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H:\My Drive\Work\"/>
    </mc:Choice>
  </mc:AlternateContent>
  <xr:revisionPtr revIDLastSave="0" documentId="13_ncr:1_{F6206111-1C7B-401C-8895-8711CD908B9E}" xr6:coauthVersionLast="47" xr6:coauthVersionMax="47" xr10:uidLastSave="{00000000-0000-0000-0000-000000000000}"/>
  <bookViews>
    <workbookView xWindow="-108" yWindow="-108" windowWidth="23256" windowHeight="12456" activeTab="1" xr2:uid="{00000000-000D-0000-FFFF-FFFF00000000}"/>
  </bookViews>
  <sheets>
    <sheet name="Data1" sheetId="5" r:id="rId1"/>
    <sheet name="Data" sheetId="12" r:id="rId2"/>
    <sheet name="Movement" sheetId="10" r:id="rId3"/>
    <sheet name="Summary" sheetId="11" r:id="rId4"/>
    <sheet name="Terrain" sheetId="2" r:id="rId5"/>
    <sheet name="Wpct" sheetId="6" r:id="rId6"/>
    <sheet name="Pivot" sheetId="8" r:id="rId7"/>
    <sheet name="WS" sheetId="4" r:id="rId8"/>
    <sheet name="Report" sheetId="9" r:id="rId9"/>
  </sheets>
  <definedNames>
    <definedName name="_xlnm._FilterDatabase" localSheetId="4" hidden="1">Terrain!$A$1:$H$24</definedName>
    <definedName name="Query_from_weightest" localSheetId="0" hidden="1">Data1!$A$1:$CI$898</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5" l="1" a="1"/>
  <c r="G2" i="5"/>
  <c r="G3" i="5" a="1"/>
  <c r="G3" i="5" s="1"/>
  <c r="G4" i="5" a="1"/>
  <c r="G4" i="5" s="1"/>
  <c r="G5" i="5" a="1"/>
  <c r="G5" i="5"/>
  <c r="G6" i="5" a="1"/>
  <c r="G6" i="5" s="1"/>
  <c r="G7" i="5" a="1"/>
  <c r="G7" i="5" s="1"/>
  <c r="G8" i="5" a="1"/>
  <c r="G8" i="5" s="1"/>
  <c r="G9" i="5" a="1"/>
  <c r="G9" i="5" s="1"/>
  <c r="G10" i="5" a="1"/>
  <c r="G10" i="5" s="1"/>
  <c r="G11" i="5" a="1"/>
  <c r="G11" i="5" s="1"/>
  <c r="G12" i="5" a="1"/>
  <c r="G12" i="5" s="1"/>
  <c r="G13" i="5" a="1"/>
  <c r="G13" i="5"/>
  <c r="G14" i="5" a="1"/>
  <c r="G14" i="5" s="1"/>
  <c r="G15" i="5" a="1"/>
  <c r="G15" i="5" s="1"/>
  <c r="G16" i="5" a="1"/>
  <c r="G16" i="5" s="1"/>
  <c r="G17" i="5" a="1"/>
  <c r="G17" i="5"/>
  <c r="G18" i="5" a="1"/>
  <c r="G18" i="5" s="1"/>
  <c r="G19" i="5" a="1"/>
  <c r="G19" i="5" s="1"/>
  <c r="G20" i="5" a="1"/>
  <c r="G20" i="5" s="1"/>
  <c r="G21" i="5" a="1"/>
  <c r="G21" i="5" s="1"/>
  <c r="G22" i="5" a="1"/>
  <c r="G22" i="5" s="1"/>
  <c r="G23" i="5" a="1"/>
  <c r="G23" i="5" s="1"/>
  <c r="G24" i="5" a="1"/>
  <c r="G24" i="5"/>
  <c r="G25" i="5" a="1"/>
  <c r="G25" i="5" s="1"/>
  <c r="G26" i="5" a="1"/>
  <c r="G26" i="5" s="1"/>
  <c r="G27" i="5" a="1"/>
  <c r="G27" i="5" s="1"/>
  <c r="G28" i="5" a="1"/>
  <c r="G28" i="5" s="1"/>
  <c r="G29" i="5" a="1"/>
  <c r="G29" i="5" s="1"/>
  <c r="G30" i="5" a="1"/>
  <c r="G30" i="5"/>
  <c r="G31" i="5" a="1"/>
  <c r="G31" i="5" s="1"/>
  <c r="G32" i="5" a="1"/>
  <c r="G32" i="5" s="1"/>
  <c r="G33" i="5" a="1"/>
  <c r="G33" i="5" s="1"/>
  <c r="G34" i="5" a="1"/>
  <c r="G34" i="5"/>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G56" i="5" a="1"/>
  <c r="G56" i="5"/>
  <c r="G57" i="5" a="1"/>
  <c r="G57" i="5" s="1"/>
  <c r="G58" i="5" a="1"/>
  <c r="G58" i="5" s="1"/>
  <c r="G59" i="5" a="1"/>
  <c r="G59" i="5" s="1"/>
  <c r="G60" i="5" a="1"/>
  <c r="G60" i="5" s="1"/>
  <c r="G61" i="5" a="1"/>
  <c r="G61" i="5" s="1"/>
  <c r="G62" i="5" a="1"/>
  <c r="G62" i="5" s="1"/>
  <c r="G63" i="5" a="1"/>
  <c r="G63" i="5" s="1"/>
  <c r="G64" i="5" a="1"/>
  <c r="G64" i="5"/>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c r="G81" i="5" a="1"/>
  <c r="G81" i="5"/>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c r="G95" i="5" a="1"/>
  <c r="G95" i="5" s="1"/>
  <c r="G96" i="5" a="1"/>
  <c r="G96" i="5" s="1"/>
  <c r="G97" i="5" a="1"/>
  <c r="G97" i="5" s="1"/>
  <c r="G98" i="5" a="1"/>
  <c r="G98" i="5" s="1"/>
  <c r="G99" i="5" a="1"/>
  <c r="G99" i="5" s="1"/>
  <c r="G100" i="5" a="1"/>
  <c r="G100" i="5" s="1"/>
  <c r="G101" i="5" a="1"/>
  <c r="G101" i="5" s="1"/>
  <c r="G102" i="5" a="1"/>
  <c r="G102" i="5" s="1"/>
  <c r="G103" i="5" a="1"/>
  <c r="G103" i="5" s="1"/>
  <c r="G104" i="5" a="1"/>
  <c r="G104" i="5" s="1"/>
  <c r="G105" i="5" a="1"/>
  <c r="G105" i="5" s="1"/>
  <c r="G106" i="5" a="1"/>
  <c r="G106" i="5"/>
  <c r="G107" i="5" a="1"/>
  <c r="G107" i="5" s="1"/>
  <c r="G108" i="5" a="1"/>
  <c r="G108" i="5" s="1"/>
  <c r="G109" i="5" a="1"/>
  <c r="G109" i="5" s="1"/>
  <c r="G110" i="5" a="1"/>
  <c r="G110" i="5" s="1"/>
  <c r="G111" i="5" a="1"/>
  <c r="G111" i="5" s="1"/>
  <c r="G112" i="5" a="1"/>
  <c r="G112" i="5" s="1"/>
  <c r="G113" i="5" a="1"/>
  <c r="G113" i="5" s="1"/>
  <c r="G114" i="5" a="1"/>
  <c r="G114" i="5" s="1"/>
  <c r="G115" i="5" a="1"/>
  <c r="G115" i="5" s="1"/>
  <c r="G116" i="5" a="1"/>
  <c r="G116" i="5"/>
  <c r="G117" i="5" a="1"/>
  <c r="G117" i="5" s="1"/>
  <c r="G118" i="5" a="1"/>
  <c r="G118" i="5"/>
  <c r="G119" i="5" a="1"/>
  <c r="G119" i="5" s="1"/>
  <c r="G120" i="5" a="1"/>
  <c r="G120" i="5" s="1"/>
  <c r="G121" i="5" a="1"/>
  <c r="G121" i="5" s="1"/>
  <c r="G122" i="5" a="1"/>
  <c r="G122" i="5" s="1"/>
  <c r="G123" i="5" a="1"/>
  <c r="G123" i="5" s="1"/>
  <c r="G124" i="5" a="1"/>
  <c r="G124" i="5"/>
  <c r="G125" i="5" a="1"/>
  <c r="G125" i="5" s="1"/>
  <c r="G126" i="5" a="1"/>
  <c r="G126" i="5" s="1"/>
  <c r="G127" i="5" a="1"/>
  <c r="G127" i="5" s="1"/>
  <c r="G128" i="5" a="1"/>
  <c r="G128" i="5" s="1"/>
  <c r="G129" i="5" a="1"/>
  <c r="G129" i="5" s="1"/>
  <c r="G130" i="5" a="1"/>
  <c r="G130" i="5" s="1"/>
  <c r="G131" i="5" a="1"/>
  <c r="G131" i="5" s="1"/>
  <c r="G132" i="5" a="1"/>
  <c r="G132" i="5"/>
  <c r="G133" i="5" a="1"/>
  <c r="G133" i="5"/>
  <c r="G134" i="5" a="1"/>
  <c r="G134" i="5" s="1"/>
  <c r="G135" i="5" a="1"/>
  <c r="G135" i="5" s="1"/>
  <c r="G136" i="5" a="1"/>
  <c r="G136" i="5" s="1"/>
  <c r="G137" i="5" a="1"/>
  <c r="G137" i="5" s="1"/>
  <c r="G138" i="5" a="1"/>
  <c r="G138" i="5" s="1"/>
  <c r="G139" i="5" a="1"/>
  <c r="G139" i="5" s="1"/>
  <c r="G140" i="5" a="1"/>
  <c r="G140" i="5" s="1"/>
  <c r="G141" i="5" a="1"/>
  <c r="G141" i="5"/>
  <c r="G142" i="5" a="1"/>
  <c r="G142" i="5" s="1"/>
  <c r="G143" i="5" a="1"/>
  <c r="G143" i="5" s="1"/>
  <c r="G144" i="5" a="1"/>
  <c r="G144" i="5" s="1"/>
  <c r="G145" i="5" a="1"/>
  <c r="G145" i="5"/>
  <c r="G146" i="5" a="1"/>
  <c r="G146" i="5" s="1"/>
  <c r="G147" i="5" a="1"/>
  <c r="G147" i="5" s="1"/>
  <c r="G148" i="5" a="1"/>
  <c r="G148" i="5" s="1"/>
  <c r="G149" i="5" a="1"/>
  <c r="G149" i="5" s="1"/>
  <c r="G150" i="5" a="1"/>
  <c r="G150" i="5" s="1"/>
  <c r="G151" i="5" a="1"/>
  <c r="G151" i="5" s="1"/>
  <c r="G152" i="5" a="1"/>
  <c r="G152" i="5"/>
  <c r="G153" i="5" a="1"/>
  <c r="G153" i="5" s="1"/>
  <c r="G154" i="5" a="1"/>
  <c r="G154" i="5" s="1"/>
  <c r="G155" i="5" a="1"/>
  <c r="G155" i="5" s="1"/>
  <c r="G156" i="5" a="1"/>
  <c r="G156" i="5" s="1"/>
  <c r="G157" i="5" a="1"/>
  <c r="G157" i="5"/>
  <c r="G158" i="5" a="1"/>
  <c r="G158" i="5"/>
  <c r="G159" i="5" a="1"/>
  <c r="G159" i="5" s="1"/>
  <c r="G160" i="5" a="1"/>
  <c r="G160" i="5" s="1"/>
  <c r="G161" i="5" a="1"/>
  <c r="G161" i="5" s="1"/>
  <c r="G162" i="5" a="1"/>
  <c r="G162" i="5" s="1"/>
  <c r="G163" i="5" a="1"/>
  <c r="G163" i="5" s="1"/>
  <c r="G164" i="5" a="1"/>
  <c r="G164" i="5" s="1"/>
  <c r="G165" i="5" a="1"/>
  <c r="G165" i="5" s="1"/>
  <c r="G166" i="5" a="1"/>
  <c r="G166" i="5" s="1"/>
  <c r="G167" i="5" a="1"/>
  <c r="G167" i="5"/>
  <c r="G168" i="5" a="1"/>
  <c r="G168" i="5" s="1"/>
  <c r="G169" i="5" a="1"/>
  <c r="G169" i="5" s="1"/>
  <c r="G170" i="5" a="1"/>
  <c r="G170" i="5" s="1"/>
  <c r="G171" i="5" a="1"/>
  <c r="G171" i="5" s="1"/>
  <c r="G172" i="5" a="1"/>
  <c r="G172" i="5" s="1"/>
  <c r="G173" i="5" a="1"/>
  <c r="G173" i="5" s="1"/>
  <c r="G174" i="5" a="1"/>
  <c r="G174" i="5"/>
  <c r="G175" i="5" a="1"/>
  <c r="G175" i="5"/>
  <c r="G176" i="5" a="1"/>
  <c r="G176" i="5" s="1"/>
  <c r="G177" i="5" a="1"/>
  <c r="G177" i="5" s="1"/>
  <c r="G178" i="5" a="1"/>
  <c r="G178" i="5" s="1"/>
  <c r="G179" i="5" a="1"/>
  <c r="G179" i="5" s="1"/>
  <c r="G180" i="5" a="1"/>
  <c r="G180" i="5" s="1"/>
  <c r="G181" i="5" a="1"/>
  <c r="G181" i="5" s="1"/>
  <c r="G182" i="5" a="1"/>
  <c r="G182" i="5" s="1"/>
  <c r="G183" i="5" a="1"/>
  <c r="G183" i="5"/>
  <c r="G184" i="5" a="1"/>
  <c r="G184" i="5" s="1"/>
  <c r="G185" i="5" a="1"/>
  <c r="G185" i="5" s="1"/>
  <c r="G186" i="5" a="1"/>
  <c r="G186" i="5"/>
  <c r="G187" i="5" a="1"/>
  <c r="G187" i="5" s="1"/>
  <c r="G188" i="5" a="1"/>
  <c r="G188" i="5" s="1"/>
  <c r="G189" i="5" a="1"/>
  <c r="G189" i="5" s="1"/>
  <c r="G190" i="5" a="1"/>
  <c r="G190" i="5" s="1"/>
  <c r="G191" i="5" a="1"/>
  <c r="G191" i="5" s="1"/>
  <c r="G192" i="5" a="1"/>
  <c r="G192" i="5"/>
  <c r="G193" i="5" a="1"/>
  <c r="G193" i="5" s="1"/>
  <c r="G194" i="5" a="1"/>
  <c r="G194" i="5" s="1"/>
  <c r="G195" i="5" a="1"/>
  <c r="G195" i="5" s="1"/>
  <c r="G196" i="5" a="1"/>
  <c r="G196" i="5" s="1"/>
  <c r="G197" i="5" a="1"/>
  <c r="G197" i="5" s="1"/>
  <c r="G198" i="5" a="1"/>
  <c r="G198" i="5" s="1"/>
  <c r="G199" i="5" a="1"/>
  <c r="G199" i="5" s="1"/>
  <c r="G200" i="5" a="1"/>
  <c r="G200" i="5" s="1"/>
  <c r="G201" i="5" a="1"/>
  <c r="G201" i="5" s="1"/>
  <c r="G202" i="5" a="1"/>
  <c r="G202" i="5" s="1"/>
  <c r="G203" i="5" a="1"/>
  <c r="G203" i="5" s="1"/>
  <c r="G204" i="5" a="1"/>
  <c r="G204" i="5" s="1"/>
  <c r="G205" i="5" a="1"/>
  <c r="G205" i="5"/>
  <c r="G206" i="5" a="1"/>
  <c r="G206" i="5" s="1"/>
  <c r="G207" i="5" a="1"/>
  <c r="G207" i="5" s="1"/>
  <c r="G208" i="5" a="1"/>
  <c r="G208" i="5" s="1"/>
  <c r="G209" i="5" a="1"/>
  <c r="G209" i="5" s="1"/>
  <c r="G210" i="5" a="1"/>
  <c r="G210" i="5" s="1"/>
  <c r="G211" i="5" a="1"/>
  <c r="G211" i="5" s="1"/>
  <c r="G212" i="5" a="1"/>
  <c r="G212" i="5" s="1"/>
  <c r="G213" i="5" a="1"/>
  <c r="G213" i="5" s="1"/>
  <c r="G214" i="5" a="1"/>
  <c r="G214" i="5" s="1"/>
  <c r="G215" i="5" a="1"/>
  <c r="G215" i="5" s="1"/>
  <c r="G216" i="5" a="1"/>
  <c r="G216" i="5" s="1"/>
  <c r="G217" i="5" a="1"/>
  <c r="G217" i="5"/>
  <c r="G218" i="5" a="1"/>
  <c r="G218" i="5" s="1"/>
  <c r="G219" i="5" a="1"/>
  <c r="G219" i="5" s="1"/>
  <c r="G220" i="5" a="1"/>
  <c r="G220" i="5" s="1"/>
  <c r="G221" i="5" a="1"/>
  <c r="G221" i="5" s="1"/>
  <c r="G222" i="5" a="1"/>
  <c r="G222" i="5"/>
  <c r="G223" i="5" a="1"/>
  <c r="G223" i="5" s="1"/>
  <c r="G224" i="5" a="1"/>
  <c r="G224" i="5" s="1"/>
  <c r="G225" i="5" a="1"/>
  <c r="G225" i="5" s="1"/>
  <c r="G226" i="5" a="1"/>
  <c r="G226" i="5" s="1"/>
  <c r="G227" i="5" a="1"/>
  <c r="G227" i="5" s="1"/>
  <c r="G228" i="5" a="1"/>
  <c r="G228" i="5" s="1"/>
  <c r="G229" i="5" a="1"/>
  <c r="G229" i="5"/>
  <c r="G230" i="5" a="1"/>
  <c r="G230" i="5" s="1"/>
  <c r="G231" i="5" a="1"/>
  <c r="G231" i="5" s="1"/>
  <c r="G232" i="5" a="1"/>
  <c r="G232" i="5" s="1"/>
  <c r="G233" i="5" a="1"/>
  <c r="G233" i="5" s="1"/>
  <c r="G234" i="5" a="1"/>
  <c r="G234" i="5" s="1"/>
  <c r="G235" i="5" a="1"/>
  <c r="G235" i="5" s="1"/>
  <c r="G236" i="5" a="1"/>
  <c r="G236" i="5" s="1"/>
  <c r="G237" i="5" a="1"/>
  <c r="G237" i="5" s="1"/>
  <c r="G238" i="5" a="1"/>
  <c r="G238" i="5" s="1"/>
  <c r="G239" i="5" a="1"/>
  <c r="G239" i="5" s="1"/>
  <c r="G240" i="5" a="1"/>
  <c r="G240" i="5" s="1"/>
  <c r="G241" i="5" a="1"/>
  <c r="G241" i="5" s="1"/>
  <c r="G242" i="5" a="1"/>
  <c r="G242" i="5" s="1"/>
  <c r="G243" i="5" a="1"/>
  <c r="G243" i="5" s="1"/>
  <c r="G244" i="5" a="1"/>
  <c r="G244" i="5" s="1"/>
  <c r="G245" i="5" a="1"/>
  <c r="G245" i="5" s="1"/>
  <c r="G246" i="5" a="1"/>
  <c r="G246" i="5"/>
  <c r="G247" i="5" a="1"/>
  <c r="G247" i="5" s="1"/>
  <c r="G248" i="5" a="1"/>
  <c r="G248" i="5" s="1"/>
  <c r="G249" i="5" a="1"/>
  <c r="G249" i="5" s="1"/>
  <c r="G250" i="5" a="1"/>
  <c r="G250" i="5" s="1"/>
  <c r="G251" i="5" a="1"/>
  <c r="G251" i="5" s="1"/>
  <c r="G252" i="5" a="1"/>
  <c r="G252" i="5" s="1"/>
  <c r="G253" i="5" a="1"/>
  <c r="G253" i="5" s="1"/>
  <c r="G254" i="5" a="1"/>
  <c r="G254" i="5" s="1"/>
  <c r="G255" i="5" a="1"/>
  <c r="G255" i="5" s="1"/>
  <c r="G256" i="5" a="1"/>
  <c r="G256" i="5"/>
  <c r="G257" i="5" a="1"/>
  <c r="G257" i="5" s="1"/>
  <c r="G258" i="5" a="1"/>
  <c r="G258" i="5" s="1"/>
  <c r="G259" i="5" a="1"/>
  <c r="G259" i="5" s="1"/>
  <c r="G260" i="5" a="1"/>
  <c r="G260" i="5" s="1"/>
  <c r="G261" i="5" a="1"/>
  <c r="G261" i="5" s="1"/>
  <c r="G262" i="5" a="1"/>
  <c r="G262" i="5" s="1"/>
  <c r="G263" i="5" a="1"/>
  <c r="G263" i="5"/>
  <c r="G264" i="5" a="1"/>
  <c r="G264" i="5" s="1"/>
  <c r="G265" i="5" a="1"/>
  <c r="G265" i="5" s="1"/>
  <c r="G266" i="5" a="1"/>
  <c r="G266" i="5" s="1"/>
  <c r="G267" i="5" a="1"/>
  <c r="G267" i="5" s="1"/>
  <c r="G268" i="5" a="1"/>
  <c r="G268" i="5" s="1"/>
  <c r="G269" i="5" a="1"/>
  <c r="G269" i="5" s="1"/>
  <c r="G270" i="5" a="1"/>
  <c r="G270" i="5" s="1"/>
  <c r="G271" i="5" a="1"/>
  <c r="G271" i="5" s="1"/>
  <c r="G272" i="5" a="1"/>
  <c r="G272" i="5" s="1"/>
  <c r="G273" i="5" a="1"/>
  <c r="G273" i="5"/>
  <c r="G274" i="5" a="1"/>
  <c r="G274" i="5" s="1"/>
  <c r="G275" i="5" a="1"/>
  <c r="G275" i="5" s="1"/>
  <c r="G276" i="5" a="1"/>
  <c r="G276" i="5" s="1"/>
  <c r="G277" i="5" a="1"/>
  <c r="G277" i="5" s="1"/>
  <c r="G278" i="5" a="1"/>
  <c r="G278" i="5"/>
  <c r="G279" i="5" a="1"/>
  <c r="G279" i="5" s="1"/>
  <c r="G280" i="5" a="1"/>
  <c r="G280" i="5"/>
  <c r="G281" i="5" a="1"/>
  <c r="G281" i="5" s="1"/>
  <c r="G282" i="5" a="1"/>
  <c r="G282" i="5" s="1"/>
  <c r="G283" i="5" a="1"/>
  <c r="G283" i="5" s="1"/>
  <c r="G284" i="5" a="1"/>
  <c r="G284" i="5" s="1"/>
  <c r="G285" i="5" a="1"/>
  <c r="G285" i="5" s="1"/>
  <c r="G286" i="5" a="1"/>
  <c r="G286" i="5" s="1"/>
  <c r="G287" i="5" a="1"/>
  <c r="G287" i="5" s="1"/>
  <c r="G288" i="5" a="1"/>
  <c r="G288" i="5" s="1"/>
  <c r="G289" i="5" a="1"/>
  <c r="G289" i="5" s="1"/>
  <c r="G290" i="5" a="1"/>
  <c r="G290" i="5"/>
  <c r="G291" i="5" a="1"/>
  <c r="G291" i="5" s="1"/>
  <c r="G292" i="5" a="1"/>
  <c r="G292" i="5" s="1"/>
  <c r="G293" i="5" a="1"/>
  <c r="G293" i="5" s="1"/>
  <c r="G294" i="5" a="1"/>
  <c r="G294" i="5" s="1"/>
  <c r="G295" i="5" a="1"/>
  <c r="G295" i="5"/>
  <c r="G296" i="5" a="1"/>
  <c r="G296" i="5" s="1"/>
  <c r="G297" i="5" a="1"/>
  <c r="G297" i="5"/>
  <c r="G298" i="5" a="1"/>
  <c r="G298" i="5" s="1"/>
  <c r="G299" i="5" a="1"/>
  <c r="G299" i="5" s="1"/>
  <c r="G300" i="5" a="1"/>
  <c r="G300" i="5" s="1"/>
  <c r="G301" i="5" a="1"/>
  <c r="G301" i="5" s="1"/>
  <c r="G302" i="5" a="1"/>
  <c r="G302" i="5" s="1"/>
  <c r="G303" i="5" a="1"/>
  <c r="G303" i="5"/>
  <c r="G304" i="5" a="1"/>
  <c r="G304" i="5" s="1"/>
  <c r="G305" i="5" a="1"/>
  <c r="G305" i="5" s="1"/>
  <c r="G306" i="5" a="1"/>
  <c r="G306" i="5" s="1"/>
  <c r="G307" i="5" a="1"/>
  <c r="G307" i="5" s="1"/>
  <c r="G308" i="5" a="1"/>
  <c r="G308" i="5" s="1"/>
  <c r="G309" i="5" a="1"/>
  <c r="G309" i="5" s="1"/>
  <c r="G310" i="5" a="1"/>
  <c r="G310" i="5" s="1"/>
  <c r="G311" i="5" a="1"/>
  <c r="G311" i="5"/>
  <c r="G312" i="5" a="1"/>
  <c r="G312" i="5"/>
  <c r="G313" i="5" a="1"/>
  <c r="G313" i="5" s="1"/>
  <c r="G314" i="5" a="1"/>
  <c r="G314" i="5" s="1"/>
  <c r="G315" i="5" a="1"/>
  <c r="G315" i="5" s="1"/>
  <c r="G316" i="5" a="1"/>
  <c r="G316" i="5" s="1"/>
  <c r="G317" i="5" a="1"/>
  <c r="G317" i="5" s="1"/>
  <c r="G318" i="5" a="1"/>
  <c r="G318" i="5" s="1"/>
  <c r="G319" i="5" a="1"/>
  <c r="G319" i="5" s="1"/>
  <c r="G320" i="5" a="1"/>
  <c r="G320" i="5"/>
  <c r="G321" i="5" a="1"/>
  <c r="G321" i="5" s="1"/>
  <c r="G322" i="5" a="1"/>
  <c r="G322" i="5" s="1"/>
  <c r="G323" i="5" a="1"/>
  <c r="G323" i="5" s="1"/>
  <c r="G324" i="5" a="1"/>
  <c r="G324" i="5" s="1"/>
  <c r="G325" i="5" a="1"/>
  <c r="G325" i="5" s="1"/>
  <c r="G326" i="5" a="1"/>
  <c r="G326" i="5" s="1"/>
  <c r="G327" i="5" a="1"/>
  <c r="G327" i="5" s="1"/>
  <c r="G328" i="5" a="1"/>
  <c r="G328" i="5"/>
  <c r="G329" i="5" a="1"/>
  <c r="G329" i="5" s="1"/>
  <c r="G330" i="5" a="1"/>
  <c r="G330" i="5" s="1"/>
  <c r="G331" i="5" a="1"/>
  <c r="G331" i="5" s="1"/>
  <c r="G332" i="5" a="1"/>
  <c r="G332" i="5" s="1"/>
  <c r="G333" i="5" a="1"/>
  <c r="G333" i="5"/>
  <c r="G334" i="5" a="1"/>
  <c r="G334" i="5" s="1"/>
  <c r="G335" i="5" a="1"/>
  <c r="G335" i="5" s="1"/>
  <c r="G336" i="5" a="1"/>
  <c r="G336" i="5" s="1"/>
  <c r="G337" i="5" a="1"/>
  <c r="G337" i="5"/>
  <c r="G338" i="5" a="1"/>
  <c r="G338" i="5"/>
  <c r="G339" i="5" a="1"/>
  <c r="G339" i="5" s="1"/>
  <c r="G340" i="5" a="1"/>
  <c r="G340" i="5"/>
  <c r="G341" i="5" a="1"/>
  <c r="G341" i="5" s="1"/>
  <c r="G342" i="5" a="1"/>
  <c r="G342" i="5" s="1"/>
  <c r="G343" i="5" a="1"/>
  <c r="G343" i="5" s="1"/>
  <c r="G344" i="5" a="1"/>
  <c r="G344" i="5" s="1"/>
  <c r="G345" i="5" a="1"/>
  <c r="G345" i="5"/>
  <c r="G346" i="5" a="1"/>
  <c r="G346" i="5" s="1"/>
  <c r="G347" i="5" a="1"/>
  <c r="G347" i="5" s="1"/>
  <c r="G348" i="5" a="1"/>
  <c r="G348" i="5" s="1"/>
  <c r="G349" i="5" a="1"/>
  <c r="G349" i="5" s="1"/>
  <c r="G350" i="5" a="1"/>
  <c r="G350" i="5"/>
  <c r="G351" i="5" a="1"/>
  <c r="G351" i="5" s="1"/>
  <c r="G352" i="5" a="1"/>
  <c r="G352" i="5" s="1"/>
  <c r="G353" i="5" a="1"/>
  <c r="G353" i="5" s="1"/>
  <c r="G354" i="5" a="1"/>
  <c r="G354" i="5"/>
  <c r="G355" i="5" a="1"/>
  <c r="G355" i="5" s="1"/>
  <c r="G356" i="5" a="1"/>
  <c r="G356" i="5" s="1"/>
  <c r="G357" i="5" a="1"/>
  <c r="G357" i="5"/>
  <c r="G358" i="5" a="1"/>
  <c r="G358" i="5" s="1"/>
  <c r="G359" i="5" a="1"/>
  <c r="G359" i="5" s="1"/>
  <c r="G360" i="5" a="1"/>
  <c r="G360" i="5" s="1"/>
  <c r="G361" i="5" a="1"/>
  <c r="G361" i="5" s="1"/>
  <c r="G362" i="5" a="1"/>
  <c r="G362" i="5" s="1"/>
  <c r="G363" i="5" a="1"/>
  <c r="G363" i="5" s="1"/>
  <c r="G364" i="5" a="1"/>
  <c r="G364" i="5"/>
  <c r="G365" i="5" a="1"/>
  <c r="G365" i="5" s="1"/>
  <c r="G366" i="5" a="1"/>
  <c r="G366" i="5" s="1"/>
  <c r="G367" i="5" a="1"/>
  <c r="G367" i="5"/>
  <c r="G368" i="5" a="1"/>
  <c r="G368" i="5" s="1"/>
  <c r="G369" i="5" a="1"/>
  <c r="G369" i="5" s="1"/>
  <c r="G370" i="5" a="1"/>
  <c r="G370" i="5" s="1"/>
  <c r="G371" i="5" a="1"/>
  <c r="G371" i="5" s="1"/>
  <c r="G372" i="5" a="1"/>
  <c r="G372" i="5"/>
  <c r="G373" i="5" a="1"/>
  <c r="G373" i="5" s="1"/>
  <c r="G374" i="5" a="1"/>
  <c r="G374" i="5" s="1"/>
  <c r="G375" i="5" a="1"/>
  <c r="G375" i="5" s="1"/>
  <c r="G376" i="5" a="1"/>
  <c r="G376" i="5" s="1"/>
  <c r="G377" i="5" a="1"/>
  <c r="G377" i="5" s="1"/>
  <c r="G378" i="5" a="1"/>
  <c r="G378" i="5" s="1"/>
  <c r="G379" i="5" a="1"/>
  <c r="G379" i="5" s="1"/>
  <c r="G380" i="5" a="1"/>
  <c r="G380" i="5"/>
  <c r="G381" i="5" a="1"/>
  <c r="G381" i="5" s="1"/>
  <c r="G382" i="5" a="1"/>
  <c r="G382" i="5" s="1"/>
  <c r="G383" i="5" a="1"/>
  <c r="G383" i="5" s="1"/>
  <c r="G384" i="5" a="1"/>
  <c r="G384" i="5" s="1"/>
  <c r="G385" i="5" a="1"/>
  <c r="G385" i="5" s="1"/>
  <c r="G386" i="5" a="1"/>
  <c r="G386" i="5" s="1"/>
  <c r="G387" i="5" a="1"/>
  <c r="G387" i="5" s="1"/>
  <c r="G388" i="5" a="1"/>
  <c r="G388" i="5"/>
  <c r="G389" i="5" a="1"/>
  <c r="G389" i="5"/>
  <c r="G390" i="5" a="1"/>
  <c r="G390" i="5" s="1"/>
  <c r="G391" i="5" a="1"/>
  <c r="G391" i="5"/>
  <c r="G392" i="5" a="1"/>
  <c r="G392" i="5" s="1"/>
  <c r="G393" i="5" a="1"/>
  <c r="G393" i="5" s="1"/>
  <c r="G394" i="5" a="1"/>
  <c r="G394" i="5" s="1"/>
  <c r="G395" i="5" a="1"/>
  <c r="G395" i="5" s="1"/>
  <c r="G396" i="5" a="1"/>
  <c r="G396" i="5" s="1"/>
  <c r="G397" i="5" a="1"/>
  <c r="G397" i="5"/>
  <c r="G398" i="5" a="1"/>
  <c r="G398" i="5"/>
  <c r="G399" i="5" a="1"/>
  <c r="G399" i="5" s="1"/>
  <c r="G400" i="5" a="1"/>
  <c r="G400" i="5" s="1"/>
  <c r="G401" i="5" a="1"/>
  <c r="G401" i="5"/>
  <c r="G402" i="5" a="1"/>
  <c r="G402" i="5" s="1"/>
  <c r="G403" i="5" a="1"/>
  <c r="G403" i="5" s="1"/>
  <c r="G404" i="5" a="1"/>
  <c r="G404" i="5" s="1"/>
  <c r="G405" i="5" a="1"/>
  <c r="G405" i="5" s="1"/>
  <c r="G406" i="5" a="1"/>
  <c r="G406" i="5"/>
  <c r="G407" i="5" a="1"/>
  <c r="G407" i="5" s="1"/>
  <c r="G408" i="5" a="1"/>
  <c r="G408" i="5" s="1"/>
  <c r="G409" i="5" a="1"/>
  <c r="G409" i="5" s="1"/>
  <c r="G410" i="5" a="1"/>
  <c r="G410" i="5" s="1"/>
  <c r="G411" i="5" a="1"/>
  <c r="G411" i="5" s="1"/>
  <c r="G412" i="5" a="1"/>
  <c r="G412" i="5" s="1"/>
  <c r="G413" i="5" a="1"/>
  <c r="G413" i="5" s="1"/>
  <c r="G414" i="5" a="1"/>
  <c r="G414" i="5"/>
  <c r="G415" i="5" a="1"/>
  <c r="G415" i="5" s="1"/>
  <c r="G416" i="5" a="1"/>
  <c r="G416" i="5" s="1"/>
  <c r="G417" i="5" a="1"/>
  <c r="G417" i="5" s="1"/>
  <c r="G418" i="5" a="1"/>
  <c r="G418" i="5"/>
  <c r="G419" i="5" a="1"/>
  <c r="G419" i="5" s="1"/>
  <c r="G420" i="5" a="1"/>
  <c r="G420" i="5" s="1"/>
  <c r="G421" i="5" a="1"/>
  <c r="G421" i="5" s="1"/>
  <c r="G422" i="5" a="1"/>
  <c r="G422" i="5" s="1"/>
  <c r="G423" i="5" a="1"/>
  <c r="G423" i="5" s="1"/>
  <c r="G424" i="5" a="1"/>
  <c r="G424" i="5" s="1"/>
  <c r="G425" i="5" a="1"/>
  <c r="G425" i="5"/>
  <c r="G426" i="5" a="1"/>
  <c r="G426" i="5" s="1"/>
  <c r="G427" i="5" a="1"/>
  <c r="G427" i="5" s="1"/>
  <c r="G428" i="5" a="1"/>
  <c r="G428" i="5" s="1"/>
  <c r="G429" i="5" a="1"/>
  <c r="G429" i="5" s="1"/>
  <c r="G430" i="5" a="1"/>
  <c r="G430" i="5" s="1"/>
  <c r="G431" i="5" a="1"/>
  <c r="G431" i="5" s="1"/>
  <c r="G432" i="5" a="1"/>
  <c r="G432" i="5" s="1"/>
  <c r="G433" i="5" a="1"/>
  <c r="G433" i="5" s="1"/>
  <c r="G434" i="5" a="1"/>
  <c r="G434" i="5" s="1"/>
  <c r="G435" i="5" a="1"/>
  <c r="G435" i="5" s="1"/>
  <c r="G436" i="5" a="1"/>
  <c r="G436" i="5" s="1"/>
  <c r="G437" i="5" a="1"/>
  <c r="G437" i="5" s="1"/>
  <c r="G438" i="5" a="1"/>
  <c r="G438" i="5" s="1"/>
  <c r="G439" i="5" a="1"/>
  <c r="G439" i="5"/>
  <c r="G440" i="5" a="1"/>
  <c r="G440" i="5"/>
  <c r="G441" i="5" a="1"/>
  <c r="G441" i="5" s="1"/>
  <c r="G442" i="5" a="1"/>
  <c r="G442" i="5"/>
  <c r="G443" i="5" a="1"/>
  <c r="G443" i="5" s="1"/>
  <c r="G444" i="5" a="1"/>
  <c r="G444" i="5" s="1"/>
  <c r="G445" i="5" a="1"/>
  <c r="G445" i="5" s="1"/>
  <c r="G446" i="5" a="1"/>
  <c r="G446" i="5" s="1"/>
  <c r="G447" i="5" a="1"/>
  <c r="G447" i="5" s="1"/>
  <c r="G448" i="5" a="1"/>
  <c r="G448" i="5"/>
  <c r="G449" i="5" a="1"/>
  <c r="G449" i="5"/>
  <c r="G450" i="5" a="1"/>
  <c r="G450" i="5" s="1"/>
  <c r="G451" i="5" a="1"/>
  <c r="G451" i="5" s="1"/>
  <c r="G452" i="5" a="1"/>
  <c r="G452" i="5" s="1"/>
  <c r="G453" i="5" a="1"/>
  <c r="G453" i="5" s="1"/>
  <c r="G454" i="5" a="1"/>
  <c r="G454" i="5" s="1"/>
  <c r="G455" i="5" a="1"/>
  <c r="G455" i="5" s="1"/>
  <c r="G456" i="5" a="1"/>
  <c r="G456" i="5"/>
  <c r="G457" i="5" a="1"/>
  <c r="G457" i="5"/>
  <c r="G458" i="5" a="1"/>
  <c r="G458" i="5" s="1"/>
  <c r="G459" i="5" a="1"/>
  <c r="G459" i="5" s="1"/>
  <c r="G460" i="5" a="1"/>
  <c r="G460" i="5" s="1"/>
  <c r="G461" i="5" a="1"/>
  <c r="G461" i="5" s="1"/>
  <c r="G462" i="5" a="1"/>
  <c r="G462" i="5" s="1"/>
  <c r="G463" i="5" a="1"/>
  <c r="G463" i="5" s="1"/>
  <c r="G464" i="5" a="1"/>
  <c r="G464" i="5" s="1"/>
  <c r="G465" i="5" a="1"/>
  <c r="G465" i="5" s="1"/>
  <c r="G466" i="5" a="1"/>
  <c r="G466" i="5" s="1"/>
  <c r="G467" i="5" a="1"/>
  <c r="G467" i="5" s="1"/>
  <c r="G468" i="5" a="1"/>
  <c r="G468" i="5"/>
  <c r="G469" i="5" a="1"/>
  <c r="G469" i="5" s="1"/>
  <c r="G470" i="5" a="1"/>
  <c r="G470" i="5" s="1"/>
  <c r="G471" i="5" a="1"/>
  <c r="G471" i="5" s="1"/>
  <c r="G472" i="5" a="1"/>
  <c r="G472" i="5" s="1"/>
  <c r="G473" i="5" a="1"/>
  <c r="G473" i="5"/>
  <c r="G474" i="5" a="1"/>
  <c r="G474" i="5"/>
  <c r="G475" i="5" a="1"/>
  <c r="G475" i="5" s="1"/>
  <c r="G476" i="5" a="1"/>
  <c r="G476" i="5" s="1"/>
  <c r="G477" i="5" a="1"/>
  <c r="G477" i="5" s="1"/>
  <c r="G478" i="5" a="1"/>
  <c r="G478" i="5" s="1"/>
  <c r="G479" i="5" a="1"/>
  <c r="G479" i="5" s="1"/>
  <c r="G480" i="5" a="1"/>
  <c r="G480" i="5" s="1"/>
  <c r="G481" i="5" a="1"/>
  <c r="G481" i="5" s="1"/>
  <c r="G482" i="5" a="1"/>
  <c r="G482" i="5"/>
  <c r="G483" i="5" a="1"/>
  <c r="G483" i="5" s="1"/>
  <c r="G484" i="5" a="1"/>
  <c r="G484" i="5" s="1"/>
  <c r="G485" i="5" a="1"/>
  <c r="G485" i="5"/>
  <c r="G486" i="5" a="1"/>
  <c r="G486" i="5" s="1"/>
  <c r="G487" i="5" a="1"/>
  <c r="G487" i="5" s="1"/>
  <c r="G488" i="5" a="1"/>
  <c r="G488" i="5" s="1"/>
  <c r="G489" i="5" a="1"/>
  <c r="G489" i="5" s="1"/>
  <c r="G490" i="5" a="1"/>
  <c r="G490" i="5"/>
  <c r="G491" i="5" a="1"/>
  <c r="G491" i="5" s="1"/>
  <c r="G492" i="5" a="1"/>
  <c r="G492" i="5" s="1"/>
  <c r="G493" i="5" a="1"/>
  <c r="G493" i="5" s="1"/>
  <c r="G494" i="5" a="1"/>
  <c r="G494" i="5" s="1"/>
  <c r="G495" i="5" a="1"/>
  <c r="G495" i="5" s="1"/>
  <c r="G496" i="5" a="1"/>
  <c r="G496" i="5" s="1"/>
  <c r="G497" i="5" a="1"/>
  <c r="G497" i="5" s="1"/>
  <c r="G498" i="5" a="1"/>
  <c r="G498" i="5" s="1"/>
  <c r="G499" i="5" a="1"/>
  <c r="G499" i="5" s="1"/>
  <c r="G500" i="5" a="1"/>
  <c r="G500" i="5"/>
  <c r="G501" i="5" a="1"/>
  <c r="G501" i="5" s="1"/>
  <c r="G502" i="5" a="1"/>
  <c r="G502" i="5"/>
  <c r="G503" i="5" a="1"/>
  <c r="G503" i="5" s="1"/>
  <c r="G504" i="5" a="1"/>
  <c r="G504" i="5" s="1"/>
  <c r="G505" i="5" a="1"/>
  <c r="G505" i="5" s="1"/>
  <c r="G506" i="5" a="1"/>
  <c r="G506" i="5" s="1"/>
  <c r="G507" i="5" a="1"/>
  <c r="G507" i="5" s="1"/>
  <c r="G508" i="5" a="1"/>
  <c r="G508" i="5" s="1"/>
  <c r="G509" i="5" a="1"/>
  <c r="G509" i="5" s="1"/>
  <c r="G510" i="5" a="1"/>
  <c r="G510" i="5" s="1"/>
  <c r="G511" i="5" a="1"/>
  <c r="G511" i="5" s="1"/>
  <c r="G512" i="5" a="1"/>
  <c r="G512" i="5"/>
  <c r="G513" i="5" a="1"/>
  <c r="G513" i="5" s="1"/>
  <c r="G514" i="5" a="1"/>
  <c r="G514" i="5" s="1"/>
  <c r="G515" i="5" a="1"/>
  <c r="G515" i="5" s="1"/>
  <c r="G516" i="5" a="1"/>
  <c r="G516" i="5"/>
  <c r="G517" i="5" a="1"/>
  <c r="G517" i="5"/>
  <c r="G518" i="5" a="1"/>
  <c r="G518" i="5" s="1"/>
  <c r="G519" i="5" a="1"/>
  <c r="G519" i="5" s="1"/>
  <c r="G520" i="5" a="1"/>
  <c r="G520" i="5" s="1"/>
  <c r="G521" i="5" a="1"/>
  <c r="G521" i="5" s="1"/>
  <c r="G522" i="5" a="1"/>
  <c r="G522" i="5" s="1"/>
  <c r="G523" i="5" a="1"/>
  <c r="G523" i="5" s="1"/>
  <c r="G524" i="5" a="1"/>
  <c r="G524" i="5" s="1"/>
  <c r="G525" i="5" a="1"/>
  <c r="G525" i="5"/>
  <c r="G526" i="5" a="1"/>
  <c r="G526" i="5"/>
  <c r="G527" i="5" a="1"/>
  <c r="G527" i="5" s="1"/>
  <c r="G528" i="5" a="1"/>
  <c r="G528" i="5" s="1"/>
  <c r="G529" i="5" a="1"/>
  <c r="G529" i="5"/>
  <c r="G530" i="5" a="1"/>
  <c r="G530" i="5" s="1"/>
  <c r="G531" i="5" a="1"/>
  <c r="G531" i="5" s="1"/>
  <c r="G532" i="5" a="1"/>
  <c r="G532" i="5" s="1"/>
  <c r="G533" i="5" a="1"/>
  <c r="G533" i="5" s="1"/>
  <c r="G534" i="5" a="1"/>
  <c r="G534" i="5"/>
  <c r="G535" i="5" a="1"/>
  <c r="G535" i="5" s="1"/>
  <c r="G536" i="5" a="1"/>
  <c r="G536" i="5"/>
  <c r="G537" i="5" a="1"/>
  <c r="G537" i="5"/>
  <c r="G538" i="5" a="1"/>
  <c r="G538" i="5"/>
  <c r="G539" i="5" a="1"/>
  <c r="G539" i="5" s="1"/>
  <c r="G540" i="5" a="1"/>
  <c r="G540" i="5" s="1"/>
  <c r="G541" i="5" a="1"/>
  <c r="G541" i="5" s="1"/>
  <c r="G542" i="5" a="1"/>
  <c r="G542" i="5" s="1"/>
  <c r="G543" i="5" a="1"/>
  <c r="G543" i="5" s="1"/>
  <c r="G544" i="5" a="1"/>
  <c r="G544" i="5" s="1"/>
  <c r="G545" i="5" a="1"/>
  <c r="G545" i="5"/>
  <c r="G546" i="5" a="1"/>
  <c r="G546" i="5" s="1"/>
  <c r="G547" i="5" a="1"/>
  <c r="G547" i="5" s="1"/>
  <c r="G548" i="5" a="1"/>
  <c r="G548" i="5" s="1"/>
  <c r="G549" i="5" a="1"/>
  <c r="G549" i="5" s="1"/>
  <c r="G550" i="5" a="1"/>
  <c r="G550" i="5" s="1"/>
  <c r="G551" i="5" a="1"/>
  <c r="G551" i="5" s="1"/>
  <c r="G552" i="5" a="1"/>
  <c r="G552" i="5" s="1"/>
  <c r="G553" i="5" a="1"/>
  <c r="G553" i="5"/>
  <c r="G554" i="5" a="1"/>
  <c r="G554" i="5" s="1"/>
  <c r="G555" i="5" a="1"/>
  <c r="G555" i="5" s="1"/>
  <c r="G556" i="5" a="1"/>
  <c r="G556" i="5" s="1"/>
  <c r="G557" i="5" a="1"/>
  <c r="G557" i="5" s="1"/>
  <c r="G558" i="5" a="1"/>
  <c r="G558" i="5" s="1"/>
  <c r="G559" i="5" a="1"/>
  <c r="G559" i="5" s="1"/>
  <c r="G560" i="5" a="1"/>
  <c r="G560" i="5" s="1"/>
  <c r="G561" i="5" a="1"/>
  <c r="G561" i="5" s="1"/>
  <c r="G562" i="5" a="1"/>
  <c r="G562" i="5" s="1"/>
  <c r="G563" i="5" a="1"/>
  <c r="G563" i="5" s="1"/>
  <c r="G564" i="5" a="1"/>
  <c r="G564" i="5" s="1"/>
  <c r="G565" i="5" a="1"/>
  <c r="G565" i="5" s="1"/>
  <c r="G566" i="5" a="1"/>
  <c r="G566" i="5" s="1"/>
  <c r="G567" i="5" a="1"/>
  <c r="G567" i="5" s="1"/>
  <c r="G568" i="5" a="1"/>
  <c r="G568" i="5" s="1"/>
  <c r="G569" i="5" a="1"/>
  <c r="G569" i="5" s="1"/>
  <c r="G570" i="5" a="1"/>
  <c r="G570" i="5"/>
  <c r="G571" i="5" a="1"/>
  <c r="G571" i="5" s="1"/>
  <c r="G572" i="5" a="1"/>
  <c r="G572" i="5"/>
  <c r="G573" i="5" a="1"/>
  <c r="G573" i="5" s="1"/>
  <c r="G574" i="5" a="1"/>
  <c r="G574" i="5" s="1"/>
  <c r="G575" i="5" a="1"/>
  <c r="G575" i="5" s="1"/>
  <c r="G576" i="5" a="1"/>
  <c r="G576" i="5"/>
  <c r="G577" i="5" a="1"/>
  <c r="G577" i="5" s="1"/>
  <c r="G578" i="5" a="1"/>
  <c r="G578" i="5" s="1"/>
  <c r="G579" i="5" a="1"/>
  <c r="G579" i="5" s="1"/>
  <c r="G580" i="5" a="1"/>
  <c r="G580" i="5" s="1"/>
  <c r="G581" i="5" a="1"/>
  <c r="G581" i="5" s="1"/>
  <c r="G582" i="5" a="1"/>
  <c r="G582" i="5" s="1"/>
  <c r="G583" i="5" a="1"/>
  <c r="G583" i="5" s="1"/>
  <c r="G584" i="5" a="1"/>
  <c r="G584" i="5"/>
  <c r="G585" i="5" a="1"/>
  <c r="G585" i="5" s="1"/>
  <c r="G586" i="5" a="1"/>
  <c r="G586" i="5" s="1"/>
  <c r="G587" i="5" a="1"/>
  <c r="G587" i="5" s="1"/>
  <c r="G588" i="5" a="1"/>
  <c r="G588" i="5" s="1"/>
  <c r="G589" i="5" a="1"/>
  <c r="G589" i="5" s="1"/>
  <c r="G590" i="5" a="1"/>
  <c r="G590" i="5"/>
  <c r="G591" i="5" a="1"/>
  <c r="G591" i="5" s="1"/>
  <c r="G592" i="5" a="1"/>
  <c r="G592" i="5" s="1"/>
  <c r="G593" i="5" a="1"/>
  <c r="G593" i="5"/>
  <c r="G594" i="5" a="1"/>
  <c r="G594" i="5"/>
  <c r="G595" i="5" a="1"/>
  <c r="G595" i="5" s="1"/>
  <c r="G596" i="5" a="1"/>
  <c r="G596" i="5"/>
  <c r="G597" i="5" a="1"/>
  <c r="G597" i="5" s="1"/>
  <c r="G598" i="5" a="1"/>
  <c r="G598" i="5"/>
  <c r="G599" i="5" a="1"/>
  <c r="G599" i="5" s="1"/>
  <c r="G600" i="5" a="1"/>
  <c r="G600" i="5" s="1"/>
  <c r="G601" i="5" a="1"/>
  <c r="G601" i="5"/>
  <c r="G602" i="5" a="1"/>
  <c r="G602" i="5"/>
  <c r="G603" i="5" a="1"/>
  <c r="G603" i="5" s="1"/>
  <c r="G604" i="5" a="1"/>
  <c r="G604" i="5" s="1"/>
  <c r="G605" i="5" a="1"/>
  <c r="G605" i="5" s="1"/>
  <c r="G606" i="5" a="1"/>
  <c r="G606" i="5"/>
  <c r="G607" i="5" a="1"/>
  <c r="G607" i="5" s="1"/>
  <c r="G608" i="5" a="1"/>
  <c r="G608" i="5" s="1"/>
  <c r="G609" i="5" a="1"/>
  <c r="G609" i="5" s="1"/>
  <c r="G610" i="5" a="1"/>
  <c r="G610" i="5" s="1"/>
  <c r="G611" i="5" a="1"/>
  <c r="G611" i="5" s="1"/>
  <c r="G612" i="5" a="1"/>
  <c r="G612" i="5" s="1"/>
  <c r="G613" i="5" a="1"/>
  <c r="G613" i="5" s="1"/>
  <c r="G614" i="5" a="1"/>
  <c r="G614" i="5" s="1"/>
  <c r="G615" i="5" a="1"/>
  <c r="G615" i="5" s="1"/>
  <c r="G616" i="5" a="1"/>
  <c r="G616" i="5" s="1"/>
  <c r="G617" i="5" a="1"/>
  <c r="G617" i="5" s="1"/>
  <c r="G618" i="5" a="1"/>
  <c r="G618" i="5"/>
  <c r="G619" i="5" a="1"/>
  <c r="G619" i="5" s="1"/>
  <c r="G620" i="5" a="1"/>
  <c r="G620" i="5" s="1"/>
  <c r="G621" i="5" a="1"/>
  <c r="G621" i="5" s="1"/>
  <c r="G622" i="5" a="1"/>
  <c r="G622" i="5" s="1"/>
  <c r="G623" i="5" a="1"/>
  <c r="G623" i="5" s="1"/>
  <c r="G624" i="5" a="1"/>
  <c r="G624" i="5" s="1"/>
  <c r="G625" i="5" a="1"/>
  <c r="G625" i="5" s="1"/>
  <c r="G626" i="5" a="1"/>
  <c r="G626" i="5" s="1"/>
  <c r="G627" i="5" a="1"/>
  <c r="G627" i="5" s="1"/>
  <c r="G628" i="5" a="1"/>
  <c r="G628" i="5" s="1"/>
  <c r="G629" i="5" a="1"/>
  <c r="G629" i="5"/>
  <c r="G630" i="5" a="1"/>
  <c r="G630" i="5" s="1"/>
  <c r="G631" i="5" a="1"/>
  <c r="G631" i="5" s="1"/>
  <c r="G632" i="5" a="1"/>
  <c r="G632" i="5" s="1"/>
  <c r="G633" i="5" a="1"/>
  <c r="G633" i="5" s="1"/>
  <c r="G634" i="5" a="1"/>
  <c r="G634" i="5" s="1"/>
  <c r="G635" i="5" a="1"/>
  <c r="G635" i="5" s="1"/>
  <c r="G636" i="5" a="1"/>
  <c r="G636" i="5" s="1"/>
  <c r="G637" i="5" a="1"/>
  <c r="G637" i="5" s="1"/>
  <c r="G638" i="5" a="1"/>
  <c r="G638" i="5"/>
  <c r="G639" i="5" a="1"/>
  <c r="G639" i="5" s="1"/>
  <c r="G640" i="5" a="1"/>
  <c r="G640" i="5" s="1"/>
  <c r="G641" i="5" a="1"/>
  <c r="G641" i="5" s="1"/>
  <c r="G642" i="5" a="1"/>
  <c r="G642" i="5" s="1"/>
  <c r="G643" i="5" a="1"/>
  <c r="G643" i="5" s="1"/>
  <c r="G644" i="5" a="1"/>
  <c r="G644" i="5" s="1"/>
  <c r="G645" i="5" a="1"/>
  <c r="G645" i="5" s="1"/>
  <c r="G646" i="5" a="1"/>
  <c r="G646" i="5" s="1"/>
  <c r="G647" i="5" a="1"/>
  <c r="G647" i="5" s="1"/>
  <c r="G648" i="5" a="1"/>
  <c r="G648" i="5" s="1"/>
  <c r="G649" i="5" a="1"/>
  <c r="G649" i="5" s="1"/>
  <c r="G650" i="5" a="1"/>
  <c r="G650" i="5"/>
  <c r="G651" i="5" a="1"/>
  <c r="G651" i="5" s="1"/>
  <c r="G652" i="5" a="1"/>
  <c r="G652" i="5" s="1"/>
  <c r="G653" i="5" a="1"/>
  <c r="G653" i="5"/>
  <c r="G654" i="5" a="1"/>
  <c r="G654" i="5" s="1"/>
  <c r="G655" i="5" a="1"/>
  <c r="G655" i="5" s="1"/>
  <c r="G656" i="5" a="1"/>
  <c r="G656" i="5" s="1"/>
  <c r="G657" i="5" a="1"/>
  <c r="G657" i="5" s="1"/>
  <c r="G658" i="5" a="1"/>
  <c r="G658" i="5" s="1"/>
  <c r="G659" i="5" a="1"/>
  <c r="G659" i="5" s="1"/>
  <c r="G660" i="5" a="1"/>
  <c r="G660" i="5" s="1"/>
  <c r="G661" i="5" a="1"/>
  <c r="G661" i="5"/>
  <c r="G662" i="5" a="1"/>
  <c r="G662" i="5" s="1"/>
  <c r="G663" i="5" a="1"/>
  <c r="G663" i="5" s="1"/>
  <c r="G664" i="5" a="1"/>
  <c r="G664" i="5" s="1"/>
  <c r="G665" i="5" a="1"/>
  <c r="G665" i="5" s="1"/>
  <c r="G666" i="5" a="1"/>
  <c r="G666" i="5" s="1"/>
  <c r="G667" i="5" a="1"/>
  <c r="G667" i="5" s="1"/>
  <c r="G668" i="5" a="1"/>
  <c r="G668" i="5" s="1"/>
  <c r="G669" i="5" a="1"/>
  <c r="G669" i="5" s="1"/>
  <c r="G670" i="5" a="1"/>
  <c r="G670" i="5" s="1"/>
  <c r="G671" i="5" a="1"/>
  <c r="G671" i="5" s="1"/>
  <c r="G672" i="5" a="1"/>
  <c r="G672" i="5" s="1"/>
  <c r="G673" i="5" a="1"/>
  <c r="G673" i="5" s="1"/>
  <c r="G674" i="5" a="1"/>
  <c r="G674" i="5" s="1"/>
  <c r="G675" i="5" a="1"/>
  <c r="G675" i="5" s="1"/>
  <c r="G676" i="5" a="1"/>
  <c r="G676" i="5" s="1"/>
  <c r="G677" i="5" a="1"/>
  <c r="G677" i="5" s="1"/>
  <c r="G678" i="5" a="1"/>
  <c r="G678" i="5"/>
  <c r="G679" i="5" a="1"/>
  <c r="G679" i="5" s="1"/>
  <c r="G680" i="5" a="1"/>
  <c r="G680" i="5" s="1"/>
  <c r="G681" i="5" a="1"/>
  <c r="G681" i="5" s="1"/>
  <c r="G682" i="5" a="1"/>
  <c r="G682" i="5" s="1"/>
  <c r="G683" i="5" a="1"/>
  <c r="G683" i="5" s="1"/>
  <c r="G684" i="5" a="1"/>
  <c r="G684" i="5" s="1"/>
  <c r="G685" i="5" a="1"/>
  <c r="G685" i="5" s="1"/>
  <c r="G686" i="5" a="1"/>
  <c r="G686" i="5" s="1"/>
  <c r="G687" i="5" a="1"/>
  <c r="G687" i="5" s="1"/>
  <c r="G688" i="5" a="1"/>
  <c r="G688" i="5"/>
  <c r="G689" i="5" a="1"/>
  <c r="G689" i="5"/>
  <c r="G690" i="5" a="1"/>
  <c r="G690" i="5"/>
  <c r="G691" i="5" a="1"/>
  <c r="G691" i="5"/>
  <c r="G692" i="5" a="1"/>
  <c r="G692" i="5"/>
  <c r="G693" i="5" a="1"/>
  <c r="G693" i="5" s="1"/>
  <c r="G694" i="5" a="1"/>
  <c r="G694" i="5" s="1"/>
  <c r="G695" i="5" a="1"/>
  <c r="G695" i="5"/>
  <c r="G696" i="5" a="1"/>
  <c r="G696" i="5" s="1"/>
  <c r="G697" i="5" a="1"/>
  <c r="G697" i="5"/>
  <c r="G698" i="5" a="1"/>
  <c r="G698" i="5" s="1"/>
  <c r="G699" i="5" a="1"/>
  <c r="G699" i="5" s="1"/>
  <c r="G700" i="5" a="1"/>
  <c r="G700" i="5" s="1"/>
  <c r="G701" i="5" a="1"/>
  <c r="G701" i="5" s="1"/>
  <c r="G702" i="5" a="1"/>
  <c r="G702" i="5" s="1"/>
  <c r="G703" i="5" a="1"/>
  <c r="G703" i="5" s="1"/>
  <c r="G704" i="5" a="1"/>
  <c r="G704" i="5" s="1"/>
  <c r="G705" i="5" a="1"/>
  <c r="G705" i="5" s="1"/>
  <c r="G706" i="5" a="1"/>
  <c r="G706" i="5" s="1"/>
  <c r="G707" i="5" a="1"/>
  <c r="G707" i="5"/>
  <c r="G708" i="5" a="1"/>
  <c r="G708" i="5" s="1"/>
  <c r="G709" i="5" a="1"/>
  <c r="G709" i="5" s="1"/>
  <c r="G710" i="5" a="1"/>
  <c r="G710" i="5" s="1"/>
  <c r="G711" i="5" a="1"/>
  <c r="G711" i="5" s="1"/>
  <c r="G712" i="5" a="1"/>
  <c r="G712" i="5"/>
  <c r="G713" i="5" a="1"/>
  <c r="G713" i="5" s="1"/>
  <c r="G714" i="5" a="1"/>
  <c r="G714" i="5" s="1"/>
  <c r="G715" i="5" a="1"/>
  <c r="G715" i="5" s="1"/>
  <c r="G716" i="5" a="1"/>
  <c r="G716" i="5" s="1"/>
  <c r="G717" i="5" a="1"/>
  <c r="G717" i="5" s="1"/>
  <c r="G718" i="5" a="1"/>
  <c r="G718" i="5"/>
  <c r="G719" i="5" a="1"/>
  <c r="G719" i="5"/>
  <c r="G720" i="5" a="1"/>
  <c r="G720" i="5" s="1"/>
  <c r="G721" i="5" a="1"/>
  <c r="G721" i="5" s="1"/>
  <c r="G722" i="5" a="1"/>
  <c r="G722" i="5"/>
  <c r="G723" i="5" a="1"/>
  <c r="G723" i="5" s="1"/>
  <c r="G724" i="5" a="1"/>
  <c r="G724" i="5" s="1"/>
  <c r="G725" i="5" a="1"/>
  <c r="G725" i="5" s="1"/>
  <c r="G726" i="5" a="1"/>
  <c r="G726" i="5" s="1"/>
  <c r="G727" i="5" a="1"/>
  <c r="G727" i="5" s="1"/>
  <c r="G728" i="5" a="1"/>
  <c r="G728" i="5" s="1"/>
  <c r="G729" i="5" a="1"/>
  <c r="G729" i="5" s="1"/>
  <c r="G730" i="5" a="1"/>
  <c r="G730" i="5" s="1"/>
  <c r="G731" i="5" a="1"/>
  <c r="G731" i="5"/>
  <c r="G732" i="5" a="1"/>
  <c r="G732" i="5" s="1"/>
  <c r="G733" i="5" a="1"/>
  <c r="G733" i="5" s="1"/>
  <c r="G734" i="5" a="1"/>
  <c r="G734" i="5"/>
  <c r="G735" i="5" a="1"/>
  <c r="G735" i="5"/>
  <c r="G736" i="5" a="1"/>
  <c r="G736" i="5"/>
  <c r="G737" i="5" a="1"/>
  <c r="G737" i="5" s="1"/>
  <c r="G738" i="5" a="1"/>
  <c r="G738" i="5" s="1"/>
  <c r="G739" i="5" a="1"/>
  <c r="G739" i="5"/>
  <c r="G740" i="5" a="1"/>
  <c r="G740" i="5" s="1"/>
  <c r="G741" i="5" a="1"/>
  <c r="G741" i="5" s="1"/>
  <c r="G742" i="5" a="1"/>
  <c r="G742" i="5" s="1"/>
  <c r="G743" i="5" a="1"/>
  <c r="G743" i="5" s="1"/>
  <c r="G744" i="5" a="1"/>
  <c r="G744" i="5" s="1"/>
  <c r="G745" i="5" a="1"/>
  <c r="G745" i="5" s="1"/>
  <c r="G746" i="5" a="1"/>
  <c r="G746" i="5"/>
  <c r="G747" i="5" a="1"/>
  <c r="G747" i="5" s="1"/>
  <c r="G748" i="5" a="1"/>
  <c r="G748" i="5" s="1"/>
  <c r="G749" i="5" a="1"/>
  <c r="G749" i="5" s="1"/>
  <c r="G750" i="5" a="1"/>
  <c r="G750" i="5"/>
  <c r="G751" i="5" a="1"/>
  <c r="G751" i="5"/>
  <c r="G752" i="5" a="1"/>
  <c r="G752" i="5"/>
  <c r="G753" i="5" a="1"/>
  <c r="G753" i="5"/>
  <c r="G754" i="5" a="1"/>
  <c r="G754" i="5" s="1"/>
  <c r="G755" i="5" a="1"/>
  <c r="G755" i="5" s="1"/>
  <c r="G756" i="5" a="1"/>
  <c r="G756" i="5"/>
  <c r="G757" i="5" a="1"/>
  <c r="G757" i="5" s="1"/>
  <c r="G758" i="5" a="1"/>
  <c r="G758" i="5" s="1"/>
  <c r="G759" i="5" a="1"/>
  <c r="G759" i="5" s="1"/>
  <c r="G760" i="5" a="1"/>
  <c r="G760" i="5" s="1"/>
  <c r="G761" i="5" a="1"/>
  <c r="G761" i="5" s="1"/>
  <c r="G762" i="5" a="1"/>
  <c r="G762" i="5" s="1"/>
  <c r="G763" i="5" a="1"/>
  <c r="G763" i="5"/>
  <c r="G764" i="5" a="1"/>
  <c r="G764" i="5" s="1"/>
  <c r="G765" i="5" a="1"/>
  <c r="G765" i="5" s="1"/>
  <c r="G766" i="5" a="1"/>
  <c r="G766" i="5" s="1"/>
  <c r="G767" i="5" a="1"/>
  <c r="G767" i="5" s="1"/>
  <c r="G768" i="5" a="1"/>
  <c r="G768" i="5" s="1"/>
  <c r="G769" i="5" a="1"/>
  <c r="G769" i="5"/>
  <c r="G770" i="5" a="1"/>
  <c r="G770" i="5"/>
  <c r="G771" i="5" a="1"/>
  <c r="G771" i="5" s="1"/>
  <c r="G772" i="5" a="1"/>
  <c r="G772" i="5" s="1"/>
  <c r="G773" i="5" a="1"/>
  <c r="G773" i="5" s="1"/>
  <c r="G774" i="5" a="1"/>
  <c r="G774" i="5" s="1"/>
  <c r="G775" i="5" a="1"/>
  <c r="G775" i="5" s="1"/>
  <c r="G776" i="5" a="1"/>
  <c r="G776" i="5" s="1"/>
  <c r="G777" i="5" a="1"/>
  <c r="G777" i="5" s="1"/>
  <c r="G778" i="5" a="1"/>
  <c r="G778" i="5" s="1"/>
  <c r="G779" i="5" a="1"/>
  <c r="G779" i="5" s="1"/>
  <c r="G780" i="5" a="1"/>
  <c r="G780" i="5" s="1"/>
  <c r="G781" i="5" a="1"/>
  <c r="G781" i="5" s="1"/>
  <c r="G782" i="5" a="1"/>
  <c r="G782" i="5" s="1"/>
  <c r="G783" i="5" a="1"/>
  <c r="G783" i="5" s="1"/>
  <c r="G784" i="5" a="1"/>
  <c r="G784" i="5"/>
  <c r="G785" i="5" a="1"/>
  <c r="G785" i="5"/>
  <c r="G786" i="5" a="1"/>
  <c r="G786" i="5"/>
  <c r="G787" i="5" a="1"/>
  <c r="G787" i="5"/>
  <c r="G788" i="5" a="1"/>
  <c r="G788" i="5" s="1"/>
  <c r="G789" i="5" a="1"/>
  <c r="G789" i="5" s="1"/>
  <c r="G790" i="5" a="1"/>
  <c r="G790" i="5" s="1"/>
  <c r="G791" i="5" a="1"/>
  <c r="G791" i="5"/>
  <c r="G792" i="5" a="1"/>
  <c r="G792" i="5" s="1"/>
  <c r="G793" i="5" a="1"/>
  <c r="G793" i="5" s="1"/>
  <c r="G794" i="5" a="1"/>
  <c r="G794" i="5" s="1"/>
  <c r="G795" i="5" a="1"/>
  <c r="G795" i="5" s="1"/>
  <c r="G796" i="5" a="1"/>
  <c r="G796" i="5" s="1"/>
  <c r="G797" i="5" a="1"/>
  <c r="G797" i="5" s="1"/>
  <c r="G798" i="5" a="1"/>
  <c r="G798" i="5" s="1"/>
  <c r="G799" i="5" a="1"/>
  <c r="G799" i="5"/>
  <c r="G800" i="5" a="1"/>
  <c r="G800" i="5" s="1"/>
  <c r="G801" i="5" a="1"/>
  <c r="G801" i="5" s="1"/>
  <c r="G802" i="5" a="1"/>
  <c r="G802" i="5"/>
  <c r="G803" i="5" a="1"/>
  <c r="G803" i="5"/>
  <c r="G804" i="5" a="1"/>
  <c r="G804" i="5" s="1"/>
  <c r="G805" i="5" a="1"/>
  <c r="G805" i="5" s="1"/>
  <c r="G806" i="5" a="1"/>
  <c r="G806" i="5"/>
  <c r="G807" i="5" a="1"/>
  <c r="G807" i="5" s="1"/>
  <c r="G808" i="5" a="1"/>
  <c r="G808" i="5" s="1"/>
  <c r="G809" i="5" a="1"/>
  <c r="G809" i="5" s="1"/>
  <c r="G810" i="5" a="1"/>
  <c r="G810" i="5" s="1"/>
  <c r="G811" i="5" a="1"/>
  <c r="G811" i="5" s="1"/>
  <c r="G812" i="5" a="1"/>
  <c r="G812" i="5" s="1"/>
  <c r="G813" i="5" a="1"/>
  <c r="G813" i="5" s="1"/>
  <c r="G814" i="5" a="1"/>
  <c r="G814" i="5" s="1"/>
  <c r="G815" i="5" a="1"/>
  <c r="G815" i="5" s="1"/>
  <c r="G816" i="5" a="1"/>
  <c r="G816" i="5"/>
  <c r="G817" i="5" a="1"/>
  <c r="G817" i="5" s="1"/>
  <c r="G818" i="5" a="1"/>
  <c r="G818" i="5" s="1"/>
  <c r="G819" i="5" a="1"/>
  <c r="G819" i="5" s="1"/>
  <c r="G820" i="5" a="1"/>
  <c r="G820" i="5" s="1"/>
  <c r="G821" i="5" a="1"/>
  <c r="G821" i="5" s="1"/>
  <c r="G822" i="5" a="1"/>
  <c r="G822" i="5" s="1"/>
  <c r="G823" i="5" a="1"/>
  <c r="G823" i="5" s="1"/>
  <c r="G824" i="5" a="1"/>
  <c r="G824" i="5" s="1"/>
  <c r="G825" i="5" a="1"/>
  <c r="G825" i="5" s="1"/>
  <c r="G826" i="5" a="1"/>
  <c r="G826" i="5" s="1"/>
  <c r="G827" i="5" a="1"/>
  <c r="G827" i="5" s="1"/>
  <c r="G828" i="5" a="1"/>
  <c r="G828" i="5" s="1"/>
  <c r="G829" i="5" a="1"/>
  <c r="G829" i="5" s="1"/>
  <c r="G830" i="5" a="1"/>
  <c r="G830" i="5"/>
  <c r="G831" i="5" a="1"/>
  <c r="G831" i="5" s="1"/>
  <c r="G832" i="5" a="1"/>
  <c r="G832" i="5" s="1"/>
  <c r="G833" i="5" a="1"/>
  <c r="G833" i="5"/>
  <c r="G834" i="5" a="1"/>
  <c r="G834" i="5" s="1"/>
  <c r="G835" i="5" a="1"/>
  <c r="G835" i="5" s="1"/>
  <c r="G836" i="5" a="1"/>
  <c r="G836" i="5"/>
  <c r="G837" i="5" a="1"/>
  <c r="G837" i="5" s="1"/>
  <c r="G838" i="5" a="1"/>
  <c r="G838" i="5" s="1"/>
  <c r="G839" i="5" a="1"/>
  <c r="G839" i="5" s="1"/>
  <c r="G840" i="5" a="1"/>
  <c r="G840" i="5"/>
  <c r="G841" i="5" a="1"/>
  <c r="G841" i="5" s="1"/>
  <c r="G842" i="5" a="1"/>
  <c r="G842" i="5" s="1"/>
  <c r="G843" i="5" a="1"/>
  <c r="G843" i="5" s="1"/>
  <c r="G844" i="5" a="1"/>
  <c r="G844" i="5" s="1"/>
  <c r="G845" i="5" a="1"/>
  <c r="G845" i="5" s="1"/>
  <c r="G846" i="5" a="1"/>
  <c r="G846" i="5"/>
  <c r="G847" i="5" a="1"/>
  <c r="G847" i="5" s="1"/>
  <c r="G848" i="5" a="1"/>
  <c r="G848" i="5" s="1"/>
  <c r="G849" i="5" a="1"/>
  <c r="G849" i="5" s="1"/>
  <c r="G850" i="5" a="1"/>
  <c r="G850" i="5"/>
  <c r="G851" i="5" a="1"/>
  <c r="G851" i="5" s="1"/>
  <c r="G852" i="5" a="1"/>
  <c r="G852" i="5" s="1"/>
  <c r="G853" i="5" a="1"/>
  <c r="G853" i="5" s="1"/>
  <c r="G854" i="5" a="1"/>
  <c r="G854" i="5" s="1"/>
  <c r="G855" i="5" a="1"/>
  <c r="G855" i="5" s="1"/>
  <c r="G856" i="5" a="1"/>
  <c r="G856" i="5" s="1"/>
  <c r="G857" i="5" a="1"/>
  <c r="G857" i="5" s="1"/>
  <c r="G858" i="5" a="1"/>
  <c r="G858" i="5" s="1"/>
  <c r="G859" i="5" a="1"/>
  <c r="G859" i="5"/>
  <c r="G860" i="5" a="1"/>
  <c r="G860" i="5" s="1"/>
  <c r="G861" i="5" a="1"/>
  <c r="G861" i="5" s="1"/>
  <c r="G862" i="5" a="1"/>
  <c r="G862" i="5"/>
  <c r="G863" i="5" a="1"/>
  <c r="G863" i="5"/>
  <c r="G864" i="5" a="1"/>
  <c r="G864" i="5"/>
  <c r="G865" i="5" a="1"/>
  <c r="G865" i="5" s="1"/>
  <c r="G866" i="5" a="1"/>
  <c r="G866" i="5" s="1"/>
  <c r="G867" i="5" a="1"/>
  <c r="G867" i="5"/>
  <c r="G868" i="5" a="1"/>
  <c r="G868" i="5"/>
  <c r="G869" i="5" a="1"/>
  <c r="G869" i="5" s="1"/>
  <c r="G870" i="5" a="1"/>
  <c r="G870" i="5" s="1"/>
  <c r="G871" i="5" a="1"/>
  <c r="G871" i="5" s="1"/>
  <c r="G872" i="5" a="1"/>
  <c r="G872" i="5" s="1"/>
  <c r="G873" i="5" a="1"/>
  <c r="G873" i="5" s="1"/>
  <c r="G874" i="5" a="1"/>
  <c r="G874" i="5" s="1"/>
  <c r="G875" i="5" a="1"/>
  <c r="G875" i="5" s="1"/>
  <c r="G876" i="5" a="1"/>
  <c r="G876" i="5"/>
  <c r="G877" i="5" a="1"/>
  <c r="G877" i="5" s="1"/>
  <c r="G878" i="5" a="1"/>
  <c r="G878" i="5" s="1"/>
  <c r="G879" i="5" a="1"/>
  <c r="G879" i="5" s="1"/>
  <c r="G880" i="5" a="1"/>
  <c r="G880" i="5" s="1"/>
  <c r="G881" i="5" a="1"/>
  <c r="G881" i="5"/>
  <c r="G882" i="5" a="1"/>
  <c r="G882" i="5" s="1"/>
  <c r="G883" i="5" a="1"/>
  <c r="G883" i="5" s="1"/>
  <c r="G884" i="5" a="1"/>
  <c r="G884" i="5"/>
  <c r="G885" i="5" a="1"/>
  <c r="G885" i="5" s="1"/>
  <c r="G886" i="5" a="1"/>
  <c r="G886" i="5" s="1"/>
  <c r="G887" i="5" a="1"/>
  <c r="G887" i="5" s="1"/>
  <c r="G888" i="5" a="1"/>
  <c r="G888" i="5" s="1"/>
  <c r="G889" i="5" a="1"/>
  <c r="G889" i="5" s="1"/>
  <c r="G890" i="5" a="1"/>
  <c r="G890" i="5" s="1"/>
  <c r="G891" i="5" a="1"/>
  <c r="G891" i="5"/>
  <c r="G892" i="5" a="1"/>
  <c r="G892" i="5" s="1"/>
  <c r="G893" i="5" a="1"/>
  <c r="G893" i="5" s="1"/>
  <c r="G894" i="5" a="1"/>
  <c r="G894" i="5"/>
  <c r="G895" i="5" a="1"/>
  <c r="G895" i="5" s="1"/>
  <c r="G896" i="5" a="1"/>
  <c r="G896" i="5"/>
  <c r="G897" i="5" a="1"/>
  <c r="G897" i="5"/>
  <c r="G898" i="5" a="1"/>
  <c r="G898" i="5"/>
  <c r="H2" i="5" a="1"/>
  <c r="H2" i="5" s="1"/>
  <c r="H3" i="5" a="1"/>
  <c r="H3" i="5" s="1"/>
  <c r="H4" i="5" a="1"/>
  <c r="H4" i="5" s="1"/>
  <c r="H5" i="5" a="1"/>
  <c r="H5" i="5" s="1"/>
  <c r="H6" i="5" a="1"/>
  <c r="H6" i="5" s="1"/>
  <c r="H7" i="5" a="1"/>
  <c r="H7" i="5" s="1"/>
  <c r="H8" i="5" a="1"/>
  <c r="H8" i="5" s="1"/>
  <c r="H9" i="5" a="1"/>
  <c r="H9" i="5" s="1"/>
  <c r="H10" i="5" a="1"/>
  <c r="H10" i="5" s="1"/>
  <c r="H11" i="5" a="1"/>
  <c r="H11" i="5"/>
  <c r="H12" i="5" a="1"/>
  <c r="H12" i="5" s="1"/>
  <c r="H13" i="5" a="1"/>
  <c r="H13" i="5" s="1"/>
  <c r="H14" i="5" a="1"/>
  <c r="H14" i="5"/>
  <c r="H15" i="5" a="1"/>
  <c r="H15" i="5"/>
  <c r="H16" i="5" a="1"/>
  <c r="H16" i="5"/>
  <c r="H17" i="5" a="1"/>
  <c r="H17" i="5" s="1"/>
  <c r="H18" i="5" a="1"/>
  <c r="H18" i="5" s="1"/>
  <c r="H19" i="5" a="1"/>
  <c r="H19" i="5" s="1"/>
  <c r="H20" i="5" a="1"/>
  <c r="H20" i="5" s="1"/>
  <c r="H21" i="5" a="1"/>
  <c r="H21" i="5" s="1"/>
  <c r="H22" i="5" a="1"/>
  <c r="H22" i="5" s="1"/>
  <c r="H23" i="5" a="1"/>
  <c r="H23" i="5" s="1"/>
  <c r="H24" i="5" a="1"/>
  <c r="H24" i="5" s="1"/>
  <c r="H25" i="5" a="1"/>
  <c r="H25" i="5" s="1"/>
  <c r="H26" i="5" a="1"/>
  <c r="H26" i="5" s="1"/>
  <c r="H27" i="5" a="1"/>
  <c r="H27" i="5"/>
  <c r="H28" i="5" a="1"/>
  <c r="H28" i="5" s="1"/>
  <c r="H29" i="5" a="1"/>
  <c r="H29" i="5" s="1"/>
  <c r="H30" i="5" a="1"/>
  <c r="H30" i="5"/>
  <c r="H31" i="5" a="1"/>
  <c r="H31" i="5"/>
  <c r="H32" i="5" a="1"/>
  <c r="H32" i="5"/>
  <c r="H33" i="5" a="1"/>
  <c r="H33" i="5" s="1"/>
  <c r="H34" i="5" a="1"/>
  <c r="H34" i="5" s="1"/>
  <c r="H35" i="5" a="1"/>
  <c r="H35" i="5" s="1"/>
  <c r="H36" i="5" a="1"/>
  <c r="H36" i="5" s="1"/>
  <c r="H37" i="5" a="1"/>
  <c r="H37" i="5" s="1"/>
  <c r="H38" i="5" a="1"/>
  <c r="H38" i="5" s="1"/>
  <c r="H39" i="5" a="1"/>
  <c r="H39" i="5" s="1"/>
  <c r="H40" i="5" a="1"/>
  <c r="H40" i="5" s="1"/>
  <c r="H41" i="5" a="1"/>
  <c r="H41" i="5" s="1"/>
  <c r="H42" i="5" a="1"/>
  <c r="H42" i="5" s="1"/>
  <c r="H43" i="5" a="1"/>
  <c r="H43" i="5" s="1"/>
  <c r="H44" i="5" a="1"/>
  <c r="H44" i="5" s="1"/>
  <c r="H45" i="5" a="1"/>
  <c r="H45" i="5" s="1"/>
  <c r="H46" i="5" a="1"/>
  <c r="H46" i="5" s="1"/>
  <c r="H47" i="5" a="1"/>
  <c r="H47" i="5" s="1"/>
  <c r="H48" i="5" a="1"/>
  <c r="H48" i="5"/>
  <c r="H49" i="5" a="1"/>
  <c r="H49" i="5"/>
  <c r="H50" i="5" a="1"/>
  <c r="H50" i="5" s="1"/>
  <c r="H51" i="5" a="1"/>
  <c r="H51" i="5" s="1"/>
  <c r="H52" i="5" a="1"/>
  <c r="H52" i="5" s="1"/>
  <c r="H53" i="5" a="1"/>
  <c r="H53" i="5"/>
  <c r="H54" i="5" a="1"/>
  <c r="H54" i="5"/>
  <c r="H55" i="5" a="1"/>
  <c r="H55" i="5" s="1"/>
  <c r="H56" i="5" a="1"/>
  <c r="H56" i="5" s="1"/>
  <c r="H57" i="5" a="1"/>
  <c r="H57" i="5" s="1"/>
  <c r="H58" i="5" a="1"/>
  <c r="H58" i="5" s="1"/>
  <c r="H59" i="5" a="1"/>
  <c r="H59" i="5" s="1"/>
  <c r="H60" i="5" a="1"/>
  <c r="H60" i="5" s="1"/>
  <c r="H61" i="5" a="1"/>
  <c r="H61" i="5" s="1"/>
  <c r="H62" i="5" a="1"/>
  <c r="H62" i="5" s="1"/>
  <c r="H63" i="5" a="1"/>
  <c r="H63" i="5" s="1"/>
  <c r="H64" i="5" a="1"/>
  <c r="H64" i="5" s="1"/>
  <c r="H65" i="5" a="1"/>
  <c r="H65" i="5" s="1"/>
  <c r="H66" i="5" a="1"/>
  <c r="H66" i="5" s="1"/>
  <c r="H67" i="5" a="1"/>
  <c r="H67" i="5"/>
  <c r="H68" i="5" a="1"/>
  <c r="H68" i="5" s="1"/>
  <c r="H69" i="5" a="1"/>
  <c r="H69" i="5"/>
  <c r="H70" i="5" a="1"/>
  <c r="H70" i="5"/>
  <c r="H71" i="5" a="1"/>
  <c r="H71" i="5" s="1"/>
  <c r="H72" i="5" a="1"/>
  <c r="H72" i="5" s="1"/>
  <c r="H73" i="5" a="1"/>
  <c r="H73" i="5" s="1"/>
  <c r="H74" i="5" a="1"/>
  <c r="H74" i="5" s="1"/>
  <c r="H75" i="5" a="1"/>
  <c r="H75" i="5" s="1"/>
  <c r="H76" i="5" a="1"/>
  <c r="H76" i="5" s="1"/>
  <c r="H77" i="5" a="1"/>
  <c r="H77" i="5" s="1"/>
  <c r="H78" i="5" a="1"/>
  <c r="H78" i="5" s="1"/>
  <c r="H79" i="5" a="1"/>
  <c r="H79" i="5" s="1"/>
  <c r="H80" i="5" a="1"/>
  <c r="H80" i="5" s="1"/>
  <c r="H81" i="5" a="1"/>
  <c r="H81" i="5"/>
  <c r="H82" i="5" a="1"/>
  <c r="H82" i="5" s="1"/>
  <c r="H83" i="5" a="1"/>
  <c r="H83" i="5"/>
  <c r="H84" i="5" a="1"/>
  <c r="H84" i="5" s="1"/>
  <c r="H85" i="5" a="1"/>
  <c r="H85" i="5"/>
  <c r="H86" i="5" a="1"/>
  <c r="H86" i="5"/>
  <c r="H87" i="5" a="1"/>
  <c r="H87" i="5"/>
  <c r="H88" i="5" a="1"/>
  <c r="H88" i="5" s="1"/>
  <c r="H89" i="5" a="1"/>
  <c r="H89" i="5" s="1"/>
  <c r="H90" i="5" a="1"/>
  <c r="H90" i="5" s="1"/>
  <c r="H91" i="5" a="1"/>
  <c r="H91" i="5" s="1"/>
  <c r="H92" i="5" a="1"/>
  <c r="H92" i="5" s="1"/>
  <c r="H93" i="5" a="1"/>
  <c r="H93" i="5" s="1"/>
  <c r="H94" i="5" a="1"/>
  <c r="H94" i="5" s="1"/>
  <c r="H95" i="5" a="1"/>
  <c r="H95" i="5" s="1"/>
  <c r="H96" i="5" a="1"/>
  <c r="H96" i="5" s="1"/>
  <c r="H97" i="5" a="1"/>
  <c r="H97" i="5" s="1"/>
  <c r="H98" i="5" a="1"/>
  <c r="H98" i="5"/>
  <c r="H99" i="5" a="1"/>
  <c r="H99" i="5" s="1"/>
  <c r="H100" i="5" a="1"/>
  <c r="H100" i="5" s="1"/>
  <c r="H101" i="5" a="1"/>
  <c r="H101" i="5" s="1"/>
  <c r="H102" i="5" a="1"/>
  <c r="H102" i="5" s="1"/>
  <c r="H103" i="5" a="1"/>
  <c r="H103" i="5"/>
  <c r="H104" i="5" a="1"/>
  <c r="H104" i="5"/>
  <c r="H105" i="5" a="1"/>
  <c r="H105" i="5" s="1"/>
  <c r="H106" i="5" a="1"/>
  <c r="H106" i="5"/>
  <c r="H107" i="5" a="1"/>
  <c r="H107" i="5" s="1"/>
  <c r="H108" i="5" a="1"/>
  <c r="H108" i="5" s="1"/>
  <c r="H109" i="5" a="1"/>
  <c r="H109" i="5"/>
  <c r="H110" i="5" a="1"/>
  <c r="H110" i="5" s="1"/>
  <c r="H111" i="5" a="1"/>
  <c r="H111" i="5" s="1"/>
  <c r="H112" i="5" a="1"/>
  <c r="H112" i="5" s="1"/>
  <c r="H113" i="5" a="1"/>
  <c r="H113" i="5" s="1"/>
  <c r="H114" i="5" a="1"/>
  <c r="H114" i="5" s="1"/>
  <c r="H115" i="5" a="1"/>
  <c r="H115" i="5" s="1"/>
  <c r="H116" i="5" a="1"/>
  <c r="H116" i="5" s="1"/>
  <c r="H117" i="5" a="1"/>
  <c r="H117" i="5" s="1"/>
  <c r="H118" i="5" a="1"/>
  <c r="H118" i="5" s="1"/>
  <c r="H119" i="5" a="1"/>
  <c r="H119" i="5" s="1"/>
  <c r="H120" i="5" a="1"/>
  <c r="H120" i="5" s="1"/>
  <c r="H121" i="5" a="1"/>
  <c r="H121" i="5" s="1"/>
  <c r="H122" i="5" a="1"/>
  <c r="H122" i="5" s="1"/>
  <c r="H123" i="5" a="1"/>
  <c r="H123" i="5" s="1"/>
  <c r="H124" i="5" a="1"/>
  <c r="H124" i="5" s="1"/>
  <c r="H125" i="5" a="1"/>
  <c r="H125" i="5" s="1"/>
  <c r="H126" i="5" a="1"/>
  <c r="H126" i="5" s="1"/>
  <c r="H127" i="5" a="1"/>
  <c r="H127" i="5" s="1"/>
  <c r="H128" i="5" a="1"/>
  <c r="H128" i="5" s="1"/>
  <c r="H129" i="5" a="1"/>
  <c r="H129" i="5" s="1"/>
  <c r="H130" i="5" a="1"/>
  <c r="H130" i="5" s="1"/>
  <c r="H131" i="5" a="1"/>
  <c r="H131" i="5" s="1"/>
  <c r="H132" i="5" a="1"/>
  <c r="H132" i="5" s="1"/>
  <c r="H133" i="5" a="1"/>
  <c r="H133" i="5" s="1"/>
  <c r="H134" i="5" a="1"/>
  <c r="H134" i="5" s="1"/>
  <c r="H135" i="5" a="1"/>
  <c r="H135" i="5" s="1"/>
  <c r="H136" i="5" a="1"/>
  <c r="H136" i="5" s="1"/>
  <c r="H137" i="5" a="1"/>
  <c r="H137" i="5"/>
  <c r="H138" i="5" a="1"/>
  <c r="H138" i="5" s="1"/>
  <c r="H139" i="5" a="1"/>
  <c r="H139" i="5" s="1"/>
  <c r="H140" i="5" a="1"/>
  <c r="H140" i="5" s="1"/>
  <c r="H141" i="5" a="1"/>
  <c r="H141" i="5" s="1"/>
  <c r="H142" i="5" a="1"/>
  <c r="H142" i="5" s="1"/>
  <c r="H143" i="5" a="1"/>
  <c r="H143" i="5" s="1"/>
  <c r="H144" i="5" a="1"/>
  <c r="H144" i="5" s="1"/>
  <c r="H145" i="5" a="1"/>
  <c r="H145" i="5" s="1"/>
  <c r="H146" i="5" a="1"/>
  <c r="H146" i="5" s="1"/>
  <c r="H147" i="5" a="1"/>
  <c r="H147" i="5" s="1"/>
  <c r="H148" i="5" a="1"/>
  <c r="H148" i="5" s="1"/>
  <c r="H149" i="5" a="1"/>
  <c r="H149" i="5" s="1"/>
  <c r="H150" i="5" a="1"/>
  <c r="H150" i="5" s="1"/>
  <c r="H151" i="5" a="1"/>
  <c r="H151" i="5" s="1"/>
  <c r="H152" i="5" a="1"/>
  <c r="H152" i="5" s="1"/>
  <c r="H153" i="5" a="1"/>
  <c r="H153" i="5" s="1"/>
  <c r="H154" i="5" a="1"/>
  <c r="H154" i="5"/>
  <c r="H155" i="5" a="1"/>
  <c r="H155" i="5" s="1"/>
  <c r="H156" i="5" a="1"/>
  <c r="H156" i="5" s="1"/>
  <c r="H157" i="5" a="1"/>
  <c r="H157" i="5" s="1"/>
  <c r="H158" i="5" a="1"/>
  <c r="H158" i="5" s="1"/>
  <c r="H159" i="5" a="1"/>
  <c r="H159" i="5" s="1"/>
  <c r="H160" i="5" a="1"/>
  <c r="H160" i="5"/>
  <c r="H161" i="5" a="1"/>
  <c r="H161" i="5" s="1"/>
  <c r="H162" i="5" a="1"/>
  <c r="H162" i="5" s="1"/>
  <c r="H163" i="5" a="1"/>
  <c r="H163" i="5" s="1"/>
  <c r="H164" i="5" a="1"/>
  <c r="H164" i="5" s="1"/>
  <c r="H165" i="5" a="1"/>
  <c r="H165" i="5" s="1"/>
  <c r="H166" i="5" a="1"/>
  <c r="H166" i="5" s="1"/>
  <c r="H167" i="5" a="1"/>
  <c r="H167" i="5" s="1"/>
  <c r="H168" i="5" a="1"/>
  <c r="H168" i="5" s="1"/>
  <c r="H169" i="5" a="1"/>
  <c r="H169" i="5" s="1"/>
  <c r="H170" i="5" a="1"/>
  <c r="H170" i="5" s="1"/>
  <c r="H171" i="5" a="1"/>
  <c r="H171" i="5" s="1"/>
  <c r="H172" i="5" a="1"/>
  <c r="H172" i="5" s="1"/>
  <c r="H173" i="5" a="1"/>
  <c r="H173" i="5" s="1"/>
  <c r="H174" i="5" a="1"/>
  <c r="H174" i="5"/>
  <c r="H175" i="5" a="1"/>
  <c r="H175" i="5"/>
  <c r="H176" i="5" a="1"/>
  <c r="H176" i="5" s="1"/>
  <c r="H177" i="5" a="1"/>
  <c r="H177" i="5" s="1"/>
  <c r="H178" i="5" a="1"/>
  <c r="H178" i="5" s="1"/>
  <c r="H179" i="5" a="1"/>
  <c r="H179" i="5"/>
  <c r="H180" i="5" a="1"/>
  <c r="H180" i="5"/>
  <c r="H181" i="5" a="1"/>
  <c r="H181" i="5" s="1"/>
  <c r="H182" i="5" a="1"/>
  <c r="H182" i="5" s="1"/>
  <c r="H183" i="5" a="1"/>
  <c r="H183" i="5" s="1"/>
  <c r="H184" i="5" a="1"/>
  <c r="H184" i="5" s="1"/>
  <c r="H185" i="5" a="1"/>
  <c r="H185" i="5"/>
  <c r="H186" i="5" a="1"/>
  <c r="H186" i="5" s="1"/>
  <c r="H187" i="5" a="1"/>
  <c r="H187" i="5" s="1"/>
  <c r="H188" i="5" a="1"/>
  <c r="H188" i="5" s="1"/>
  <c r="H189" i="5" a="1"/>
  <c r="H189" i="5"/>
  <c r="H190" i="5" a="1"/>
  <c r="H190" i="5" s="1"/>
  <c r="H191" i="5" a="1"/>
  <c r="H191" i="5"/>
  <c r="H192" i="5" a="1"/>
  <c r="H192" i="5" s="1"/>
  <c r="H193" i="5" a="1"/>
  <c r="H193" i="5" s="1"/>
  <c r="H194" i="5" a="1"/>
  <c r="H194" i="5" s="1"/>
  <c r="H195" i="5" a="1"/>
  <c r="H195" i="5" s="1"/>
  <c r="H196" i="5" a="1"/>
  <c r="H196" i="5"/>
  <c r="H197" i="5" a="1"/>
  <c r="H197" i="5"/>
  <c r="H198" i="5" a="1"/>
  <c r="H198" i="5" s="1"/>
  <c r="H199" i="5" a="1"/>
  <c r="H199" i="5" s="1"/>
  <c r="H200" i="5" a="1"/>
  <c r="H200" i="5" s="1"/>
  <c r="H201" i="5" a="1"/>
  <c r="H201" i="5"/>
  <c r="H202" i="5" a="1"/>
  <c r="H202" i="5"/>
  <c r="H203" i="5" a="1"/>
  <c r="H203" i="5" s="1"/>
  <c r="H204" i="5" a="1"/>
  <c r="H204" i="5" s="1"/>
  <c r="H205" i="5" a="1"/>
  <c r="H205" i="5" s="1"/>
  <c r="H206" i="5" a="1"/>
  <c r="H206" i="5" s="1"/>
  <c r="H207" i="5" a="1"/>
  <c r="H207" i="5" s="1"/>
  <c r="H208" i="5" a="1"/>
  <c r="H208" i="5" s="1"/>
  <c r="H209" i="5" a="1"/>
  <c r="H209" i="5" s="1"/>
  <c r="H210" i="5" a="1"/>
  <c r="H210" i="5" s="1"/>
  <c r="H211" i="5" a="1"/>
  <c r="H211" i="5" s="1"/>
  <c r="H212" i="5" a="1"/>
  <c r="H212" i="5"/>
  <c r="H213" i="5" a="1"/>
  <c r="H213" i="5"/>
  <c r="H214" i="5" a="1"/>
  <c r="H214" i="5" s="1"/>
  <c r="H215" i="5" a="1"/>
  <c r="H215" i="5" s="1"/>
  <c r="H216" i="5" a="1"/>
  <c r="H216" i="5" s="1"/>
  <c r="H217" i="5" a="1"/>
  <c r="H217" i="5"/>
  <c r="H218" i="5" a="1"/>
  <c r="H218" i="5"/>
  <c r="H219" i="5" a="1"/>
  <c r="H219" i="5"/>
  <c r="H220" i="5" a="1"/>
  <c r="H220" i="5" s="1"/>
  <c r="H221" i="5" a="1"/>
  <c r="H221" i="5" s="1"/>
  <c r="H222" i="5" a="1"/>
  <c r="H222" i="5" s="1"/>
  <c r="H223" i="5" a="1"/>
  <c r="H223" i="5" s="1"/>
  <c r="H224" i="5" a="1"/>
  <c r="H224" i="5" s="1"/>
  <c r="H225" i="5" a="1"/>
  <c r="H225" i="5" s="1"/>
  <c r="H226" i="5" a="1"/>
  <c r="H226" i="5" s="1"/>
  <c r="H227" i="5" a="1"/>
  <c r="H227" i="5" s="1"/>
  <c r="H228" i="5" a="1"/>
  <c r="H228" i="5" s="1"/>
  <c r="H229" i="5" a="1"/>
  <c r="H229" i="5"/>
  <c r="H230" i="5" a="1"/>
  <c r="H230" i="5"/>
  <c r="H231" i="5" a="1"/>
  <c r="H231" i="5"/>
  <c r="H232" i="5" a="1"/>
  <c r="H232" i="5" s="1"/>
  <c r="H233" i="5" a="1"/>
  <c r="H233" i="5" s="1"/>
  <c r="H234" i="5" a="1"/>
  <c r="H234" i="5" s="1"/>
  <c r="H235" i="5" a="1"/>
  <c r="H235" i="5"/>
  <c r="H236" i="5" a="1"/>
  <c r="H236" i="5"/>
  <c r="H237" i="5" a="1"/>
  <c r="H237" i="5" s="1"/>
  <c r="H238" i="5" a="1"/>
  <c r="H238" i="5" s="1"/>
  <c r="H239" i="5" a="1"/>
  <c r="H239" i="5" s="1"/>
  <c r="H240" i="5" a="1"/>
  <c r="H240" i="5" s="1"/>
  <c r="H241" i="5" a="1"/>
  <c r="H241" i="5" s="1"/>
  <c r="H242" i="5" a="1"/>
  <c r="H242" i="5" s="1"/>
  <c r="H243" i="5" a="1"/>
  <c r="H243" i="5" s="1"/>
  <c r="H244" i="5" a="1"/>
  <c r="H244" i="5" s="1"/>
  <c r="H245" i="5" a="1"/>
  <c r="H245" i="5" s="1"/>
  <c r="H246" i="5" a="1"/>
  <c r="H246" i="5"/>
  <c r="H247" i="5" a="1"/>
  <c r="H247" i="5"/>
  <c r="H248" i="5" a="1"/>
  <c r="H248" i="5" s="1"/>
  <c r="H249" i="5" a="1"/>
  <c r="H249" i="5"/>
  <c r="H250" i="5" a="1"/>
  <c r="H250" i="5" s="1"/>
  <c r="H251" i="5" a="1"/>
  <c r="H251" i="5"/>
  <c r="H252" i="5" a="1"/>
  <c r="H252" i="5"/>
  <c r="H253" i="5" a="1"/>
  <c r="H253" i="5"/>
  <c r="H254" i="5" a="1"/>
  <c r="H254" i="5" s="1"/>
  <c r="H255" i="5" a="1"/>
  <c r="H255" i="5" s="1"/>
  <c r="H256" i="5" a="1"/>
  <c r="H256" i="5" s="1"/>
  <c r="H257" i="5" a="1"/>
  <c r="H257" i="5" s="1"/>
  <c r="H258" i="5" a="1"/>
  <c r="H258" i="5" s="1"/>
  <c r="H259" i="5" a="1"/>
  <c r="H259" i="5" s="1"/>
  <c r="H260" i="5" a="1"/>
  <c r="H260" i="5" s="1"/>
  <c r="H261" i="5" a="1"/>
  <c r="H261" i="5" s="1"/>
  <c r="H262" i="5" a="1"/>
  <c r="H262" i="5" s="1"/>
  <c r="H263" i="5" a="1"/>
  <c r="H263" i="5"/>
  <c r="H264" i="5" a="1"/>
  <c r="H264" i="5" s="1"/>
  <c r="H265" i="5" a="1"/>
  <c r="H265" i="5" s="1"/>
  <c r="H266" i="5" a="1"/>
  <c r="H266" i="5"/>
  <c r="H267" i="5" a="1"/>
  <c r="H267" i="5" s="1"/>
  <c r="H268" i="5" a="1"/>
  <c r="H268" i="5" s="1"/>
  <c r="H269" i="5" a="1"/>
  <c r="H269" i="5" s="1"/>
  <c r="H270" i="5" a="1"/>
  <c r="H270" i="5"/>
  <c r="H271" i="5" a="1"/>
  <c r="H271" i="5" s="1"/>
  <c r="H272" i="5" a="1"/>
  <c r="H272" i="5" s="1"/>
  <c r="H273" i="5" a="1"/>
  <c r="H273" i="5" s="1"/>
  <c r="H274" i="5" a="1"/>
  <c r="H274" i="5" s="1"/>
  <c r="H275" i="5" a="1"/>
  <c r="H275" i="5" s="1"/>
  <c r="H276" i="5" a="1"/>
  <c r="H276" i="5" s="1"/>
  <c r="H277" i="5" a="1"/>
  <c r="H277" i="5" s="1"/>
  <c r="H278" i="5" a="1"/>
  <c r="H278" i="5" s="1"/>
  <c r="H279" i="5" a="1"/>
  <c r="H279" i="5" s="1"/>
  <c r="H280" i="5" a="1"/>
  <c r="H280" i="5" s="1"/>
  <c r="H281" i="5" a="1"/>
  <c r="H281" i="5" s="1"/>
  <c r="H282" i="5" a="1"/>
  <c r="H282" i="5" s="1"/>
  <c r="H283" i="5" a="1"/>
  <c r="H283" i="5"/>
  <c r="H284" i="5" a="1"/>
  <c r="H284" i="5" s="1"/>
  <c r="H285" i="5" a="1"/>
  <c r="H285" i="5"/>
  <c r="H286" i="5" a="1"/>
  <c r="H286" i="5" s="1"/>
  <c r="H287" i="5" a="1"/>
  <c r="H287" i="5"/>
  <c r="H288" i="5" a="1"/>
  <c r="H288" i="5" s="1"/>
  <c r="H289" i="5" a="1"/>
  <c r="H289" i="5"/>
  <c r="H290" i="5" a="1"/>
  <c r="H290" i="5"/>
  <c r="H291" i="5" a="1"/>
  <c r="H291" i="5"/>
  <c r="H292" i="5" a="1"/>
  <c r="H292" i="5" s="1"/>
  <c r="H293" i="5" a="1"/>
  <c r="H293" i="5"/>
  <c r="H294" i="5" a="1"/>
  <c r="H294" i="5" s="1"/>
  <c r="H295" i="5" a="1"/>
  <c r="H295" i="5" s="1"/>
  <c r="H296" i="5" a="1"/>
  <c r="H296" i="5" s="1"/>
  <c r="H297" i="5" a="1"/>
  <c r="H297" i="5" s="1"/>
  <c r="H298" i="5" a="1"/>
  <c r="H298" i="5" s="1"/>
  <c r="H299" i="5" a="1"/>
  <c r="H299" i="5" s="1"/>
  <c r="H300" i="5" a="1"/>
  <c r="H300" i="5" s="1"/>
  <c r="H301" i="5" a="1"/>
  <c r="H301" i="5" s="1"/>
  <c r="H302" i="5" a="1"/>
  <c r="H302" i="5"/>
  <c r="H303" i="5" a="1"/>
  <c r="H303" i="5"/>
  <c r="H304" i="5" a="1"/>
  <c r="H304" i="5" s="1"/>
  <c r="H305" i="5" a="1"/>
  <c r="H305" i="5" s="1"/>
  <c r="H306" i="5" a="1"/>
  <c r="H306" i="5" s="1"/>
  <c r="H307" i="5" a="1"/>
  <c r="H307" i="5"/>
  <c r="H308" i="5" a="1"/>
  <c r="H308" i="5"/>
  <c r="H309" i="5" a="1"/>
  <c r="H309" i="5" s="1"/>
  <c r="H310" i="5" a="1"/>
  <c r="H310" i="5" s="1"/>
  <c r="H311" i="5" a="1"/>
  <c r="H311" i="5" s="1"/>
  <c r="H312" i="5" a="1"/>
  <c r="H312" i="5" s="1"/>
  <c r="H313" i="5" a="1"/>
  <c r="H313" i="5" s="1"/>
  <c r="H314" i="5" a="1"/>
  <c r="H314" i="5" s="1"/>
  <c r="H315" i="5" a="1"/>
  <c r="H315" i="5" s="1"/>
  <c r="H316" i="5" a="1"/>
  <c r="H316" i="5" s="1"/>
  <c r="H317" i="5" a="1"/>
  <c r="H317" i="5" s="1"/>
  <c r="H318" i="5" a="1"/>
  <c r="H318" i="5" s="1"/>
  <c r="H319" i="5" a="1"/>
  <c r="H319" i="5" s="1"/>
  <c r="H320" i="5" a="1"/>
  <c r="H320" i="5" s="1"/>
  <c r="H321" i="5" a="1"/>
  <c r="H321" i="5" s="1"/>
  <c r="H322" i="5" a="1"/>
  <c r="H322" i="5" s="1"/>
  <c r="H323" i="5" a="1"/>
  <c r="H323" i="5" s="1"/>
  <c r="H324" i="5" a="1"/>
  <c r="H324" i="5" s="1"/>
  <c r="H325" i="5" a="1"/>
  <c r="H325" i="5" s="1"/>
  <c r="H326" i="5" a="1"/>
  <c r="H326" i="5" s="1"/>
  <c r="H327" i="5" a="1"/>
  <c r="H327" i="5"/>
  <c r="H328" i="5" a="1"/>
  <c r="H328" i="5" s="1"/>
  <c r="H329" i="5" a="1"/>
  <c r="H329" i="5"/>
  <c r="H330" i="5" a="1"/>
  <c r="H330" i="5"/>
  <c r="H331" i="5" a="1"/>
  <c r="H331" i="5" s="1"/>
  <c r="H332" i="5" a="1"/>
  <c r="H332" i="5" s="1"/>
  <c r="H333" i="5" a="1"/>
  <c r="H333" i="5" s="1"/>
  <c r="H334" i="5" a="1"/>
  <c r="H334" i="5" s="1"/>
  <c r="H335" i="5" a="1"/>
  <c r="H335" i="5" s="1"/>
  <c r="H336" i="5" a="1"/>
  <c r="H336" i="5" s="1"/>
  <c r="H337" i="5" a="1"/>
  <c r="H337" i="5" s="1"/>
  <c r="H338" i="5" a="1"/>
  <c r="H338" i="5" s="1"/>
  <c r="H339" i="5" a="1"/>
  <c r="H339" i="5" s="1"/>
  <c r="H340" i="5" a="1"/>
  <c r="H340" i="5"/>
  <c r="H341" i="5" a="1"/>
  <c r="H341" i="5" s="1"/>
  <c r="H342" i="5" a="1"/>
  <c r="H342" i="5" s="1"/>
  <c r="H343" i="5" a="1"/>
  <c r="H343" i="5" s="1"/>
  <c r="H344" i="5" a="1"/>
  <c r="H344" i="5" s="1"/>
  <c r="H345" i="5" a="1"/>
  <c r="H345" i="5" s="1"/>
  <c r="H346" i="5" a="1"/>
  <c r="H346" i="5" s="1"/>
  <c r="H347" i="5" a="1"/>
  <c r="H347" i="5" s="1"/>
  <c r="H348" i="5" a="1"/>
  <c r="H348" i="5" s="1"/>
  <c r="H349" i="5" a="1"/>
  <c r="H349" i="5" s="1"/>
  <c r="H350" i="5" a="1"/>
  <c r="H350" i="5" s="1"/>
  <c r="H351" i="5" a="1"/>
  <c r="H351" i="5" s="1"/>
  <c r="H352" i="5" a="1"/>
  <c r="H352" i="5" s="1"/>
  <c r="H353" i="5" a="1"/>
  <c r="H353" i="5" s="1"/>
  <c r="H354" i="5" a="1"/>
  <c r="H354" i="5" s="1"/>
  <c r="H355" i="5" a="1"/>
  <c r="H355" i="5" s="1"/>
  <c r="H356" i="5" a="1"/>
  <c r="H356" i="5" s="1"/>
  <c r="H357" i="5" a="1"/>
  <c r="H357" i="5" s="1"/>
  <c r="H358" i="5" a="1"/>
  <c r="H358" i="5" s="1"/>
  <c r="H359" i="5" a="1"/>
  <c r="H359" i="5" s="1"/>
  <c r="H360" i="5" a="1"/>
  <c r="H360" i="5" s="1"/>
  <c r="H361" i="5" a="1"/>
  <c r="H361" i="5" s="1"/>
  <c r="H362" i="5" a="1"/>
  <c r="H362" i="5" s="1"/>
  <c r="H363" i="5" a="1"/>
  <c r="H363" i="5"/>
  <c r="H364" i="5" a="1"/>
  <c r="H364" i="5"/>
  <c r="H365" i="5" a="1"/>
  <c r="H365" i="5" s="1"/>
  <c r="H366" i="5" a="1"/>
  <c r="H366" i="5" s="1"/>
  <c r="H367" i="5" a="1"/>
  <c r="H367" i="5" s="1"/>
  <c r="H368" i="5" a="1"/>
  <c r="H368" i="5" s="1"/>
  <c r="H369" i="5" a="1"/>
  <c r="H369" i="5" s="1"/>
  <c r="H370" i="5" a="1"/>
  <c r="H370" i="5" s="1"/>
  <c r="H371" i="5" a="1"/>
  <c r="H371" i="5" s="1"/>
  <c r="H372" i="5" a="1"/>
  <c r="H372" i="5" s="1"/>
  <c r="H373" i="5" a="1"/>
  <c r="H373" i="5" s="1"/>
  <c r="H374" i="5" a="1"/>
  <c r="H374" i="5" s="1"/>
  <c r="H375" i="5" a="1"/>
  <c r="H375" i="5"/>
  <c r="H376" i="5" a="1"/>
  <c r="H376" i="5" s="1"/>
  <c r="H377" i="5" a="1"/>
  <c r="H377" i="5"/>
  <c r="H378" i="5" a="1"/>
  <c r="H378" i="5" s="1"/>
  <c r="H379" i="5" a="1"/>
  <c r="H379" i="5" s="1"/>
  <c r="H380" i="5" a="1"/>
  <c r="H380" i="5" s="1"/>
  <c r="H381" i="5" a="1"/>
  <c r="H381" i="5" s="1"/>
  <c r="H382" i="5" a="1"/>
  <c r="H382" i="5" s="1"/>
  <c r="H383" i="5" a="1"/>
  <c r="H383" i="5" s="1"/>
  <c r="H384" i="5" a="1"/>
  <c r="H384" i="5" s="1"/>
  <c r="H385" i="5" a="1"/>
  <c r="H385" i="5"/>
  <c r="H386" i="5" a="1"/>
  <c r="H386" i="5" s="1"/>
  <c r="H387" i="5" a="1"/>
  <c r="H387" i="5" s="1"/>
  <c r="H388" i="5" a="1"/>
  <c r="H388" i="5" s="1"/>
  <c r="H389" i="5" a="1"/>
  <c r="H389" i="5" s="1"/>
  <c r="H390" i="5" a="1"/>
  <c r="H390" i="5" s="1"/>
  <c r="H391" i="5" a="1"/>
  <c r="H391" i="5"/>
  <c r="H392" i="5" a="1"/>
  <c r="H392" i="5" s="1"/>
  <c r="H393" i="5" a="1"/>
  <c r="H393" i="5" s="1"/>
  <c r="H394" i="5" a="1"/>
  <c r="H394" i="5" s="1"/>
  <c r="H395" i="5" a="1"/>
  <c r="H395" i="5" s="1"/>
  <c r="H396" i="5" a="1"/>
  <c r="H396" i="5" s="1"/>
  <c r="H397" i="5" a="1"/>
  <c r="H397" i="5"/>
  <c r="H398" i="5" a="1"/>
  <c r="H398" i="5"/>
  <c r="H399" i="5" a="1"/>
  <c r="H399" i="5" s="1"/>
  <c r="H400" i="5" a="1"/>
  <c r="H400" i="5" s="1"/>
  <c r="H401" i="5" a="1"/>
  <c r="H401" i="5"/>
  <c r="H402" i="5" a="1"/>
  <c r="H402" i="5"/>
  <c r="H403" i="5" a="1"/>
  <c r="H403" i="5" s="1"/>
  <c r="H404" i="5" a="1"/>
  <c r="H404" i="5" s="1"/>
  <c r="H405" i="5" a="1"/>
  <c r="H405" i="5" s="1"/>
  <c r="H406" i="5" a="1"/>
  <c r="H406" i="5" s="1"/>
  <c r="H407" i="5" a="1"/>
  <c r="H407" i="5" s="1"/>
  <c r="H408" i="5" a="1"/>
  <c r="H408" i="5" s="1"/>
  <c r="H409" i="5" a="1"/>
  <c r="H409" i="5" s="1"/>
  <c r="H410" i="5" a="1"/>
  <c r="H410" i="5" s="1"/>
  <c r="H411" i="5" a="1"/>
  <c r="H411" i="5"/>
  <c r="H412" i="5" a="1"/>
  <c r="H412" i="5"/>
  <c r="H413" i="5" a="1"/>
  <c r="H413" i="5"/>
  <c r="H414" i="5" a="1"/>
  <c r="H414" i="5"/>
  <c r="H415" i="5" a="1"/>
  <c r="H415" i="5"/>
  <c r="H416" i="5" a="1"/>
  <c r="H416" i="5" s="1"/>
  <c r="H417" i="5" a="1"/>
  <c r="H417" i="5" s="1"/>
  <c r="H418" i="5" a="1"/>
  <c r="H418" i="5"/>
  <c r="H419" i="5" a="1"/>
  <c r="H419" i="5"/>
  <c r="H420" i="5" a="1"/>
  <c r="H420" i="5" s="1"/>
  <c r="H421" i="5" a="1"/>
  <c r="H421" i="5" s="1"/>
  <c r="H422" i="5" a="1"/>
  <c r="H422" i="5" s="1"/>
  <c r="H423" i="5" a="1"/>
  <c r="H423" i="5" s="1"/>
  <c r="H424" i="5" a="1"/>
  <c r="H424" i="5" s="1"/>
  <c r="H425" i="5" a="1"/>
  <c r="H425" i="5" s="1"/>
  <c r="H426" i="5" a="1"/>
  <c r="H426" i="5" s="1"/>
  <c r="H427" i="5" a="1"/>
  <c r="H427" i="5" s="1"/>
  <c r="H428" i="5" a="1"/>
  <c r="H428" i="5"/>
  <c r="H429" i="5" a="1"/>
  <c r="H429" i="5" s="1"/>
  <c r="H430" i="5" a="1"/>
  <c r="H430" i="5"/>
  <c r="H431" i="5" a="1"/>
  <c r="H431" i="5"/>
  <c r="H432" i="5" a="1"/>
  <c r="H432" i="5" s="1"/>
  <c r="H433" i="5" a="1"/>
  <c r="H433" i="5" s="1"/>
  <c r="H434" i="5" a="1"/>
  <c r="H434" i="5" s="1"/>
  <c r="H435" i="5" a="1"/>
  <c r="H435" i="5" s="1"/>
  <c r="H436" i="5" a="1"/>
  <c r="H436" i="5" s="1"/>
  <c r="H437" i="5" a="1"/>
  <c r="H437" i="5" s="1"/>
  <c r="H438" i="5" a="1"/>
  <c r="H438" i="5" s="1"/>
  <c r="H439" i="5" a="1"/>
  <c r="H439" i="5" s="1"/>
  <c r="H440" i="5" a="1"/>
  <c r="H440" i="5" s="1"/>
  <c r="H441" i="5" a="1"/>
  <c r="H441" i="5" s="1"/>
  <c r="H442" i="5" a="1"/>
  <c r="H442" i="5" s="1"/>
  <c r="H443" i="5" a="1"/>
  <c r="H443" i="5" s="1"/>
  <c r="H444" i="5" a="1"/>
  <c r="H444" i="5" s="1"/>
  <c r="H445" i="5" a="1"/>
  <c r="H445" i="5" s="1"/>
  <c r="H446" i="5" a="1"/>
  <c r="H446" i="5" s="1"/>
  <c r="H447" i="5" a="1"/>
  <c r="H447" i="5"/>
  <c r="H448" i="5" a="1"/>
  <c r="H448" i="5" s="1"/>
  <c r="H449" i="5" a="1"/>
  <c r="H449" i="5" s="1"/>
  <c r="H450" i="5" a="1"/>
  <c r="H450" i="5" s="1"/>
  <c r="H451" i="5" a="1"/>
  <c r="H451" i="5" s="1"/>
  <c r="H452" i="5" a="1"/>
  <c r="H452" i="5" s="1"/>
  <c r="H453" i="5" a="1"/>
  <c r="H453" i="5" s="1"/>
  <c r="H454" i="5" a="1"/>
  <c r="H454" i="5" s="1"/>
  <c r="H455" i="5" a="1"/>
  <c r="H455" i="5" s="1"/>
  <c r="H456" i="5" a="1"/>
  <c r="H456" i="5" s="1"/>
  <c r="H457" i="5" a="1"/>
  <c r="H457" i="5"/>
  <c r="H458" i="5" a="1"/>
  <c r="H458" i="5"/>
  <c r="H459" i="5" a="1"/>
  <c r="H459" i="5" s="1"/>
  <c r="H460" i="5" a="1"/>
  <c r="H460" i="5" s="1"/>
  <c r="H461" i="5" a="1"/>
  <c r="H461" i="5" s="1"/>
  <c r="H462" i="5" a="1"/>
  <c r="H462" i="5" s="1"/>
  <c r="H463" i="5" a="1"/>
  <c r="H463" i="5" s="1"/>
  <c r="H464" i="5" a="1"/>
  <c r="H464" i="5" s="1"/>
  <c r="H465" i="5" a="1"/>
  <c r="H465" i="5" s="1"/>
  <c r="H466" i="5" a="1"/>
  <c r="H466" i="5" s="1"/>
  <c r="H467" i="5" a="1"/>
  <c r="H467" i="5" s="1"/>
  <c r="H468" i="5" a="1"/>
  <c r="H468" i="5"/>
  <c r="H469" i="5" a="1"/>
  <c r="H469" i="5" s="1"/>
  <c r="H470" i="5" a="1"/>
  <c r="H470" i="5" s="1"/>
  <c r="H471" i="5" a="1"/>
  <c r="H471" i="5" s="1"/>
  <c r="H472" i="5" a="1"/>
  <c r="H472" i="5" s="1"/>
  <c r="H473" i="5" a="1"/>
  <c r="H473" i="5"/>
  <c r="H474" i="5" a="1"/>
  <c r="H474" i="5"/>
  <c r="H475" i="5" a="1"/>
  <c r="H475" i="5" s="1"/>
  <c r="H476" i="5" a="1"/>
  <c r="H476" i="5" s="1"/>
  <c r="H477" i="5" a="1"/>
  <c r="H477" i="5" s="1"/>
  <c r="H478" i="5" a="1"/>
  <c r="H478" i="5" s="1"/>
  <c r="H479" i="5" a="1"/>
  <c r="H479" i="5" s="1"/>
  <c r="H480" i="5" a="1"/>
  <c r="H480" i="5" s="1"/>
  <c r="H481" i="5" a="1"/>
  <c r="H481" i="5" s="1"/>
  <c r="H482" i="5" a="1"/>
  <c r="H482" i="5" s="1"/>
  <c r="H483" i="5" a="1"/>
  <c r="H483" i="5" s="1"/>
  <c r="H484" i="5" a="1"/>
  <c r="H484" i="5" s="1"/>
  <c r="H485" i="5" a="1"/>
  <c r="H485" i="5"/>
  <c r="H486" i="5" a="1"/>
  <c r="H486" i="5"/>
  <c r="H487" i="5" a="1"/>
  <c r="H487" i="5"/>
  <c r="H488" i="5" a="1"/>
  <c r="H488" i="5" s="1"/>
  <c r="H489" i="5" a="1"/>
  <c r="H489" i="5" s="1"/>
  <c r="H490" i="5" a="1"/>
  <c r="H490" i="5" s="1"/>
  <c r="H491" i="5" a="1"/>
  <c r="H491" i="5"/>
  <c r="H492" i="5" a="1"/>
  <c r="H492" i="5"/>
  <c r="H493" i="5" a="1"/>
  <c r="H493" i="5" s="1"/>
  <c r="H494" i="5" a="1"/>
  <c r="H494" i="5" s="1"/>
  <c r="H495" i="5" a="1"/>
  <c r="H495" i="5" s="1"/>
  <c r="H496" i="5" a="1"/>
  <c r="H496" i="5" s="1"/>
  <c r="H497" i="5" a="1"/>
  <c r="H497" i="5"/>
  <c r="H498" i="5" a="1"/>
  <c r="H498" i="5" s="1"/>
  <c r="H499" i="5" a="1"/>
  <c r="H499" i="5" s="1"/>
  <c r="H500" i="5" a="1"/>
  <c r="H500" i="5" s="1"/>
  <c r="H501" i="5" a="1"/>
  <c r="H501" i="5" s="1"/>
  <c r="H502" i="5" a="1"/>
  <c r="H502" i="5" s="1"/>
  <c r="H503" i="5" a="1"/>
  <c r="H503" i="5"/>
  <c r="H504" i="5" a="1"/>
  <c r="H504" i="5" s="1"/>
  <c r="H505" i="5" a="1"/>
  <c r="H505" i="5" s="1"/>
  <c r="H506" i="5" a="1"/>
  <c r="H506" i="5"/>
  <c r="H507" i="5" a="1"/>
  <c r="H507" i="5"/>
  <c r="H508" i="5" a="1"/>
  <c r="H508" i="5"/>
  <c r="H509" i="5" a="1"/>
  <c r="H509" i="5"/>
  <c r="H510" i="5" a="1"/>
  <c r="H510" i="5" s="1"/>
  <c r="H511" i="5" a="1"/>
  <c r="H511" i="5" s="1"/>
  <c r="H512" i="5" a="1"/>
  <c r="H512" i="5" s="1"/>
  <c r="H513" i="5" a="1"/>
  <c r="H513" i="5"/>
  <c r="H514" i="5" a="1"/>
  <c r="H514" i="5" s="1"/>
  <c r="H515" i="5" a="1"/>
  <c r="H515" i="5" s="1"/>
  <c r="H516" i="5" a="1"/>
  <c r="H516" i="5" s="1"/>
  <c r="H517" i="5" a="1"/>
  <c r="H517" i="5" s="1"/>
  <c r="H518" i="5" a="1"/>
  <c r="H518" i="5" s="1"/>
  <c r="H519" i="5" a="1"/>
  <c r="H519" i="5"/>
  <c r="H520" i="5" a="1"/>
  <c r="H520" i="5" s="1"/>
  <c r="H521" i="5" a="1"/>
  <c r="H521" i="5" s="1"/>
  <c r="H522" i="5" a="1"/>
  <c r="H522" i="5" s="1"/>
  <c r="H523" i="5" a="1"/>
  <c r="H523" i="5"/>
  <c r="H524" i="5" a="1"/>
  <c r="H524" i="5"/>
  <c r="H525" i="5" a="1"/>
  <c r="H525" i="5" s="1"/>
  <c r="H526" i="5" a="1"/>
  <c r="H526" i="5" s="1"/>
  <c r="H527" i="5" a="1"/>
  <c r="H527" i="5" s="1"/>
  <c r="H528" i="5" a="1"/>
  <c r="H528" i="5" s="1"/>
  <c r="H529" i="5" a="1"/>
  <c r="H529" i="5" s="1"/>
  <c r="H530" i="5" a="1"/>
  <c r="H530" i="5" s="1"/>
  <c r="H531" i="5" a="1"/>
  <c r="H531" i="5" s="1"/>
  <c r="H532" i="5" a="1"/>
  <c r="H532" i="5"/>
  <c r="H533" i="5" a="1"/>
  <c r="H533" i="5" s="1"/>
  <c r="H534" i="5" a="1"/>
  <c r="H534" i="5" s="1"/>
  <c r="H535" i="5" a="1"/>
  <c r="H535" i="5" s="1"/>
  <c r="H536" i="5" a="1"/>
  <c r="H536" i="5" s="1"/>
  <c r="H537" i="5" a="1"/>
  <c r="H537" i="5" s="1"/>
  <c r="H538" i="5" a="1"/>
  <c r="H538" i="5" s="1"/>
  <c r="H539" i="5" a="1"/>
  <c r="H539" i="5"/>
  <c r="H540" i="5" a="1"/>
  <c r="H540" i="5"/>
  <c r="H541" i="5" a="1"/>
  <c r="H541" i="5"/>
  <c r="H542" i="5" a="1"/>
  <c r="H542" i="5" s="1"/>
  <c r="H543" i="5" a="1"/>
  <c r="H543" i="5" s="1"/>
  <c r="H544" i="5" a="1"/>
  <c r="H544" i="5" s="1"/>
  <c r="H545" i="5" a="1"/>
  <c r="H545" i="5" s="1"/>
  <c r="H546" i="5" a="1"/>
  <c r="H546" i="5"/>
  <c r="H547" i="5" a="1"/>
  <c r="H547" i="5"/>
  <c r="H548" i="5" a="1"/>
  <c r="H548" i="5"/>
  <c r="H549" i="5" a="1"/>
  <c r="H549" i="5"/>
  <c r="H550" i="5" a="1"/>
  <c r="H550" i="5" s="1"/>
  <c r="H551" i="5" a="1"/>
  <c r="H551" i="5" s="1"/>
  <c r="H552" i="5" a="1"/>
  <c r="H552" i="5" s="1"/>
  <c r="H553" i="5" a="1"/>
  <c r="H553" i="5" s="1"/>
  <c r="H554" i="5" a="1"/>
  <c r="H554" i="5"/>
  <c r="H555" i="5" a="1"/>
  <c r="H555" i="5" s="1"/>
  <c r="H556" i="5" a="1"/>
  <c r="H556" i="5"/>
  <c r="H557" i="5" a="1"/>
  <c r="H557" i="5" s="1"/>
  <c r="H558" i="5" a="1"/>
  <c r="H558" i="5" s="1"/>
  <c r="H559" i="5" a="1"/>
  <c r="H559" i="5" s="1"/>
  <c r="H560" i="5" a="1"/>
  <c r="H560" i="5" s="1"/>
  <c r="H561" i="5" a="1"/>
  <c r="H561" i="5"/>
  <c r="H562" i="5" a="1"/>
  <c r="H562" i="5"/>
  <c r="H563" i="5" a="1"/>
  <c r="H563" i="5"/>
  <c r="H564" i="5" a="1"/>
  <c r="H564" i="5" s="1"/>
  <c r="H565" i="5" a="1"/>
  <c r="H565" i="5"/>
  <c r="H566" i="5" a="1"/>
  <c r="H566" i="5"/>
  <c r="H567" i="5" a="1"/>
  <c r="H567" i="5"/>
  <c r="H568" i="5" a="1"/>
  <c r="H568" i="5" s="1"/>
  <c r="H569" i="5" a="1"/>
  <c r="H569" i="5" s="1"/>
  <c r="H570" i="5" a="1"/>
  <c r="H570" i="5" s="1"/>
  <c r="H571" i="5" a="1"/>
  <c r="H571" i="5"/>
  <c r="H572" i="5" a="1"/>
  <c r="H572" i="5" s="1"/>
  <c r="H573" i="5" a="1"/>
  <c r="H573" i="5"/>
  <c r="H574" i="5" a="1"/>
  <c r="H574" i="5"/>
  <c r="H575" i="5" a="1"/>
  <c r="H575" i="5" s="1"/>
  <c r="H576" i="5" a="1"/>
  <c r="H576" i="5" s="1"/>
  <c r="H577" i="5" a="1"/>
  <c r="H577" i="5" s="1"/>
  <c r="H578" i="5" a="1"/>
  <c r="H578" i="5" s="1"/>
  <c r="H579" i="5" a="1"/>
  <c r="H579" i="5" s="1"/>
  <c r="H580" i="5" a="1"/>
  <c r="H580" i="5"/>
  <c r="H581" i="5" a="1"/>
  <c r="H581" i="5" s="1"/>
  <c r="H582" i="5" a="1"/>
  <c r="H582" i="5"/>
  <c r="H583" i="5" a="1"/>
  <c r="H583" i="5"/>
  <c r="H584" i="5" a="1"/>
  <c r="H584" i="5" s="1"/>
  <c r="H585" i="5" a="1"/>
  <c r="H585" i="5"/>
  <c r="H586" i="5" a="1"/>
  <c r="H586" i="5"/>
  <c r="H587" i="5" a="1"/>
  <c r="H587" i="5"/>
  <c r="H588" i="5" a="1"/>
  <c r="H588" i="5" s="1"/>
  <c r="H589" i="5" a="1"/>
  <c r="H589" i="5" s="1"/>
  <c r="H590" i="5" a="1"/>
  <c r="H590" i="5"/>
  <c r="H591" i="5" a="1"/>
  <c r="H591" i="5"/>
  <c r="H592" i="5" a="1"/>
  <c r="H592" i="5" s="1"/>
  <c r="H593" i="5" a="1"/>
  <c r="H593" i="5"/>
  <c r="H594" i="5" a="1"/>
  <c r="H594" i="5" s="1"/>
  <c r="H595" i="5" a="1"/>
  <c r="H595" i="5"/>
  <c r="H596" i="5" a="1"/>
  <c r="H596" i="5"/>
  <c r="H597" i="5" a="1"/>
  <c r="H597" i="5"/>
  <c r="H598" i="5" a="1"/>
  <c r="H598" i="5"/>
  <c r="H599" i="5" a="1"/>
  <c r="H599" i="5"/>
  <c r="H600" i="5" a="1"/>
  <c r="H600" i="5" s="1"/>
  <c r="H601" i="5" a="1"/>
  <c r="H601" i="5"/>
  <c r="H602" i="5" a="1"/>
  <c r="H602" i="5"/>
  <c r="H603" i="5" a="1"/>
  <c r="H603" i="5" s="1"/>
  <c r="H604" i="5" a="1"/>
  <c r="H604" i="5" s="1"/>
  <c r="H605" i="5" a="1"/>
  <c r="H605" i="5" s="1"/>
  <c r="H606" i="5" a="1"/>
  <c r="H606" i="5" s="1"/>
  <c r="H607" i="5" a="1"/>
  <c r="H607" i="5"/>
  <c r="H608" i="5" a="1"/>
  <c r="H608" i="5" s="1"/>
  <c r="H609" i="5" a="1"/>
  <c r="H609" i="5" s="1"/>
  <c r="H610" i="5" a="1"/>
  <c r="H610" i="5"/>
  <c r="H611" i="5" a="1"/>
  <c r="H611" i="5" s="1"/>
  <c r="H612" i="5" a="1"/>
  <c r="H612" i="5"/>
  <c r="H613" i="5" a="1"/>
  <c r="H613" i="5"/>
  <c r="H614" i="5" a="1"/>
  <c r="H614" i="5"/>
  <c r="H615" i="5" a="1"/>
  <c r="H615" i="5"/>
  <c r="H616" i="5" a="1"/>
  <c r="H616" i="5"/>
  <c r="H617" i="5" a="1"/>
  <c r="H617" i="5"/>
  <c r="H618" i="5" a="1"/>
  <c r="H618" i="5"/>
  <c r="H619" i="5" a="1"/>
  <c r="H619" i="5" s="1"/>
  <c r="H620" i="5" a="1"/>
  <c r="H620" i="5"/>
  <c r="H621" i="5" a="1"/>
  <c r="H621" i="5" s="1"/>
  <c r="H622" i="5" a="1"/>
  <c r="H622" i="5" s="1"/>
  <c r="H623" i="5" a="1"/>
  <c r="H623" i="5" s="1"/>
  <c r="H624" i="5" a="1"/>
  <c r="H624" i="5" s="1"/>
  <c r="H625" i="5" a="1"/>
  <c r="H625" i="5"/>
  <c r="H626" i="5" a="1"/>
  <c r="H626" i="5"/>
  <c r="H627" i="5" a="1"/>
  <c r="H627" i="5" s="1"/>
  <c r="H628" i="5" a="1"/>
  <c r="H628" i="5"/>
  <c r="H629" i="5" a="1"/>
  <c r="H629" i="5"/>
  <c r="H630" i="5" a="1"/>
  <c r="H630" i="5" s="1"/>
  <c r="H631" i="5" a="1"/>
  <c r="H631" i="5" s="1"/>
  <c r="H632" i="5" a="1"/>
  <c r="H632" i="5" s="1"/>
  <c r="H633" i="5" a="1"/>
  <c r="H633" i="5"/>
  <c r="H634" i="5" a="1"/>
  <c r="H634" i="5" s="1"/>
  <c r="H635" i="5" a="1"/>
  <c r="H635" i="5" s="1"/>
  <c r="H636" i="5" a="1"/>
  <c r="H636" i="5"/>
  <c r="H637" i="5" a="1"/>
  <c r="H637" i="5" s="1"/>
  <c r="H638" i="5" a="1"/>
  <c r="H638" i="5"/>
  <c r="H639" i="5" a="1"/>
  <c r="H639" i="5"/>
  <c r="H640" i="5" a="1"/>
  <c r="H640" i="5"/>
  <c r="H641" i="5" a="1"/>
  <c r="H641" i="5" s="1"/>
  <c r="H642" i="5" a="1"/>
  <c r="H642" i="5" s="1"/>
  <c r="H643" i="5" a="1"/>
  <c r="H643" i="5" s="1"/>
  <c r="H644" i="5" a="1"/>
  <c r="H644" i="5"/>
  <c r="H645" i="5" a="1"/>
  <c r="H645" i="5"/>
  <c r="H646" i="5" a="1"/>
  <c r="H646" i="5" s="1"/>
  <c r="H647" i="5" a="1"/>
  <c r="H647" i="5"/>
  <c r="H648" i="5" a="1"/>
  <c r="H648" i="5"/>
  <c r="H649" i="5" a="1"/>
  <c r="H649" i="5"/>
  <c r="H650" i="5" a="1"/>
  <c r="H650" i="5"/>
  <c r="H651" i="5" a="1"/>
  <c r="H651" i="5" s="1"/>
  <c r="H652" i="5" a="1"/>
  <c r="H652" i="5" s="1"/>
  <c r="H653" i="5" a="1"/>
  <c r="H653" i="5" s="1"/>
  <c r="H654" i="5" a="1"/>
  <c r="H654" i="5"/>
  <c r="H655" i="5" a="1"/>
  <c r="H655" i="5"/>
  <c r="H656" i="5" a="1"/>
  <c r="H656" i="5" s="1"/>
  <c r="H657" i="5" a="1"/>
  <c r="H657" i="5" s="1"/>
  <c r="H658" i="5" a="1"/>
  <c r="H658" i="5" s="1"/>
  <c r="H659" i="5" a="1"/>
  <c r="H659" i="5" s="1"/>
  <c r="H660" i="5" a="1"/>
  <c r="H660" i="5" s="1"/>
  <c r="H661" i="5" a="1"/>
  <c r="H661" i="5" s="1"/>
  <c r="H662" i="5" a="1"/>
  <c r="H662" i="5" s="1"/>
  <c r="H663" i="5" a="1"/>
  <c r="H663" i="5"/>
  <c r="H664" i="5" a="1"/>
  <c r="H664" i="5"/>
  <c r="H665" i="5" a="1"/>
  <c r="H665" i="5" s="1"/>
  <c r="H666" i="5" a="1"/>
  <c r="H666" i="5" s="1"/>
  <c r="H667" i="5" a="1"/>
  <c r="H667" i="5" s="1"/>
  <c r="H668" i="5" a="1"/>
  <c r="H668" i="5"/>
  <c r="H669" i="5" a="1"/>
  <c r="H669" i="5"/>
  <c r="H670" i="5" a="1"/>
  <c r="H670" i="5"/>
  <c r="H671" i="5" a="1"/>
  <c r="H671" i="5"/>
  <c r="H672" i="5" a="1"/>
  <c r="H672" i="5" s="1"/>
  <c r="H673" i="5" a="1"/>
  <c r="H673" i="5"/>
  <c r="H674" i="5" a="1"/>
  <c r="H674" i="5"/>
  <c r="H675" i="5" a="1"/>
  <c r="H675" i="5" s="1"/>
  <c r="H676" i="5" a="1"/>
  <c r="H676" i="5"/>
  <c r="H677" i="5" a="1"/>
  <c r="H677" i="5" s="1"/>
  <c r="H678" i="5" a="1"/>
  <c r="H678" i="5" s="1"/>
  <c r="H679" i="5" a="1"/>
  <c r="H679" i="5" s="1"/>
  <c r="H680" i="5" a="1"/>
  <c r="H680" i="5"/>
  <c r="H681" i="5" a="1"/>
  <c r="H681" i="5"/>
  <c r="H682" i="5" a="1"/>
  <c r="H682" i="5" s="1"/>
  <c r="H683" i="5" a="1"/>
  <c r="H683" i="5" s="1"/>
  <c r="H684" i="5" a="1"/>
  <c r="H684" i="5" s="1"/>
  <c r="H685" i="5" a="1"/>
  <c r="H685" i="5" s="1"/>
  <c r="H686" i="5" a="1"/>
  <c r="H686" i="5" s="1"/>
  <c r="H687" i="5" a="1"/>
  <c r="H687" i="5" s="1"/>
  <c r="H688" i="5" a="1"/>
  <c r="H688" i="5" s="1"/>
  <c r="H689" i="5" a="1"/>
  <c r="H689" i="5"/>
  <c r="H690" i="5" a="1"/>
  <c r="H690" i="5"/>
  <c r="H691" i="5" a="1"/>
  <c r="H691" i="5" s="1"/>
  <c r="H692" i="5" a="1"/>
  <c r="H692" i="5"/>
  <c r="H693" i="5" a="1"/>
  <c r="H693" i="5"/>
  <c r="H694" i="5" a="1"/>
  <c r="H694" i="5"/>
  <c r="H695" i="5" a="1"/>
  <c r="H695" i="5"/>
  <c r="H696" i="5" a="1"/>
  <c r="H696" i="5"/>
  <c r="H697" i="5" a="1"/>
  <c r="H697" i="5"/>
  <c r="H698" i="5" a="1"/>
  <c r="H698" i="5" s="1"/>
  <c r="H699" i="5" a="1"/>
  <c r="H699" i="5" s="1"/>
  <c r="H700" i="5" a="1"/>
  <c r="H700" i="5" s="1"/>
  <c r="H701" i="5" a="1"/>
  <c r="H701" i="5" s="1"/>
  <c r="H702" i="5" a="1"/>
  <c r="H702" i="5"/>
  <c r="H703" i="5" a="1"/>
  <c r="H703" i="5"/>
  <c r="H704" i="5" a="1"/>
  <c r="H704" i="5"/>
  <c r="H705" i="5" a="1"/>
  <c r="H705" i="5"/>
  <c r="H706" i="5" a="1"/>
  <c r="H706" i="5"/>
  <c r="H707" i="5" a="1"/>
  <c r="H707" i="5" s="1"/>
  <c r="H708" i="5" a="1"/>
  <c r="H708" i="5"/>
  <c r="H709" i="5" a="1"/>
  <c r="H709" i="5" s="1"/>
  <c r="H710" i="5" a="1"/>
  <c r="H710" i="5"/>
  <c r="H711" i="5" a="1"/>
  <c r="H711" i="5" s="1"/>
  <c r="H712" i="5" a="1"/>
  <c r="H712" i="5" s="1"/>
  <c r="H713" i="5" a="1"/>
  <c r="H713" i="5" s="1"/>
  <c r="H714" i="5" a="1"/>
  <c r="H714" i="5" s="1"/>
  <c r="H715" i="5" a="1"/>
  <c r="H715" i="5" s="1"/>
  <c r="H716" i="5" a="1"/>
  <c r="H716" i="5" s="1"/>
  <c r="H717" i="5" a="1"/>
  <c r="H717" i="5"/>
  <c r="H718" i="5" a="1"/>
  <c r="H718" i="5" s="1"/>
  <c r="H719" i="5" a="1"/>
  <c r="H719" i="5" s="1"/>
  <c r="H720" i="5" a="1"/>
  <c r="H720" i="5" s="1"/>
  <c r="H721" i="5" a="1"/>
  <c r="H721" i="5" s="1"/>
  <c r="H722" i="5" a="1"/>
  <c r="H722" i="5" s="1"/>
  <c r="H723" i="5" a="1"/>
  <c r="H723" i="5" s="1"/>
  <c r="H724" i="5" a="1"/>
  <c r="H724" i="5"/>
  <c r="H725" i="5" a="1"/>
  <c r="H725" i="5" s="1"/>
  <c r="H726" i="5" a="1"/>
  <c r="H726" i="5"/>
  <c r="H727" i="5" a="1"/>
  <c r="H727" i="5"/>
  <c r="H728" i="5" a="1"/>
  <c r="H728" i="5"/>
  <c r="H729" i="5" a="1"/>
  <c r="H729" i="5"/>
  <c r="H730" i="5" a="1"/>
  <c r="H730" i="5"/>
  <c r="H731" i="5" a="1"/>
  <c r="H731" i="5" s="1"/>
  <c r="H732" i="5" a="1"/>
  <c r="H732" i="5" s="1"/>
  <c r="H733" i="5" a="1"/>
  <c r="H733" i="5"/>
  <c r="H734" i="5" a="1"/>
  <c r="H734" i="5"/>
  <c r="H735" i="5" a="1"/>
  <c r="H735" i="5" s="1"/>
  <c r="H736" i="5" a="1"/>
  <c r="H736" i="5"/>
  <c r="H737" i="5" a="1"/>
  <c r="H737" i="5"/>
  <c r="H738" i="5" a="1"/>
  <c r="H738" i="5"/>
  <c r="H739" i="5" a="1"/>
  <c r="H739" i="5" s="1"/>
  <c r="H740" i="5" a="1"/>
  <c r="H740" i="5" s="1"/>
  <c r="H741" i="5" a="1"/>
  <c r="H741" i="5" s="1"/>
  <c r="H742" i="5" a="1"/>
  <c r="H742" i="5"/>
  <c r="H743" i="5" a="1"/>
  <c r="H743" i="5"/>
  <c r="H744" i="5" a="1"/>
  <c r="H744" i="5" s="1"/>
  <c r="H745" i="5" a="1"/>
  <c r="H745" i="5" s="1"/>
  <c r="H746" i="5" a="1"/>
  <c r="H746" i="5" s="1"/>
  <c r="H747" i="5" a="1"/>
  <c r="H747" i="5" s="1"/>
  <c r="H748" i="5" a="1"/>
  <c r="H748" i="5"/>
  <c r="H749" i="5" a="1"/>
  <c r="H749" i="5"/>
  <c r="H750" i="5" a="1"/>
  <c r="H750" i="5"/>
  <c r="H751" i="5" a="1"/>
  <c r="H751" i="5" s="1"/>
  <c r="H752" i="5" a="1"/>
  <c r="H752" i="5"/>
  <c r="H753" i="5" a="1"/>
  <c r="H753" i="5"/>
  <c r="H754" i="5" a="1"/>
  <c r="H754" i="5"/>
  <c r="H755" i="5" a="1"/>
  <c r="H755" i="5" s="1"/>
  <c r="H756" i="5" a="1"/>
  <c r="H756" i="5" s="1"/>
  <c r="H757" i="5" a="1"/>
  <c r="H757" i="5" s="1"/>
  <c r="H758" i="5" a="1"/>
  <c r="H758" i="5" s="1"/>
  <c r="H759" i="5" a="1"/>
  <c r="H759" i="5"/>
  <c r="H760" i="5" a="1"/>
  <c r="H760" i="5"/>
  <c r="H761" i="5" a="1"/>
  <c r="H761" i="5" s="1"/>
  <c r="H762" i="5" a="1"/>
  <c r="H762" i="5" s="1"/>
  <c r="H763" i="5" a="1"/>
  <c r="H763" i="5" s="1"/>
  <c r="H764" i="5" a="1"/>
  <c r="H764" i="5"/>
  <c r="H765" i="5" a="1"/>
  <c r="H765" i="5"/>
  <c r="H766" i="5" a="1"/>
  <c r="H766" i="5"/>
  <c r="H767" i="5" a="1"/>
  <c r="H767" i="5"/>
  <c r="H768" i="5" a="1"/>
  <c r="H768" i="5" s="1"/>
  <c r="H769" i="5" a="1"/>
  <c r="H769" i="5"/>
  <c r="H770" i="5" a="1"/>
  <c r="H770" i="5"/>
  <c r="H771" i="5" a="1"/>
  <c r="H771" i="5" s="1"/>
  <c r="H772" i="5" a="1"/>
  <c r="H772" i="5" s="1"/>
  <c r="H773" i="5" a="1"/>
  <c r="H773" i="5" s="1"/>
  <c r="H774" i="5" a="1"/>
  <c r="H774" i="5" s="1"/>
  <c r="H775" i="5" a="1"/>
  <c r="H775" i="5" s="1"/>
  <c r="H776" i="5" a="1"/>
  <c r="H776" i="5"/>
  <c r="H777" i="5" a="1"/>
  <c r="H777" i="5"/>
  <c r="H778" i="5" a="1"/>
  <c r="H778" i="5" s="1"/>
  <c r="H779" i="5" a="1"/>
  <c r="H779" i="5" s="1"/>
  <c r="H780" i="5" a="1"/>
  <c r="H780" i="5"/>
  <c r="H781" i="5" a="1"/>
  <c r="H781" i="5"/>
  <c r="H782" i="5" a="1"/>
  <c r="H782" i="5"/>
  <c r="H783" i="5" a="1"/>
  <c r="H783" i="5"/>
  <c r="H784" i="5" a="1"/>
  <c r="H784" i="5"/>
  <c r="H785" i="5" a="1"/>
  <c r="H785" i="5" s="1"/>
  <c r="H786" i="5" a="1"/>
  <c r="H786" i="5"/>
  <c r="H787" i="5" a="1"/>
  <c r="H787" i="5" s="1"/>
  <c r="H788" i="5" a="1"/>
  <c r="H788" i="5" s="1"/>
  <c r="H789" i="5" a="1"/>
  <c r="H789" i="5" s="1"/>
  <c r="H790" i="5" a="1"/>
  <c r="H790" i="5" s="1"/>
  <c r="H791" i="5" a="1"/>
  <c r="H791" i="5" s="1"/>
  <c r="H792" i="5" a="1"/>
  <c r="H792" i="5" s="1"/>
  <c r="H793" i="5" a="1"/>
  <c r="H793" i="5"/>
  <c r="H794" i="5" a="1"/>
  <c r="H794" i="5"/>
  <c r="H795" i="5" a="1"/>
  <c r="H795" i="5" s="1"/>
  <c r="H796" i="5" a="1"/>
  <c r="H796" i="5"/>
  <c r="H797" i="5" a="1"/>
  <c r="H797" i="5"/>
  <c r="H798" i="5" a="1"/>
  <c r="H798" i="5"/>
  <c r="H799" i="5" a="1"/>
  <c r="H799" i="5"/>
  <c r="H800" i="5" a="1"/>
  <c r="H800" i="5"/>
  <c r="H801" i="5" a="1"/>
  <c r="H801" i="5"/>
  <c r="H802" i="5" a="1"/>
  <c r="H802" i="5" s="1"/>
  <c r="H803" i="5" a="1"/>
  <c r="H803" i="5" s="1"/>
  <c r="H804" i="5" a="1"/>
  <c r="H804" i="5" s="1"/>
  <c r="H805" i="5" a="1"/>
  <c r="H805" i="5" s="1"/>
  <c r="H806" i="5" a="1"/>
  <c r="H806" i="5" s="1"/>
  <c r="H807" i="5" a="1"/>
  <c r="H807" i="5" s="1"/>
  <c r="H808" i="5" a="1"/>
  <c r="H808" i="5" s="1"/>
  <c r="H809" i="5" a="1"/>
  <c r="H809" i="5" s="1"/>
  <c r="H810" i="5" a="1"/>
  <c r="H810" i="5"/>
  <c r="H811" i="5" a="1"/>
  <c r="H811" i="5" s="1"/>
  <c r="H812" i="5" a="1"/>
  <c r="H812" i="5"/>
  <c r="H813" i="5" a="1"/>
  <c r="H813" i="5"/>
  <c r="H814" i="5" a="1"/>
  <c r="H814" i="5"/>
  <c r="H815" i="5" a="1"/>
  <c r="H815" i="5"/>
  <c r="H816" i="5" a="1"/>
  <c r="H816" i="5"/>
  <c r="H817" i="5" a="1"/>
  <c r="H817" i="5"/>
  <c r="H818" i="5" a="1"/>
  <c r="H818" i="5"/>
  <c r="H819" i="5" a="1"/>
  <c r="H819" i="5" s="1"/>
  <c r="H820" i="5" a="1"/>
  <c r="H820" i="5"/>
  <c r="H821" i="5" a="1"/>
  <c r="H821" i="5" s="1"/>
  <c r="H822" i="5" a="1"/>
  <c r="H822" i="5" s="1"/>
  <c r="H823" i="5" a="1"/>
  <c r="H823" i="5" s="1"/>
  <c r="H824" i="5" a="1"/>
  <c r="H824" i="5" s="1"/>
  <c r="H825" i="5" a="1"/>
  <c r="H825" i="5" s="1"/>
  <c r="H826" i="5" a="1"/>
  <c r="H826" i="5" s="1"/>
  <c r="H827" i="5" a="1"/>
  <c r="H827" i="5" s="1"/>
  <c r="H828" i="5" a="1"/>
  <c r="H828" i="5" s="1"/>
  <c r="H829" i="5" a="1"/>
  <c r="H829" i="5"/>
  <c r="H830" i="5" a="1"/>
  <c r="H830" i="5"/>
  <c r="H831" i="5" a="1"/>
  <c r="H831" i="5"/>
  <c r="H832" i="5" a="1"/>
  <c r="H832" i="5"/>
  <c r="H833" i="5" a="1"/>
  <c r="H833" i="5"/>
  <c r="H834" i="5" a="1"/>
  <c r="H834" i="5"/>
  <c r="H835" i="5" a="1"/>
  <c r="H835" i="5" s="1"/>
  <c r="H836" i="5" a="1"/>
  <c r="H836" i="5"/>
  <c r="H837" i="5" a="1"/>
  <c r="H837" i="5"/>
  <c r="H838" i="5" a="1"/>
  <c r="H838" i="5" s="1"/>
  <c r="H839" i="5" a="1"/>
  <c r="H839" i="5" s="1"/>
  <c r="H840" i="5" a="1"/>
  <c r="H840" i="5" s="1"/>
  <c r="H841" i="5" a="1"/>
  <c r="H841" i="5" s="1"/>
  <c r="H842" i="5" a="1"/>
  <c r="H842" i="5" s="1"/>
  <c r="H843" i="5" a="1"/>
  <c r="H843" i="5" s="1"/>
  <c r="H844" i="5" a="1"/>
  <c r="H844" i="5"/>
  <c r="H845" i="5" a="1"/>
  <c r="H845" i="5" s="1"/>
  <c r="H846" i="5" a="1"/>
  <c r="H846" i="5"/>
  <c r="H847" i="5" a="1"/>
  <c r="H847" i="5"/>
  <c r="H848" i="5" a="1"/>
  <c r="H848" i="5"/>
  <c r="H849" i="5" a="1"/>
  <c r="H849" i="5"/>
  <c r="H850" i="5" a="1"/>
  <c r="H850" i="5"/>
  <c r="H851" i="5" a="1"/>
  <c r="H851" i="5" s="1"/>
  <c r="H852" i="5" a="1"/>
  <c r="H852" i="5" s="1"/>
  <c r="H853" i="5" a="1"/>
  <c r="H853" i="5"/>
  <c r="H854" i="5" a="1"/>
  <c r="H854" i="5"/>
  <c r="H855" i="5" a="1"/>
  <c r="H855" i="5" s="1"/>
  <c r="H856" i="5" a="1"/>
  <c r="H856" i="5" s="1"/>
  <c r="H857" i="5" a="1"/>
  <c r="H857" i="5" s="1"/>
  <c r="H858" i="5" a="1"/>
  <c r="H858" i="5" s="1"/>
  <c r="H859" i="5" a="1"/>
  <c r="H859" i="5" s="1"/>
  <c r="H860" i="5" a="1"/>
  <c r="H860" i="5"/>
  <c r="H861" i="5" a="1"/>
  <c r="H861" i="5"/>
  <c r="H862" i="5" a="1"/>
  <c r="H862" i="5" s="1"/>
  <c r="H863" i="5" a="1"/>
  <c r="H863" i="5"/>
  <c r="H864" i="5" a="1"/>
  <c r="H864" i="5"/>
  <c r="H865" i="5" a="1"/>
  <c r="H865" i="5"/>
  <c r="H866" i="5" a="1"/>
  <c r="H866" i="5"/>
  <c r="H867" i="5" a="1"/>
  <c r="H867" i="5" s="1"/>
  <c r="H868" i="5" a="1"/>
  <c r="H868" i="5" s="1"/>
  <c r="H869" i="5" a="1"/>
  <c r="H869" i="5" s="1"/>
  <c r="H870" i="5" a="1"/>
  <c r="H870" i="5"/>
  <c r="H871" i="5" a="1"/>
  <c r="H871" i="5"/>
  <c r="H872" i="5" a="1"/>
  <c r="H872" i="5" s="1"/>
  <c r="H873" i="5" a="1"/>
  <c r="H873" i="5" s="1"/>
  <c r="H874" i="5" a="1"/>
  <c r="H874" i="5" s="1"/>
  <c r="H875" i="5" a="1"/>
  <c r="H875" i="5" s="1"/>
  <c r="H876" i="5" a="1"/>
  <c r="H876" i="5"/>
  <c r="H877" i="5" a="1"/>
  <c r="H877" i="5"/>
  <c r="H878" i="5" a="1"/>
  <c r="H878" i="5"/>
  <c r="H879" i="5" a="1"/>
  <c r="H879" i="5" s="1"/>
  <c r="H880" i="5" a="1"/>
  <c r="H880" i="5"/>
  <c r="H881" i="5" a="1"/>
  <c r="H881" i="5"/>
  <c r="H882" i="5" a="1"/>
  <c r="H882" i="5"/>
  <c r="H883" i="5" a="1"/>
  <c r="H883" i="5" s="1"/>
  <c r="H884" i="5" a="1"/>
  <c r="H884" i="5" s="1"/>
  <c r="H885" i="5" a="1"/>
  <c r="H885" i="5" s="1"/>
  <c r="H886" i="5" a="1"/>
  <c r="H886" i="5" s="1"/>
  <c r="H887" i="5" a="1"/>
  <c r="H887" i="5"/>
  <c r="H888" i="5" a="1"/>
  <c r="H888" i="5"/>
  <c r="H889" i="5" a="1"/>
  <c r="H889" i="5" s="1"/>
  <c r="H890" i="5" a="1"/>
  <c r="H890" i="5" s="1"/>
  <c r="H891" i="5" a="1"/>
  <c r="H891" i="5" s="1"/>
  <c r="H892" i="5" a="1"/>
  <c r="H892" i="5"/>
  <c r="H893" i="5" a="1"/>
  <c r="H893" i="5"/>
  <c r="H894" i="5" a="1"/>
  <c r="H894" i="5"/>
  <c r="H895" i="5" a="1"/>
  <c r="H895" i="5"/>
  <c r="H896" i="5" a="1"/>
  <c r="H896" i="5" s="1"/>
  <c r="H897" i="5" a="1"/>
  <c r="H897" i="5"/>
  <c r="H898" i="5" a="1"/>
  <c r="H898" i="5"/>
  <c r="K2" i="5" a="1"/>
  <c r="K2" i="5" s="1"/>
  <c r="K3" i="5" a="1"/>
  <c r="K3" i="5" s="1"/>
  <c r="K4" i="5" a="1"/>
  <c r="K4" i="5" s="1"/>
  <c r="K5" i="5" a="1"/>
  <c r="K5" i="5" s="1"/>
  <c r="K6" i="5" a="1"/>
  <c r="K6" i="5" s="1"/>
  <c r="K7" i="5" a="1"/>
  <c r="K7" i="5" s="1"/>
  <c r="K8" i="5" a="1"/>
  <c r="K8" i="5" s="1"/>
  <c r="K9" i="5" a="1"/>
  <c r="K9" i="5" s="1"/>
  <c r="K10" i="5" a="1"/>
  <c r="K10" i="5" s="1"/>
  <c r="K11" i="5" a="1"/>
  <c r="K11" i="5"/>
  <c r="K12" i="5" a="1"/>
  <c r="K12" i="5"/>
  <c r="K13" i="5" a="1"/>
  <c r="K13" i="5"/>
  <c r="K14" i="5" a="1"/>
  <c r="K14" i="5"/>
  <c r="K15" i="5" a="1"/>
  <c r="K15" i="5"/>
  <c r="K16" i="5" a="1"/>
  <c r="K16" i="5" s="1"/>
  <c r="K17" i="5" a="1"/>
  <c r="K17" i="5"/>
  <c r="K18" i="5" a="1"/>
  <c r="K18" i="5" s="1"/>
  <c r="K19" i="5" a="1"/>
  <c r="K19" i="5" s="1"/>
  <c r="K20" i="5" a="1"/>
  <c r="K20" i="5" s="1"/>
  <c r="K21" i="5" a="1"/>
  <c r="K21" i="5" s="1"/>
  <c r="K22" i="5" a="1"/>
  <c r="K22" i="5" s="1"/>
  <c r="K23" i="5" a="1"/>
  <c r="K23" i="5" s="1"/>
  <c r="K24" i="5" a="1"/>
  <c r="K24" i="5" s="1"/>
  <c r="K25" i="5" a="1"/>
  <c r="K25" i="5" s="1"/>
  <c r="K26" i="5" a="1"/>
  <c r="K26" i="5" s="1"/>
  <c r="K27" i="5" a="1"/>
  <c r="K27" i="5"/>
  <c r="K28" i="5" a="1"/>
  <c r="K28" i="5"/>
  <c r="K29" i="5" a="1"/>
  <c r="K29" i="5"/>
  <c r="K30" i="5" a="1"/>
  <c r="K30" i="5"/>
  <c r="K31" i="5" a="1"/>
  <c r="K31" i="5"/>
  <c r="K32" i="5" a="1"/>
  <c r="K32" i="5"/>
  <c r="K33" i="5" a="1"/>
  <c r="K33" i="5" s="1"/>
  <c r="K34" i="5" a="1"/>
  <c r="K34" i="5" s="1"/>
  <c r="K35" i="5" a="1"/>
  <c r="K35" i="5" s="1"/>
  <c r="K36" i="5" a="1"/>
  <c r="K36" i="5" s="1"/>
  <c r="K37" i="5" a="1"/>
  <c r="K37" i="5" s="1"/>
  <c r="K38" i="5" a="1"/>
  <c r="K38" i="5" s="1"/>
  <c r="K39" i="5" a="1"/>
  <c r="K39" i="5" s="1"/>
  <c r="K40" i="5" a="1"/>
  <c r="K40" i="5" s="1"/>
  <c r="K41" i="5" a="1"/>
  <c r="K41" i="5" s="1"/>
  <c r="K42" i="5" a="1"/>
  <c r="K42" i="5" s="1"/>
  <c r="K43" i="5" a="1"/>
  <c r="K43" i="5"/>
  <c r="K44" i="5" a="1"/>
  <c r="K44" i="5"/>
  <c r="K45" i="5" a="1"/>
  <c r="K45" i="5"/>
  <c r="K46" i="5" a="1"/>
  <c r="K46" i="5"/>
  <c r="K47" i="5" a="1"/>
  <c r="K47" i="5"/>
  <c r="K48" i="5" a="1"/>
  <c r="K48" i="5"/>
  <c r="K49" i="5" a="1"/>
  <c r="K49" i="5"/>
  <c r="K50" i="5" a="1"/>
  <c r="K50" i="5" s="1"/>
  <c r="K51" i="5" a="1"/>
  <c r="K51" i="5" s="1"/>
  <c r="K52" i="5" a="1"/>
  <c r="K52" i="5" s="1"/>
  <c r="K53" i="5" a="1"/>
  <c r="K53" i="5" s="1"/>
  <c r="K54" i="5" a="1"/>
  <c r="K54" i="5" s="1"/>
  <c r="K55" i="5" a="1"/>
  <c r="K55" i="5" s="1"/>
  <c r="K56" i="5" a="1"/>
  <c r="K56" i="5" s="1"/>
  <c r="K57" i="5" a="1"/>
  <c r="K57" i="5" s="1"/>
  <c r="K58" i="5" a="1"/>
  <c r="K58" i="5" s="1"/>
  <c r="K59" i="5" a="1"/>
  <c r="K59" i="5" s="1"/>
  <c r="K60" i="5" a="1"/>
  <c r="K60" i="5"/>
  <c r="K61" i="5" a="1"/>
  <c r="K61" i="5"/>
  <c r="K62" i="5" a="1"/>
  <c r="K62" i="5"/>
  <c r="K63" i="5" a="1"/>
  <c r="K63" i="5"/>
  <c r="K64" i="5" a="1"/>
  <c r="K64" i="5"/>
  <c r="K65" i="5" a="1"/>
  <c r="K65" i="5"/>
  <c r="K66" i="5" a="1"/>
  <c r="K66" i="5" s="1"/>
  <c r="K67" i="5" a="1"/>
  <c r="K67" i="5" s="1"/>
  <c r="K68" i="5" a="1"/>
  <c r="K68" i="5" s="1"/>
  <c r="K69" i="5" a="1"/>
  <c r="K69" i="5" s="1"/>
  <c r="K70" i="5" a="1"/>
  <c r="K70" i="5" s="1"/>
  <c r="K71" i="5" a="1"/>
  <c r="K71" i="5" s="1"/>
  <c r="K72" i="5" a="1"/>
  <c r="K72" i="5" s="1"/>
  <c r="K73" i="5" a="1"/>
  <c r="K73" i="5" s="1"/>
  <c r="K74" i="5" a="1"/>
  <c r="K74" i="5" s="1"/>
  <c r="K75" i="5" a="1"/>
  <c r="K75" i="5"/>
  <c r="K76" i="5" a="1"/>
  <c r="K76" i="5" s="1"/>
  <c r="K77" i="5" a="1"/>
  <c r="K77" i="5"/>
  <c r="K78" i="5" a="1"/>
  <c r="K78" i="5"/>
  <c r="K79" i="5" a="1"/>
  <c r="K79" i="5"/>
  <c r="K80" i="5" a="1"/>
  <c r="K80" i="5"/>
  <c r="K81" i="5" a="1"/>
  <c r="K81" i="5"/>
  <c r="K82" i="5" a="1"/>
  <c r="K82" i="5" s="1"/>
  <c r="K83" i="5" a="1"/>
  <c r="K83" i="5" s="1"/>
  <c r="K84" i="5" a="1"/>
  <c r="K84" i="5" s="1"/>
  <c r="K85" i="5" a="1"/>
  <c r="K85" i="5" s="1"/>
  <c r="K86" i="5" a="1"/>
  <c r="K86" i="5" s="1"/>
  <c r="K87" i="5" a="1"/>
  <c r="K87" i="5" s="1"/>
  <c r="K88" i="5" a="1"/>
  <c r="K88" i="5" s="1"/>
  <c r="K89" i="5" a="1"/>
  <c r="K89" i="5" s="1"/>
  <c r="K90" i="5" a="1"/>
  <c r="K90" i="5" s="1"/>
  <c r="K91" i="5" a="1"/>
  <c r="K91" i="5"/>
  <c r="K92" i="5" a="1"/>
  <c r="K92" i="5"/>
  <c r="K93" i="5" a="1"/>
  <c r="K93" i="5" s="1"/>
  <c r="K94" i="5" a="1"/>
  <c r="K94" i="5"/>
  <c r="K95" i="5" a="1"/>
  <c r="K95" i="5"/>
  <c r="K96" i="5" a="1"/>
  <c r="K96" i="5"/>
  <c r="K97" i="5" a="1"/>
  <c r="K97" i="5"/>
  <c r="K98" i="5" a="1"/>
  <c r="K98" i="5" s="1"/>
  <c r="K99" i="5" a="1"/>
  <c r="K99" i="5" s="1"/>
  <c r="K100" i="5" a="1"/>
  <c r="K100" i="5" s="1"/>
  <c r="K101" i="5" a="1"/>
  <c r="K101" i="5" s="1"/>
  <c r="K102" i="5" a="1"/>
  <c r="K102" i="5" s="1"/>
  <c r="K103" i="5" a="1"/>
  <c r="K103" i="5" s="1"/>
  <c r="K104" i="5" a="1"/>
  <c r="K104" i="5" s="1"/>
  <c r="K105" i="5" a="1"/>
  <c r="K105" i="5" s="1"/>
  <c r="K106" i="5" a="1"/>
  <c r="K106" i="5" s="1"/>
  <c r="K107" i="5" a="1"/>
  <c r="K107" i="5"/>
  <c r="K108" i="5" a="1"/>
  <c r="K108" i="5"/>
  <c r="K109" i="5" a="1"/>
  <c r="K109" i="5"/>
  <c r="K110" i="5" a="1"/>
  <c r="K110" i="5" s="1"/>
  <c r="K111" i="5" a="1"/>
  <c r="K111" i="5"/>
  <c r="K112" i="5" a="1"/>
  <c r="K112" i="5"/>
  <c r="K113" i="5" a="1"/>
  <c r="K113" i="5"/>
  <c r="K114" i="5" a="1"/>
  <c r="K114" i="5" s="1"/>
  <c r="K115" i="5" a="1"/>
  <c r="K115" i="5" s="1"/>
  <c r="K116" i="5" a="1"/>
  <c r="K116" i="5" s="1"/>
  <c r="K117" i="5" a="1"/>
  <c r="K117" i="5" s="1"/>
  <c r="K118" i="5" a="1"/>
  <c r="K118" i="5" s="1"/>
  <c r="K119" i="5" a="1"/>
  <c r="K119" i="5" s="1"/>
  <c r="K120" i="5" a="1"/>
  <c r="K120" i="5"/>
  <c r="K121" i="5" a="1"/>
  <c r="K121" i="5"/>
  <c r="K122" i="5" a="1"/>
  <c r="K122" i="5" s="1"/>
  <c r="K123" i="5" a="1"/>
  <c r="K123" i="5" s="1"/>
  <c r="K124" i="5" a="1"/>
  <c r="K124" i="5" s="1"/>
  <c r="K125" i="5" a="1"/>
  <c r="K125" i="5" s="1"/>
  <c r="K126" i="5" a="1"/>
  <c r="K126" i="5" s="1"/>
  <c r="K127" i="5" a="1"/>
  <c r="K127" i="5" s="1"/>
  <c r="K128" i="5" a="1"/>
  <c r="K128" i="5" s="1"/>
  <c r="K129" i="5" a="1"/>
  <c r="K129" i="5" s="1"/>
  <c r="K130" i="5" a="1"/>
  <c r="K130" i="5" s="1"/>
  <c r="K131" i="5" a="1"/>
  <c r="K131" i="5" s="1"/>
  <c r="K132" i="5" a="1"/>
  <c r="K132" i="5"/>
  <c r="K133" i="5" a="1"/>
  <c r="K133" i="5"/>
  <c r="K134" i="5" a="1"/>
  <c r="K134" i="5"/>
  <c r="K135" i="5" a="1"/>
  <c r="K135" i="5" s="1"/>
  <c r="K136" i="5" a="1"/>
  <c r="K136" i="5" s="1"/>
  <c r="K137" i="5" a="1"/>
  <c r="K137" i="5" s="1"/>
  <c r="K138" i="5" a="1"/>
  <c r="K138" i="5" s="1"/>
  <c r="K139" i="5" a="1"/>
  <c r="K139" i="5"/>
  <c r="K140" i="5" a="1"/>
  <c r="K140" i="5"/>
  <c r="K141" i="5" a="1"/>
  <c r="K141" i="5" s="1"/>
  <c r="K142" i="5" a="1"/>
  <c r="K142" i="5"/>
  <c r="K143" i="5" a="1"/>
  <c r="K143" i="5"/>
  <c r="K144" i="5" a="1"/>
  <c r="K144" i="5"/>
  <c r="K145" i="5" a="1"/>
  <c r="K145" i="5"/>
  <c r="K146" i="5" a="1"/>
  <c r="K146" i="5" s="1"/>
  <c r="K147" i="5" a="1"/>
  <c r="K147" i="5" s="1"/>
  <c r="K148" i="5" a="1"/>
  <c r="K148" i="5"/>
  <c r="K149" i="5" a="1"/>
  <c r="K149" i="5" s="1"/>
  <c r="K150" i="5" a="1"/>
  <c r="K150" i="5" s="1"/>
  <c r="K151" i="5" a="1"/>
  <c r="K151" i="5"/>
  <c r="K152" i="5" a="1"/>
  <c r="K152" i="5"/>
  <c r="K153" i="5" a="1"/>
  <c r="K153" i="5"/>
  <c r="K154" i="5" a="1"/>
  <c r="K154" i="5" s="1"/>
  <c r="K155" i="5" a="1"/>
  <c r="K155" i="5" s="1"/>
  <c r="K156" i="5" a="1"/>
  <c r="K156" i="5" s="1"/>
  <c r="K157" i="5" a="1"/>
  <c r="K157" i="5"/>
  <c r="K158" i="5" a="1"/>
  <c r="K158" i="5" s="1"/>
  <c r="K159" i="5" a="1"/>
  <c r="K159" i="5" s="1"/>
  <c r="K160" i="5" a="1"/>
  <c r="K160" i="5"/>
  <c r="K161" i="5" a="1"/>
  <c r="K161" i="5"/>
  <c r="K162" i="5" a="1"/>
  <c r="K162" i="5" s="1"/>
  <c r="K163" i="5" a="1"/>
  <c r="K163" i="5" s="1"/>
  <c r="K164" i="5" a="1"/>
  <c r="K164" i="5" s="1"/>
  <c r="K165" i="5" a="1"/>
  <c r="K165" i="5" s="1"/>
  <c r="K166" i="5" a="1"/>
  <c r="K166" i="5"/>
  <c r="K167" i="5" a="1"/>
  <c r="K167" i="5" s="1"/>
  <c r="K168" i="5" a="1"/>
  <c r="K168" i="5" s="1"/>
  <c r="K169" i="5" a="1"/>
  <c r="K169" i="5" s="1"/>
  <c r="K170" i="5" a="1"/>
  <c r="K170" i="5" s="1"/>
  <c r="K171" i="5" a="1"/>
  <c r="K171" i="5" s="1"/>
  <c r="K172" i="5" a="1"/>
  <c r="K172" i="5" s="1"/>
  <c r="K173" i="5" a="1"/>
  <c r="K173" i="5" s="1"/>
  <c r="K174" i="5" a="1"/>
  <c r="K174" i="5" s="1"/>
  <c r="K175" i="5" a="1"/>
  <c r="K175" i="5" s="1"/>
  <c r="K176" i="5" a="1"/>
  <c r="K176" i="5"/>
  <c r="K177" i="5" a="1"/>
  <c r="K177" i="5"/>
  <c r="K178" i="5" a="1"/>
  <c r="K178" i="5" s="1"/>
  <c r="K179" i="5" a="1"/>
  <c r="K179" i="5"/>
  <c r="K180" i="5" a="1"/>
  <c r="K180" i="5"/>
  <c r="K181" i="5" a="1"/>
  <c r="K181" i="5"/>
  <c r="K182" i="5" a="1"/>
  <c r="K182" i="5" s="1"/>
  <c r="K183" i="5" a="1"/>
  <c r="K183" i="5" s="1"/>
  <c r="K184" i="5" a="1"/>
  <c r="K184" i="5"/>
  <c r="K185" i="5" a="1"/>
  <c r="K185" i="5" s="1"/>
  <c r="K186" i="5" a="1"/>
  <c r="K186" i="5" s="1"/>
  <c r="K187" i="5" a="1"/>
  <c r="K187" i="5"/>
  <c r="K188" i="5" a="1"/>
  <c r="K188" i="5" s="1"/>
  <c r="K189" i="5" a="1"/>
  <c r="K189" i="5" s="1"/>
  <c r="K190" i="5" a="1"/>
  <c r="K190" i="5" s="1"/>
  <c r="K191" i="5" a="1"/>
  <c r="K191" i="5" s="1"/>
  <c r="K192" i="5" a="1"/>
  <c r="K192" i="5" s="1"/>
  <c r="K193" i="5" a="1"/>
  <c r="K193" i="5" s="1"/>
  <c r="K194" i="5" a="1"/>
  <c r="K194" i="5"/>
  <c r="K195" i="5" a="1"/>
  <c r="K195" i="5"/>
  <c r="K196" i="5" a="1"/>
  <c r="K196" i="5" s="1"/>
  <c r="K197" i="5" a="1"/>
  <c r="K197" i="5" s="1"/>
  <c r="K198" i="5" a="1"/>
  <c r="K198" i="5" s="1"/>
  <c r="K199" i="5" a="1"/>
  <c r="K199" i="5" s="1"/>
  <c r="K200" i="5" a="1"/>
  <c r="K200" i="5"/>
  <c r="K201" i="5" a="1"/>
  <c r="K201" i="5"/>
  <c r="K202" i="5" a="1"/>
  <c r="K202" i="5" s="1"/>
  <c r="K203" i="5" a="1"/>
  <c r="K203" i="5" s="1"/>
  <c r="K204" i="5" a="1"/>
  <c r="K204" i="5"/>
  <c r="K205" i="5" a="1"/>
  <c r="K205" i="5"/>
  <c r="K206" i="5" a="1"/>
  <c r="K206" i="5"/>
  <c r="K207" i="5" a="1"/>
  <c r="K207" i="5" s="1"/>
  <c r="K208" i="5" a="1"/>
  <c r="K208" i="5" s="1"/>
  <c r="K209" i="5" a="1"/>
  <c r="K209" i="5" s="1"/>
  <c r="K210" i="5" a="1"/>
  <c r="K210" i="5" s="1"/>
  <c r="K211" i="5" a="1"/>
  <c r="K211" i="5"/>
  <c r="K212" i="5" a="1"/>
  <c r="K212" i="5"/>
  <c r="K213" i="5" a="1"/>
  <c r="K213" i="5" s="1"/>
  <c r="K214" i="5" a="1"/>
  <c r="K214" i="5" s="1"/>
  <c r="K215" i="5" a="1"/>
  <c r="K215" i="5" s="1"/>
  <c r="K216" i="5" a="1"/>
  <c r="K216" i="5"/>
  <c r="K217" i="5" a="1"/>
  <c r="K217" i="5"/>
  <c r="K218" i="5" a="1"/>
  <c r="K218" i="5"/>
  <c r="K219" i="5" a="1"/>
  <c r="K219" i="5" s="1"/>
  <c r="K220" i="5" a="1"/>
  <c r="K220" i="5" s="1"/>
  <c r="K221" i="5" a="1"/>
  <c r="K221" i="5"/>
  <c r="K222" i="5" a="1"/>
  <c r="K222" i="5"/>
  <c r="K223" i="5" a="1"/>
  <c r="K223" i="5" s="1"/>
  <c r="K224" i="5" a="1"/>
  <c r="K224" i="5" s="1"/>
  <c r="K225" i="5" a="1"/>
  <c r="K225" i="5" s="1"/>
  <c r="K226" i="5" a="1"/>
  <c r="K226" i="5" s="1"/>
  <c r="K227" i="5" a="1"/>
  <c r="K227" i="5" s="1"/>
  <c r="K228" i="5" a="1"/>
  <c r="K228" i="5"/>
  <c r="K229" i="5" a="1"/>
  <c r="K229" i="5"/>
  <c r="K230" i="5" a="1"/>
  <c r="K230" i="5" s="1"/>
  <c r="K231" i="5" a="1"/>
  <c r="K231" i="5" s="1"/>
  <c r="K232" i="5" a="1"/>
  <c r="K232" i="5"/>
  <c r="K233" i="5" a="1"/>
  <c r="K233" i="5"/>
  <c r="K234" i="5" a="1"/>
  <c r="K234" i="5"/>
  <c r="K235" i="5" a="1"/>
  <c r="K235" i="5"/>
  <c r="K236" i="5" a="1"/>
  <c r="K236" i="5" s="1"/>
  <c r="K237" i="5" a="1"/>
  <c r="K237" i="5" s="1"/>
  <c r="K238" i="5" a="1"/>
  <c r="K238" i="5"/>
  <c r="K239" i="5" a="1"/>
  <c r="K239" i="5" s="1"/>
  <c r="K240" i="5" a="1"/>
  <c r="K240" i="5" s="1"/>
  <c r="K241" i="5" a="1"/>
  <c r="K241" i="5" s="1"/>
  <c r="K242" i="5" a="1"/>
  <c r="K242" i="5" s="1"/>
  <c r="K243" i="5" a="1"/>
  <c r="K243" i="5" s="1"/>
  <c r="K244" i="5" a="1"/>
  <c r="K244" i="5" s="1"/>
  <c r="K245" i="5" a="1"/>
  <c r="K245" i="5"/>
  <c r="K246" i="5" a="1"/>
  <c r="K246" i="5"/>
  <c r="K247" i="5" a="1"/>
  <c r="K247" i="5" s="1"/>
  <c r="K248" i="5" a="1"/>
  <c r="K248" i="5"/>
  <c r="K249" i="5" a="1"/>
  <c r="K249" i="5"/>
  <c r="K250" i="5" a="1"/>
  <c r="K250" i="5"/>
  <c r="K251" i="5" a="1"/>
  <c r="K251" i="5"/>
  <c r="K252" i="5" a="1"/>
  <c r="K252" i="5"/>
  <c r="K253" i="5" a="1"/>
  <c r="K253" i="5" s="1"/>
  <c r="K254" i="5" a="1"/>
  <c r="K254" i="5" s="1"/>
  <c r="K255" i="5" a="1"/>
  <c r="K255" i="5" s="1"/>
  <c r="K256" i="5" a="1"/>
  <c r="K256" i="5" s="1"/>
  <c r="K257" i="5" a="1"/>
  <c r="K257" i="5" s="1"/>
  <c r="K258" i="5" a="1"/>
  <c r="K258" i="5" s="1"/>
  <c r="K259" i="5" a="1"/>
  <c r="K259" i="5" s="1"/>
  <c r="K260" i="5" a="1"/>
  <c r="K260" i="5" s="1"/>
  <c r="K261" i="5" a="1"/>
  <c r="K261" i="5" s="1"/>
  <c r="K262" i="5" a="1"/>
  <c r="K262" i="5"/>
  <c r="K263" i="5" a="1"/>
  <c r="K263" i="5" s="1"/>
  <c r="K264" i="5" a="1"/>
  <c r="K264" i="5"/>
  <c r="K265" i="5" a="1"/>
  <c r="K265" i="5"/>
  <c r="K266" i="5" a="1"/>
  <c r="K266" i="5"/>
  <c r="K267" i="5" a="1"/>
  <c r="K267" i="5"/>
  <c r="K268" i="5" a="1"/>
  <c r="K268" i="5"/>
  <c r="K269" i="5" a="1"/>
  <c r="K269" i="5"/>
  <c r="K270" i="5" a="1"/>
  <c r="K270" i="5" s="1"/>
  <c r="K271" i="5" a="1"/>
  <c r="K271" i="5" s="1"/>
  <c r="K272" i="5" a="1"/>
  <c r="K272" i="5"/>
  <c r="K273" i="5" a="1"/>
  <c r="K273" i="5" s="1"/>
  <c r="K274" i="5" a="1"/>
  <c r="K274" i="5" s="1"/>
  <c r="K275" i="5" a="1"/>
  <c r="K275" i="5" s="1"/>
  <c r="K276" i="5" a="1"/>
  <c r="K276" i="5" s="1"/>
  <c r="K277" i="5" a="1"/>
  <c r="K277" i="5" s="1"/>
  <c r="K278" i="5" a="1"/>
  <c r="K278" i="5" s="1"/>
  <c r="K279" i="5" a="1"/>
  <c r="K279" i="5" s="1"/>
  <c r="K280" i="5" a="1"/>
  <c r="K280" i="5" s="1"/>
  <c r="K281" i="5" a="1"/>
  <c r="K281" i="5"/>
  <c r="K282" i="5" a="1"/>
  <c r="K282" i="5"/>
  <c r="K283" i="5" a="1"/>
  <c r="K283" i="5"/>
  <c r="K284" i="5" a="1"/>
  <c r="K284" i="5"/>
  <c r="K285" i="5" a="1"/>
  <c r="K285" i="5"/>
  <c r="K286" i="5" a="1"/>
  <c r="K286" i="5"/>
  <c r="K287" i="5" a="1"/>
  <c r="K287" i="5" s="1"/>
  <c r="K288" i="5" a="1"/>
  <c r="K288" i="5"/>
  <c r="K289" i="5" a="1"/>
  <c r="K289" i="5"/>
  <c r="K290" i="5" a="1"/>
  <c r="K290" i="5" s="1"/>
  <c r="K291" i="5" a="1"/>
  <c r="K291" i="5" s="1"/>
  <c r="K292" i="5" a="1"/>
  <c r="K292" i="5" s="1"/>
  <c r="K293" i="5" a="1"/>
  <c r="K293" i="5" s="1"/>
  <c r="K294" i="5" a="1"/>
  <c r="K294" i="5" s="1"/>
  <c r="K295" i="5" a="1"/>
  <c r="K295" i="5" s="1"/>
  <c r="K296" i="5" a="1"/>
  <c r="K296" i="5" s="1"/>
  <c r="K297" i="5" a="1"/>
  <c r="K297" i="5" s="1"/>
  <c r="K298" i="5" a="1"/>
  <c r="K298" i="5"/>
  <c r="K299" i="5" a="1"/>
  <c r="K299" i="5"/>
  <c r="K300" i="5" a="1"/>
  <c r="K300" i="5"/>
  <c r="K301" i="5" a="1"/>
  <c r="K301" i="5"/>
  <c r="K302" i="5" a="1"/>
  <c r="K302" i="5"/>
  <c r="K303" i="5" a="1"/>
  <c r="K303" i="5" s="1"/>
  <c r="K304" i="5" a="1"/>
  <c r="K304" i="5" s="1"/>
  <c r="K305" i="5" a="1"/>
  <c r="K305" i="5"/>
  <c r="K306" i="5" a="1"/>
  <c r="K306" i="5"/>
  <c r="K307" i="5" a="1"/>
  <c r="K307" i="5" s="1"/>
  <c r="K308" i="5" a="1"/>
  <c r="K308" i="5" s="1"/>
  <c r="K309" i="5" a="1"/>
  <c r="K309" i="5" s="1"/>
  <c r="K310" i="5" a="1"/>
  <c r="K310" i="5" s="1"/>
  <c r="K311" i="5" a="1"/>
  <c r="K311" i="5" s="1"/>
  <c r="K312" i="5" a="1"/>
  <c r="K312" i="5"/>
  <c r="K313" i="5" a="1"/>
  <c r="K313" i="5" s="1"/>
  <c r="K314" i="5" a="1"/>
  <c r="K314" i="5" s="1"/>
  <c r="K315" i="5" a="1"/>
  <c r="K315" i="5"/>
  <c r="K316" i="5" a="1"/>
  <c r="K316" i="5"/>
  <c r="K317" i="5" a="1"/>
  <c r="K317" i="5"/>
  <c r="K318" i="5" a="1"/>
  <c r="K318" i="5"/>
  <c r="K319" i="5" a="1"/>
  <c r="K319" i="5" s="1"/>
  <c r="K320" i="5" a="1"/>
  <c r="K320" i="5" s="1"/>
  <c r="K321" i="5" a="1"/>
  <c r="K321" i="5" s="1"/>
  <c r="K322" i="5" a="1"/>
  <c r="K322" i="5"/>
  <c r="K323" i="5" a="1"/>
  <c r="K323" i="5"/>
  <c r="K324" i="5" a="1"/>
  <c r="K324" i="5" s="1"/>
  <c r="K325" i="5" a="1"/>
  <c r="K325" i="5" s="1"/>
  <c r="K326" i="5" a="1"/>
  <c r="K326" i="5" s="1"/>
  <c r="K327" i="5" a="1"/>
  <c r="K327" i="5" s="1"/>
  <c r="K328" i="5" a="1"/>
  <c r="K328" i="5"/>
  <c r="K329" i="5" a="1"/>
  <c r="K329" i="5"/>
  <c r="K330" i="5" a="1"/>
  <c r="K330" i="5" s="1"/>
  <c r="K331" i="5" a="1"/>
  <c r="K331" i="5" s="1"/>
  <c r="K332" i="5" a="1"/>
  <c r="K332" i="5"/>
  <c r="K333" i="5" a="1"/>
  <c r="K333" i="5"/>
  <c r="K334" i="5" a="1"/>
  <c r="K334" i="5"/>
  <c r="K335" i="5" a="1"/>
  <c r="K335" i="5" s="1"/>
  <c r="K336" i="5" a="1"/>
  <c r="K336" i="5" s="1"/>
  <c r="K337" i="5" a="1"/>
  <c r="K337" i="5" s="1"/>
  <c r="K338" i="5" a="1"/>
  <c r="K338" i="5" s="1"/>
  <c r="K339" i="5" a="1"/>
  <c r="K339" i="5"/>
  <c r="K340" i="5" a="1"/>
  <c r="K340" i="5"/>
  <c r="K341" i="5" a="1"/>
  <c r="K341" i="5" s="1"/>
  <c r="K342" i="5" a="1"/>
  <c r="K342" i="5" s="1"/>
  <c r="K343" i="5" a="1"/>
  <c r="K343" i="5" s="1"/>
  <c r="K344" i="5" a="1"/>
  <c r="K344" i="5"/>
  <c r="K345" i="5" a="1"/>
  <c r="K345" i="5"/>
  <c r="K346" i="5" a="1"/>
  <c r="K346" i="5"/>
  <c r="K347" i="5" a="1"/>
  <c r="K347" i="5" s="1"/>
  <c r="K348" i="5" a="1"/>
  <c r="K348" i="5" s="1"/>
  <c r="K349" i="5" a="1"/>
  <c r="K349" i="5"/>
  <c r="K350" i="5" a="1"/>
  <c r="K350" i="5"/>
  <c r="K351" i="5" a="1"/>
  <c r="K351" i="5" s="1"/>
  <c r="K352" i="5" a="1"/>
  <c r="K352" i="5" s="1"/>
  <c r="K353" i="5" a="1"/>
  <c r="K353" i="5" s="1"/>
  <c r="K354" i="5" a="1"/>
  <c r="K354" i="5" s="1"/>
  <c r="K355" i="5" a="1"/>
  <c r="K355" i="5" s="1"/>
  <c r="K356" i="5" a="1"/>
  <c r="K356" i="5"/>
  <c r="K357" i="5" a="1"/>
  <c r="K357" i="5"/>
  <c r="K358" i="5" a="1"/>
  <c r="K358" i="5" s="1"/>
  <c r="K359" i="5" a="1"/>
  <c r="K359" i="5" s="1"/>
  <c r="K360" i="5" a="1"/>
  <c r="K360" i="5"/>
  <c r="K361" i="5" a="1"/>
  <c r="K361" i="5"/>
  <c r="K362" i="5" a="1"/>
  <c r="K362" i="5"/>
  <c r="K363" i="5" a="1"/>
  <c r="K363" i="5"/>
  <c r="K364" i="5" a="1"/>
  <c r="K364" i="5" s="1"/>
  <c r="K365" i="5" a="1"/>
  <c r="K365" i="5" s="1"/>
  <c r="K366" i="5" a="1"/>
  <c r="K366" i="5"/>
  <c r="K367" i="5" a="1"/>
  <c r="K367" i="5" s="1"/>
  <c r="K368" i="5" a="1"/>
  <c r="K368" i="5" s="1"/>
  <c r="K369" i="5" a="1"/>
  <c r="K369" i="5" s="1"/>
  <c r="K370" i="5" a="1"/>
  <c r="K370" i="5" s="1"/>
  <c r="K371" i="5" a="1"/>
  <c r="K371" i="5" s="1"/>
  <c r="K372" i="5" a="1"/>
  <c r="K372" i="5" s="1"/>
  <c r="K373" i="5" a="1"/>
  <c r="K373" i="5"/>
  <c r="K374" i="5" a="1"/>
  <c r="K374" i="5"/>
  <c r="K375" i="5" a="1"/>
  <c r="K375" i="5" s="1"/>
  <c r="K376" i="5" a="1"/>
  <c r="K376" i="5"/>
  <c r="K377" i="5" a="1"/>
  <c r="K377" i="5"/>
  <c r="K378" i="5" a="1"/>
  <c r="K378" i="5"/>
  <c r="K379" i="5" a="1"/>
  <c r="K379" i="5"/>
  <c r="K380" i="5" a="1"/>
  <c r="K380" i="5"/>
  <c r="K381" i="5" a="1"/>
  <c r="K381" i="5" s="1"/>
  <c r="K382" i="5" a="1"/>
  <c r="K382" i="5" s="1"/>
  <c r="K383" i="5" a="1"/>
  <c r="K383" i="5" s="1"/>
  <c r="K384" i="5" a="1"/>
  <c r="K384" i="5" s="1"/>
  <c r="K385" i="5" a="1"/>
  <c r="K385" i="5" s="1"/>
  <c r="K386" i="5" a="1"/>
  <c r="K386" i="5" s="1"/>
  <c r="K387" i="5" a="1"/>
  <c r="K387" i="5" s="1"/>
  <c r="K388" i="5" a="1"/>
  <c r="K388" i="5" s="1"/>
  <c r="K389" i="5" a="1"/>
  <c r="K389" i="5" s="1"/>
  <c r="K390" i="5" a="1"/>
  <c r="K390" i="5"/>
  <c r="K391" i="5" a="1"/>
  <c r="K391" i="5" s="1"/>
  <c r="K392" i="5" a="1"/>
  <c r="K392" i="5"/>
  <c r="K393" i="5" a="1"/>
  <c r="K393" i="5"/>
  <c r="K394" i="5" a="1"/>
  <c r="K394" i="5"/>
  <c r="K395" i="5" a="1"/>
  <c r="K395" i="5"/>
  <c r="K396" i="5" a="1"/>
  <c r="K396" i="5"/>
  <c r="K397" i="5" a="1"/>
  <c r="K397" i="5"/>
  <c r="K398" i="5" a="1"/>
  <c r="K398" i="5" s="1"/>
  <c r="K399" i="5" a="1"/>
  <c r="K399" i="5" s="1"/>
  <c r="K400" i="5" a="1"/>
  <c r="K400" i="5"/>
  <c r="K401" i="5" a="1"/>
  <c r="K401" i="5" s="1"/>
  <c r="K402" i="5" a="1"/>
  <c r="K402" i="5" s="1"/>
  <c r="K403" i="5" a="1"/>
  <c r="K403" i="5" s="1"/>
  <c r="K404" i="5" a="1"/>
  <c r="K404" i="5" s="1"/>
  <c r="K405" i="5" a="1"/>
  <c r="K405" i="5" s="1"/>
  <c r="K406" i="5" a="1"/>
  <c r="K406" i="5" s="1"/>
  <c r="K407" i="5" a="1"/>
  <c r="K407" i="5" s="1"/>
  <c r="K408" i="5" a="1"/>
  <c r="K408" i="5" s="1"/>
  <c r="K409" i="5" a="1"/>
  <c r="K409" i="5"/>
  <c r="K410" i="5" a="1"/>
  <c r="K410" i="5"/>
  <c r="K411" i="5" a="1"/>
  <c r="K411" i="5"/>
  <c r="K412" i="5" a="1"/>
  <c r="K412" i="5" s="1"/>
  <c r="K413" i="5" a="1"/>
  <c r="K413" i="5" s="1"/>
  <c r="K414" i="5" a="1"/>
  <c r="K414" i="5" s="1"/>
  <c r="K415" i="5" a="1"/>
  <c r="K415" i="5" s="1"/>
  <c r="K416" i="5" a="1"/>
  <c r="K416" i="5" s="1"/>
  <c r="K417" i="5" a="1"/>
  <c r="K417" i="5" s="1"/>
  <c r="K418" i="5" a="1"/>
  <c r="K418" i="5"/>
  <c r="K419" i="5" a="1"/>
  <c r="K419" i="5" s="1"/>
  <c r="K420" i="5" a="1"/>
  <c r="K420" i="5"/>
  <c r="K421" i="5" a="1"/>
  <c r="K421" i="5" s="1"/>
  <c r="K422" i="5" a="1"/>
  <c r="K422" i="5" s="1"/>
  <c r="K423" i="5" a="1"/>
  <c r="K423" i="5" s="1"/>
  <c r="K424" i="5" a="1"/>
  <c r="K424" i="5"/>
  <c r="K425" i="5" a="1"/>
  <c r="K425" i="5" s="1"/>
  <c r="K426" i="5" a="1"/>
  <c r="K426" i="5" s="1"/>
  <c r="K427" i="5" a="1"/>
  <c r="K427" i="5" s="1"/>
  <c r="K428" i="5" a="1"/>
  <c r="K428" i="5" s="1"/>
  <c r="K429" i="5" a="1"/>
  <c r="K429" i="5" s="1"/>
  <c r="K430" i="5" a="1"/>
  <c r="K430" i="5" s="1"/>
  <c r="K431" i="5" a="1"/>
  <c r="K431" i="5" s="1"/>
  <c r="K432" i="5" a="1"/>
  <c r="K432" i="5" s="1"/>
  <c r="K433" i="5" a="1"/>
  <c r="K433" i="5" s="1"/>
  <c r="K434" i="5" a="1"/>
  <c r="K434" i="5" s="1"/>
  <c r="K435" i="5" a="1"/>
  <c r="K435" i="5"/>
  <c r="K436" i="5" a="1"/>
  <c r="K436" i="5"/>
  <c r="K437" i="5" a="1"/>
  <c r="K437" i="5" s="1"/>
  <c r="K438" i="5" a="1"/>
  <c r="K438" i="5" s="1"/>
  <c r="K439" i="5" a="1"/>
  <c r="K439" i="5" s="1"/>
  <c r="K440" i="5" a="1"/>
  <c r="K440" i="5" s="1"/>
  <c r="K441" i="5" a="1"/>
  <c r="K441" i="5" s="1"/>
  <c r="K442" i="5" a="1"/>
  <c r="K442" i="5" s="1"/>
  <c r="K443" i="5" a="1"/>
  <c r="K443" i="5" s="1"/>
  <c r="K444" i="5" a="1"/>
  <c r="K444" i="5"/>
  <c r="K445" i="5" a="1"/>
  <c r="K445" i="5"/>
  <c r="K446" i="5" a="1"/>
  <c r="K446" i="5" s="1"/>
  <c r="K447" i="5" a="1"/>
  <c r="K447" i="5" s="1"/>
  <c r="K448" i="5" a="1"/>
  <c r="K448" i="5" s="1"/>
  <c r="K449" i="5" a="1"/>
  <c r="K449" i="5" s="1"/>
  <c r="K450" i="5" a="1"/>
  <c r="K450" i="5" s="1"/>
  <c r="K451" i="5" a="1"/>
  <c r="K451" i="5"/>
  <c r="K452" i="5" a="1"/>
  <c r="K452" i="5"/>
  <c r="K453" i="5" a="1"/>
  <c r="K453" i="5"/>
  <c r="K454" i="5" a="1"/>
  <c r="K454" i="5" s="1"/>
  <c r="K455" i="5" a="1"/>
  <c r="K455" i="5" s="1"/>
  <c r="K456" i="5" a="1"/>
  <c r="K456" i="5" s="1"/>
  <c r="K457" i="5" a="1"/>
  <c r="K457" i="5"/>
  <c r="K458" i="5" a="1"/>
  <c r="K458" i="5" s="1"/>
  <c r="K459" i="5" a="1"/>
  <c r="K459" i="5"/>
  <c r="K460" i="5" a="1"/>
  <c r="K460" i="5"/>
  <c r="K461" i="5" a="1"/>
  <c r="K461" i="5" s="1"/>
  <c r="K462" i="5" a="1"/>
  <c r="K462" i="5" s="1"/>
  <c r="K463" i="5" a="1"/>
  <c r="K463" i="5" s="1"/>
  <c r="K464" i="5" a="1"/>
  <c r="K464" i="5" s="1"/>
  <c r="K465" i="5" a="1"/>
  <c r="K465" i="5" s="1"/>
  <c r="K466" i="5" a="1"/>
  <c r="K466" i="5" s="1"/>
  <c r="K467" i="5" a="1"/>
  <c r="K467" i="5" s="1"/>
  <c r="K468" i="5" a="1"/>
  <c r="K468" i="5" s="1"/>
  <c r="K469" i="5" a="1"/>
  <c r="K469" i="5" s="1"/>
  <c r="K470" i="5" a="1"/>
  <c r="K470" i="5"/>
  <c r="K471" i="5" a="1"/>
  <c r="K471" i="5" s="1"/>
  <c r="K472" i="5" a="1"/>
  <c r="K472" i="5" s="1"/>
  <c r="K473" i="5" a="1"/>
  <c r="K473" i="5"/>
  <c r="K474" i="5" a="1"/>
  <c r="K474" i="5"/>
  <c r="K475" i="5" a="1"/>
  <c r="K475" i="5" s="1"/>
  <c r="K476" i="5" a="1"/>
  <c r="K476" i="5" s="1"/>
  <c r="K477" i="5" a="1"/>
  <c r="K477" i="5" s="1"/>
  <c r="K478" i="5" a="1"/>
  <c r="K478" i="5" s="1"/>
  <c r="K479" i="5" a="1"/>
  <c r="K479" i="5" s="1"/>
  <c r="K480" i="5" a="1"/>
  <c r="K480" i="5"/>
  <c r="K481" i="5" a="1"/>
  <c r="K481" i="5" s="1"/>
  <c r="K482" i="5" a="1"/>
  <c r="K482" i="5" s="1"/>
  <c r="K483" i="5" a="1"/>
  <c r="K483" i="5" s="1"/>
  <c r="K484" i="5" a="1"/>
  <c r="K484" i="5" s="1"/>
  <c r="K485" i="5" a="1"/>
  <c r="K485" i="5" s="1"/>
  <c r="K486" i="5" a="1"/>
  <c r="K486" i="5" s="1"/>
  <c r="K487" i="5" a="1"/>
  <c r="K487" i="5" s="1"/>
  <c r="K488" i="5" a="1"/>
  <c r="K488" i="5" s="1"/>
  <c r="K489" i="5" a="1"/>
  <c r="K489" i="5" s="1"/>
  <c r="K490" i="5" a="1"/>
  <c r="K490" i="5" s="1"/>
  <c r="K491" i="5" a="1"/>
  <c r="K491" i="5" s="1"/>
  <c r="K492" i="5" a="1"/>
  <c r="K492" i="5"/>
  <c r="K493" i="5" a="1"/>
  <c r="K493" i="5"/>
  <c r="K494" i="5" a="1"/>
  <c r="K494" i="5"/>
  <c r="K495" i="5" a="1"/>
  <c r="K495" i="5" s="1"/>
  <c r="K496" i="5" a="1"/>
  <c r="K496" i="5" s="1"/>
  <c r="K497" i="5" a="1"/>
  <c r="K497" i="5" s="1"/>
  <c r="K498" i="5" a="1"/>
  <c r="K498" i="5" s="1"/>
  <c r="K499" i="5" a="1"/>
  <c r="K499" i="5" s="1"/>
  <c r="K500" i="5" a="1"/>
  <c r="K500" i="5" s="1"/>
  <c r="K501" i="5" a="1"/>
  <c r="K501" i="5" s="1"/>
  <c r="K502" i="5" a="1"/>
  <c r="K502" i="5" s="1"/>
  <c r="K503" i="5" a="1"/>
  <c r="K503" i="5" s="1"/>
  <c r="K504" i="5" a="1"/>
  <c r="K504" i="5" s="1"/>
  <c r="K505" i="5" a="1"/>
  <c r="K505" i="5" s="1"/>
  <c r="K506" i="5" a="1"/>
  <c r="K506" i="5" s="1"/>
  <c r="K507" i="5" a="1"/>
  <c r="K507" i="5" s="1"/>
  <c r="K508" i="5" a="1"/>
  <c r="K508" i="5" s="1"/>
  <c r="K509" i="5" a="1"/>
  <c r="K509" i="5" s="1"/>
  <c r="K510" i="5" a="1"/>
  <c r="K510" i="5"/>
  <c r="K511" i="5" a="1"/>
  <c r="K511" i="5" s="1"/>
  <c r="K512" i="5" a="1"/>
  <c r="K512" i="5" s="1"/>
  <c r="K513" i="5" a="1"/>
  <c r="K513" i="5" s="1"/>
  <c r="K514" i="5" a="1"/>
  <c r="K514" i="5"/>
  <c r="K515" i="5" a="1"/>
  <c r="K515" i="5" s="1"/>
  <c r="K516" i="5" a="1"/>
  <c r="K516" i="5" s="1"/>
  <c r="K517" i="5" a="1"/>
  <c r="K517" i="5" s="1"/>
  <c r="K518" i="5" a="1"/>
  <c r="K518" i="5" s="1"/>
  <c r="K519" i="5" a="1"/>
  <c r="K519" i="5" s="1"/>
  <c r="K520" i="5" a="1"/>
  <c r="K520" i="5" s="1"/>
  <c r="K521" i="5" a="1"/>
  <c r="K521" i="5" s="1"/>
  <c r="K522" i="5" a="1"/>
  <c r="K522" i="5" s="1"/>
  <c r="K523" i="5" a="1"/>
  <c r="K523" i="5" s="1"/>
  <c r="K524" i="5" a="1"/>
  <c r="K524" i="5" s="1"/>
  <c r="K525" i="5" a="1"/>
  <c r="K525" i="5" s="1"/>
  <c r="K526" i="5" a="1"/>
  <c r="K526" i="5"/>
  <c r="K527" i="5" a="1"/>
  <c r="K527" i="5" s="1"/>
  <c r="K528" i="5" a="1"/>
  <c r="K528" i="5" s="1"/>
  <c r="K529" i="5" a="1"/>
  <c r="K529" i="5"/>
  <c r="K530" i="5" a="1"/>
  <c r="K530" i="5"/>
  <c r="K531" i="5" a="1"/>
  <c r="K531" i="5" s="1"/>
  <c r="K532" i="5" a="1"/>
  <c r="K532" i="5" s="1"/>
  <c r="K533" i="5" a="1"/>
  <c r="K533" i="5" s="1"/>
  <c r="K534" i="5" a="1"/>
  <c r="K534" i="5" s="1"/>
  <c r="K535" i="5" a="1"/>
  <c r="K535" i="5" s="1"/>
  <c r="K536" i="5" a="1"/>
  <c r="K536" i="5" s="1"/>
  <c r="K537" i="5" a="1"/>
  <c r="K537" i="5"/>
  <c r="K538" i="5" a="1"/>
  <c r="K538" i="5" s="1"/>
  <c r="K539" i="5" a="1"/>
  <c r="K539" i="5" s="1"/>
  <c r="K540" i="5" a="1"/>
  <c r="K540" i="5" s="1"/>
  <c r="K541" i="5" a="1"/>
  <c r="K541" i="5" s="1"/>
  <c r="K542" i="5" a="1"/>
  <c r="K542" i="5" s="1"/>
  <c r="K543" i="5" a="1"/>
  <c r="K543" i="5" s="1"/>
  <c r="K544" i="5" a="1"/>
  <c r="K544" i="5" s="1"/>
  <c r="K545" i="5" a="1"/>
  <c r="K545" i="5" s="1"/>
  <c r="K546" i="5" a="1"/>
  <c r="K546" i="5" s="1"/>
  <c r="K547" i="5" a="1"/>
  <c r="K547" i="5" s="1"/>
  <c r="K548" i="5" a="1"/>
  <c r="K548" i="5"/>
  <c r="K549" i="5" a="1"/>
  <c r="K549" i="5" s="1"/>
  <c r="K550" i="5" a="1"/>
  <c r="K550" i="5" s="1"/>
  <c r="K551" i="5" a="1"/>
  <c r="K551" i="5" s="1"/>
  <c r="K552" i="5" a="1"/>
  <c r="K552" i="5" s="1"/>
  <c r="K553" i="5" a="1"/>
  <c r="K553" i="5" s="1"/>
  <c r="K554" i="5" a="1"/>
  <c r="K554" i="5"/>
  <c r="K555" i="5" a="1"/>
  <c r="K555" i="5" s="1"/>
  <c r="K556" i="5" a="1"/>
  <c r="K556" i="5" s="1"/>
  <c r="K557" i="5" a="1"/>
  <c r="K557" i="5" s="1"/>
  <c r="K558" i="5" a="1"/>
  <c r="K558" i="5" s="1"/>
  <c r="K559" i="5" a="1"/>
  <c r="K559" i="5" s="1"/>
  <c r="K560" i="5" a="1"/>
  <c r="K560" i="5" s="1"/>
  <c r="K561" i="5" a="1"/>
  <c r="K561" i="5" s="1"/>
  <c r="K562" i="5" a="1"/>
  <c r="K562" i="5" s="1"/>
  <c r="K563" i="5" a="1"/>
  <c r="K563" i="5"/>
  <c r="K564" i="5" a="1"/>
  <c r="K564" i="5"/>
  <c r="K565" i="5" a="1"/>
  <c r="K565" i="5" s="1"/>
  <c r="K566" i="5" a="1"/>
  <c r="K566" i="5" s="1"/>
  <c r="K567" i="5" a="1"/>
  <c r="K567" i="5" s="1"/>
  <c r="K568" i="5" a="1"/>
  <c r="K568" i="5" s="1"/>
  <c r="K569" i="5" a="1"/>
  <c r="K569" i="5" s="1"/>
  <c r="K570" i="5" a="1"/>
  <c r="K570" i="5"/>
  <c r="K571" i="5" a="1"/>
  <c r="K571" i="5"/>
  <c r="K572" i="5" a="1"/>
  <c r="K572" i="5" s="1"/>
  <c r="K573" i="5" a="1"/>
  <c r="K573" i="5" s="1"/>
  <c r="K574" i="5" a="1"/>
  <c r="K574" i="5" s="1"/>
  <c r="K575" i="5" a="1"/>
  <c r="K575" i="5" s="1"/>
  <c r="K576" i="5" a="1"/>
  <c r="K576" i="5" s="1"/>
  <c r="K577" i="5" a="1"/>
  <c r="K577" i="5" s="1"/>
  <c r="K578" i="5" a="1"/>
  <c r="K578" i="5" s="1"/>
  <c r="K579" i="5" a="1"/>
  <c r="K579" i="5" s="1"/>
  <c r="K580" i="5" a="1"/>
  <c r="K580" i="5"/>
  <c r="K581" i="5" a="1"/>
  <c r="K581" i="5"/>
  <c r="K582" i="5" a="1"/>
  <c r="K582" i="5"/>
  <c r="K583" i="5" a="1"/>
  <c r="K583" i="5" s="1"/>
  <c r="K584" i="5" a="1"/>
  <c r="K584" i="5"/>
  <c r="K585" i="5" a="1"/>
  <c r="K585" i="5"/>
  <c r="K586" i="5" a="1"/>
  <c r="K586" i="5" s="1"/>
  <c r="K587" i="5" a="1"/>
  <c r="K587" i="5" s="1"/>
  <c r="K588" i="5" a="1"/>
  <c r="K588" i="5" s="1"/>
  <c r="K589" i="5" a="1"/>
  <c r="K589" i="5" s="1"/>
  <c r="K590" i="5" a="1"/>
  <c r="K590" i="5"/>
  <c r="K591" i="5" a="1"/>
  <c r="K591" i="5" s="1"/>
  <c r="K592" i="5" a="1"/>
  <c r="K592" i="5" s="1"/>
  <c r="K593" i="5" a="1"/>
  <c r="K593" i="5" s="1"/>
  <c r="K594" i="5" a="1"/>
  <c r="K594" i="5" s="1"/>
  <c r="K595" i="5" a="1"/>
  <c r="K595" i="5" s="1"/>
  <c r="K596" i="5" a="1"/>
  <c r="K596" i="5" s="1"/>
  <c r="K597" i="5" a="1"/>
  <c r="K597" i="5" s="1"/>
  <c r="K598" i="5" a="1"/>
  <c r="K598" i="5"/>
  <c r="K599" i="5" a="1"/>
  <c r="K599" i="5" s="1"/>
  <c r="K600" i="5" a="1"/>
  <c r="K600" i="5" s="1"/>
  <c r="K601" i="5" a="1"/>
  <c r="K601" i="5" s="1"/>
  <c r="K602" i="5" a="1"/>
  <c r="K602" i="5" s="1"/>
  <c r="K603" i="5" a="1"/>
  <c r="K603" i="5"/>
  <c r="K604" i="5" a="1"/>
  <c r="K604" i="5"/>
  <c r="K605" i="5" a="1"/>
  <c r="K605" i="5" s="1"/>
  <c r="K606" i="5" a="1"/>
  <c r="K606" i="5" s="1"/>
  <c r="K607" i="5" a="1"/>
  <c r="K607" i="5" s="1"/>
  <c r="K608" i="5" a="1"/>
  <c r="K608" i="5" s="1"/>
  <c r="K609" i="5" a="1"/>
  <c r="K609" i="5" s="1"/>
  <c r="K610" i="5" a="1"/>
  <c r="K610" i="5" s="1"/>
  <c r="K611" i="5" a="1"/>
  <c r="K611" i="5" s="1"/>
  <c r="K612" i="5" a="1"/>
  <c r="K612" i="5" s="1"/>
  <c r="K613" i="5" a="1"/>
  <c r="K613" i="5" s="1"/>
  <c r="K614" i="5" a="1"/>
  <c r="K614" i="5"/>
  <c r="K615" i="5" a="1"/>
  <c r="K615" i="5" s="1"/>
  <c r="K616" i="5" a="1"/>
  <c r="K616" i="5"/>
  <c r="K617" i="5" a="1"/>
  <c r="K617" i="5" s="1"/>
  <c r="K618" i="5" a="1"/>
  <c r="K618" i="5" s="1"/>
  <c r="K619" i="5" a="1"/>
  <c r="K619" i="5"/>
  <c r="K620" i="5" a="1"/>
  <c r="K620" i="5" s="1"/>
  <c r="K621" i="5" a="1"/>
  <c r="K621" i="5" s="1"/>
  <c r="K622" i="5" a="1"/>
  <c r="K622" i="5" s="1"/>
  <c r="K623" i="5" a="1"/>
  <c r="K623" i="5" s="1"/>
  <c r="K624" i="5" a="1"/>
  <c r="K624" i="5"/>
  <c r="K625" i="5" a="1"/>
  <c r="K625" i="5"/>
  <c r="K626" i="5" a="1"/>
  <c r="K626" i="5" s="1"/>
  <c r="K627" i="5" a="1"/>
  <c r="K627" i="5" s="1"/>
  <c r="K628" i="5" a="1"/>
  <c r="K628" i="5" s="1"/>
  <c r="K629" i="5" a="1"/>
  <c r="K629" i="5" s="1"/>
  <c r="K630" i="5" a="1"/>
  <c r="K630" i="5" s="1"/>
  <c r="K631" i="5" a="1"/>
  <c r="K631" i="5" s="1"/>
  <c r="K632" i="5" a="1"/>
  <c r="K632" i="5" s="1"/>
  <c r="K633" i="5" a="1"/>
  <c r="K633" i="5" s="1"/>
  <c r="K634" i="5" a="1"/>
  <c r="K634" i="5" s="1"/>
  <c r="K635" i="5" a="1"/>
  <c r="K635" i="5" s="1"/>
  <c r="K636" i="5" a="1"/>
  <c r="K636" i="5" s="1"/>
  <c r="K637" i="5" a="1"/>
  <c r="K637" i="5"/>
  <c r="K638" i="5" a="1"/>
  <c r="K638" i="5"/>
  <c r="K639" i="5" a="1"/>
  <c r="K639" i="5" s="1"/>
  <c r="K640" i="5" a="1"/>
  <c r="K640" i="5" s="1"/>
  <c r="K641" i="5" a="1"/>
  <c r="K641" i="5" s="1"/>
  <c r="K642" i="5" a="1"/>
  <c r="K642" i="5"/>
  <c r="K643" i="5" a="1"/>
  <c r="K643" i="5" s="1"/>
  <c r="K644" i="5" a="1"/>
  <c r="K644" i="5" s="1"/>
  <c r="K645" i="5" a="1"/>
  <c r="K645" i="5" s="1"/>
  <c r="K646" i="5" a="1"/>
  <c r="K646" i="5" s="1"/>
  <c r="K647" i="5" a="1"/>
  <c r="K647" i="5" s="1"/>
  <c r="K648" i="5" a="1"/>
  <c r="K648" i="5" s="1"/>
  <c r="K649" i="5" a="1"/>
  <c r="K649" i="5" s="1"/>
  <c r="K650" i="5" a="1"/>
  <c r="K650" i="5" s="1"/>
  <c r="K651" i="5" a="1"/>
  <c r="K651" i="5" s="1"/>
  <c r="K652" i="5" a="1"/>
  <c r="K652" i="5" s="1"/>
  <c r="K653" i="5" a="1"/>
  <c r="K653" i="5"/>
  <c r="K654" i="5" a="1"/>
  <c r="K654" i="5" s="1"/>
  <c r="K655" i="5" a="1"/>
  <c r="K655" i="5" s="1"/>
  <c r="K656" i="5" a="1"/>
  <c r="K656" i="5" s="1"/>
  <c r="K657" i="5" a="1"/>
  <c r="K657" i="5" s="1"/>
  <c r="K658" i="5" a="1"/>
  <c r="K658" i="5" s="1"/>
  <c r="K659" i="5" a="1"/>
  <c r="K659" i="5"/>
  <c r="K660" i="5" a="1"/>
  <c r="K660" i="5" s="1"/>
  <c r="K661" i="5" a="1"/>
  <c r="K661" i="5" s="1"/>
  <c r="K662" i="5" a="1"/>
  <c r="K662" i="5" s="1"/>
  <c r="K663" i="5" a="1"/>
  <c r="K663" i="5" s="1"/>
  <c r="K664" i="5" a="1"/>
  <c r="K664" i="5"/>
  <c r="K665" i="5" a="1"/>
  <c r="K665" i="5" s="1"/>
  <c r="K666" i="5" a="1"/>
  <c r="K666" i="5" s="1"/>
  <c r="K667" i="5" a="1"/>
  <c r="K667" i="5" s="1"/>
  <c r="K668" i="5" a="1"/>
  <c r="K668" i="5" s="1"/>
  <c r="K669" i="5" a="1"/>
  <c r="K669" i="5" s="1"/>
  <c r="K670" i="5" a="1"/>
  <c r="K670" i="5" s="1"/>
  <c r="K671" i="5" a="1"/>
  <c r="K671" i="5" s="1"/>
  <c r="K672" i="5" a="1"/>
  <c r="K672" i="5" s="1"/>
  <c r="K673" i="5" a="1"/>
  <c r="K673" i="5" s="1"/>
  <c r="K674" i="5" a="1"/>
  <c r="K674" i="5" s="1"/>
  <c r="K675" i="5" a="1"/>
  <c r="K675" i="5" s="1"/>
  <c r="K676" i="5" a="1"/>
  <c r="K676" i="5" s="1"/>
  <c r="K677" i="5" a="1"/>
  <c r="K677" i="5" s="1"/>
  <c r="K678" i="5" a="1"/>
  <c r="K678" i="5" s="1"/>
  <c r="K679" i="5" a="1"/>
  <c r="K679" i="5" s="1"/>
  <c r="K680" i="5" a="1"/>
  <c r="K680" i="5" s="1"/>
  <c r="K681" i="5" a="1"/>
  <c r="K681" i="5" s="1"/>
  <c r="K682" i="5" a="1"/>
  <c r="K682" i="5" s="1"/>
  <c r="K683" i="5" a="1"/>
  <c r="K683" i="5" s="1"/>
  <c r="K684" i="5" a="1"/>
  <c r="K684" i="5" s="1"/>
  <c r="K685" i="5" a="1"/>
  <c r="K685" i="5" s="1"/>
  <c r="K686" i="5" a="1"/>
  <c r="K686" i="5" s="1"/>
  <c r="K687" i="5" a="1"/>
  <c r="K687" i="5" s="1"/>
  <c r="K688" i="5" a="1"/>
  <c r="K688" i="5" s="1"/>
  <c r="K689" i="5" a="1"/>
  <c r="K689" i="5" s="1"/>
  <c r="K690" i="5" a="1"/>
  <c r="K690" i="5" s="1"/>
  <c r="K691" i="5" a="1"/>
  <c r="K691" i="5" s="1"/>
  <c r="K692" i="5" a="1"/>
  <c r="K692" i="5" s="1"/>
  <c r="K693" i="5" a="1"/>
  <c r="K693" i="5" s="1"/>
  <c r="K694" i="5" a="1"/>
  <c r="K694" i="5" s="1"/>
  <c r="K695" i="5" a="1"/>
  <c r="K695" i="5" s="1"/>
  <c r="K696" i="5" a="1"/>
  <c r="K696" i="5" s="1"/>
  <c r="K697" i="5" a="1"/>
  <c r="K697" i="5"/>
  <c r="K698" i="5" a="1"/>
  <c r="K698" i="5"/>
  <c r="K699" i="5" a="1"/>
  <c r="K699" i="5" s="1"/>
  <c r="K700" i="5" a="1"/>
  <c r="K700" i="5" s="1"/>
  <c r="K701" i="5" a="1"/>
  <c r="K701" i="5" s="1"/>
  <c r="K702" i="5" a="1"/>
  <c r="K702" i="5" s="1"/>
  <c r="K703" i="5" a="1"/>
  <c r="K703" i="5" s="1"/>
  <c r="K704" i="5" a="1"/>
  <c r="K704" i="5" s="1"/>
  <c r="K705" i="5" a="1"/>
  <c r="K705" i="5" s="1"/>
  <c r="K706" i="5" a="1"/>
  <c r="K706" i="5" s="1"/>
  <c r="K707" i="5" a="1"/>
  <c r="K707" i="5" s="1"/>
  <c r="K708" i="5" a="1"/>
  <c r="K708" i="5" s="1"/>
  <c r="K709" i="5" a="1"/>
  <c r="K709" i="5" s="1"/>
  <c r="K710" i="5" a="1"/>
  <c r="K710" i="5"/>
  <c r="K711" i="5" a="1"/>
  <c r="K711" i="5" s="1"/>
  <c r="K712" i="5" a="1"/>
  <c r="K712" i="5" s="1"/>
  <c r="K713" i="5" a="1"/>
  <c r="K713" i="5" s="1"/>
  <c r="K714" i="5" a="1"/>
  <c r="K714" i="5" s="1"/>
  <c r="K715" i="5" a="1"/>
  <c r="K715" i="5" s="1"/>
  <c r="K716" i="5" a="1"/>
  <c r="K716" i="5" s="1"/>
  <c r="K717" i="5" a="1"/>
  <c r="K717" i="5" s="1"/>
  <c r="K718" i="5" a="1"/>
  <c r="K718" i="5" s="1"/>
  <c r="K719" i="5" a="1"/>
  <c r="K719" i="5" s="1"/>
  <c r="K720" i="5" a="1"/>
  <c r="K720" i="5" s="1"/>
  <c r="K721" i="5" a="1"/>
  <c r="K721" i="5" s="1"/>
  <c r="K722" i="5" a="1"/>
  <c r="K722" i="5" s="1"/>
  <c r="K723" i="5" a="1"/>
  <c r="K723" i="5" s="1"/>
  <c r="K724" i="5" a="1"/>
  <c r="K724" i="5" s="1"/>
  <c r="K725" i="5" a="1"/>
  <c r="K725" i="5"/>
  <c r="K726" i="5" a="1"/>
  <c r="K726" i="5"/>
  <c r="K727" i="5" a="1"/>
  <c r="K727" i="5" s="1"/>
  <c r="K728" i="5" a="1"/>
  <c r="K728" i="5" s="1"/>
  <c r="K729" i="5" a="1"/>
  <c r="K729" i="5" s="1"/>
  <c r="K730" i="5" a="1"/>
  <c r="K730" i="5"/>
  <c r="K731" i="5" a="1"/>
  <c r="K731" i="5" s="1"/>
  <c r="K732" i="5" a="1"/>
  <c r="K732" i="5" s="1"/>
  <c r="K733" i="5" a="1"/>
  <c r="K733" i="5" s="1"/>
  <c r="K734" i="5" a="1"/>
  <c r="K734" i="5" s="1"/>
  <c r="K735" i="5" a="1"/>
  <c r="K735" i="5" s="1"/>
  <c r="K736" i="5" a="1"/>
  <c r="K736" i="5"/>
  <c r="K737" i="5" a="1"/>
  <c r="K737" i="5" s="1"/>
  <c r="K738" i="5" a="1"/>
  <c r="K738" i="5" s="1"/>
  <c r="K739" i="5" a="1"/>
  <c r="K739" i="5" s="1"/>
  <c r="K740" i="5" a="1"/>
  <c r="K740" i="5" s="1"/>
  <c r="K741" i="5" a="1"/>
  <c r="K741" i="5" s="1"/>
  <c r="K742" i="5" a="1"/>
  <c r="K742" i="5"/>
  <c r="K743" i="5" a="1"/>
  <c r="K743" i="5" s="1"/>
  <c r="K744" i="5" a="1"/>
  <c r="K744" i="5"/>
  <c r="K745" i="5" a="1"/>
  <c r="K745" i="5" s="1"/>
  <c r="K746" i="5" a="1"/>
  <c r="K746" i="5" s="1"/>
  <c r="K747" i="5" a="1"/>
  <c r="K747" i="5" s="1"/>
  <c r="K748" i="5" a="1"/>
  <c r="K748" i="5"/>
  <c r="K749" i="5" a="1"/>
  <c r="K749" i="5"/>
  <c r="K750" i="5" a="1"/>
  <c r="K750" i="5" s="1"/>
  <c r="K751" i="5" a="1"/>
  <c r="K751" i="5" s="1"/>
  <c r="K752" i="5" a="1"/>
  <c r="K752" i="5"/>
  <c r="K753" i="5" a="1"/>
  <c r="K753" i="5"/>
  <c r="K754" i="5" a="1"/>
  <c r="K754" i="5" s="1"/>
  <c r="K755" i="5" a="1"/>
  <c r="K755" i="5" s="1"/>
  <c r="K756" i="5" a="1"/>
  <c r="K756" i="5" s="1"/>
  <c r="K757" i="5" a="1"/>
  <c r="K757" i="5" s="1"/>
  <c r="K758" i="5" a="1"/>
  <c r="K758" i="5" s="1"/>
  <c r="K759" i="5" a="1"/>
  <c r="K759" i="5" s="1"/>
  <c r="K760" i="5" a="1"/>
  <c r="K760" i="5" s="1"/>
  <c r="K761" i="5" a="1"/>
  <c r="K761" i="5" s="1"/>
  <c r="K762" i="5" a="1"/>
  <c r="K762" i="5" s="1"/>
  <c r="K763" i="5" a="1"/>
  <c r="K763" i="5" s="1"/>
  <c r="K764" i="5" a="1"/>
  <c r="K764" i="5"/>
  <c r="K765" i="5" a="1"/>
  <c r="K765" i="5"/>
  <c r="K766" i="5" a="1"/>
  <c r="K766" i="5" s="1"/>
  <c r="K767" i="5" a="1"/>
  <c r="K767" i="5" s="1"/>
  <c r="K768" i="5" a="1"/>
  <c r="K768" i="5" s="1"/>
  <c r="K769" i="5" a="1"/>
  <c r="K769" i="5" s="1"/>
  <c r="K770" i="5" a="1"/>
  <c r="K770" i="5" s="1"/>
  <c r="K771" i="5" a="1"/>
  <c r="K771" i="5" s="1"/>
  <c r="K772" i="5" a="1"/>
  <c r="K772" i="5" s="1"/>
  <c r="K773" i="5" a="1"/>
  <c r="K773" i="5" s="1"/>
  <c r="K774" i="5" a="1"/>
  <c r="K774" i="5" s="1"/>
  <c r="K775" i="5" a="1"/>
  <c r="K775" i="5" s="1"/>
  <c r="K776" i="5" a="1"/>
  <c r="K776" i="5" s="1"/>
  <c r="K777" i="5" a="1"/>
  <c r="K777" i="5" s="1"/>
  <c r="K778" i="5" a="1"/>
  <c r="K778" i="5" s="1"/>
  <c r="K779" i="5" a="1"/>
  <c r="K779" i="5" s="1"/>
  <c r="K780" i="5" a="1"/>
  <c r="K780" i="5" s="1"/>
  <c r="K781" i="5" a="1"/>
  <c r="K781" i="5" s="1"/>
  <c r="K782" i="5" a="1"/>
  <c r="K782" i="5" s="1"/>
  <c r="K783" i="5" a="1"/>
  <c r="K783" i="5" s="1"/>
  <c r="K784" i="5" a="1"/>
  <c r="K784" i="5" s="1"/>
  <c r="K785" i="5" a="1"/>
  <c r="K785" i="5"/>
  <c r="K786" i="5" a="1"/>
  <c r="K786" i="5"/>
  <c r="K787" i="5" a="1"/>
  <c r="K787" i="5"/>
  <c r="K788" i="5" a="1"/>
  <c r="K788" i="5" s="1"/>
  <c r="K789" i="5" a="1"/>
  <c r="K789" i="5" s="1"/>
  <c r="K790" i="5" a="1"/>
  <c r="K790" i="5" s="1"/>
  <c r="K791" i="5" a="1"/>
  <c r="K791" i="5" s="1"/>
  <c r="K792" i="5" a="1"/>
  <c r="K792" i="5" s="1"/>
  <c r="K793" i="5" a="1"/>
  <c r="K793" i="5" s="1"/>
  <c r="K794" i="5" a="1"/>
  <c r="K794" i="5" s="1"/>
  <c r="K795" i="5" a="1"/>
  <c r="K795" i="5" s="1"/>
  <c r="K796" i="5" a="1"/>
  <c r="K796" i="5" s="1"/>
  <c r="K797" i="5" a="1"/>
  <c r="K797" i="5" s="1"/>
  <c r="K798" i="5" a="1"/>
  <c r="K798" i="5"/>
  <c r="K799" i="5" a="1"/>
  <c r="K799" i="5" s="1"/>
  <c r="K800" i="5" a="1"/>
  <c r="K800" i="5" s="1"/>
  <c r="K801" i="5" a="1"/>
  <c r="K801" i="5" s="1"/>
  <c r="K802" i="5" a="1"/>
  <c r="K802" i="5" s="1"/>
  <c r="K803" i="5" a="1"/>
  <c r="K803" i="5"/>
  <c r="K804" i="5" a="1"/>
  <c r="K804" i="5" s="1"/>
  <c r="K805" i="5" a="1"/>
  <c r="K805" i="5" s="1"/>
  <c r="K806" i="5" a="1"/>
  <c r="K806" i="5" s="1"/>
  <c r="K807" i="5" a="1"/>
  <c r="K807" i="5" s="1"/>
  <c r="K808" i="5" a="1"/>
  <c r="K808" i="5"/>
  <c r="K809" i="5" a="1"/>
  <c r="K809" i="5" s="1"/>
  <c r="K810" i="5" a="1"/>
  <c r="K810" i="5" s="1"/>
  <c r="K811" i="5" a="1"/>
  <c r="K811" i="5" s="1"/>
  <c r="K812" i="5" a="1"/>
  <c r="K812" i="5" s="1"/>
  <c r="K813" i="5" a="1"/>
  <c r="K813" i="5" s="1"/>
  <c r="K814" i="5" a="1"/>
  <c r="K814" i="5" s="1"/>
  <c r="K815" i="5" a="1"/>
  <c r="K815" i="5" s="1"/>
  <c r="K816" i="5" a="1"/>
  <c r="K816" i="5" s="1"/>
  <c r="K817" i="5" a="1"/>
  <c r="K817" i="5" s="1"/>
  <c r="K818" i="5" a="1"/>
  <c r="K818" i="5" s="1"/>
  <c r="K819" i="5" a="1"/>
  <c r="K819" i="5" s="1"/>
  <c r="K820" i="5" a="1"/>
  <c r="K820" i="5"/>
  <c r="K821" i="5" a="1"/>
  <c r="K821" i="5"/>
  <c r="K822" i="5" a="1"/>
  <c r="K822" i="5" s="1"/>
  <c r="K823" i="5" a="1"/>
  <c r="K823" i="5" s="1"/>
  <c r="K824" i="5" a="1"/>
  <c r="K824" i="5" s="1"/>
  <c r="K825" i="5" a="1"/>
  <c r="K825" i="5" s="1"/>
  <c r="K826" i="5" a="1"/>
  <c r="K826" i="5" s="1"/>
  <c r="K827" i="5" a="1"/>
  <c r="K827" i="5" s="1"/>
  <c r="K828" i="5" a="1"/>
  <c r="K828" i="5" s="1"/>
  <c r="K829" i="5" a="1"/>
  <c r="K829" i="5" s="1"/>
  <c r="K830" i="5" a="1"/>
  <c r="K830" i="5" s="1"/>
  <c r="K831" i="5" a="1"/>
  <c r="K831" i="5" s="1"/>
  <c r="K832" i="5" a="1"/>
  <c r="K832" i="5" s="1"/>
  <c r="K833" i="5" a="1"/>
  <c r="K833" i="5" s="1"/>
  <c r="K834" i="5" a="1"/>
  <c r="K834" i="5" s="1"/>
  <c r="K835" i="5" a="1"/>
  <c r="K835" i="5" s="1"/>
  <c r="K836" i="5" a="1"/>
  <c r="K836" i="5"/>
  <c r="K837" i="5" a="1"/>
  <c r="K837" i="5"/>
  <c r="K838" i="5" a="1"/>
  <c r="K838" i="5" s="1"/>
  <c r="K839" i="5" a="1"/>
  <c r="K839" i="5" s="1"/>
  <c r="K840" i="5" a="1"/>
  <c r="K840" i="5" s="1"/>
  <c r="K841" i="5" a="1"/>
  <c r="K841" i="5" s="1"/>
  <c r="K842" i="5" a="1"/>
  <c r="K842" i="5" s="1"/>
  <c r="K843" i="5" a="1"/>
  <c r="K843" i="5" s="1"/>
  <c r="K844" i="5" a="1"/>
  <c r="K844" i="5" s="1"/>
  <c r="K845" i="5" a="1"/>
  <c r="K845" i="5" s="1"/>
  <c r="K846" i="5" a="1"/>
  <c r="K846" i="5" s="1"/>
  <c r="K847" i="5" a="1"/>
  <c r="K847" i="5" s="1"/>
  <c r="K848" i="5" a="1"/>
  <c r="K848" i="5" s="1"/>
  <c r="K849" i="5" a="1"/>
  <c r="K849" i="5" s="1"/>
  <c r="K850" i="5" a="1"/>
  <c r="K850" i="5" s="1"/>
  <c r="K851" i="5" a="1"/>
  <c r="K851" i="5"/>
  <c r="K852" i="5" a="1"/>
  <c r="K852" i="5" s="1"/>
  <c r="K853" i="5" a="1"/>
  <c r="K853" i="5" s="1"/>
  <c r="K854" i="5" a="1"/>
  <c r="K854" i="5" s="1"/>
  <c r="K855" i="5" a="1"/>
  <c r="K855" i="5" s="1"/>
  <c r="K856" i="5" a="1"/>
  <c r="K856" i="5" s="1"/>
  <c r="K857" i="5" a="1"/>
  <c r="K857" i="5" s="1"/>
  <c r="K858" i="5" a="1"/>
  <c r="K858" i="5" s="1"/>
  <c r="K859" i="5" a="1"/>
  <c r="K859" i="5" s="1"/>
  <c r="K860" i="5" a="1"/>
  <c r="K860" i="5" s="1"/>
  <c r="K861" i="5" a="1"/>
  <c r="K861" i="5" s="1"/>
  <c r="K862" i="5" a="1"/>
  <c r="K862" i="5" s="1"/>
  <c r="K863" i="5" a="1"/>
  <c r="K863" i="5" s="1"/>
  <c r="K864" i="5" a="1"/>
  <c r="K864" i="5"/>
  <c r="K865" i="5" a="1"/>
  <c r="K865" i="5" s="1"/>
  <c r="K866" i="5" a="1"/>
  <c r="K866" i="5"/>
  <c r="K867" i="5" a="1"/>
  <c r="K867" i="5" s="1"/>
  <c r="K868" i="5" a="1"/>
  <c r="K868" i="5" s="1"/>
  <c r="K869" i="5" a="1"/>
  <c r="K869" i="5" s="1"/>
  <c r="K870" i="5" a="1"/>
  <c r="K870" i="5" s="1"/>
  <c r="K871" i="5" a="1"/>
  <c r="K871" i="5" s="1"/>
  <c r="K872" i="5" a="1"/>
  <c r="K872" i="5"/>
  <c r="K873" i="5" a="1"/>
  <c r="K873" i="5"/>
  <c r="K874" i="5" a="1"/>
  <c r="K874" i="5" s="1"/>
  <c r="K875" i="5" a="1"/>
  <c r="K875" i="5" s="1"/>
  <c r="K876" i="5" a="1"/>
  <c r="K876" i="5"/>
  <c r="K877" i="5" a="1"/>
  <c r="K877" i="5" s="1"/>
  <c r="K878" i="5" a="1"/>
  <c r="K878" i="5" s="1"/>
  <c r="K879" i="5" a="1"/>
  <c r="K879" i="5" s="1"/>
  <c r="K880" i="5" a="1"/>
  <c r="K880" i="5" s="1"/>
  <c r="K881" i="5" a="1"/>
  <c r="K881" i="5" s="1"/>
  <c r="K882" i="5" a="1"/>
  <c r="K882" i="5" s="1"/>
  <c r="K883" i="5" a="1"/>
  <c r="K883" i="5" s="1"/>
  <c r="K884" i="5" a="1"/>
  <c r="K884" i="5" s="1"/>
  <c r="K885" i="5" a="1"/>
  <c r="K885" i="5" s="1"/>
  <c r="K886" i="5" a="1"/>
  <c r="K886" i="5"/>
  <c r="K887" i="5" a="1"/>
  <c r="K887" i="5"/>
  <c r="K888" i="5" a="1"/>
  <c r="K888" i="5"/>
  <c r="K889" i="5" a="1"/>
  <c r="K889" i="5"/>
  <c r="K890" i="5" a="1"/>
  <c r="K890" i="5" s="1"/>
  <c r="K891" i="5" a="1"/>
  <c r="K891" i="5" s="1"/>
  <c r="K892" i="5" a="1"/>
  <c r="K892" i="5" s="1"/>
  <c r="K893" i="5" a="1"/>
  <c r="K893" i="5" s="1"/>
  <c r="K894" i="5" a="1"/>
  <c r="K894" i="5" s="1"/>
  <c r="K895" i="5" a="1"/>
  <c r="K895" i="5" s="1"/>
  <c r="K896" i="5" a="1"/>
  <c r="K896" i="5" s="1"/>
  <c r="K897" i="5" a="1"/>
  <c r="K897" i="5" s="1"/>
  <c r="K898" i="5" a="1"/>
  <c r="K898" i="5" s="1"/>
  <c r="L2" i="5" a="1"/>
  <c r="L2" i="5"/>
  <c r="L3" i="5" a="1"/>
  <c r="L3" i="5" s="1"/>
  <c r="L4" i="5" a="1"/>
  <c r="L4" i="5" s="1"/>
  <c r="L5" i="5" a="1"/>
  <c r="L5" i="5" s="1"/>
  <c r="L6" i="5" a="1"/>
  <c r="L6" i="5" s="1"/>
  <c r="L7" i="5" a="1"/>
  <c r="L7" i="5" s="1"/>
  <c r="L8" i="5" a="1"/>
  <c r="L8" i="5" s="1"/>
  <c r="L9" i="5" a="1"/>
  <c r="L9" i="5" s="1"/>
  <c r="L10" i="5" a="1"/>
  <c r="L10" i="5" s="1"/>
  <c r="L11" i="5" a="1"/>
  <c r="L11" i="5" s="1"/>
  <c r="L12" i="5" a="1"/>
  <c r="L12" i="5" s="1"/>
  <c r="L13" i="5" a="1"/>
  <c r="L13" i="5"/>
  <c r="L14" i="5" a="1"/>
  <c r="L14" i="5" s="1"/>
  <c r="L15" i="5" a="1"/>
  <c r="L15" i="5" s="1"/>
  <c r="L16" i="5" a="1"/>
  <c r="L16" i="5" s="1"/>
  <c r="L17" i="5" a="1"/>
  <c r="L17" i="5" s="1"/>
  <c r="L18" i="5" a="1"/>
  <c r="L18" i="5" s="1"/>
  <c r="L19" i="5" a="1"/>
  <c r="L19" i="5"/>
  <c r="L20" i="5" a="1"/>
  <c r="L20" i="5" s="1"/>
  <c r="L21" i="5" a="1"/>
  <c r="L21" i="5" s="1"/>
  <c r="L22" i="5" a="1"/>
  <c r="L22" i="5" s="1"/>
  <c r="L23" i="5" a="1"/>
  <c r="L23" i="5" s="1"/>
  <c r="L24" i="5" a="1"/>
  <c r="L24" i="5" s="1"/>
  <c r="L25" i="5" a="1"/>
  <c r="L25" i="5" s="1"/>
  <c r="L26" i="5" a="1"/>
  <c r="L26" i="5" s="1"/>
  <c r="L27" i="5" a="1"/>
  <c r="L27" i="5" s="1"/>
  <c r="L28" i="5" a="1"/>
  <c r="L28" i="5"/>
  <c r="L29" i="5" a="1"/>
  <c r="L29" i="5" s="1"/>
  <c r="L30" i="5" a="1"/>
  <c r="L30" i="5" s="1"/>
  <c r="L31" i="5" a="1"/>
  <c r="L31" i="5" s="1"/>
  <c r="L32" i="5" a="1"/>
  <c r="L32" i="5" s="1"/>
  <c r="L33" i="5" a="1"/>
  <c r="L33" i="5" s="1"/>
  <c r="L34" i="5" a="1"/>
  <c r="L34" i="5"/>
  <c r="L35" i="5" a="1"/>
  <c r="L35" i="5"/>
  <c r="L36" i="5" a="1"/>
  <c r="L36" i="5"/>
  <c r="L37" i="5" a="1"/>
  <c r="L37" i="5" s="1"/>
  <c r="L38" i="5" a="1"/>
  <c r="L38" i="5" s="1"/>
  <c r="L39" i="5" a="1"/>
  <c r="L39" i="5" s="1"/>
  <c r="L40" i="5" a="1"/>
  <c r="L40" i="5" s="1"/>
  <c r="L41" i="5" a="1"/>
  <c r="L41" i="5" s="1"/>
  <c r="L42" i="5" a="1"/>
  <c r="L42" i="5" s="1"/>
  <c r="L43" i="5" a="1"/>
  <c r="L43" i="5" s="1"/>
  <c r="L44" i="5" a="1"/>
  <c r="L44" i="5" s="1"/>
  <c r="L45" i="5" a="1"/>
  <c r="L45" i="5" s="1"/>
  <c r="L46" i="5" a="1"/>
  <c r="L46" i="5" s="1"/>
  <c r="L47" i="5" a="1"/>
  <c r="L47" i="5"/>
  <c r="L48" i="5" a="1"/>
  <c r="L48" i="5" s="1"/>
  <c r="L49" i="5" a="1"/>
  <c r="L49" i="5" s="1"/>
  <c r="L50" i="5" a="1"/>
  <c r="L50" i="5"/>
  <c r="L51" i="5" a="1"/>
  <c r="L51" i="5"/>
  <c r="L52" i="5" a="1"/>
  <c r="L52" i="5" s="1"/>
  <c r="L53" i="5" a="1"/>
  <c r="L53" i="5"/>
  <c r="L54" i="5" a="1"/>
  <c r="L54" i="5" s="1"/>
  <c r="L55" i="5" a="1"/>
  <c r="L55" i="5" s="1"/>
  <c r="L56" i="5" a="1"/>
  <c r="L56" i="5" s="1"/>
  <c r="L57" i="5" a="1"/>
  <c r="L57" i="5" s="1"/>
  <c r="L58" i="5" a="1"/>
  <c r="L58" i="5" s="1"/>
  <c r="L59" i="5" a="1"/>
  <c r="L59" i="5" s="1"/>
  <c r="L60" i="5" a="1"/>
  <c r="L60" i="5" s="1"/>
  <c r="L61" i="5" a="1"/>
  <c r="L61" i="5" s="1"/>
  <c r="L62" i="5" a="1"/>
  <c r="L62" i="5"/>
  <c r="L63" i="5" a="1"/>
  <c r="L63" i="5" s="1"/>
  <c r="L64" i="5" a="1"/>
  <c r="L64" i="5"/>
  <c r="L65" i="5" a="1"/>
  <c r="L65" i="5" s="1"/>
  <c r="L66" i="5" a="1"/>
  <c r="L66" i="5" s="1"/>
  <c r="L67" i="5" a="1"/>
  <c r="L67" i="5" s="1"/>
  <c r="L68" i="5" a="1"/>
  <c r="L68" i="5" s="1"/>
  <c r="L69" i="5" a="1"/>
  <c r="L69" i="5" s="1"/>
  <c r="L70" i="5" a="1"/>
  <c r="L70" i="5" s="1"/>
  <c r="L71" i="5" a="1"/>
  <c r="L71" i="5" s="1"/>
  <c r="L72" i="5" a="1"/>
  <c r="L72" i="5"/>
  <c r="L73" i="5" a="1"/>
  <c r="L73" i="5" s="1"/>
  <c r="L74" i="5" a="1"/>
  <c r="L74" i="5" s="1"/>
  <c r="L75" i="5" a="1"/>
  <c r="L75" i="5" s="1"/>
  <c r="L76" i="5" a="1"/>
  <c r="L76" i="5" s="1"/>
  <c r="L77" i="5" a="1"/>
  <c r="L77" i="5" s="1"/>
  <c r="L78" i="5" a="1"/>
  <c r="L78" i="5" s="1"/>
  <c r="L79" i="5" a="1"/>
  <c r="L79" i="5"/>
  <c r="L80" i="5" a="1"/>
  <c r="L80" i="5" s="1"/>
  <c r="L81" i="5" a="1"/>
  <c r="L81" i="5" s="1"/>
  <c r="L82" i="5" a="1"/>
  <c r="L82" i="5" s="1"/>
  <c r="L83" i="5" a="1"/>
  <c r="L83" i="5" s="1"/>
  <c r="L84" i="5" a="1"/>
  <c r="L84" i="5"/>
  <c r="L85" i="5" a="1"/>
  <c r="L85" i="5"/>
  <c r="L86" i="5" a="1"/>
  <c r="L86" i="5"/>
  <c r="L87" i="5" a="1"/>
  <c r="L87" i="5" s="1"/>
  <c r="L88" i="5" a="1"/>
  <c r="L88" i="5" s="1"/>
  <c r="L89" i="5" a="1"/>
  <c r="L89" i="5" s="1"/>
  <c r="L90" i="5" a="1"/>
  <c r="L90" i="5"/>
  <c r="L91" i="5" a="1"/>
  <c r="L91" i="5" s="1"/>
  <c r="L92" i="5" a="1"/>
  <c r="L92" i="5" s="1"/>
  <c r="L93" i="5" a="1"/>
  <c r="L93" i="5" s="1"/>
  <c r="L94" i="5" a="1"/>
  <c r="L94" i="5" s="1"/>
  <c r="L95" i="5" a="1"/>
  <c r="L95" i="5" s="1"/>
  <c r="L96" i="5" a="1"/>
  <c r="L96" i="5"/>
  <c r="L97" i="5" a="1"/>
  <c r="L97" i="5" s="1"/>
  <c r="L98" i="5" a="1"/>
  <c r="L98" i="5" s="1"/>
  <c r="L99" i="5" a="1"/>
  <c r="L99" i="5" s="1"/>
  <c r="L100" i="5" a="1"/>
  <c r="L100" i="5" s="1"/>
  <c r="L101" i="5" a="1"/>
  <c r="L101" i="5"/>
  <c r="L102" i="5" a="1"/>
  <c r="L102" i="5"/>
  <c r="L103" i="5" a="1"/>
  <c r="L103" i="5"/>
  <c r="L104" i="5" a="1"/>
  <c r="L104" i="5"/>
  <c r="L105" i="5" a="1"/>
  <c r="L105" i="5" s="1"/>
  <c r="L106" i="5" a="1"/>
  <c r="L106" i="5" s="1"/>
  <c r="L107" i="5" a="1"/>
  <c r="L107" i="5"/>
  <c r="L108" i="5" a="1"/>
  <c r="L108" i="5" s="1"/>
  <c r="L109" i="5" a="1"/>
  <c r="L109" i="5" s="1"/>
  <c r="L110" i="5" a="1"/>
  <c r="L110" i="5" s="1"/>
  <c r="L111" i="5" a="1"/>
  <c r="L111" i="5" s="1"/>
  <c r="L112" i="5" a="1"/>
  <c r="L112" i="5" s="1"/>
  <c r="L113" i="5" a="1"/>
  <c r="L113" i="5" s="1"/>
  <c r="L114" i="5" a="1"/>
  <c r="L114" i="5" s="1"/>
  <c r="L115" i="5" a="1"/>
  <c r="L115" i="5" s="1"/>
  <c r="L116" i="5" a="1"/>
  <c r="L116" i="5" s="1"/>
  <c r="L117" i="5" a="1"/>
  <c r="L117" i="5" s="1"/>
  <c r="L118" i="5" a="1"/>
  <c r="L118" i="5"/>
  <c r="L119" i="5" a="1"/>
  <c r="L119" i="5"/>
  <c r="L120" i="5" a="1"/>
  <c r="L120" i="5" s="1"/>
  <c r="L121" i="5" a="1"/>
  <c r="L121" i="5" s="1"/>
  <c r="L122" i="5" a="1"/>
  <c r="L122" i="5" s="1"/>
  <c r="L123" i="5" a="1"/>
  <c r="L123" i="5" s="1"/>
  <c r="L124" i="5" a="1"/>
  <c r="L124" i="5"/>
  <c r="L125" i="5" a="1"/>
  <c r="L125" i="5" s="1"/>
  <c r="L126" i="5" a="1"/>
  <c r="L126" i="5" s="1"/>
  <c r="L127" i="5" a="1"/>
  <c r="L127" i="5" s="1"/>
  <c r="L128" i="5" a="1"/>
  <c r="L128" i="5" s="1"/>
  <c r="L129" i="5" a="1"/>
  <c r="L129" i="5" s="1"/>
  <c r="L130" i="5" a="1"/>
  <c r="L130" i="5"/>
  <c r="L131" i="5" a="1"/>
  <c r="L131" i="5" s="1"/>
  <c r="L132" i="5" a="1"/>
  <c r="L132" i="5" s="1"/>
  <c r="L133" i="5" a="1"/>
  <c r="L133" i="5" s="1"/>
  <c r="L134" i="5" a="1"/>
  <c r="L134" i="5" s="1"/>
  <c r="L135" i="5" a="1"/>
  <c r="L135" i="5" s="1"/>
  <c r="L136" i="5" a="1"/>
  <c r="L136" i="5" s="1"/>
  <c r="L137" i="5" a="1"/>
  <c r="L137" i="5" s="1"/>
  <c r="L138" i="5" a="1"/>
  <c r="L138" i="5" s="1"/>
  <c r="L139" i="5" a="1"/>
  <c r="L139" i="5" s="1"/>
  <c r="L140" i="5" a="1"/>
  <c r="L140" i="5" s="1"/>
  <c r="L141" i="5" a="1"/>
  <c r="L141" i="5" s="1"/>
  <c r="L142" i="5" a="1"/>
  <c r="L142" i="5" s="1"/>
  <c r="L143" i="5" a="1"/>
  <c r="L143" i="5" s="1"/>
  <c r="L144" i="5" a="1"/>
  <c r="L144" i="5" s="1"/>
  <c r="L145" i="5" a="1"/>
  <c r="L145" i="5" s="1"/>
  <c r="L146" i="5" a="1"/>
  <c r="L146" i="5" s="1"/>
  <c r="L147" i="5" a="1"/>
  <c r="L147" i="5" s="1"/>
  <c r="L148" i="5" a="1"/>
  <c r="L148" i="5" s="1"/>
  <c r="L149" i="5" a="1"/>
  <c r="L149" i="5"/>
  <c r="L150" i="5" a="1"/>
  <c r="L150" i="5"/>
  <c r="L151" i="5" a="1"/>
  <c r="L151" i="5" s="1"/>
  <c r="L152" i="5" a="1"/>
  <c r="L152" i="5"/>
  <c r="L153" i="5" a="1"/>
  <c r="L153" i="5" s="1"/>
  <c r="L154" i="5" a="1"/>
  <c r="L154" i="5" s="1"/>
  <c r="L155" i="5" a="1"/>
  <c r="L155" i="5" s="1"/>
  <c r="L156" i="5" a="1"/>
  <c r="L156" i="5" s="1"/>
  <c r="L157" i="5" a="1"/>
  <c r="L157" i="5" s="1"/>
  <c r="L158" i="5" a="1"/>
  <c r="L158" i="5" s="1"/>
  <c r="L159" i="5" a="1"/>
  <c r="L159" i="5" s="1"/>
  <c r="L160" i="5" a="1"/>
  <c r="L160" i="5" s="1"/>
  <c r="L161" i="5" a="1"/>
  <c r="L161" i="5" s="1"/>
  <c r="L162" i="5" a="1"/>
  <c r="L162" i="5" s="1"/>
  <c r="L163" i="5" a="1"/>
  <c r="L163" i="5" s="1"/>
  <c r="L164" i="5" a="1"/>
  <c r="L164" i="5"/>
  <c r="L165" i="5" a="1"/>
  <c r="L165" i="5" s="1"/>
  <c r="L166" i="5" a="1"/>
  <c r="L166" i="5" s="1"/>
  <c r="L167" i="5" a="1"/>
  <c r="L167" i="5" s="1"/>
  <c r="L168" i="5" a="1"/>
  <c r="L168" i="5" s="1"/>
  <c r="L169" i="5" a="1"/>
  <c r="L169" i="5" s="1"/>
  <c r="L170" i="5" a="1"/>
  <c r="L170" i="5" s="1"/>
  <c r="L171" i="5" a="1"/>
  <c r="L171" i="5" s="1"/>
  <c r="L172" i="5" a="1"/>
  <c r="L172" i="5" s="1"/>
  <c r="L173" i="5" a="1"/>
  <c r="L173" i="5" s="1"/>
  <c r="L174" i="5" a="1"/>
  <c r="L174" i="5" s="1"/>
  <c r="L175" i="5" a="1"/>
  <c r="L175" i="5" s="1"/>
  <c r="L176" i="5" a="1"/>
  <c r="L176" i="5"/>
  <c r="L177" i="5" a="1"/>
  <c r="L177" i="5" s="1"/>
  <c r="L178" i="5" a="1"/>
  <c r="L178" i="5" s="1"/>
  <c r="L179" i="5" a="1"/>
  <c r="L179" i="5" s="1"/>
  <c r="L180" i="5" a="1"/>
  <c r="L180" i="5"/>
  <c r="L181" i="5" a="1"/>
  <c r="L181" i="5"/>
  <c r="L182" i="5" a="1"/>
  <c r="L182" i="5" s="1"/>
  <c r="L183" i="5" a="1"/>
  <c r="L183" i="5" s="1"/>
  <c r="L184" i="5" a="1"/>
  <c r="L184" i="5" s="1"/>
  <c r="L185" i="5" a="1"/>
  <c r="L185" i="5" s="1"/>
  <c r="L186" i="5" a="1"/>
  <c r="L186" i="5" s="1"/>
  <c r="L187" i="5" a="1"/>
  <c r="L187" i="5" s="1"/>
  <c r="L188" i="5" a="1"/>
  <c r="L188" i="5" s="1"/>
  <c r="L189" i="5" a="1"/>
  <c r="L189" i="5" s="1"/>
  <c r="L190" i="5" a="1"/>
  <c r="L190" i="5" s="1"/>
  <c r="L191" i="5" a="1"/>
  <c r="L191" i="5" s="1"/>
  <c r="L192" i="5" a="1"/>
  <c r="L192" i="5" s="1"/>
  <c r="L193" i="5" a="1"/>
  <c r="L193" i="5" s="1"/>
  <c r="L194" i="5" a="1"/>
  <c r="L194" i="5" s="1"/>
  <c r="L195" i="5" a="1"/>
  <c r="L195" i="5"/>
  <c r="L196" i="5" a="1"/>
  <c r="L196" i="5"/>
  <c r="L197" i="5" a="1"/>
  <c r="L197" i="5"/>
  <c r="L198" i="5" a="1"/>
  <c r="L198" i="5"/>
  <c r="L199" i="5" a="1"/>
  <c r="L199" i="5" s="1"/>
  <c r="L200" i="5" a="1"/>
  <c r="L200" i="5"/>
  <c r="L201" i="5" a="1"/>
  <c r="L201" i="5" s="1"/>
  <c r="L202" i="5" a="1"/>
  <c r="L202" i="5"/>
  <c r="L203" i="5" a="1"/>
  <c r="L203" i="5" s="1"/>
  <c r="L204" i="5" a="1"/>
  <c r="L204" i="5" s="1"/>
  <c r="L205" i="5" a="1"/>
  <c r="L205" i="5" s="1"/>
  <c r="L206" i="5" a="1"/>
  <c r="L206" i="5" s="1"/>
  <c r="L207" i="5" a="1"/>
  <c r="L207" i="5"/>
  <c r="L208" i="5" a="1"/>
  <c r="L208" i="5" s="1"/>
  <c r="L209" i="5" a="1"/>
  <c r="L209" i="5" s="1"/>
  <c r="L210" i="5" a="1"/>
  <c r="L210" i="5"/>
  <c r="L211" i="5" a="1"/>
  <c r="L211" i="5" s="1"/>
  <c r="L212" i="5" a="1"/>
  <c r="L212" i="5"/>
  <c r="L213" i="5" a="1"/>
  <c r="L213" i="5"/>
  <c r="L214" i="5" a="1"/>
  <c r="L214" i="5" s="1"/>
  <c r="L215" i="5" a="1"/>
  <c r="L215" i="5" s="1"/>
  <c r="L216" i="5" a="1"/>
  <c r="L216" i="5" s="1"/>
  <c r="L217" i="5" a="1"/>
  <c r="L217" i="5" s="1"/>
  <c r="L218" i="5" a="1"/>
  <c r="L218" i="5" s="1"/>
  <c r="L219" i="5" a="1"/>
  <c r="L219" i="5"/>
  <c r="L220" i="5" a="1"/>
  <c r="L220" i="5" s="1"/>
  <c r="L221" i="5" a="1"/>
  <c r="L221" i="5" s="1"/>
  <c r="L222" i="5" a="1"/>
  <c r="L222" i="5" s="1"/>
  <c r="L223" i="5" a="1"/>
  <c r="L223" i="5" s="1"/>
  <c r="L224" i="5" a="1"/>
  <c r="L224" i="5" s="1"/>
  <c r="L225" i="5" a="1"/>
  <c r="L225" i="5" s="1"/>
  <c r="L226" i="5" a="1"/>
  <c r="L226" i="5" s="1"/>
  <c r="L227" i="5" a="1"/>
  <c r="L227" i="5" s="1"/>
  <c r="L228" i="5" a="1"/>
  <c r="L228" i="5" s="1"/>
  <c r="L229" i="5" a="1"/>
  <c r="L229" i="5"/>
  <c r="L230" i="5" a="1"/>
  <c r="L230" i="5"/>
  <c r="L231" i="5" a="1"/>
  <c r="L231" i="5"/>
  <c r="L232" i="5" a="1"/>
  <c r="L232" i="5" s="1"/>
  <c r="L233" i="5" a="1"/>
  <c r="L233" i="5" s="1"/>
  <c r="L234" i="5" a="1"/>
  <c r="L234" i="5" s="1"/>
  <c r="L235" i="5" a="1"/>
  <c r="L235" i="5" s="1"/>
  <c r="L236" i="5" a="1"/>
  <c r="L236" i="5" s="1"/>
  <c r="L237" i="5" a="1"/>
  <c r="L237" i="5" s="1"/>
  <c r="L238" i="5" a="1"/>
  <c r="L238" i="5" s="1"/>
  <c r="L239" i="5" a="1"/>
  <c r="L239" i="5" s="1"/>
  <c r="L240" i="5" a="1"/>
  <c r="L240" i="5" s="1"/>
  <c r="L241" i="5" a="1"/>
  <c r="L241" i="5" s="1"/>
  <c r="L242" i="5" a="1"/>
  <c r="L242" i="5" s="1"/>
  <c r="L243" i="5" a="1"/>
  <c r="L243" i="5"/>
  <c r="L244" i="5" a="1"/>
  <c r="L244" i="5"/>
  <c r="L245" i="5" a="1"/>
  <c r="L245" i="5" s="1"/>
  <c r="L246" i="5" a="1"/>
  <c r="L246" i="5" s="1"/>
  <c r="L247" i="5" a="1"/>
  <c r="L247" i="5" s="1"/>
  <c r="L248" i="5" a="1"/>
  <c r="L248" i="5"/>
  <c r="L249" i="5" a="1"/>
  <c r="L249" i="5" s="1"/>
  <c r="L250" i="5" a="1"/>
  <c r="L250" i="5" s="1"/>
  <c r="L251" i="5" a="1"/>
  <c r="L251" i="5" s="1"/>
  <c r="L252" i="5" a="1"/>
  <c r="L252" i="5" s="1"/>
  <c r="L253" i="5" a="1"/>
  <c r="L253" i="5"/>
  <c r="L254" i="5" a="1"/>
  <c r="L254" i="5" s="1"/>
  <c r="L255" i="5" a="1"/>
  <c r="L255" i="5" s="1"/>
  <c r="L256" i="5" a="1"/>
  <c r="L256" i="5" s="1"/>
  <c r="L257" i="5" a="1"/>
  <c r="L257" i="5" s="1"/>
  <c r="L258" i="5" a="1"/>
  <c r="L258" i="5"/>
  <c r="L259" i="5" a="1"/>
  <c r="L259" i="5" s="1"/>
  <c r="L260" i="5" a="1"/>
  <c r="L260" i="5" s="1"/>
  <c r="L261" i="5" a="1"/>
  <c r="L261" i="5" s="1"/>
  <c r="L262" i="5" a="1"/>
  <c r="L262" i="5" s="1"/>
  <c r="L263" i="5" a="1"/>
  <c r="L263" i="5"/>
  <c r="L264" i="5" a="1"/>
  <c r="L264" i="5"/>
  <c r="L265" i="5" a="1"/>
  <c r="L265" i="5" s="1"/>
  <c r="L266" i="5" a="1"/>
  <c r="L266" i="5" s="1"/>
  <c r="L267" i="5" a="1"/>
  <c r="L267" i="5" s="1"/>
  <c r="L268" i="5" a="1"/>
  <c r="L268" i="5" s="1"/>
  <c r="L269" i="5" a="1"/>
  <c r="L269" i="5" s="1"/>
  <c r="L270" i="5" a="1"/>
  <c r="L270" i="5" s="1"/>
  <c r="L271" i="5" a="1"/>
  <c r="L271" i="5" s="1"/>
  <c r="L272" i="5" a="1"/>
  <c r="L272" i="5" s="1"/>
  <c r="L273" i="5" a="1"/>
  <c r="L273" i="5" s="1"/>
  <c r="L274" i="5" a="1"/>
  <c r="L274" i="5" s="1"/>
  <c r="L275" i="5" a="1"/>
  <c r="L275" i="5" s="1"/>
  <c r="L276" i="5" a="1"/>
  <c r="L276" i="5" s="1"/>
  <c r="L277" i="5" a="1"/>
  <c r="L277" i="5" s="1"/>
  <c r="L278" i="5" a="1"/>
  <c r="L278" i="5" s="1"/>
  <c r="L279" i="5" a="1"/>
  <c r="L279" i="5" s="1"/>
  <c r="L280" i="5" a="1"/>
  <c r="L280" i="5" s="1"/>
  <c r="L281" i="5" a="1"/>
  <c r="L281" i="5" s="1"/>
  <c r="L282" i="5" a="1"/>
  <c r="L282" i="5" s="1"/>
  <c r="L283" i="5" a="1"/>
  <c r="L283" i="5" s="1"/>
  <c r="L284" i="5" a="1"/>
  <c r="L284" i="5" s="1"/>
  <c r="L285" i="5" a="1"/>
  <c r="L285" i="5" s="1"/>
  <c r="L286" i="5" a="1"/>
  <c r="L286" i="5" s="1"/>
  <c r="L287" i="5" a="1"/>
  <c r="L287" i="5" s="1"/>
  <c r="L288" i="5" a="1"/>
  <c r="L288" i="5" s="1"/>
  <c r="L289" i="5" a="1"/>
  <c r="L289" i="5" s="1"/>
  <c r="L290" i="5" a="1"/>
  <c r="L290" i="5" s="1"/>
  <c r="L291" i="5" a="1"/>
  <c r="L291" i="5"/>
  <c r="L292" i="5" a="1"/>
  <c r="L292" i="5"/>
  <c r="L293" i="5" a="1"/>
  <c r="L293" i="5" s="1"/>
  <c r="L294" i="5" a="1"/>
  <c r="L294" i="5" s="1"/>
  <c r="L295" i="5" a="1"/>
  <c r="L295" i="5" s="1"/>
  <c r="L296" i="5" a="1"/>
  <c r="L296" i="5" s="1"/>
  <c r="L297" i="5" a="1"/>
  <c r="L297" i="5" s="1"/>
  <c r="L298" i="5" a="1"/>
  <c r="L298" i="5" s="1"/>
  <c r="L299" i="5" a="1"/>
  <c r="L299" i="5" s="1"/>
  <c r="L300" i="5" a="1"/>
  <c r="L300" i="5" s="1"/>
  <c r="L301" i="5" a="1"/>
  <c r="L301" i="5" s="1"/>
  <c r="L302" i="5" a="1"/>
  <c r="L302" i="5" s="1"/>
  <c r="L303" i="5" a="1"/>
  <c r="L303" i="5" s="1"/>
  <c r="L304" i="5" a="1"/>
  <c r="L304" i="5"/>
  <c r="L305" i="5" a="1"/>
  <c r="L305" i="5" s="1"/>
  <c r="L306" i="5" a="1"/>
  <c r="L306" i="5" s="1"/>
  <c r="L307" i="5" a="1"/>
  <c r="L307" i="5"/>
  <c r="L308" i="5" a="1"/>
  <c r="L308" i="5"/>
  <c r="L309" i="5" a="1"/>
  <c r="L309" i="5"/>
  <c r="L310" i="5" a="1"/>
  <c r="L310" i="5" s="1"/>
  <c r="L311" i="5" a="1"/>
  <c r="L311" i="5" s="1"/>
  <c r="L312" i="5" a="1"/>
  <c r="L312" i="5"/>
  <c r="L313" i="5" a="1"/>
  <c r="L313" i="5" s="1"/>
  <c r="L314" i="5" a="1"/>
  <c r="L314" i="5" s="1"/>
  <c r="L315" i="5" a="1"/>
  <c r="L315" i="5" s="1"/>
  <c r="L316" i="5" a="1"/>
  <c r="L316" i="5" s="1"/>
  <c r="L317" i="5" a="1"/>
  <c r="L317" i="5" s="1"/>
  <c r="L318" i="5" a="1"/>
  <c r="L318" i="5" s="1"/>
  <c r="L319" i="5" a="1"/>
  <c r="L319" i="5" s="1"/>
  <c r="L320" i="5" a="1"/>
  <c r="L320" i="5" s="1"/>
  <c r="L321" i="5" a="1"/>
  <c r="L321" i="5" s="1"/>
  <c r="L322" i="5" a="1"/>
  <c r="L322" i="5" s="1"/>
  <c r="L323" i="5" a="1"/>
  <c r="L323" i="5"/>
  <c r="L324" i="5" a="1"/>
  <c r="L324" i="5"/>
  <c r="L325" i="5" a="1"/>
  <c r="L325" i="5"/>
  <c r="L326" i="5" a="1"/>
  <c r="L326" i="5" s="1"/>
  <c r="L327" i="5" a="1"/>
  <c r="L327" i="5" s="1"/>
  <c r="L328" i="5" a="1"/>
  <c r="L328" i="5" s="1"/>
  <c r="L329" i="5" a="1"/>
  <c r="L329" i="5" s="1"/>
  <c r="L330" i="5" a="1"/>
  <c r="L330" i="5" s="1"/>
  <c r="L331" i="5" a="1"/>
  <c r="L331" i="5" s="1"/>
  <c r="L332" i="5" a="1"/>
  <c r="L332" i="5" s="1"/>
  <c r="L333" i="5" a="1"/>
  <c r="L333" i="5" s="1"/>
  <c r="L334" i="5" a="1"/>
  <c r="L334" i="5" s="1"/>
  <c r="L335" i="5" a="1"/>
  <c r="L335" i="5" s="1"/>
  <c r="L336" i="5" a="1"/>
  <c r="L336" i="5" s="1"/>
  <c r="L337" i="5" a="1"/>
  <c r="L337" i="5" s="1"/>
  <c r="L338" i="5" a="1"/>
  <c r="L338" i="5"/>
  <c r="L339" i="5" a="1"/>
  <c r="L339" i="5" s="1"/>
  <c r="L340" i="5" a="1"/>
  <c r="L340" i="5"/>
  <c r="L341" i="5" a="1"/>
  <c r="L341" i="5"/>
  <c r="L342" i="5" a="1"/>
  <c r="L342" i="5" s="1"/>
  <c r="L343" i="5" a="1"/>
  <c r="L343" i="5" s="1"/>
  <c r="L344" i="5" a="1"/>
  <c r="L344" i="5" s="1"/>
  <c r="L345" i="5" a="1"/>
  <c r="L345" i="5" s="1"/>
  <c r="L346" i="5" a="1"/>
  <c r="L346" i="5" s="1"/>
  <c r="L347" i="5" a="1"/>
  <c r="L347" i="5"/>
  <c r="L348" i="5" a="1"/>
  <c r="L348" i="5" s="1"/>
  <c r="L349" i="5" a="1"/>
  <c r="L349" i="5" s="1"/>
  <c r="L350" i="5" a="1"/>
  <c r="L350" i="5" s="1"/>
  <c r="L351" i="5" a="1"/>
  <c r="L351" i="5" s="1"/>
  <c r="L352" i="5" a="1"/>
  <c r="L352" i="5" s="1"/>
  <c r="L353" i="5" a="1"/>
  <c r="L353" i="5" s="1"/>
  <c r="L354" i="5" a="1"/>
  <c r="L354" i="5" s="1"/>
  <c r="L355" i="5" a="1"/>
  <c r="L355" i="5" s="1"/>
  <c r="L356" i="5" a="1"/>
  <c r="L356" i="5" s="1"/>
  <c r="L357" i="5" a="1"/>
  <c r="L357" i="5"/>
  <c r="L358" i="5" a="1"/>
  <c r="L358" i="5"/>
  <c r="L359" i="5" a="1"/>
  <c r="L359" i="5"/>
  <c r="L360" i="5" a="1"/>
  <c r="L360" i="5" s="1"/>
  <c r="L361" i="5" a="1"/>
  <c r="L361" i="5" s="1"/>
  <c r="L362" i="5" a="1"/>
  <c r="L362" i="5" s="1"/>
  <c r="L363" i="5" a="1"/>
  <c r="L363" i="5" s="1"/>
  <c r="L364" i="5" a="1"/>
  <c r="L364" i="5" s="1"/>
  <c r="L365" i="5" a="1"/>
  <c r="L365" i="5" s="1"/>
  <c r="L366" i="5" a="1"/>
  <c r="L366" i="5" s="1"/>
  <c r="L367" i="5" a="1"/>
  <c r="L367" i="5" s="1"/>
  <c r="L368" i="5" a="1"/>
  <c r="L368" i="5" s="1"/>
  <c r="L369" i="5" a="1"/>
  <c r="L369" i="5" s="1"/>
  <c r="L370" i="5" a="1"/>
  <c r="L370" i="5"/>
  <c r="L371" i="5" a="1"/>
  <c r="L371" i="5" s="1"/>
  <c r="L372" i="5" a="1"/>
  <c r="L372" i="5" s="1"/>
  <c r="L373" i="5" a="1"/>
  <c r="L373" i="5" s="1"/>
  <c r="L374" i="5" a="1"/>
  <c r="L374" i="5"/>
  <c r="L375" i="5" a="1"/>
  <c r="L375" i="5" s="1"/>
  <c r="L376" i="5" a="1"/>
  <c r="L376" i="5" s="1"/>
  <c r="L377" i="5" a="1"/>
  <c r="L377" i="5" s="1"/>
  <c r="L378" i="5" a="1"/>
  <c r="L378" i="5"/>
  <c r="L379" i="5" a="1"/>
  <c r="L379" i="5" s="1"/>
  <c r="L380" i="5" a="1"/>
  <c r="L380" i="5" s="1"/>
  <c r="L381" i="5" a="1"/>
  <c r="L381" i="5" s="1"/>
  <c r="L382" i="5" a="1"/>
  <c r="L382" i="5" s="1"/>
  <c r="L383" i="5" a="1"/>
  <c r="L383" i="5" s="1"/>
  <c r="L384" i="5" a="1"/>
  <c r="L384" i="5" s="1"/>
  <c r="L385" i="5" a="1"/>
  <c r="L385" i="5" s="1"/>
  <c r="L386" i="5" a="1"/>
  <c r="L386" i="5"/>
  <c r="L387" i="5" a="1"/>
  <c r="L387" i="5"/>
  <c r="L388" i="5" a="1"/>
  <c r="L388" i="5"/>
  <c r="L389" i="5" a="1"/>
  <c r="L389" i="5"/>
  <c r="L390" i="5" a="1"/>
  <c r="L390" i="5" s="1"/>
  <c r="L391" i="5" a="1"/>
  <c r="L391" i="5"/>
  <c r="L392" i="5" a="1"/>
  <c r="L392" i="5"/>
  <c r="L393" i="5" a="1"/>
  <c r="L393" i="5" s="1"/>
  <c r="L394" i="5" a="1"/>
  <c r="L394" i="5" s="1"/>
  <c r="L395" i="5" a="1"/>
  <c r="L395" i="5"/>
  <c r="L396" i="5" a="1"/>
  <c r="L396" i="5" s="1"/>
  <c r="L397" i="5" a="1"/>
  <c r="L397" i="5" s="1"/>
  <c r="L398" i="5" a="1"/>
  <c r="L398" i="5" s="1"/>
  <c r="L399" i="5" a="1"/>
  <c r="L399" i="5" s="1"/>
  <c r="L400" i="5" a="1"/>
  <c r="L400" i="5" s="1"/>
  <c r="L401" i="5" a="1"/>
  <c r="L401" i="5" s="1"/>
  <c r="L402" i="5" a="1"/>
  <c r="L402" i="5"/>
  <c r="L403" i="5" a="1"/>
  <c r="L403" i="5" s="1"/>
  <c r="L404" i="5" a="1"/>
  <c r="L404" i="5" s="1"/>
  <c r="L405" i="5" a="1"/>
  <c r="L405" i="5"/>
  <c r="L406" i="5" a="1"/>
  <c r="L406" i="5"/>
  <c r="L407" i="5" a="1"/>
  <c r="L407" i="5" s="1"/>
  <c r="L408" i="5" a="1"/>
  <c r="L408" i="5" s="1"/>
  <c r="L409" i="5" a="1"/>
  <c r="L409" i="5" s="1"/>
  <c r="L410" i="5" a="1"/>
  <c r="L410" i="5" s="1"/>
  <c r="L411" i="5" a="1"/>
  <c r="L411" i="5" s="1"/>
  <c r="L412" i="5" a="1"/>
  <c r="L412" i="5" s="1"/>
  <c r="L413" i="5" a="1"/>
  <c r="L413" i="5" s="1"/>
  <c r="L414" i="5" a="1"/>
  <c r="L414" i="5" s="1"/>
  <c r="L415" i="5" a="1"/>
  <c r="L415" i="5" s="1"/>
  <c r="L416" i="5" a="1"/>
  <c r="L416" i="5" s="1"/>
  <c r="L417" i="5" a="1"/>
  <c r="L417" i="5" s="1"/>
  <c r="L418" i="5" a="1"/>
  <c r="L418" i="5"/>
  <c r="L419" i="5" a="1"/>
  <c r="L419" i="5"/>
  <c r="L420" i="5" a="1"/>
  <c r="L420" i="5"/>
  <c r="L421" i="5" a="1"/>
  <c r="L421" i="5" s="1"/>
  <c r="L422" i="5" a="1"/>
  <c r="L422" i="5" s="1"/>
  <c r="L423" i="5" a="1"/>
  <c r="L423" i="5" s="1"/>
  <c r="L424" i="5" a="1"/>
  <c r="L424" i="5" s="1"/>
  <c r="L425" i="5" a="1"/>
  <c r="L425" i="5" s="1"/>
  <c r="L426" i="5" a="1"/>
  <c r="L426" i="5" s="1"/>
  <c r="L427" i="5" a="1"/>
  <c r="L427" i="5" s="1"/>
  <c r="L428" i="5" a="1"/>
  <c r="L428" i="5" s="1"/>
  <c r="L429" i="5" a="1"/>
  <c r="L429" i="5" s="1"/>
  <c r="L430" i="5" a="1"/>
  <c r="L430" i="5" s="1"/>
  <c r="L431" i="5" a="1"/>
  <c r="L431" i="5"/>
  <c r="L432" i="5" a="1"/>
  <c r="L432" i="5" s="1"/>
  <c r="L433" i="5" a="1"/>
  <c r="L433" i="5" s="1"/>
  <c r="L434" i="5" a="1"/>
  <c r="L434" i="5" s="1"/>
  <c r="L435" i="5" a="1"/>
  <c r="L435" i="5" s="1"/>
  <c r="L436" i="5" a="1"/>
  <c r="L436" i="5"/>
  <c r="L437" i="5" a="1"/>
  <c r="L437" i="5"/>
  <c r="L438" i="5" a="1"/>
  <c r="L438" i="5"/>
  <c r="L439" i="5" a="1"/>
  <c r="L439" i="5"/>
  <c r="L440" i="5" a="1"/>
  <c r="L440" i="5" s="1"/>
  <c r="L441" i="5" a="1"/>
  <c r="L441" i="5" s="1"/>
  <c r="L442" i="5" a="1"/>
  <c r="L442" i="5" s="1"/>
  <c r="L443" i="5" a="1"/>
  <c r="L443" i="5" s="1"/>
  <c r="L444" i="5" a="1"/>
  <c r="L444" i="5" s="1"/>
  <c r="L445" i="5" a="1"/>
  <c r="L445" i="5" s="1"/>
  <c r="L446" i="5" a="1"/>
  <c r="L446" i="5" s="1"/>
  <c r="L447" i="5" a="1"/>
  <c r="L447" i="5" s="1"/>
  <c r="L448" i="5" a="1"/>
  <c r="L448" i="5" s="1"/>
  <c r="L449" i="5" a="1"/>
  <c r="L449" i="5" s="1"/>
  <c r="L450" i="5" a="1"/>
  <c r="L450" i="5" s="1"/>
  <c r="L451" i="5" a="1"/>
  <c r="L451" i="5"/>
  <c r="L452" i="5" a="1"/>
  <c r="L452" i="5" s="1"/>
  <c r="L453" i="5" a="1"/>
  <c r="L453" i="5" s="1"/>
  <c r="L454" i="5" a="1"/>
  <c r="L454" i="5"/>
  <c r="L455" i="5" a="1"/>
  <c r="L455" i="5" s="1"/>
  <c r="L456" i="5" a="1"/>
  <c r="L456" i="5" s="1"/>
  <c r="L457" i="5" a="1"/>
  <c r="L457" i="5" s="1"/>
  <c r="L458" i="5" a="1"/>
  <c r="L458" i="5"/>
  <c r="L459" i="5" a="1"/>
  <c r="L459" i="5" s="1"/>
  <c r="L460" i="5" a="1"/>
  <c r="L460" i="5" s="1"/>
  <c r="L461" i="5" a="1"/>
  <c r="L461" i="5" s="1"/>
  <c r="L462" i="5" a="1"/>
  <c r="L462" i="5" s="1"/>
  <c r="L463" i="5" a="1"/>
  <c r="L463" i="5"/>
  <c r="L464" i="5" a="1"/>
  <c r="L464" i="5" s="1"/>
  <c r="L465" i="5" a="1"/>
  <c r="L465" i="5" s="1"/>
  <c r="L466" i="5" a="1"/>
  <c r="L466" i="5" s="1"/>
  <c r="L467" i="5" a="1"/>
  <c r="L467" i="5" s="1"/>
  <c r="L468" i="5" a="1"/>
  <c r="L468" i="5"/>
  <c r="L469" i="5" a="1"/>
  <c r="L469" i="5"/>
  <c r="L470" i="5" a="1"/>
  <c r="L470" i="5"/>
  <c r="L471" i="5" a="1"/>
  <c r="L471" i="5"/>
  <c r="L472" i="5" a="1"/>
  <c r="L472" i="5" s="1"/>
  <c r="L473" i="5" a="1"/>
  <c r="L473" i="5" s="1"/>
  <c r="L474" i="5" a="1"/>
  <c r="L474" i="5"/>
  <c r="L475" i="5" a="1"/>
  <c r="L475" i="5" s="1"/>
  <c r="L476" i="5" a="1"/>
  <c r="L476" i="5" s="1"/>
  <c r="L477" i="5" a="1"/>
  <c r="L477" i="5" s="1"/>
  <c r="L478" i="5" a="1"/>
  <c r="L478" i="5" s="1"/>
  <c r="L479" i="5" a="1"/>
  <c r="L479" i="5" s="1"/>
  <c r="L480" i="5" a="1"/>
  <c r="L480" i="5" s="1"/>
  <c r="L481" i="5" a="1"/>
  <c r="L481" i="5" s="1"/>
  <c r="L482" i="5" a="1"/>
  <c r="L482" i="5" s="1"/>
  <c r="L483" i="5" a="1"/>
  <c r="L483" i="5" s="1"/>
  <c r="L484" i="5" a="1"/>
  <c r="L484" i="5" s="1"/>
  <c r="L485" i="5" a="1"/>
  <c r="L485" i="5"/>
  <c r="L486" i="5" a="1"/>
  <c r="L486" i="5" s="1"/>
  <c r="L487" i="5" a="1"/>
  <c r="L487" i="5" s="1"/>
  <c r="L488" i="5" a="1"/>
  <c r="L488" i="5" s="1"/>
  <c r="L489" i="5" a="1"/>
  <c r="L489" i="5" s="1"/>
  <c r="L490" i="5" a="1"/>
  <c r="L490" i="5"/>
  <c r="L491" i="5" a="1"/>
  <c r="L491" i="5" s="1"/>
  <c r="L492" i="5" a="1"/>
  <c r="L492" i="5" s="1"/>
  <c r="L493" i="5" a="1"/>
  <c r="L493" i="5" s="1"/>
  <c r="L494" i="5" a="1"/>
  <c r="L494" i="5" s="1"/>
  <c r="L495" i="5" a="1"/>
  <c r="L495" i="5" s="1"/>
  <c r="L496" i="5" a="1"/>
  <c r="L496" i="5" s="1"/>
  <c r="L497" i="5" a="1"/>
  <c r="L497" i="5" s="1"/>
  <c r="L498" i="5" a="1"/>
  <c r="L498" i="5" s="1"/>
  <c r="L499" i="5" a="1"/>
  <c r="L499" i="5" s="1"/>
  <c r="L500" i="5" a="1"/>
  <c r="L500" i="5" s="1"/>
  <c r="L501" i="5" a="1"/>
  <c r="L501" i="5" s="1"/>
  <c r="L502" i="5" a="1"/>
  <c r="L502" i="5"/>
  <c r="L503" i="5" a="1"/>
  <c r="L503" i="5"/>
  <c r="L504" i="5" a="1"/>
  <c r="L504" i="5"/>
  <c r="L505" i="5" a="1"/>
  <c r="L505" i="5" s="1"/>
  <c r="L506" i="5" a="1"/>
  <c r="L506" i="5" s="1"/>
  <c r="L507" i="5" a="1"/>
  <c r="L507" i="5" s="1"/>
  <c r="L508" i="5" a="1"/>
  <c r="L508" i="5" s="1"/>
  <c r="L509" i="5" a="1"/>
  <c r="L509" i="5" s="1"/>
  <c r="L510" i="5" a="1"/>
  <c r="L510" i="5" s="1"/>
  <c r="L511" i="5" a="1"/>
  <c r="L511" i="5" s="1"/>
  <c r="L512" i="5" a="1"/>
  <c r="L512" i="5" s="1"/>
  <c r="L513" i="5" a="1"/>
  <c r="L513" i="5" s="1"/>
  <c r="L514" i="5" a="1"/>
  <c r="L514" i="5" s="1"/>
  <c r="L515" i="5" a="1"/>
  <c r="L515" i="5"/>
  <c r="L516" i="5" a="1"/>
  <c r="L516" i="5"/>
  <c r="L517" i="5" a="1"/>
  <c r="L517" i="5"/>
  <c r="L518" i="5" a="1"/>
  <c r="L518" i="5"/>
  <c r="L519" i="5" a="1"/>
  <c r="L519" i="5"/>
  <c r="L520" i="5" a="1"/>
  <c r="L520" i="5"/>
  <c r="L521" i="5" a="1"/>
  <c r="L521" i="5" s="1"/>
  <c r="L522" i="5" a="1"/>
  <c r="L522" i="5" s="1"/>
  <c r="L523" i="5" a="1"/>
  <c r="L523" i="5" s="1"/>
  <c r="L524" i="5" a="1"/>
  <c r="L524" i="5" s="1"/>
  <c r="L525" i="5" a="1"/>
  <c r="L525" i="5" s="1"/>
  <c r="L526" i="5" a="1"/>
  <c r="L526" i="5" s="1"/>
  <c r="L527" i="5" a="1"/>
  <c r="L527" i="5" s="1"/>
  <c r="L528" i="5" a="1"/>
  <c r="L528" i="5" s="1"/>
  <c r="L529" i="5" a="1"/>
  <c r="L529" i="5" s="1"/>
  <c r="L530" i="5" a="1"/>
  <c r="L530" i="5" s="1"/>
  <c r="L531" i="5" a="1"/>
  <c r="L531" i="5" s="1"/>
  <c r="L532" i="5" a="1"/>
  <c r="L532" i="5"/>
  <c r="L533" i="5" a="1"/>
  <c r="L533" i="5"/>
  <c r="L534" i="5" a="1"/>
  <c r="L534" i="5"/>
  <c r="L535" i="5" a="1"/>
  <c r="L535" i="5"/>
  <c r="L536" i="5" a="1"/>
  <c r="L536" i="5" s="1"/>
  <c r="L537" i="5" a="1"/>
  <c r="L537" i="5"/>
  <c r="L538" i="5" a="1"/>
  <c r="L538" i="5"/>
  <c r="L539" i="5" a="1"/>
  <c r="L539" i="5"/>
  <c r="L540" i="5" a="1"/>
  <c r="L540" i="5" s="1"/>
  <c r="L541" i="5" a="1"/>
  <c r="L541" i="5" s="1"/>
  <c r="L542" i="5" a="1"/>
  <c r="L542" i="5" s="1"/>
  <c r="L543" i="5" a="1"/>
  <c r="L543" i="5" s="1"/>
  <c r="L544" i="5" a="1"/>
  <c r="L544" i="5" s="1"/>
  <c r="L545" i="5" a="1"/>
  <c r="L545" i="5"/>
  <c r="L546" i="5" a="1"/>
  <c r="L546" i="5" s="1"/>
  <c r="L547" i="5" a="1"/>
  <c r="L547" i="5" s="1"/>
  <c r="L548" i="5" a="1"/>
  <c r="L548" i="5"/>
  <c r="L549" i="5" a="1"/>
  <c r="L549" i="5"/>
  <c r="L550" i="5" a="1"/>
  <c r="L550" i="5"/>
  <c r="L551" i="5" a="1"/>
  <c r="L551" i="5"/>
  <c r="L552" i="5" a="1"/>
  <c r="L552" i="5" s="1"/>
  <c r="L553" i="5" a="1"/>
  <c r="L553" i="5" s="1"/>
  <c r="L554" i="5" a="1"/>
  <c r="L554" i="5"/>
  <c r="L555" i="5" a="1"/>
  <c r="L555" i="5" s="1"/>
  <c r="L556" i="5" a="1"/>
  <c r="L556" i="5" s="1"/>
  <c r="L557" i="5" a="1"/>
  <c r="L557" i="5" s="1"/>
  <c r="L558" i="5" a="1"/>
  <c r="L558" i="5" s="1"/>
  <c r="L559" i="5" a="1"/>
  <c r="L559" i="5" s="1"/>
  <c r="L560" i="5" a="1"/>
  <c r="L560" i="5" s="1"/>
  <c r="L561" i="5" a="1"/>
  <c r="L561" i="5"/>
  <c r="L562" i="5" a="1"/>
  <c r="L562" i="5"/>
  <c r="L563" i="5" a="1"/>
  <c r="L563" i="5" s="1"/>
  <c r="L564" i="5" a="1"/>
  <c r="L564" i="5"/>
  <c r="L565" i="5" a="1"/>
  <c r="L565" i="5"/>
  <c r="L566" i="5" a="1"/>
  <c r="L566" i="5"/>
  <c r="L567" i="5" a="1"/>
  <c r="L567" i="5"/>
  <c r="L568" i="5" a="1"/>
  <c r="L568" i="5" s="1"/>
  <c r="L569" i="5" a="1"/>
  <c r="L569" i="5" s="1"/>
  <c r="L570" i="5" a="1"/>
  <c r="L570" i="5" s="1"/>
  <c r="L571" i="5" a="1"/>
  <c r="L571" i="5"/>
  <c r="L572" i="5" a="1"/>
  <c r="L572" i="5" s="1"/>
  <c r="L573" i="5" a="1"/>
  <c r="L573" i="5" s="1"/>
  <c r="L574" i="5" a="1"/>
  <c r="L574" i="5" s="1"/>
  <c r="L575" i="5" a="1"/>
  <c r="L575" i="5" s="1"/>
  <c r="L576" i="5" a="1"/>
  <c r="L576" i="5" s="1"/>
  <c r="L577" i="5" a="1"/>
  <c r="L577" i="5"/>
  <c r="L578" i="5" a="1"/>
  <c r="L578" i="5"/>
  <c r="L579" i="5" a="1"/>
  <c r="L579" i="5"/>
  <c r="L580" i="5" a="1"/>
  <c r="L580" i="5" s="1"/>
  <c r="L581" i="5" a="1"/>
  <c r="L581" i="5" s="1"/>
  <c r="L582" i="5" a="1"/>
  <c r="L582" i="5" s="1"/>
  <c r="L583" i="5" a="1"/>
  <c r="L583" i="5" s="1"/>
  <c r="L584" i="5" a="1"/>
  <c r="L584" i="5" s="1"/>
  <c r="L585" i="5" a="1"/>
  <c r="L585" i="5" s="1"/>
  <c r="L586" i="5" a="1"/>
  <c r="L586" i="5" s="1"/>
  <c r="L587" i="5" a="1"/>
  <c r="L587" i="5" s="1"/>
  <c r="L588" i="5" a="1"/>
  <c r="L588" i="5"/>
  <c r="L589" i="5" a="1"/>
  <c r="L589" i="5" s="1"/>
  <c r="L590" i="5" a="1"/>
  <c r="L590" i="5" s="1"/>
  <c r="L591" i="5" a="1"/>
  <c r="L591" i="5" s="1"/>
  <c r="L592" i="5" a="1"/>
  <c r="L592" i="5" s="1"/>
  <c r="L593" i="5" a="1"/>
  <c r="L593" i="5"/>
  <c r="L594" i="5" a="1"/>
  <c r="L594" i="5"/>
  <c r="L595" i="5" a="1"/>
  <c r="L595" i="5"/>
  <c r="L596" i="5" a="1"/>
  <c r="L596" i="5"/>
  <c r="L597" i="5" a="1"/>
  <c r="L597" i="5"/>
  <c r="L598" i="5" a="1"/>
  <c r="L598" i="5"/>
  <c r="L599" i="5" a="1"/>
  <c r="L599" i="5"/>
  <c r="L600" i="5" a="1"/>
  <c r="L600" i="5" s="1"/>
  <c r="L601" i="5" a="1"/>
  <c r="L601" i="5" s="1"/>
  <c r="L602" i="5" a="1"/>
  <c r="L602" i="5" s="1"/>
  <c r="L603" i="5" a="1"/>
  <c r="L603" i="5" s="1"/>
  <c r="L604" i="5" a="1"/>
  <c r="L604" i="5" s="1"/>
  <c r="L605" i="5" a="1"/>
  <c r="L605" i="5" s="1"/>
  <c r="L606" i="5" a="1"/>
  <c r="L606" i="5" s="1"/>
  <c r="L607" i="5" a="1"/>
  <c r="L607" i="5"/>
  <c r="L608" i="5" a="1"/>
  <c r="L608" i="5" s="1"/>
  <c r="L609" i="5" a="1"/>
  <c r="L609" i="5" s="1"/>
  <c r="L610" i="5" a="1"/>
  <c r="L610" i="5"/>
  <c r="L611" i="5" a="1"/>
  <c r="L611" i="5"/>
  <c r="L612" i="5" a="1"/>
  <c r="L612" i="5" s="1"/>
  <c r="L613" i="5" a="1"/>
  <c r="L613" i="5"/>
  <c r="L614" i="5" a="1"/>
  <c r="L614" i="5" s="1"/>
  <c r="L615" i="5" a="1"/>
  <c r="L615" i="5"/>
  <c r="L616" i="5" a="1"/>
  <c r="L616" i="5" s="1"/>
  <c r="L617" i="5" a="1"/>
  <c r="L617" i="5"/>
  <c r="L618" i="5" a="1"/>
  <c r="L618" i="5" s="1"/>
  <c r="L619" i="5" a="1"/>
  <c r="L619" i="5" s="1"/>
  <c r="L620" i="5" a="1"/>
  <c r="L620" i="5"/>
  <c r="L621" i="5" a="1"/>
  <c r="L621" i="5" s="1"/>
  <c r="L622" i="5" a="1"/>
  <c r="L622" i="5" s="1"/>
  <c r="L623" i="5" a="1"/>
  <c r="L623" i="5" s="1"/>
  <c r="L624" i="5" a="1"/>
  <c r="L624" i="5" s="1"/>
  <c r="L625" i="5" a="1"/>
  <c r="L625" i="5" s="1"/>
  <c r="L626" i="5" a="1"/>
  <c r="L626" i="5" s="1"/>
  <c r="L627" i="5" a="1"/>
  <c r="L627" i="5"/>
  <c r="L628" i="5" a="1"/>
  <c r="L628" i="5"/>
  <c r="L629" i="5" a="1"/>
  <c r="L629" i="5"/>
  <c r="L630" i="5" a="1"/>
  <c r="L630" i="5"/>
  <c r="L631" i="5" a="1"/>
  <c r="L631" i="5"/>
  <c r="L632" i="5" a="1"/>
  <c r="L632" i="5" s="1"/>
  <c r="L633" i="5" a="1"/>
  <c r="L633" i="5" s="1"/>
  <c r="L634" i="5" a="1"/>
  <c r="L634" i="5"/>
  <c r="L635" i="5" a="1"/>
  <c r="L635" i="5" s="1"/>
  <c r="L636" i="5" a="1"/>
  <c r="L636" i="5"/>
  <c r="L637" i="5" a="1"/>
  <c r="L637" i="5"/>
  <c r="L638" i="5" a="1"/>
  <c r="L638" i="5" s="1"/>
  <c r="L639" i="5" a="1"/>
  <c r="L639" i="5"/>
  <c r="L640" i="5" a="1"/>
  <c r="L640" i="5" s="1"/>
  <c r="L641" i="5" a="1"/>
  <c r="L641" i="5" s="1"/>
  <c r="L642" i="5" a="1"/>
  <c r="L642" i="5" s="1"/>
  <c r="L643" i="5" a="1"/>
  <c r="L643" i="5"/>
  <c r="L644" i="5" a="1"/>
  <c r="L644" i="5"/>
  <c r="L645" i="5" a="1"/>
  <c r="L645" i="5" s="1"/>
  <c r="L646" i="5" a="1"/>
  <c r="L646" i="5" s="1"/>
  <c r="L647" i="5" a="1"/>
  <c r="L647" i="5" s="1"/>
  <c r="L648" i="5" a="1"/>
  <c r="L648" i="5" s="1"/>
  <c r="L649" i="5" a="1"/>
  <c r="L649" i="5"/>
  <c r="L650" i="5" a="1"/>
  <c r="L650" i="5"/>
  <c r="L651" i="5" a="1"/>
  <c r="L651" i="5" s="1"/>
  <c r="L652" i="5" a="1"/>
  <c r="L652" i="5" s="1"/>
  <c r="L653" i="5" a="1"/>
  <c r="L653" i="5"/>
  <c r="L654" i="5" a="1"/>
  <c r="L654" i="5"/>
  <c r="L655" i="5" a="1"/>
  <c r="L655" i="5" s="1"/>
  <c r="L656" i="5" a="1"/>
  <c r="L656" i="5" s="1"/>
  <c r="L657" i="5" a="1"/>
  <c r="L657" i="5" s="1"/>
  <c r="L658" i="5" a="1"/>
  <c r="L658" i="5" s="1"/>
  <c r="L659" i="5" a="1"/>
  <c r="L659" i="5" s="1"/>
  <c r="L660" i="5" a="1"/>
  <c r="L660" i="5"/>
  <c r="L661" i="5" a="1"/>
  <c r="L661" i="5" s="1"/>
  <c r="L662" i="5" a="1"/>
  <c r="L662" i="5" s="1"/>
  <c r="L663" i="5" a="1"/>
  <c r="L663" i="5" s="1"/>
  <c r="L664" i="5" a="1"/>
  <c r="L664" i="5" s="1"/>
  <c r="L665" i="5" a="1"/>
  <c r="L665" i="5"/>
  <c r="L666" i="5" a="1"/>
  <c r="L666" i="5"/>
  <c r="L667" i="5" a="1"/>
  <c r="L667" i="5"/>
  <c r="L668" i="5" a="1"/>
  <c r="L668" i="5" s="1"/>
  <c r="L669" i="5" a="1"/>
  <c r="L669" i="5" s="1"/>
  <c r="L670" i="5" a="1"/>
  <c r="L670" i="5"/>
  <c r="L671" i="5" a="1"/>
  <c r="L671" i="5"/>
  <c r="L672" i="5" a="1"/>
  <c r="L672" i="5" s="1"/>
  <c r="L673" i="5" a="1"/>
  <c r="L673" i="5" s="1"/>
  <c r="L674" i="5" a="1"/>
  <c r="L674" i="5" s="1"/>
  <c r="L675" i="5" a="1"/>
  <c r="L675" i="5" s="1"/>
  <c r="L676" i="5" a="1"/>
  <c r="L676" i="5" s="1"/>
  <c r="L677" i="5" a="1"/>
  <c r="L677" i="5"/>
  <c r="L678" i="5" a="1"/>
  <c r="L678" i="5" s="1"/>
  <c r="L679" i="5" a="1"/>
  <c r="L679" i="5" s="1"/>
  <c r="L680" i="5" a="1"/>
  <c r="L680" i="5" s="1"/>
  <c r="L681" i="5" a="1"/>
  <c r="L681" i="5" s="1"/>
  <c r="L682" i="5" a="1"/>
  <c r="L682" i="5"/>
  <c r="L683" i="5" a="1"/>
  <c r="L683" i="5"/>
  <c r="L684" i="5" a="1"/>
  <c r="L684" i="5"/>
  <c r="L685" i="5" a="1"/>
  <c r="L685" i="5" s="1"/>
  <c r="L686" i="5" a="1"/>
  <c r="L686" i="5" s="1"/>
  <c r="L687" i="5" a="1"/>
  <c r="L687" i="5"/>
  <c r="L688" i="5" a="1"/>
  <c r="L688" i="5" s="1"/>
  <c r="L689" i="5" a="1"/>
  <c r="L689" i="5" s="1"/>
  <c r="L690" i="5" a="1"/>
  <c r="L690" i="5" s="1"/>
  <c r="L691" i="5" a="1"/>
  <c r="L691" i="5" s="1"/>
  <c r="L692" i="5" a="1"/>
  <c r="L692" i="5" s="1"/>
  <c r="L693" i="5" a="1"/>
  <c r="L693" i="5" s="1"/>
  <c r="L694" i="5" a="1"/>
  <c r="L694" i="5"/>
  <c r="L695" i="5" a="1"/>
  <c r="L695" i="5" s="1"/>
  <c r="L696" i="5" a="1"/>
  <c r="L696" i="5" s="1"/>
  <c r="L697" i="5" a="1"/>
  <c r="L697" i="5"/>
  <c r="L698" i="5" a="1"/>
  <c r="L698" i="5" s="1"/>
  <c r="L699" i="5" a="1"/>
  <c r="L699" i="5"/>
  <c r="L700" i="5" a="1"/>
  <c r="L700" i="5"/>
  <c r="L701" i="5" a="1"/>
  <c r="L701" i="5"/>
  <c r="L702" i="5" a="1"/>
  <c r="L702" i="5" s="1"/>
  <c r="L703" i="5" a="1"/>
  <c r="L703" i="5" s="1"/>
  <c r="L704" i="5" a="1"/>
  <c r="L704" i="5" s="1"/>
  <c r="L705" i="5" a="1"/>
  <c r="L705" i="5" s="1"/>
  <c r="L706" i="5" a="1"/>
  <c r="L706" i="5" s="1"/>
  <c r="L707" i="5" a="1"/>
  <c r="L707" i="5" s="1"/>
  <c r="L708" i="5" a="1"/>
  <c r="L708" i="5" s="1"/>
  <c r="L709" i="5" a="1"/>
  <c r="L709" i="5" s="1"/>
  <c r="L710" i="5" a="1"/>
  <c r="L710" i="5" s="1"/>
  <c r="L711" i="5" a="1"/>
  <c r="L711" i="5"/>
  <c r="L712" i="5" a="1"/>
  <c r="L712" i="5" s="1"/>
  <c r="L713" i="5" a="1"/>
  <c r="L713" i="5"/>
  <c r="L714" i="5" a="1"/>
  <c r="L714" i="5"/>
  <c r="L715" i="5" a="1"/>
  <c r="L715" i="5" s="1"/>
  <c r="L716" i="5" a="1"/>
  <c r="L716" i="5"/>
  <c r="L717" i="5" a="1"/>
  <c r="L717" i="5"/>
  <c r="L718" i="5" a="1"/>
  <c r="L718" i="5" s="1"/>
  <c r="L719" i="5" a="1"/>
  <c r="L719" i="5" s="1"/>
  <c r="L720" i="5" a="1"/>
  <c r="L720" i="5" s="1"/>
  <c r="L721" i="5" a="1"/>
  <c r="L721" i="5" s="1"/>
  <c r="L722" i="5" a="1"/>
  <c r="L722" i="5" s="1"/>
  <c r="L723" i="5" a="1"/>
  <c r="L723" i="5" s="1"/>
  <c r="L724" i="5" a="1"/>
  <c r="L724" i="5" s="1"/>
  <c r="L725" i="5" a="1"/>
  <c r="L725" i="5" s="1"/>
  <c r="L726" i="5" a="1"/>
  <c r="L726" i="5" s="1"/>
  <c r="L727" i="5" a="1"/>
  <c r="L727" i="5" s="1"/>
  <c r="L728" i="5" a="1"/>
  <c r="L728" i="5" s="1"/>
  <c r="L729" i="5" a="1"/>
  <c r="L729" i="5" s="1"/>
  <c r="L730" i="5" a="1"/>
  <c r="L730" i="5"/>
  <c r="L731" i="5" a="1"/>
  <c r="L731" i="5"/>
  <c r="L732" i="5" a="1"/>
  <c r="L732" i="5" s="1"/>
  <c r="L733" i="5" a="1"/>
  <c r="L733" i="5"/>
  <c r="L734" i="5" a="1"/>
  <c r="L734" i="5"/>
  <c r="L735" i="5" a="1"/>
  <c r="L735" i="5"/>
  <c r="L736" i="5" a="1"/>
  <c r="L736" i="5" s="1"/>
  <c r="L737" i="5" a="1"/>
  <c r="L737" i="5"/>
  <c r="L738" i="5" a="1"/>
  <c r="L738" i="5" s="1"/>
  <c r="L739" i="5" a="1"/>
  <c r="L739" i="5" s="1"/>
  <c r="L740" i="5" a="1"/>
  <c r="L740" i="5" s="1"/>
  <c r="L741" i="5" a="1"/>
  <c r="L741" i="5" s="1"/>
  <c r="L742" i="5" a="1"/>
  <c r="L742" i="5" s="1"/>
  <c r="L743" i="5" a="1"/>
  <c r="L743" i="5" s="1"/>
  <c r="L744" i="5" a="1"/>
  <c r="L744" i="5" s="1"/>
  <c r="L745" i="5" a="1"/>
  <c r="L745" i="5" s="1"/>
  <c r="L746" i="5" a="1"/>
  <c r="L746" i="5" s="1"/>
  <c r="L747" i="5" a="1"/>
  <c r="L747" i="5"/>
  <c r="L748" i="5" a="1"/>
  <c r="L748" i="5"/>
  <c r="L749" i="5" a="1"/>
  <c r="L749" i="5" s="1"/>
  <c r="L750" i="5" a="1"/>
  <c r="L750" i="5"/>
  <c r="L751" i="5" a="1"/>
  <c r="L751" i="5"/>
  <c r="L752" i="5" a="1"/>
  <c r="L752" i="5" s="1"/>
  <c r="L753" i="5" a="1"/>
  <c r="L753" i="5" s="1"/>
  <c r="L754" i="5" a="1"/>
  <c r="L754" i="5"/>
  <c r="L755" i="5" a="1"/>
  <c r="L755" i="5" s="1"/>
  <c r="L756" i="5" a="1"/>
  <c r="L756" i="5" s="1"/>
  <c r="L757" i="5" a="1"/>
  <c r="L757" i="5" s="1"/>
  <c r="L758" i="5" a="1"/>
  <c r="L758" i="5" s="1"/>
  <c r="L759" i="5" a="1"/>
  <c r="L759" i="5" s="1"/>
  <c r="L760" i="5" a="1"/>
  <c r="L760" i="5" s="1"/>
  <c r="L761" i="5" a="1"/>
  <c r="L761" i="5" s="1"/>
  <c r="L762" i="5" a="1"/>
  <c r="L762" i="5" s="1"/>
  <c r="L763" i="5" a="1"/>
  <c r="L763" i="5" s="1"/>
  <c r="L764" i="5" a="1"/>
  <c r="L764" i="5" s="1"/>
  <c r="L765" i="5" a="1"/>
  <c r="L765" i="5" s="1"/>
  <c r="L766" i="5" a="1"/>
  <c r="L766" i="5" s="1"/>
  <c r="L767" i="5" a="1"/>
  <c r="L767" i="5" s="1"/>
  <c r="L768" i="5" a="1"/>
  <c r="L768" i="5" s="1"/>
  <c r="L769" i="5" a="1"/>
  <c r="L769" i="5"/>
  <c r="L770" i="5" a="1"/>
  <c r="L770" i="5" s="1"/>
  <c r="L771" i="5" a="1"/>
  <c r="L771" i="5" s="1"/>
  <c r="L772" i="5" a="1"/>
  <c r="L772" i="5" s="1"/>
  <c r="L773" i="5" a="1"/>
  <c r="L773" i="5"/>
  <c r="L774" i="5" a="1"/>
  <c r="L774" i="5"/>
  <c r="L775" i="5" a="1"/>
  <c r="L775" i="5"/>
  <c r="L776" i="5" a="1"/>
  <c r="L776" i="5" s="1"/>
  <c r="L777" i="5" a="1"/>
  <c r="L777" i="5" s="1"/>
  <c r="L778" i="5" a="1"/>
  <c r="L778" i="5" s="1"/>
  <c r="L779" i="5" a="1"/>
  <c r="L779" i="5" s="1"/>
  <c r="L780" i="5" a="1"/>
  <c r="L780" i="5"/>
  <c r="L781" i="5" a="1"/>
  <c r="L781" i="5" s="1"/>
  <c r="L782" i="5" a="1"/>
  <c r="L782" i="5"/>
  <c r="L783" i="5" a="1"/>
  <c r="L783" i="5" s="1"/>
  <c r="L784" i="5" a="1"/>
  <c r="L784" i="5" s="1"/>
  <c r="L785" i="5" a="1"/>
  <c r="L785" i="5" s="1"/>
  <c r="L786" i="5" a="1"/>
  <c r="L786" i="5" s="1"/>
  <c r="L787" i="5" a="1"/>
  <c r="L787" i="5" s="1"/>
  <c r="L788" i="5" a="1"/>
  <c r="L788" i="5" s="1"/>
  <c r="L789" i="5" a="1"/>
  <c r="L789" i="5" s="1"/>
  <c r="L790" i="5" a="1"/>
  <c r="L790" i="5"/>
  <c r="L791" i="5" a="1"/>
  <c r="L791" i="5" s="1"/>
  <c r="L792" i="5" a="1"/>
  <c r="L792" i="5" s="1"/>
  <c r="L793" i="5" a="1"/>
  <c r="L793" i="5"/>
  <c r="L794" i="5" a="1"/>
  <c r="L794" i="5" s="1"/>
  <c r="L795" i="5" a="1"/>
  <c r="L795" i="5"/>
  <c r="L796" i="5" a="1"/>
  <c r="L796" i="5"/>
  <c r="L797" i="5" a="1"/>
  <c r="L797" i="5"/>
  <c r="L798" i="5" a="1"/>
  <c r="L798" i="5" s="1"/>
  <c r="L799" i="5" a="1"/>
  <c r="L799" i="5"/>
  <c r="L800" i="5" a="1"/>
  <c r="L800" i="5" s="1"/>
  <c r="L801" i="5" a="1"/>
  <c r="L801" i="5"/>
  <c r="L802" i="5" a="1"/>
  <c r="L802" i="5" s="1"/>
  <c r="L803" i="5" a="1"/>
  <c r="L803" i="5" s="1"/>
  <c r="L804" i="5" a="1"/>
  <c r="L804" i="5" s="1"/>
  <c r="L805" i="5" a="1"/>
  <c r="L805" i="5" s="1"/>
  <c r="L806" i="5" a="1"/>
  <c r="L806" i="5" s="1"/>
  <c r="L807" i="5" a="1"/>
  <c r="L807" i="5" s="1"/>
  <c r="L808" i="5" a="1"/>
  <c r="L808" i="5" s="1"/>
  <c r="L809" i="5" a="1"/>
  <c r="L809" i="5" s="1"/>
  <c r="L810" i="5" a="1"/>
  <c r="L810" i="5" s="1"/>
  <c r="L811" i="5" a="1"/>
  <c r="L811" i="5" s="1"/>
  <c r="L812" i="5" a="1"/>
  <c r="L812" i="5" s="1"/>
  <c r="L813" i="5" a="1"/>
  <c r="L813" i="5" s="1"/>
  <c r="L814" i="5" a="1"/>
  <c r="L814" i="5" s="1"/>
  <c r="L815" i="5" a="1"/>
  <c r="L815" i="5" s="1"/>
  <c r="L816" i="5" a="1"/>
  <c r="L816" i="5" s="1"/>
  <c r="L817" i="5" a="1"/>
  <c r="L817" i="5" s="1"/>
  <c r="L818" i="5" a="1"/>
  <c r="L818" i="5" s="1"/>
  <c r="L819" i="5" a="1"/>
  <c r="L819" i="5" s="1"/>
  <c r="L820" i="5" a="1"/>
  <c r="L820" i="5" s="1"/>
  <c r="L821" i="5" a="1"/>
  <c r="L821" i="5" s="1"/>
  <c r="L822" i="5" a="1"/>
  <c r="L822" i="5" s="1"/>
  <c r="L823" i="5" a="1"/>
  <c r="L823" i="5" s="1"/>
  <c r="L824" i="5" a="1"/>
  <c r="L824" i="5" s="1"/>
  <c r="L825" i="5" a="1"/>
  <c r="L825" i="5"/>
  <c r="L826" i="5" a="1"/>
  <c r="L826" i="5" s="1"/>
  <c r="L827" i="5" a="1"/>
  <c r="L827" i="5" s="1"/>
  <c r="L828" i="5" a="1"/>
  <c r="L828" i="5"/>
  <c r="L829" i="5" a="1"/>
  <c r="L829" i="5" s="1"/>
  <c r="L830" i="5" a="1"/>
  <c r="L830" i="5" s="1"/>
  <c r="L831" i="5" a="1"/>
  <c r="L831" i="5" s="1"/>
  <c r="L832" i="5" a="1"/>
  <c r="L832" i="5" s="1"/>
  <c r="L833" i="5" a="1"/>
  <c r="L833" i="5"/>
  <c r="L834" i="5" a="1"/>
  <c r="L834" i="5"/>
  <c r="L835" i="5" a="1"/>
  <c r="L835" i="5" s="1"/>
  <c r="L836" i="5" a="1"/>
  <c r="L836" i="5" s="1"/>
  <c r="L837" i="5" a="1"/>
  <c r="L837" i="5" s="1"/>
  <c r="L838" i="5" a="1"/>
  <c r="L838" i="5"/>
  <c r="L839" i="5" a="1"/>
  <c r="L839" i="5"/>
  <c r="L840" i="5" a="1"/>
  <c r="L840" i="5" s="1"/>
  <c r="L841" i="5" a="1"/>
  <c r="L841" i="5" s="1"/>
  <c r="L842" i="5" a="1"/>
  <c r="L842" i="5" s="1"/>
  <c r="L843" i="5" a="1"/>
  <c r="L843" i="5" s="1"/>
  <c r="L844" i="5" a="1"/>
  <c r="L844" i="5"/>
  <c r="L845" i="5" a="1"/>
  <c r="L845" i="5"/>
  <c r="L846" i="5" a="1"/>
  <c r="L846" i="5"/>
  <c r="L847" i="5" a="1"/>
  <c r="L847" i="5" s="1"/>
  <c r="L848" i="5" a="1"/>
  <c r="L848" i="5" s="1"/>
  <c r="L849" i="5" a="1"/>
  <c r="L849" i="5" s="1"/>
  <c r="L850" i="5" a="1"/>
  <c r="L850" i="5" s="1"/>
  <c r="L851" i="5" a="1"/>
  <c r="L851" i="5" s="1"/>
  <c r="L852" i="5" a="1"/>
  <c r="L852" i="5" s="1"/>
  <c r="L853" i="5" a="1"/>
  <c r="L853" i="5" s="1"/>
  <c r="L854" i="5" a="1"/>
  <c r="L854" i="5" s="1"/>
  <c r="L855" i="5" a="1"/>
  <c r="L855" i="5"/>
  <c r="L856" i="5" a="1"/>
  <c r="L856" i="5" s="1"/>
  <c r="L857" i="5" a="1"/>
  <c r="L857" i="5" s="1"/>
  <c r="L858" i="5" a="1"/>
  <c r="L858" i="5" s="1"/>
  <c r="L859" i="5" a="1"/>
  <c r="L859" i="5" s="1"/>
  <c r="L860" i="5" a="1"/>
  <c r="L860" i="5" s="1"/>
  <c r="L861" i="5" a="1"/>
  <c r="L861" i="5" s="1"/>
  <c r="L862" i="5" a="1"/>
  <c r="L862" i="5" s="1"/>
  <c r="L863" i="5" a="1"/>
  <c r="L863" i="5" s="1"/>
  <c r="L864" i="5" a="1"/>
  <c r="L864" i="5" s="1"/>
  <c r="L865" i="5" a="1"/>
  <c r="L865" i="5"/>
  <c r="L866" i="5" a="1"/>
  <c r="L866" i="5" s="1"/>
  <c r="L867" i="5" a="1"/>
  <c r="L867" i="5" s="1"/>
  <c r="L868" i="5" a="1"/>
  <c r="L868" i="5"/>
  <c r="L869" i="5" a="1"/>
  <c r="L869" i="5" s="1"/>
  <c r="L870" i="5" a="1"/>
  <c r="L870" i="5" s="1"/>
  <c r="L871" i="5" a="1"/>
  <c r="L871" i="5" s="1"/>
  <c r="L872" i="5" a="1"/>
  <c r="L872" i="5" s="1"/>
  <c r="L873" i="5" a="1"/>
  <c r="L873" i="5"/>
  <c r="L874" i="5" a="1"/>
  <c r="L874" i="5"/>
  <c r="L875" i="5" a="1"/>
  <c r="L875" i="5" s="1"/>
  <c r="L876" i="5" a="1"/>
  <c r="L876" i="5" s="1"/>
  <c r="L877" i="5" a="1"/>
  <c r="L877" i="5" s="1"/>
  <c r="L878" i="5" a="1"/>
  <c r="L878" i="5" s="1"/>
  <c r="L879" i="5" a="1"/>
  <c r="L879" i="5"/>
  <c r="L880" i="5" a="1"/>
  <c r="L880" i="5" s="1"/>
  <c r="L881" i="5" a="1"/>
  <c r="L881" i="5"/>
  <c r="L882" i="5" a="1"/>
  <c r="L882" i="5"/>
  <c r="L883" i="5" a="1"/>
  <c r="L883" i="5"/>
  <c r="L884" i="5" a="1"/>
  <c r="L884" i="5" s="1"/>
  <c r="L885" i="5" a="1"/>
  <c r="L885" i="5" s="1"/>
  <c r="L886" i="5" a="1"/>
  <c r="L886" i="5" s="1"/>
  <c r="L887" i="5" a="1"/>
  <c r="L887" i="5" s="1"/>
  <c r="L888" i="5" a="1"/>
  <c r="L888" i="5" s="1"/>
  <c r="L889" i="5" a="1"/>
  <c r="L889" i="5" s="1"/>
  <c r="L890" i="5" a="1"/>
  <c r="L890" i="5"/>
  <c r="L891" i="5" a="1"/>
  <c r="L891" i="5" s="1"/>
  <c r="L892" i="5" a="1"/>
  <c r="L892" i="5" s="1"/>
  <c r="L893" i="5" a="1"/>
  <c r="L893" i="5" s="1"/>
  <c r="L894" i="5" a="1"/>
  <c r="L894" i="5" s="1"/>
  <c r="L895" i="5" a="1"/>
  <c r="L895" i="5"/>
  <c r="L896" i="5" a="1"/>
  <c r="L896" i="5" s="1"/>
  <c r="L897" i="5" a="1"/>
  <c r="L897" i="5" s="1"/>
  <c r="L898" i="5" a="1"/>
  <c r="L898"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c r="M20" i="5" a="1"/>
  <c r="M20" i="5"/>
  <c r="M21" i="5" a="1"/>
  <c r="M21" i="5" s="1"/>
  <c r="M22" i="5" a="1"/>
  <c r="M22" i="5" s="1"/>
  <c r="M23" i="5" a="1"/>
  <c r="M23" i="5" s="1"/>
  <c r="M24" i="5" a="1"/>
  <c r="M24" i="5" s="1"/>
  <c r="M25" i="5" a="1"/>
  <c r="M25" i="5" s="1"/>
  <c r="M26" i="5" a="1"/>
  <c r="M26" i="5"/>
  <c r="M27" i="5" a="1"/>
  <c r="M27" i="5"/>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c r="M54" i="5" a="1"/>
  <c r="M54" i="5"/>
  <c r="M55" i="5" a="1"/>
  <c r="M55" i="5" s="1"/>
  <c r="M56" i="5" a="1"/>
  <c r="M56" i="5" s="1"/>
  <c r="M57" i="5" a="1"/>
  <c r="M57" i="5" s="1"/>
  <c r="M58" i="5" a="1"/>
  <c r="M58" i="5" s="1"/>
  <c r="M59" i="5" a="1"/>
  <c r="M59" i="5" s="1"/>
  <c r="M60" i="5" a="1"/>
  <c r="M60" i="5"/>
  <c r="M61" i="5" a="1"/>
  <c r="M61" i="5" s="1"/>
  <c r="M62" i="5" a="1"/>
  <c r="M62" i="5" s="1"/>
  <c r="M63" i="5" a="1"/>
  <c r="M63" i="5" s="1"/>
  <c r="M64" i="5" a="1"/>
  <c r="M64" i="5" s="1"/>
  <c r="M65" i="5" a="1"/>
  <c r="M65" i="5"/>
  <c r="M66" i="5" a="1"/>
  <c r="M66" i="5" s="1"/>
  <c r="M67" i="5" a="1"/>
  <c r="M67" i="5" s="1"/>
  <c r="M68" i="5" a="1"/>
  <c r="M68" i="5" s="1"/>
  <c r="M69" i="5" a="1"/>
  <c r="M69" i="5" s="1"/>
  <c r="M70" i="5" a="1"/>
  <c r="M70" i="5" s="1"/>
  <c r="M71" i="5" a="1"/>
  <c r="M71" i="5" s="1"/>
  <c r="M72" i="5" a="1"/>
  <c r="M72" i="5" s="1"/>
  <c r="M73" i="5" a="1"/>
  <c r="M73" i="5" s="1"/>
  <c r="M74" i="5" a="1"/>
  <c r="M74" i="5" s="1"/>
  <c r="M75" i="5" a="1"/>
  <c r="M75" i="5"/>
  <c r="M76" i="5" a="1"/>
  <c r="M76" i="5"/>
  <c r="M77" i="5" a="1"/>
  <c r="M77" i="5"/>
  <c r="M78" i="5" a="1"/>
  <c r="M78" i="5"/>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c r="M97" i="5" a="1"/>
  <c r="M97" i="5"/>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c r="M151" i="5" a="1"/>
  <c r="M151" i="5" s="1"/>
  <c r="M152" i="5" a="1"/>
  <c r="M152" i="5" s="1"/>
  <c r="M153" i="5" a="1"/>
  <c r="M153" i="5"/>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c r="M166" i="5" a="1"/>
  <c r="M166" i="5" s="1"/>
  <c r="M167" i="5" a="1"/>
  <c r="M167" i="5" s="1"/>
  <c r="M168" i="5" a="1"/>
  <c r="M168" i="5" s="1"/>
  <c r="M169" i="5" a="1"/>
  <c r="M169" i="5"/>
  <c r="M170" i="5" a="1"/>
  <c r="M170" i="5"/>
  <c r="M171" i="5" a="1"/>
  <c r="M171" i="5"/>
  <c r="M172" i="5" a="1"/>
  <c r="M172" i="5"/>
  <c r="M173" i="5" a="1"/>
  <c r="M173" i="5" s="1"/>
  <c r="M174" i="5" a="1"/>
  <c r="M174" i="5" s="1"/>
  <c r="M175" i="5" a="1"/>
  <c r="M175" i="5" s="1"/>
  <c r="M176" i="5" a="1"/>
  <c r="M176" i="5"/>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c r="M189" i="5" a="1"/>
  <c r="M189" i="5"/>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c r="M211" i="5" a="1"/>
  <c r="M211" i="5" s="1"/>
  <c r="M212" i="5" a="1"/>
  <c r="M212" i="5" s="1"/>
  <c r="M213" i="5" a="1"/>
  <c r="M213" i="5" s="1"/>
  <c r="M214" i="5" a="1"/>
  <c r="M214" i="5" s="1"/>
  <c r="M215" i="5" a="1"/>
  <c r="M215" i="5" s="1"/>
  <c r="M216" i="5" a="1"/>
  <c r="M216" i="5" s="1"/>
  <c r="M217" i="5" a="1"/>
  <c r="M217" i="5" s="1"/>
  <c r="M218" i="5" a="1"/>
  <c r="M218" i="5" s="1"/>
  <c r="M219" i="5" a="1"/>
  <c r="M219" i="5" s="1"/>
  <c r="M220" i="5" a="1"/>
  <c r="M220" i="5"/>
  <c r="M221" i="5" a="1"/>
  <c r="M221" i="5" s="1"/>
  <c r="M222" i="5" a="1"/>
  <c r="M222" i="5" s="1"/>
  <c r="M223" i="5" a="1"/>
  <c r="M223" i="5" s="1"/>
  <c r="M224" i="5" a="1"/>
  <c r="M224" i="5" s="1"/>
  <c r="M225" i="5" a="1"/>
  <c r="M225" i="5" s="1"/>
  <c r="M226" i="5" a="1"/>
  <c r="M226" i="5" s="1"/>
  <c r="M227" i="5" a="1"/>
  <c r="M227" i="5"/>
  <c r="M228" i="5" a="1"/>
  <c r="M228" i="5" s="1"/>
  <c r="M229" i="5" a="1"/>
  <c r="M229" i="5" s="1"/>
  <c r="M230" i="5" a="1"/>
  <c r="M230" i="5" s="1"/>
  <c r="M231" i="5" a="1"/>
  <c r="M231" i="5" s="1"/>
  <c r="M232" i="5" a="1"/>
  <c r="M232" i="5" s="1"/>
  <c r="M233" i="5" a="1"/>
  <c r="M233" i="5" s="1"/>
  <c r="M234" i="5" a="1"/>
  <c r="M234" i="5" s="1"/>
  <c r="M235" i="5" a="1"/>
  <c r="M235" i="5" s="1"/>
  <c r="M236" i="5" a="1"/>
  <c r="M236" i="5" s="1"/>
  <c r="M237" i="5" a="1"/>
  <c r="M237" i="5"/>
  <c r="M238" i="5" a="1"/>
  <c r="M238" i="5"/>
  <c r="M239" i="5" a="1"/>
  <c r="M239" i="5" s="1"/>
  <c r="M240" i="5" a="1"/>
  <c r="M240" i="5" s="1"/>
  <c r="M241" i="5" a="1"/>
  <c r="M241" i="5"/>
  <c r="M242" i="5" a="1"/>
  <c r="M242" i="5"/>
  <c r="M243" i="5" a="1"/>
  <c r="M243" i="5" s="1"/>
  <c r="M244" i="5" a="1"/>
  <c r="M244" i="5" s="1"/>
  <c r="M245" i="5" a="1"/>
  <c r="M245" i="5" s="1"/>
  <c r="M246" i="5" a="1"/>
  <c r="M246" i="5" s="1"/>
  <c r="M247" i="5" a="1"/>
  <c r="M247" i="5" s="1"/>
  <c r="M248" i="5" a="1"/>
  <c r="M248" i="5"/>
  <c r="M249" i="5" a="1"/>
  <c r="M249" i="5"/>
  <c r="M250" i="5" a="1"/>
  <c r="M250" i="5" s="1"/>
  <c r="M251" i="5" a="1"/>
  <c r="M251" i="5" s="1"/>
  <c r="M252" i="5" a="1"/>
  <c r="M252" i="5" s="1"/>
  <c r="M253" i="5" a="1"/>
  <c r="M253" i="5" s="1"/>
  <c r="M254" i="5" a="1"/>
  <c r="M254" i="5"/>
  <c r="M255" i="5" a="1"/>
  <c r="M255" i="5" s="1"/>
  <c r="M256" i="5" a="1"/>
  <c r="M256" i="5" s="1"/>
  <c r="M257" i="5" a="1"/>
  <c r="M257" i="5" s="1"/>
  <c r="M258" i="5" a="1"/>
  <c r="M258" i="5"/>
  <c r="M259" i="5" a="1"/>
  <c r="M259" i="5" s="1"/>
  <c r="M260" i="5" a="1"/>
  <c r="M260" i="5" s="1"/>
  <c r="M261" i="5" a="1"/>
  <c r="M261" i="5"/>
  <c r="M262" i="5" a="1"/>
  <c r="M262" i="5" s="1"/>
  <c r="M263" i="5" a="1"/>
  <c r="M263" i="5" s="1"/>
  <c r="M264" i="5" a="1"/>
  <c r="M264" i="5"/>
  <c r="M265" i="5" a="1"/>
  <c r="M265" i="5"/>
  <c r="M266" i="5" a="1"/>
  <c r="M266" i="5" s="1"/>
  <c r="M267" i="5" a="1"/>
  <c r="M267" i="5" s="1"/>
  <c r="M268" i="5" a="1"/>
  <c r="M268" i="5" s="1"/>
  <c r="M269" i="5" a="1"/>
  <c r="M269" i="5" s="1"/>
  <c r="M270" i="5" a="1"/>
  <c r="M270" i="5" s="1"/>
  <c r="M271" i="5" a="1"/>
  <c r="M271" i="5" s="1"/>
  <c r="M272" i="5" a="1"/>
  <c r="M272" i="5" s="1"/>
  <c r="M273" i="5" a="1"/>
  <c r="M273" i="5" s="1"/>
  <c r="M274" i="5" a="1"/>
  <c r="M274" i="5" s="1"/>
  <c r="M275" i="5" a="1"/>
  <c r="M275" i="5"/>
  <c r="M276" i="5" a="1"/>
  <c r="M276" i="5"/>
  <c r="M277" i="5" a="1"/>
  <c r="M277" i="5" s="1"/>
  <c r="M278" i="5" a="1"/>
  <c r="M278" i="5" s="1"/>
  <c r="M279" i="5" a="1"/>
  <c r="M279" i="5" s="1"/>
  <c r="M280" i="5" a="1"/>
  <c r="M280" i="5" s="1"/>
  <c r="M281" i="5" a="1"/>
  <c r="M281" i="5"/>
  <c r="M282" i="5" a="1"/>
  <c r="M282" i="5"/>
  <c r="M283" i="5" a="1"/>
  <c r="M283" i="5"/>
  <c r="M284" i="5" a="1"/>
  <c r="M284" i="5" s="1"/>
  <c r="M285" i="5" a="1"/>
  <c r="M285" i="5" s="1"/>
  <c r="M286" i="5" a="1"/>
  <c r="M286" i="5" s="1"/>
  <c r="M287" i="5" a="1"/>
  <c r="M287" i="5" s="1"/>
  <c r="M288" i="5" a="1"/>
  <c r="M288" i="5" s="1"/>
  <c r="M289" i="5" a="1"/>
  <c r="M289" i="5" s="1"/>
  <c r="M290" i="5" a="1"/>
  <c r="M290" i="5" s="1"/>
  <c r="M291" i="5" a="1"/>
  <c r="M291" i="5" s="1"/>
  <c r="M292" i="5" a="1"/>
  <c r="M292" i="5" s="1"/>
  <c r="M293" i="5" a="1"/>
  <c r="M293" i="5"/>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c r="M305" i="5" a="1"/>
  <c r="M305" i="5" s="1"/>
  <c r="M306" i="5" a="1"/>
  <c r="M306" i="5" s="1"/>
  <c r="M307" i="5" a="1"/>
  <c r="M307" i="5" s="1"/>
  <c r="M308" i="5" a="1"/>
  <c r="M308" i="5" s="1"/>
  <c r="M309" i="5" a="1"/>
  <c r="M309" i="5"/>
  <c r="M310" i="5" a="1"/>
  <c r="M310" i="5"/>
  <c r="M311" i="5" a="1"/>
  <c r="M311" i="5" s="1"/>
  <c r="M312" i="5" a="1"/>
  <c r="M312" i="5" s="1"/>
  <c r="M313" i="5" a="1"/>
  <c r="M313" i="5" s="1"/>
  <c r="M314" i="5" a="1"/>
  <c r="M314" i="5" s="1"/>
  <c r="M315" i="5" a="1"/>
  <c r="M315" i="5"/>
  <c r="M316" i="5" a="1"/>
  <c r="M316" i="5" s="1"/>
  <c r="M317" i="5" a="1"/>
  <c r="M317" i="5" s="1"/>
  <c r="M318" i="5" a="1"/>
  <c r="M318" i="5" s="1"/>
  <c r="M319" i="5" a="1"/>
  <c r="M319" i="5" s="1"/>
  <c r="M320" i="5" a="1"/>
  <c r="M320" i="5" s="1"/>
  <c r="M321" i="5" a="1"/>
  <c r="M321" i="5"/>
  <c r="M322" i="5" a="1"/>
  <c r="M322" i="5" s="1"/>
  <c r="M323" i="5" a="1"/>
  <c r="M323" i="5" s="1"/>
  <c r="M324" i="5" a="1"/>
  <c r="M324" i="5" s="1"/>
  <c r="M325" i="5" a="1"/>
  <c r="M325" i="5" s="1"/>
  <c r="M326" i="5" a="1"/>
  <c r="M326" i="5" s="1"/>
  <c r="M327" i="5" a="1"/>
  <c r="M327" i="5" s="1"/>
  <c r="M328" i="5" a="1"/>
  <c r="M328" i="5" s="1"/>
  <c r="M329" i="5" a="1"/>
  <c r="M329" i="5" s="1"/>
  <c r="M330" i="5" a="1"/>
  <c r="M330" i="5" s="1"/>
  <c r="M331" i="5" a="1"/>
  <c r="M331" i="5"/>
  <c r="M332" i="5" a="1"/>
  <c r="M332" i="5"/>
  <c r="M333" i="5" a="1"/>
  <c r="M333" i="5"/>
  <c r="M334" i="5" a="1"/>
  <c r="M334" i="5"/>
  <c r="M335" i="5" a="1"/>
  <c r="M335" i="5" s="1"/>
  <c r="M336" i="5" a="1"/>
  <c r="M336" i="5" s="1"/>
  <c r="M337" i="5" a="1"/>
  <c r="M337" i="5" s="1"/>
  <c r="M338" i="5" a="1"/>
  <c r="M338" i="5"/>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49" i="5" a="1"/>
  <c r="M349" i="5" s="1"/>
  <c r="M350" i="5" a="1"/>
  <c r="M350" i="5"/>
  <c r="M351" i="5" a="1"/>
  <c r="M351" i="5" s="1"/>
  <c r="M352" i="5" a="1"/>
  <c r="M352" i="5"/>
  <c r="M353" i="5" a="1"/>
  <c r="M353" i="5"/>
  <c r="M354" i="5" a="1"/>
  <c r="M354" i="5" s="1"/>
  <c r="M355" i="5" a="1"/>
  <c r="M355" i="5" s="1"/>
  <c r="M356" i="5" a="1"/>
  <c r="M356" i="5" s="1"/>
  <c r="M357" i="5" a="1"/>
  <c r="M357" i="5" s="1"/>
  <c r="M358" i="5" a="1"/>
  <c r="M358" i="5" s="1"/>
  <c r="M359" i="5" a="1"/>
  <c r="M359" i="5" s="1"/>
  <c r="M360" i="5" a="1"/>
  <c r="M360" i="5" s="1"/>
  <c r="M361" i="5" a="1"/>
  <c r="M361" i="5" s="1"/>
  <c r="M362" i="5" a="1"/>
  <c r="M362" i="5" s="1"/>
  <c r="M363" i="5" a="1"/>
  <c r="M363" i="5" s="1"/>
  <c r="M364" i="5" a="1"/>
  <c r="M364" i="5" s="1"/>
  <c r="M365" i="5" a="1"/>
  <c r="M365" i="5" s="1"/>
  <c r="M366" i="5" a="1"/>
  <c r="M366" i="5" s="1"/>
  <c r="M367" i="5" a="1"/>
  <c r="M367" i="5" s="1"/>
  <c r="M368" i="5" a="1"/>
  <c r="M368" i="5" s="1"/>
  <c r="M369" i="5" a="1"/>
  <c r="M369" i="5" s="1"/>
  <c r="M370" i="5" a="1"/>
  <c r="M370" i="5" s="1"/>
  <c r="M371" i="5" a="1"/>
  <c r="M371" i="5" s="1"/>
  <c r="M372" i="5" a="1"/>
  <c r="M372" i="5" s="1"/>
  <c r="M373" i="5" a="1"/>
  <c r="M373" i="5" s="1"/>
  <c r="M374" i="5" a="1"/>
  <c r="M374" i="5" s="1"/>
  <c r="M375" i="5" a="1"/>
  <c r="M375" i="5" s="1"/>
  <c r="M376" i="5" a="1"/>
  <c r="M376" i="5" s="1"/>
  <c r="M377" i="5" a="1"/>
  <c r="M377" i="5" s="1"/>
  <c r="M378" i="5" a="1"/>
  <c r="M378" i="5" s="1"/>
  <c r="M379" i="5" a="1"/>
  <c r="M379" i="5" s="1"/>
  <c r="M380" i="5" a="1"/>
  <c r="M380" i="5" s="1"/>
  <c r="M381" i="5" a="1"/>
  <c r="M381" i="5" s="1"/>
  <c r="M382" i="5" a="1"/>
  <c r="M382" i="5" s="1"/>
  <c r="M383" i="5" a="1"/>
  <c r="M383" i="5" s="1"/>
  <c r="M384" i="5" a="1"/>
  <c r="M384" i="5" s="1"/>
  <c r="M385" i="5" a="1"/>
  <c r="M385" i="5" s="1"/>
  <c r="M386" i="5" a="1"/>
  <c r="M386" i="5"/>
  <c r="M387" i="5" a="1"/>
  <c r="M387" i="5"/>
  <c r="M388" i="5" a="1"/>
  <c r="M388" i="5" s="1"/>
  <c r="M389" i="5" a="1"/>
  <c r="M389" i="5" s="1"/>
  <c r="M390" i="5" a="1"/>
  <c r="M390" i="5" s="1"/>
  <c r="M391" i="5" a="1"/>
  <c r="M391" i="5" s="1"/>
  <c r="M392" i="5" a="1"/>
  <c r="M392" i="5" s="1"/>
  <c r="M393" i="5" a="1"/>
  <c r="M393" i="5" s="1"/>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s="1"/>
  <c r="M405" i="5" a="1"/>
  <c r="M405" i="5" s="1"/>
  <c r="M406" i="5" a="1"/>
  <c r="M406" i="5"/>
  <c r="M407" i="5" a="1"/>
  <c r="M407" i="5" s="1"/>
  <c r="M408" i="5" a="1"/>
  <c r="M408" i="5"/>
  <c r="M409" i="5" a="1"/>
  <c r="M409" i="5" s="1"/>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c r="M421" i="5" a="1"/>
  <c r="M421" i="5" s="1"/>
  <c r="M422" i="5" a="1"/>
  <c r="M422" i="5" s="1"/>
  <c r="M423" i="5" a="1"/>
  <c r="M423" i="5" s="1"/>
  <c r="M424" i="5" a="1"/>
  <c r="M424" i="5" s="1"/>
  <c r="M425" i="5" a="1"/>
  <c r="M425" i="5"/>
  <c r="M426" i="5" a="1"/>
  <c r="M426" i="5"/>
  <c r="M427" i="5" a="1"/>
  <c r="M427" i="5"/>
  <c r="M428" i="5" a="1"/>
  <c r="M428" i="5" s="1"/>
  <c r="M429" i="5" a="1"/>
  <c r="M429" i="5" s="1"/>
  <c r="M430" i="5" a="1"/>
  <c r="M430" i="5" s="1"/>
  <c r="M431" i="5" a="1"/>
  <c r="M431" i="5" s="1"/>
  <c r="M432" i="5" a="1"/>
  <c r="M432" i="5" s="1"/>
  <c r="M433" i="5" a="1"/>
  <c r="M433" i="5" s="1"/>
  <c r="M434" i="5" a="1"/>
  <c r="M434" i="5" s="1"/>
  <c r="M435" i="5" a="1"/>
  <c r="M435" i="5" s="1"/>
  <c r="M436" i="5" a="1"/>
  <c r="M436" i="5" s="1"/>
  <c r="M437" i="5" a="1"/>
  <c r="M437" i="5" s="1"/>
  <c r="M438" i="5" a="1"/>
  <c r="M438" i="5" s="1"/>
  <c r="M439" i="5" a="1"/>
  <c r="M439" i="5" s="1"/>
  <c r="M440" i="5" a="1"/>
  <c r="M440" i="5" s="1"/>
  <c r="M441" i="5" a="1"/>
  <c r="M441" i="5" s="1"/>
  <c r="M442" i="5" a="1"/>
  <c r="M442" i="5" s="1"/>
  <c r="M443" i="5" a="1"/>
  <c r="M443" i="5"/>
  <c r="M444" i="5" a="1"/>
  <c r="M444" i="5"/>
  <c r="M445" i="5" a="1"/>
  <c r="M445" i="5"/>
  <c r="M446" i="5" a="1"/>
  <c r="M446" i="5" s="1"/>
  <c r="M447" i="5" a="1"/>
  <c r="M447" i="5" s="1"/>
  <c r="M448" i="5" a="1"/>
  <c r="M448" i="5" s="1"/>
  <c r="M449" i="5" a="1"/>
  <c r="M449" i="5" s="1"/>
  <c r="M450" i="5" a="1"/>
  <c r="M450" i="5" s="1"/>
  <c r="M451" i="5" a="1"/>
  <c r="M451" i="5" s="1"/>
  <c r="M452" i="5" a="1"/>
  <c r="M452" i="5" s="1"/>
  <c r="M453" i="5" a="1"/>
  <c r="M453" i="5" s="1"/>
  <c r="M454" i="5" a="1"/>
  <c r="M454" i="5"/>
  <c r="M455" i="5" a="1"/>
  <c r="M455" i="5" s="1"/>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s="1"/>
  <c r="M467" i="5" a="1"/>
  <c r="M467" i="5" s="1"/>
  <c r="M468" i="5" a="1"/>
  <c r="M468" i="5" s="1"/>
  <c r="M469" i="5" a="1"/>
  <c r="M469" i="5" s="1"/>
  <c r="M470" i="5" a="1"/>
  <c r="M470" i="5" s="1"/>
  <c r="M471" i="5" a="1"/>
  <c r="M471" i="5" s="1"/>
  <c r="M472" i="5" a="1"/>
  <c r="M472" i="5" s="1"/>
  <c r="M473" i="5" a="1"/>
  <c r="M473" i="5" s="1"/>
  <c r="M474" i="5" a="1"/>
  <c r="M474" i="5" s="1"/>
  <c r="M475" i="5" a="1"/>
  <c r="M475" i="5" s="1"/>
  <c r="M476" i="5" a="1"/>
  <c r="M476" i="5" s="1"/>
  <c r="M477" i="5" a="1"/>
  <c r="M477" i="5" s="1"/>
  <c r="M478" i="5" a="1"/>
  <c r="M478" i="5"/>
  <c r="M479" i="5" a="1"/>
  <c r="M479" i="5" s="1"/>
  <c r="M480" i="5" a="1"/>
  <c r="M480" i="5" s="1"/>
  <c r="M481" i="5" a="1"/>
  <c r="M481" i="5" s="1"/>
  <c r="M482" i="5" a="1"/>
  <c r="M482" i="5" s="1"/>
  <c r="M483" i="5" a="1"/>
  <c r="M483" i="5"/>
  <c r="M484" i="5" a="1"/>
  <c r="M484" i="5" s="1"/>
  <c r="M485" i="5" a="1"/>
  <c r="M485" i="5" s="1"/>
  <c r="M486" i="5" a="1"/>
  <c r="M486" i="5" s="1"/>
  <c r="M487" i="5" a="1"/>
  <c r="M487" i="5" s="1"/>
  <c r="M488" i="5" a="1"/>
  <c r="M488" i="5" s="1"/>
  <c r="M489" i="5" a="1"/>
  <c r="M489" i="5" s="1"/>
  <c r="M490" i="5" a="1"/>
  <c r="M490" i="5" s="1"/>
  <c r="M491" i="5" a="1"/>
  <c r="M491" i="5" s="1"/>
  <c r="M492" i="5" a="1"/>
  <c r="M492" i="5" s="1"/>
  <c r="M493" i="5" a="1"/>
  <c r="M493" i="5"/>
  <c r="M494" i="5" a="1"/>
  <c r="M494" i="5"/>
  <c r="M495" i="5" a="1"/>
  <c r="M495" i="5" s="1"/>
  <c r="M496" i="5" a="1"/>
  <c r="M496" i="5" s="1"/>
  <c r="M497" i="5" a="1"/>
  <c r="M497" i="5"/>
  <c r="M498" i="5" a="1"/>
  <c r="M498" i="5" s="1"/>
  <c r="M499" i="5" a="1"/>
  <c r="M499" i="5" s="1"/>
  <c r="M500" i="5" a="1"/>
  <c r="M500" i="5"/>
  <c r="M501" i="5" a="1"/>
  <c r="M501" i="5" s="1"/>
  <c r="M502" i="5" a="1"/>
  <c r="M502" i="5" s="1"/>
  <c r="M503" i="5" a="1"/>
  <c r="M503" i="5" s="1"/>
  <c r="M504" i="5" a="1"/>
  <c r="M504" i="5"/>
  <c r="M505" i="5" a="1"/>
  <c r="M505" i="5"/>
  <c r="M506" i="5" a="1"/>
  <c r="M506" i="5" s="1"/>
  <c r="M507" i="5" a="1"/>
  <c r="M507" i="5" s="1"/>
  <c r="M508" i="5" a="1"/>
  <c r="M508" i="5" s="1"/>
  <c r="M509" i="5" a="1"/>
  <c r="M509" i="5" s="1"/>
  <c r="M510" i="5" a="1"/>
  <c r="M510" i="5" s="1"/>
  <c r="M511" i="5" a="1"/>
  <c r="M511" i="5" s="1"/>
  <c r="M512" i="5" a="1"/>
  <c r="M512" i="5" s="1"/>
  <c r="M513" i="5" a="1"/>
  <c r="M513" i="5" s="1"/>
  <c r="M514" i="5" a="1"/>
  <c r="M514" i="5" s="1"/>
  <c r="M515" i="5" a="1"/>
  <c r="M515" i="5" s="1"/>
  <c r="M516" i="5" a="1"/>
  <c r="M516" i="5" s="1"/>
  <c r="M517" i="5" a="1"/>
  <c r="M517" i="5"/>
  <c r="M518" i="5" a="1"/>
  <c r="M518" i="5" s="1"/>
  <c r="M519" i="5" a="1"/>
  <c r="M519" i="5" s="1"/>
  <c r="M520" i="5" a="1"/>
  <c r="M520" i="5"/>
  <c r="M521" i="5" a="1"/>
  <c r="M521" i="5" s="1"/>
  <c r="M522" i="5" a="1"/>
  <c r="M522" i="5" s="1"/>
  <c r="M523" i="5" a="1"/>
  <c r="M523" i="5" s="1"/>
  <c r="M524" i="5" a="1"/>
  <c r="M524" i="5" s="1"/>
  <c r="M525" i="5" a="1"/>
  <c r="M525" i="5" s="1"/>
  <c r="M526" i="5" a="1"/>
  <c r="M526" i="5" s="1"/>
  <c r="M527" i="5" a="1"/>
  <c r="M527" i="5" s="1"/>
  <c r="M528" i="5" a="1"/>
  <c r="M528" i="5" s="1"/>
  <c r="M529" i="5" a="1"/>
  <c r="M529" i="5" s="1"/>
  <c r="M530" i="5" a="1"/>
  <c r="M530" i="5" s="1"/>
  <c r="M531" i="5" a="1"/>
  <c r="M531" i="5"/>
  <c r="M532" i="5" a="1"/>
  <c r="M532" i="5"/>
  <c r="M533" i="5" a="1"/>
  <c r="M533" i="5" s="1"/>
  <c r="M534" i="5" a="1"/>
  <c r="M534" i="5"/>
  <c r="M535" i="5" a="1"/>
  <c r="M535" i="5" s="1"/>
  <c r="M536" i="5" a="1"/>
  <c r="M536" i="5"/>
  <c r="M537" i="5" a="1"/>
  <c r="M537" i="5"/>
  <c r="M538" i="5" a="1"/>
  <c r="M538" i="5"/>
  <c r="M539" i="5" a="1"/>
  <c r="M539" i="5"/>
  <c r="M540" i="5" a="1"/>
  <c r="M540" i="5" s="1"/>
  <c r="M541" i="5" a="1"/>
  <c r="M541" i="5" s="1"/>
  <c r="M542" i="5" a="1"/>
  <c r="M542" i="5" s="1"/>
  <c r="M543" i="5" a="1"/>
  <c r="M543" i="5" s="1"/>
  <c r="M544" i="5" a="1"/>
  <c r="M544" i="5" s="1"/>
  <c r="M545" i="5" a="1"/>
  <c r="M545" i="5" s="1"/>
  <c r="M546" i="5" a="1"/>
  <c r="M546" i="5" s="1"/>
  <c r="M547" i="5" a="1"/>
  <c r="M547" i="5" s="1"/>
  <c r="M548" i="5" a="1"/>
  <c r="M548" i="5" s="1"/>
  <c r="M549" i="5" a="1"/>
  <c r="M549" i="5"/>
  <c r="M550" i="5" a="1"/>
  <c r="M550" i="5"/>
  <c r="M551" i="5" a="1"/>
  <c r="M551" i="5" s="1"/>
  <c r="M552" i="5" a="1"/>
  <c r="M552" i="5" s="1"/>
  <c r="M553" i="5" a="1"/>
  <c r="M553" i="5"/>
  <c r="M554" i="5" a="1"/>
  <c r="M554" i="5"/>
  <c r="M555" i="5" a="1"/>
  <c r="M555" i="5" s="1"/>
  <c r="M556" i="5" a="1"/>
  <c r="M556" i="5" s="1"/>
  <c r="M557" i="5" a="1"/>
  <c r="M557" i="5" s="1"/>
  <c r="M558" i="5" a="1"/>
  <c r="M558" i="5" s="1"/>
  <c r="M559" i="5" a="1"/>
  <c r="M559" i="5" s="1"/>
  <c r="M560" i="5" a="1"/>
  <c r="M560" i="5"/>
  <c r="M561" i="5" a="1"/>
  <c r="M561" i="5" s="1"/>
  <c r="M562" i="5" a="1"/>
  <c r="M562" i="5" s="1"/>
  <c r="M563" i="5" a="1"/>
  <c r="M563" i="5" s="1"/>
  <c r="M564" i="5" a="1"/>
  <c r="M564" i="5" s="1"/>
  <c r="M565" i="5" a="1"/>
  <c r="M565" i="5" s="1"/>
  <c r="M566" i="5" a="1"/>
  <c r="M566" i="5" s="1"/>
  <c r="M567" i="5" a="1"/>
  <c r="M567" i="5" s="1"/>
  <c r="M568" i="5" a="1"/>
  <c r="M568" i="5" s="1"/>
  <c r="M569" i="5" a="1"/>
  <c r="M569" i="5" s="1"/>
  <c r="M570" i="5" a="1"/>
  <c r="M570" i="5" s="1"/>
  <c r="M571" i="5" a="1"/>
  <c r="M571" i="5"/>
  <c r="M572" i="5" a="1"/>
  <c r="M572" i="5"/>
  <c r="M573" i="5" a="1"/>
  <c r="M573" i="5"/>
  <c r="M574" i="5" a="1"/>
  <c r="M574" i="5" s="1"/>
  <c r="M575" i="5" a="1"/>
  <c r="M575" i="5" s="1"/>
  <c r="M576" i="5" a="1"/>
  <c r="M576" i="5"/>
  <c r="M577" i="5" a="1"/>
  <c r="M577" i="5" s="1"/>
  <c r="M578" i="5" a="1"/>
  <c r="M578" i="5" s="1"/>
  <c r="M579" i="5" a="1"/>
  <c r="M579" i="5" s="1"/>
  <c r="M580" i="5" a="1"/>
  <c r="M580" i="5" s="1"/>
  <c r="M581" i="5" a="1"/>
  <c r="M581" i="5" s="1"/>
  <c r="M582" i="5" a="1"/>
  <c r="M582" i="5" s="1"/>
  <c r="M583" i="5" a="1"/>
  <c r="M583" i="5" s="1"/>
  <c r="M584" i="5" a="1"/>
  <c r="M584" i="5" s="1"/>
  <c r="M585" i="5" a="1"/>
  <c r="M585" i="5" s="1"/>
  <c r="M586" i="5" a="1"/>
  <c r="M586" i="5" s="1"/>
  <c r="M587" i="5" a="1"/>
  <c r="M587" i="5" s="1"/>
  <c r="M588" i="5" a="1"/>
  <c r="M588" i="5" s="1"/>
  <c r="M589" i="5" a="1"/>
  <c r="M589" i="5"/>
  <c r="M590" i="5" a="1"/>
  <c r="M590" i="5"/>
  <c r="M591" i="5" a="1"/>
  <c r="M591" i="5" s="1"/>
  <c r="M592" i="5" a="1"/>
  <c r="M592" i="5"/>
  <c r="M593" i="5" a="1"/>
  <c r="M593" i="5"/>
  <c r="M594" i="5" a="1"/>
  <c r="M594" i="5"/>
  <c r="M595" i="5" a="1"/>
  <c r="M595" i="5" s="1"/>
  <c r="M596" i="5" a="1"/>
  <c r="M596" i="5" s="1"/>
  <c r="M597" i="5" a="1"/>
  <c r="M597" i="5" s="1"/>
  <c r="M598" i="5" a="1"/>
  <c r="M598" i="5" s="1"/>
  <c r="M599" i="5" a="1"/>
  <c r="M599" i="5" s="1"/>
  <c r="M600" i="5" a="1"/>
  <c r="M600" i="5" s="1"/>
  <c r="M601" i="5" a="1"/>
  <c r="M601" i="5" s="1"/>
  <c r="M602" i="5" a="1"/>
  <c r="M602" i="5" s="1"/>
  <c r="M603" i="5" a="1"/>
  <c r="M603" i="5" s="1"/>
  <c r="M604" i="5" a="1"/>
  <c r="M604" i="5" s="1"/>
  <c r="M605" i="5" a="1"/>
  <c r="M605" i="5" s="1"/>
  <c r="M606" i="5" a="1"/>
  <c r="M606" i="5" s="1"/>
  <c r="M607" i="5" a="1"/>
  <c r="M607" i="5" s="1"/>
  <c r="M608" i="5" a="1"/>
  <c r="M608" i="5" s="1"/>
  <c r="M609" i="5" a="1"/>
  <c r="M609" i="5" s="1"/>
  <c r="M610" i="5" a="1"/>
  <c r="M610" i="5"/>
  <c r="M611" i="5" a="1"/>
  <c r="M611" i="5"/>
  <c r="M612" i="5" a="1"/>
  <c r="M612" i="5" s="1"/>
  <c r="M613" i="5" a="1"/>
  <c r="M613" i="5" s="1"/>
  <c r="M614" i="5" a="1"/>
  <c r="M614" i="5" s="1"/>
  <c r="M615" i="5" a="1"/>
  <c r="M615" i="5" s="1"/>
  <c r="M616" i="5" a="1"/>
  <c r="M616" i="5" s="1"/>
  <c r="M617" i="5" a="1"/>
  <c r="M617" i="5" s="1"/>
  <c r="M618" i="5" a="1"/>
  <c r="M618" i="5"/>
  <c r="M619" i="5" a="1"/>
  <c r="M619" i="5" s="1"/>
  <c r="M620" i="5" a="1"/>
  <c r="M620" i="5" s="1"/>
  <c r="M621" i="5" a="1"/>
  <c r="M621" i="5" s="1"/>
  <c r="M622" i="5" a="1"/>
  <c r="M622" i="5" s="1"/>
  <c r="M623" i="5" a="1"/>
  <c r="M623" i="5" s="1"/>
  <c r="M624" i="5" a="1"/>
  <c r="M624" i="5" s="1"/>
  <c r="M625" i="5" a="1"/>
  <c r="M625" i="5"/>
  <c r="M626" i="5" a="1"/>
  <c r="M626" i="5" s="1"/>
  <c r="M627" i="5" a="1"/>
  <c r="M627" i="5" s="1"/>
  <c r="M628" i="5" a="1"/>
  <c r="M628" i="5"/>
  <c r="M629" i="5" a="1"/>
  <c r="M629" i="5" s="1"/>
  <c r="M630" i="5" a="1"/>
  <c r="M630" i="5" s="1"/>
  <c r="M631" i="5" a="1"/>
  <c r="M631" i="5" s="1"/>
  <c r="M632" i="5" a="1"/>
  <c r="M632" i="5"/>
  <c r="M633" i="5" a="1"/>
  <c r="M633" i="5" s="1"/>
  <c r="M634" i="5" a="1"/>
  <c r="M634" i="5" s="1"/>
  <c r="M635" i="5" a="1"/>
  <c r="M635" i="5" s="1"/>
  <c r="M636" i="5" a="1"/>
  <c r="M636" i="5" s="1"/>
  <c r="M637" i="5" a="1"/>
  <c r="M637" i="5" s="1"/>
  <c r="M638" i="5" a="1"/>
  <c r="M638" i="5" s="1"/>
  <c r="M639" i="5" a="1"/>
  <c r="M639" i="5" s="1"/>
  <c r="M640" i="5" a="1"/>
  <c r="M640" i="5" s="1"/>
  <c r="M641" i="5" a="1"/>
  <c r="M641" i="5" s="1"/>
  <c r="M642" i="5" a="1"/>
  <c r="M642" i="5" s="1"/>
  <c r="M643" i="5" a="1"/>
  <c r="M643" i="5"/>
  <c r="M644" i="5" a="1"/>
  <c r="M644" i="5"/>
  <c r="M645" i="5" a="1"/>
  <c r="M645" i="5" s="1"/>
  <c r="M646" i="5" a="1"/>
  <c r="M646" i="5" s="1"/>
  <c r="M647" i="5" a="1"/>
  <c r="M647" i="5" s="1"/>
  <c r="M648" i="5" a="1"/>
  <c r="M648" i="5" s="1"/>
  <c r="M649" i="5" a="1"/>
  <c r="M649" i="5"/>
  <c r="M650" i="5" a="1"/>
  <c r="M650" i="5" s="1"/>
  <c r="M651" i="5" a="1"/>
  <c r="M651" i="5" s="1"/>
  <c r="M652" i="5" a="1"/>
  <c r="M652" i="5" s="1"/>
  <c r="M653" i="5" a="1"/>
  <c r="M653" i="5" s="1"/>
  <c r="M654" i="5" a="1"/>
  <c r="M654" i="5" s="1"/>
  <c r="M655" i="5" a="1"/>
  <c r="M655" i="5" s="1"/>
  <c r="M656" i="5" a="1"/>
  <c r="M656" i="5" s="1"/>
  <c r="M657" i="5" a="1"/>
  <c r="M657" i="5" s="1"/>
  <c r="M658" i="5" a="1"/>
  <c r="M658" i="5" s="1"/>
  <c r="M659" i="5" a="1"/>
  <c r="M659" i="5" s="1"/>
  <c r="M660" i="5" a="1"/>
  <c r="M660" i="5" s="1"/>
  <c r="M661" i="5" a="1"/>
  <c r="M661" i="5" s="1"/>
  <c r="M662" i="5" a="1"/>
  <c r="M662" i="5"/>
  <c r="M663" i="5" a="1"/>
  <c r="M663" i="5" s="1"/>
  <c r="M664" i="5" a="1"/>
  <c r="M664" i="5"/>
  <c r="M665" i="5" a="1"/>
  <c r="M665" i="5"/>
  <c r="M666" i="5" a="1"/>
  <c r="M666" i="5" s="1"/>
  <c r="M667" i="5" a="1"/>
  <c r="M667" i="5"/>
  <c r="M668" i="5" a="1"/>
  <c r="M668" i="5" s="1"/>
  <c r="M669" i="5" a="1"/>
  <c r="M669" i="5" s="1"/>
  <c r="M670" i="5" a="1"/>
  <c r="M670" i="5" s="1"/>
  <c r="M671" i="5" a="1"/>
  <c r="M671" i="5" s="1"/>
  <c r="M672" i="5" a="1"/>
  <c r="M672" i="5" s="1"/>
  <c r="M673" i="5" a="1"/>
  <c r="M673" i="5" s="1"/>
  <c r="M674" i="5" a="1"/>
  <c r="M674" i="5" s="1"/>
  <c r="M675" i="5" a="1"/>
  <c r="M675" i="5" s="1"/>
  <c r="M676" i="5" a="1"/>
  <c r="M676" i="5" s="1"/>
  <c r="M677" i="5" a="1"/>
  <c r="M677" i="5"/>
  <c r="M678" i="5" a="1"/>
  <c r="M678" i="5" s="1"/>
  <c r="M679" i="5" a="1"/>
  <c r="M679" i="5" s="1"/>
  <c r="M680" i="5" a="1"/>
  <c r="M680" i="5" s="1"/>
  <c r="M681" i="5" a="1"/>
  <c r="M681" i="5" s="1"/>
  <c r="M682" i="5" a="1"/>
  <c r="M682" i="5"/>
  <c r="M683" i="5" a="1"/>
  <c r="M683" i="5" s="1"/>
  <c r="M684" i="5" a="1"/>
  <c r="M684" i="5" s="1"/>
  <c r="M685" i="5" a="1"/>
  <c r="M685" i="5" s="1"/>
  <c r="M686" i="5" a="1"/>
  <c r="M686" i="5" s="1"/>
  <c r="M687" i="5" a="1"/>
  <c r="M687" i="5" s="1"/>
  <c r="M688" i="5" a="1"/>
  <c r="M688" i="5" s="1"/>
  <c r="M689" i="5" a="1"/>
  <c r="M689" i="5" s="1"/>
  <c r="M690" i="5" a="1"/>
  <c r="M690" i="5" s="1"/>
  <c r="M691" i="5" a="1"/>
  <c r="M691" i="5" s="1"/>
  <c r="M692" i="5" a="1"/>
  <c r="M692" i="5" s="1"/>
  <c r="M693" i="5" a="1"/>
  <c r="M693" i="5"/>
  <c r="M694" i="5" a="1"/>
  <c r="M694" i="5" s="1"/>
  <c r="M695" i="5" a="1"/>
  <c r="M695" i="5" s="1"/>
  <c r="M696" i="5" a="1"/>
  <c r="M696" i="5" s="1"/>
  <c r="M697" i="5" a="1"/>
  <c r="M697" i="5" s="1"/>
  <c r="M698" i="5" a="1"/>
  <c r="M698" i="5" s="1"/>
  <c r="M699" i="5" a="1"/>
  <c r="M699" i="5" s="1"/>
  <c r="M700" i="5" a="1"/>
  <c r="M700" i="5" s="1"/>
  <c r="M701" i="5" a="1"/>
  <c r="M701" i="5" s="1"/>
  <c r="M702" i="5" a="1"/>
  <c r="M702" i="5" s="1"/>
  <c r="M703" i="5" a="1"/>
  <c r="M703" i="5" s="1"/>
  <c r="M704" i="5" a="1"/>
  <c r="M704" i="5"/>
  <c r="M705" i="5" a="1"/>
  <c r="M705" i="5"/>
  <c r="M706" i="5" a="1"/>
  <c r="M706" i="5" s="1"/>
  <c r="M707" i="5" a="1"/>
  <c r="M707" i="5" s="1"/>
  <c r="M708" i="5" a="1"/>
  <c r="M708" i="5" s="1"/>
  <c r="M709" i="5" a="1"/>
  <c r="M709" i="5" s="1"/>
  <c r="M710" i="5" a="1"/>
  <c r="M710" i="5" s="1"/>
  <c r="M711" i="5" a="1"/>
  <c r="M711" i="5" s="1"/>
  <c r="M712" i="5" a="1"/>
  <c r="M712" i="5" s="1"/>
  <c r="M713" i="5" a="1"/>
  <c r="M713" i="5" s="1"/>
  <c r="M714" i="5" a="1"/>
  <c r="M714" i="5" s="1"/>
  <c r="M715" i="5" a="1"/>
  <c r="M715" i="5"/>
  <c r="M716" i="5" a="1"/>
  <c r="M716" i="5" s="1"/>
  <c r="M717" i="5" a="1"/>
  <c r="M717" i="5" s="1"/>
  <c r="M718" i="5" a="1"/>
  <c r="M718" i="5" s="1"/>
  <c r="M719" i="5" a="1"/>
  <c r="M719" i="5" s="1"/>
  <c r="M720" i="5" a="1"/>
  <c r="M720" i="5"/>
  <c r="M721" i="5" a="1"/>
  <c r="M721" i="5" s="1"/>
  <c r="M722" i="5" a="1"/>
  <c r="M722" i="5" s="1"/>
  <c r="M723" i="5" a="1"/>
  <c r="M723" i="5" s="1"/>
  <c r="M724" i="5" a="1"/>
  <c r="M724" i="5" s="1"/>
  <c r="M725" i="5" a="1"/>
  <c r="M725" i="5" s="1"/>
  <c r="M726" i="5" a="1"/>
  <c r="M726" i="5" s="1"/>
  <c r="M727" i="5" a="1"/>
  <c r="M727" i="5" s="1"/>
  <c r="M728" i="5" a="1"/>
  <c r="M728" i="5" s="1"/>
  <c r="M729" i="5" a="1"/>
  <c r="M729" i="5"/>
  <c r="M730" i="5" a="1"/>
  <c r="M730" i="5" s="1"/>
  <c r="M731" i="5" a="1"/>
  <c r="M731" i="5"/>
  <c r="M732" i="5" a="1"/>
  <c r="M732" i="5" s="1"/>
  <c r="M733" i="5" a="1"/>
  <c r="M733" i="5" s="1"/>
  <c r="M734" i="5" a="1"/>
  <c r="M734" i="5" s="1"/>
  <c r="M735" i="5" a="1"/>
  <c r="M735" i="5" s="1"/>
  <c r="M736" i="5" a="1"/>
  <c r="M736" i="5"/>
  <c r="M737" i="5" a="1"/>
  <c r="M737" i="5" s="1"/>
  <c r="M738" i="5" a="1"/>
  <c r="M738" i="5" s="1"/>
  <c r="M739" i="5" a="1"/>
  <c r="M739" i="5" s="1"/>
  <c r="M740" i="5" a="1"/>
  <c r="M740" i="5" s="1"/>
  <c r="M741" i="5" a="1"/>
  <c r="M741" i="5" s="1"/>
  <c r="M742" i="5" a="1"/>
  <c r="M742" i="5" s="1"/>
  <c r="M743" i="5" a="1"/>
  <c r="M743" i="5" s="1"/>
  <c r="M744" i="5" a="1"/>
  <c r="M744" i="5" s="1"/>
  <c r="M745" i="5" a="1"/>
  <c r="M745" i="5"/>
  <c r="M746" i="5" a="1"/>
  <c r="M746" i="5"/>
  <c r="M747" i="5" a="1"/>
  <c r="M747" i="5" s="1"/>
  <c r="M748" i="5" a="1"/>
  <c r="M748" i="5" s="1"/>
  <c r="M749" i="5" a="1"/>
  <c r="M749" i="5" s="1"/>
  <c r="M750" i="5" a="1"/>
  <c r="M750" i="5" s="1"/>
  <c r="M751" i="5" a="1"/>
  <c r="M751" i="5"/>
  <c r="M752" i="5" a="1"/>
  <c r="M752" i="5"/>
  <c r="M753" i="5" a="1"/>
  <c r="M753" i="5" s="1"/>
  <c r="M754" i="5" a="1"/>
  <c r="M754" i="5" s="1"/>
  <c r="M755" i="5" a="1"/>
  <c r="M755" i="5" s="1"/>
  <c r="M756" i="5" a="1"/>
  <c r="M756" i="5" s="1"/>
  <c r="M757" i="5" a="1"/>
  <c r="M757" i="5" s="1"/>
  <c r="M758" i="5" a="1"/>
  <c r="M758" i="5" s="1"/>
  <c r="M759" i="5" a="1"/>
  <c r="M759" i="5" s="1"/>
  <c r="M760" i="5" a="1"/>
  <c r="M760" i="5" s="1"/>
  <c r="M761" i="5" a="1"/>
  <c r="M761" i="5" s="1"/>
  <c r="M762" i="5" a="1"/>
  <c r="M762" i="5"/>
  <c r="M763" i="5" a="1"/>
  <c r="M763" i="5" s="1"/>
  <c r="M764" i="5" a="1"/>
  <c r="M764" i="5" s="1"/>
  <c r="M765" i="5" a="1"/>
  <c r="M765" i="5" s="1"/>
  <c r="M766" i="5" a="1"/>
  <c r="M766" i="5" s="1"/>
  <c r="M767" i="5" a="1"/>
  <c r="M767" i="5" s="1"/>
  <c r="M768" i="5" a="1"/>
  <c r="M768" i="5" s="1"/>
  <c r="M769" i="5" a="1"/>
  <c r="M769" i="5" s="1"/>
  <c r="M770" i="5" a="1"/>
  <c r="M770" i="5"/>
  <c r="M771" i="5" a="1"/>
  <c r="M771" i="5" s="1"/>
  <c r="M772" i="5" a="1"/>
  <c r="M772" i="5" s="1"/>
  <c r="M773" i="5" a="1"/>
  <c r="M773" i="5" s="1"/>
  <c r="M774" i="5" a="1"/>
  <c r="M774" i="5" s="1"/>
  <c r="M775" i="5" a="1"/>
  <c r="M775" i="5"/>
  <c r="M776" i="5" a="1"/>
  <c r="M776" i="5" s="1"/>
  <c r="M777" i="5" a="1"/>
  <c r="M777" i="5" s="1"/>
  <c r="M778" i="5" a="1"/>
  <c r="M778" i="5" s="1"/>
  <c r="M779" i="5" a="1"/>
  <c r="M779" i="5" s="1"/>
  <c r="M780" i="5" a="1"/>
  <c r="M780" i="5" s="1"/>
  <c r="M781" i="5" a="1"/>
  <c r="M781" i="5" s="1"/>
  <c r="M782" i="5" a="1"/>
  <c r="M782" i="5" s="1"/>
  <c r="M783" i="5" a="1"/>
  <c r="M783" i="5" s="1"/>
  <c r="M784" i="5" a="1"/>
  <c r="M784" i="5"/>
  <c r="M785" i="5" a="1"/>
  <c r="M785" i="5"/>
  <c r="M786" i="5" a="1"/>
  <c r="M786" i="5" s="1"/>
  <c r="M787" i="5" a="1"/>
  <c r="M787" i="5" s="1"/>
  <c r="M788" i="5" a="1"/>
  <c r="M788" i="5" s="1"/>
  <c r="M789" i="5" a="1"/>
  <c r="M789" i="5" s="1"/>
  <c r="M790" i="5" a="1"/>
  <c r="M790" i="5" s="1"/>
  <c r="M791" i="5" a="1"/>
  <c r="M791" i="5" s="1"/>
  <c r="M792" i="5" a="1"/>
  <c r="M792" i="5"/>
  <c r="M793" i="5" a="1"/>
  <c r="M793" i="5" s="1"/>
  <c r="M794" i="5" a="1"/>
  <c r="M794" i="5"/>
  <c r="M795" i="5" a="1"/>
  <c r="M795" i="5" s="1"/>
  <c r="M796" i="5" a="1"/>
  <c r="M796" i="5" s="1"/>
  <c r="M797" i="5" a="1"/>
  <c r="M797" i="5" s="1"/>
  <c r="M798" i="5" a="1"/>
  <c r="M798" i="5" s="1"/>
  <c r="M799" i="5" a="1"/>
  <c r="M799" i="5" s="1"/>
  <c r="M800" i="5" a="1"/>
  <c r="M800" i="5"/>
  <c r="M801" i="5" a="1"/>
  <c r="M801" i="5" s="1"/>
  <c r="M802" i="5" a="1"/>
  <c r="M802" i="5" s="1"/>
  <c r="M803" i="5" a="1"/>
  <c r="M803" i="5" s="1"/>
  <c r="M804" i="5" a="1"/>
  <c r="M804" i="5" s="1"/>
  <c r="M805" i="5" a="1"/>
  <c r="M805" i="5" s="1"/>
  <c r="M806" i="5" a="1"/>
  <c r="M806" i="5" s="1"/>
  <c r="M807" i="5" a="1"/>
  <c r="M807" i="5" s="1"/>
  <c r="M808" i="5" a="1"/>
  <c r="M808" i="5"/>
  <c r="M809" i="5" a="1"/>
  <c r="M809" i="5"/>
  <c r="M810" i="5" a="1"/>
  <c r="M810" i="5" s="1"/>
  <c r="M811" i="5" a="1"/>
  <c r="M811" i="5" s="1"/>
  <c r="M812" i="5" a="1"/>
  <c r="M812" i="5" s="1"/>
  <c r="M813" i="5" a="1"/>
  <c r="M813" i="5" s="1"/>
  <c r="M814" i="5" a="1"/>
  <c r="M814" i="5" s="1"/>
  <c r="M815" i="5" a="1"/>
  <c r="M815" i="5" s="1"/>
  <c r="M816" i="5" a="1"/>
  <c r="M816" i="5" s="1"/>
  <c r="M817" i="5" a="1"/>
  <c r="M817" i="5" s="1"/>
  <c r="M818" i="5" a="1"/>
  <c r="M818" i="5"/>
  <c r="M819" i="5" a="1"/>
  <c r="M819" i="5" s="1"/>
  <c r="M820" i="5" a="1"/>
  <c r="M820" i="5" s="1"/>
  <c r="M821" i="5" a="1"/>
  <c r="M821" i="5" s="1"/>
  <c r="M822" i="5" a="1"/>
  <c r="M822" i="5" s="1"/>
  <c r="M823" i="5" a="1"/>
  <c r="M823" i="5" s="1"/>
  <c r="M824" i="5" a="1"/>
  <c r="M824" i="5" s="1"/>
  <c r="M825" i="5" a="1"/>
  <c r="M825" i="5" s="1"/>
  <c r="M826" i="5" a="1"/>
  <c r="M826" i="5" s="1"/>
  <c r="M827" i="5" a="1"/>
  <c r="M827" i="5" s="1"/>
  <c r="M828" i="5" a="1"/>
  <c r="M828" i="5" s="1"/>
  <c r="M829" i="5" a="1"/>
  <c r="M829" i="5" s="1"/>
  <c r="M830" i="5" a="1"/>
  <c r="M830" i="5" s="1"/>
  <c r="M831" i="5" a="1"/>
  <c r="M831" i="5" s="1"/>
  <c r="M832" i="5" a="1"/>
  <c r="M832" i="5" s="1"/>
  <c r="M833" i="5" a="1"/>
  <c r="M833" i="5"/>
  <c r="M834" i="5" a="1"/>
  <c r="M834" i="5"/>
  <c r="M835" i="5" a="1"/>
  <c r="M835" i="5" s="1"/>
  <c r="M836" i="5" a="1"/>
  <c r="M836" i="5" s="1"/>
  <c r="M837" i="5" a="1"/>
  <c r="M837" i="5" s="1"/>
  <c r="M838" i="5" a="1"/>
  <c r="M838" i="5" s="1"/>
  <c r="M839" i="5" a="1"/>
  <c r="M839" i="5" s="1"/>
  <c r="M840" i="5" a="1"/>
  <c r="M840" i="5" s="1"/>
  <c r="M841" i="5" a="1"/>
  <c r="M841" i="5" s="1"/>
  <c r="M842" i="5" a="1"/>
  <c r="M842" i="5" s="1"/>
  <c r="M843" i="5" a="1"/>
  <c r="M843" i="5" s="1"/>
  <c r="M844" i="5" a="1"/>
  <c r="M844" i="5" s="1"/>
  <c r="M845" i="5" a="1"/>
  <c r="M845" i="5" s="1"/>
  <c r="M846" i="5" a="1"/>
  <c r="M846" i="5" s="1"/>
  <c r="M847" i="5" a="1"/>
  <c r="M847" i="5" s="1"/>
  <c r="M848" i="5" a="1"/>
  <c r="M848" i="5" s="1"/>
  <c r="M849" i="5" a="1"/>
  <c r="M849" i="5" s="1"/>
  <c r="M850" i="5" a="1"/>
  <c r="M850" i="5"/>
  <c r="M851" i="5" a="1"/>
  <c r="M851" i="5" s="1"/>
  <c r="M852" i="5" a="1"/>
  <c r="M852" i="5" s="1"/>
  <c r="M853" i="5" a="1"/>
  <c r="M853" i="5" s="1"/>
  <c r="M854" i="5" a="1"/>
  <c r="M854" i="5" s="1"/>
  <c r="M855" i="5" a="1"/>
  <c r="M855" i="5" s="1"/>
  <c r="M856" i="5" a="1"/>
  <c r="M856" i="5" s="1"/>
  <c r="M857" i="5" a="1"/>
  <c r="M857" i="5" s="1"/>
  <c r="M858" i="5" a="1"/>
  <c r="M858" i="5" s="1"/>
  <c r="M859" i="5" a="1"/>
  <c r="M859" i="5" s="1"/>
  <c r="M860" i="5" a="1"/>
  <c r="M860" i="5" s="1"/>
  <c r="M861" i="5" a="1"/>
  <c r="M861" i="5" s="1"/>
  <c r="M862" i="5" a="1"/>
  <c r="M862" i="5" s="1"/>
  <c r="M863" i="5" a="1"/>
  <c r="M863" i="5" s="1"/>
  <c r="M864" i="5" a="1"/>
  <c r="M864" i="5"/>
  <c r="M865" i="5" a="1"/>
  <c r="M865" i="5"/>
  <c r="M866" i="5" a="1"/>
  <c r="M866" i="5" s="1"/>
  <c r="M867" i="5" a="1"/>
  <c r="M867" i="5" s="1"/>
  <c r="M868" i="5" a="1"/>
  <c r="M868" i="5" s="1"/>
  <c r="M869" i="5" a="1"/>
  <c r="M869" i="5" s="1"/>
  <c r="M870" i="5" a="1"/>
  <c r="M870" i="5" s="1"/>
  <c r="M871" i="5" a="1"/>
  <c r="M871" i="5" s="1"/>
  <c r="M872" i="5" a="1"/>
  <c r="M872" i="5" s="1"/>
  <c r="M873" i="5" a="1"/>
  <c r="M873" i="5"/>
  <c r="M874" i="5" a="1"/>
  <c r="M874" i="5" s="1"/>
  <c r="M875" i="5" a="1"/>
  <c r="M875" i="5" s="1"/>
  <c r="M876" i="5" a="1"/>
  <c r="M876" i="5" s="1"/>
  <c r="M877" i="5" a="1"/>
  <c r="M877" i="5" s="1"/>
  <c r="M878" i="5" a="1"/>
  <c r="M878" i="5" s="1"/>
  <c r="M879" i="5" a="1"/>
  <c r="M879" i="5" s="1"/>
  <c r="M880" i="5" a="1"/>
  <c r="M880" i="5" s="1"/>
  <c r="M881" i="5" a="1"/>
  <c r="M881" i="5" s="1"/>
  <c r="M882" i="5" a="1"/>
  <c r="M882" i="5" s="1"/>
  <c r="M883" i="5" a="1"/>
  <c r="M883" i="5" s="1"/>
  <c r="M884" i="5" a="1"/>
  <c r="M884" i="5" s="1"/>
  <c r="M885" i="5" a="1"/>
  <c r="M885" i="5" s="1"/>
  <c r="M886" i="5" a="1"/>
  <c r="M886" i="5" s="1"/>
  <c r="M887" i="5" a="1"/>
  <c r="M887" i="5" s="1"/>
  <c r="M888" i="5" a="1"/>
  <c r="M888" i="5"/>
  <c r="M889" i="5" a="1"/>
  <c r="M889" i="5" s="1"/>
  <c r="M890" i="5" a="1"/>
  <c r="M890" i="5" s="1"/>
  <c r="M891" i="5" a="1"/>
  <c r="M891" i="5" s="1"/>
  <c r="M892" i="5" a="1"/>
  <c r="M892" i="5" s="1"/>
  <c r="M893" i="5" a="1"/>
  <c r="M893" i="5" s="1"/>
  <c r="M894" i="5" a="1"/>
  <c r="M894" i="5" s="1"/>
  <c r="M895" i="5" a="1"/>
  <c r="M895" i="5" s="1"/>
  <c r="M896" i="5" a="1"/>
  <c r="M896" i="5" s="1"/>
  <c r="M897" i="5" a="1"/>
  <c r="M897" i="5" s="1"/>
  <c r="M898" i="5" a="1"/>
  <c r="M898" i="5" s="1"/>
  <c r="B1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from weightest" type="1" refreshedVersion="7" savePassword="1" background="1" saveData="1">
    <dbPr connection="DSN=weight;UID=sa;PWD=spc2521;APP=Microsoft Office 2010;WSID=TSP02;DATABASE=weight;LANGUAGE=us_english" command="SELECT weightPalm.wpDocNo, weightPalm.wpInOutType, weightPalm.wpOriginal, weightPalm.wpDocDate, weightPalm.wptypecar, weightPalm.wpctCode, weightPalm.wpCash, weightPalm.wpPartNo, weightPalm.wpCarLicense, weightPalm.wpCarProvince, weightPalm.wplf2, weightPalm.wpDriver, weightPalm.wpBunchWeight, weightPalm.wpGrade, weightPalm.wpemCodeWeighter, weightPalm.wpemCodeAppraisal, weightPalm.wpAdCode, weightPalm.wpHeadCode, weightPalm.wpPlotRain, weightPalm.wpRampRain, weightPalm.wpTranRain, weightPalm.wpProduct, weightPalm.wpBunchPrice, weightPalm.wpFallPrice, weightPalm.wpCustWeight, weightPalm.wpCarWeightDate, weightPalm.wpCarWeightNo, weightPalm.wpCarWeight, weightPalm.wpTotalWeightDate, weightPalm.wpTotalWeightNo, weightPalm.wpTotalWeight, weightPalm.wpNetWeight, weightPalm.wpRipePercent, weightPalm.wpRawPercent, weightPalm.wpFallPercent, weightPalm.wpMixRawPercent, weightPalm.wpBadPercent, weightPalm.wpDuraPercent, weightPalm.wpOtherPercent, weightPalm.wpLongStemPercent, weightPalm.wpContract, weightPalm.wpRampAmount, weightPalm.wpReturnFFB, weightPalm.wpreturnffb2, weightPalm.wpblock1, weightPalm.wpblock2, weightPalm.wpblock3, weightPalm.wpblock4, weightPalm.wpblock5, weightPalm.wpblock6, weightPalm.wpblock7, weightPalm.wppunch1, weightPalm.wppunch2, weightPalm.wppunch3, weightPalm.wppunch4, weightPalm.wppunch5, weightPalm.wppunch6, weightPalm.wppunch7, weightPalm.wpweight1, weightPalm.wpweight2, weightPalm.wpweight3, weightPalm.wpweight4, weightPalm.wpweight5, weightPalm.wpweight6, weightPalm.wpweight7, weightPalm.wpFacDocNo, weightPalm.wpFacDocDate, weightPalm.wpFacGrade, weightPalm.wpFacCarWeight, weightPalm.wpFacTotalWeight, weightPalm.wpFacNetWeight, weightPalm.wpFacDocNo2, weightPalm.wpFacGrade2, weightPalm.wpFacCarWeight2, weightPalm.wpFacTotalWeight2, weightPalm.wpFacNetWeight2, weightPalm.wpReturnPalm, weightPalm.wpftcode, weightPalm.wpfacprice, weightPalm.wpintime, weightPalm.wpouttime,weightpalm.location_x000d__x000a_FROM weight.dbo.vweightcultivate weightPalm_x000d__x000a_WHERE (weightPalm.wpDocDate&gt;={ts '2026-04-01 00:00:00'} And weightPalm.wpDocDate&lt;={ts '2026-04-27 00:00:00'}) order by weightpalm.loca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<sst xmlns="http://schemas.openxmlformats.org/spreadsheetml/2006/main" count="71630" uniqueCount="6481">
  <si>
    <t>estate</t>
  </si>
  <si>
    <t>superior</t>
  </si>
  <si>
    <t>terrain</t>
  </si>
  <si>
    <t>area</t>
  </si>
  <si>
    <t>Kirirat</t>
  </si>
  <si>
    <t>Upper</t>
  </si>
  <si>
    <t>Lower</t>
  </si>
  <si>
    <t>56-T08-R</t>
  </si>
  <si>
    <t>67-D06-R</t>
  </si>
  <si>
    <t>30-PU4</t>
  </si>
  <si>
    <t>63-A01-R</t>
  </si>
  <si>
    <t>37-T30</t>
  </si>
  <si>
    <t>68-PU3</t>
  </si>
  <si>
    <t>64-P07-R</t>
  </si>
  <si>
    <t>66-P03-R</t>
  </si>
  <si>
    <t>67-T21</t>
  </si>
  <si>
    <t>68-PU4</t>
  </si>
  <si>
    <t>60-B09</t>
  </si>
  <si>
    <t>50-A05</t>
  </si>
  <si>
    <t>66-T03</t>
  </si>
  <si>
    <t>57-C06</t>
  </si>
  <si>
    <t>67-T30</t>
  </si>
  <si>
    <t>63-T05-R</t>
  </si>
  <si>
    <t>63-A07-R</t>
  </si>
  <si>
    <t>56-T08</t>
  </si>
  <si>
    <t>57-B14</t>
  </si>
  <si>
    <t>64-D02-R</t>
  </si>
  <si>
    <t>56-T19-R</t>
  </si>
  <si>
    <t>65-D05-R</t>
  </si>
  <si>
    <t>66-PU2</t>
  </si>
  <si>
    <t>65-B01</t>
  </si>
  <si>
    <t>51-P07-R</t>
  </si>
  <si>
    <t>67-T10</t>
  </si>
  <si>
    <t>49-A11-R</t>
  </si>
  <si>
    <t>58-T18-R</t>
  </si>
  <si>
    <t>64-P08-R</t>
  </si>
  <si>
    <t>66-T06</t>
  </si>
  <si>
    <t>52-T28-R</t>
  </si>
  <si>
    <t>66-T07</t>
  </si>
  <si>
    <t>56-A03-R</t>
  </si>
  <si>
    <t>57-A08-R</t>
  </si>
  <si>
    <t>30-PU1</t>
  </si>
  <si>
    <t>50-C05-R</t>
  </si>
  <si>
    <t>50-A04</t>
  </si>
  <si>
    <t>58-T11-R</t>
  </si>
  <si>
    <t>49-A10-R</t>
  </si>
  <si>
    <t>50-T10-R</t>
  </si>
  <si>
    <t>58-T09-R</t>
  </si>
  <si>
    <t>66-T04</t>
  </si>
  <si>
    <t>57-B03</t>
  </si>
  <si>
    <t>68-PU1</t>
  </si>
  <si>
    <t>68-PU6-R</t>
  </si>
  <si>
    <t>65-D03-R</t>
  </si>
  <si>
    <t>63-A07</t>
  </si>
  <si>
    <t>68-T02</t>
  </si>
  <si>
    <t>67-T18</t>
  </si>
  <si>
    <t>37-T29</t>
  </si>
  <si>
    <t>64-B05</t>
  </si>
  <si>
    <t>57-B12</t>
  </si>
  <si>
    <t>50-C07-R</t>
  </si>
  <si>
    <t>60-A06</t>
  </si>
  <si>
    <t>67-P01-R</t>
  </si>
  <si>
    <t>49-B13</t>
  </si>
  <si>
    <t>67-P02-R</t>
  </si>
  <si>
    <t>63-T22-R</t>
  </si>
  <si>
    <t>65-D04-R</t>
  </si>
  <si>
    <t>50-B10</t>
  </si>
  <si>
    <t>65-D01-R</t>
  </si>
  <si>
    <t>59-C09-R</t>
  </si>
  <si>
    <t>57-C06-R</t>
  </si>
  <si>
    <t>67-T29</t>
  </si>
  <si>
    <t>56-T21-R</t>
  </si>
  <si>
    <t>66-P05-R</t>
  </si>
  <si>
    <t>59-C04-R</t>
  </si>
  <si>
    <t>56-A02</t>
  </si>
  <si>
    <t>66-D09-R</t>
  </si>
  <si>
    <t>56-D07-R</t>
  </si>
  <si>
    <t>49-A12-R</t>
  </si>
  <si>
    <t>56-C10-R</t>
  </si>
  <si>
    <t>49-T16-R</t>
  </si>
  <si>
    <t>49-T20-R</t>
  </si>
  <si>
    <t>49-A13-R</t>
  </si>
  <si>
    <t>51-P07</t>
  </si>
  <si>
    <t>63-T23-R</t>
  </si>
  <si>
    <t>60-C05-R</t>
  </si>
  <si>
    <t>63-D08-R</t>
  </si>
  <si>
    <t>59-C03-R</t>
  </si>
  <si>
    <t>59-C08-R</t>
  </si>
  <si>
    <t>68-PU5-R</t>
  </si>
  <si>
    <t>50-B07</t>
  </si>
  <si>
    <t>68-PU6</t>
  </si>
  <si>
    <t>68-T01</t>
  </si>
  <si>
    <t>Area Planted</t>
  </si>
  <si>
    <t>Work System/AP Code</t>
  </si>
  <si>
    <t>Payroll Code Description</t>
  </si>
  <si>
    <t># of Trees</t>
  </si>
  <si>
    <t>RSPO Certified</t>
  </si>
  <si>
    <t>Payroll Department Code</t>
  </si>
  <si>
    <t>1</t>
  </si>
  <si>
    <t>ตะกุก 56</t>
  </si>
  <si>
    <t>YES</t>
  </si>
  <si>
    <t>หมอนไม้ 67</t>
  </si>
  <si>
    <t>69</t>
  </si>
  <si>
    <t>NO</t>
  </si>
  <si>
    <t>25</t>
  </si>
  <si>
    <t>ยวนสาว</t>
  </si>
  <si>
    <t>24</t>
  </si>
  <si>
    <t>กะเปา 63</t>
  </si>
  <si>
    <t>11</t>
  </si>
  <si>
    <t>ตะกุก</t>
  </si>
  <si>
    <t>77</t>
  </si>
  <si>
    <t>ยวนสาว 68 (68-PU1,3,4 ปลูกแซม)</t>
  </si>
  <si>
    <t>ปลายราง 64</t>
  </si>
  <si>
    <t>ปลายราง 66</t>
  </si>
  <si>
    <t>ตะกุก 67 (T10,18,21)</t>
  </si>
  <si>
    <t>63</t>
  </si>
  <si>
    <t>บางกัน 60</t>
  </si>
  <si>
    <t>กะเปา 50</t>
  </si>
  <si>
    <t>ตะกุก 66</t>
  </si>
  <si>
    <t>12</t>
  </si>
  <si>
    <t xml:space="preserve">พันไร่ 57 </t>
  </si>
  <si>
    <t>ตะกุก 67 (T29,30)</t>
  </si>
  <si>
    <t>ตะกุก 63</t>
  </si>
  <si>
    <t>14</t>
  </si>
  <si>
    <t>9</t>
  </si>
  <si>
    <t>67</t>
  </si>
  <si>
    <t>บางกัน 57</t>
  </si>
  <si>
    <t>หมอนไม้ 64</t>
  </si>
  <si>
    <t>หมอนไม้ 65</t>
  </si>
  <si>
    <t>ยวนสาว 66</t>
  </si>
  <si>
    <t>บางกัน 65</t>
  </si>
  <si>
    <t>15</t>
  </si>
  <si>
    <t>ปลายราง 51</t>
  </si>
  <si>
    <t>3</t>
  </si>
  <si>
    <t>61</t>
  </si>
  <si>
    <t>กะเปา 49</t>
  </si>
  <si>
    <t>ตะกุก 58</t>
  </si>
  <si>
    <t>ตะกุก 52</t>
  </si>
  <si>
    <t>4</t>
  </si>
  <si>
    <t>กะเปา 56</t>
  </si>
  <si>
    <t>กะเปา 57</t>
  </si>
  <si>
    <t>82</t>
  </si>
  <si>
    <t>พันไร่ 50</t>
  </si>
  <si>
    <t>ตะกุก 50</t>
  </si>
  <si>
    <t>70</t>
  </si>
  <si>
    <t>ยวนสาว 68 (68-PU5,6)</t>
  </si>
  <si>
    <t>ตะกุก 68</t>
  </si>
  <si>
    <t>8</t>
  </si>
  <si>
    <t>บางกัน 64</t>
  </si>
  <si>
    <t>กะเปา 60</t>
  </si>
  <si>
    <t>ปลายราง 67</t>
  </si>
  <si>
    <t>บางกัน 49</t>
  </si>
  <si>
    <t>38</t>
  </si>
  <si>
    <t>บางกัน 50</t>
  </si>
  <si>
    <t>พันไร่ 59</t>
  </si>
  <si>
    <t>76</t>
  </si>
  <si>
    <t>พันไร่ 57</t>
  </si>
  <si>
    <t>หมอนไม้ 66</t>
  </si>
  <si>
    <t>หมอนไม้ 56</t>
  </si>
  <si>
    <t>พันไร่ 56</t>
  </si>
  <si>
    <t>ตะกุก 49</t>
  </si>
  <si>
    <t>5</t>
  </si>
  <si>
    <t>29</t>
  </si>
  <si>
    <t>พันไร่ 60</t>
  </si>
  <si>
    <t>หมอนไม้ 63</t>
  </si>
  <si>
    <t>53</t>
  </si>
  <si>
    <t>7</t>
  </si>
  <si>
    <t>22-C05-R</t>
  </si>
  <si>
    <t>30-PU3</t>
  </si>
  <si>
    <t>55-P07-R</t>
  </si>
  <si>
    <t>56-A01</t>
  </si>
  <si>
    <t>57-A09-R</t>
  </si>
  <si>
    <t>60-C01-R</t>
  </si>
  <si>
    <t>60-C02-R</t>
  </si>
  <si>
    <t>63-A03-R</t>
  </si>
  <si>
    <t>64-P06-R</t>
  </si>
  <si>
    <t>64-P09-R</t>
  </si>
  <si>
    <t>66-P04-R</t>
  </si>
  <si>
    <t>68-PU5</t>
  </si>
  <si>
    <t>30-B14</t>
  </si>
  <si>
    <t>50-T12-R</t>
  </si>
  <si>
    <t>56-T28-R</t>
  </si>
  <si>
    <t>58-T13-R</t>
  </si>
  <si>
    <t>58-T17-R</t>
  </si>
  <si>
    <t>60-B04</t>
  </si>
  <si>
    <t>60-B08</t>
  </si>
  <si>
    <t>64-B02</t>
  </si>
  <si>
    <t>64-B06</t>
  </si>
  <si>
    <t>65-B11</t>
  </si>
  <si>
    <t>59-C11-R</t>
  </si>
  <si>
    <t>EST003</t>
  </si>
  <si>
    <t>EST001</t>
  </si>
  <si>
    <t>EST009</t>
  </si>
  <si>
    <t>EST011</t>
  </si>
  <si>
    <t>EST010</t>
  </si>
  <si>
    <t>EST008</t>
  </si>
  <si>
    <t>EST005</t>
  </si>
  <si>
    <t>EST007</t>
  </si>
  <si>
    <t>EST006</t>
  </si>
  <si>
    <t>EST012</t>
  </si>
  <si>
    <t>EST014</t>
  </si>
  <si>
    <t>EST016</t>
  </si>
  <si>
    <t>EST018</t>
  </si>
  <si>
    <t>EST017</t>
  </si>
  <si>
    <t>EST019</t>
  </si>
  <si>
    <t>EST015</t>
  </si>
  <si>
    <t>EST021</t>
  </si>
  <si>
    <t>EST022</t>
  </si>
  <si>
    <t>EST023</t>
  </si>
  <si>
    <t>EST025</t>
  </si>
  <si>
    <t>EST026</t>
  </si>
  <si>
    <t>EST024</t>
  </si>
  <si>
    <t>EST029</t>
  </si>
  <si>
    <t>EST030</t>
  </si>
  <si>
    <t>EST027</t>
  </si>
  <si>
    <t>EST032</t>
  </si>
  <si>
    <t>EST031</t>
  </si>
  <si>
    <t>EST034</t>
  </si>
  <si>
    <t>EST033</t>
  </si>
  <si>
    <t>EST036</t>
  </si>
  <si>
    <t>EST035</t>
  </si>
  <si>
    <t>EST038</t>
  </si>
  <si>
    <t>EST037</t>
  </si>
  <si>
    <t>EST041</t>
  </si>
  <si>
    <t>EST040</t>
  </si>
  <si>
    <t>EST042</t>
  </si>
  <si>
    <t>EST039</t>
  </si>
  <si>
    <t>EST013</t>
  </si>
  <si>
    <t>รหัส</t>
  </si>
  <si>
    <t>ชื่อ</t>
  </si>
  <si>
    <t>NUR001</t>
  </si>
  <si>
    <t>ปพ.กม.8</t>
  </si>
  <si>
    <t>NUR002</t>
  </si>
  <si>
    <t>สำนักงานแปลงเพาะ</t>
  </si>
  <si>
    <t>NUR003</t>
  </si>
  <si>
    <t>บ.ทักษิณอุตสาหกรรม</t>
  </si>
  <si>
    <t>NUR004</t>
  </si>
  <si>
    <t>ป.พ. คีรีรัฐ</t>
  </si>
  <si>
    <t>SPC001</t>
  </si>
  <si>
    <t>ระบบรับผลปาล์มสด (A)</t>
  </si>
  <si>
    <t>SPC002</t>
  </si>
  <si>
    <t>ระบบอบผลปาล์ม (B)</t>
  </si>
  <si>
    <t>SPC003</t>
  </si>
  <si>
    <t>ระบบบีบ (D)</t>
  </si>
  <si>
    <t>SPC004</t>
  </si>
  <si>
    <t>ระบบน้ำมัน (E)</t>
  </si>
  <si>
    <t>SPC005</t>
  </si>
  <si>
    <t>ระบบเมล็ดใน (F)</t>
  </si>
  <si>
    <t>SPC006</t>
  </si>
  <si>
    <t>ระบบหม้อน้ำ (G)</t>
  </si>
  <si>
    <t>SPC007</t>
  </si>
  <si>
    <t>ระบบน้ำ (H)</t>
  </si>
  <si>
    <t>SPC008</t>
  </si>
  <si>
    <t>ระบบบำบัดน้ำเสีย ( I )</t>
  </si>
  <si>
    <t>SPC009</t>
  </si>
  <si>
    <t>ระบบไฟฟ้า (J)</t>
  </si>
  <si>
    <t>SPC010</t>
  </si>
  <si>
    <t>ระบบทั่วไปโรงงาน ( M )</t>
  </si>
  <si>
    <t>SPC011</t>
  </si>
  <si>
    <t>ระบบควบคุมคุณภาพ</t>
  </si>
  <si>
    <t>SPC012</t>
  </si>
  <si>
    <t>ระบบซ่อมบำรุง ( L )</t>
  </si>
  <si>
    <t>SPC013</t>
  </si>
  <si>
    <t>ระบบปลิดผลปาล์ม (C)</t>
  </si>
  <si>
    <t>SPC014</t>
  </si>
  <si>
    <t>ระบบบีบทะลาย ( W )</t>
  </si>
  <si>
    <t>SPC015</t>
  </si>
  <si>
    <t xml:space="preserve">ปพ.กม.8(1) </t>
  </si>
  <si>
    <t>SPC016</t>
  </si>
  <si>
    <t>ป.พ.ส่วนกลาง</t>
  </si>
  <si>
    <t>SPC017</t>
  </si>
  <si>
    <t>เงินลงทุน-โครงการ AIa (เลี้ยงเชื้อ)</t>
  </si>
  <si>
    <t>SPC018</t>
  </si>
  <si>
    <t>บริษัท พีทีแพลนเตชั่น จำกัด</t>
  </si>
  <si>
    <t>SPC019</t>
  </si>
  <si>
    <t>เงินลงทุน-โครงการปลูกผัก</t>
  </si>
  <si>
    <t>SPC020</t>
  </si>
  <si>
    <t>สำนักงาน</t>
  </si>
  <si>
    <t>SPC021</t>
  </si>
  <si>
    <t>แปลงกรูด</t>
  </si>
  <si>
    <t>แปลงตะกุก(T29,30)</t>
  </si>
  <si>
    <t>EST002</t>
  </si>
  <si>
    <t>แปลงบางกัน(B14)</t>
  </si>
  <si>
    <t>แปลงยวนสาว(PU1,3,4)</t>
  </si>
  <si>
    <t>EST004</t>
  </si>
  <si>
    <t>พันไร่-R(C05 )</t>
  </si>
  <si>
    <t>พันไร่ รุ่นปี49-52-R (C05,07)</t>
  </si>
  <si>
    <t>ปลายราง รุ่นปี49-52-R(P07)</t>
  </si>
  <si>
    <t>ปลายราง รุ่นปี49-52(P07)</t>
  </si>
  <si>
    <t>กะเปา รุ่นปี49-52 (A04,05)</t>
  </si>
  <si>
    <t>กะเปา รุ่นปี49-52-R(A10,11,12,13)</t>
  </si>
  <si>
    <t>ตะกุก ปีรุ่น49-52-R(T10,12,16,20,28)</t>
  </si>
  <si>
    <t>บางกัน รุ่นปี49-52 (B07,10,13)</t>
  </si>
  <si>
    <t>กะเปา รุ่นปี55-58-R (A03,08,09)</t>
  </si>
  <si>
    <t>กะเปา รุ่นปี55-58(A01,02)</t>
  </si>
  <si>
    <t>พันไร่ รุ่นปี55-58-R (C06,10)</t>
  </si>
  <si>
    <t>พันไร่ รุ่นปี55-58 (C06)</t>
  </si>
  <si>
    <t>หมอนไม้ รุ่นปี55-58-R (D07)</t>
  </si>
  <si>
    <t>ตะกุกรุ่น55-58-R(T08,09,11,13,17,18,19,21,28)</t>
  </si>
  <si>
    <t>ตะกุก รุ่นปี55-58 (T08)</t>
  </si>
  <si>
    <t>บางกัน รุ่นปี55-58 (B03,12,14)</t>
  </si>
  <si>
    <t>EST020</t>
  </si>
  <si>
    <t>ปลายราง รุ่นปี55-58-R (P07)</t>
  </si>
  <si>
    <t>พันไร่ รุ่นปี59-60-R (C01,02,03,04,05,08,09,11)</t>
  </si>
  <si>
    <t>กะเปา รุ่นปี59-60 (A06)</t>
  </si>
  <si>
    <t>บางกัน ปาล์มรุ่นปี 59-60 (B04,08,09)</t>
  </si>
  <si>
    <t>หมอนไม้ รุ่นปี63-65-R(D01,02,03,04,05,08)</t>
  </si>
  <si>
    <t>กะเปา รุ่นปี63-65-R (A01,03,07 )</t>
  </si>
  <si>
    <t>กะเปา รุ่นปี63-65 (A01,07 )</t>
  </si>
  <si>
    <t>ปลายราง รุ่นปี63-65-R (P06,07,08,09 )</t>
  </si>
  <si>
    <t>EST028</t>
  </si>
  <si>
    <t>ตะกุก รุ่นปี63-65-R( T05,22,23 )</t>
  </si>
  <si>
    <t>รีเพลนท์ปลายราง รุ่นปี66-R (P03,04,05)</t>
  </si>
  <si>
    <t>รีเพลนท์หมอนไม้ รุ่นปี66-R(D09)</t>
  </si>
  <si>
    <t>รีเพลนท์ตะกุก รุ่นปี66 (T03,04,06,07)</t>
  </si>
  <si>
    <t>รีเพลนท์ยวนสาว รุ่นปี66(PU2)ปลูกแซม</t>
  </si>
  <si>
    <t>รีเพลนท์ปลายราง รุ่นปี67-R ( P01,02 )</t>
  </si>
  <si>
    <t>รีเพลนท์หมอนไม้ รุ่นปี67-R ( D06 )</t>
  </si>
  <si>
    <t>รีเพลนท์ตะกุก รุ่นปี67 ( T29,30 )ปลูกแซม</t>
  </si>
  <si>
    <t>รีเพล็นตะกุก67 ( T10,18,21 )ปลูกเพิ่ม</t>
  </si>
  <si>
    <t>รีเพลนท์ยวนสาว รุ่นปี68-R ( PU5,PU6 )</t>
  </si>
  <si>
    <t>รีเพลนท์ยวนสาว68 ( PU1,3,4 )ปลูกแซม</t>
  </si>
  <si>
    <t>รีเพลนท์ยวนสาว รุ่นปี68( PU5,PU6 )</t>
  </si>
  <si>
    <t>EST043</t>
  </si>
  <si>
    <t>แปลงเพาะ66 (SB270766)</t>
  </si>
  <si>
    <t>EST044</t>
  </si>
  <si>
    <t>แปลงเพาะ67 (SB170867)</t>
  </si>
  <si>
    <t>EST045</t>
  </si>
  <si>
    <t>EST046</t>
  </si>
  <si>
    <t>ช่างยนต์</t>
  </si>
  <si>
    <t>EST047</t>
  </si>
  <si>
    <t>ช่างบำรุงทั่วไป</t>
  </si>
  <si>
    <t>EST048</t>
  </si>
  <si>
    <t>จัดซื้อผลปาล์มสด</t>
  </si>
  <si>
    <t>EST049</t>
  </si>
  <si>
    <t>ขนส่งออก</t>
  </si>
  <si>
    <t>EST050</t>
  </si>
  <si>
    <t>รกส. บ้านพักรับรอง</t>
  </si>
  <si>
    <t>EST051</t>
  </si>
  <si>
    <t>ทักษิณปาล์ม กม.8</t>
  </si>
  <si>
    <t>EST052</t>
  </si>
  <si>
    <t>บริษัท ฟี.บี.จำกัด</t>
  </si>
  <si>
    <t>BOG001</t>
  </si>
  <si>
    <t>ระบบบ่อพักน้ำเสีย ( N )</t>
  </si>
  <si>
    <t>BOG002</t>
  </si>
  <si>
    <t>ระบบผลิตก๊าซชีวภาพ ( O )</t>
  </si>
  <si>
    <t>BOG003</t>
  </si>
  <si>
    <t>ระบบควบคุมความปลอยภัย ( S )</t>
  </si>
  <si>
    <t>BOG004</t>
  </si>
  <si>
    <t>ระบบกำจัดก๊าซไข่เน่า ( P )</t>
  </si>
  <si>
    <t>BOG005</t>
  </si>
  <si>
    <t>ระบบลดความชื้น/สูบก๊าซชีวภาพ ( Q )</t>
  </si>
  <si>
    <t>BOG006</t>
  </si>
  <si>
    <t>ระบบผลิตไฟฟ้าไบโอแก๊ส ( R )</t>
  </si>
  <si>
    <t>BOG007</t>
  </si>
  <si>
    <t>ระบบควบคุมและติดตามการทำงานระบบ ( U )</t>
  </si>
  <si>
    <t>BOG008</t>
  </si>
  <si>
    <t>ระบบท่อแก๊ส ( T )</t>
  </si>
  <si>
    <t>BOG009</t>
  </si>
  <si>
    <t>ระบบทั่วไปโรงงานไบโอแก๊ส</t>
  </si>
  <si>
    <t>BOG010</t>
  </si>
  <si>
    <t>BOG011</t>
  </si>
  <si>
    <t>ระบบซ่อมบำรุง</t>
  </si>
  <si>
    <t>BOG012</t>
  </si>
  <si>
    <t>สำนักงาน ( V )</t>
  </si>
  <si>
    <t>KRD001</t>
  </si>
  <si>
    <t>แปลงท่าฉาง</t>
  </si>
  <si>
    <t>KRD002</t>
  </si>
  <si>
    <t>กรูด1</t>
  </si>
  <si>
    <t>KRD003</t>
  </si>
  <si>
    <t>กรูด2</t>
  </si>
  <si>
    <t>KRD004</t>
  </si>
  <si>
    <t>กรูด3</t>
  </si>
  <si>
    <t>KRD005</t>
  </si>
  <si>
    <t>กรูด4</t>
  </si>
  <si>
    <t>KRD006</t>
  </si>
  <si>
    <t>รีแพนท์ F1 ปี2567</t>
  </si>
  <si>
    <t>KRD007</t>
  </si>
  <si>
    <t>รีแพนท์ F2 ปี2567</t>
  </si>
  <si>
    <t>KRD008</t>
  </si>
  <si>
    <t>รีแพนท์ F3 ปี2567</t>
  </si>
  <si>
    <t>KRD009</t>
  </si>
  <si>
    <t>รีแพนท์ F4 ปี2567</t>
  </si>
  <si>
    <t>KRD010</t>
  </si>
  <si>
    <t>รีแพนท์ F4 ปี2568</t>
  </si>
  <si>
    <t>KRD011</t>
  </si>
  <si>
    <t>รีแพนท์ F2 ปี2568</t>
  </si>
  <si>
    <t>OFF001</t>
  </si>
  <si>
    <t>6</t>
  </si>
  <si>
    <t>บางกัน</t>
  </si>
  <si>
    <t>72</t>
  </si>
  <si>
    <t>39</t>
  </si>
  <si>
    <t>56</t>
  </si>
  <si>
    <t>ปลายราง 55</t>
  </si>
  <si>
    <t>พันไร่</t>
  </si>
  <si>
    <t>78</t>
  </si>
  <si>
    <t>X-NU01</t>
  </si>
  <si>
    <t>SB170867</t>
  </si>
  <si>
    <t>แปลงเพาะ SB170867</t>
  </si>
  <si>
    <t xml:space="preserve">SB270766 </t>
  </si>
  <si>
    <t>แปลงเพาะ SB270766</t>
  </si>
  <si>
    <t>บางกัน รุ่นปี63-65(B01,11)</t>
  </si>
  <si>
    <t>ยวนสาว รุ่นปี63-65 (PU1,PU3)</t>
  </si>
  <si>
    <t>รีเพลนท์ตะกุก รุ่นปี68 (T01,02 )</t>
  </si>
  <si>
    <t>ปีปลูก</t>
  </si>
  <si>
    <t>ขนาดปาล์ม</t>
  </si>
  <si>
    <t>ใหญ่</t>
  </si>
  <si>
    <t>กลาง</t>
  </si>
  <si>
    <t>เล็ก</t>
  </si>
  <si>
    <t>ไม่ให้ผลผลิต</t>
  </si>
  <si>
    <t>สัญญา</t>
  </si>
  <si>
    <t>wpDocNo</t>
  </si>
  <si>
    <t>wpInOutType</t>
  </si>
  <si>
    <t>wpOriginal</t>
  </si>
  <si>
    <t>wpDocDate</t>
  </si>
  <si>
    <t>wptypecar</t>
  </si>
  <si>
    <t>wpctCode</t>
  </si>
  <si>
    <t>wpCash</t>
  </si>
  <si>
    <t>wpPartNo</t>
  </si>
  <si>
    <t>wpCarLicense</t>
  </si>
  <si>
    <t>wpCarProvince</t>
  </si>
  <si>
    <t>wplf2</t>
  </si>
  <si>
    <t>wpDriver</t>
  </si>
  <si>
    <t>wpBunchWeight</t>
  </si>
  <si>
    <t>wpGrade</t>
  </si>
  <si>
    <t>wpemCodeWeighter</t>
  </si>
  <si>
    <t>wpemCodeAppraisal</t>
  </si>
  <si>
    <t>wpAdCode</t>
  </si>
  <si>
    <t>wpHeadCode</t>
  </si>
  <si>
    <t>wpPlotRain</t>
  </si>
  <si>
    <t>wpRampRain</t>
  </si>
  <si>
    <t>wpTranRain</t>
  </si>
  <si>
    <t>wpProduct</t>
  </si>
  <si>
    <t>wpBunchPrice</t>
  </si>
  <si>
    <t>wpFallPrice</t>
  </si>
  <si>
    <t>wpCustWeight</t>
  </si>
  <si>
    <t>wpCarWeightDate</t>
  </si>
  <si>
    <t>wpCarWeightNo</t>
  </si>
  <si>
    <t>wpCarWeight</t>
  </si>
  <si>
    <t>wpTotalWeightDate</t>
  </si>
  <si>
    <t>wpTotalWeightNo</t>
  </si>
  <si>
    <t>wpTotalWeight</t>
  </si>
  <si>
    <t>wpNetWeight</t>
  </si>
  <si>
    <t>wpRipePercent</t>
  </si>
  <si>
    <t>wpRawPercent</t>
  </si>
  <si>
    <t>wpFallPercent</t>
  </si>
  <si>
    <t>wpMixRawPercent</t>
  </si>
  <si>
    <t>wpBadPercent</t>
  </si>
  <si>
    <t>wpDuraPercent</t>
  </si>
  <si>
    <t>wpOtherPercent</t>
  </si>
  <si>
    <t>wpLongStemPercent</t>
  </si>
  <si>
    <t>wpContract</t>
  </si>
  <si>
    <t>wpRampAmount</t>
  </si>
  <si>
    <t>wpReturnFFB</t>
  </si>
  <si>
    <t>wpreturnffb2</t>
  </si>
  <si>
    <t>wpblock1</t>
  </si>
  <si>
    <t>wpblock2</t>
  </si>
  <si>
    <t>wpblock3</t>
  </si>
  <si>
    <t>wpblock4</t>
  </si>
  <si>
    <t>wpblock5</t>
  </si>
  <si>
    <t>wpblock6</t>
  </si>
  <si>
    <t>wpblock7</t>
  </si>
  <si>
    <t>wppunch1</t>
  </si>
  <si>
    <t>wppunch2</t>
  </si>
  <si>
    <t>wppunch3</t>
  </si>
  <si>
    <t>wppunch4</t>
  </si>
  <si>
    <t>wppunch5</t>
  </si>
  <si>
    <t>wppunch6</t>
  </si>
  <si>
    <t>wppunch7</t>
  </si>
  <si>
    <t>wpweight1</t>
  </si>
  <si>
    <t>wpweight2</t>
  </si>
  <si>
    <t>wpweight3</t>
  </si>
  <si>
    <t>wpweight4</t>
  </si>
  <si>
    <t>wpweight5</t>
  </si>
  <si>
    <t>wpweight6</t>
  </si>
  <si>
    <t>wpweight7</t>
  </si>
  <si>
    <t>wpFacDocNo</t>
  </si>
  <si>
    <t>wpFacDocDate</t>
  </si>
  <si>
    <t>wpFacGrade</t>
  </si>
  <si>
    <t>wpFacCarWeight</t>
  </si>
  <si>
    <t>wpFacTotalWeight</t>
  </si>
  <si>
    <t>wpFacNetWeight</t>
  </si>
  <si>
    <t>wpFacDocNo2</t>
  </si>
  <si>
    <t>wpFacGrade2</t>
  </si>
  <si>
    <t>wpFacCarWeight2</t>
  </si>
  <si>
    <t>wpFacTotalWeight2</t>
  </si>
  <si>
    <t>wpFacNetWeight2</t>
  </si>
  <si>
    <t>wpReturnPalm</t>
  </si>
  <si>
    <t>wpftcode</t>
  </si>
  <si>
    <t>wpfacprice</t>
  </si>
  <si>
    <t>wpintime</t>
  </si>
  <si>
    <t>wpouttime</t>
  </si>
  <si>
    <t>location</t>
  </si>
  <si>
    <t>I</t>
  </si>
  <si>
    <t>N</t>
  </si>
  <si>
    <t>22455</t>
  </si>
  <si>
    <t/>
  </si>
  <si>
    <t>ผท1425</t>
  </si>
  <si>
    <t>สฎ</t>
  </si>
  <si>
    <t>FFB</t>
  </si>
  <si>
    <t>2</t>
  </si>
  <si>
    <t>922_4</t>
  </si>
  <si>
    <t>ผบ5011</t>
  </si>
  <si>
    <t>81-9344</t>
  </si>
  <si>
    <t>ทวีศักดิ์  วิโรจน์</t>
  </si>
  <si>
    <t>O</t>
  </si>
  <si>
    <t>99000</t>
  </si>
  <si>
    <t>10</t>
  </si>
  <si>
    <t>SPC</t>
  </si>
  <si>
    <t>13</t>
  </si>
  <si>
    <t>81-1941</t>
  </si>
  <si>
    <t>นายประจักษ์ กิ่งก้าน</t>
  </si>
  <si>
    <t>23</t>
  </si>
  <si>
    <t>17</t>
  </si>
  <si>
    <t>16</t>
  </si>
  <si>
    <t>91014_1</t>
  </si>
  <si>
    <t>18</t>
  </si>
  <si>
    <t>21</t>
  </si>
  <si>
    <t>20</t>
  </si>
  <si>
    <t>22456</t>
  </si>
  <si>
    <t>22</t>
  </si>
  <si>
    <t>26</t>
  </si>
  <si>
    <t>28</t>
  </si>
  <si>
    <t>27</t>
  </si>
  <si>
    <t>82-0103</t>
  </si>
  <si>
    <t>นายพจร เคลื่อนทอง</t>
  </si>
  <si>
    <t>32</t>
  </si>
  <si>
    <t>30</t>
  </si>
  <si>
    <t>33</t>
  </si>
  <si>
    <t>31</t>
  </si>
  <si>
    <t>36</t>
  </si>
  <si>
    <t>35</t>
  </si>
  <si>
    <t>สมศักดิ์ รอกระโทก</t>
  </si>
  <si>
    <t>92010</t>
  </si>
  <si>
    <t>81-1907</t>
  </si>
  <si>
    <t>นายศุภชัย    ว่างงาน</t>
  </si>
  <si>
    <t>922_2</t>
  </si>
  <si>
    <t>สันติภาพ</t>
  </si>
  <si>
    <t>91005_2</t>
  </si>
  <si>
    <t>91006_2</t>
  </si>
  <si>
    <t>ผต1807</t>
  </si>
  <si>
    <t>ชัชพิสิฐ  มวนนามอญ</t>
  </si>
  <si>
    <t>90009</t>
  </si>
  <si>
    <t>ผบ3033</t>
  </si>
  <si>
    <t>อุทุมพร  วิเชียร</t>
  </si>
  <si>
    <t>902_6</t>
  </si>
  <si>
    <t>81-1797</t>
  </si>
  <si>
    <t>นายบัญญัติ ศรีสุข</t>
  </si>
  <si>
    <t>91002_2</t>
  </si>
  <si>
    <t>41</t>
  </si>
  <si>
    <t>40</t>
  </si>
  <si>
    <t>43</t>
  </si>
  <si>
    <t>42</t>
  </si>
  <si>
    <t>44</t>
  </si>
  <si>
    <t>47</t>
  </si>
  <si>
    <t>46</t>
  </si>
  <si>
    <t>45</t>
  </si>
  <si>
    <t>51</t>
  </si>
  <si>
    <t>48</t>
  </si>
  <si>
    <t>50</t>
  </si>
  <si>
    <t>49</t>
  </si>
  <si>
    <t>54</t>
  </si>
  <si>
    <t>52</t>
  </si>
  <si>
    <t>58</t>
  </si>
  <si>
    <t>55</t>
  </si>
  <si>
    <t>94006_2</t>
  </si>
  <si>
    <t>ผท9991</t>
  </si>
  <si>
    <t>942_3</t>
  </si>
  <si>
    <t>59</t>
  </si>
  <si>
    <t>60</t>
  </si>
  <si>
    <t>91003_1</t>
  </si>
  <si>
    <t>ผธ236</t>
  </si>
  <si>
    <t>ธนาวุฒิ เพชรสังวาลย์</t>
  </si>
  <si>
    <t>64</t>
  </si>
  <si>
    <t>65</t>
  </si>
  <si>
    <t>81</t>
  </si>
  <si>
    <t>71</t>
  </si>
  <si>
    <t>68</t>
  </si>
  <si>
    <t>74</t>
  </si>
  <si>
    <t>75</t>
  </si>
  <si>
    <t>73</t>
  </si>
  <si>
    <t>80</t>
  </si>
  <si>
    <t>83</t>
  </si>
  <si>
    <t>79</t>
  </si>
  <si>
    <t>81-0395</t>
  </si>
  <si>
    <t>57</t>
  </si>
  <si>
    <t>62</t>
  </si>
  <si>
    <t>002</t>
  </si>
  <si>
    <t>92001</t>
  </si>
  <si>
    <t>922_5</t>
  </si>
  <si>
    <t>ผน7471</t>
  </si>
  <si>
    <t>สุพรรณ ธรรมจักร</t>
  </si>
  <si>
    <t>82-5318</t>
  </si>
  <si>
    <t>นายพรชัย ช่วยจำ</t>
  </si>
  <si>
    <t>94008_2</t>
  </si>
  <si>
    <t>94009_2</t>
  </si>
  <si>
    <t>93002_2</t>
  </si>
  <si>
    <t>92005_2</t>
  </si>
  <si>
    <t>90011</t>
  </si>
  <si>
    <t>83-5638</t>
  </si>
  <si>
    <t>90001_1</t>
  </si>
  <si>
    <t>94007_4</t>
  </si>
  <si>
    <t>92008</t>
  </si>
  <si>
    <t>91004</t>
  </si>
  <si>
    <t>917</t>
  </si>
  <si>
    <t>92006_1</t>
  </si>
  <si>
    <t>913</t>
  </si>
  <si>
    <t>93008_2</t>
  </si>
  <si>
    <t>90007_3</t>
  </si>
  <si>
    <t>93004_2</t>
  </si>
  <si>
    <t>931_7</t>
  </si>
  <si>
    <t>92005_1</t>
  </si>
  <si>
    <t>90007_2</t>
  </si>
  <si>
    <t>22424</t>
  </si>
  <si>
    <t>นฤพน สินธู</t>
  </si>
  <si>
    <t>93003_2</t>
  </si>
  <si>
    <t>93001_2</t>
  </si>
  <si>
    <t>94007_1</t>
  </si>
  <si>
    <t>94007_2</t>
  </si>
  <si>
    <t>94007_5</t>
  </si>
  <si>
    <t>93005_2</t>
  </si>
  <si>
    <t>91010</t>
  </si>
  <si>
    <t>90001_4</t>
  </si>
  <si>
    <t>91010_1</t>
  </si>
  <si>
    <t>82-2952</t>
  </si>
  <si>
    <t>ธวัชชัย ชูจอน</t>
  </si>
  <si>
    <t>90003_3</t>
  </si>
  <si>
    <t>91001_2</t>
  </si>
  <si>
    <t>911_4</t>
  </si>
  <si>
    <t>91011_2</t>
  </si>
  <si>
    <t>901_9</t>
  </si>
  <si>
    <t>83-5636,83-5637</t>
  </si>
  <si>
    <t>ประฏิพัทธิ์      คุณสุทธิ์</t>
  </si>
  <si>
    <t>ผบ979</t>
  </si>
  <si>
    <t>สมบูรณ์</t>
  </si>
  <si>
    <t>96028_1</t>
  </si>
  <si>
    <t>96008_1</t>
  </si>
  <si>
    <t>96022_2</t>
  </si>
  <si>
    <t>96023_2</t>
  </si>
  <si>
    <t>96005_2</t>
  </si>
  <si>
    <t xml:space="preserve">WpctCode </t>
  </si>
  <si>
    <t>ทุเรียน</t>
  </si>
  <si>
    <t>สังวาลย์</t>
  </si>
  <si>
    <t>จีบ</t>
  </si>
  <si>
    <t>นักรบ</t>
  </si>
  <si>
    <t>ถวัลย์</t>
  </si>
  <si>
    <t>ประทีป</t>
  </si>
  <si>
    <t>อรพรรณ</t>
  </si>
  <si>
    <t>สมถวิล</t>
  </si>
  <si>
    <t>อรเพ็ญ</t>
  </si>
  <si>
    <t>รจนาวรรณ</t>
  </si>
  <si>
    <t>สามารถ</t>
  </si>
  <si>
    <t>สุวิช</t>
  </si>
  <si>
    <t>ประภาส</t>
  </si>
  <si>
    <t>พีระพล</t>
  </si>
  <si>
    <t>ประหยัด</t>
  </si>
  <si>
    <t>เสนอ</t>
  </si>
  <si>
    <t>นราวุธ</t>
  </si>
  <si>
    <t>ประเทือง</t>
  </si>
  <si>
    <t>ไตรภพ</t>
  </si>
  <si>
    <t>สนอง</t>
  </si>
  <si>
    <t>สมเจตน์</t>
  </si>
  <si>
    <t>ถวัลย์วิช</t>
  </si>
  <si>
    <t>มยุรี</t>
  </si>
  <si>
    <t>สุนีย์</t>
  </si>
  <si>
    <t>สมศรี</t>
  </si>
  <si>
    <t>ศุภชัย</t>
  </si>
  <si>
    <t>ปรีชา</t>
  </si>
  <si>
    <t>มณฑา</t>
  </si>
  <si>
    <t>สมหมาย</t>
  </si>
  <si>
    <t>บัณฑูรย์</t>
  </si>
  <si>
    <t>ใจ</t>
  </si>
  <si>
    <t>ปานศักดิ์</t>
  </si>
  <si>
    <t>เสรี</t>
  </si>
  <si>
    <t>ชุมพล</t>
  </si>
  <si>
    <t>ณรงค์</t>
  </si>
  <si>
    <t>อุไร</t>
  </si>
  <si>
    <t>โกศล</t>
  </si>
  <si>
    <t>ทศพร</t>
  </si>
  <si>
    <t>ชาญชัย</t>
  </si>
  <si>
    <t>สุพล</t>
  </si>
  <si>
    <t>บรรณหาร</t>
  </si>
  <si>
    <t>ทศนาท</t>
  </si>
  <si>
    <t>สุวรรณชัย</t>
  </si>
  <si>
    <t>สุรพล</t>
  </si>
  <si>
    <t>วิชิต</t>
  </si>
  <si>
    <t>พุฒ</t>
  </si>
  <si>
    <t>สมพร</t>
  </si>
  <si>
    <t>สัมฤทธิ์</t>
  </si>
  <si>
    <t>นงเยาว์</t>
  </si>
  <si>
    <t>สำเริง</t>
  </si>
  <si>
    <t>ระบอบ</t>
  </si>
  <si>
    <t>บุญธรรม</t>
  </si>
  <si>
    <t>วิลาศ</t>
  </si>
  <si>
    <t>วิสุทธิ์</t>
  </si>
  <si>
    <t>แดง</t>
  </si>
  <si>
    <t>สุชาติ</t>
  </si>
  <si>
    <t>ชีพ</t>
  </si>
  <si>
    <t>สาคร</t>
  </si>
  <si>
    <t>อำนวย</t>
  </si>
  <si>
    <t>วิโรจน์</t>
  </si>
  <si>
    <t>วิวัฒน์</t>
  </si>
  <si>
    <t>อาลัย</t>
  </si>
  <si>
    <t>นอบ</t>
  </si>
  <si>
    <t>มานิตย์</t>
  </si>
  <si>
    <t>เจริญ</t>
  </si>
  <si>
    <t>เสถียร</t>
  </si>
  <si>
    <t>มนต์ชัย</t>
  </si>
  <si>
    <t>เขียว</t>
  </si>
  <si>
    <t>สมเกียรติ</t>
  </si>
  <si>
    <t>ปรีดา</t>
  </si>
  <si>
    <t>ประสิทธิ์</t>
  </si>
  <si>
    <t>ธวัชชัย</t>
  </si>
  <si>
    <t>ยินดี</t>
  </si>
  <si>
    <t>อุดร</t>
  </si>
  <si>
    <t>ห้อม</t>
  </si>
  <si>
    <t>สมศักดิ์</t>
  </si>
  <si>
    <t>ปิยรัตน์</t>
  </si>
  <si>
    <t>เปี้ยน</t>
  </si>
  <si>
    <t>จงดี</t>
  </si>
  <si>
    <t>สำรอง</t>
  </si>
  <si>
    <t>เตือนใจ</t>
  </si>
  <si>
    <t>เตง</t>
  </si>
  <si>
    <t>กิตติพร</t>
  </si>
  <si>
    <t>สุเจน</t>
  </si>
  <si>
    <t>สุรเชษฐ์</t>
  </si>
  <si>
    <t>กัลยา</t>
  </si>
  <si>
    <t>เกษม</t>
  </si>
  <si>
    <t>วรรณา</t>
  </si>
  <si>
    <t>ภิรมย์</t>
  </si>
  <si>
    <t>คล้อง</t>
  </si>
  <si>
    <t>เจือบ</t>
  </si>
  <si>
    <t>ศุภลักษณ์</t>
  </si>
  <si>
    <t>ธรรมนูญ</t>
  </si>
  <si>
    <t>จำรัส</t>
  </si>
  <si>
    <t>ประมวล</t>
  </si>
  <si>
    <t>บุษบา</t>
  </si>
  <si>
    <t>ปริญญา</t>
  </si>
  <si>
    <t>บัวผัน</t>
  </si>
  <si>
    <t>สง</t>
  </si>
  <si>
    <t>จินตนา</t>
  </si>
  <si>
    <t>อนันต์</t>
  </si>
  <si>
    <t>ธำรงค์</t>
  </si>
  <si>
    <t>เห้ง</t>
  </si>
  <si>
    <t>เศวต</t>
  </si>
  <si>
    <t>ประจวบ</t>
  </si>
  <si>
    <t>เกียรติศักดิ์</t>
  </si>
  <si>
    <t>เชื่อง</t>
  </si>
  <si>
    <t>สุมาน</t>
  </si>
  <si>
    <t>สมคิด</t>
  </si>
  <si>
    <t>ชำนาญ</t>
  </si>
  <si>
    <t>ประเสริฐ</t>
  </si>
  <si>
    <t>ปรียา</t>
  </si>
  <si>
    <t>ทวี</t>
  </si>
  <si>
    <t>ลาวัลย์</t>
  </si>
  <si>
    <t>ไพฑูรย์</t>
  </si>
  <si>
    <t>หวง</t>
  </si>
  <si>
    <t>โกมินทร์</t>
  </si>
  <si>
    <t>วีรชาติ</t>
  </si>
  <si>
    <t>บุญไพ</t>
  </si>
  <si>
    <t>นิภา</t>
  </si>
  <si>
    <t>นิยม</t>
  </si>
  <si>
    <t>ชาลี</t>
  </si>
  <si>
    <t>สมพงษ์</t>
  </si>
  <si>
    <t>นุกูล</t>
  </si>
  <si>
    <t>สำราญ</t>
  </si>
  <si>
    <t>มาลี</t>
  </si>
  <si>
    <t>สุดา</t>
  </si>
  <si>
    <t>สมรักษ์</t>
  </si>
  <si>
    <t>ประวุฒิ</t>
  </si>
  <si>
    <t>เซ่ง</t>
  </si>
  <si>
    <t>วิเชียร</t>
  </si>
  <si>
    <t>สมยศ</t>
  </si>
  <si>
    <t>บุญมา</t>
  </si>
  <si>
    <t>มะลิวัลย์</t>
  </si>
  <si>
    <t>คงธัช</t>
  </si>
  <si>
    <t>จรูญ</t>
  </si>
  <si>
    <t>สถิตย์</t>
  </si>
  <si>
    <t>บุญยัง</t>
  </si>
  <si>
    <t>นิรมล</t>
  </si>
  <si>
    <t>จีรภา</t>
  </si>
  <si>
    <t>กฤษฎา</t>
  </si>
  <si>
    <t>สุวินัย</t>
  </si>
  <si>
    <t>จรัส</t>
  </si>
  <si>
    <t>โกศา</t>
  </si>
  <si>
    <t>รวบ</t>
  </si>
  <si>
    <t>สำรวย</t>
  </si>
  <si>
    <t>จิราพร</t>
  </si>
  <si>
    <t>วิรัช</t>
  </si>
  <si>
    <t>ยุทธนา</t>
  </si>
  <si>
    <t>ทวีศักดิ์</t>
  </si>
  <si>
    <t>สนิท</t>
  </si>
  <si>
    <t>สุวิทย์</t>
  </si>
  <si>
    <t>ชัย</t>
  </si>
  <si>
    <t>ธีรยุทธิ์</t>
  </si>
  <si>
    <t>จิตรา</t>
  </si>
  <si>
    <t>กิติพงค์</t>
  </si>
  <si>
    <t>ดวงสมร</t>
  </si>
  <si>
    <t>ดุสิต</t>
  </si>
  <si>
    <t>พีระพงค์</t>
  </si>
  <si>
    <t>การุณ</t>
  </si>
  <si>
    <t>สง่า</t>
  </si>
  <si>
    <t>วิทยา</t>
  </si>
  <si>
    <t>ธีรยุทธ</t>
  </si>
  <si>
    <t>แคล้ว</t>
  </si>
  <si>
    <t>สะอาด</t>
  </si>
  <si>
    <t>สำเนียง</t>
  </si>
  <si>
    <t>ขจรศักดิ์</t>
  </si>
  <si>
    <t>ปราโมทย์</t>
  </si>
  <si>
    <t>ถาวร</t>
  </si>
  <si>
    <t>มานพ</t>
  </si>
  <si>
    <t>เสวียง</t>
  </si>
  <si>
    <t>อำไพ</t>
  </si>
  <si>
    <t>สุรีย์</t>
  </si>
  <si>
    <t>วิจิตร</t>
  </si>
  <si>
    <t>จีรวรรณ</t>
  </si>
  <si>
    <t>กษมา</t>
  </si>
  <si>
    <t>พิทักษ์</t>
  </si>
  <si>
    <t>ปิยะ</t>
  </si>
  <si>
    <t>ธนพล</t>
  </si>
  <si>
    <t>กิติศักดิ์</t>
  </si>
  <si>
    <t>สุธรรม</t>
  </si>
  <si>
    <t>ประยูร</t>
  </si>
  <si>
    <t>สุเทพ</t>
  </si>
  <si>
    <t>วุธ</t>
  </si>
  <si>
    <t>สุวัฒน์</t>
  </si>
  <si>
    <t>อภิรักษ์</t>
  </si>
  <si>
    <t>สุภาภรณ์</t>
  </si>
  <si>
    <t>มนตรี</t>
  </si>
  <si>
    <t>สุจินต์</t>
  </si>
  <si>
    <t>ประภาศ</t>
  </si>
  <si>
    <t>ณัฐพงษ์</t>
  </si>
  <si>
    <t>จำนงค์</t>
  </si>
  <si>
    <t>อรุณ</t>
  </si>
  <si>
    <t>ประสงค์</t>
  </si>
  <si>
    <t>สุวิชย์</t>
  </si>
  <si>
    <t>ดำรงค์</t>
  </si>
  <si>
    <t>สายันต์</t>
  </si>
  <si>
    <t>จันทิมา</t>
  </si>
  <si>
    <t>จรัญ</t>
  </si>
  <si>
    <t>บุญเติม</t>
  </si>
  <si>
    <t>จักรี</t>
  </si>
  <si>
    <t>ศีล</t>
  </si>
  <si>
    <t>สมหวัง</t>
  </si>
  <si>
    <t>ขจร</t>
  </si>
  <si>
    <t>พินิจ</t>
  </si>
  <si>
    <t>ก้ำ</t>
  </si>
  <si>
    <t>จำเนียน</t>
  </si>
  <si>
    <t>สวัสดิ์</t>
  </si>
  <si>
    <t>เรืองศักดิ์</t>
  </si>
  <si>
    <t>ศรีบุญลือ</t>
  </si>
  <si>
    <t>นิวัฒน์</t>
  </si>
  <si>
    <t>วิจารย์</t>
  </si>
  <si>
    <t>สุเชาว์</t>
  </si>
  <si>
    <t>ธรรมรัตน์</t>
  </si>
  <si>
    <t>ทองคำ</t>
  </si>
  <si>
    <t>ธีระเดช</t>
  </si>
  <si>
    <t>ปราณีต</t>
  </si>
  <si>
    <t>วัชรี</t>
  </si>
  <si>
    <t>เสน่ห์</t>
  </si>
  <si>
    <t>มานะ</t>
  </si>
  <si>
    <t>ไตรรัตน์</t>
  </si>
  <si>
    <t>กันณ์ธร</t>
  </si>
  <si>
    <t>พล</t>
  </si>
  <si>
    <t>ศรีสมร</t>
  </si>
  <si>
    <t>จีรศักดิ์</t>
  </si>
  <si>
    <t>สุภาพรรณ</t>
  </si>
  <si>
    <t>รัชตกร</t>
  </si>
  <si>
    <t>สุวรรณ</t>
  </si>
  <si>
    <t>ปฏิยุทธ</t>
  </si>
  <si>
    <t>สุธน</t>
  </si>
  <si>
    <t>เชาวรักษ์</t>
  </si>
  <si>
    <t>ไพบูลย์</t>
  </si>
  <si>
    <t>มนัส</t>
  </si>
  <si>
    <t>มงคล</t>
  </si>
  <si>
    <t>มนูญ</t>
  </si>
  <si>
    <t>อนงค์</t>
  </si>
  <si>
    <t>สมจิตร</t>
  </si>
  <si>
    <t>หนูข้อง</t>
  </si>
  <si>
    <t>สัจจา</t>
  </si>
  <si>
    <t>สุรินทร์</t>
  </si>
  <si>
    <t>จารุวัฒน์</t>
  </si>
  <si>
    <t>เครือมาศ</t>
  </si>
  <si>
    <t>ทนงค์</t>
  </si>
  <si>
    <t>สำรวม</t>
  </si>
  <si>
    <t>เกรียงศักดิ์</t>
  </si>
  <si>
    <t>สุเชษฐ์</t>
  </si>
  <si>
    <t>ชิต</t>
  </si>
  <si>
    <t>พรเทพ</t>
  </si>
  <si>
    <t>ธวัช</t>
  </si>
  <si>
    <t>จำรูญ</t>
  </si>
  <si>
    <t>สถาพร</t>
  </si>
  <si>
    <t>อาทร</t>
  </si>
  <si>
    <t>พิสิทธิ์</t>
  </si>
  <si>
    <t>ห้อง</t>
  </si>
  <si>
    <t>ปกรณ์</t>
  </si>
  <si>
    <t>ปราการ</t>
  </si>
  <si>
    <t>ถวิลย์</t>
  </si>
  <si>
    <t>ผิว</t>
  </si>
  <si>
    <t>ศิริชัย</t>
  </si>
  <si>
    <t>จิตตรา</t>
  </si>
  <si>
    <t>โสภา</t>
  </si>
  <si>
    <t>สมชาย</t>
  </si>
  <si>
    <t>สุคน</t>
  </si>
  <si>
    <t>ดวน</t>
  </si>
  <si>
    <t>ไพโรจน์</t>
  </si>
  <si>
    <t>จีรนันท์</t>
  </si>
  <si>
    <t>ประไพ</t>
  </si>
  <si>
    <t>บุญรอง</t>
  </si>
  <si>
    <t>ถวิล</t>
  </si>
  <si>
    <t>ไชยา</t>
  </si>
  <si>
    <t>ธนัตฐา</t>
  </si>
  <si>
    <t>สุพักต์</t>
  </si>
  <si>
    <t>บุบผา</t>
  </si>
  <si>
    <t>ปุก</t>
  </si>
  <si>
    <t>ชาญณรงค์</t>
  </si>
  <si>
    <t>บุญเอื้อ</t>
  </si>
  <si>
    <t>เฉลียว</t>
  </si>
  <si>
    <t>รมย์รวินทร์</t>
  </si>
  <si>
    <t>รมย์รวินท์</t>
  </si>
  <si>
    <t>ปราถนา</t>
  </si>
  <si>
    <t>บรรจบ</t>
  </si>
  <si>
    <t>วิไลศรี</t>
  </si>
  <si>
    <t>สุพรรณ</t>
  </si>
  <si>
    <t>นรสุดา</t>
  </si>
  <si>
    <t>วิบูลลักษณ์</t>
  </si>
  <si>
    <t>สฤษฏ์</t>
  </si>
  <si>
    <t>วีระ</t>
  </si>
  <si>
    <t>ไตรรงค์</t>
  </si>
  <si>
    <t>หนูพลัด</t>
  </si>
  <si>
    <t>นรศิษฎ์</t>
  </si>
  <si>
    <t>ชรินทร์</t>
  </si>
  <si>
    <t>ชัยณรงค์</t>
  </si>
  <si>
    <t>ธีโรจน์</t>
  </si>
  <si>
    <t>รุ่งอรุณ</t>
  </si>
  <si>
    <t>วิวัช</t>
  </si>
  <si>
    <t>บริษัท ศิลาชัย</t>
  </si>
  <si>
    <t>ทวียศ</t>
  </si>
  <si>
    <t>บ้านปากโตน</t>
  </si>
  <si>
    <t>มาลาพร</t>
  </si>
  <si>
    <t>ประดับ</t>
  </si>
  <si>
    <t>วิศิษฐ์</t>
  </si>
  <si>
    <t>ขวัญฤทัย</t>
  </si>
  <si>
    <t>นพรัตน์</t>
  </si>
  <si>
    <t>เฉลิมพล</t>
  </si>
  <si>
    <t>ชัยศิลป์</t>
  </si>
  <si>
    <t>ลัดดาวัลย์</t>
  </si>
  <si>
    <t>อารมณ์</t>
  </si>
  <si>
    <t>ตันติกร</t>
  </si>
  <si>
    <t>บุญมี</t>
  </si>
  <si>
    <t>พยอม</t>
  </si>
  <si>
    <t>ไกรวุฒิ</t>
  </si>
  <si>
    <t>วรัตน์</t>
  </si>
  <si>
    <t>ปาริชาติ</t>
  </si>
  <si>
    <t>สุทธิชัย</t>
  </si>
  <si>
    <t>ประเสรีฐ</t>
  </si>
  <si>
    <t>เดโช</t>
  </si>
  <si>
    <t>ยุพิน</t>
  </si>
  <si>
    <t>นันทวุฒิ</t>
  </si>
  <si>
    <t>นพดล</t>
  </si>
  <si>
    <t>มณกันต์</t>
  </si>
  <si>
    <t>สมศักดืิ์</t>
  </si>
  <si>
    <t>นิติศักดิ์</t>
  </si>
  <si>
    <t>เบญจมาศ</t>
  </si>
  <si>
    <t>ศิริิชัย</t>
  </si>
  <si>
    <t>สุรชัย</t>
  </si>
  <si>
    <t>ประสิทธ์</t>
  </si>
  <si>
    <t>มาโนช</t>
  </si>
  <si>
    <t>ลัดดา</t>
  </si>
  <si>
    <t>สุรวงศ์</t>
  </si>
  <si>
    <t>สุกัญญา</t>
  </si>
  <si>
    <t>สมพงศ์</t>
  </si>
  <si>
    <t>สุภาพ</t>
  </si>
  <si>
    <t>วราภรณ์</t>
  </si>
  <si>
    <t>เยาวภา</t>
  </si>
  <si>
    <t>ชัยชาญ</t>
  </si>
  <si>
    <t>พิชญากัญญ์</t>
  </si>
  <si>
    <t>บริษัทศรีสุบรรณฟาร์ม จำกัด</t>
  </si>
  <si>
    <t>พรรวินทร์</t>
  </si>
  <si>
    <t>ภาสกร</t>
  </si>
  <si>
    <t>เสาวภา</t>
  </si>
  <si>
    <t>ประจักร</t>
  </si>
  <si>
    <t>ทองสิน</t>
  </si>
  <si>
    <t>เสกสรรค์</t>
  </si>
  <si>
    <t>ภัคพงษ์</t>
  </si>
  <si>
    <t>ยกนิ่ง</t>
  </si>
  <si>
    <t>สุนทร</t>
  </si>
  <si>
    <t>บริษัท สวนนายห้าง  จำกัด</t>
  </si>
  <si>
    <t>บริษัท ฟี.บี.  จำกัด</t>
  </si>
  <si>
    <t>เกษราภรณ์</t>
  </si>
  <si>
    <t>อรพินท์</t>
  </si>
  <si>
    <t>อมรวดี</t>
  </si>
  <si>
    <t>ประโยชน์</t>
  </si>
  <si>
    <t>สรายุทธ์</t>
  </si>
  <si>
    <t>หวานจิต</t>
  </si>
  <si>
    <t>นิวัติ</t>
  </si>
  <si>
    <t>ปิยะพร</t>
  </si>
  <si>
    <t>สมรัก</t>
  </si>
  <si>
    <t>วิราวรรณ</t>
  </si>
  <si>
    <t>พิลาศลักษณ์</t>
  </si>
  <si>
    <t>ธงชัย</t>
  </si>
  <si>
    <t>ศรีสำอางค์</t>
  </si>
  <si>
    <t>วิศาล</t>
  </si>
  <si>
    <t>ชัยวัฒ</t>
  </si>
  <si>
    <t>สิทธิชัย</t>
  </si>
  <si>
    <t>สุทธิศักดิ์</t>
  </si>
  <si>
    <t>เหื้อม</t>
  </si>
  <si>
    <t>กัญญารัตน์</t>
  </si>
  <si>
    <t>ทิตยา</t>
  </si>
  <si>
    <t>จันทร์เพ็ญ</t>
  </si>
  <si>
    <t>สิ่ว</t>
  </si>
  <si>
    <t>ภาชินี</t>
  </si>
  <si>
    <t>วิโชติ</t>
  </si>
  <si>
    <t>นฤมล</t>
  </si>
  <si>
    <t>ยงยุทธ</t>
  </si>
  <si>
    <t>จักพงค์</t>
  </si>
  <si>
    <t>มีศักดิ์</t>
  </si>
  <si>
    <t>สิริชัย</t>
  </si>
  <si>
    <t>อัครพล</t>
  </si>
  <si>
    <t>สรศักดิ์</t>
  </si>
  <si>
    <t>ภานุพงศ์</t>
  </si>
  <si>
    <t>ฉลอง</t>
  </si>
  <si>
    <t>กัมพล</t>
  </si>
  <si>
    <t>นิพัทธ์</t>
  </si>
  <si>
    <t>กฤษดา</t>
  </si>
  <si>
    <t>วรรณศร</t>
  </si>
  <si>
    <t>พจร</t>
  </si>
  <si>
    <t>ทยากร</t>
  </si>
  <si>
    <t>ยวง</t>
  </si>
  <si>
    <t>จุฑาทิพย์</t>
  </si>
  <si>
    <t>พงศกร</t>
  </si>
  <si>
    <t>สหรัฐ</t>
  </si>
  <si>
    <t>พร้อม</t>
  </si>
  <si>
    <t>ฉวีวรรณ</t>
  </si>
  <si>
    <t>เดชา</t>
  </si>
  <si>
    <t>บุปผา</t>
  </si>
  <si>
    <t>วิสิทธิ์พร</t>
  </si>
  <si>
    <t>ชุติมา</t>
  </si>
  <si>
    <t>จักรพงศ์</t>
  </si>
  <si>
    <t>ธนา</t>
  </si>
  <si>
    <t>บ.ทักษิณอุตสาหกรรมน้ำมันปาล์ม</t>
  </si>
  <si>
    <t>บจกเชี่ยวหลานคอนกรีต</t>
  </si>
  <si>
    <t>บจกเคียนซาคอนกรีต</t>
  </si>
  <si>
    <t>บริษัททักษิณปาล์ม  (2521)จำกัด</t>
  </si>
  <si>
    <t>บ.จ.ก ปตท.น้ำมันและการค้าปลีก (มหาชน)</t>
  </si>
  <si>
    <t>หินวัดเขา</t>
  </si>
  <si>
    <t>ซัลโก้ จำกัด (มหาชน)</t>
  </si>
  <si>
    <t>วจิรา วัสดุภัณฑ์  จำกัด</t>
  </si>
  <si>
    <t>ท่าทรายแก้วประสงค์</t>
  </si>
  <si>
    <t>ศิลาชัยสุราษร์  จำกัด</t>
  </si>
  <si>
    <t>บ.จ.ก.เซ้าท์ออยล์ทรานสปอร์ต (1987)</t>
  </si>
  <si>
    <t>บ่อดิน ก.ม 19</t>
  </si>
  <si>
    <t>บ่อดิน บางมะเดื่อ</t>
  </si>
  <si>
    <t>บ่อดินบางพระ</t>
  </si>
  <si>
    <t>โรงงานใยมะพร้าวด่านทวี</t>
  </si>
  <si>
    <t>วิรงรอง</t>
  </si>
  <si>
    <t>สุริยา</t>
  </si>
  <si>
    <t>บริษัท ท่าทองปิโตรเลียม จำกัด</t>
  </si>
  <si>
    <t>จารึก</t>
  </si>
  <si>
    <t>วรายุทธ</t>
  </si>
  <si>
    <t>อำนาจ</t>
  </si>
  <si>
    <t>วสุทัศน์</t>
  </si>
  <si>
    <t>วิชา</t>
  </si>
  <si>
    <t>ประยุทธ์</t>
  </si>
  <si>
    <t>ภักดี</t>
  </si>
  <si>
    <t>วิเชษฐ์</t>
  </si>
  <si>
    <t>รอง</t>
  </si>
  <si>
    <t>นันทา</t>
  </si>
  <si>
    <t>เฉลิม</t>
  </si>
  <si>
    <t>บังคม</t>
  </si>
  <si>
    <t>ถนอมศรี</t>
  </si>
  <si>
    <t>จีระศักดิ์</t>
  </si>
  <si>
    <t>ศศิธร</t>
  </si>
  <si>
    <t>คำโชค</t>
  </si>
  <si>
    <t>ละออ</t>
  </si>
  <si>
    <t>บัญชา</t>
  </si>
  <si>
    <t>ชอบ</t>
  </si>
  <si>
    <t>แบน</t>
  </si>
  <si>
    <t>เคลื่อน</t>
  </si>
  <si>
    <t>ประดิษฐ์</t>
  </si>
  <si>
    <t>สุชล</t>
  </si>
  <si>
    <t>ดิลก</t>
  </si>
  <si>
    <t>สมนึก</t>
  </si>
  <si>
    <t>จรรยา</t>
  </si>
  <si>
    <t>ชวน</t>
  </si>
  <si>
    <t>ภิญโญ</t>
  </si>
  <si>
    <t>อรณี</t>
  </si>
  <si>
    <t>บุญทิพย์</t>
  </si>
  <si>
    <t>ผิน</t>
  </si>
  <si>
    <t>ชัยรัตน์</t>
  </si>
  <si>
    <t>ประกิต</t>
  </si>
  <si>
    <t>ประภา</t>
  </si>
  <si>
    <t>เหวียน</t>
  </si>
  <si>
    <t>อรุณศักดิ์</t>
  </si>
  <si>
    <t>จันทร์จิรา</t>
  </si>
  <si>
    <t>ประกิจ</t>
  </si>
  <si>
    <t>สากล</t>
  </si>
  <si>
    <t>บรรเลง</t>
  </si>
  <si>
    <t>แนบ</t>
  </si>
  <si>
    <t>วนิดา</t>
  </si>
  <si>
    <t>พัชราภา</t>
  </si>
  <si>
    <t>บุญทรง</t>
  </si>
  <si>
    <t>ย่อง</t>
  </si>
  <si>
    <t>กรรณิการ์</t>
  </si>
  <si>
    <t>วิลัย</t>
  </si>
  <si>
    <t>เชาว์</t>
  </si>
  <si>
    <t>ธานินทร์</t>
  </si>
  <si>
    <t>กุศล</t>
  </si>
  <si>
    <t>ภานุมาศ</t>
  </si>
  <si>
    <t>พิพัฒน์</t>
  </si>
  <si>
    <t>ชาญยุทธ</t>
  </si>
  <si>
    <t>กิตติ</t>
  </si>
  <si>
    <t>ดำรงณ์ศักดิ์</t>
  </si>
  <si>
    <t>กฤษกร</t>
  </si>
  <si>
    <t>โรงเรียนตะกุกใต้</t>
  </si>
  <si>
    <t>นิพล</t>
  </si>
  <si>
    <t>ธเนศ</t>
  </si>
  <si>
    <t>บัญญัติ</t>
  </si>
  <si>
    <t>สุภาลักษณ์</t>
  </si>
  <si>
    <t>พงษ์ศักดิ์</t>
  </si>
  <si>
    <t>สุรีย์พร</t>
  </si>
  <si>
    <t>สุโข</t>
  </si>
  <si>
    <t>วัฒนชัย</t>
  </si>
  <si>
    <t>สมโภช</t>
  </si>
  <si>
    <t>ชาติชาย</t>
  </si>
  <si>
    <t>ไพรัช</t>
  </si>
  <si>
    <t>สินชัย</t>
  </si>
  <si>
    <t>วุฒิศักดิ์</t>
  </si>
  <si>
    <t>จินดา</t>
  </si>
  <si>
    <t>ณัฐติยา</t>
  </si>
  <si>
    <t>โชคชัย</t>
  </si>
  <si>
    <t>จีรพล</t>
  </si>
  <si>
    <t>คธายุทธ</t>
  </si>
  <si>
    <t>ศุภยศ</t>
  </si>
  <si>
    <t>ศรีอร</t>
  </si>
  <si>
    <t>อรัญ</t>
  </si>
  <si>
    <t>สมพล</t>
  </si>
  <si>
    <t>รณชัย</t>
  </si>
  <si>
    <t>ประกาย</t>
  </si>
  <si>
    <t>หวด</t>
  </si>
  <si>
    <t>กาญจนา</t>
  </si>
  <si>
    <t>นำพา</t>
  </si>
  <si>
    <t>ถนอม</t>
  </si>
  <si>
    <t>อรนุช</t>
  </si>
  <si>
    <t>ชวลิต</t>
  </si>
  <si>
    <t>ชัยสิทธิ์</t>
  </si>
  <si>
    <t>รุ่งธรรม</t>
  </si>
  <si>
    <t>ทวีโชค</t>
  </si>
  <si>
    <t>อภิชาติ</t>
  </si>
  <si>
    <t>สายัน</t>
  </si>
  <si>
    <t>ไสว</t>
  </si>
  <si>
    <t>ลอย</t>
  </si>
  <si>
    <t>พาณิชย์</t>
  </si>
  <si>
    <t>สาโรจน์</t>
  </si>
  <si>
    <t>สุวรรณี</t>
  </si>
  <si>
    <t>อารมย์</t>
  </si>
  <si>
    <t>สมปอง</t>
  </si>
  <si>
    <t>ประเดิม</t>
  </si>
  <si>
    <t>ศักดิ์ชาย</t>
  </si>
  <si>
    <t>สมัคร</t>
  </si>
  <si>
    <t>สัมพันธ์</t>
  </si>
  <si>
    <t>สำลี</t>
  </si>
  <si>
    <t>มาลินี</t>
  </si>
  <si>
    <t>จันญา</t>
  </si>
  <si>
    <t>นิคม</t>
  </si>
  <si>
    <t>สุพัตรา</t>
  </si>
  <si>
    <t>บริษัท ปตท.น้ำมันและการค้าปลีก จำกัด(มหา</t>
  </si>
  <si>
    <t>ไม้ยางพารา</t>
  </si>
  <si>
    <t>บริษัทสวนนายห้าง จำกัด</t>
  </si>
  <si>
    <t>กะเปา</t>
  </si>
  <si>
    <t>กะเปา 01</t>
  </si>
  <si>
    <t>55-58</t>
  </si>
  <si>
    <t>90001_2</t>
  </si>
  <si>
    <t>90001_3</t>
  </si>
  <si>
    <t>63-65</t>
  </si>
  <si>
    <t>กะเปา 02</t>
  </si>
  <si>
    <t>90003_1</t>
  </si>
  <si>
    <t>63-64</t>
  </si>
  <si>
    <t>90003_2</t>
  </si>
  <si>
    <t>กะเปา 04</t>
  </si>
  <si>
    <t>49-52</t>
  </si>
  <si>
    <t>กะเปา 05</t>
  </si>
  <si>
    <t>กะเปา 06</t>
  </si>
  <si>
    <t>59-60</t>
  </si>
  <si>
    <t>กะเปา 07</t>
  </si>
  <si>
    <t>21-35</t>
  </si>
  <si>
    <t>90007_1</t>
  </si>
  <si>
    <t>กะเปา 08</t>
  </si>
  <si>
    <t>กะเปา 09</t>
  </si>
  <si>
    <t>กะเปา 10</t>
  </si>
  <si>
    <t>กะเปา 11</t>
  </si>
  <si>
    <t>กะเปา 12</t>
  </si>
  <si>
    <t>กะเปา 13</t>
  </si>
  <si>
    <t>แปลงบางกัน</t>
  </si>
  <si>
    <t>บางกัน 01</t>
  </si>
  <si>
    <t>21-38</t>
  </si>
  <si>
    <t>91001_1</t>
  </si>
  <si>
    <t>64-65</t>
  </si>
  <si>
    <t>บางกัน 02</t>
  </si>
  <si>
    <t>91002_1</t>
  </si>
  <si>
    <t>บางกัน 03</t>
  </si>
  <si>
    <t>บางกัน 04</t>
  </si>
  <si>
    <t>บางกัน 05</t>
  </si>
  <si>
    <t>91005_1</t>
  </si>
  <si>
    <t>บางกัน 06</t>
  </si>
  <si>
    <t>91006_1</t>
  </si>
  <si>
    <t>บางกัน 07</t>
  </si>
  <si>
    <t>บางกัน 08</t>
  </si>
  <si>
    <t>บางกัน 09</t>
  </si>
  <si>
    <t>บางกัน 10</t>
  </si>
  <si>
    <t>บางกัน 11</t>
  </si>
  <si>
    <t>91011_1</t>
  </si>
  <si>
    <t>บางกัน 12</t>
  </si>
  <si>
    <t>บางกัน 13</t>
  </si>
  <si>
    <t>บางกัน 14</t>
  </si>
  <si>
    <t>แปลงพันไร่</t>
  </si>
  <si>
    <t>พันไร่ 01</t>
  </si>
  <si>
    <t>พันไร่ 02</t>
  </si>
  <si>
    <t>พันไร่ 03</t>
  </si>
  <si>
    <t>พันไร่ 04</t>
  </si>
  <si>
    <t>พันไร่ 05</t>
  </si>
  <si>
    <t>พันไร่ 06</t>
  </si>
  <si>
    <t>พันไร่ 07</t>
  </si>
  <si>
    <t>พันไร่ 08</t>
  </si>
  <si>
    <t>พันไร่ 09</t>
  </si>
  <si>
    <t>พันไร่ 10</t>
  </si>
  <si>
    <t>พันไร่ 11</t>
  </si>
  <si>
    <t>แปลงหมอนไม้</t>
  </si>
  <si>
    <t>หมอนไม้ 01</t>
  </si>
  <si>
    <t>93001_1</t>
  </si>
  <si>
    <t>หมอนไม้ 02</t>
  </si>
  <si>
    <t>93002_1</t>
  </si>
  <si>
    <t>หมอนไม้ 03</t>
  </si>
  <si>
    <t>93003_1</t>
  </si>
  <si>
    <t>หมอนไม้ 04</t>
  </si>
  <si>
    <t>93004_1</t>
  </si>
  <si>
    <t>หมอนไม้ 05</t>
  </si>
  <si>
    <t>93005_1</t>
  </si>
  <si>
    <t>หมอนไม้ 06</t>
  </si>
  <si>
    <t>หมอนไม้ 07</t>
  </si>
  <si>
    <t>93007_1</t>
  </si>
  <si>
    <t>หมอนไม้ 08</t>
  </si>
  <si>
    <t>93008_1</t>
  </si>
  <si>
    <t>หมอนไม้ 09</t>
  </si>
  <si>
    <t>ปลายราง 01</t>
  </si>
  <si>
    <t>ปลายราง 02</t>
  </si>
  <si>
    <t>ปลายราง 04</t>
  </si>
  <si>
    <t>ปลายราง 05</t>
  </si>
  <si>
    <t>ปลายราง 06</t>
  </si>
  <si>
    <t>94006_1</t>
  </si>
  <si>
    <t>55-59</t>
  </si>
  <si>
    <t>ปลายราง 07</t>
  </si>
  <si>
    <t>94007_3</t>
  </si>
  <si>
    <t>ปลายราง 08</t>
  </si>
  <si>
    <t>94008_1</t>
  </si>
  <si>
    <t>ปลายราง 09</t>
  </si>
  <si>
    <t>94009_1</t>
  </si>
  <si>
    <t>แปลงยวนสาว</t>
  </si>
  <si>
    <t>ยวนสาว 01</t>
  </si>
  <si>
    <t>ยวนสาว 02</t>
  </si>
  <si>
    <t>ยวนสาว 03</t>
  </si>
  <si>
    <t>ยวนสาว 04</t>
  </si>
  <si>
    <t>ยวนสาว 05</t>
  </si>
  <si>
    <t>ยวนสาว 06</t>
  </si>
  <si>
    <t>แปลงตะกุก</t>
  </si>
  <si>
    <t>ตะกุก 01</t>
  </si>
  <si>
    <t>ตะกุก 02</t>
  </si>
  <si>
    <t>ตะกุก 03</t>
  </si>
  <si>
    <t>ตะกุก 04</t>
  </si>
  <si>
    <t>ตะกุก 05</t>
  </si>
  <si>
    <t>96005_1</t>
  </si>
  <si>
    <t>ตะกุก 06</t>
  </si>
  <si>
    <t>ตะกุก 07</t>
  </si>
  <si>
    <t>ตะกุก 08(55071)</t>
  </si>
  <si>
    <t>ตะกุก 08</t>
  </si>
  <si>
    <t>ตะกุก 09</t>
  </si>
  <si>
    <t>ตะกุก 10</t>
  </si>
  <si>
    <t>ตะกุก 11</t>
  </si>
  <si>
    <t>ตะกุก 12 (55071)</t>
  </si>
  <si>
    <t>ตะกุก 13</t>
  </si>
  <si>
    <t>ตะกุก 14</t>
  </si>
  <si>
    <t>ตะกุก 15</t>
  </si>
  <si>
    <t>ตะกุก 16</t>
  </si>
  <si>
    <t>ตะกุก 17</t>
  </si>
  <si>
    <t>ตะกุก 18</t>
  </si>
  <si>
    <t>ตะกุก 19</t>
  </si>
  <si>
    <t>ตะกุก 20</t>
  </si>
  <si>
    <t>ตะกุก 21</t>
  </si>
  <si>
    <t>ตะกุก 22</t>
  </si>
  <si>
    <t>96022_1</t>
  </si>
  <si>
    <t>ตะกุก 23</t>
  </si>
  <si>
    <t>96023_1</t>
  </si>
  <si>
    <t>ตะกุก 24</t>
  </si>
  <si>
    <t>ตะกุก 25</t>
  </si>
  <si>
    <t>ตะกุก 26</t>
  </si>
  <si>
    <t>ตะกุก 27</t>
  </si>
  <si>
    <t>ตะกุก 28</t>
  </si>
  <si>
    <t>ตะกุกเหนือ 29</t>
  </si>
  <si>
    <t>ตะกุกเหนือ</t>
  </si>
  <si>
    <t>ทะลายปาล์ม</t>
  </si>
  <si>
    <t>ดิน</t>
  </si>
  <si>
    <t>ลูกร่วง ธกส.</t>
  </si>
  <si>
    <t>ลูกร่วงแปลง</t>
  </si>
  <si>
    <t>น้ำมัน</t>
  </si>
  <si>
    <t>ลูกร่วง น้ำหัก</t>
  </si>
  <si>
    <t>ขี้เยื่อ</t>
  </si>
  <si>
    <t>ลูกร่วงลาน</t>
  </si>
  <si>
    <t>Detail</t>
  </si>
  <si>
    <t>Column1</t>
  </si>
  <si>
    <t>wpctName</t>
  </si>
  <si>
    <t>SAGE/AP Code</t>
  </si>
  <si>
    <t xml:space="preserve">กะเปา 49 </t>
  </si>
  <si>
    <t>ปลายราง 06(55071)</t>
  </si>
  <si>
    <t>ปลายราง 07(55071)</t>
  </si>
  <si>
    <t>ปลายราง 08(55071)</t>
  </si>
  <si>
    <t>ปลายราง 03</t>
  </si>
  <si>
    <t>กะเปา 03</t>
  </si>
  <si>
    <t>ตะกุกเหนือ 30</t>
  </si>
  <si>
    <t>ตะกุกเหนือ 31</t>
  </si>
  <si>
    <t>ตะกุกเหนือ 2</t>
  </si>
  <si>
    <t>WpctName</t>
  </si>
  <si>
    <t>SPO</t>
  </si>
  <si>
    <t>2513</t>
  </si>
  <si>
    <t xml:space="preserve">E2513      </t>
  </si>
  <si>
    <t>2514</t>
  </si>
  <si>
    <t xml:space="preserve">E2514      </t>
  </si>
  <si>
    <t>2515</t>
  </si>
  <si>
    <t xml:space="preserve">E2515      </t>
  </si>
  <si>
    <t>2516</t>
  </si>
  <si>
    <t xml:space="preserve">E2516      </t>
  </si>
  <si>
    <t>2517</t>
  </si>
  <si>
    <t xml:space="preserve">E2517      </t>
  </si>
  <si>
    <t>2518</t>
  </si>
  <si>
    <t xml:space="preserve">E2518      </t>
  </si>
  <si>
    <t>2519</t>
  </si>
  <si>
    <t xml:space="preserve">E2519      </t>
  </si>
  <si>
    <t>2520</t>
  </si>
  <si>
    <t xml:space="preserve">E2520      </t>
  </si>
  <si>
    <t>2521</t>
  </si>
  <si>
    <t xml:space="preserve">E2521      </t>
  </si>
  <si>
    <t>2522</t>
  </si>
  <si>
    <t xml:space="preserve">E2522      </t>
  </si>
  <si>
    <t>2523</t>
  </si>
  <si>
    <t xml:space="preserve">E2523      </t>
  </si>
  <si>
    <t>2524</t>
  </si>
  <si>
    <t xml:space="preserve">E2524      </t>
  </si>
  <si>
    <t>2525</t>
  </si>
  <si>
    <t xml:space="preserve">E2525      </t>
  </si>
  <si>
    <t>2526</t>
  </si>
  <si>
    <t xml:space="preserve">E2526      </t>
  </si>
  <si>
    <t>2527</t>
  </si>
  <si>
    <t xml:space="preserve">E2527      </t>
  </si>
  <si>
    <t>2528</t>
  </si>
  <si>
    <t xml:space="preserve">E2528      </t>
  </si>
  <si>
    <t>2529</t>
  </si>
  <si>
    <t xml:space="preserve">E2529      </t>
  </si>
  <si>
    <t>2530</t>
  </si>
  <si>
    <t xml:space="preserve">E2530      </t>
  </si>
  <si>
    <t>2531</t>
  </si>
  <si>
    <t xml:space="preserve">E2531      </t>
  </si>
  <si>
    <t>2532</t>
  </si>
  <si>
    <t xml:space="preserve">E2532      </t>
  </si>
  <si>
    <t>2533</t>
  </si>
  <si>
    <t xml:space="preserve">E2533      </t>
  </si>
  <si>
    <t>2534</t>
  </si>
  <si>
    <t xml:space="preserve">E2534      </t>
  </si>
  <si>
    <t>2535</t>
  </si>
  <si>
    <t xml:space="preserve">E2535      </t>
  </si>
  <si>
    <t>2536</t>
  </si>
  <si>
    <t xml:space="preserve">E2536      </t>
  </si>
  <si>
    <t>2537</t>
  </si>
  <si>
    <t xml:space="preserve">E2537      </t>
  </si>
  <si>
    <t>2538</t>
  </si>
  <si>
    <t xml:space="preserve">E2538      </t>
  </si>
  <si>
    <t>wpRspo</t>
  </si>
  <si>
    <t>SB270767</t>
  </si>
  <si>
    <t>แปลงเพาะ SB270767</t>
  </si>
  <si>
    <t>ปาล์มขนส่งออก</t>
  </si>
  <si>
    <t>OB</t>
  </si>
  <si>
    <t>บจก.ทักษิณปาล์ม (ฝ่ายสวนปาล์ม)</t>
  </si>
  <si>
    <t>03880</t>
  </si>
  <si>
    <t>N03880</t>
  </si>
  <si>
    <t>2539</t>
  </si>
  <si>
    <t xml:space="preserve">E2539      </t>
  </si>
  <si>
    <t>2540</t>
  </si>
  <si>
    <t xml:space="preserve">E2540      </t>
  </si>
  <si>
    <t>2541</t>
  </si>
  <si>
    <t xml:space="preserve">E2541      </t>
  </si>
  <si>
    <t>2542</t>
  </si>
  <si>
    <t xml:space="preserve">E2542      </t>
  </si>
  <si>
    <t>2543</t>
  </si>
  <si>
    <t xml:space="preserve">E2543      </t>
  </si>
  <si>
    <t>2544</t>
  </si>
  <si>
    <t xml:space="preserve">E2544      </t>
  </si>
  <si>
    <t>2545</t>
  </si>
  <si>
    <t xml:space="preserve">E2545      </t>
  </si>
  <si>
    <t>2546</t>
  </si>
  <si>
    <t xml:space="preserve">E2546      </t>
  </si>
  <si>
    <t>262880</t>
  </si>
  <si>
    <t>03890</t>
  </si>
  <si>
    <t>262912</t>
  </si>
  <si>
    <t>2547</t>
  </si>
  <si>
    <t xml:space="preserve">E2547      </t>
  </si>
  <si>
    <t>2548</t>
  </si>
  <si>
    <t xml:space="preserve">E2548      </t>
  </si>
  <si>
    <t>2549</t>
  </si>
  <si>
    <t xml:space="preserve">E2549      </t>
  </si>
  <si>
    <t>2550</t>
  </si>
  <si>
    <t xml:space="preserve">E2550      </t>
  </si>
  <si>
    <t>2551</t>
  </si>
  <si>
    <t xml:space="preserve">E2551      </t>
  </si>
  <si>
    <t>กะเปา 01 (R)</t>
  </si>
  <si>
    <t>กะเปา 03 (R)</t>
  </si>
  <si>
    <t>กะเปา 07 (R)</t>
  </si>
  <si>
    <t>กะเปา 08 (R)</t>
  </si>
  <si>
    <t>กะเปา 09 (R)</t>
  </si>
  <si>
    <t>กะเปา 10 (R)</t>
  </si>
  <si>
    <t>กะเปา 11 (R)</t>
  </si>
  <si>
    <t>ปลายราง 06 (R)</t>
  </si>
  <si>
    <t>ปลายราง 07 (R)</t>
  </si>
  <si>
    <t>พันไร่ 01 (R)</t>
  </si>
  <si>
    <t>พันไร่ 03 (R)</t>
  </si>
  <si>
    <t>พันไร่ 05 (R)</t>
  </si>
  <si>
    <t>พันไร่ 08 (R)</t>
  </si>
  <si>
    <t>พันไร่ 10 (R)</t>
  </si>
  <si>
    <t>หมอนไม้ 04 (R)</t>
  </si>
  <si>
    <t>Grand Total</t>
  </si>
  <si>
    <t>(All)</t>
  </si>
  <si>
    <t>Contract Farmer</t>
  </si>
  <si>
    <t>NON-RSPO</t>
  </si>
  <si>
    <t>RSPO</t>
  </si>
  <si>
    <t>Sum of wpNetWeight</t>
  </si>
  <si>
    <t>พื้นที่</t>
  </si>
  <si>
    <t>จำนวนไร่</t>
  </si>
  <si>
    <t>ไม่ให้ผลผลิต
ต่ำกว่า 4ปี</t>
  </si>
  <si>
    <t>ปาล์มขนาดเล็ก
4-8 ปี</t>
  </si>
  <si>
    <t>ปาล์มขนาดกลาง
8-15 ปี</t>
  </si>
  <si>
    <t>ปาล์มขนาดใหญ่
15 ปีขึ้นไป</t>
  </si>
  <si>
    <t>RSPO Total</t>
  </si>
  <si>
    <t>NON-RSPO Total</t>
  </si>
  <si>
    <t>หมอนไม้</t>
  </si>
  <si>
    <t>ปลายราง</t>
  </si>
  <si>
    <t>Kapao</t>
  </si>
  <si>
    <t>Banggun</t>
  </si>
  <si>
    <t>Panrai</t>
  </si>
  <si>
    <t>Monmai</t>
  </si>
  <si>
    <t>Plairang</t>
  </si>
  <si>
    <t>Takuk</t>
  </si>
  <si>
    <t>Yuansao</t>
  </si>
  <si>
    <t xml:space="preserve">พันไร่ </t>
  </si>
  <si>
    <t>%terrain</t>
  </si>
  <si>
    <t>wparea</t>
  </si>
  <si>
    <t>WpctCode</t>
  </si>
  <si>
    <t>2552</t>
  </si>
  <si>
    <t>262940</t>
  </si>
  <si>
    <t xml:space="preserve">E2552      </t>
  </si>
  <si>
    <t>2553</t>
  </si>
  <si>
    <t>262941</t>
  </si>
  <si>
    <t xml:space="preserve">E2553      </t>
  </si>
  <si>
    <t>2554</t>
  </si>
  <si>
    <t>262947</t>
  </si>
  <si>
    <t xml:space="preserve">E2554      </t>
  </si>
  <si>
    <t>2555</t>
  </si>
  <si>
    <t xml:space="preserve">E2555      </t>
  </si>
  <si>
    <t>2556</t>
  </si>
  <si>
    <t xml:space="preserve">E2556      </t>
  </si>
  <si>
    <t>2557</t>
  </si>
  <si>
    <t xml:space="preserve">E2557      </t>
  </si>
  <si>
    <t>2558</t>
  </si>
  <si>
    <t>19</t>
  </si>
  <si>
    <t>262954</t>
  </si>
  <si>
    <t xml:space="preserve">E2558      </t>
  </si>
  <si>
    <t>2559_1</t>
  </si>
  <si>
    <t xml:space="preserve">E2559_1    </t>
  </si>
  <si>
    <t>2559_2</t>
  </si>
  <si>
    <t>92002</t>
  </si>
  <si>
    <t xml:space="preserve">E2559_2    </t>
  </si>
  <si>
    <t>2560</t>
  </si>
  <si>
    <t xml:space="preserve">E2560      </t>
  </si>
  <si>
    <t>2561</t>
  </si>
  <si>
    <t>ผพ229</t>
  </si>
  <si>
    <t xml:space="preserve">E2561      </t>
  </si>
  <si>
    <t>2562</t>
  </si>
  <si>
    <t xml:space="preserve">E2562      </t>
  </si>
  <si>
    <t>2563</t>
  </si>
  <si>
    <t>262972</t>
  </si>
  <si>
    <t xml:space="preserve">E2563      </t>
  </si>
  <si>
    <t>2564</t>
  </si>
  <si>
    <t xml:space="preserve">E2564      </t>
  </si>
  <si>
    <t>2565</t>
  </si>
  <si>
    <t>81-2209</t>
  </si>
  <si>
    <t>นายสุธีร์ เกตุแย้ม</t>
  </si>
  <si>
    <t xml:space="preserve">E2565      </t>
  </si>
  <si>
    <t>2566</t>
  </si>
  <si>
    <t xml:space="preserve">E2566      </t>
  </si>
  <si>
    <t>2567</t>
  </si>
  <si>
    <t xml:space="preserve">E2567      </t>
  </si>
  <si>
    <t>2568</t>
  </si>
  <si>
    <t>92009</t>
  </si>
  <si>
    <t>34</t>
  </si>
  <si>
    <t xml:space="preserve">E2568      </t>
  </si>
  <si>
    <t>2569</t>
  </si>
  <si>
    <t>262977</t>
  </si>
  <si>
    <t xml:space="preserve">E2569      </t>
  </si>
  <si>
    <t>2570</t>
  </si>
  <si>
    <t>37</t>
  </si>
  <si>
    <t xml:space="preserve">E2570      </t>
  </si>
  <si>
    <t>2571</t>
  </si>
  <si>
    <t xml:space="preserve">E2571      </t>
  </si>
  <si>
    <t>2572</t>
  </si>
  <si>
    <t xml:space="preserve">E2572      </t>
  </si>
  <si>
    <t>2573</t>
  </si>
  <si>
    <t xml:space="preserve">E2573      </t>
  </si>
  <si>
    <t>2574</t>
  </si>
  <si>
    <t xml:space="preserve">E2574      </t>
  </si>
  <si>
    <t>2575</t>
  </si>
  <si>
    <t>Y</t>
  </si>
  <si>
    <t>262981</t>
  </si>
  <si>
    <t xml:space="preserve">E2575      </t>
  </si>
  <si>
    <t>2576</t>
  </si>
  <si>
    <t xml:space="preserve">E2576      </t>
  </si>
  <si>
    <t>2577</t>
  </si>
  <si>
    <t xml:space="preserve">E2577      </t>
  </si>
  <si>
    <t>2578</t>
  </si>
  <si>
    <t xml:space="preserve">E2578      </t>
  </si>
  <si>
    <t>2579</t>
  </si>
  <si>
    <t xml:space="preserve">E2579      </t>
  </si>
  <si>
    <t>2580</t>
  </si>
  <si>
    <t>บร2653</t>
  </si>
  <si>
    <t xml:space="preserve">E2580      </t>
  </si>
  <si>
    <t>2581</t>
  </si>
  <si>
    <t>83-5318</t>
  </si>
  <si>
    <t xml:space="preserve">E2581      </t>
  </si>
  <si>
    <t>2582</t>
  </si>
  <si>
    <t xml:space="preserve">E2582      </t>
  </si>
  <si>
    <t>2583</t>
  </si>
  <si>
    <t>001</t>
  </si>
  <si>
    <t>66</t>
  </si>
  <si>
    <t xml:space="preserve">E2583      </t>
  </si>
  <si>
    <t>2584</t>
  </si>
  <si>
    <t xml:space="preserve">E2584      </t>
  </si>
  <si>
    <t>2585</t>
  </si>
  <si>
    <t xml:space="preserve">E2585      </t>
  </si>
  <si>
    <t>2586</t>
  </si>
  <si>
    <t xml:space="preserve">E2586      </t>
  </si>
  <si>
    <t>2588</t>
  </si>
  <si>
    <t xml:space="preserve">E2588      </t>
  </si>
  <si>
    <t>2589</t>
  </si>
  <si>
    <t xml:space="preserve">E2589      </t>
  </si>
  <si>
    <t>2590</t>
  </si>
  <si>
    <t xml:space="preserve">E2590      </t>
  </si>
  <si>
    <t>2591</t>
  </si>
  <si>
    <t>92011</t>
  </si>
  <si>
    <t xml:space="preserve">E2591      </t>
  </si>
  <si>
    <t>2592</t>
  </si>
  <si>
    <t xml:space="preserve">E2592      </t>
  </si>
  <si>
    <t>2593</t>
  </si>
  <si>
    <t xml:space="preserve">E2593      </t>
  </si>
  <si>
    <t>2416</t>
  </si>
  <si>
    <t>81-5257</t>
  </si>
  <si>
    <t>03691</t>
  </si>
  <si>
    <t xml:space="preserve">E2416      </t>
  </si>
  <si>
    <t>2417</t>
  </si>
  <si>
    <t>901_7</t>
  </si>
  <si>
    <t xml:space="preserve">E2417      </t>
  </si>
  <si>
    <t>2418</t>
  </si>
  <si>
    <t xml:space="preserve">E2418      </t>
  </si>
  <si>
    <t>2419</t>
  </si>
  <si>
    <t>N03691</t>
  </si>
  <si>
    <t xml:space="preserve">E2419      </t>
  </si>
  <si>
    <t>2420</t>
  </si>
  <si>
    <t>90008</t>
  </si>
  <si>
    <t xml:space="preserve">E2420      </t>
  </si>
  <si>
    <t>2421</t>
  </si>
  <si>
    <t xml:space="preserve">E2421      </t>
  </si>
  <si>
    <t>2422</t>
  </si>
  <si>
    <t xml:space="preserve">E2422      </t>
  </si>
  <si>
    <t>2423</t>
  </si>
  <si>
    <t>03701</t>
  </si>
  <si>
    <t xml:space="preserve">E2423      </t>
  </si>
  <si>
    <t>2424</t>
  </si>
  <si>
    <t xml:space="preserve">E2424      </t>
  </si>
  <si>
    <t>2425</t>
  </si>
  <si>
    <t>91013</t>
  </si>
  <si>
    <t>919</t>
  </si>
  <si>
    <t xml:space="preserve">E2425      </t>
  </si>
  <si>
    <t>2426</t>
  </si>
  <si>
    <t>90010</t>
  </si>
  <si>
    <t>902_2</t>
  </si>
  <si>
    <t xml:space="preserve">E2426      </t>
  </si>
  <si>
    <t>2427</t>
  </si>
  <si>
    <t>922_1</t>
  </si>
  <si>
    <t xml:space="preserve">E2427      </t>
  </si>
  <si>
    <t>2428</t>
  </si>
  <si>
    <t xml:space="preserve">E2428      </t>
  </si>
  <si>
    <t>2429_1</t>
  </si>
  <si>
    <t>941_1</t>
  </si>
  <si>
    <t xml:space="preserve">E2429_1    </t>
  </si>
  <si>
    <t>2429_2</t>
  </si>
  <si>
    <t>941_2</t>
  </si>
  <si>
    <t xml:space="preserve">E2429_2    </t>
  </si>
  <si>
    <t>2430</t>
  </si>
  <si>
    <t xml:space="preserve">E2430      </t>
  </si>
  <si>
    <t>2431</t>
  </si>
  <si>
    <t>บว3300</t>
  </si>
  <si>
    <t>901_5</t>
  </si>
  <si>
    <t xml:space="preserve">E2431      </t>
  </si>
  <si>
    <t>2432</t>
  </si>
  <si>
    <t xml:space="preserve">E2432      </t>
  </si>
  <si>
    <t>2433</t>
  </si>
  <si>
    <t>82-8674,83-2576</t>
  </si>
  <si>
    <t>พยุงศักดิ์ สมเพชร</t>
  </si>
  <si>
    <t>03707</t>
  </si>
  <si>
    <t xml:space="preserve">E2433      </t>
  </si>
  <si>
    <t>2434</t>
  </si>
  <si>
    <t xml:space="preserve">E2434      </t>
  </si>
  <si>
    <t>2435</t>
  </si>
  <si>
    <t>91007</t>
  </si>
  <si>
    <t xml:space="preserve">E2435      </t>
  </si>
  <si>
    <t>2436</t>
  </si>
  <si>
    <t>941_3</t>
  </si>
  <si>
    <t xml:space="preserve">E2436      </t>
  </si>
  <si>
    <t>2437</t>
  </si>
  <si>
    <t>918_1</t>
  </si>
  <si>
    <t xml:space="preserve">E2437      </t>
  </si>
  <si>
    <t>2438</t>
  </si>
  <si>
    <t xml:space="preserve">E2438      </t>
  </si>
  <si>
    <t>2439</t>
  </si>
  <si>
    <t>03715</t>
  </si>
  <si>
    <t xml:space="preserve">E2439      </t>
  </si>
  <si>
    <t>2440</t>
  </si>
  <si>
    <t xml:space="preserve">E2440      </t>
  </si>
  <si>
    <t>2441</t>
  </si>
  <si>
    <t xml:space="preserve">E2441      </t>
  </si>
  <si>
    <t>2442</t>
  </si>
  <si>
    <t xml:space="preserve">E2442      </t>
  </si>
  <si>
    <t>2443</t>
  </si>
  <si>
    <t>90005</t>
  </si>
  <si>
    <t>902_3</t>
  </si>
  <si>
    <t xml:space="preserve">E2443      </t>
  </si>
  <si>
    <t>2444</t>
  </si>
  <si>
    <t xml:space="preserve">E2444      </t>
  </si>
  <si>
    <t>2445</t>
  </si>
  <si>
    <t>96030</t>
  </si>
  <si>
    <t>962</t>
  </si>
  <si>
    <t xml:space="preserve">E2445      </t>
  </si>
  <si>
    <t>2446</t>
  </si>
  <si>
    <t xml:space="preserve">E2446      </t>
  </si>
  <si>
    <t>2447</t>
  </si>
  <si>
    <t xml:space="preserve">E2447      </t>
  </si>
  <si>
    <t>2448</t>
  </si>
  <si>
    <t xml:space="preserve">E2448      </t>
  </si>
  <si>
    <t>2449</t>
  </si>
  <si>
    <t>03729</t>
  </si>
  <si>
    <t xml:space="preserve">E2449      </t>
  </si>
  <si>
    <t>2450</t>
  </si>
  <si>
    <t>03751</t>
  </si>
  <si>
    <t xml:space="preserve">E2450      </t>
  </si>
  <si>
    <t>2451</t>
  </si>
  <si>
    <t>N03751</t>
  </si>
  <si>
    <t xml:space="preserve">E2451      </t>
  </si>
  <si>
    <t>2452</t>
  </si>
  <si>
    <t xml:space="preserve">E2452      </t>
  </si>
  <si>
    <t>2453</t>
  </si>
  <si>
    <t xml:space="preserve">E2453      </t>
  </si>
  <si>
    <t>2454</t>
  </si>
  <si>
    <t xml:space="preserve">E2454      </t>
  </si>
  <si>
    <t>2455</t>
  </si>
  <si>
    <t xml:space="preserve">E2455      </t>
  </si>
  <si>
    <t>2456</t>
  </si>
  <si>
    <t xml:space="preserve">E2456      </t>
  </si>
  <si>
    <t>2457</t>
  </si>
  <si>
    <t>03756</t>
  </si>
  <si>
    <t xml:space="preserve">E2457      </t>
  </si>
  <si>
    <t>2458</t>
  </si>
  <si>
    <t xml:space="preserve">E2458      </t>
  </si>
  <si>
    <t>2459</t>
  </si>
  <si>
    <t xml:space="preserve">E2459      </t>
  </si>
  <si>
    <t>2460</t>
  </si>
  <si>
    <t xml:space="preserve">E2460      </t>
  </si>
  <si>
    <t>2461</t>
  </si>
  <si>
    <t xml:space="preserve">E2461      </t>
  </si>
  <si>
    <t>2462</t>
  </si>
  <si>
    <t xml:space="preserve">E2462      </t>
  </si>
  <si>
    <t>2463</t>
  </si>
  <si>
    <t xml:space="preserve">E2463      </t>
  </si>
  <si>
    <t>2464</t>
  </si>
  <si>
    <t xml:space="preserve">E2464      </t>
  </si>
  <si>
    <t>2465</t>
  </si>
  <si>
    <t xml:space="preserve">E2465      </t>
  </si>
  <si>
    <t>2466</t>
  </si>
  <si>
    <t xml:space="preserve">E2466      </t>
  </si>
  <si>
    <t>2467</t>
  </si>
  <si>
    <t xml:space="preserve">E2467      </t>
  </si>
  <si>
    <t>2468</t>
  </si>
  <si>
    <t xml:space="preserve">E2468      </t>
  </si>
  <si>
    <t>2469</t>
  </si>
  <si>
    <t>03769</t>
  </si>
  <si>
    <t xml:space="preserve">E2469      </t>
  </si>
  <si>
    <t>2470</t>
  </si>
  <si>
    <t xml:space="preserve">E2470      </t>
  </si>
  <si>
    <t>2471</t>
  </si>
  <si>
    <t xml:space="preserve">E2471      </t>
  </si>
  <si>
    <t>2472</t>
  </si>
  <si>
    <t xml:space="preserve">E2472      </t>
  </si>
  <si>
    <t>2473</t>
  </si>
  <si>
    <t xml:space="preserve">E2473      </t>
  </si>
  <si>
    <t>2474</t>
  </si>
  <si>
    <t xml:space="preserve">E2474      </t>
  </si>
  <si>
    <t>2475</t>
  </si>
  <si>
    <t xml:space="preserve">E2475      </t>
  </si>
  <si>
    <t>2476</t>
  </si>
  <si>
    <t xml:space="preserve">E2476      </t>
  </si>
  <si>
    <t>2477</t>
  </si>
  <si>
    <t>03793</t>
  </si>
  <si>
    <t xml:space="preserve">E2477      </t>
  </si>
  <si>
    <t>2478</t>
  </si>
  <si>
    <t xml:space="preserve">E2478      </t>
  </si>
  <si>
    <t>2479</t>
  </si>
  <si>
    <t xml:space="preserve">E2479      </t>
  </si>
  <si>
    <t>2480</t>
  </si>
  <si>
    <t>03790</t>
  </si>
  <si>
    <t xml:space="preserve">E2480      </t>
  </si>
  <si>
    <t>2481</t>
  </si>
  <si>
    <t xml:space="preserve">E2481      </t>
  </si>
  <si>
    <t>2482</t>
  </si>
  <si>
    <t xml:space="preserve">E2482      </t>
  </si>
  <si>
    <t>2483</t>
  </si>
  <si>
    <t xml:space="preserve">E2483      </t>
  </si>
  <si>
    <t>2484</t>
  </si>
  <si>
    <t xml:space="preserve">E2484      </t>
  </si>
  <si>
    <t>2485</t>
  </si>
  <si>
    <t xml:space="preserve">E2485      </t>
  </si>
  <si>
    <t>2486</t>
  </si>
  <si>
    <t>03798</t>
  </si>
  <si>
    <t xml:space="preserve">E2486      </t>
  </si>
  <si>
    <t>2487</t>
  </si>
  <si>
    <t>96029</t>
  </si>
  <si>
    <t>961_1</t>
  </si>
  <si>
    <t xml:space="preserve">E2487      </t>
  </si>
  <si>
    <t>2488</t>
  </si>
  <si>
    <t xml:space="preserve">E2488      </t>
  </si>
  <si>
    <t>2489</t>
  </si>
  <si>
    <t xml:space="preserve">E2489      </t>
  </si>
  <si>
    <t>2490</t>
  </si>
  <si>
    <t xml:space="preserve">E2490      </t>
  </si>
  <si>
    <t>2491</t>
  </si>
  <si>
    <t xml:space="preserve">E2491      </t>
  </si>
  <si>
    <t>2492</t>
  </si>
  <si>
    <t xml:space="preserve">E2492      </t>
  </si>
  <si>
    <t>2493</t>
  </si>
  <si>
    <t xml:space="preserve">E2493      </t>
  </si>
  <si>
    <t>2494</t>
  </si>
  <si>
    <t xml:space="preserve">E2494      </t>
  </si>
  <si>
    <t>2495</t>
  </si>
  <si>
    <t xml:space="preserve">E2495      </t>
  </si>
  <si>
    <t>2496</t>
  </si>
  <si>
    <t xml:space="preserve">E2496      </t>
  </si>
  <si>
    <t>2497</t>
  </si>
  <si>
    <t>03807</t>
  </si>
  <si>
    <t xml:space="preserve">E2497      </t>
  </si>
  <si>
    <t>2498</t>
  </si>
  <si>
    <t xml:space="preserve">E2498      </t>
  </si>
  <si>
    <t>2499</t>
  </si>
  <si>
    <t>03810</t>
  </si>
  <si>
    <t xml:space="preserve">E2499      </t>
  </si>
  <si>
    <t>2500</t>
  </si>
  <si>
    <t xml:space="preserve">E2500      </t>
  </si>
  <si>
    <t>2501</t>
  </si>
  <si>
    <t xml:space="preserve">E2501      </t>
  </si>
  <si>
    <t>2502</t>
  </si>
  <si>
    <t>03813</t>
  </si>
  <si>
    <t xml:space="preserve">E2502      </t>
  </si>
  <si>
    <t>2503</t>
  </si>
  <si>
    <t xml:space="preserve">E2503      </t>
  </si>
  <si>
    <t>2504</t>
  </si>
  <si>
    <t xml:space="preserve">E2504      </t>
  </si>
  <si>
    <t>2505</t>
  </si>
  <si>
    <t xml:space="preserve">E2505      </t>
  </si>
  <si>
    <t>2506</t>
  </si>
  <si>
    <t xml:space="preserve">E2506      </t>
  </si>
  <si>
    <t>2507</t>
  </si>
  <si>
    <t>92003</t>
  </si>
  <si>
    <t>921_1</t>
  </si>
  <si>
    <t xml:space="preserve">E2507      </t>
  </si>
  <si>
    <t>2508</t>
  </si>
  <si>
    <t xml:space="preserve">E2508      </t>
  </si>
  <si>
    <t>2509</t>
  </si>
  <si>
    <t xml:space="preserve">E2509      </t>
  </si>
  <si>
    <t>2510</t>
  </si>
  <si>
    <t xml:space="preserve">E2510      </t>
  </si>
  <si>
    <t>2511</t>
  </si>
  <si>
    <t xml:space="preserve">E2511      </t>
  </si>
  <si>
    <t>2512</t>
  </si>
  <si>
    <t>03854</t>
  </si>
  <si>
    <t xml:space="preserve">E2512      </t>
  </si>
  <si>
    <t>2594</t>
  </si>
  <si>
    <t xml:space="preserve">E2594      </t>
  </si>
  <si>
    <t>2595</t>
  </si>
  <si>
    <t xml:space="preserve">E2595      </t>
  </si>
  <si>
    <t>2596</t>
  </si>
  <si>
    <t xml:space="preserve">E2596      </t>
  </si>
  <si>
    <t>Outbound</t>
  </si>
  <si>
    <t>พันไร่ 02 (R)</t>
  </si>
  <si>
    <t>พันไร่ 11 (R)</t>
  </si>
  <si>
    <t>พันไร่ 09 (R)</t>
  </si>
  <si>
    <t>82-0528</t>
  </si>
  <si>
    <t>942_1</t>
  </si>
  <si>
    <t>90013</t>
  </si>
  <si>
    <t>2597</t>
  </si>
  <si>
    <t xml:space="preserve">E2597      </t>
  </si>
  <si>
    <t>2598</t>
  </si>
  <si>
    <t xml:space="preserve">E2598      </t>
  </si>
  <si>
    <t>2599</t>
  </si>
  <si>
    <t xml:space="preserve">E2599      </t>
  </si>
  <si>
    <t>2600</t>
  </si>
  <si>
    <t xml:space="preserve">E2600      </t>
  </si>
  <si>
    <t>2601</t>
  </si>
  <si>
    <t xml:space="preserve">E2601      </t>
  </si>
  <si>
    <t>263041</t>
  </si>
  <si>
    <t>2602</t>
  </si>
  <si>
    <t xml:space="preserve">E2602      </t>
  </si>
  <si>
    <t>2603</t>
  </si>
  <si>
    <t xml:space="preserve">E2603      </t>
  </si>
  <si>
    <t>2604</t>
  </si>
  <si>
    <t xml:space="preserve">E2604      </t>
  </si>
  <si>
    <t>2605</t>
  </si>
  <si>
    <t xml:space="preserve">E2605      </t>
  </si>
  <si>
    <t>Ramp</t>
  </si>
  <si>
    <t>Column Labels</t>
  </si>
  <si>
    <t>Row Labels</t>
  </si>
  <si>
    <t>263049</t>
  </si>
  <si>
    <t>2606</t>
  </si>
  <si>
    <t xml:space="preserve">E2606      </t>
  </si>
  <si>
    <t>2607</t>
  </si>
  <si>
    <t xml:space="preserve">E2607      </t>
  </si>
  <si>
    <t>2608</t>
  </si>
  <si>
    <t xml:space="preserve">E2608      </t>
  </si>
  <si>
    <t>2609</t>
  </si>
  <si>
    <t xml:space="preserve">E2609      </t>
  </si>
  <si>
    <t>2611</t>
  </si>
  <si>
    <t xml:space="preserve">E2611      </t>
  </si>
  <si>
    <t>wpArea</t>
  </si>
  <si>
    <t>wpBlock</t>
  </si>
  <si>
    <t>wpPlot</t>
  </si>
  <si>
    <t>EST</t>
  </si>
  <si>
    <t>263062</t>
  </si>
  <si>
    <t>263079</t>
  </si>
  <si>
    <t>263092</t>
  </si>
  <si>
    <t>2610_1</t>
  </si>
  <si>
    <t xml:space="preserve">E2610_1    </t>
  </si>
  <si>
    <t>2610_2</t>
  </si>
  <si>
    <t xml:space="preserve">E2610_2    </t>
  </si>
  <si>
    <t>2612</t>
  </si>
  <si>
    <t xml:space="preserve">E2612      </t>
  </si>
  <si>
    <t>2613</t>
  </si>
  <si>
    <t>90004</t>
  </si>
  <si>
    <t xml:space="preserve">E2613      </t>
  </si>
  <si>
    <t>2614</t>
  </si>
  <si>
    <t xml:space="preserve">E2614      </t>
  </si>
  <si>
    <t>2615</t>
  </si>
  <si>
    <t>263107</t>
  </si>
  <si>
    <t xml:space="preserve">E2615      </t>
  </si>
  <si>
    <t>2616</t>
  </si>
  <si>
    <t xml:space="preserve">E2616      </t>
  </si>
  <si>
    <t>2617</t>
  </si>
  <si>
    <t xml:space="preserve">E2617      </t>
  </si>
  <si>
    <t>2618</t>
  </si>
  <si>
    <t xml:space="preserve">E2618      </t>
  </si>
  <si>
    <t>2619</t>
  </si>
  <si>
    <t xml:space="preserve">E2619      </t>
  </si>
  <si>
    <t>2620</t>
  </si>
  <si>
    <t xml:space="preserve">E2620      </t>
  </si>
  <si>
    <t>2621</t>
  </si>
  <si>
    <t xml:space="preserve">E2621      </t>
  </si>
  <si>
    <t>2622</t>
  </si>
  <si>
    <t xml:space="preserve">E2622      </t>
  </si>
  <si>
    <t>2623</t>
  </si>
  <si>
    <t xml:space="preserve">E2623      </t>
  </si>
  <si>
    <t>2624</t>
  </si>
  <si>
    <t xml:space="preserve">E2624      </t>
  </si>
  <si>
    <t>2626</t>
  </si>
  <si>
    <t xml:space="preserve">E2626      </t>
  </si>
  <si>
    <t>95001</t>
  </si>
  <si>
    <t>952</t>
  </si>
  <si>
    <t>91009</t>
  </si>
  <si>
    <t>92007</t>
  </si>
  <si>
    <t>931_5</t>
  </si>
  <si>
    <t>2394</t>
  </si>
  <si>
    <t xml:space="preserve">E2394      </t>
  </si>
  <si>
    <t>2395</t>
  </si>
  <si>
    <t xml:space="preserve">E2395      </t>
  </si>
  <si>
    <t>2396</t>
  </si>
  <si>
    <t xml:space="preserve">E2396      </t>
  </si>
  <si>
    <t>2397</t>
  </si>
  <si>
    <t xml:space="preserve">E2397      </t>
  </si>
  <si>
    <t>2398</t>
  </si>
  <si>
    <t>03666</t>
  </si>
  <si>
    <t xml:space="preserve">E2398      </t>
  </si>
  <si>
    <t>2399_1</t>
  </si>
  <si>
    <t xml:space="preserve">E2399_1    </t>
  </si>
  <si>
    <t>2399_2</t>
  </si>
  <si>
    <t xml:space="preserve">E2399_2    </t>
  </si>
  <si>
    <t>2400</t>
  </si>
  <si>
    <t xml:space="preserve">E2400      </t>
  </si>
  <si>
    <t>2401</t>
  </si>
  <si>
    <t xml:space="preserve">E2401      </t>
  </si>
  <si>
    <t>2402</t>
  </si>
  <si>
    <t xml:space="preserve">E2402      </t>
  </si>
  <si>
    <t>2403</t>
  </si>
  <si>
    <t>92004</t>
  </si>
  <si>
    <t xml:space="preserve">E2403      </t>
  </si>
  <si>
    <t>2404</t>
  </si>
  <si>
    <t xml:space="preserve">E2404      </t>
  </si>
  <si>
    <t>2405</t>
  </si>
  <si>
    <t xml:space="preserve">E2405      </t>
  </si>
  <si>
    <t>2406</t>
  </si>
  <si>
    <t>03669</t>
  </si>
  <si>
    <t xml:space="preserve">E2406      </t>
  </si>
  <si>
    <t>2407</t>
  </si>
  <si>
    <t xml:space="preserve">E2407      </t>
  </si>
  <si>
    <t>2408</t>
  </si>
  <si>
    <t>N03672</t>
  </si>
  <si>
    <t xml:space="preserve">E2408      </t>
  </si>
  <si>
    <t>2409</t>
  </si>
  <si>
    <t xml:space="preserve">E2409      </t>
  </si>
  <si>
    <t>2410</t>
  </si>
  <si>
    <t xml:space="preserve">E2410      </t>
  </si>
  <si>
    <t>2411</t>
  </si>
  <si>
    <t>03676</t>
  </si>
  <si>
    <t xml:space="preserve">E2411      </t>
  </si>
  <si>
    <t>2412</t>
  </si>
  <si>
    <t xml:space="preserve">E2412      </t>
  </si>
  <si>
    <t>2413</t>
  </si>
  <si>
    <t xml:space="preserve">E2413      </t>
  </si>
  <si>
    <t>2414</t>
  </si>
  <si>
    <t xml:space="preserve">E2414      </t>
  </si>
  <si>
    <t>2415</t>
  </si>
  <si>
    <t xml:space="preserve">E2415      </t>
  </si>
  <si>
    <t>03992</t>
  </si>
  <si>
    <t>2625_1</t>
  </si>
  <si>
    <t xml:space="preserve">E2625_1    </t>
  </si>
  <si>
    <t>2625_2</t>
  </si>
  <si>
    <t xml:space="preserve">E2625_2    </t>
  </si>
  <si>
    <t>2627</t>
  </si>
  <si>
    <t xml:space="preserve">E2627      </t>
  </si>
  <si>
    <t>2628</t>
  </si>
  <si>
    <t xml:space="preserve">E2628      </t>
  </si>
  <si>
    <t>2629</t>
  </si>
  <si>
    <t xml:space="preserve">E2629      </t>
  </si>
  <si>
    <t>2630</t>
  </si>
  <si>
    <t xml:space="preserve">E2630      </t>
  </si>
  <si>
    <t>2631</t>
  </si>
  <si>
    <t xml:space="preserve">E2631      </t>
  </si>
  <si>
    <t>2632</t>
  </si>
  <si>
    <t xml:space="preserve">E2632      </t>
  </si>
  <si>
    <t>2633</t>
  </si>
  <si>
    <t xml:space="preserve">E2633      </t>
  </si>
  <si>
    <t>Outbound Logistics</t>
  </si>
  <si>
    <t>กะเปา 13 (R)</t>
  </si>
  <si>
    <t>ปลายราง 08 (R)</t>
  </si>
  <si>
    <t>หมอนไม้ 03 (R)</t>
  </si>
  <si>
    <t>พันไร่ 04 (R)</t>
  </si>
  <si>
    <t>พันไร่ 07 (R)</t>
  </si>
  <si>
    <t>หมอนไม้ 08 (R)</t>
  </si>
  <si>
    <t>Contract</t>
  </si>
  <si>
    <t>263150</t>
  </si>
  <si>
    <t>N263150</t>
  </si>
  <si>
    <t>263178</t>
  </si>
  <si>
    <t>2634</t>
  </si>
  <si>
    <t xml:space="preserve">E2634      </t>
  </si>
  <si>
    <t>2635</t>
  </si>
  <si>
    <t xml:space="preserve">E2635      </t>
  </si>
  <si>
    <t>2636</t>
  </si>
  <si>
    <t xml:space="preserve">E2636      </t>
  </si>
  <si>
    <t>2637</t>
  </si>
  <si>
    <t xml:space="preserve">E2637      </t>
  </si>
  <si>
    <t>2638</t>
  </si>
  <si>
    <t>263183</t>
  </si>
  <si>
    <t xml:space="preserve">E2638      </t>
  </si>
  <si>
    <t>2639</t>
  </si>
  <si>
    <t xml:space="preserve">E2639      </t>
  </si>
  <si>
    <t>2640_1</t>
  </si>
  <si>
    <t>91014</t>
  </si>
  <si>
    <t>914</t>
  </si>
  <si>
    <t xml:space="preserve">E2640_1    </t>
  </si>
  <si>
    <t>2640_2</t>
  </si>
  <si>
    <t>911</t>
  </si>
  <si>
    <t xml:space="preserve">E2640_2    </t>
  </si>
  <si>
    <t>2641</t>
  </si>
  <si>
    <t xml:space="preserve">E2641      </t>
  </si>
  <si>
    <t>2642</t>
  </si>
  <si>
    <t xml:space="preserve">E2642      </t>
  </si>
  <si>
    <t>2643</t>
  </si>
  <si>
    <t xml:space="preserve">E2643      </t>
  </si>
  <si>
    <t>2644</t>
  </si>
  <si>
    <t>04046</t>
  </si>
  <si>
    <t xml:space="preserve">E2644      </t>
  </si>
  <si>
    <t>2645</t>
  </si>
  <si>
    <t>83-5636,5637</t>
  </si>
  <si>
    <t>N04046</t>
  </si>
  <si>
    <t xml:space="preserve">E2645      </t>
  </si>
  <si>
    <t>2646</t>
  </si>
  <si>
    <t>961_8</t>
  </si>
  <si>
    <t xml:space="preserve">E2646      </t>
  </si>
  <si>
    <t>2647</t>
  </si>
  <si>
    <t xml:space="preserve">E2647      </t>
  </si>
  <si>
    <t>2648</t>
  </si>
  <si>
    <t xml:space="preserve">E2648      </t>
  </si>
  <si>
    <t>2649</t>
  </si>
  <si>
    <t xml:space="preserve">E2649      </t>
  </si>
  <si>
    <t>2650</t>
  </si>
  <si>
    <t>90002</t>
  </si>
  <si>
    <t>902_9</t>
  </si>
  <si>
    <t xml:space="preserve">E2650      </t>
  </si>
  <si>
    <t>2651</t>
  </si>
  <si>
    <t>92006</t>
  </si>
  <si>
    <t>922_3</t>
  </si>
  <si>
    <t xml:space="preserve">E2651      </t>
  </si>
  <si>
    <t>2652</t>
  </si>
  <si>
    <t>93007</t>
  </si>
  <si>
    <t>931_3</t>
  </si>
  <si>
    <t xml:space="preserve">E2652      </t>
  </si>
  <si>
    <t>2653</t>
  </si>
  <si>
    <t xml:space="preserve">E2653      </t>
  </si>
  <si>
    <t>2654</t>
  </si>
  <si>
    <t xml:space="preserve">E2654      </t>
  </si>
  <si>
    <t>2655</t>
  </si>
  <si>
    <t>04050</t>
  </si>
  <si>
    <t xml:space="preserve">E2655      </t>
  </si>
  <si>
    <t>2656</t>
  </si>
  <si>
    <t xml:space="preserve">E2656      </t>
  </si>
  <si>
    <t>2657</t>
  </si>
  <si>
    <t>04054</t>
  </si>
  <si>
    <t xml:space="preserve">E2657      </t>
  </si>
  <si>
    <t>2658</t>
  </si>
  <si>
    <t xml:space="preserve">E2658      </t>
  </si>
  <si>
    <t>2659</t>
  </si>
  <si>
    <t xml:space="preserve">E2659      </t>
  </si>
  <si>
    <t>2660</t>
  </si>
  <si>
    <t xml:space="preserve">E2660      </t>
  </si>
  <si>
    <t>2661</t>
  </si>
  <si>
    <t xml:space="preserve">E2661      </t>
  </si>
  <si>
    <t>2662</t>
  </si>
  <si>
    <t xml:space="preserve">E2662      </t>
  </si>
  <si>
    <t>2663</t>
  </si>
  <si>
    <t xml:space="preserve">E2663      </t>
  </si>
  <si>
    <t>2664</t>
  </si>
  <si>
    <t xml:space="preserve">E2664      </t>
  </si>
  <si>
    <t>2665</t>
  </si>
  <si>
    <t xml:space="preserve">E2665      </t>
  </si>
  <si>
    <t>2666</t>
  </si>
  <si>
    <t xml:space="preserve">E2666      </t>
  </si>
  <si>
    <t>2667</t>
  </si>
  <si>
    <t>263284</t>
  </si>
  <si>
    <t xml:space="preserve">E2667      </t>
  </si>
  <si>
    <t>2668</t>
  </si>
  <si>
    <t>91012</t>
  </si>
  <si>
    <t xml:space="preserve">E2668      </t>
  </si>
  <si>
    <t>2669</t>
  </si>
  <si>
    <t>263271</t>
  </si>
  <si>
    <t xml:space="preserve">E2669      </t>
  </si>
  <si>
    <t>2670</t>
  </si>
  <si>
    <t xml:space="preserve">E2670      </t>
  </si>
  <si>
    <t>2671</t>
  </si>
  <si>
    <t xml:space="preserve">E2671      </t>
  </si>
  <si>
    <t>2672</t>
  </si>
  <si>
    <t xml:space="preserve">E2672      </t>
  </si>
  <si>
    <t>2673</t>
  </si>
  <si>
    <t>80-3526</t>
  </si>
  <si>
    <t xml:space="preserve">E2673      </t>
  </si>
  <si>
    <t>2674</t>
  </si>
  <si>
    <t xml:space="preserve">E2674      </t>
  </si>
  <si>
    <t>2675</t>
  </si>
  <si>
    <t xml:space="preserve">E2675      </t>
  </si>
  <si>
    <t>2676</t>
  </si>
  <si>
    <t xml:space="preserve">E2676      </t>
  </si>
  <si>
    <t>2677</t>
  </si>
  <si>
    <t>263310</t>
  </si>
  <si>
    <t xml:space="preserve">E2677      </t>
  </si>
  <si>
    <t>2678</t>
  </si>
  <si>
    <t>263328</t>
  </si>
  <si>
    <t xml:space="preserve">E2678      </t>
  </si>
  <si>
    <t>2679</t>
  </si>
  <si>
    <t xml:space="preserve">E2679      </t>
  </si>
  <si>
    <t>2680</t>
  </si>
  <si>
    <t>N263328</t>
  </si>
  <si>
    <t xml:space="preserve">E2680      </t>
  </si>
  <si>
    <t>2681</t>
  </si>
  <si>
    <t>30029</t>
  </si>
  <si>
    <t>บท1728</t>
  </si>
  <si>
    <t xml:space="preserve">E2681      </t>
  </si>
  <si>
    <t>2682</t>
  </si>
  <si>
    <t xml:space="preserve">E2682      </t>
  </si>
  <si>
    <t>2683</t>
  </si>
  <si>
    <t xml:space="preserve">E2683      </t>
  </si>
  <si>
    <t>2684</t>
  </si>
  <si>
    <t xml:space="preserve">E2684      </t>
  </si>
  <si>
    <t>2685</t>
  </si>
  <si>
    <t xml:space="preserve">E2685      </t>
  </si>
  <si>
    <t>2686</t>
  </si>
  <si>
    <t xml:space="preserve">E2686      </t>
  </si>
  <si>
    <t>2687</t>
  </si>
  <si>
    <t xml:space="preserve">E2687      </t>
  </si>
  <si>
    <t>2688</t>
  </si>
  <si>
    <t xml:space="preserve">E2688      </t>
  </si>
  <si>
    <t>2689</t>
  </si>
  <si>
    <t>263344</t>
  </si>
  <si>
    <t xml:space="preserve">E2689      </t>
  </si>
  <si>
    <t>2690</t>
  </si>
  <si>
    <t xml:space="preserve">E2690      </t>
  </si>
  <si>
    <t>2691</t>
  </si>
  <si>
    <t>263358</t>
  </si>
  <si>
    <t xml:space="preserve">E2691      </t>
  </si>
  <si>
    <t>2692</t>
  </si>
  <si>
    <t xml:space="preserve">E2692      </t>
  </si>
  <si>
    <t>2693</t>
  </si>
  <si>
    <t xml:space="preserve">E2693      </t>
  </si>
  <si>
    <t>2694</t>
  </si>
  <si>
    <t xml:space="preserve">E2694      </t>
  </si>
  <si>
    <t>2695</t>
  </si>
  <si>
    <t xml:space="preserve">E2695      </t>
  </si>
  <si>
    <t>2696_1</t>
  </si>
  <si>
    <t>95003</t>
  </si>
  <si>
    <t xml:space="preserve">E2696_1    </t>
  </si>
  <si>
    <t>2696_2</t>
  </si>
  <si>
    <t>95004</t>
  </si>
  <si>
    <t xml:space="preserve">E2696_2    </t>
  </si>
  <si>
    <t>2697</t>
  </si>
  <si>
    <t xml:space="preserve">E2697      </t>
  </si>
  <si>
    <t>2698</t>
  </si>
  <si>
    <t xml:space="preserve">E2698      </t>
  </si>
  <si>
    <t>2699</t>
  </si>
  <si>
    <t xml:space="preserve">E2699      </t>
  </si>
  <si>
    <t>2700</t>
  </si>
  <si>
    <t xml:space="preserve">E2700      </t>
  </si>
  <si>
    <t>2701</t>
  </si>
  <si>
    <t>263364</t>
  </si>
  <si>
    <t xml:space="preserve">E2701      </t>
  </si>
  <si>
    <t>2702</t>
  </si>
  <si>
    <t>932_2</t>
  </si>
  <si>
    <t xml:space="preserve">E2702      </t>
  </si>
  <si>
    <t>2703</t>
  </si>
  <si>
    <t xml:space="preserve">E2703      </t>
  </si>
  <si>
    <t>2704</t>
  </si>
  <si>
    <t xml:space="preserve">E2704      </t>
  </si>
  <si>
    <t>2705</t>
  </si>
  <si>
    <t xml:space="preserve">E2705      </t>
  </si>
  <si>
    <t>2706</t>
  </si>
  <si>
    <t xml:space="preserve">E2706      </t>
  </si>
  <si>
    <t>2707</t>
  </si>
  <si>
    <t xml:space="preserve">E2707      </t>
  </si>
  <si>
    <t>2708</t>
  </si>
  <si>
    <t xml:space="preserve">E2708      </t>
  </si>
  <si>
    <t>2709</t>
  </si>
  <si>
    <t>263386</t>
  </si>
  <si>
    <t xml:space="preserve">E2709      </t>
  </si>
  <si>
    <t>2710</t>
  </si>
  <si>
    <t xml:space="preserve">E2710      </t>
  </si>
  <si>
    <t>2711</t>
  </si>
  <si>
    <t xml:space="preserve">E2711      </t>
  </si>
  <si>
    <t>2712</t>
  </si>
  <si>
    <t xml:space="preserve">E2712      </t>
  </si>
  <si>
    <t>2713</t>
  </si>
  <si>
    <t>263423</t>
  </si>
  <si>
    <t xml:space="preserve">E2713      </t>
  </si>
  <si>
    <t>2714</t>
  </si>
  <si>
    <t xml:space="preserve">E2714      </t>
  </si>
  <si>
    <t>2715</t>
  </si>
  <si>
    <t xml:space="preserve">E2715      </t>
  </si>
  <si>
    <t>2716</t>
  </si>
  <si>
    <t xml:space="preserve">E2716      </t>
  </si>
  <si>
    <t>2717</t>
  </si>
  <si>
    <t xml:space="preserve">E2717      </t>
  </si>
  <si>
    <t>2718</t>
  </si>
  <si>
    <t xml:space="preserve">E2718      </t>
  </si>
  <si>
    <t>2719</t>
  </si>
  <si>
    <t xml:space="preserve">E2719      </t>
  </si>
  <si>
    <t>2720</t>
  </si>
  <si>
    <t>263437</t>
  </si>
  <si>
    <t xml:space="preserve">E2720      </t>
  </si>
  <si>
    <t>2721</t>
  </si>
  <si>
    <t xml:space="preserve">E2721      </t>
  </si>
  <si>
    <t>2722</t>
  </si>
  <si>
    <t xml:space="preserve">E2722      </t>
  </si>
  <si>
    <t>2723</t>
  </si>
  <si>
    <t>04154</t>
  </si>
  <si>
    <t xml:space="preserve">E2723      </t>
  </si>
  <si>
    <t>2724</t>
  </si>
  <si>
    <t xml:space="preserve">E2724      </t>
  </si>
  <si>
    <t>2725</t>
  </si>
  <si>
    <t xml:space="preserve">E2725      </t>
  </si>
  <si>
    <t>2726</t>
  </si>
  <si>
    <t xml:space="preserve">E2726      </t>
  </si>
  <si>
    <t>2727</t>
  </si>
  <si>
    <t>ผผ2181</t>
  </si>
  <si>
    <t>911_2</t>
  </si>
  <si>
    <t xml:space="preserve">E2727      </t>
  </si>
  <si>
    <t>2728</t>
  </si>
  <si>
    <t>ผน1871</t>
  </si>
  <si>
    <t xml:space="preserve">E2728      </t>
  </si>
  <si>
    <t>2729</t>
  </si>
  <si>
    <t>92005</t>
  </si>
  <si>
    <t>922</t>
  </si>
  <si>
    <t xml:space="preserve">E2729      </t>
  </si>
  <si>
    <t>2730</t>
  </si>
  <si>
    <t xml:space="preserve">E2730      </t>
  </si>
  <si>
    <t>2731</t>
  </si>
  <si>
    <t xml:space="preserve">E2731      </t>
  </si>
  <si>
    <t>2732</t>
  </si>
  <si>
    <t xml:space="preserve">E2732      </t>
  </si>
  <si>
    <t>2733</t>
  </si>
  <si>
    <t xml:space="preserve">E2733      </t>
  </si>
  <si>
    <t>2734</t>
  </si>
  <si>
    <t xml:space="preserve">E2734      </t>
  </si>
  <si>
    <t>2735</t>
  </si>
  <si>
    <t xml:space="preserve">E2735      </t>
  </si>
  <si>
    <t>2736</t>
  </si>
  <si>
    <t xml:space="preserve">E2736      </t>
  </si>
  <si>
    <t>2737</t>
  </si>
  <si>
    <t xml:space="preserve">E2737      </t>
  </si>
  <si>
    <t>2738</t>
  </si>
  <si>
    <t xml:space="preserve">E2738      </t>
  </si>
  <si>
    <t>2739</t>
  </si>
  <si>
    <t xml:space="preserve">E2739      </t>
  </si>
  <si>
    <t>2740</t>
  </si>
  <si>
    <t xml:space="preserve">E2740      </t>
  </si>
  <si>
    <t>0750</t>
  </si>
  <si>
    <t>96013</t>
  </si>
  <si>
    <t>อรวรรณ นิตย์รัตน</t>
  </si>
  <si>
    <t>963_5</t>
  </si>
  <si>
    <t xml:space="preserve">T0750      </t>
  </si>
  <si>
    <t>0751</t>
  </si>
  <si>
    <t>96019</t>
  </si>
  <si>
    <t>f-3</t>
  </si>
  <si>
    <t>961_5</t>
  </si>
  <si>
    <t xml:space="preserve">T0751      </t>
  </si>
  <si>
    <t>0752</t>
  </si>
  <si>
    <t>96000</t>
  </si>
  <si>
    <t>82-8674</t>
  </si>
  <si>
    <t>นายพยุงศักดิ์   สมเพชร</t>
  </si>
  <si>
    <t>263052</t>
  </si>
  <si>
    <t xml:space="preserve">T0752      </t>
  </si>
  <si>
    <t>0753</t>
  </si>
  <si>
    <t>83-2576</t>
  </si>
  <si>
    <t>นายพยุงศักดิ์ สมเพชร</t>
  </si>
  <si>
    <t xml:space="preserve">T0753      </t>
  </si>
  <si>
    <t>0754</t>
  </si>
  <si>
    <t>บร5489</t>
  </si>
  <si>
    <t xml:space="preserve">T0754      </t>
  </si>
  <si>
    <t>0755</t>
  </si>
  <si>
    <t xml:space="preserve">T0755      </t>
  </si>
  <si>
    <t>0756</t>
  </si>
  <si>
    <t>96012</t>
  </si>
  <si>
    <t>อรวรรณ นิตย์รัตน์</t>
  </si>
  <si>
    <t>963_1</t>
  </si>
  <si>
    <t xml:space="preserve">T0756      </t>
  </si>
  <si>
    <t>0757</t>
  </si>
  <si>
    <t xml:space="preserve">T0757      </t>
  </si>
  <si>
    <t>0758</t>
  </si>
  <si>
    <t xml:space="preserve">T0758      </t>
  </si>
  <si>
    <t>0759</t>
  </si>
  <si>
    <t xml:space="preserve">T0759      </t>
  </si>
  <si>
    <t>0760</t>
  </si>
  <si>
    <t xml:space="preserve">T0760      </t>
  </si>
  <si>
    <t>0761</t>
  </si>
  <si>
    <t xml:space="preserve">T0761      </t>
  </si>
  <si>
    <t>0762</t>
  </si>
  <si>
    <t xml:space="preserve">T0762      </t>
  </si>
  <si>
    <t>0763</t>
  </si>
  <si>
    <t>96020</t>
  </si>
  <si>
    <t>f-8</t>
  </si>
  <si>
    <t>ทองใบ</t>
  </si>
  <si>
    <t>962_2</t>
  </si>
  <si>
    <t xml:space="preserve">T0763      </t>
  </si>
  <si>
    <t>0764</t>
  </si>
  <si>
    <t>263095</t>
  </si>
  <si>
    <t xml:space="preserve">T0764      </t>
  </si>
  <si>
    <t>0765</t>
  </si>
  <si>
    <t xml:space="preserve">T0765      </t>
  </si>
  <si>
    <t>0766</t>
  </si>
  <si>
    <t xml:space="preserve">T0766      </t>
  </si>
  <si>
    <t>0767</t>
  </si>
  <si>
    <t xml:space="preserve">T0767      </t>
  </si>
  <si>
    <t>0768</t>
  </si>
  <si>
    <t>บร5481</t>
  </si>
  <si>
    <t xml:space="preserve">T0768      </t>
  </si>
  <si>
    <t>0769</t>
  </si>
  <si>
    <t xml:space="preserve">T0769      </t>
  </si>
  <si>
    <t>0770</t>
  </si>
  <si>
    <t xml:space="preserve">T0770      </t>
  </si>
  <si>
    <t>0771</t>
  </si>
  <si>
    <t>96016</t>
  </si>
  <si>
    <t xml:space="preserve">T0771      </t>
  </si>
  <si>
    <t>0772</t>
  </si>
  <si>
    <t>03996</t>
  </si>
  <si>
    <t xml:space="preserve">T0772      </t>
  </si>
  <si>
    <t>0773</t>
  </si>
  <si>
    <t xml:space="preserve">T0773      </t>
  </si>
  <si>
    <t>0774</t>
  </si>
  <si>
    <t xml:space="preserve">T0774      </t>
  </si>
  <si>
    <t>0775</t>
  </si>
  <si>
    <t xml:space="preserve">T0775      </t>
  </si>
  <si>
    <t>0776</t>
  </si>
  <si>
    <t xml:space="preserve">T0776      </t>
  </si>
  <si>
    <t>0777</t>
  </si>
  <si>
    <t xml:space="preserve">T0777      </t>
  </si>
  <si>
    <t>0778</t>
  </si>
  <si>
    <t xml:space="preserve">T0778      </t>
  </si>
  <si>
    <t>0779</t>
  </si>
  <si>
    <t>96008</t>
  </si>
  <si>
    <t xml:space="preserve">T0779      </t>
  </si>
  <si>
    <t>0780</t>
  </si>
  <si>
    <t xml:space="preserve">T0780      </t>
  </si>
  <si>
    <t>0781</t>
  </si>
  <si>
    <t>263159</t>
  </si>
  <si>
    <t xml:space="preserve">T0781      </t>
  </si>
  <si>
    <t>0782</t>
  </si>
  <si>
    <t xml:space="preserve">T0782      </t>
  </si>
  <si>
    <t>0783</t>
  </si>
  <si>
    <t>96011</t>
  </si>
  <si>
    <t>962_5</t>
  </si>
  <si>
    <t xml:space="preserve">T0783      </t>
  </si>
  <si>
    <t>0784</t>
  </si>
  <si>
    <t xml:space="preserve">T0784      </t>
  </si>
  <si>
    <t>0785</t>
  </si>
  <si>
    <t xml:space="preserve">T0785      </t>
  </si>
  <si>
    <t>0786</t>
  </si>
  <si>
    <t xml:space="preserve">T0786      </t>
  </si>
  <si>
    <t>0787</t>
  </si>
  <si>
    <t xml:space="preserve">T0787      </t>
  </si>
  <si>
    <t>0788</t>
  </si>
  <si>
    <t xml:space="preserve">T0788      </t>
  </si>
  <si>
    <t>0789</t>
  </si>
  <si>
    <t xml:space="preserve">T0789      </t>
  </si>
  <si>
    <t>0790</t>
  </si>
  <si>
    <t xml:space="preserve">T0790      </t>
  </si>
  <si>
    <t>0791</t>
  </si>
  <si>
    <t xml:space="preserve">T0791      </t>
  </si>
  <si>
    <t>0792</t>
  </si>
  <si>
    <t>04026</t>
  </si>
  <si>
    <t xml:space="preserve">T0792      </t>
  </si>
  <si>
    <t>0793</t>
  </si>
  <si>
    <t xml:space="preserve">T0793      </t>
  </si>
  <si>
    <t>0794</t>
  </si>
  <si>
    <t xml:space="preserve">T0794      </t>
  </si>
  <si>
    <t>0795</t>
  </si>
  <si>
    <t>263254</t>
  </si>
  <si>
    <t xml:space="preserve">T0795      </t>
  </si>
  <si>
    <t>0796</t>
  </si>
  <si>
    <t xml:space="preserve">T0796      </t>
  </si>
  <si>
    <t>0797</t>
  </si>
  <si>
    <t xml:space="preserve">T0797      </t>
  </si>
  <si>
    <t>0798</t>
  </si>
  <si>
    <t>ประจักษ์ กิ่งก้าน</t>
  </si>
  <si>
    <t>04051</t>
  </si>
  <si>
    <t xml:space="preserve">T0798      </t>
  </si>
  <si>
    <t>0799</t>
  </si>
  <si>
    <t xml:space="preserve">T0799      </t>
  </si>
  <si>
    <t>0800</t>
  </si>
  <si>
    <t xml:space="preserve">T0800      </t>
  </si>
  <si>
    <t>0801</t>
  </si>
  <si>
    <t>96028</t>
  </si>
  <si>
    <t>963_2</t>
  </si>
  <si>
    <t xml:space="preserve">T0801      </t>
  </si>
  <si>
    <t>0802</t>
  </si>
  <si>
    <t xml:space="preserve">T0802      </t>
  </si>
  <si>
    <t>0803</t>
  </si>
  <si>
    <t>พรชัย ช่วยจำ</t>
  </si>
  <si>
    <t xml:space="preserve">T0803      </t>
  </si>
  <si>
    <t>0804</t>
  </si>
  <si>
    <t xml:space="preserve">T0804      </t>
  </si>
  <si>
    <t>0805</t>
  </si>
  <si>
    <t xml:space="preserve">T0805      </t>
  </si>
  <si>
    <t>0806</t>
  </si>
  <si>
    <t>96010</t>
  </si>
  <si>
    <t>962_7</t>
  </si>
  <si>
    <t xml:space="preserve">T0806      </t>
  </si>
  <si>
    <t>0807</t>
  </si>
  <si>
    <t xml:space="preserve">T0807      </t>
  </si>
  <si>
    <t>0808</t>
  </si>
  <si>
    <t xml:space="preserve">T0808      </t>
  </si>
  <si>
    <t>0809</t>
  </si>
  <si>
    <t xml:space="preserve">T0809      </t>
  </si>
  <si>
    <t>0810</t>
  </si>
  <si>
    <t xml:space="preserve">T0810      </t>
  </si>
  <si>
    <t>0811</t>
  </si>
  <si>
    <t xml:space="preserve">T0811      </t>
  </si>
  <si>
    <t>0812</t>
  </si>
  <si>
    <t xml:space="preserve">T0812      </t>
  </si>
  <si>
    <t>0813_1</t>
  </si>
  <si>
    <t>963_3</t>
  </si>
  <si>
    <t xml:space="preserve">T0813_1    </t>
  </si>
  <si>
    <t>0813_2</t>
  </si>
  <si>
    <t xml:space="preserve">T0813_2    </t>
  </si>
  <si>
    <t>0814</t>
  </si>
  <si>
    <t xml:space="preserve">T0814      </t>
  </si>
  <si>
    <t>0815</t>
  </si>
  <si>
    <t>263320</t>
  </si>
  <si>
    <t xml:space="preserve">T0815      </t>
  </si>
  <si>
    <t>0816</t>
  </si>
  <si>
    <t xml:space="preserve">T0816      </t>
  </si>
  <si>
    <t>0817</t>
  </si>
  <si>
    <t xml:space="preserve">T0817      </t>
  </si>
  <si>
    <t>0818</t>
  </si>
  <si>
    <t xml:space="preserve">T0818      </t>
  </si>
  <si>
    <t>0819</t>
  </si>
  <si>
    <t>พจร   เคลื่อนทอง</t>
  </si>
  <si>
    <t>263348</t>
  </si>
  <si>
    <t xml:space="preserve">T0819      </t>
  </si>
  <si>
    <t>0820</t>
  </si>
  <si>
    <t xml:space="preserve">T0820      </t>
  </si>
  <si>
    <t>0821</t>
  </si>
  <si>
    <t xml:space="preserve">T0821      </t>
  </si>
  <si>
    <t>0822</t>
  </si>
  <si>
    <t xml:space="preserve">T0822      </t>
  </si>
  <si>
    <t>0823</t>
  </si>
  <si>
    <t xml:space="preserve">T0823      </t>
  </si>
  <si>
    <t>0824</t>
  </si>
  <si>
    <t xml:space="preserve">T0824      </t>
  </si>
  <si>
    <t>0825</t>
  </si>
  <si>
    <t xml:space="preserve">T0825      </t>
  </si>
  <si>
    <t>0826</t>
  </si>
  <si>
    <t>263371</t>
  </si>
  <si>
    <t xml:space="preserve">T0826      </t>
  </si>
  <si>
    <t>0827</t>
  </si>
  <si>
    <t xml:space="preserve">T0827      </t>
  </si>
  <si>
    <t>0828</t>
  </si>
  <si>
    <t xml:space="preserve">T0828      </t>
  </si>
  <si>
    <t>0829</t>
  </si>
  <si>
    <t xml:space="preserve">T0829      </t>
  </si>
  <si>
    <t>0830</t>
  </si>
  <si>
    <t xml:space="preserve">T0830      </t>
  </si>
  <si>
    <t>0831</t>
  </si>
  <si>
    <t>263415</t>
  </si>
  <si>
    <t xml:space="preserve">T0831      </t>
  </si>
  <si>
    <t>0832</t>
  </si>
  <si>
    <t xml:space="preserve">T0832      </t>
  </si>
  <si>
    <t>รายงานเคลื่อนไหวปาล์มน้ำมัน (Daily Movement Report)  —  แยกตามกองปาล์ม</t>
  </si>
  <si>
    <t xml:space="preserve">  🟢 กอง 1: ลาน E — RSPO (รถเดี่ยว)   🟣 กอง 2: ลาน E — NON+CF (รถคู่)   🔴 กอง 3: ลาน T — RSPO   🟠 กอง 4: ลาน T — NON+CF</t>
  </si>
  <si>
    <t>ยอดยกมา (Opening Balance):</t>
  </si>
  <si>
    <t>🟢 กอง 1</t>
  </si>
  <si>
    <t>🟣 กอง 2</t>
  </si>
  <si>
    <t>🔴 กอง 3</t>
  </si>
  <si>
    <t>🟠 กอง 4</t>
  </si>
  <si>
    <t>← กรอกยอดปาล์มค้างลานก่อนเริ่มรายงาน (เซลล์สีเหลือง แถว 5)</t>
  </si>
  <si>
    <t>← กรอกยอดยกมา (kg)</t>
  </si>
  <si>
    <t>เวลา
(AE)</t>
  </si>
  <si>
    <t>ลาน</t>
  </si>
  <si>
    <t>กอง</t>
  </si>
  <si>
    <t>รับ / ส่ง</t>
  </si>
  <si>
    <t>ชื่อแปลง / เลขที่เอกสาร</t>
  </si>
  <si>
    <t>ทะเบียน / คนขับ</t>
  </si>
  <si>
    <t>รับเข้า
(kg)</t>
  </si>
  <si>
    <t>ส่งออก
(kg)</t>
  </si>
  <si>
    <t>ยอดยกมา
(kg)</t>
  </si>
  <si>
    <t>ยอดคงเหลือ
(kg)</t>
  </si>
  <si>
    <t>โรงงาน</t>
  </si>
  <si>
    <t>รับปลายทาง
(kg)</t>
  </si>
  <si>
    <t>สูญหาย
(kg)</t>
  </si>
  <si>
    <t>%
สูญหาย</t>
  </si>
  <si>
    <t>ทะลาย</t>
  </si>
  <si>
    <t>ดิบ</t>
  </si>
  <si>
    <t xml:space="preserve">  📅 15/04/2026   🟢 กอง 1 (ลาน E — RSPO)   │  ส่งออกเฉพาะ RSPO | รถเดี่ยว</t>
  </si>
  <si>
    <t>เวลา</t>
  </si>
  <si>
    <t>รับ/ส่ง</t>
  </si>
  <si>
    <t>รับเข้า (kg)</t>
  </si>
  <si>
    <t>ส่งออก (kg)</t>
  </si>
  <si>
    <t>ยอดยกมา</t>
  </si>
  <si>
    <t>ยอดคงเหลือ (kg)</t>
  </si>
  <si>
    <t>รับปลายทาง</t>
  </si>
  <si>
    <t>สูญหาย</t>
  </si>
  <si>
    <t>%สูญหาย</t>
  </si>
  <si>
    <t>E</t>
  </si>
  <si>
    <t>📥 รับเข้า</t>
  </si>
  <si>
    <t xml:space="preserve">  [RSPO]  หมอนไม้ 08 (R)</t>
  </si>
  <si>
    <t xml:space="preserve">  [RSPO]  กะเปา 08 (R)</t>
  </si>
  <si>
    <t xml:space="preserve">  [RSPO]  กะเปา 10 (R)</t>
  </si>
  <si>
    <t xml:space="preserve">  [RSPO]  พันไร่ 07 (R)</t>
  </si>
  <si>
    <t xml:space="preserve">  [RSPO]  พันไร่ 05 (R)</t>
  </si>
  <si>
    <t xml:space="preserve">  [RSPO]  พันไร่ 04 (R)</t>
  </si>
  <si>
    <t xml:space="preserve">  [RSPO]  ปลายราง 07 (R)</t>
  </si>
  <si>
    <t>📤 ส่งออก</t>
  </si>
  <si>
    <t>81-5257  /  นายพจร เคลื่อนทอง</t>
  </si>
  <si>
    <t>81-1941  /  นายประจักษ์ กิ่งก้าน</t>
  </si>
  <si>
    <t xml:space="preserve">  ⚖  ยอดคงค้างสิ้นวัน  🟢 กอง 1  ─  15/04/2026</t>
  </si>
  <si>
    <t xml:space="preserve">  📅 15/04/2026   🟣 กอง 2 (ลาน E — NON+CF)   │  NON+CF ส่งออกรวมกัน | รถคู่</t>
  </si>
  <si>
    <t xml:space="preserve">  [Contract Farmer]  บริษัท สวนนายห้าง  จำกัด</t>
  </si>
  <si>
    <t xml:space="preserve">  [NON-RSPO]  บางกัน 03</t>
  </si>
  <si>
    <t xml:space="preserve">  [NON-RSPO]  บางกัน 07</t>
  </si>
  <si>
    <t xml:space="preserve">  [NON-RSPO]  กะเปา 05</t>
  </si>
  <si>
    <t>82-8674,83-2576  /  พยุงศักดิ์ สมเพชร</t>
  </si>
  <si>
    <t>83-5636,83-5637  /  ประฏิพัทธิ์      คุณสุทธิ์</t>
  </si>
  <si>
    <t xml:space="preserve">  ⚖  ยอดคงค้างสิ้นวัน  🟣 กอง 2  ─  15/04/2026</t>
  </si>
  <si>
    <t xml:space="preserve">  📅 16/04/2026   🟢 กอง 1 (ลาน E — RSPO)   │  ส่งออกเฉพาะ RSPO | รถเดี่ยว</t>
  </si>
  <si>
    <t xml:space="preserve">  [RSPO]  กะเปา 07 (R)</t>
  </si>
  <si>
    <t>82-0103  /  นายพจร เคลื่อนทอง</t>
  </si>
  <si>
    <t xml:space="preserve">  ⚖  ยอดคงค้างสิ้นวัน  🟢 กอง 1  ─  16/04/2026</t>
  </si>
  <si>
    <t xml:space="preserve">  📅 16/04/2026   🟣 กอง 2 (ลาน E — NON+CF)   │  NON+CF ส่งออกรวมกัน | รถคู่</t>
  </si>
  <si>
    <t xml:space="preserve">  [Contract Farmer]  บริษัท ฟี.บี.  จำกัด</t>
  </si>
  <si>
    <t xml:space="preserve">  [NON-RSPO]  บางกัน 01</t>
  </si>
  <si>
    <t xml:space="preserve">  [NON-RSPO]  บางกัน 13</t>
  </si>
  <si>
    <t xml:space="preserve">  [NON-RSPO]  กะเปา 07</t>
  </si>
  <si>
    <t xml:space="preserve">  [NON-RSPO]  ปลายราง 07</t>
  </si>
  <si>
    <t xml:space="preserve">  [NON-RSPO]  บางกัน 10</t>
  </si>
  <si>
    <t xml:space="preserve">  [NON-RSPO]  ตะกุกเหนือ 30</t>
  </si>
  <si>
    <t xml:space="preserve">  ⚖  ยอดคงค้างสิ้นวัน  🟣 กอง 2  ─  16/04/2026</t>
  </si>
  <si>
    <t xml:space="preserve">  📅 17/04/2026   🟢 กอง 1 (ลาน E — RSPO)   │  ส่งออกเฉพาะ RSPO | รถเดี่ยว</t>
  </si>
  <si>
    <t xml:space="preserve">  [RSPO]  กะเปา 09 (R)</t>
  </si>
  <si>
    <t xml:space="preserve">  ⚖  ยอดคงค้างสิ้นวัน  🟢 กอง 1  ─  17/04/2026</t>
  </si>
  <si>
    <t xml:space="preserve">  📅 17/04/2026   🟣 กอง 2 (ลาน E — NON+CF)   │  NON+CF ส่งออกรวมกัน | รถคู่</t>
  </si>
  <si>
    <t xml:space="preserve">  ⚖  ยอดคงค้างสิ้นวัน  🟣 กอง 2  ─  17/04/2026</t>
  </si>
  <si>
    <t xml:space="preserve">  📅 18/04/2026   🟢 กอง 1 (ลาน E — RSPO)   │  ส่งออกเฉพาะ RSPO | รถเดี่ยว</t>
  </si>
  <si>
    <t xml:space="preserve">  [RSPO]  หมอนไม้ 04 (R)</t>
  </si>
  <si>
    <t xml:space="preserve">  [RSPO]  กะเปา 01 (R)</t>
  </si>
  <si>
    <t xml:space="preserve">  [RSPO]  พันไร่ 10 (R)</t>
  </si>
  <si>
    <t xml:space="preserve">  ⚖  ยอดคงค้างสิ้นวัน  🟢 กอง 1  ─  18/04/2026</t>
  </si>
  <si>
    <t xml:space="preserve">  📅 18/04/2026   🟣 กอง 2 (ลาน E — NON+CF)   │  NON+CF ส่งออกรวมกัน | รถคู่</t>
  </si>
  <si>
    <t xml:space="preserve">  [NON-RSPO]  บางกัน 11</t>
  </si>
  <si>
    <t xml:space="preserve">  [NON-RSPO]  ตะกุกเหนือ 29</t>
  </si>
  <si>
    <t xml:space="preserve">  ⚖  ยอดคงค้างสิ้นวัน  🟣 กอง 2  ─  18/04/2026</t>
  </si>
  <si>
    <t xml:space="preserve">  📅 19/04/2026   🟢 กอง 1 (ลาน E — RSPO)   │  ส่งออกเฉพาะ RSPO | รถเดี่ยว</t>
  </si>
  <si>
    <t xml:space="preserve">  [RSPO]  กะเปา 03 (R)</t>
  </si>
  <si>
    <t xml:space="preserve">  [RSPO]  พันไร่ 03 (R)</t>
  </si>
  <si>
    <t xml:space="preserve">  ⚖  ยอดคงค้างสิ้นวัน  🟢 กอง 1  ─  19/04/2026</t>
  </si>
  <si>
    <t xml:space="preserve">  📅 19/04/2026   🟣 กอง 2 (ลาน E — NON+CF)   │  NON+CF ส่งออกรวมกัน | รถคู่</t>
  </si>
  <si>
    <t xml:space="preserve">  ⚖  ยอดคงค้างสิ้นวัน  🟣 กอง 2  ─  19/04/2026</t>
  </si>
  <si>
    <t xml:space="preserve">  📅 20/04/2026   🟢 กอง 1 (ลาน E — RSPO)   │  ส่งออกเฉพาะ RSPO | รถเดี่ยว</t>
  </si>
  <si>
    <t xml:space="preserve">  [RSPO]  พันไร่ 01 (R)</t>
  </si>
  <si>
    <t xml:space="preserve">  [RSPO]  พันไร่ 08 (R)</t>
  </si>
  <si>
    <t xml:space="preserve">  [RSPO]  ปลายราง 06 (R)</t>
  </si>
  <si>
    <t xml:space="preserve">  [RSPO]  กะเปา 11 (R)</t>
  </si>
  <si>
    <t xml:space="preserve">  ⚖  ยอดคงค้างสิ้นวัน  🟢 กอง 1  ─  20/04/2026</t>
  </si>
  <si>
    <t xml:space="preserve">  📅 20/04/2026   🟣 กอง 2 (ลาน E — NON+CF)   │  NON+CF ส่งออกรวมกัน | รถคู่</t>
  </si>
  <si>
    <t xml:space="preserve">  [Contract Farmer]  บริษัทศรีสุบรรณฟาร์ม จำกัด</t>
  </si>
  <si>
    <t xml:space="preserve">  [NON-RSPO]  บางกัน 04</t>
  </si>
  <si>
    <t xml:space="preserve">  ⚖  ยอดคงค้างสิ้นวัน  🟣 กอง 2  ─  20/04/2026</t>
  </si>
  <si>
    <t xml:space="preserve">  📅 21/04/2026   🟢 กอง 1 (ลาน E — RSPO)   │  ส่งออกเฉพาะ RSPO | รถเดี่ยว</t>
  </si>
  <si>
    <t xml:space="preserve">  [RSPO]  พันไร่ 02 (R)</t>
  </si>
  <si>
    <t xml:space="preserve">  [RSPO]  พันไร่ 09 (R)</t>
  </si>
  <si>
    <t xml:space="preserve">  ⚖  ยอดคงค้างสิ้นวัน  🟢 กอง 1  ─  21/04/2026</t>
  </si>
  <si>
    <t xml:space="preserve">  📅 21/04/2026   🟣 กอง 2 (ลาน E — NON+CF)   │  NON+CF ส่งออกรวมกัน | รถคู่</t>
  </si>
  <si>
    <t xml:space="preserve">  ⚖  ยอดคงค้างสิ้นวัน  🟣 กอง 2  ─  21/04/2026</t>
  </si>
  <si>
    <t xml:space="preserve">  📅 22/04/2026   🟢 กอง 1 (ลาน E — RSPO)   │  ส่งออกเฉพาะ RSPO | รถเดี่ยว</t>
  </si>
  <si>
    <t xml:space="preserve">  [RSPO]  พันไร่ 11 (R)</t>
  </si>
  <si>
    <t xml:space="preserve">  [RSPO]  กะเปา 13 (R)</t>
  </si>
  <si>
    <t xml:space="preserve">  [RSPO]  หมอนไม้ 03 (R)</t>
  </si>
  <si>
    <t xml:space="preserve">  [RSPO]  ปลายราง 08 (R)</t>
  </si>
  <si>
    <t xml:space="preserve">  ⚖  ยอดคงค้างสิ้นวัน  🟢 กอง 1  ─  22/04/2026</t>
  </si>
  <si>
    <t xml:space="preserve">  📅 22/04/2026   🟣 กอง 2 (ลาน E — NON+CF)   │  NON+CF ส่งออกรวมกัน | รถคู่</t>
  </si>
  <si>
    <t xml:space="preserve">  [NON-RSPO]  กะเปา 04</t>
  </si>
  <si>
    <t xml:space="preserve">  ⚖  ยอดคงค้างสิ้นวัน  🟣 กอง 2  ─  22/04/2026</t>
  </si>
  <si>
    <t xml:space="preserve">  📅 23/04/2026   🟢 กอง 1 (ลาน E — RSPO)   │  ส่งออกเฉพาะ RSPO | รถเดี่ยว</t>
  </si>
  <si>
    <t xml:space="preserve">  ⚖  ยอดคงค้างสิ้นวัน  🟢 กอง 1  ─  23/04/2026</t>
  </si>
  <si>
    <t xml:space="preserve">  📅 23/04/2026   🟣 กอง 2 (ลาน E — NON+CF)   │  NON+CF ส่งออกรวมกัน | รถคู่</t>
  </si>
  <si>
    <t xml:space="preserve">  [NON-RSPO]  บางกัน 09</t>
  </si>
  <si>
    <t xml:space="preserve">  [NON-RSPO]  ยวนสาว 01</t>
  </si>
  <si>
    <t xml:space="preserve">  ⚖  ยอดคงค้างสิ้นวัน  🟣 กอง 2  ─  23/04/2026</t>
  </si>
  <si>
    <t xml:space="preserve">  📊  สรุปยอดคงค้างสุดท้าย ทุกกอง</t>
  </si>
  <si>
    <t>ประเภทสต็อก</t>
  </si>
  <si>
    <t>กฎการส่งออก</t>
  </si>
  <si>
    <t>ยอดยกมา
(Opening)</t>
  </si>
  <si>
    <t>รับเข้า
ทั้งหมด (kg)</t>
  </si>
  <si>
    <t>ส่งออก
ทั้งหมด (kg)</t>
  </si>
  <si>
    <t>ยอดคงค้าง
สุดท้าย (kg)</t>
  </si>
  <si>
    <t>ลาน E</t>
  </si>
  <si>
    <t>ส่งออกเฉพาะ RSPO | รถเดี่ยว</t>
  </si>
  <si>
    <t>NON+CF</t>
  </si>
  <si>
    <t>NON+CF ส่งออกรวมกัน | รถคู่</t>
  </si>
  <si>
    <t>ลาน T</t>
  </si>
  <si>
    <t>รวมทุกกอง</t>
  </si>
  <si>
    <t>สรุปการรับปาล์มน้ำมัน (Inbound Summary)  —  แยกลานเท</t>
  </si>
  <si>
    <t xml:space="preserve">  ▌ ลานปลายราง (E)</t>
  </si>
  <si>
    <t>🟢 RSPO</t>
  </si>
  <si>
    <t>🟠 NON-RSPO</t>
  </si>
  <si>
    <t>🔵 Contract Farmer</t>
  </si>
  <si>
    <t>รวม</t>
  </si>
  <si>
    <t>แปลง/ผู้ส่ง</t>
  </si>
  <si>
    <t>น้ำหนัก
(kg)</t>
  </si>
  <si>
    <t>รวม (kg)</t>
  </si>
  <si>
    <t>% วัน</t>
  </si>
  <si>
    <t xml:space="preserve">  📅  15/04/2026</t>
  </si>
  <si>
    <t xml:space="preserve">  บริษัท สวนนายห้าง  จำกัด</t>
  </si>
  <si>
    <t xml:space="preserve">  หมอนไม้ 08 (R)</t>
  </si>
  <si>
    <t xml:space="preserve">  กะเปา 08 (R)</t>
  </si>
  <si>
    <t xml:space="preserve">  กะเปา 10 (R)</t>
  </si>
  <si>
    <t xml:space="preserve">  พันไร่ 07 (R)</t>
  </si>
  <si>
    <t xml:space="preserve">  พันไร่ 05 (R)</t>
  </si>
  <si>
    <t xml:space="preserve">  บางกัน 03</t>
  </si>
  <si>
    <t xml:space="preserve">  พันไร่ 04 (R)</t>
  </si>
  <si>
    <t xml:space="preserve">  ปลายราง 07 (R)</t>
  </si>
  <si>
    <t xml:space="preserve">  บางกัน 07</t>
  </si>
  <si>
    <t xml:space="preserve">  กะเปา 05</t>
  </si>
  <si>
    <t xml:space="preserve">  รวม 15/04/2026</t>
  </si>
  <si>
    <t xml:space="preserve">  📅  16/04/2026</t>
  </si>
  <si>
    <t xml:space="preserve">  กะเปา 07 (R)</t>
  </si>
  <si>
    <t xml:space="preserve">  บริษัท ฟี.บี.  จำกัด</t>
  </si>
  <si>
    <t xml:space="preserve">  บางกัน 01</t>
  </si>
  <si>
    <t xml:space="preserve">  บางกัน 13</t>
  </si>
  <si>
    <t xml:space="preserve">  กะเปา 07</t>
  </si>
  <si>
    <t xml:space="preserve">  ปลายราง 07</t>
  </si>
  <si>
    <t xml:space="preserve">  บางกัน 10</t>
  </si>
  <si>
    <t xml:space="preserve">  ตะกุกเหนือ 30</t>
  </si>
  <si>
    <t xml:space="preserve">  รวม 16/04/2026</t>
  </si>
  <si>
    <t xml:space="preserve">  📅  17/04/2026</t>
  </si>
  <si>
    <t xml:space="preserve">  กะเปา 09 (R)</t>
  </si>
  <si>
    <t xml:space="preserve">  รวม 17/04/2026</t>
  </si>
  <si>
    <t xml:space="preserve">  📅  18/04/2026</t>
  </si>
  <si>
    <t xml:space="preserve">  บางกัน 11</t>
  </si>
  <si>
    <t xml:space="preserve">  ตะกุกเหนือ 29</t>
  </si>
  <si>
    <t xml:space="preserve">  หมอนไม้ 04 (R)</t>
  </si>
  <si>
    <t xml:space="preserve">  กะเปา 01 (R)</t>
  </si>
  <si>
    <t xml:space="preserve">  พันไร่ 10 (R)</t>
  </si>
  <si>
    <t xml:space="preserve">  รวม 18/04/2026</t>
  </si>
  <si>
    <t xml:space="preserve">  📅  19/04/2026</t>
  </si>
  <si>
    <t xml:space="preserve">  กะเปา 03 (R)</t>
  </si>
  <si>
    <t xml:space="preserve">  พันไร่ 03 (R)</t>
  </si>
  <si>
    <t xml:space="preserve">  รวม 19/04/2026</t>
  </si>
  <si>
    <t xml:space="preserve">  📅  20/04/2026</t>
  </si>
  <si>
    <t xml:space="preserve">  พันไร่ 01 (R)</t>
  </si>
  <si>
    <t xml:space="preserve">  พันไร่ 08 (R)</t>
  </si>
  <si>
    <t xml:space="preserve">  บริษัทศรีสุบรรณฟาร์ม จำกัด</t>
  </si>
  <si>
    <t xml:space="preserve">  บางกัน 04</t>
  </si>
  <si>
    <t xml:space="preserve">  ปลายราง 06 (R)</t>
  </si>
  <si>
    <t xml:space="preserve">  กะเปา 11 (R)</t>
  </si>
  <si>
    <t xml:space="preserve">  รวม 20/04/2026</t>
  </si>
  <si>
    <t xml:space="preserve">  📅  21/04/2026</t>
  </si>
  <si>
    <t xml:space="preserve">  พันไร่ 02 (R)</t>
  </si>
  <si>
    <t xml:space="preserve">  พันไร่ 09 (R)</t>
  </si>
  <si>
    <t xml:space="preserve">  รวม 21/04/2026</t>
  </si>
  <si>
    <t xml:space="preserve">  📅  22/04/2026</t>
  </si>
  <si>
    <t xml:space="preserve">  พันไร่ 11 (R)</t>
  </si>
  <si>
    <t xml:space="preserve">  กะเปา 13 (R)</t>
  </si>
  <si>
    <t xml:space="preserve">  หมอนไม้ 03 (R)</t>
  </si>
  <si>
    <t xml:space="preserve">  ปลายราง 08 (R)</t>
  </si>
  <si>
    <t xml:space="preserve">  กะเปา 04</t>
  </si>
  <si>
    <t xml:space="preserve">  รวม 22/04/2026</t>
  </si>
  <si>
    <t xml:space="preserve">  📅  23/04/2026</t>
  </si>
  <si>
    <t xml:space="preserve">  บางกัน 09</t>
  </si>
  <si>
    <t xml:space="preserve">  ยวนสาว 01</t>
  </si>
  <si>
    <t xml:space="preserve">  รวม 23/04/2026</t>
  </si>
  <si>
    <t xml:space="preserve">  รวมทั้งหมด ลาน E</t>
  </si>
  <si>
    <t xml:space="preserve">  ▌ ลานตะกุก (T)</t>
  </si>
  <si>
    <t xml:space="preserve">  รวมทั้งหมด ลาน T</t>
  </si>
  <si>
    <t xml:space="preserve">  รวมทั้งหมด (E+T)</t>
  </si>
  <si>
    <t xml:space="preserve">  บางกัน 14</t>
  </si>
  <si>
    <t xml:space="preserve">  📅  24/04/2026</t>
  </si>
  <si>
    <t xml:space="preserve">  ตะกุก 08</t>
  </si>
  <si>
    <t xml:space="preserve">  กะเปา 02</t>
  </si>
  <si>
    <t xml:space="preserve">  พันไร่ 06 (R)</t>
  </si>
  <si>
    <t xml:space="preserve">  หมอนไม้ 07 (R)</t>
  </si>
  <si>
    <t xml:space="preserve">  ปลายราง 09 (R)</t>
  </si>
  <si>
    <t xml:space="preserve">  บางกัน 12</t>
  </si>
  <si>
    <t xml:space="preserve">  รวม 24/04/2026</t>
  </si>
  <si>
    <t xml:space="preserve">  📅  25/04/2026</t>
  </si>
  <si>
    <t xml:space="preserve">  ชัยสิทธิ์</t>
  </si>
  <si>
    <t xml:space="preserve">  ยวนสาว 03</t>
  </si>
  <si>
    <t xml:space="preserve">  ยวนสาว 04</t>
  </si>
  <si>
    <t xml:space="preserve">  หมอนไม้ 02 (R)</t>
  </si>
  <si>
    <t xml:space="preserve">  รวม 25/04/2026</t>
  </si>
  <si>
    <t xml:space="preserve">  📅  26/04/2026</t>
  </si>
  <si>
    <t xml:space="preserve">  รวม 26/04/2026</t>
  </si>
  <si>
    <t xml:space="preserve">  📅  27/04/2026</t>
  </si>
  <si>
    <t xml:space="preserve">  บางกัน 02</t>
  </si>
  <si>
    <t xml:space="preserve">  บางกัน 05</t>
  </si>
  <si>
    <t xml:space="preserve">  รวม 27/04/2026</t>
  </si>
  <si>
    <t xml:space="preserve">  ตะกุก 13 (R)</t>
  </si>
  <si>
    <t xml:space="preserve">  ตะกุก 19 (R)</t>
  </si>
  <si>
    <t xml:space="preserve">  ตะกุก 12 (55071) (R)</t>
  </si>
  <si>
    <t xml:space="preserve">  ตะกุก 20 (R)</t>
  </si>
  <si>
    <t xml:space="preserve">  ตะกุก 16 (R)</t>
  </si>
  <si>
    <t xml:space="preserve">  ตะกุก 08(55071) (R)</t>
  </si>
  <si>
    <t xml:space="preserve">  ตะกุก 11 (R)</t>
  </si>
  <si>
    <t xml:space="preserve">  ตะกุก 28 (R)</t>
  </si>
  <si>
    <t xml:space="preserve">  ตะกุก 10 (R)</t>
  </si>
  <si>
    <t xml:space="preserve">  📥  รับเข้า  ─  🟢 กอง 1</t>
  </si>
  <si>
    <t xml:space="preserve">  📤  ส่งออก  ─  🟢 กอง 1</t>
  </si>
  <si>
    <t xml:space="preserve">  📥  รับเข้า  ─  🟣 กอง 2</t>
  </si>
  <si>
    <t xml:space="preserve">  📤  ส่งออก  ─  🟣 กอง 2</t>
  </si>
  <si>
    <t xml:space="preserve">  📅 22/04/2026   🔴 กอง 3 (ลาน T — RSPO)   │  ส่งออกเฉพาะ RSPO | รถเดี่ยว</t>
  </si>
  <si>
    <t xml:space="preserve">  📥  รับเข้า  ─  🔴 กอง 3</t>
  </si>
  <si>
    <t>T</t>
  </si>
  <si>
    <t xml:space="preserve">  [RSPO]  ตะกุก 13 (R)</t>
  </si>
  <si>
    <t xml:space="preserve">  [RSPO]  ตะกุก 19 (R)</t>
  </si>
  <si>
    <t xml:space="preserve">  [RSPO]  ตะกุก 12 (55071) (R)</t>
  </si>
  <si>
    <t xml:space="preserve">  [RSPO]  ตะกุก 20 (R)</t>
  </si>
  <si>
    <t xml:space="preserve">  📤  ส่งออก  ─  🔴 กอง 3</t>
  </si>
  <si>
    <t xml:space="preserve">  ⚖  ยอดคงค้างสิ้นวัน  🔴 กอง 3  ─  22/04/2026</t>
  </si>
  <si>
    <t xml:space="preserve">  📅 22/04/2026   🟠 กอง 4 (ลาน T — NON+CF)   │  NON+CF ส่งออกรวมกัน | รถคู่</t>
  </si>
  <si>
    <t xml:space="preserve">  📥  รับเข้า  ─  🟠 กอง 4</t>
  </si>
  <si>
    <t xml:space="preserve">  📤  ส่งออก  ─  🟠 กอง 4</t>
  </si>
  <si>
    <t>82-8674  /  นายพยุงศักดิ์   สมเพชร</t>
  </si>
  <si>
    <t>83-2576  /  นายพยุงศักดิ์ สมเพชร</t>
  </si>
  <si>
    <t xml:space="preserve">  ⚖  ยอดคงค้างสิ้นวัน  🟠 กอง 4  ─  22/04/2026</t>
  </si>
  <si>
    <t xml:space="preserve">  [NON-RSPO]  บางกัน 14</t>
  </si>
  <si>
    <t xml:space="preserve">  📅 23/04/2026   🔴 กอง 3 (ลาน T — RSPO)   │  ส่งออกเฉพาะ RSPO | รถเดี่ยว</t>
  </si>
  <si>
    <t xml:space="preserve">  [RSPO]  ตะกุก 16 (R)</t>
  </si>
  <si>
    <t xml:space="preserve">  [RSPO]  ตะกุก 08(55071) (R)</t>
  </si>
  <si>
    <t xml:space="preserve">  [RSPO]  ตะกุก 11 (R)</t>
  </si>
  <si>
    <t xml:space="preserve">  ⚖  ยอดคงค้างสิ้นวัน  🔴 กอง 3  ─  23/04/2026</t>
  </si>
  <si>
    <t xml:space="preserve">  📅 23/04/2026   🟠 กอง 4 (ลาน T — NON+CF)   │  NON+CF ส่งออกรวมกัน | รถคู่</t>
  </si>
  <si>
    <t xml:space="preserve">  ⚖  ยอดคงค้างสิ้นวัน  🟠 กอง 4  ─  23/04/2026</t>
  </si>
  <si>
    <t xml:space="preserve">  📅 24/04/2026   🟢 กอง 1 (ลาน E — RSPO)   │  ส่งออกเฉพาะ RSPO | รถเดี่ยว</t>
  </si>
  <si>
    <t xml:space="preserve">  [RSPO]  พันไร่ 06 (R)</t>
  </si>
  <si>
    <t xml:space="preserve">  [RSPO]  หมอนไม้ 07 (R)</t>
  </si>
  <si>
    <t xml:space="preserve">  [RSPO]  ปลายราง 09 (R)</t>
  </si>
  <si>
    <t xml:space="preserve">  ⚖  ยอดคงค้างสิ้นวัน  🟢 กอง 1  ─  24/04/2026</t>
  </si>
  <si>
    <t xml:space="preserve">  📅 24/04/2026   🟣 กอง 2 (ลาน E — NON+CF)   │  NON+CF ส่งออกรวมกัน | รถคู่</t>
  </si>
  <si>
    <t xml:space="preserve">  [NON-RSPO]  ตะกุก 08</t>
  </si>
  <si>
    <t xml:space="preserve">  [NON-RSPO]  กะเปา 02</t>
  </si>
  <si>
    <t xml:space="preserve">  [NON-RSPO]  บางกัน 12</t>
  </si>
  <si>
    <t xml:space="preserve">  ⚖  ยอดคงค้างสิ้นวัน  🟣 กอง 2  ─  24/04/2026</t>
  </si>
  <si>
    <t xml:space="preserve">  📅 24/04/2026   🔴 กอง 3 (ลาน T — RSPO)   │  ส่งออกเฉพาะ RSPO | รถเดี่ยว</t>
  </si>
  <si>
    <t xml:space="preserve">  [RSPO]  ตะกุก 28 (R)</t>
  </si>
  <si>
    <t xml:space="preserve">  [RSPO]  ตะกุก 10 (R)</t>
  </si>
  <si>
    <t xml:space="preserve">  ⚖  ยอดคงค้างสิ้นวัน  🔴 กอง 3  ─  24/04/2026</t>
  </si>
  <si>
    <t xml:space="preserve">  📅 24/04/2026   🟠 กอง 4 (ลาน T — NON+CF)   │  NON+CF ส่งออกรวมกัน | รถคู่</t>
  </si>
  <si>
    <t>81-1941  /  ประจักษ์ กิ่งก้าน</t>
  </si>
  <si>
    <t xml:space="preserve">  ⚖  ยอดคงค้างสิ้นวัน  🟠 กอง 4  ─  24/04/2026</t>
  </si>
  <si>
    <t xml:space="preserve">  📅 25/04/2026   🟢 กอง 1 (ลาน E — RSPO)   │  ส่งออกเฉพาะ RSPO | รถเดี่ยว</t>
  </si>
  <si>
    <t xml:space="preserve">  [RSPO]  หมอนไม้ 02 (R)</t>
  </si>
  <si>
    <t xml:space="preserve">  ⚖  ยอดคงค้างสิ้นวัน  🟢 กอง 1  ─  25/04/2026</t>
  </si>
  <si>
    <t xml:space="preserve">  📅 25/04/2026   🟣 กอง 2 (ลาน E — NON+CF)   │  NON+CF ส่งออกรวมกัน | รถคู่</t>
  </si>
  <si>
    <t xml:space="preserve">  [Contract Farmer]  ชัยสิทธิ์</t>
  </si>
  <si>
    <t xml:space="preserve">  [NON-RSPO]  ยวนสาว 03</t>
  </si>
  <si>
    <t xml:space="preserve">  [NON-RSPO]  ยวนสาว 04</t>
  </si>
  <si>
    <t xml:space="preserve">  ⚖  ยอดคงค้างสิ้นวัน  🟣 กอง 2  ─  25/04/2026</t>
  </si>
  <si>
    <t xml:space="preserve">  📅 25/04/2026   🔴 กอง 3 (ลาน T — RSPO)   │  ส่งออกเฉพาะ RSPO | รถเดี่ยว</t>
  </si>
  <si>
    <t xml:space="preserve">  ⚖  ยอดคงค้างสิ้นวัน  🔴 กอง 3  ─  25/04/2026</t>
  </si>
  <si>
    <t xml:space="preserve">  📅 25/04/2026   🟠 กอง 4 (ลาน T — NON+CF)   │  NON+CF ส่งออกรวมกัน | รถคู่</t>
  </si>
  <si>
    <t>82-0103  /  พจร   เคลื่อนทอง</t>
  </si>
  <si>
    <t xml:space="preserve">  ⚖  ยอดคงค้างสิ้นวัน  🟠 กอง 4  ─  25/04/2026</t>
  </si>
  <si>
    <t xml:space="preserve">  📅 26/04/2026   🟢 กอง 1 (ลาน E — RSPO)   │  ส่งออกเฉพาะ RSPO | รถเดี่ยว</t>
  </si>
  <si>
    <t xml:space="preserve">  ⚖  ยอดคงค้างสิ้นวัน  🟢 กอง 1  ─  26/04/2026</t>
  </si>
  <si>
    <t xml:space="preserve">  📅 26/04/2026   🟣 กอง 2 (ลาน E — NON+CF)   │  NON+CF ส่งออกรวมกัน | รถคู่</t>
  </si>
  <si>
    <t xml:space="preserve">  ⚖  ยอดคงค้างสิ้นวัน  🟣 กอง 2  ─  26/04/2026</t>
  </si>
  <si>
    <t xml:space="preserve">  📅 26/04/2026   🟠 กอง 4 (ลาน T — NON+CF)   │  NON+CF ส่งออกรวมกัน | รถคู่</t>
  </si>
  <si>
    <t xml:space="preserve">  ⚖  ยอดคงค้างสิ้นวัน  🟠 กอง 4  ─  26/04/2026</t>
  </si>
  <si>
    <t xml:space="preserve">  📅 27/04/2026   🟢 กอง 1 (ลาน E — RSPO)   │  ส่งออกเฉพาะ RSPO | รถเดี่ยว</t>
  </si>
  <si>
    <t xml:space="preserve">  ⚖  ยอดคงค้างสิ้นวัน  🟢 กอง 1  ─  27/04/2026</t>
  </si>
  <si>
    <t xml:space="preserve">  📅 27/04/2026   🟣 กอง 2 (ลาน E — NON+CF)   │  NON+CF ส่งออกรวมกัน | รถคู่</t>
  </si>
  <si>
    <t xml:space="preserve">  [NON-RSPO]  บางกัน 02</t>
  </si>
  <si>
    <t xml:space="preserve">  [NON-RSPO]  บางกัน 05</t>
  </si>
  <si>
    <t xml:space="preserve">  ⚖  ยอดคงค้างสิ้นวัน  🟣 กอง 2  ─  27/04/2026</t>
  </si>
  <si>
    <t>LookupKey_fast</t>
  </si>
  <si>
    <t>2071</t>
  </si>
  <si>
    <t>004</t>
  </si>
  <si>
    <t>03172</t>
  </si>
  <si>
    <t xml:space="preserve">E2071      </t>
  </si>
  <si>
    <t>2072</t>
  </si>
  <si>
    <t>N03172</t>
  </si>
  <si>
    <t xml:space="preserve">E2072      </t>
  </si>
  <si>
    <t>2073</t>
  </si>
  <si>
    <t xml:space="preserve">E2073      </t>
  </si>
  <si>
    <t>2074</t>
  </si>
  <si>
    <t xml:space="preserve">E2074      </t>
  </si>
  <si>
    <t>2075</t>
  </si>
  <si>
    <t xml:space="preserve">E2075      </t>
  </si>
  <si>
    <t>2076</t>
  </si>
  <si>
    <t xml:space="preserve">E2076      </t>
  </si>
  <si>
    <t>2077</t>
  </si>
  <si>
    <t xml:space="preserve">E2077      </t>
  </si>
  <si>
    <t>2078</t>
  </si>
  <si>
    <t xml:space="preserve">E2078      </t>
  </si>
  <si>
    <t>2079</t>
  </si>
  <si>
    <t>บร3677</t>
  </si>
  <si>
    <t xml:space="preserve">E2079      </t>
  </si>
  <si>
    <t>2080</t>
  </si>
  <si>
    <t xml:space="preserve">E2080      </t>
  </si>
  <si>
    <t>2081</t>
  </si>
  <si>
    <t xml:space="preserve">E2081      </t>
  </si>
  <si>
    <t>2082</t>
  </si>
  <si>
    <t xml:space="preserve">E2082      </t>
  </si>
  <si>
    <t>2083</t>
  </si>
  <si>
    <t xml:space="preserve">E2083      </t>
  </si>
  <si>
    <t>2084</t>
  </si>
  <si>
    <t xml:space="preserve">E2084      </t>
  </si>
  <si>
    <t>2085</t>
  </si>
  <si>
    <t xml:space="preserve">E2085      </t>
  </si>
  <si>
    <t>2086</t>
  </si>
  <si>
    <t xml:space="preserve">E2086      </t>
  </si>
  <si>
    <t>2087</t>
  </si>
  <si>
    <t>03175</t>
  </si>
  <si>
    <t xml:space="preserve">E2087      </t>
  </si>
  <si>
    <t>2088</t>
  </si>
  <si>
    <t xml:space="preserve">E2088      </t>
  </si>
  <si>
    <t>2089</t>
  </si>
  <si>
    <t xml:space="preserve">E2089      </t>
  </si>
  <si>
    <t>2090</t>
  </si>
  <si>
    <t xml:space="preserve">E2090      </t>
  </si>
  <si>
    <t>2091</t>
  </si>
  <si>
    <t xml:space="preserve">E2091      </t>
  </si>
  <si>
    <t>2092</t>
  </si>
  <si>
    <t xml:space="preserve">E2092      </t>
  </si>
  <si>
    <t>2093</t>
  </si>
  <si>
    <t xml:space="preserve">E2093      </t>
  </si>
  <si>
    <t>2094</t>
  </si>
  <si>
    <t>นายพยุงศักดิ์  สมเพชร</t>
  </si>
  <si>
    <t>03178</t>
  </si>
  <si>
    <t xml:space="preserve">E2094      </t>
  </si>
  <si>
    <t>2095</t>
  </si>
  <si>
    <t xml:space="preserve">E2095      </t>
  </si>
  <si>
    <t>2096</t>
  </si>
  <si>
    <t xml:space="preserve">E2096      </t>
  </si>
  <si>
    <t>2097</t>
  </si>
  <si>
    <t>81-9790</t>
  </si>
  <si>
    <t>รถสำรอง</t>
  </si>
  <si>
    <t xml:space="preserve">E2097      </t>
  </si>
  <si>
    <t>2098</t>
  </si>
  <si>
    <t xml:space="preserve">E2098      </t>
  </si>
  <si>
    <t>2099</t>
  </si>
  <si>
    <t>03183</t>
  </si>
  <si>
    <t xml:space="preserve">E2099      </t>
  </si>
  <si>
    <t>2100</t>
  </si>
  <si>
    <t>03191</t>
  </si>
  <si>
    <t xml:space="preserve">E2100      </t>
  </si>
  <si>
    <t>2101</t>
  </si>
  <si>
    <t xml:space="preserve">E2101      </t>
  </si>
  <si>
    <t>2102</t>
  </si>
  <si>
    <t xml:space="preserve">E2102      </t>
  </si>
  <si>
    <t>2103</t>
  </si>
  <si>
    <t xml:space="preserve">E2103      </t>
  </si>
  <si>
    <t>2104</t>
  </si>
  <si>
    <t xml:space="preserve">E2104      </t>
  </si>
  <si>
    <t>2105</t>
  </si>
  <si>
    <t xml:space="preserve">E2105      </t>
  </si>
  <si>
    <t>2106</t>
  </si>
  <si>
    <t>03192</t>
  </si>
  <si>
    <t xml:space="preserve">E2106      </t>
  </si>
  <si>
    <t>2107</t>
  </si>
  <si>
    <t xml:space="preserve">E2107      </t>
  </si>
  <si>
    <t>2108</t>
  </si>
  <si>
    <t xml:space="preserve">E2108      </t>
  </si>
  <si>
    <t>2109</t>
  </si>
  <si>
    <t>84</t>
  </si>
  <si>
    <t xml:space="preserve">E2109      </t>
  </si>
  <si>
    <t>2110</t>
  </si>
  <si>
    <t>03207</t>
  </si>
  <si>
    <t xml:space="preserve">E2110      </t>
  </si>
  <si>
    <t>2111</t>
  </si>
  <si>
    <t>N03207</t>
  </si>
  <si>
    <t xml:space="preserve">E2111      </t>
  </si>
  <si>
    <t>2112</t>
  </si>
  <si>
    <t xml:space="preserve">E2112      </t>
  </si>
  <si>
    <t>2113</t>
  </si>
  <si>
    <t xml:space="preserve">E2113      </t>
  </si>
  <si>
    <t>2114</t>
  </si>
  <si>
    <t xml:space="preserve">E2114      </t>
  </si>
  <si>
    <t>2115</t>
  </si>
  <si>
    <t xml:space="preserve">E2115      </t>
  </si>
  <si>
    <t>2116</t>
  </si>
  <si>
    <t xml:space="preserve">E2116      </t>
  </si>
  <si>
    <t>2117_1</t>
  </si>
  <si>
    <t xml:space="preserve">E2117_1    </t>
  </si>
  <si>
    <t>2117_2</t>
  </si>
  <si>
    <t xml:space="preserve">E2117_2    </t>
  </si>
  <si>
    <t>2118</t>
  </si>
  <si>
    <t xml:space="preserve">E2118      </t>
  </si>
  <si>
    <t>2119</t>
  </si>
  <si>
    <t>81-7041</t>
  </si>
  <si>
    <t>นฤพล สินธู</t>
  </si>
  <si>
    <t xml:space="preserve">E2119      </t>
  </si>
  <si>
    <t>2120</t>
  </si>
  <si>
    <t xml:space="preserve">E2120      </t>
  </si>
  <si>
    <t>2121</t>
  </si>
  <si>
    <t xml:space="preserve">E2121      </t>
  </si>
  <si>
    <t>2122</t>
  </si>
  <si>
    <t xml:space="preserve">E2122      </t>
  </si>
  <si>
    <t>2123_1</t>
  </si>
  <si>
    <t xml:space="preserve">E2123_1    </t>
  </si>
  <si>
    <t>2123_2</t>
  </si>
  <si>
    <t xml:space="preserve">E2123_2    </t>
  </si>
  <si>
    <t>2124</t>
  </si>
  <si>
    <t>03218</t>
  </si>
  <si>
    <t xml:space="preserve">E2124      </t>
  </si>
  <si>
    <t>2125</t>
  </si>
  <si>
    <t xml:space="preserve">E2125      </t>
  </si>
  <si>
    <t>2126</t>
  </si>
  <si>
    <t xml:space="preserve">E2126      </t>
  </si>
  <si>
    <t>2127</t>
  </si>
  <si>
    <t>03222</t>
  </si>
  <si>
    <t xml:space="preserve">E2127      </t>
  </si>
  <si>
    <t>2128</t>
  </si>
  <si>
    <t xml:space="preserve">E2128      </t>
  </si>
  <si>
    <t>2129_1</t>
  </si>
  <si>
    <t xml:space="preserve">E2129_1    </t>
  </si>
  <si>
    <t>2129_2</t>
  </si>
  <si>
    <t xml:space="preserve">E2129_2    </t>
  </si>
  <si>
    <t>2130</t>
  </si>
  <si>
    <t xml:space="preserve">E2130      </t>
  </si>
  <si>
    <t>2131</t>
  </si>
  <si>
    <t>902_4</t>
  </si>
  <si>
    <t xml:space="preserve">E2131      </t>
  </si>
  <si>
    <t>2132</t>
  </si>
  <si>
    <t xml:space="preserve">E2132      </t>
  </si>
  <si>
    <t>2133</t>
  </si>
  <si>
    <t>90</t>
  </si>
  <si>
    <t>03226</t>
  </si>
  <si>
    <t xml:space="preserve">E2133      </t>
  </si>
  <si>
    <t>2134</t>
  </si>
  <si>
    <t xml:space="preserve">E2134      </t>
  </si>
  <si>
    <t>2135</t>
  </si>
  <si>
    <t xml:space="preserve">E2135      </t>
  </si>
  <si>
    <t>2136</t>
  </si>
  <si>
    <t xml:space="preserve">E2136      </t>
  </si>
  <si>
    <t>2137</t>
  </si>
  <si>
    <t xml:space="preserve">E2137      </t>
  </si>
  <si>
    <t>2138</t>
  </si>
  <si>
    <t>94</t>
  </si>
  <si>
    <t>03231</t>
  </si>
  <si>
    <t xml:space="preserve">E2138      </t>
  </si>
  <si>
    <t>2139</t>
  </si>
  <si>
    <t xml:space="preserve">E2139      </t>
  </si>
  <si>
    <t>2140</t>
  </si>
  <si>
    <t xml:space="preserve">E2140      </t>
  </si>
  <si>
    <t>2141</t>
  </si>
  <si>
    <t>85</t>
  </si>
  <si>
    <t>104</t>
  </si>
  <si>
    <t>03234</t>
  </si>
  <si>
    <t xml:space="preserve">E2141      </t>
  </si>
  <si>
    <t>2142</t>
  </si>
  <si>
    <t>88</t>
  </si>
  <si>
    <t>86</t>
  </si>
  <si>
    <t xml:space="preserve">E2142      </t>
  </si>
  <si>
    <t>2143</t>
  </si>
  <si>
    <t>89</t>
  </si>
  <si>
    <t>87</t>
  </si>
  <si>
    <t xml:space="preserve">E2143      </t>
  </si>
  <si>
    <t>2144</t>
  </si>
  <si>
    <t>93</t>
  </si>
  <si>
    <t>91</t>
  </si>
  <si>
    <t xml:space="preserve">E2144      </t>
  </si>
  <si>
    <t>2145</t>
  </si>
  <si>
    <t>95</t>
  </si>
  <si>
    <t>92</t>
  </si>
  <si>
    <t xml:space="preserve">E2145      </t>
  </si>
  <si>
    <t>2146</t>
  </si>
  <si>
    <t>100</t>
  </si>
  <si>
    <t>97</t>
  </si>
  <si>
    <t xml:space="preserve">E2146      </t>
  </si>
  <si>
    <t>2147</t>
  </si>
  <si>
    <t>99</t>
  </si>
  <si>
    <t>106</t>
  </si>
  <si>
    <t>03235</t>
  </si>
  <si>
    <t xml:space="preserve">E2147      </t>
  </si>
  <si>
    <t>2148</t>
  </si>
  <si>
    <t>103</t>
  </si>
  <si>
    <t>101</t>
  </si>
  <si>
    <t xml:space="preserve">E2148      </t>
  </si>
  <si>
    <t>2149</t>
  </si>
  <si>
    <t xml:space="preserve"> ผท9991</t>
  </si>
  <si>
    <t>105</t>
  </si>
  <si>
    <t>102</t>
  </si>
  <si>
    <t xml:space="preserve">E2149      </t>
  </si>
  <si>
    <t>2150</t>
  </si>
  <si>
    <t>110</t>
  </si>
  <si>
    <t>107</t>
  </si>
  <si>
    <t xml:space="preserve">E2150      </t>
  </si>
  <si>
    <t>2151</t>
  </si>
  <si>
    <t>113</t>
  </si>
  <si>
    <t>108</t>
  </si>
  <si>
    <t xml:space="preserve">E2151      </t>
  </si>
  <si>
    <t>2152</t>
  </si>
  <si>
    <t>109</t>
  </si>
  <si>
    <t>116</t>
  </si>
  <si>
    <t>03237</t>
  </si>
  <si>
    <t xml:space="preserve">E2152      </t>
  </si>
  <si>
    <t>2153</t>
  </si>
  <si>
    <t>115</t>
  </si>
  <si>
    <t>111</t>
  </si>
  <si>
    <t xml:space="preserve">E2153      </t>
  </si>
  <si>
    <t>2154</t>
  </si>
  <si>
    <t>114</t>
  </si>
  <si>
    <t>112</t>
  </si>
  <si>
    <t xml:space="preserve">E2154      </t>
  </si>
  <si>
    <t>2155</t>
  </si>
  <si>
    <t>03254</t>
  </si>
  <si>
    <t xml:space="preserve">E2155      </t>
  </si>
  <si>
    <t>2156</t>
  </si>
  <si>
    <t xml:space="preserve">E2156      </t>
  </si>
  <si>
    <t>2157</t>
  </si>
  <si>
    <t>N03254</t>
  </si>
  <si>
    <t xml:space="preserve">E2157      </t>
  </si>
  <si>
    <t>2158</t>
  </si>
  <si>
    <t xml:space="preserve">E2158      </t>
  </si>
  <si>
    <t>2159</t>
  </si>
  <si>
    <t xml:space="preserve">E2159      </t>
  </si>
  <si>
    <t>2160</t>
  </si>
  <si>
    <t xml:space="preserve">E2160      </t>
  </si>
  <si>
    <t>2161</t>
  </si>
  <si>
    <t>ผค2169</t>
  </si>
  <si>
    <t xml:space="preserve">E2161      </t>
  </si>
  <si>
    <t>2162</t>
  </si>
  <si>
    <t xml:space="preserve">E2162      </t>
  </si>
  <si>
    <t>2163</t>
  </si>
  <si>
    <t xml:space="preserve">E2163      </t>
  </si>
  <si>
    <t>2164</t>
  </si>
  <si>
    <t xml:space="preserve">E2164      </t>
  </si>
  <si>
    <t>2165</t>
  </si>
  <si>
    <t xml:space="preserve">E2165      </t>
  </si>
  <si>
    <t>2166</t>
  </si>
  <si>
    <t xml:space="preserve">E2166      </t>
  </si>
  <si>
    <t>2167</t>
  </si>
  <si>
    <t xml:space="preserve">E2167      </t>
  </si>
  <si>
    <t>2168</t>
  </si>
  <si>
    <t xml:space="preserve">E2168      </t>
  </si>
  <si>
    <t>2169</t>
  </si>
  <si>
    <t>03259</t>
  </si>
  <si>
    <t xml:space="preserve">E2169      </t>
  </si>
  <si>
    <t>2170</t>
  </si>
  <si>
    <t xml:space="preserve">E2170      </t>
  </si>
  <si>
    <t>2171</t>
  </si>
  <si>
    <t xml:space="preserve">E2171      </t>
  </si>
  <si>
    <t>2172</t>
  </si>
  <si>
    <t xml:space="preserve">E2172      </t>
  </si>
  <si>
    <t>2173</t>
  </si>
  <si>
    <t>03263</t>
  </si>
  <si>
    <t xml:space="preserve">E2173      </t>
  </si>
  <si>
    <t>2174</t>
  </si>
  <si>
    <t xml:space="preserve">E2174      </t>
  </si>
  <si>
    <t>2175</t>
  </si>
  <si>
    <t xml:space="preserve">E2175      </t>
  </si>
  <si>
    <t>2176</t>
  </si>
  <si>
    <t xml:space="preserve">E2176      </t>
  </si>
  <si>
    <t>2177</t>
  </si>
  <si>
    <t xml:space="preserve">E2177      </t>
  </si>
  <si>
    <t>2178</t>
  </si>
  <si>
    <t xml:space="preserve">E2178      </t>
  </si>
  <si>
    <t>2179</t>
  </si>
  <si>
    <t xml:space="preserve">E2179      </t>
  </si>
  <si>
    <t>2180</t>
  </si>
  <si>
    <t>03267</t>
  </si>
  <si>
    <t xml:space="preserve">E2180      </t>
  </si>
  <si>
    <t>2181</t>
  </si>
  <si>
    <t>83-5368</t>
  </si>
  <si>
    <t xml:space="preserve">E2181      </t>
  </si>
  <si>
    <t>2182</t>
  </si>
  <si>
    <t xml:space="preserve">E2182      </t>
  </si>
  <si>
    <t>2183</t>
  </si>
  <si>
    <t xml:space="preserve">E2183      </t>
  </si>
  <si>
    <t>2184</t>
  </si>
  <si>
    <t xml:space="preserve">E2184      </t>
  </si>
  <si>
    <t>2185</t>
  </si>
  <si>
    <t>03277</t>
  </si>
  <si>
    <t xml:space="preserve">E2185      </t>
  </si>
  <si>
    <t>2186</t>
  </si>
  <si>
    <t xml:space="preserve">E2186      </t>
  </si>
  <si>
    <t>2187</t>
  </si>
  <si>
    <t xml:space="preserve">E2187      </t>
  </si>
  <si>
    <t>2188</t>
  </si>
  <si>
    <t>N03275</t>
  </si>
  <si>
    <t xml:space="preserve">E2188      </t>
  </si>
  <si>
    <t>2189</t>
  </si>
  <si>
    <t xml:space="preserve">E2189      </t>
  </si>
  <si>
    <t>2190</t>
  </si>
  <si>
    <t xml:space="preserve">E2190      </t>
  </si>
  <si>
    <t>2191</t>
  </si>
  <si>
    <t xml:space="preserve">E2191      </t>
  </si>
  <si>
    <t>2192</t>
  </si>
  <si>
    <t xml:space="preserve">E2192      </t>
  </si>
  <si>
    <t>2193</t>
  </si>
  <si>
    <t xml:space="preserve">E2193      </t>
  </si>
  <si>
    <t>2194</t>
  </si>
  <si>
    <t xml:space="preserve">E2194      </t>
  </si>
  <si>
    <t>2195</t>
  </si>
  <si>
    <t>03293</t>
  </si>
  <si>
    <t xml:space="preserve">E2195      </t>
  </si>
  <si>
    <t>2196</t>
  </si>
  <si>
    <t xml:space="preserve">E2196      </t>
  </si>
  <si>
    <t>2197</t>
  </si>
  <si>
    <t xml:space="preserve">E2197      </t>
  </si>
  <si>
    <t>2198</t>
  </si>
  <si>
    <t xml:space="preserve">E2198      </t>
  </si>
  <si>
    <t>2199</t>
  </si>
  <si>
    <t>03295</t>
  </si>
  <si>
    <t xml:space="preserve">E2199      </t>
  </si>
  <si>
    <t>2200</t>
  </si>
  <si>
    <t xml:space="preserve">E2200      </t>
  </si>
  <si>
    <t>2201</t>
  </si>
  <si>
    <t xml:space="preserve">E2201      </t>
  </si>
  <si>
    <t>2202</t>
  </si>
  <si>
    <t xml:space="preserve">E2202      </t>
  </si>
  <si>
    <t>2203</t>
  </si>
  <si>
    <t xml:space="preserve">E2203      </t>
  </si>
  <si>
    <t>2204</t>
  </si>
  <si>
    <t xml:space="preserve">E2204      </t>
  </si>
  <si>
    <t>2205</t>
  </si>
  <si>
    <t>03301</t>
  </si>
  <si>
    <t xml:space="preserve">E2205      </t>
  </si>
  <si>
    <t>2206</t>
  </si>
  <si>
    <t xml:space="preserve">E2206      </t>
  </si>
  <si>
    <t>2207</t>
  </si>
  <si>
    <t xml:space="preserve">E2207      </t>
  </si>
  <si>
    <t>2208</t>
  </si>
  <si>
    <t xml:space="preserve">E2208      </t>
  </si>
  <si>
    <t>2209</t>
  </si>
  <si>
    <t xml:space="preserve">E2209      </t>
  </si>
  <si>
    <t>2210</t>
  </si>
  <si>
    <t xml:space="preserve">E2210      </t>
  </si>
  <si>
    <t>2211</t>
  </si>
  <si>
    <t xml:space="preserve">E2211      </t>
  </si>
  <si>
    <t>2212</t>
  </si>
  <si>
    <t xml:space="preserve">E2212      </t>
  </si>
  <si>
    <t>2213</t>
  </si>
  <si>
    <t xml:space="preserve">E2213      </t>
  </si>
  <si>
    <t>2214</t>
  </si>
  <si>
    <t xml:space="preserve">E2214      </t>
  </si>
  <si>
    <t>2215</t>
  </si>
  <si>
    <t>03310</t>
  </si>
  <si>
    <t xml:space="preserve">E2215      </t>
  </si>
  <si>
    <t>2216</t>
  </si>
  <si>
    <t xml:space="preserve">E2216      </t>
  </si>
  <si>
    <t>2217</t>
  </si>
  <si>
    <t xml:space="preserve">E2217      </t>
  </si>
  <si>
    <t>2218</t>
  </si>
  <si>
    <t xml:space="preserve">E2218      </t>
  </si>
  <si>
    <t>2219</t>
  </si>
  <si>
    <t xml:space="preserve">E2219      </t>
  </si>
  <si>
    <t>2220</t>
  </si>
  <si>
    <t xml:space="preserve">E2220      </t>
  </si>
  <si>
    <t>2221</t>
  </si>
  <si>
    <t xml:space="preserve">E2221      </t>
  </si>
  <si>
    <t>2222</t>
  </si>
  <si>
    <t xml:space="preserve">E2222      </t>
  </si>
  <si>
    <t>2223</t>
  </si>
  <si>
    <t xml:space="preserve">E2223      </t>
  </si>
  <si>
    <t>2224</t>
  </si>
  <si>
    <t xml:space="preserve">E2224      </t>
  </si>
  <si>
    <t>2225</t>
  </si>
  <si>
    <t>03311</t>
  </si>
  <si>
    <t xml:space="preserve">E2225      </t>
  </si>
  <si>
    <t>2226</t>
  </si>
  <si>
    <t xml:space="preserve">E2226      </t>
  </si>
  <si>
    <t>2227</t>
  </si>
  <si>
    <t xml:space="preserve">E2227      </t>
  </si>
  <si>
    <t>2228</t>
  </si>
  <si>
    <t>03345</t>
  </si>
  <si>
    <t xml:space="preserve">E2228      </t>
  </si>
  <si>
    <t>2229</t>
  </si>
  <si>
    <t xml:space="preserve">E2229      </t>
  </si>
  <si>
    <t>2230</t>
  </si>
  <si>
    <t xml:space="preserve">E2230      </t>
  </si>
  <si>
    <t>2231</t>
  </si>
  <si>
    <t xml:space="preserve">E2231      </t>
  </si>
  <si>
    <t>2232</t>
  </si>
  <si>
    <t xml:space="preserve">E2232      </t>
  </si>
  <si>
    <t>2233</t>
  </si>
  <si>
    <t>03355</t>
  </si>
  <si>
    <t xml:space="preserve">E2233      </t>
  </si>
  <si>
    <t>2234</t>
  </si>
  <si>
    <t xml:space="preserve">E2234      </t>
  </si>
  <si>
    <t>2235</t>
  </si>
  <si>
    <t xml:space="preserve">E2235      </t>
  </si>
  <si>
    <t>2236</t>
  </si>
  <si>
    <t xml:space="preserve">E2236      </t>
  </si>
  <si>
    <t>2237</t>
  </si>
  <si>
    <t>03376</t>
  </si>
  <si>
    <t xml:space="preserve">E2237      </t>
  </si>
  <si>
    <t>2238</t>
  </si>
  <si>
    <t>N03376</t>
  </si>
  <si>
    <t xml:space="preserve">E2238      </t>
  </si>
  <si>
    <t>2239</t>
  </si>
  <si>
    <t xml:space="preserve">E2239      </t>
  </si>
  <si>
    <t>2240</t>
  </si>
  <si>
    <t xml:space="preserve">E2240      </t>
  </si>
  <si>
    <t>2241</t>
  </si>
  <si>
    <t xml:space="preserve">E2241      </t>
  </si>
  <si>
    <t>2242</t>
  </si>
  <si>
    <t xml:space="preserve">E2242      </t>
  </si>
  <si>
    <t>2243</t>
  </si>
  <si>
    <t>90012</t>
  </si>
  <si>
    <t>902</t>
  </si>
  <si>
    <t xml:space="preserve">E2243      </t>
  </si>
  <si>
    <t>2244</t>
  </si>
  <si>
    <t xml:space="preserve">E2244      </t>
  </si>
  <si>
    <t>2245</t>
  </si>
  <si>
    <t>90003</t>
  </si>
  <si>
    <t>902_5</t>
  </si>
  <si>
    <t xml:space="preserve">E2245      </t>
  </si>
  <si>
    <t>2246</t>
  </si>
  <si>
    <t xml:space="preserve">E2246      </t>
  </si>
  <si>
    <t>2247</t>
  </si>
  <si>
    <t xml:space="preserve">E2247      </t>
  </si>
  <si>
    <t>2248</t>
  </si>
  <si>
    <t>03382</t>
  </si>
  <si>
    <t xml:space="preserve">E2248      </t>
  </si>
  <si>
    <t>2249</t>
  </si>
  <si>
    <t xml:space="preserve">E2249      </t>
  </si>
  <si>
    <t>2250</t>
  </si>
  <si>
    <t xml:space="preserve">E2250      </t>
  </si>
  <si>
    <t>2251_1</t>
  </si>
  <si>
    <t xml:space="preserve">E2251_1    </t>
  </si>
  <si>
    <t>2251_2</t>
  </si>
  <si>
    <t xml:space="preserve">E2251_2    </t>
  </si>
  <si>
    <t>2252</t>
  </si>
  <si>
    <t xml:space="preserve">E2252      </t>
  </si>
  <si>
    <t>2253_1</t>
  </si>
  <si>
    <t xml:space="preserve">E2253_1    </t>
  </si>
  <si>
    <t>2253_2</t>
  </si>
  <si>
    <t xml:space="preserve">E2253_2    </t>
  </si>
  <si>
    <t>2254</t>
  </si>
  <si>
    <t xml:space="preserve">E2254      </t>
  </si>
  <si>
    <t>2255</t>
  </si>
  <si>
    <t>03391</t>
  </si>
  <si>
    <t xml:space="preserve">E2255      </t>
  </si>
  <si>
    <t>2256</t>
  </si>
  <si>
    <t xml:space="preserve">E2256      </t>
  </si>
  <si>
    <t>2257</t>
  </si>
  <si>
    <t xml:space="preserve">E2257      </t>
  </si>
  <si>
    <t>2258</t>
  </si>
  <si>
    <t xml:space="preserve">E2258      </t>
  </si>
  <si>
    <t>2259</t>
  </si>
  <si>
    <t xml:space="preserve">E2259      </t>
  </si>
  <si>
    <t>2260</t>
  </si>
  <si>
    <t xml:space="preserve">E2260      </t>
  </si>
  <si>
    <t>2261</t>
  </si>
  <si>
    <t xml:space="preserve">E2261      </t>
  </si>
  <si>
    <t>2262</t>
  </si>
  <si>
    <t>03392</t>
  </si>
  <si>
    <t xml:space="preserve">E2262      </t>
  </si>
  <si>
    <t>2263</t>
  </si>
  <si>
    <t xml:space="preserve">E2263      </t>
  </si>
  <si>
    <t>2264</t>
  </si>
  <si>
    <t xml:space="preserve">E2264      </t>
  </si>
  <si>
    <t>2265</t>
  </si>
  <si>
    <t>03398</t>
  </si>
  <si>
    <t xml:space="preserve">E2265      </t>
  </si>
  <si>
    <t>2266</t>
  </si>
  <si>
    <t xml:space="preserve">E2266      </t>
  </si>
  <si>
    <t>2267</t>
  </si>
  <si>
    <t xml:space="preserve">E2267      </t>
  </si>
  <si>
    <t>2268</t>
  </si>
  <si>
    <t xml:space="preserve">E2268      </t>
  </si>
  <si>
    <t>2269</t>
  </si>
  <si>
    <t xml:space="preserve">E2269      </t>
  </si>
  <si>
    <t>2270</t>
  </si>
  <si>
    <t>03420</t>
  </si>
  <si>
    <t xml:space="preserve">E2270      </t>
  </si>
  <si>
    <t>2271</t>
  </si>
  <si>
    <t>N03420</t>
  </si>
  <si>
    <t xml:space="preserve">E2271      </t>
  </si>
  <si>
    <t>2272</t>
  </si>
  <si>
    <t xml:space="preserve">E2272      </t>
  </si>
  <si>
    <t>2273</t>
  </si>
  <si>
    <t xml:space="preserve">E2273      </t>
  </si>
  <si>
    <t>2274</t>
  </si>
  <si>
    <t>ผบ6288</t>
  </si>
  <si>
    <t xml:space="preserve">E2274      </t>
  </si>
  <si>
    <t>2275</t>
  </si>
  <si>
    <t xml:space="preserve">E2275      </t>
  </si>
  <si>
    <t>2276</t>
  </si>
  <si>
    <t xml:space="preserve">E2276      </t>
  </si>
  <si>
    <t>2277</t>
  </si>
  <si>
    <t xml:space="preserve">E2277      </t>
  </si>
  <si>
    <t>2278</t>
  </si>
  <si>
    <t xml:space="preserve">E2278      </t>
  </si>
  <si>
    <t>2279</t>
  </si>
  <si>
    <t xml:space="preserve">E2279      </t>
  </si>
  <si>
    <t>2280</t>
  </si>
  <si>
    <t>03431</t>
  </si>
  <si>
    <t xml:space="preserve">E2280      </t>
  </si>
  <si>
    <t>2281</t>
  </si>
  <si>
    <t xml:space="preserve">E2281      </t>
  </si>
  <si>
    <t>2282</t>
  </si>
  <si>
    <t xml:space="preserve">E2282      </t>
  </si>
  <si>
    <t>2283</t>
  </si>
  <si>
    <t>03434</t>
  </si>
  <si>
    <t xml:space="preserve">E2283      </t>
  </si>
  <si>
    <t>2284</t>
  </si>
  <si>
    <t>91008</t>
  </si>
  <si>
    <t>917_1</t>
  </si>
  <si>
    <t xml:space="preserve">E2284      </t>
  </si>
  <si>
    <t>2285</t>
  </si>
  <si>
    <t xml:space="preserve">E2285      </t>
  </si>
  <si>
    <t>2286</t>
  </si>
  <si>
    <t xml:space="preserve">E2286      </t>
  </si>
  <si>
    <t>2287</t>
  </si>
  <si>
    <t xml:space="preserve">E2287      </t>
  </si>
  <si>
    <t>2288</t>
  </si>
  <si>
    <t>03439</t>
  </si>
  <si>
    <t xml:space="preserve">E2288      </t>
  </si>
  <si>
    <t>2289</t>
  </si>
  <si>
    <t xml:space="preserve">E2289      </t>
  </si>
  <si>
    <t>2290</t>
  </si>
  <si>
    <t xml:space="preserve">E2290      </t>
  </si>
  <si>
    <t>2291</t>
  </si>
  <si>
    <t xml:space="preserve">E2291      </t>
  </si>
  <si>
    <t>2292</t>
  </si>
  <si>
    <t xml:space="preserve">E2292      </t>
  </si>
  <si>
    <t>2293</t>
  </si>
  <si>
    <t xml:space="preserve">E2293      </t>
  </si>
  <si>
    <t>2294</t>
  </si>
  <si>
    <t xml:space="preserve">E2294      </t>
  </si>
  <si>
    <t>2295</t>
  </si>
  <si>
    <t>03443</t>
  </si>
  <si>
    <t xml:space="preserve">E2295      </t>
  </si>
  <si>
    <t>2296</t>
  </si>
  <si>
    <t xml:space="preserve">E2296      </t>
  </si>
  <si>
    <t>2297</t>
  </si>
  <si>
    <t xml:space="preserve">E2297      </t>
  </si>
  <si>
    <t>2298</t>
  </si>
  <si>
    <t xml:space="preserve">E2298      </t>
  </si>
  <si>
    <t>2299</t>
  </si>
  <si>
    <t>03449</t>
  </si>
  <si>
    <t xml:space="preserve">E2299      </t>
  </si>
  <si>
    <t>2300</t>
  </si>
  <si>
    <t xml:space="preserve">E2300      </t>
  </si>
  <si>
    <t>2301</t>
  </si>
  <si>
    <t xml:space="preserve">E2301      </t>
  </si>
  <si>
    <t>2302</t>
  </si>
  <si>
    <t xml:space="preserve">E2302      </t>
  </si>
  <si>
    <t>2303</t>
  </si>
  <si>
    <t xml:space="preserve">E2303      </t>
  </si>
  <si>
    <t>2304</t>
  </si>
  <si>
    <t xml:space="preserve">E2304      </t>
  </si>
  <si>
    <t>2305</t>
  </si>
  <si>
    <t>03470</t>
  </si>
  <si>
    <t xml:space="preserve">E2305      </t>
  </si>
  <si>
    <t>2306</t>
  </si>
  <si>
    <t>N03470</t>
  </si>
  <si>
    <t xml:space="preserve">E2306      </t>
  </si>
  <si>
    <t>2307</t>
  </si>
  <si>
    <t xml:space="preserve">E2307      </t>
  </si>
  <si>
    <t>2308</t>
  </si>
  <si>
    <t xml:space="preserve">E2308      </t>
  </si>
  <si>
    <t>2309</t>
  </si>
  <si>
    <t xml:space="preserve">E2309      </t>
  </si>
  <si>
    <t>2310</t>
  </si>
  <si>
    <t>03476</t>
  </si>
  <si>
    <t xml:space="preserve">E2310      </t>
  </si>
  <si>
    <t>2311</t>
  </si>
  <si>
    <t>922_6</t>
  </si>
  <si>
    <t xml:space="preserve">E2311      </t>
  </si>
  <si>
    <t>2312</t>
  </si>
  <si>
    <t xml:space="preserve">E2312      </t>
  </si>
  <si>
    <t>2313</t>
  </si>
  <si>
    <t xml:space="preserve">E2313      </t>
  </si>
  <si>
    <t>2314</t>
  </si>
  <si>
    <t xml:space="preserve">E2314      </t>
  </si>
  <si>
    <t>2315_1</t>
  </si>
  <si>
    <t xml:space="preserve">E2315_1    </t>
  </si>
  <si>
    <t>2315_2</t>
  </si>
  <si>
    <t xml:space="preserve">E2315_2    </t>
  </si>
  <si>
    <t>2316</t>
  </si>
  <si>
    <t xml:space="preserve">E2316      </t>
  </si>
  <si>
    <t>2317</t>
  </si>
  <si>
    <t xml:space="preserve">E2317      </t>
  </si>
  <si>
    <t>2318</t>
  </si>
  <si>
    <t>03489</t>
  </si>
  <si>
    <t xml:space="preserve">E2318      </t>
  </si>
  <si>
    <t>2319</t>
  </si>
  <si>
    <t xml:space="preserve">E2319      </t>
  </si>
  <si>
    <t>2320</t>
  </si>
  <si>
    <t>03508</t>
  </si>
  <si>
    <t xml:space="preserve">E2320      </t>
  </si>
  <si>
    <t>2321</t>
  </si>
  <si>
    <t xml:space="preserve">E2321      </t>
  </si>
  <si>
    <t>2322</t>
  </si>
  <si>
    <t xml:space="preserve">E2322      </t>
  </si>
  <si>
    <t>2323</t>
  </si>
  <si>
    <t xml:space="preserve">E2323      </t>
  </si>
  <si>
    <t>2324</t>
  </si>
  <si>
    <t xml:space="preserve">E2324      </t>
  </si>
  <si>
    <t>2325</t>
  </si>
  <si>
    <t xml:space="preserve">E2325      </t>
  </si>
  <si>
    <t>2326</t>
  </si>
  <si>
    <t xml:space="preserve">E2326      </t>
  </si>
  <si>
    <t>2327</t>
  </si>
  <si>
    <t xml:space="preserve">E2327      </t>
  </si>
  <si>
    <t>2328</t>
  </si>
  <si>
    <t xml:space="preserve">E2328      </t>
  </si>
  <si>
    <t>2329</t>
  </si>
  <si>
    <t>81-3997</t>
  </si>
  <si>
    <t>นายธีระ โมชาวนา</t>
  </si>
  <si>
    <t xml:space="preserve">E2329      </t>
  </si>
  <si>
    <t>2330</t>
  </si>
  <si>
    <t xml:space="preserve">E2330      </t>
  </si>
  <si>
    <t>2331</t>
  </si>
  <si>
    <t xml:space="preserve">E2331      </t>
  </si>
  <si>
    <t>2332</t>
  </si>
  <si>
    <t xml:space="preserve">E2332      </t>
  </si>
  <si>
    <t>2333</t>
  </si>
  <si>
    <t>03523</t>
  </si>
  <si>
    <t xml:space="preserve">E2333      </t>
  </si>
  <si>
    <t>2334</t>
  </si>
  <si>
    <t xml:space="preserve">E2334      </t>
  </si>
  <si>
    <t>2335</t>
  </si>
  <si>
    <t xml:space="preserve">E2335      </t>
  </si>
  <si>
    <t>2336</t>
  </si>
  <si>
    <t xml:space="preserve">E2336      </t>
  </si>
  <si>
    <t>2337</t>
  </si>
  <si>
    <t xml:space="preserve">E2337      </t>
  </si>
  <si>
    <t>2338</t>
  </si>
  <si>
    <t xml:space="preserve">E2338      </t>
  </si>
  <si>
    <t>2339</t>
  </si>
  <si>
    <t>N03528</t>
  </si>
  <si>
    <t xml:space="preserve">E2339      </t>
  </si>
  <si>
    <t>2340</t>
  </si>
  <si>
    <t>262487</t>
  </si>
  <si>
    <t xml:space="preserve">E2340      </t>
  </si>
  <si>
    <t>2341</t>
  </si>
  <si>
    <t>N262487</t>
  </si>
  <si>
    <t xml:space="preserve">E2341      </t>
  </si>
  <si>
    <t>2342</t>
  </si>
  <si>
    <t xml:space="preserve">E2342      </t>
  </si>
  <si>
    <t>2343</t>
  </si>
  <si>
    <t xml:space="preserve">E2343      </t>
  </si>
  <si>
    <t>2344</t>
  </si>
  <si>
    <t xml:space="preserve">E2344      </t>
  </si>
  <si>
    <t>2345</t>
  </si>
  <si>
    <t xml:space="preserve">E2345      </t>
  </si>
  <si>
    <t>2346</t>
  </si>
  <si>
    <t>262499</t>
  </si>
  <si>
    <t xml:space="preserve">E2346      </t>
  </si>
  <si>
    <t>2347</t>
  </si>
  <si>
    <t xml:space="preserve">E2347      </t>
  </si>
  <si>
    <t>2348</t>
  </si>
  <si>
    <t>บห7242</t>
  </si>
  <si>
    <t xml:space="preserve">E2348      </t>
  </si>
  <si>
    <t>2349</t>
  </si>
  <si>
    <t xml:space="preserve">E2349      </t>
  </si>
  <si>
    <t>2350</t>
  </si>
  <si>
    <t xml:space="preserve">E2350      </t>
  </si>
  <si>
    <t>2351</t>
  </si>
  <si>
    <t xml:space="preserve">E2351      </t>
  </si>
  <si>
    <t>2352</t>
  </si>
  <si>
    <t xml:space="preserve">E2352      </t>
  </si>
  <si>
    <t>2353</t>
  </si>
  <si>
    <t>262508</t>
  </si>
  <si>
    <t xml:space="preserve">E2353      </t>
  </si>
  <si>
    <t>2354</t>
  </si>
  <si>
    <t>90006</t>
  </si>
  <si>
    <t>902_7</t>
  </si>
  <si>
    <t xml:space="preserve">E2354      </t>
  </si>
  <si>
    <t>2355</t>
  </si>
  <si>
    <t xml:space="preserve">E2355      </t>
  </si>
  <si>
    <t>2356</t>
  </si>
  <si>
    <t xml:space="preserve">E2356      </t>
  </si>
  <si>
    <t>2357</t>
  </si>
  <si>
    <t xml:space="preserve">E2357      </t>
  </si>
  <si>
    <t>2358</t>
  </si>
  <si>
    <t xml:space="preserve">E2358      </t>
  </si>
  <si>
    <t>2359</t>
  </si>
  <si>
    <t xml:space="preserve">E2359      </t>
  </si>
  <si>
    <t>2360</t>
  </si>
  <si>
    <t>262520</t>
  </si>
  <si>
    <t xml:space="preserve">E2360      </t>
  </si>
  <si>
    <t>2361</t>
  </si>
  <si>
    <t xml:space="preserve">E2361      </t>
  </si>
  <si>
    <t>2362</t>
  </si>
  <si>
    <t xml:space="preserve">E2362      </t>
  </si>
  <si>
    <t>2363</t>
  </si>
  <si>
    <t xml:space="preserve">E2363      </t>
  </si>
  <si>
    <t>2364</t>
  </si>
  <si>
    <t xml:space="preserve">E2364      </t>
  </si>
  <si>
    <t>2365</t>
  </si>
  <si>
    <t xml:space="preserve">E2365      </t>
  </si>
  <si>
    <t>2366_1</t>
  </si>
  <si>
    <t xml:space="preserve">E2366_1    </t>
  </si>
  <si>
    <t>2366_2</t>
  </si>
  <si>
    <t xml:space="preserve">E2366_2    </t>
  </si>
  <si>
    <t>2367</t>
  </si>
  <si>
    <t xml:space="preserve">E2367      </t>
  </si>
  <si>
    <t>2368</t>
  </si>
  <si>
    <t>N03578</t>
  </si>
  <si>
    <t xml:space="preserve">E2368      </t>
  </si>
  <si>
    <t>2369</t>
  </si>
  <si>
    <t>03587</t>
  </si>
  <si>
    <t xml:space="preserve">E2369      </t>
  </si>
  <si>
    <t>2370</t>
  </si>
  <si>
    <t xml:space="preserve">E2370      </t>
  </si>
  <si>
    <t>2371</t>
  </si>
  <si>
    <t xml:space="preserve">E2371      </t>
  </si>
  <si>
    <t>2372</t>
  </si>
  <si>
    <t xml:space="preserve">E2372      </t>
  </si>
  <si>
    <t>2373</t>
  </si>
  <si>
    <t xml:space="preserve">E2373      </t>
  </si>
  <si>
    <t>2374</t>
  </si>
  <si>
    <t xml:space="preserve">E2374      </t>
  </si>
  <si>
    <t>2375</t>
  </si>
  <si>
    <t xml:space="preserve">E2375      </t>
  </si>
  <si>
    <t>2376</t>
  </si>
  <si>
    <t xml:space="preserve">E2376      </t>
  </si>
  <si>
    <t>2377</t>
  </si>
  <si>
    <t>03607</t>
  </si>
  <si>
    <t xml:space="preserve">E2377      </t>
  </si>
  <si>
    <t>2378</t>
  </si>
  <si>
    <t>N03607</t>
  </si>
  <si>
    <t xml:space="preserve">E2378      </t>
  </si>
  <si>
    <t>2379</t>
  </si>
  <si>
    <t xml:space="preserve">E2379      </t>
  </si>
  <si>
    <t>2380</t>
  </si>
  <si>
    <t xml:space="preserve">E2380      </t>
  </si>
  <si>
    <t>2381</t>
  </si>
  <si>
    <t xml:space="preserve">E2381      </t>
  </si>
  <si>
    <t>2382</t>
  </si>
  <si>
    <t xml:space="preserve">E2382      </t>
  </si>
  <si>
    <t>2383</t>
  </si>
  <si>
    <t xml:space="preserve">E2383      </t>
  </si>
  <si>
    <t>2384</t>
  </si>
  <si>
    <t xml:space="preserve">E2384      </t>
  </si>
  <si>
    <t>2385</t>
  </si>
  <si>
    <t xml:space="preserve">E2385      </t>
  </si>
  <si>
    <t>2386</t>
  </si>
  <si>
    <t xml:space="preserve">E2386      </t>
  </si>
  <si>
    <t>2387</t>
  </si>
  <si>
    <t xml:space="preserve">E2387      </t>
  </si>
  <si>
    <t>2388</t>
  </si>
  <si>
    <t xml:space="preserve">E2388      </t>
  </si>
  <si>
    <t>2389</t>
  </si>
  <si>
    <t xml:space="preserve">E2389      </t>
  </si>
  <si>
    <t>2390</t>
  </si>
  <si>
    <t xml:space="preserve">E2390      </t>
  </si>
  <si>
    <t>2391</t>
  </si>
  <si>
    <t xml:space="preserve">E2391      </t>
  </si>
  <si>
    <t>2392</t>
  </si>
  <si>
    <t>03625</t>
  </si>
  <si>
    <t xml:space="preserve">E2392      </t>
  </si>
  <si>
    <t>2393</t>
  </si>
  <si>
    <t>N03626</t>
  </si>
  <si>
    <t xml:space="preserve">E2393      </t>
  </si>
  <si>
    <t>2741</t>
  </si>
  <si>
    <t xml:space="preserve">E2741      </t>
  </si>
  <si>
    <t>2742</t>
  </si>
  <si>
    <t xml:space="preserve">E2742      </t>
  </si>
  <si>
    <t>2743</t>
  </si>
  <si>
    <t xml:space="preserve">E2743      </t>
  </si>
  <si>
    <t>0630</t>
  </si>
  <si>
    <t xml:space="preserve">T0630      </t>
  </si>
  <si>
    <t>0631</t>
  </si>
  <si>
    <t>96017</t>
  </si>
  <si>
    <t>961_4</t>
  </si>
  <si>
    <t xml:space="preserve">T0631      </t>
  </si>
  <si>
    <t>0632</t>
  </si>
  <si>
    <t xml:space="preserve">T0632      </t>
  </si>
  <si>
    <t>0633</t>
  </si>
  <si>
    <t>03253</t>
  </si>
  <si>
    <t xml:space="preserve">T0633      </t>
  </si>
  <si>
    <t>0634</t>
  </si>
  <si>
    <t xml:space="preserve">T0634      </t>
  </si>
  <si>
    <t>0635</t>
  </si>
  <si>
    <t xml:space="preserve">T0635      </t>
  </si>
  <si>
    <t>0636</t>
  </si>
  <si>
    <t>F-3</t>
  </si>
  <si>
    <t xml:space="preserve">T0636      </t>
  </si>
  <si>
    <t>0637</t>
  </si>
  <si>
    <t>03275</t>
  </si>
  <si>
    <t xml:space="preserve">T0637      </t>
  </si>
  <si>
    <t>0638_1</t>
  </si>
  <si>
    <t xml:space="preserve">T0638_1    </t>
  </si>
  <si>
    <t>0638_2</t>
  </si>
  <si>
    <t>96018</t>
  </si>
  <si>
    <t xml:space="preserve">T0638_2    </t>
  </si>
  <si>
    <t>0639</t>
  </si>
  <si>
    <t xml:space="preserve">T0639      </t>
  </si>
  <si>
    <t>0640</t>
  </si>
  <si>
    <t>03300</t>
  </si>
  <si>
    <t xml:space="preserve">T0640      </t>
  </si>
  <si>
    <t>0641</t>
  </si>
  <si>
    <t xml:space="preserve">T0641      </t>
  </si>
  <si>
    <t>0642</t>
  </si>
  <si>
    <t xml:space="preserve">T0642      </t>
  </si>
  <si>
    <t>0643</t>
  </si>
  <si>
    <t xml:space="preserve">T0643      </t>
  </si>
  <si>
    <t>0644</t>
  </si>
  <si>
    <t xml:space="preserve">T0644      </t>
  </si>
  <si>
    <t>0645</t>
  </si>
  <si>
    <t xml:space="preserve">T0645      </t>
  </si>
  <si>
    <t>0646</t>
  </si>
  <si>
    <t xml:space="preserve">T0646      </t>
  </si>
  <si>
    <t>0647</t>
  </si>
  <si>
    <t>03340</t>
  </si>
  <si>
    <t xml:space="preserve">T0647      </t>
  </si>
  <si>
    <t>0648</t>
  </si>
  <si>
    <t xml:space="preserve">T0648      </t>
  </si>
  <si>
    <t>0649</t>
  </si>
  <si>
    <t xml:space="preserve">T0649      </t>
  </si>
  <si>
    <t>0650</t>
  </si>
  <si>
    <t xml:space="preserve">T0650      </t>
  </si>
  <si>
    <t>0651</t>
  </si>
  <si>
    <t xml:space="preserve">T0651      </t>
  </si>
  <si>
    <t>0652</t>
  </si>
  <si>
    <t xml:space="preserve">T0652      </t>
  </si>
  <si>
    <t>0653</t>
  </si>
  <si>
    <t>03359</t>
  </si>
  <si>
    <t xml:space="preserve">T0653      </t>
  </si>
  <si>
    <t>0654</t>
  </si>
  <si>
    <t xml:space="preserve">T0654      </t>
  </si>
  <si>
    <t>0655</t>
  </si>
  <si>
    <t xml:space="preserve">T0655      </t>
  </si>
  <si>
    <t>0656</t>
  </si>
  <si>
    <t xml:space="preserve">T0656      </t>
  </si>
  <si>
    <t>0657</t>
  </si>
  <si>
    <t xml:space="preserve">T0657      </t>
  </si>
  <si>
    <t>0658</t>
  </si>
  <si>
    <t xml:space="preserve">T0658      </t>
  </si>
  <si>
    <t>0659</t>
  </si>
  <si>
    <t xml:space="preserve">T0659      </t>
  </si>
  <si>
    <t>0660</t>
  </si>
  <si>
    <t xml:space="preserve">T0660      </t>
  </si>
  <si>
    <t>0661</t>
  </si>
  <si>
    <t>03400</t>
  </si>
  <si>
    <t xml:space="preserve">T0661      </t>
  </si>
  <si>
    <t>0662</t>
  </si>
  <si>
    <t xml:space="preserve">T0662      </t>
  </si>
  <si>
    <t>0663</t>
  </si>
  <si>
    <t xml:space="preserve">T0663      </t>
  </si>
  <si>
    <t>0664</t>
  </si>
  <si>
    <t xml:space="preserve">T0664      </t>
  </si>
  <si>
    <t>0665</t>
  </si>
  <si>
    <t xml:space="preserve">T0665      </t>
  </si>
  <si>
    <t>0666</t>
  </si>
  <si>
    <t xml:space="preserve">T0666      </t>
  </si>
  <si>
    <t>0667</t>
  </si>
  <si>
    <t>03451</t>
  </si>
  <si>
    <t xml:space="preserve">T0667      </t>
  </si>
  <si>
    <t>0668</t>
  </si>
  <si>
    <t xml:space="preserve">T0668      </t>
  </si>
  <si>
    <t>0669</t>
  </si>
  <si>
    <t xml:space="preserve">T0669      </t>
  </si>
  <si>
    <t>0670</t>
  </si>
  <si>
    <t xml:space="preserve">T0670      </t>
  </si>
  <si>
    <t>0671</t>
  </si>
  <si>
    <t xml:space="preserve">T0671      </t>
  </si>
  <si>
    <t>0672</t>
  </si>
  <si>
    <t>962_9</t>
  </si>
  <si>
    <t xml:space="preserve">T0672      </t>
  </si>
  <si>
    <t>0673</t>
  </si>
  <si>
    <t xml:space="preserve">T0673      </t>
  </si>
  <si>
    <t>0674</t>
  </si>
  <si>
    <t>f-2</t>
  </si>
  <si>
    <t>ราวี</t>
  </si>
  <si>
    <t xml:space="preserve">T0674      </t>
  </si>
  <si>
    <t>0675</t>
  </si>
  <si>
    <t>03484</t>
  </si>
  <si>
    <t xml:space="preserve">T0675      </t>
  </si>
  <si>
    <t>0676</t>
  </si>
  <si>
    <t xml:space="preserve">T0676      </t>
  </si>
  <si>
    <t>0677</t>
  </si>
  <si>
    <t xml:space="preserve">T0677      </t>
  </si>
  <si>
    <t>0678</t>
  </si>
  <si>
    <t xml:space="preserve">T0678      </t>
  </si>
  <si>
    <t>0679</t>
  </si>
  <si>
    <t xml:space="preserve">T0679      </t>
  </si>
  <si>
    <t>0680</t>
  </si>
  <si>
    <t xml:space="preserve">T0680      </t>
  </si>
  <si>
    <t>0681</t>
  </si>
  <si>
    <t>03528</t>
  </si>
  <si>
    <t xml:space="preserve">T0681      </t>
  </si>
  <si>
    <t>0682</t>
  </si>
  <si>
    <t xml:space="preserve">T0682      </t>
  </si>
  <si>
    <t>0683</t>
  </si>
  <si>
    <t xml:space="preserve">T0683      </t>
  </si>
  <si>
    <t>0684</t>
  </si>
  <si>
    <t>03578</t>
  </si>
  <si>
    <t xml:space="preserve">T0684      </t>
  </si>
  <si>
    <t>0685</t>
  </si>
  <si>
    <t xml:space="preserve">T0685      </t>
  </si>
  <si>
    <t>0686</t>
  </si>
  <si>
    <t xml:space="preserve">T0686      </t>
  </si>
  <si>
    <t>0687</t>
  </si>
  <si>
    <t xml:space="preserve">T0687      </t>
  </si>
  <si>
    <t>0688</t>
  </si>
  <si>
    <t>96021</t>
  </si>
  <si>
    <t>962_3</t>
  </si>
  <si>
    <t xml:space="preserve">T0688      </t>
  </si>
  <si>
    <t>0689</t>
  </si>
  <si>
    <t xml:space="preserve">T0689      </t>
  </si>
  <si>
    <t>0690</t>
  </si>
  <si>
    <t xml:space="preserve">T0690      </t>
  </si>
  <si>
    <t>0691</t>
  </si>
  <si>
    <t>03626</t>
  </si>
  <si>
    <t xml:space="preserve">T0691      </t>
  </si>
  <si>
    <t>0692</t>
  </si>
  <si>
    <t xml:space="preserve">T0692      </t>
  </si>
  <si>
    <t>0693</t>
  </si>
  <si>
    <t xml:space="preserve">T0693      </t>
  </si>
  <si>
    <t>0694</t>
  </si>
  <si>
    <t xml:space="preserve">T0694      </t>
  </si>
  <si>
    <t>0695</t>
  </si>
  <si>
    <t xml:space="preserve">T0695      </t>
  </si>
  <si>
    <t>0696</t>
  </si>
  <si>
    <t>03672</t>
  </si>
  <si>
    <t xml:space="preserve">T0696      </t>
  </si>
  <si>
    <t>0697</t>
  </si>
  <si>
    <t xml:space="preserve">T0697      </t>
  </si>
  <si>
    <t>0698</t>
  </si>
  <si>
    <t>96009</t>
  </si>
  <si>
    <t xml:space="preserve">T0698      </t>
  </si>
  <si>
    <t>0699</t>
  </si>
  <si>
    <t xml:space="preserve">T0699      </t>
  </si>
  <si>
    <t>0700</t>
  </si>
  <si>
    <t xml:space="preserve">T0700      </t>
  </si>
  <si>
    <t>0701</t>
  </si>
  <si>
    <t xml:space="preserve">T0701      </t>
  </si>
  <si>
    <t>0702</t>
  </si>
  <si>
    <t>03808</t>
  </si>
  <si>
    <t xml:space="preserve">T0702      </t>
  </si>
  <si>
    <t>0703</t>
  </si>
  <si>
    <t xml:space="preserve">T0703      </t>
  </si>
  <si>
    <t>0704</t>
  </si>
  <si>
    <t xml:space="preserve">T0704      </t>
  </si>
  <si>
    <t>0705</t>
  </si>
  <si>
    <t xml:space="preserve">T0705      </t>
  </si>
  <si>
    <t>0706</t>
  </si>
  <si>
    <t xml:space="preserve">T0706      </t>
  </si>
  <si>
    <t>0707</t>
  </si>
  <si>
    <t xml:space="preserve">T0707      </t>
  </si>
  <si>
    <t>0708</t>
  </si>
  <si>
    <t xml:space="preserve">T0708      </t>
  </si>
  <si>
    <t>0709</t>
  </si>
  <si>
    <t xml:space="preserve">T0709      </t>
  </si>
  <si>
    <t>0710</t>
  </si>
  <si>
    <t xml:space="preserve">T0710      </t>
  </si>
  <si>
    <t>0711</t>
  </si>
  <si>
    <t xml:space="preserve">T0711      </t>
  </si>
  <si>
    <t>0712</t>
  </si>
  <si>
    <t xml:space="preserve">T0712      </t>
  </si>
  <si>
    <t>0713</t>
  </si>
  <si>
    <t xml:space="preserve">T0713      </t>
  </si>
  <si>
    <t>0714</t>
  </si>
  <si>
    <t>03883</t>
  </si>
  <si>
    <t xml:space="preserve">T0714      </t>
  </si>
  <si>
    <t>0715</t>
  </si>
  <si>
    <t xml:space="preserve">T0715      </t>
  </si>
  <si>
    <t>0716</t>
  </si>
  <si>
    <t xml:space="preserve">T0716      </t>
  </si>
  <si>
    <t>0717</t>
  </si>
  <si>
    <t xml:space="preserve">T0717      </t>
  </si>
  <si>
    <t>0718</t>
  </si>
  <si>
    <t xml:space="preserve">T0718      </t>
  </si>
  <si>
    <t>0719</t>
  </si>
  <si>
    <t xml:space="preserve">T0719      </t>
  </si>
  <si>
    <t>0720</t>
  </si>
  <si>
    <t xml:space="preserve">T0720      </t>
  </si>
  <si>
    <t>0721</t>
  </si>
  <si>
    <t xml:space="preserve">T0721      </t>
  </si>
  <si>
    <t>0722</t>
  </si>
  <si>
    <t xml:space="preserve">T0722      </t>
  </si>
  <si>
    <t>0723</t>
  </si>
  <si>
    <t xml:space="preserve">T0723      </t>
  </si>
  <si>
    <t>0724</t>
  </si>
  <si>
    <t xml:space="preserve">T0724      </t>
  </si>
  <si>
    <t>0725</t>
  </si>
  <si>
    <t xml:space="preserve">T0725      </t>
  </si>
  <si>
    <t>0726</t>
  </si>
  <si>
    <t xml:space="preserve">T0726      </t>
  </si>
  <si>
    <t>0727</t>
  </si>
  <si>
    <t xml:space="preserve">T0727      </t>
  </si>
  <si>
    <t>0728</t>
  </si>
  <si>
    <t>03899</t>
  </si>
  <si>
    <t xml:space="preserve">T0728      </t>
  </si>
  <si>
    <t>0729</t>
  </si>
  <si>
    <t xml:space="preserve">T0729      </t>
  </si>
  <si>
    <t>0730</t>
  </si>
  <si>
    <t xml:space="preserve">T0730      </t>
  </si>
  <si>
    <t>0731</t>
  </si>
  <si>
    <t xml:space="preserve">T0731      </t>
  </si>
  <si>
    <t>0732</t>
  </si>
  <si>
    <t xml:space="preserve">T0732      </t>
  </si>
  <si>
    <t>0733</t>
  </si>
  <si>
    <t xml:space="preserve">T0733      </t>
  </si>
  <si>
    <t>0734</t>
  </si>
  <si>
    <t>262960</t>
  </si>
  <si>
    <t xml:space="preserve">T0734      </t>
  </si>
  <si>
    <t>0735</t>
  </si>
  <si>
    <t xml:space="preserve">T0735      </t>
  </si>
  <si>
    <t>0736</t>
  </si>
  <si>
    <t xml:space="preserve">T0736      </t>
  </si>
  <si>
    <t>0737</t>
  </si>
  <si>
    <t xml:space="preserve">T0737      </t>
  </si>
  <si>
    <t>0738</t>
  </si>
  <si>
    <t xml:space="preserve">T0738      </t>
  </si>
  <si>
    <t>0739</t>
  </si>
  <si>
    <t xml:space="preserve">T0739      </t>
  </si>
  <si>
    <t>0740</t>
  </si>
  <si>
    <t xml:space="preserve">T0740      </t>
  </si>
  <si>
    <t>0741</t>
  </si>
  <si>
    <t xml:space="preserve">T0741      </t>
  </si>
  <si>
    <t>0742</t>
  </si>
  <si>
    <t xml:space="preserve">T0742      </t>
  </si>
  <si>
    <t>0743</t>
  </si>
  <si>
    <t xml:space="preserve">T0743      </t>
  </si>
  <si>
    <t>0744</t>
  </si>
  <si>
    <t xml:space="preserve">T0744      </t>
  </si>
  <si>
    <t>0745</t>
  </si>
  <si>
    <t xml:space="preserve">T0745      </t>
  </si>
  <si>
    <t>0746</t>
  </si>
  <si>
    <t xml:space="preserve">T0746      </t>
  </si>
  <si>
    <t>0747</t>
  </si>
  <si>
    <t>263009</t>
  </si>
  <si>
    <t xml:space="preserve">T0747      </t>
  </si>
  <si>
    <t>0748</t>
  </si>
  <si>
    <t xml:space="preserve">T0748      </t>
  </si>
  <si>
    <t>0749</t>
  </si>
  <si>
    <t xml:space="preserve">T0749      </t>
  </si>
  <si>
    <t>ข้อมูล 01/04/2026 – 27/04/2026  |  อัปเดตจาก Data ปัจจุบัน  |  คอลัม A = เวลา (wpCarWeightDate)</t>
  </si>
  <si>
    <t xml:space="preserve">  📅  01/04/2026</t>
  </si>
  <si>
    <t xml:space="preserve">  รวม 01/04/2026</t>
  </si>
  <si>
    <t xml:space="preserve">  📅  02/04/2026</t>
  </si>
  <si>
    <t xml:space="preserve">  กะเปา 01</t>
  </si>
  <si>
    <t xml:space="preserve">  รวม 02/04/2026</t>
  </si>
  <si>
    <t xml:space="preserve">  📅  03/04/2026</t>
  </si>
  <si>
    <t xml:space="preserve">  บางกัน 06</t>
  </si>
  <si>
    <t xml:space="preserve">  รวม 03/04/2026</t>
  </si>
  <si>
    <t xml:space="preserve">  📅  04/04/2026</t>
  </si>
  <si>
    <t xml:space="preserve">  รวม 04/04/2026</t>
  </si>
  <si>
    <t xml:space="preserve">  📅  05/04/2026</t>
  </si>
  <si>
    <t xml:space="preserve">  รวม 05/04/2026</t>
  </si>
  <si>
    <t xml:space="preserve">  📅  06/04/2026</t>
  </si>
  <si>
    <t xml:space="preserve">  กะเปา 12 (R)</t>
  </si>
  <si>
    <t xml:space="preserve">  รวม 06/04/2026</t>
  </si>
  <si>
    <t xml:space="preserve">  📅  07/04/2026</t>
  </si>
  <si>
    <t xml:space="preserve">  บางกัน 08</t>
  </si>
  <si>
    <t xml:space="preserve">  หมอนไม้ 01 (R)</t>
  </si>
  <si>
    <t xml:space="preserve">  รวม 07/04/2026</t>
  </si>
  <si>
    <t xml:space="preserve">  📅  08/04/2026</t>
  </si>
  <si>
    <t xml:space="preserve">  หมอนไม้ 05 (R)</t>
  </si>
  <si>
    <t xml:space="preserve">  รวม 08/04/2026</t>
  </si>
  <si>
    <t xml:space="preserve">  📅  09/04/2026</t>
  </si>
  <si>
    <t xml:space="preserve">  กะเปา 06</t>
  </si>
  <si>
    <t xml:space="preserve">  รวม 09/04/2026</t>
  </si>
  <si>
    <t xml:space="preserve">  📅  10/04/2026</t>
  </si>
  <si>
    <t xml:space="preserve">  รวม 10/04/2026</t>
  </si>
  <si>
    <t xml:space="preserve">  ตะกุก 17 (R)</t>
  </si>
  <si>
    <t xml:space="preserve">  ตะกุก 18 (R)</t>
  </si>
  <si>
    <t xml:space="preserve">  ตะกุก 22 (R)</t>
  </si>
  <si>
    <t xml:space="preserve">  ตะกุก 23 (R)</t>
  </si>
  <si>
    <t xml:space="preserve">  ตะกุก 05 (R)</t>
  </si>
  <si>
    <t xml:space="preserve">  ตะกุก 21 (R)</t>
  </si>
  <si>
    <t xml:space="preserve">  ตะกุก 09 (R)</t>
  </si>
  <si>
    <t>บริษัท ทักษิณปาล์ม จำกัด  |  RSPO → ส่งแยก (รถเดี่ยว)  |  NON+CF → ส่งรวม (รถคู่)  |  ข้อมูล 01/04/2026 – 27/04/2026</t>
  </si>
  <si>
    <t xml:space="preserve">  📅 01/04/2026   🟢 กอง 1 (ลาน E — RSPO)   │  ส่งออกเฉพาะ RSPO | รถเดี่ยว</t>
  </si>
  <si>
    <t>82-8674  /  นายพยุงศักดิ์  สมเพชร</t>
  </si>
  <si>
    <t xml:space="preserve">  ⚖  ยอดคงค้างสิ้นวัน  🟢 กอง 1  ─  01/04/2026</t>
  </si>
  <si>
    <t xml:space="preserve">  📅 01/04/2026   🟣 กอง 2 (ลาน E — NON+CF)   │  NON+CF ส่งออกรวมกัน | รถคู่</t>
  </si>
  <si>
    <t xml:space="preserve">  ⚖  ยอดคงค้างสิ้นวัน  🟣 กอง 2  ─  01/04/2026</t>
  </si>
  <si>
    <t xml:space="preserve">  📅 02/04/2026   🟢 กอง 1 (ลาน E — RSPO)   │  ส่งออกเฉพาะ RSPO | รถเดี่ยว</t>
  </si>
  <si>
    <t xml:space="preserve">  ⚖  ยอดคงค้างสิ้นวัน  🟢 กอง 1  ─  02/04/2026</t>
  </si>
  <si>
    <t xml:space="preserve">  📅 02/04/2026   🟣 กอง 2 (ลาน E — NON+CF)   │  NON+CF ส่งออกรวมกัน | รถคู่</t>
  </si>
  <si>
    <t xml:space="preserve">  [NON-RSPO]  กะเปา 01</t>
  </si>
  <si>
    <t xml:space="preserve">  ⚖  ยอดคงค้างสิ้นวัน  🟣 กอง 2  ─  02/04/2026</t>
  </si>
  <si>
    <t xml:space="preserve">  📅 02/04/2026   🟠 กอง 4 (ลาน T — NON+CF)   │  NON+CF ส่งออกรวมกัน | รถคู่</t>
  </si>
  <si>
    <t xml:space="preserve">  ⚖  ยอดคงค้างสิ้นวัน  🟠 กอง 4  ─  02/04/2026</t>
  </si>
  <si>
    <t xml:space="preserve">  📅 03/04/2026   🟢 กอง 1 (ลาน E — RSPO)   │  ส่งออกเฉพาะ RSPO | รถเดี่ยว</t>
  </si>
  <si>
    <t xml:space="preserve">  ⚖  ยอดคงค้างสิ้นวัน  🟢 กอง 1  ─  03/04/2026</t>
  </si>
  <si>
    <t xml:space="preserve">  📅 03/04/2026   🟣 กอง 2 (ลาน E — NON+CF)   │  NON+CF ส่งออกรวมกัน | รถคู่</t>
  </si>
  <si>
    <t xml:space="preserve">  [NON-RSPO]  บางกัน 06</t>
  </si>
  <si>
    <t xml:space="preserve">  ⚖  ยอดคงค้างสิ้นวัน  🟣 กอง 2  ─  03/04/2026</t>
  </si>
  <si>
    <t xml:space="preserve">  📅 03/04/2026   🔴 กอง 3 (ลาน T — RSPO)   │  ส่งออกเฉพาะ RSPO | รถเดี่ยว</t>
  </si>
  <si>
    <t xml:space="preserve">  [RSPO]  ตะกุก 17 (R)</t>
  </si>
  <si>
    <t xml:space="preserve">  ⚖  ยอดคงค้างสิ้นวัน  🔴 กอง 3  ─  03/04/2026</t>
  </si>
  <si>
    <t xml:space="preserve">  📅 03/04/2026   🟠 กอง 4 (ลาน T — NON+CF)   │  NON+CF ส่งออกรวมกัน | รถคู่</t>
  </si>
  <si>
    <t xml:space="preserve">  ⚖  ยอดคงค้างสิ้นวัน  🟠 กอง 4  ─  03/04/2026</t>
  </si>
  <si>
    <t xml:space="preserve">  📅 04/04/2026   🟢 กอง 1 (ลาน E — RSPO)   │  ส่งออกเฉพาะ RSPO | รถเดี่ยว</t>
  </si>
  <si>
    <t xml:space="preserve">  ⚖  ยอดคงค้างสิ้นวัน  🟢 กอง 1  ─  04/04/2026</t>
  </si>
  <si>
    <t xml:space="preserve">  📅 04/04/2026   🟣 กอง 2 (ลาน E — NON+CF)   │  NON+CF ส่งออกรวมกัน | รถคู่</t>
  </si>
  <si>
    <t xml:space="preserve">  ⚖  ยอดคงค้างสิ้นวัน  🟣 กอง 2  ─  04/04/2026</t>
  </si>
  <si>
    <t xml:space="preserve">  📅 04/04/2026   🔴 กอง 3 (ลาน T — RSPO)   │  ส่งออกเฉพาะ RSPO | รถเดี่ยว</t>
  </si>
  <si>
    <t xml:space="preserve">  [RSPO]  ตะกุก 18 (R)</t>
  </si>
  <si>
    <t xml:space="preserve">  ⚖  ยอดคงค้างสิ้นวัน  🔴 กอง 3  ─  04/04/2026</t>
  </si>
  <si>
    <t xml:space="preserve">  📅 04/04/2026   🟠 กอง 4 (ลาน T — NON+CF)   │  NON+CF ส่งออกรวมกัน | รถคู่</t>
  </si>
  <si>
    <t xml:space="preserve">  ⚖  ยอดคงค้างสิ้นวัน  🟠 กอง 4  ─  04/04/2026</t>
  </si>
  <si>
    <t xml:space="preserve">  📅 05/04/2026   🟢 กอง 1 (ลาน E — RSPO)   │  ส่งออกเฉพาะ RSPO | รถเดี่ยว</t>
  </si>
  <si>
    <t xml:space="preserve">  ⚖  ยอดคงค้างสิ้นวัน  🟢 กอง 1  ─  05/04/2026</t>
  </si>
  <si>
    <t xml:space="preserve">  📅 05/04/2026   🟣 กอง 2 (ลาน E — NON+CF)   │  NON+CF ส่งออกรวมกัน | รถคู่</t>
  </si>
  <si>
    <t xml:space="preserve">  ⚖  ยอดคงค้างสิ้นวัน  🟣 กอง 2  ─  05/04/2026</t>
  </si>
  <si>
    <t xml:space="preserve">  📅 05/04/2026   🔴 กอง 3 (ลาน T — RSPO)   │  ส่งออกเฉพาะ RSPO | รถเดี่ยว</t>
  </si>
  <si>
    <t xml:space="preserve">  ⚖  ยอดคงค้างสิ้นวัน  🔴 กอง 3  ─  05/04/2026</t>
  </si>
  <si>
    <t xml:space="preserve">  📅 05/04/2026   🟠 กอง 4 (ลาน T — NON+CF)   │  NON+CF ส่งออกรวมกัน | รถคู่</t>
  </si>
  <si>
    <t xml:space="preserve">  ⚖  ยอดคงค้างสิ้นวัน  🟠 กอง 4  ─  05/04/2026</t>
  </si>
  <si>
    <t xml:space="preserve">  📅 06/04/2026   🟢 กอง 1 (ลาน E — RSPO)   │  ส่งออกเฉพาะ RSPO | รถเดี่ยว</t>
  </si>
  <si>
    <t xml:space="preserve">  [RSPO]  กะเปา 12 (R)</t>
  </si>
  <si>
    <t xml:space="preserve">  ⚖  ยอดคงค้างสิ้นวัน  🟢 กอง 1  ─  06/04/2026</t>
  </si>
  <si>
    <t xml:space="preserve">  📅 06/04/2026   🟣 กอง 2 (ลาน E — NON+CF)   │  NON+CF ส่งออกรวมกัน | รถคู่</t>
  </si>
  <si>
    <t xml:space="preserve">  ⚖  ยอดคงค้างสิ้นวัน  🟣 กอง 2  ─  06/04/2026</t>
  </si>
  <si>
    <t xml:space="preserve">  📅 06/04/2026   🔴 กอง 3 (ลาน T — RSPO)   │  ส่งออกเฉพาะ RSPO | รถเดี่ยว</t>
  </si>
  <si>
    <t xml:space="preserve">  ⚖  ยอดคงค้างสิ้นวัน  🔴 กอง 3  ─  06/04/2026</t>
  </si>
  <si>
    <t xml:space="preserve">  📅 06/04/2026   🟠 กอง 4 (ลาน T — NON+CF)   │  NON+CF ส่งออกรวมกัน | รถคู่</t>
  </si>
  <si>
    <t xml:space="preserve">  ⚖  ยอดคงค้างสิ้นวัน  🟠 กอง 4  ─  06/04/2026</t>
  </si>
  <si>
    <t xml:space="preserve">  📅 07/04/2026   🟢 กอง 1 (ลาน E — RSPO)   │  ส่งออกเฉพาะ RSPO | รถเดี่ยว</t>
  </si>
  <si>
    <t xml:space="preserve">  [RSPO]  หมอนไม้ 01 (R)</t>
  </si>
  <si>
    <t xml:space="preserve">  ⚖  ยอดคงค้างสิ้นวัน  🟢 กอง 1  ─  07/04/2026</t>
  </si>
  <si>
    <t xml:space="preserve">  📅 07/04/2026   🟣 กอง 2 (ลาน E — NON+CF)   │  NON+CF ส่งออกรวมกัน | รถคู่</t>
  </si>
  <si>
    <t xml:space="preserve">  [NON-RSPO]  บางกัน 08</t>
  </si>
  <si>
    <t xml:space="preserve">  ⚖  ยอดคงค้างสิ้นวัน  🟣 กอง 2  ─  07/04/2026</t>
  </si>
  <si>
    <t xml:space="preserve">  📅 07/04/2026   🔴 กอง 3 (ลาน T — RSPO)   │  ส่งออกเฉพาะ RSPO | รถเดี่ยว</t>
  </si>
  <si>
    <t xml:space="preserve">  ⚖  ยอดคงค้างสิ้นวัน  🔴 กอง 3  ─  07/04/2026</t>
  </si>
  <si>
    <t xml:space="preserve">  📅 07/04/2026   🟠 กอง 4 (ลาน T — NON+CF)   │  NON+CF ส่งออกรวมกัน | รถคู่</t>
  </si>
  <si>
    <t xml:space="preserve">  ⚖  ยอดคงค้างสิ้นวัน  🟠 กอง 4  ─  07/04/2026</t>
  </si>
  <si>
    <t xml:space="preserve">  📅 08/04/2026   🟢 กอง 1 (ลาน E — RSPO)   │  ส่งออกเฉพาะ RSPO | รถเดี่ยว</t>
  </si>
  <si>
    <t xml:space="preserve">  [RSPO]  หมอนไม้ 05 (R)</t>
  </si>
  <si>
    <t xml:space="preserve">  ⚖  ยอดคงค้างสิ้นวัน  🟢 กอง 1  ─  08/04/2026</t>
  </si>
  <si>
    <t xml:space="preserve">  📅 08/04/2026   🟣 กอง 2 (ลาน E — NON+CF)   │  NON+CF ส่งออกรวมกัน | รถคู่</t>
  </si>
  <si>
    <t xml:space="preserve">  ⚖  ยอดคงค้างสิ้นวัน  🟣 กอง 2  ─  08/04/2026</t>
  </si>
  <si>
    <t xml:space="preserve">  📅 08/04/2026   🔴 กอง 3 (ลาน T — RSPO)   │  ส่งออกเฉพาะ RSPO | รถเดี่ยว</t>
  </si>
  <si>
    <t xml:space="preserve">  [RSPO]  ตะกุก 22 (R)</t>
  </si>
  <si>
    <t xml:space="preserve">  [RSPO]  ตะกุก 23 (R)</t>
  </si>
  <si>
    <t xml:space="preserve">  ⚖  ยอดคงค้างสิ้นวัน  🔴 กอง 3  ─  08/04/2026</t>
  </si>
  <si>
    <t xml:space="preserve">  📅 08/04/2026   🟠 กอง 4 (ลาน T — NON+CF)   │  NON+CF ส่งออกรวมกัน | รถคู่</t>
  </si>
  <si>
    <t xml:space="preserve">  ⚖  ยอดคงค้างสิ้นวัน  🟠 กอง 4  ─  08/04/2026</t>
  </si>
  <si>
    <t xml:space="preserve">  📅 09/04/2026   🟢 กอง 1 (ลาน E — RSPO)   │  ส่งออกเฉพาะ RSPO | รถเดี่ยว</t>
  </si>
  <si>
    <t xml:space="preserve">  ⚖  ยอดคงค้างสิ้นวัน  🟢 กอง 1  ─  09/04/2026</t>
  </si>
  <si>
    <t xml:space="preserve">  📅 09/04/2026   🟣 กอง 2 (ลาน E — NON+CF)   │  NON+CF ส่งออกรวมกัน | รถคู่</t>
  </si>
  <si>
    <t xml:space="preserve">  [NON-RSPO]  กะเปา 06</t>
  </si>
  <si>
    <t xml:space="preserve">  ⚖  ยอดคงค้างสิ้นวัน  🟣 กอง 2  ─  09/04/2026</t>
  </si>
  <si>
    <t xml:space="preserve">  📅 09/04/2026   🔴 กอง 3 (ลาน T — RSPO)   │  ส่งออกเฉพาะ RSPO | รถเดี่ยว</t>
  </si>
  <si>
    <t xml:space="preserve">  [RSPO]  ตะกุก 05 (R)</t>
  </si>
  <si>
    <t xml:space="preserve">  ⚖  ยอดคงค้างสิ้นวัน  🔴 กอง 3  ─  09/04/2026</t>
  </si>
  <si>
    <t xml:space="preserve">  📅 09/04/2026   🟠 กอง 4 (ลาน T — NON+CF)   │  NON+CF ส่งออกรวมกัน | รถคู่</t>
  </si>
  <si>
    <t xml:space="preserve">  ⚖  ยอดคงค้างสิ้นวัน  🟠 กอง 4  ─  09/04/2026</t>
  </si>
  <si>
    <t xml:space="preserve">  📅 10/04/2026   🟢 กอง 1 (ลาน E — RSPO)   │  ส่งออกเฉพาะ RSPO | รถเดี่ยว</t>
  </si>
  <si>
    <t xml:space="preserve">  ⚖  ยอดคงค้างสิ้นวัน  🟢 กอง 1  ─  10/04/2026</t>
  </si>
  <si>
    <t xml:space="preserve">  📅 10/04/2026   🟣 กอง 2 (ลาน E — NON+CF)   │  NON+CF ส่งออกรวมกัน | รถคู่</t>
  </si>
  <si>
    <t xml:space="preserve">  ⚖  ยอดคงค้างสิ้นวัน  🟣 กอง 2  ─  10/04/2026</t>
  </si>
  <si>
    <t xml:space="preserve">  📅 10/04/2026   🔴 กอง 3 (ลาน T — RSPO)   │  ส่งออกเฉพาะ RSPO | รถเดี่ยว</t>
  </si>
  <si>
    <t xml:space="preserve">  [RSPO]  ตะกุก 21 (R)</t>
  </si>
  <si>
    <t xml:space="preserve">  ⚖  ยอดคงค้างสิ้นวัน  🔴 กอง 3  ─  10/04/2026</t>
  </si>
  <si>
    <t xml:space="preserve">  📅 10/04/2026   🟠 กอง 4 (ลาน T — NON+CF)   │  NON+CF ส่งออกรวมกัน | รถคู่</t>
  </si>
  <si>
    <t xml:space="preserve">  ⚖  ยอดคงค้างสิ้นวัน  🟠 กอง 4  ─  10/04/2026</t>
  </si>
  <si>
    <t xml:space="preserve">  📅 15/04/2026   🔴 กอง 3 (ลาน T — RSPO)   │  ส่งออกเฉพาะ RSPO | รถเดี่ยว</t>
  </si>
  <si>
    <t xml:space="preserve">  ⚖  ยอดคงค้างสิ้นวัน  🔴 กอง 3  ─  15/04/2026</t>
  </si>
  <si>
    <t xml:space="preserve">  📅 15/04/2026   🟠 กอง 4 (ลาน T — NON+CF)   │  NON+CF ส่งออกรวมกัน | รถคู่</t>
  </si>
  <si>
    <t xml:space="preserve">  ⚖  ยอดคงค้างสิ้นวัน  🟠 กอง 4  ─  15/04/2026</t>
  </si>
  <si>
    <t xml:space="preserve">  📅 18/04/2026   🔴 กอง 3 (ลาน T — RSPO)   │  ส่งออกเฉพาะ RSPO | รถเดี่ยว</t>
  </si>
  <si>
    <t xml:space="preserve">  [RSPO]  ตะกุก 09 (R)</t>
  </si>
  <si>
    <t xml:space="preserve">  ⚖  ยอดคงค้างสิ้นวัน  🔴 กอง 3  ─  18/04/2026</t>
  </si>
  <si>
    <t xml:space="preserve">  📅 18/04/2026   🟠 กอง 4 (ลาน T — NON+CF)   │  NON+CF ส่งออกรวมกัน | รถคู่</t>
  </si>
  <si>
    <t xml:space="preserve">  ⚖  ยอดคงค้างสิ้นวัน  🟠 กอง 4  ─  18/04/2026</t>
  </si>
  <si>
    <t xml:space="preserve">  📅 20/04/2026   🔴 กอง 3 (ลาน T — RSPO)   │  ส่งออกเฉพาะ RSPO | รถเดี่ยว</t>
  </si>
  <si>
    <t xml:space="preserve">  ⚖  ยอดคงค้างสิ้นวัน  🔴 กอง 3  ─  20/04/2026</t>
  </si>
  <si>
    <t xml:space="preserve">  📅 20/04/2026   🟠 กอง 4 (ลาน T — NON+CF)   │  NON+CF ส่งออกรวมกัน | รถคู่</t>
  </si>
  <si>
    <t xml:space="preserve">  ⚖  ยอดคงค้างสิ้นวัน  🟠 กอง 4  ─  20/04/2026</t>
  </si>
  <si>
    <t xml:space="preserve">  📅 21/04/2026   🔴 กอง 3 (ลาน T — RSPO)   │  ส่งออกเฉพาะ RSPO | รถเดี่ยว</t>
  </si>
  <si>
    <t xml:space="preserve">  ⚖  ยอดคงค้างสิ้นวัน  🔴 กอง 3  ─  21/04/2026</t>
  </si>
  <si>
    <t xml:space="preserve">  📅 21/04/2026   🟠 กอง 4 (ลาน T — NON+CF)   │  NON+CF ส่งออกรวมกัน | รถคู่</t>
  </si>
  <si>
    <t xml:space="preserve">  ⚖  ยอดคงค้างสิ้นวัน  🟠 กอง 4  ─  21/04/2026</t>
  </si>
  <si>
    <t>กะเปา 12 (R)</t>
  </si>
  <si>
    <t>ปลายราง 09 (R)</t>
  </si>
  <si>
    <t>พันไร่ 06 (R)</t>
  </si>
  <si>
    <t>หมอนไม้ 01 (R)</t>
  </si>
  <si>
    <t>หมอนไม้ 02 (R)</t>
  </si>
  <si>
    <t>หมอนไม้ 05 (R)</t>
  </si>
  <si>
    <t>หมอนไม้ 07 (R)</t>
  </si>
  <si>
    <t>ตะกุก 13 (R)</t>
  </si>
  <si>
    <t>ตะกุก 20 (R)</t>
  </si>
  <si>
    <t>ตะกุก 17 (R)</t>
  </si>
  <si>
    <t>ตะกุก 16 (R)</t>
  </si>
  <si>
    <t>ตะกุก 18 (R)</t>
  </si>
  <si>
    <t>ตะกุก 11 (R)</t>
  </si>
  <si>
    <t>ตะกุก 19 (R)</t>
  </si>
  <si>
    <t>ตะกุก 08(55071) (R)</t>
  </si>
  <si>
    <t>ตะกุก 09 (R)</t>
  </si>
  <si>
    <t>ตะกุก 12 (55071) (R)</t>
  </si>
  <si>
    <t>ตะกุก 10 (R)</t>
  </si>
  <si>
    <t>ตะกุก 21 (R)</t>
  </si>
  <si>
    <t>ตะกุก 22 (R)</t>
  </si>
  <si>
    <t>ตะกุก 23 (R)</t>
  </si>
  <si>
    <t>ตะกุก 05 (R)</t>
  </si>
  <si>
    <t>ตะกุก 28 (R)</t>
  </si>
  <si>
    <t>2744_1</t>
  </si>
  <si>
    <t xml:space="preserve">E2744_1    </t>
  </si>
  <si>
    <t>2744_2</t>
  </si>
  <si>
    <t xml:space="preserve">E2744_2    </t>
  </si>
  <si>
    <t>2745</t>
  </si>
  <si>
    <t xml:space="preserve">E2745      </t>
  </si>
  <si>
    <t>2746</t>
  </si>
  <si>
    <t xml:space="preserve">E2746      </t>
  </si>
  <si>
    <t>2747</t>
  </si>
  <si>
    <t xml:space="preserve">E2747      </t>
  </si>
  <si>
    <t>2748</t>
  </si>
  <si>
    <t xml:space="preserve">E2748      </t>
  </si>
  <si>
    <t>1188</t>
  </si>
  <si>
    <t>82-8675,82-9420</t>
  </si>
  <si>
    <t>ธานี ช่วงโชค</t>
  </si>
  <si>
    <t>01943</t>
  </si>
  <si>
    <t xml:space="preserve">E1188      </t>
  </si>
  <si>
    <t>1189</t>
  </si>
  <si>
    <t xml:space="preserve">E1189      </t>
  </si>
  <si>
    <t>1190</t>
  </si>
  <si>
    <t xml:space="preserve">E1190      </t>
  </si>
  <si>
    <t>1191</t>
  </si>
  <si>
    <t>01969</t>
  </si>
  <si>
    <t xml:space="preserve">E1191      </t>
  </si>
  <si>
    <t>1192</t>
  </si>
  <si>
    <t>N01969</t>
  </si>
  <si>
    <t xml:space="preserve">E1192      </t>
  </si>
  <si>
    <t>1193</t>
  </si>
  <si>
    <t xml:space="preserve">E1193      </t>
  </si>
  <si>
    <t>1194</t>
  </si>
  <si>
    <t xml:space="preserve">E1194      </t>
  </si>
  <si>
    <t>1195</t>
  </si>
  <si>
    <t xml:space="preserve">E1195      </t>
  </si>
  <si>
    <t>1196</t>
  </si>
  <si>
    <t xml:space="preserve">E1196      </t>
  </si>
  <si>
    <t>1197</t>
  </si>
  <si>
    <t xml:space="preserve">E1197      </t>
  </si>
  <si>
    <t>1198</t>
  </si>
  <si>
    <t>01990</t>
  </si>
  <si>
    <t xml:space="preserve">E1198      </t>
  </si>
  <si>
    <t>1199</t>
  </si>
  <si>
    <t xml:space="preserve">E1199      </t>
  </si>
  <si>
    <t>1200</t>
  </si>
  <si>
    <t xml:space="preserve">E1200      </t>
  </si>
  <si>
    <t>1201</t>
  </si>
  <si>
    <t xml:space="preserve">E1201      </t>
  </si>
  <si>
    <t>1202</t>
  </si>
  <si>
    <t xml:space="preserve">E1202      </t>
  </si>
  <si>
    <t>1203</t>
  </si>
  <si>
    <t>01996</t>
  </si>
  <si>
    <t xml:space="preserve">E1203      </t>
  </si>
  <si>
    <t>1204</t>
  </si>
  <si>
    <t xml:space="preserve">E1204      </t>
  </si>
  <si>
    <t>1205</t>
  </si>
  <si>
    <t xml:space="preserve">E1205      </t>
  </si>
  <si>
    <t>1206</t>
  </si>
  <si>
    <t xml:space="preserve">E1206      </t>
  </si>
  <si>
    <t>1207</t>
  </si>
  <si>
    <t xml:space="preserve">E1207      </t>
  </si>
  <si>
    <t>1208</t>
  </si>
  <si>
    <t xml:space="preserve">E1208      </t>
  </si>
  <si>
    <t>1209</t>
  </si>
  <si>
    <t xml:space="preserve">E1209      </t>
  </si>
  <si>
    <t>1210</t>
  </si>
  <si>
    <t xml:space="preserve">E1210      </t>
  </si>
  <si>
    <t>1211</t>
  </si>
  <si>
    <t xml:space="preserve">E1211      </t>
  </si>
  <si>
    <t>1212</t>
  </si>
  <si>
    <t xml:space="preserve">E1212      </t>
  </si>
  <si>
    <t>1213</t>
  </si>
  <si>
    <t xml:space="preserve">E1213      </t>
  </si>
  <si>
    <t>1214</t>
  </si>
  <si>
    <t xml:space="preserve">E1214      </t>
  </si>
  <si>
    <t>1215</t>
  </si>
  <si>
    <t xml:space="preserve">E1215      </t>
  </si>
  <si>
    <t>1216</t>
  </si>
  <si>
    <t xml:space="preserve">E1216      </t>
  </si>
  <si>
    <t>1217</t>
  </si>
  <si>
    <t>01999</t>
  </si>
  <si>
    <t xml:space="preserve">E1217      </t>
  </si>
  <si>
    <t>1218</t>
  </si>
  <si>
    <t xml:space="preserve">E1218      </t>
  </si>
  <si>
    <t>1219</t>
  </si>
  <si>
    <t xml:space="preserve">E1219      </t>
  </si>
  <si>
    <t>1220</t>
  </si>
  <si>
    <t xml:space="preserve">E1220      </t>
  </si>
  <si>
    <t>1221</t>
  </si>
  <si>
    <t xml:space="preserve">E1221      </t>
  </si>
  <si>
    <t>1222</t>
  </si>
  <si>
    <t xml:space="preserve">E1222      </t>
  </si>
  <si>
    <t>1223</t>
  </si>
  <si>
    <t xml:space="preserve">E1223      </t>
  </si>
  <si>
    <t>1224</t>
  </si>
  <si>
    <t xml:space="preserve">E1224      </t>
  </si>
  <si>
    <t>1225</t>
  </si>
  <si>
    <t xml:space="preserve">E1225      </t>
  </si>
  <si>
    <t>1226</t>
  </si>
  <si>
    <t xml:space="preserve">E1226      </t>
  </si>
  <si>
    <t>1227</t>
  </si>
  <si>
    <t>N02004</t>
  </si>
  <si>
    <t xml:space="preserve">E1227      </t>
  </si>
  <si>
    <t>1228</t>
  </si>
  <si>
    <t xml:space="preserve">E1228      </t>
  </si>
  <si>
    <t>1230</t>
  </si>
  <si>
    <t>02005</t>
  </si>
  <si>
    <t xml:space="preserve">E1230      </t>
  </si>
  <si>
    <t>1231</t>
  </si>
  <si>
    <t xml:space="preserve">E1231      </t>
  </si>
  <si>
    <t>1232</t>
  </si>
  <si>
    <t xml:space="preserve">E1232      </t>
  </si>
  <si>
    <t>1233</t>
  </si>
  <si>
    <t xml:space="preserve">E1233      </t>
  </si>
  <si>
    <t>1234</t>
  </si>
  <si>
    <t xml:space="preserve">E1234      </t>
  </si>
  <si>
    <t>1235</t>
  </si>
  <si>
    <t xml:space="preserve">E1235      </t>
  </si>
  <si>
    <t>1236</t>
  </si>
  <si>
    <t>02047</t>
  </si>
  <si>
    <t xml:space="preserve">E1236      </t>
  </si>
  <si>
    <t>1237</t>
  </si>
  <si>
    <t xml:space="preserve">E1237      </t>
  </si>
  <si>
    <t>1238</t>
  </si>
  <si>
    <t xml:space="preserve">E1238      </t>
  </si>
  <si>
    <t>1239</t>
  </si>
  <si>
    <t xml:space="preserve">E1239      </t>
  </si>
  <si>
    <t>1240</t>
  </si>
  <si>
    <t xml:space="preserve">E1240      </t>
  </si>
  <si>
    <t>1241</t>
  </si>
  <si>
    <t xml:space="preserve">E1241      </t>
  </si>
  <si>
    <t>1242</t>
  </si>
  <si>
    <t xml:space="preserve">E1242      </t>
  </si>
  <si>
    <t>1243</t>
  </si>
  <si>
    <t xml:space="preserve">E1243      </t>
  </si>
  <si>
    <t>1244</t>
  </si>
  <si>
    <t xml:space="preserve">E1244      </t>
  </si>
  <si>
    <t>1245</t>
  </si>
  <si>
    <t xml:space="preserve">E1245      </t>
  </si>
  <si>
    <t>1246</t>
  </si>
  <si>
    <t xml:space="preserve">E1246      </t>
  </si>
  <si>
    <t>1247</t>
  </si>
  <si>
    <t>02054</t>
  </si>
  <si>
    <t xml:space="preserve">E1247      </t>
  </si>
  <si>
    <t>1248</t>
  </si>
  <si>
    <t xml:space="preserve">E1248      </t>
  </si>
  <si>
    <t>1249_1</t>
  </si>
  <si>
    <t xml:space="preserve">E1249_1    </t>
  </si>
  <si>
    <t>1249_2</t>
  </si>
  <si>
    <t xml:space="preserve">E1249_2    </t>
  </si>
  <si>
    <t>1250</t>
  </si>
  <si>
    <t xml:space="preserve">E1250      </t>
  </si>
  <si>
    <t>1251</t>
  </si>
  <si>
    <t xml:space="preserve">E1251      </t>
  </si>
  <si>
    <t>1252</t>
  </si>
  <si>
    <t>ผน979</t>
  </si>
  <si>
    <t xml:space="preserve">E1252      </t>
  </si>
  <si>
    <t>1253</t>
  </si>
  <si>
    <t xml:space="preserve">E1253      </t>
  </si>
  <si>
    <t>1254</t>
  </si>
  <si>
    <t xml:space="preserve">E1254      </t>
  </si>
  <si>
    <t>1255</t>
  </si>
  <si>
    <t xml:space="preserve">E1255      </t>
  </si>
  <si>
    <t>1256</t>
  </si>
  <si>
    <t>02062</t>
  </si>
  <si>
    <t xml:space="preserve">E1256      </t>
  </si>
  <si>
    <t>1257</t>
  </si>
  <si>
    <t xml:space="preserve">E1257      </t>
  </si>
  <si>
    <t>1258</t>
  </si>
  <si>
    <t xml:space="preserve">E1258      </t>
  </si>
  <si>
    <t>1259</t>
  </si>
  <si>
    <t>บพ898</t>
  </si>
  <si>
    <t xml:space="preserve">E1259      </t>
  </si>
  <si>
    <t>1260</t>
  </si>
  <si>
    <t xml:space="preserve">E1260      </t>
  </si>
  <si>
    <t>1261</t>
  </si>
  <si>
    <t xml:space="preserve">E1261      </t>
  </si>
  <si>
    <t>1262</t>
  </si>
  <si>
    <t xml:space="preserve">E1262      </t>
  </si>
  <si>
    <t>1263</t>
  </si>
  <si>
    <t>N02060</t>
  </si>
  <si>
    <t xml:space="preserve">E1263      </t>
  </si>
  <si>
    <t>1264</t>
  </si>
  <si>
    <t xml:space="preserve">E1264      </t>
  </si>
  <si>
    <t>1265</t>
  </si>
  <si>
    <t xml:space="preserve">E1265      </t>
  </si>
  <si>
    <t>1266</t>
  </si>
  <si>
    <t xml:space="preserve">E1266      </t>
  </si>
  <si>
    <t>1267</t>
  </si>
  <si>
    <t xml:space="preserve">E1267      </t>
  </si>
  <si>
    <t>1268</t>
  </si>
  <si>
    <t>02066</t>
  </si>
  <si>
    <t xml:space="preserve">E1268      </t>
  </si>
  <si>
    <t>1269</t>
  </si>
  <si>
    <t xml:space="preserve">E1269      </t>
  </si>
  <si>
    <t>1270</t>
  </si>
  <si>
    <t xml:space="preserve">E1270      </t>
  </si>
  <si>
    <t>1271</t>
  </si>
  <si>
    <t xml:space="preserve">E1271      </t>
  </si>
  <si>
    <t>1272</t>
  </si>
  <si>
    <t xml:space="preserve">E1272      </t>
  </si>
  <si>
    <t>1273</t>
  </si>
  <si>
    <t xml:space="preserve">E1273      </t>
  </si>
  <si>
    <t>1274</t>
  </si>
  <si>
    <t>02078</t>
  </si>
  <si>
    <t xml:space="preserve">E1274      </t>
  </si>
  <si>
    <t>1275</t>
  </si>
  <si>
    <t>N02078</t>
  </si>
  <si>
    <t xml:space="preserve">E1275      </t>
  </si>
  <si>
    <t>1276</t>
  </si>
  <si>
    <t xml:space="preserve">E1276      </t>
  </si>
  <si>
    <t>1277</t>
  </si>
  <si>
    <t xml:space="preserve">E1277      </t>
  </si>
  <si>
    <t>1278</t>
  </si>
  <si>
    <t xml:space="preserve">E1278      </t>
  </si>
  <si>
    <t>1279</t>
  </si>
  <si>
    <t>02087</t>
  </si>
  <si>
    <t xml:space="preserve">E1279      </t>
  </si>
  <si>
    <t>1280</t>
  </si>
  <si>
    <t xml:space="preserve">E1280      </t>
  </si>
  <si>
    <t>1281</t>
  </si>
  <si>
    <t xml:space="preserve">E1281      </t>
  </si>
  <si>
    <t>1282</t>
  </si>
  <si>
    <t xml:space="preserve">E1282      </t>
  </si>
  <si>
    <t>1283</t>
  </si>
  <si>
    <t xml:space="preserve">E1283      </t>
  </si>
  <si>
    <t>1284</t>
  </si>
  <si>
    <t xml:space="preserve">E1284      </t>
  </si>
  <si>
    <t>1285</t>
  </si>
  <si>
    <t xml:space="preserve">E1285      </t>
  </si>
  <si>
    <t>1286</t>
  </si>
  <si>
    <t xml:space="preserve">E1286      </t>
  </si>
  <si>
    <t>1287</t>
  </si>
  <si>
    <t xml:space="preserve">E1287      </t>
  </si>
  <si>
    <t>1288</t>
  </si>
  <si>
    <t xml:space="preserve">E1288      </t>
  </si>
  <si>
    <t>1289</t>
  </si>
  <si>
    <t xml:space="preserve">E1289      </t>
  </si>
  <si>
    <t>1290</t>
  </si>
  <si>
    <t xml:space="preserve">E1290      </t>
  </si>
  <si>
    <t>1291</t>
  </si>
  <si>
    <t xml:space="preserve">E1291      </t>
  </si>
  <si>
    <t>1292</t>
  </si>
  <si>
    <t xml:space="preserve">E1292      </t>
  </si>
  <si>
    <t>1293</t>
  </si>
  <si>
    <t xml:space="preserve">E1293      </t>
  </si>
  <si>
    <t>1294</t>
  </si>
  <si>
    <t>02090</t>
  </si>
  <si>
    <t xml:space="preserve">E1294      </t>
  </si>
  <si>
    <t>1295</t>
  </si>
  <si>
    <t xml:space="preserve">E1295      </t>
  </si>
  <si>
    <t>1296</t>
  </si>
  <si>
    <t xml:space="preserve">E1296      </t>
  </si>
  <si>
    <t>1297</t>
  </si>
  <si>
    <t xml:space="preserve">E1297      </t>
  </si>
  <si>
    <t>1298</t>
  </si>
  <si>
    <t xml:space="preserve">E1298      </t>
  </si>
  <si>
    <t>1299</t>
  </si>
  <si>
    <t xml:space="preserve">E1299      </t>
  </si>
  <si>
    <t>1300</t>
  </si>
  <si>
    <t xml:space="preserve">E1300      </t>
  </si>
  <si>
    <t>1301</t>
  </si>
  <si>
    <t xml:space="preserve">E1301      </t>
  </si>
  <si>
    <t>1302</t>
  </si>
  <si>
    <t xml:space="preserve">E1302      </t>
  </si>
  <si>
    <t>1303</t>
  </si>
  <si>
    <t xml:space="preserve">E1303      </t>
  </si>
  <si>
    <t>1304</t>
  </si>
  <si>
    <t xml:space="preserve">E1304      </t>
  </si>
  <si>
    <t>1305</t>
  </si>
  <si>
    <t>N02098</t>
  </si>
  <si>
    <t xml:space="preserve">E1305      </t>
  </si>
  <si>
    <t>1306</t>
  </si>
  <si>
    <t xml:space="preserve">E1306      </t>
  </si>
  <si>
    <t>1307</t>
  </si>
  <si>
    <t>02104</t>
  </si>
  <si>
    <t xml:space="preserve">E1307      </t>
  </si>
  <si>
    <t>1308</t>
  </si>
  <si>
    <t>02113</t>
  </si>
  <si>
    <t xml:space="preserve">E1308      </t>
  </si>
  <si>
    <t>1309</t>
  </si>
  <si>
    <t xml:space="preserve">E1309      </t>
  </si>
  <si>
    <t>1310</t>
  </si>
  <si>
    <t>N02113</t>
  </si>
  <si>
    <t xml:space="preserve">E1310      </t>
  </si>
  <si>
    <t>1311</t>
  </si>
  <si>
    <t xml:space="preserve">E1311      </t>
  </si>
  <si>
    <t>1312</t>
  </si>
  <si>
    <t xml:space="preserve">E1312      </t>
  </si>
  <si>
    <t>1313</t>
  </si>
  <si>
    <t xml:space="preserve">E1313      </t>
  </si>
  <si>
    <t>1314</t>
  </si>
  <si>
    <t xml:space="preserve">E1314      </t>
  </si>
  <si>
    <t>1315</t>
  </si>
  <si>
    <t xml:space="preserve">E1315      </t>
  </si>
  <si>
    <t>1316</t>
  </si>
  <si>
    <t xml:space="preserve">E1316      </t>
  </si>
  <si>
    <t>1317</t>
  </si>
  <si>
    <t xml:space="preserve">E1317      </t>
  </si>
  <si>
    <t>1318_1</t>
  </si>
  <si>
    <t xml:space="preserve">E1318_1    </t>
  </si>
  <si>
    <t>1318_2</t>
  </si>
  <si>
    <t xml:space="preserve">E1318_2    </t>
  </si>
  <si>
    <t>1319</t>
  </si>
  <si>
    <t xml:space="preserve">E1319      </t>
  </si>
  <si>
    <t>1320</t>
  </si>
  <si>
    <t xml:space="preserve">E1320      </t>
  </si>
  <si>
    <t>1321</t>
  </si>
  <si>
    <t xml:space="preserve">E1321      </t>
  </si>
  <si>
    <t>1322</t>
  </si>
  <si>
    <t xml:space="preserve">E1322      </t>
  </si>
  <si>
    <t>1323</t>
  </si>
  <si>
    <t xml:space="preserve">E1323      </t>
  </si>
  <si>
    <t>1324</t>
  </si>
  <si>
    <t>02123</t>
  </si>
  <si>
    <t xml:space="preserve">E1324      </t>
  </si>
  <si>
    <t>1325</t>
  </si>
  <si>
    <t xml:space="preserve">E1325      </t>
  </si>
  <si>
    <t>1326</t>
  </si>
  <si>
    <t xml:space="preserve">E1326      </t>
  </si>
  <si>
    <t>1327</t>
  </si>
  <si>
    <t xml:space="preserve">E1327      </t>
  </si>
  <si>
    <t>1328</t>
  </si>
  <si>
    <t xml:space="preserve">E1328      </t>
  </si>
  <si>
    <t>1329</t>
  </si>
  <si>
    <t>02128</t>
  </si>
  <si>
    <t xml:space="preserve">E1329      </t>
  </si>
  <si>
    <t>1330</t>
  </si>
  <si>
    <t xml:space="preserve">E1330      </t>
  </si>
  <si>
    <t>1331</t>
  </si>
  <si>
    <t>บล979</t>
  </si>
  <si>
    <t xml:space="preserve">E1331      </t>
  </si>
  <si>
    <t>1332</t>
  </si>
  <si>
    <t xml:space="preserve">E1332      </t>
  </si>
  <si>
    <t>1333</t>
  </si>
  <si>
    <t xml:space="preserve">E1333      </t>
  </si>
  <si>
    <t>1334</t>
  </si>
  <si>
    <t xml:space="preserve">E1334      </t>
  </si>
  <si>
    <t>1335</t>
  </si>
  <si>
    <t xml:space="preserve">E1335      </t>
  </si>
  <si>
    <t>1336</t>
  </si>
  <si>
    <t xml:space="preserve">E1336      </t>
  </si>
  <si>
    <t>1337</t>
  </si>
  <si>
    <t xml:space="preserve">E1337      </t>
  </si>
  <si>
    <t>1338</t>
  </si>
  <si>
    <t xml:space="preserve">E1338      </t>
  </si>
  <si>
    <t>1339</t>
  </si>
  <si>
    <t xml:space="preserve">E1339      </t>
  </si>
  <si>
    <t>1340</t>
  </si>
  <si>
    <t xml:space="preserve">E1340      </t>
  </si>
  <si>
    <t>1341</t>
  </si>
  <si>
    <t>N02132</t>
  </si>
  <si>
    <t xml:space="preserve">E1341      </t>
  </si>
  <si>
    <t>1342</t>
  </si>
  <si>
    <t xml:space="preserve">E1342      </t>
  </si>
  <si>
    <t>1343</t>
  </si>
  <si>
    <t>02134</t>
  </si>
  <si>
    <t xml:space="preserve">E1343      </t>
  </si>
  <si>
    <t>1344</t>
  </si>
  <si>
    <t xml:space="preserve">E1344      </t>
  </si>
  <si>
    <t>1345</t>
  </si>
  <si>
    <t xml:space="preserve">E1345      </t>
  </si>
  <si>
    <t>1346</t>
  </si>
  <si>
    <t>02155</t>
  </si>
  <si>
    <t xml:space="preserve">E1346      </t>
  </si>
  <si>
    <t>1347</t>
  </si>
  <si>
    <t xml:space="preserve">E1347      </t>
  </si>
  <si>
    <t>1348</t>
  </si>
  <si>
    <t xml:space="preserve">E1348      </t>
  </si>
  <si>
    <t>1349</t>
  </si>
  <si>
    <t xml:space="preserve">E1349      </t>
  </si>
  <si>
    <t>1350</t>
  </si>
  <si>
    <t xml:space="preserve">E1350      </t>
  </si>
  <si>
    <t>1351</t>
  </si>
  <si>
    <t xml:space="preserve">E1351      </t>
  </si>
  <si>
    <t>1352</t>
  </si>
  <si>
    <t xml:space="preserve">E1352      </t>
  </si>
  <si>
    <t>1353</t>
  </si>
  <si>
    <t xml:space="preserve">E1353      </t>
  </si>
  <si>
    <t>1354</t>
  </si>
  <si>
    <t xml:space="preserve">E1354      </t>
  </si>
  <si>
    <t>1355</t>
  </si>
  <si>
    <t xml:space="preserve">E1355      </t>
  </si>
  <si>
    <t>1356</t>
  </si>
  <si>
    <t xml:space="preserve">E1356      </t>
  </si>
  <si>
    <t>1357</t>
  </si>
  <si>
    <t xml:space="preserve">E1357      </t>
  </si>
  <si>
    <t>1358</t>
  </si>
  <si>
    <t>02156</t>
  </si>
  <si>
    <t xml:space="preserve">E1358      </t>
  </si>
  <si>
    <t>1359</t>
  </si>
  <si>
    <t xml:space="preserve">E1359      </t>
  </si>
  <si>
    <t>1360</t>
  </si>
  <si>
    <t xml:space="preserve">E1360      </t>
  </si>
  <si>
    <t>1361</t>
  </si>
  <si>
    <t xml:space="preserve">E1361      </t>
  </si>
  <si>
    <t>1362</t>
  </si>
  <si>
    <t xml:space="preserve">E1362      </t>
  </si>
  <si>
    <t>1363</t>
  </si>
  <si>
    <t xml:space="preserve">E1363      </t>
  </si>
  <si>
    <t>1364</t>
  </si>
  <si>
    <t xml:space="preserve">E1364      </t>
  </si>
  <si>
    <t>1365</t>
  </si>
  <si>
    <t xml:space="preserve">E1365      </t>
  </si>
  <si>
    <t>1366</t>
  </si>
  <si>
    <t xml:space="preserve">E1366      </t>
  </si>
  <si>
    <t>1367</t>
  </si>
  <si>
    <t xml:space="preserve">E1367      </t>
  </si>
  <si>
    <t>1368</t>
  </si>
  <si>
    <t xml:space="preserve">E1368      </t>
  </si>
  <si>
    <t>1369</t>
  </si>
  <si>
    <t xml:space="preserve">E1369      </t>
  </si>
  <si>
    <t>1370</t>
  </si>
  <si>
    <t xml:space="preserve">E1370      </t>
  </si>
  <si>
    <t>1371</t>
  </si>
  <si>
    <t>02166</t>
  </si>
  <si>
    <t xml:space="preserve">E1371      </t>
  </si>
  <si>
    <t>1372</t>
  </si>
  <si>
    <t xml:space="preserve">E1372      </t>
  </si>
  <si>
    <t>1373</t>
  </si>
  <si>
    <t xml:space="preserve">E1373      </t>
  </si>
  <si>
    <t>1374</t>
  </si>
  <si>
    <t xml:space="preserve">E1374      </t>
  </si>
  <si>
    <t>1375</t>
  </si>
  <si>
    <t>02173</t>
  </si>
  <si>
    <t xml:space="preserve">E1375      </t>
  </si>
  <si>
    <t>1376</t>
  </si>
  <si>
    <t>02223</t>
  </si>
  <si>
    <t xml:space="preserve">E1376      </t>
  </si>
  <si>
    <t>1377</t>
  </si>
  <si>
    <t xml:space="preserve">E1377      </t>
  </si>
  <si>
    <t>1378</t>
  </si>
  <si>
    <t xml:space="preserve">E1378      </t>
  </si>
  <si>
    <t>1379</t>
  </si>
  <si>
    <t xml:space="preserve">E1379      </t>
  </si>
  <si>
    <t>1380</t>
  </si>
  <si>
    <t xml:space="preserve">E1380      </t>
  </si>
  <si>
    <t>1381</t>
  </si>
  <si>
    <t xml:space="preserve">E1381      </t>
  </si>
  <si>
    <t>1382</t>
  </si>
  <si>
    <t xml:space="preserve">E1382      </t>
  </si>
  <si>
    <t>1383</t>
  </si>
  <si>
    <t xml:space="preserve">E1383      </t>
  </si>
  <si>
    <t>1384</t>
  </si>
  <si>
    <t xml:space="preserve">E1384      </t>
  </si>
  <si>
    <t>1385</t>
  </si>
  <si>
    <t xml:space="preserve">E1385      </t>
  </si>
  <si>
    <t>1386</t>
  </si>
  <si>
    <t xml:space="preserve">E1386      </t>
  </si>
  <si>
    <t>1387</t>
  </si>
  <si>
    <t xml:space="preserve">E1387      </t>
  </si>
  <si>
    <t>1388</t>
  </si>
  <si>
    <t xml:space="preserve">E1388      </t>
  </si>
  <si>
    <t>1389</t>
  </si>
  <si>
    <t xml:space="preserve">E1389      </t>
  </si>
  <si>
    <t>1390</t>
  </si>
  <si>
    <t xml:space="preserve">E1390      </t>
  </si>
  <si>
    <t>1391</t>
  </si>
  <si>
    <t xml:space="preserve">E1391      </t>
  </si>
  <si>
    <t>1392</t>
  </si>
  <si>
    <t xml:space="preserve">E1392      </t>
  </si>
  <si>
    <t>1393</t>
  </si>
  <si>
    <t xml:space="preserve">E1393      </t>
  </si>
  <si>
    <t>1394</t>
  </si>
  <si>
    <t xml:space="preserve">E1394      </t>
  </si>
  <si>
    <t>1395</t>
  </si>
  <si>
    <t xml:space="preserve">E1395      </t>
  </si>
  <si>
    <t>1396</t>
  </si>
  <si>
    <t xml:space="preserve">E1396      </t>
  </si>
  <si>
    <t>1397</t>
  </si>
  <si>
    <t xml:space="preserve">E1397      </t>
  </si>
  <si>
    <t>1398</t>
  </si>
  <si>
    <t xml:space="preserve">E1398      </t>
  </si>
  <si>
    <t>1399</t>
  </si>
  <si>
    <t xml:space="preserve">E1399      </t>
  </si>
  <si>
    <t>1400</t>
  </si>
  <si>
    <t xml:space="preserve">E1400      </t>
  </si>
  <si>
    <t>1401</t>
  </si>
  <si>
    <t xml:space="preserve">E1401      </t>
  </si>
  <si>
    <t>1402</t>
  </si>
  <si>
    <t>02234</t>
  </si>
  <si>
    <t xml:space="preserve">E1402      </t>
  </si>
  <si>
    <t>1403</t>
  </si>
  <si>
    <t>02239</t>
  </si>
  <si>
    <t xml:space="preserve">E1403      </t>
  </si>
  <si>
    <t>1404</t>
  </si>
  <si>
    <t>02256</t>
  </si>
  <si>
    <t xml:space="preserve">E1404      </t>
  </si>
  <si>
    <t>1405</t>
  </si>
  <si>
    <t>N02256</t>
  </si>
  <si>
    <t xml:space="preserve">E1405      </t>
  </si>
  <si>
    <t>1406</t>
  </si>
  <si>
    <t xml:space="preserve">E1406      </t>
  </si>
  <si>
    <t>1407</t>
  </si>
  <si>
    <t xml:space="preserve">E1407      </t>
  </si>
  <si>
    <t>1408</t>
  </si>
  <si>
    <t xml:space="preserve">E1408      </t>
  </si>
  <si>
    <t>1409</t>
  </si>
  <si>
    <t xml:space="preserve">E1409      </t>
  </si>
  <si>
    <t>1410</t>
  </si>
  <si>
    <t xml:space="preserve">E1410      </t>
  </si>
  <si>
    <t>1411</t>
  </si>
  <si>
    <t xml:space="preserve">E1411      </t>
  </si>
  <si>
    <t>1412</t>
  </si>
  <si>
    <t xml:space="preserve">E1412      </t>
  </si>
  <si>
    <t>1413</t>
  </si>
  <si>
    <t xml:space="preserve">E1413      </t>
  </si>
  <si>
    <t>1414</t>
  </si>
  <si>
    <t xml:space="preserve">E1414      </t>
  </si>
  <si>
    <t>1415</t>
  </si>
  <si>
    <t xml:space="preserve">E1415      </t>
  </si>
  <si>
    <t>1416</t>
  </si>
  <si>
    <t xml:space="preserve">E1416      </t>
  </si>
  <si>
    <t>1417</t>
  </si>
  <si>
    <t xml:space="preserve">E1417      </t>
  </si>
  <si>
    <t>1418</t>
  </si>
  <si>
    <t xml:space="preserve">E1418      </t>
  </si>
  <si>
    <t>1419</t>
  </si>
  <si>
    <t xml:space="preserve">E1419      </t>
  </si>
  <si>
    <t>1420</t>
  </si>
  <si>
    <t xml:space="preserve">E1420      </t>
  </si>
  <si>
    <t>1421</t>
  </si>
  <si>
    <t xml:space="preserve">E1421      </t>
  </si>
  <si>
    <t>1422_1</t>
  </si>
  <si>
    <t xml:space="preserve">E1422_1    </t>
  </si>
  <si>
    <t>1422_2</t>
  </si>
  <si>
    <t xml:space="preserve">E1422_2    </t>
  </si>
  <si>
    <t>1423</t>
  </si>
  <si>
    <t xml:space="preserve">E1423      </t>
  </si>
  <si>
    <t>1424</t>
  </si>
  <si>
    <t xml:space="preserve">E1424      </t>
  </si>
  <si>
    <t>1425</t>
  </si>
  <si>
    <t xml:space="preserve">E1425      </t>
  </si>
  <si>
    <t>1426</t>
  </si>
  <si>
    <t xml:space="preserve">E1426      </t>
  </si>
  <si>
    <t>1427</t>
  </si>
  <si>
    <t xml:space="preserve">E1427      </t>
  </si>
  <si>
    <t>1428</t>
  </si>
  <si>
    <t>02267</t>
  </si>
  <si>
    <t xml:space="preserve">E1428      </t>
  </si>
  <si>
    <t>1429</t>
  </si>
  <si>
    <t xml:space="preserve">E1429      </t>
  </si>
  <si>
    <t>1430</t>
  </si>
  <si>
    <t xml:space="preserve">E1430      </t>
  </si>
  <si>
    <t>1431</t>
  </si>
  <si>
    <t xml:space="preserve">E1431      </t>
  </si>
  <si>
    <t>1432</t>
  </si>
  <si>
    <t xml:space="preserve">E1432      </t>
  </si>
  <si>
    <t>1433</t>
  </si>
  <si>
    <t xml:space="preserve">E1433      </t>
  </si>
  <si>
    <t>1434</t>
  </si>
  <si>
    <t>02277</t>
  </si>
  <si>
    <t xml:space="preserve">E1434      </t>
  </si>
  <si>
    <t>1435</t>
  </si>
  <si>
    <t>02282</t>
  </si>
  <si>
    <t xml:space="preserve">E1435      </t>
  </si>
  <si>
    <t>1436</t>
  </si>
  <si>
    <t>N02282</t>
  </si>
  <si>
    <t xml:space="preserve">E1436      </t>
  </si>
  <si>
    <t>1437</t>
  </si>
  <si>
    <t xml:space="preserve">E1437      </t>
  </si>
  <si>
    <t>1438</t>
  </si>
  <si>
    <t xml:space="preserve">E1438      </t>
  </si>
  <si>
    <t>1439</t>
  </si>
  <si>
    <t>ผต.1807</t>
  </si>
  <si>
    <t xml:space="preserve">E1439      </t>
  </si>
  <si>
    <t>1440</t>
  </si>
  <si>
    <t xml:space="preserve">E1440      </t>
  </si>
  <si>
    <t>1441</t>
  </si>
  <si>
    <t xml:space="preserve">E1441      </t>
  </si>
  <si>
    <t>1442</t>
  </si>
  <si>
    <t>02291</t>
  </si>
  <si>
    <t xml:space="preserve">E1442      </t>
  </si>
  <si>
    <t>1443</t>
  </si>
  <si>
    <t xml:space="preserve">E1443      </t>
  </si>
  <si>
    <t>1444</t>
  </si>
  <si>
    <t>02297</t>
  </si>
  <si>
    <t xml:space="preserve">E1444      </t>
  </si>
  <si>
    <t>1445</t>
  </si>
  <si>
    <t xml:space="preserve">E1445      </t>
  </si>
  <si>
    <t>1446</t>
  </si>
  <si>
    <t xml:space="preserve">E1446      </t>
  </si>
  <si>
    <t>1447</t>
  </si>
  <si>
    <t xml:space="preserve">E1447      </t>
  </si>
  <si>
    <t>1448</t>
  </si>
  <si>
    <t xml:space="preserve">E1448      </t>
  </si>
  <si>
    <t>1449</t>
  </si>
  <si>
    <t xml:space="preserve">E1449      </t>
  </si>
  <si>
    <t>1450</t>
  </si>
  <si>
    <t xml:space="preserve">E1450      </t>
  </si>
  <si>
    <t>1451</t>
  </si>
  <si>
    <t xml:space="preserve">E1451      </t>
  </si>
  <si>
    <t>1452</t>
  </si>
  <si>
    <t xml:space="preserve">E1452      </t>
  </si>
  <si>
    <t>1453</t>
  </si>
  <si>
    <t xml:space="preserve">E1453      </t>
  </si>
  <si>
    <t>1454</t>
  </si>
  <si>
    <t xml:space="preserve">E1454      </t>
  </si>
  <si>
    <t>1455</t>
  </si>
  <si>
    <t>02304</t>
  </si>
  <si>
    <t xml:space="preserve">E1455      </t>
  </si>
  <si>
    <t>1456</t>
  </si>
  <si>
    <t xml:space="preserve">E1456      </t>
  </si>
  <si>
    <t>1457</t>
  </si>
  <si>
    <t xml:space="preserve">E1457      </t>
  </si>
  <si>
    <t>1458</t>
  </si>
  <si>
    <t xml:space="preserve">E1458      </t>
  </si>
  <si>
    <t>1459</t>
  </si>
  <si>
    <t xml:space="preserve">E1459      </t>
  </si>
  <si>
    <t>1460</t>
  </si>
  <si>
    <t>02312</t>
  </si>
  <si>
    <t xml:space="preserve">E1460      </t>
  </si>
  <si>
    <t>1461</t>
  </si>
  <si>
    <t xml:space="preserve">E1461      </t>
  </si>
  <si>
    <t>1462</t>
  </si>
  <si>
    <t xml:space="preserve">E1462      </t>
  </si>
  <si>
    <t>1463</t>
  </si>
  <si>
    <t xml:space="preserve">E1463      </t>
  </si>
  <si>
    <t>1464</t>
  </si>
  <si>
    <t xml:space="preserve">E1464      </t>
  </si>
  <si>
    <t>1465</t>
  </si>
  <si>
    <t xml:space="preserve">E1465      </t>
  </si>
  <si>
    <t>1466</t>
  </si>
  <si>
    <t xml:space="preserve">E1466      </t>
  </si>
  <si>
    <t>1467</t>
  </si>
  <si>
    <t xml:space="preserve">E1467      </t>
  </si>
  <si>
    <t>1468</t>
  </si>
  <si>
    <t xml:space="preserve">E1468      </t>
  </si>
  <si>
    <t>1469</t>
  </si>
  <si>
    <t xml:space="preserve">E1469      </t>
  </si>
  <si>
    <t>1470</t>
  </si>
  <si>
    <t>02340</t>
  </si>
  <si>
    <t xml:space="preserve">E1470      </t>
  </si>
  <si>
    <t>1471</t>
  </si>
  <si>
    <t>02323</t>
  </si>
  <si>
    <t xml:space="preserve">E1471      </t>
  </si>
  <si>
    <t>1472</t>
  </si>
  <si>
    <t>N02340</t>
  </si>
  <si>
    <t xml:space="preserve">E1472      </t>
  </si>
  <si>
    <t>1473</t>
  </si>
  <si>
    <t xml:space="preserve">E1473      </t>
  </si>
  <si>
    <t>1474</t>
  </si>
  <si>
    <t xml:space="preserve">E1474      </t>
  </si>
  <si>
    <t>1475</t>
  </si>
  <si>
    <t xml:space="preserve">E1475      </t>
  </si>
  <si>
    <t>1476</t>
  </si>
  <si>
    <t xml:space="preserve">E1476      </t>
  </si>
  <si>
    <t>1477</t>
  </si>
  <si>
    <t xml:space="preserve">E1477      </t>
  </si>
  <si>
    <t>1478</t>
  </si>
  <si>
    <t xml:space="preserve">E1478      </t>
  </si>
  <si>
    <t>1479</t>
  </si>
  <si>
    <t xml:space="preserve">E1479      </t>
  </si>
  <si>
    <t>1480</t>
  </si>
  <si>
    <t>02342</t>
  </si>
  <si>
    <t xml:space="preserve">E1480      </t>
  </si>
  <si>
    <t>1481</t>
  </si>
  <si>
    <t xml:space="preserve">E1481      </t>
  </si>
  <si>
    <t>1482</t>
  </si>
  <si>
    <t xml:space="preserve">E1482      </t>
  </si>
  <si>
    <t>1483</t>
  </si>
  <si>
    <t xml:space="preserve">E1483      </t>
  </si>
  <si>
    <t>1484</t>
  </si>
  <si>
    <t xml:space="preserve">E1484      </t>
  </si>
  <si>
    <t>1485</t>
  </si>
  <si>
    <t xml:space="preserve">E1485      </t>
  </si>
  <si>
    <t>1486</t>
  </si>
  <si>
    <t xml:space="preserve">E1486      </t>
  </si>
  <si>
    <t>1487</t>
  </si>
  <si>
    <t xml:space="preserve">E1487      </t>
  </si>
  <si>
    <t>1488</t>
  </si>
  <si>
    <t xml:space="preserve">E1488      </t>
  </si>
  <si>
    <t>1489</t>
  </si>
  <si>
    <t>02344</t>
  </si>
  <si>
    <t xml:space="preserve">E1489      </t>
  </si>
  <si>
    <t>1490</t>
  </si>
  <si>
    <t xml:space="preserve">E1490      </t>
  </si>
  <si>
    <t>1491</t>
  </si>
  <si>
    <t xml:space="preserve">E1491      </t>
  </si>
  <si>
    <t>1492</t>
  </si>
  <si>
    <t xml:space="preserve">E1492      </t>
  </si>
  <si>
    <t>1493</t>
  </si>
  <si>
    <t xml:space="preserve">E1493      </t>
  </si>
  <si>
    <t>1494</t>
  </si>
  <si>
    <t xml:space="preserve">E1494      </t>
  </si>
  <si>
    <t>1495</t>
  </si>
  <si>
    <t xml:space="preserve">E1495      </t>
  </si>
  <si>
    <t>1496</t>
  </si>
  <si>
    <t xml:space="preserve">E1496      </t>
  </si>
  <si>
    <t>1497</t>
  </si>
  <si>
    <t xml:space="preserve">E1497      </t>
  </si>
  <si>
    <t>1498</t>
  </si>
  <si>
    <t xml:space="preserve">E1498      </t>
  </si>
  <si>
    <t>1499</t>
  </si>
  <si>
    <t>02355</t>
  </si>
  <si>
    <t xml:space="preserve">E1499      </t>
  </si>
  <si>
    <t>1500</t>
  </si>
  <si>
    <t xml:space="preserve">E1500      </t>
  </si>
  <si>
    <t>1501</t>
  </si>
  <si>
    <t xml:space="preserve">E1501      </t>
  </si>
  <si>
    <t>1502</t>
  </si>
  <si>
    <t xml:space="preserve">E1502      </t>
  </si>
  <si>
    <t>1503</t>
  </si>
  <si>
    <t>02357</t>
  </si>
  <si>
    <t xml:space="preserve">E1503      </t>
  </si>
  <si>
    <t>1504</t>
  </si>
  <si>
    <t>02364</t>
  </si>
  <si>
    <t xml:space="preserve">E1504      </t>
  </si>
  <si>
    <t>1505</t>
  </si>
  <si>
    <t xml:space="preserve">E1505      </t>
  </si>
  <si>
    <t>1506</t>
  </si>
  <si>
    <t xml:space="preserve">E1506      </t>
  </si>
  <si>
    <t>1507</t>
  </si>
  <si>
    <t xml:space="preserve">E1507      </t>
  </si>
  <si>
    <t>1508</t>
  </si>
  <si>
    <t xml:space="preserve">E1508      </t>
  </si>
  <si>
    <t>1509</t>
  </si>
  <si>
    <t>02387</t>
  </si>
  <si>
    <t xml:space="preserve">E1509      </t>
  </si>
  <si>
    <t>1510</t>
  </si>
  <si>
    <t>N02387</t>
  </si>
  <si>
    <t xml:space="preserve">E1510      </t>
  </si>
  <si>
    <t>1511</t>
  </si>
  <si>
    <t xml:space="preserve">E1511      </t>
  </si>
  <si>
    <t>1512</t>
  </si>
  <si>
    <t xml:space="preserve">E1512      </t>
  </si>
  <si>
    <t>1513</t>
  </si>
  <si>
    <t xml:space="preserve">E1513      </t>
  </si>
  <si>
    <t>1514</t>
  </si>
  <si>
    <t xml:space="preserve">E1514      </t>
  </si>
  <si>
    <t>1515</t>
  </si>
  <si>
    <t xml:space="preserve">E1515      </t>
  </si>
  <si>
    <t>1516</t>
  </si>
  <si>
    <t xml:space="preserve">E1516      </t>
  </si>
  <si>
    <t>1517</t>
  </si>
  <si>
    <t xml:space="preserve">E1517      </t>
  </si>
  <si>
    <t>1518_1</t>
  </si>
  <si>
    <t xml:space="preserve">E1518_1    </t>
  </si>
  <si>
    <t>1518_2</t>
  </si>
  <si>
    <t xml:space="preserve">E1518_2    </t>
  </si>
  <si>
    <t>1519</t>
  </si>
  <si>
    <t xml:space="preserve">E1519      </t>
  </si>
  <si>
    <t>1520</t>
  </si>
  <si>
    <t xml:space="preserve">E1520      </t>
  </si>
  <si>
    <t>1521</t>
  </si>
  <si>
    <t>02392</t>
  </si>
  <si>
    <t xml:space="preserve">E1521      </t>
  </si>
  <si>
    <t>1522</t>
  </si>
  <si>
    <t xml:space="preserve">E1522      </t>
  </si>
  <si>
    <t>1523</t>
  </si>
  <si>
    <t xml:space="preserve">E1523      </t>
  </si>
  <si>
    <t>1524</t>
  </si>
  <si>
    <t xml:space="preserve">E1524      </t>
  </si>
  <si>
    <t>1525</t>
  </si>
  <si>
    <t xml:space="preserve">E1525      </t>
  </si>
  <si>
    <t>1526</t>
  </si>
  <si>
    <t>02400</t>
  </si>
  <si>
    <t xml:space="preserve">E1526      </t>
  </si>
  <si>
    <t>1527</t>
  </si>
  <si>
    <t xml:space="preserve">E1527      </t>
  </si>
  <si>
    <t>1528</t>
  </si>
  <si>
    <t xml:space="preserve">E1528      </t>
  </si>
  <si>
    <t>1529</t>
  </si>
  <si>
    <t xml:space="preserve">E1529      </t>
  </si>
  <si>
    <t>1530</t>
  </si>
  <si>
    <t xml:space="preserve">E1530      </t>
  </si>
  <si>
    <t>1531</t>
  </si>
  <si>
    <t xml:space="preserve">E1531      </t>
  </si>
  <si>
    <t>1532</t>
  </si>
  <si>
    <t xml:space="preserve">E1532      </t>
  </si>
  <si>
    <t>1533_1</t>
  </si>
  <si>
    <t xml:space="preserve">E1533_1    </t>
  </si>
  <si>
    <t>1533_2</t>
  </si>
  <si>
    <t xml:space="preserve">E1533_2    </t>
  </si>
  <si>
    <t>1534</t>
  </si>
  <si>
    <t xml:space="preserve">E1534      </t>
  </si>
  <si>
    <t>1535</t>
  </si>
  <si>
    <t>02408</t>
  </si>
  <si>
    <t xml:space="preserve">E1535      </t>
  </si>
  <si>
    <t>1536</t>
  </si>
  <si>
    <t xml:space="preserve">E1536      </t>
  </si>
  <si>
    <t>1537</t>
  </si>
  <si>
    <t xml:space="preserve">E1537      </t>
  </si>
  <si>
    <t>1538</t>
  </si>
  <si>
    <t xml:space="preserve">E1538      </t>
  </si>
  <si>
    <t>1539</t>
  </si>
  <si>
    <t xml:space="preserve">E1539      </t>
  </si>
  <si>
    <t>1540</t>
  </si>
  <si>
    <t>02427</t>
  </si>
  <si>
    <t xml:space="preserve">E1540      </t>
  </si>
  <si>
    <t>1541</t>
  </si>
  <si>
    <t>N02427</t>
  </si>
  <si>
    <t xml:space="preserve">E1541      </t>
  </si>
  <si>
    <t>1542</t>
  </si>
  <si>
    <t xml:space="preserve">E1542      </t>
  </si>
  <si>
    <t>1543</t>
  </si>
  <si>
    <t xml:space="preserve">E1543      </t>
  </si>
  <si>
    <t>1544</t>
  </si>
  <si>
    <t>02439</t>
  </si>
  <si>
    <t xml:space="preserve">E1544      </t>
  </si>
  <si>
    <t>1545</t>
  </si>
  <si>
    <t xml:space="preserve">E1545      </t>
  </si>
  <si>
    <t>1546</t>
  </si>
  <si>
    <t xml:space="preserve">E1546      </t>
  </si>
  <si>
    <t>1547</t>
  </si>
  <si>
    <t>02447</t>
  </si>
  <si>
    <t xml:space="preserve">E1547      </t>
  </si>
  <si>
    <t>1548</t>
  </si>
  <si>
    <t xml:space="preserve">E1548      </t>
  </si>
  <si>
    <t>1549</t>
  </si>
  <si>
    <t xml:space="preserve">E1549      </t>
  </si>
  <si>
    <t>1550</t>
  </si>
  <si>
    <t xml:space="preserve">E1550      </t>
  </si>
  <si>
    <t>1551</t>
  </si>
  <si>
    <t xml:space="preserve">E1551      </t>
  </si>
  <si>
    <t>1552</t>
  </si>
  <si>
    <t xml:space="preserve">E1552      </t>
  </si>
  <si>
    <t>1553</t>
  </si>
  <si>
    <t xml:space="preserve">E1553      </t>
  </si>
  <si>
    <t>1554</t>
  </si>
  <si>
    <t>82-0395</t>
  </si>
  <si>
    <t xml:space="preserve">E1554      </t>
  </si>
  <si>
    <t>1555</t>
  </si>
  <si>
    <t xml:space="preserve">E1555      </t>
  </si>
  <si>
    <t>1556</t>
  </si>
  <si>
    <t xml:space="preserve">E1556      </t>
  </si>
  <si>
    <t>1557</t>
  </si>
  <si>
    <t xml:space="preserve">E1557      </t>
  </si>
  <si>
    <t>1558_1</t>
  </si>
  <si>
    <t xml:space="preserve">E1558_1    </t>
  </si>
  <si>
    <t>1558_2</t>
  </si>
  <si>
    <t xml:space="preserve">E1558_2    </t>
  </si>
  <si>
    <t>1559</t>
  </si>
  <si>
    <t xml:space="preserve">E1559      </t>
  </si>
  <si>
    <t>1560</t>
  </si>
  <si>
    <t>02452</t>
  </si>
  <si>
    <t xml:space="preserve">E1560      </t>
  </si>
  <si>
    <t>1561</t>
  </si>
  <si>
    <t xml:space="preserve">E1561      </t>
  </si>
  <si>
    <t>1562</t>
  </si>
  <si>
    <t xml:space="preserve">E1562      </t>
  </si>
  <si>
    <t>1563</t>
  </si>
  <si>
    <t xml:space="preserve">E1563      </t>
  </si>
  <si>
    <t>1564</t>
  </si>
  <si>
    <t xml:space="preserve">E1564      </t>
  </si>
  <si>
    <t>1565</t>
  </si>
  <si>
    <t xml:space="preserve">E1565      </t>
  </si>
  <si>
    <t>1566</t>
  </si>
  <si>
    <t xml:space="preserve">E1566      </t>
  </si>
  <si>
    <t>1567</t>
  </si>
  <si>
    <t>02461</t>
  </si>
  <si>
    <t xml:space="preserve">E1567      </t>
  </si>
  <si>
    <t>1568</t>
  </si>
  <si>
    <t xml:space="preserve">E1568      </t>
  </si>
  <si>
    <t>1569</t>
  </si>
  <si>
    <t xml:space="preserve">E1569      </t>
  </si>
  <si>
    <t>1570</t>
  </si>
  <si>
    <t xml:space="preserve">E1570      </t>
  </si>
  <si>
    <t>1571</t>
  </si>
  <si>
    <t>02467</t>
  </si>
  <si>
    <t xml:space="preserve">E1571      </t>
  </si>
  <si>
    <t>1572</t>
  </si>
  <si>
    <t xml:space="preserve">E1572      </t>
  </si>
  <si>
    <t>1573</t>
  </si>
  <si>
    <t xml:space="preserve">E1573      </t>
  </si>
  <si>
    <t>1574</t>
  </si>
  <si>
    <t xml:space="preserve">E1574      </t>
  </si>
  <si>
    <t>1575</t>
  </si>
  <si>
    <t xml:space="preserve">E1575      </t>
  </si>
  <si>
    <t>1576</t>
  </si>
  <si>
    <t xml:space="preserve">E1576      </t>
  </si>
  <si>
    <t>1577</t>
  </si>
  <si>
    <t xml:space="preserve">E1577      </t>
  </si>
  <si>
    <t>1578</t>
  </si>
  <si>
    <t xml:space="preserve">E1578      </t>
  </si>
  <si>
    <t>1579</t>
  </si>
  <si>
    <t>02503</t>
  </si>
  <si>
    <t xml:space="preserve">E1579      </t>
  </si>
  <si>
    <t>1580</t>
  </si>
  <si>
    <t xml:space="preserve">E1580      </t>
  </si>
  <si>
    <t>1581</t>
  </si>
  <si>
    <t xml:space="preserve">E1581      </t>
  </si>
  <si>
    <t>1582</t>
  </si>
  <si>
    <t xml:space="preserve">E1582      </t>
  </si>
  <si>
    <t>1583</t>
  </si>
  <si>
    <t xml:space="preserve">E1583      </t>
  </si>
  <si>
    <t>1584</t>
  </si>
  <si>
    <t xml:space="preserve">E1584      </t>
  </si>
  <si>
    <t>1585</t>
  </si>
  <si>
    <t xml:space="preserve">E1585      </t>
  </si>
  <si>
    <t>1586</t>
  </si>
  <si>
    <t xml:space="preserve">E1586      </t>
  </si>
  <si>
    <t>1587</t>
  </si>
  <si>
    <t xml:space="preserve">E1587      </t>
  </si>
  <si>
    <t>1588</t>
  </si>
  <si>
    <t>02508</t>
  </si>
  <si>
    <t xml:space="preserve">E1588      </t>
  </si>
  <si>
    <t>1589</t>
  </si>
  <si>
    <t xml:space="preserve">E1589      </t>
  </si>
  <si>
    <t>1590</t>
  </si>
  <si>
    <t xml:space="preserve">E1590      </t>
  </si>
  <si>
    <t>1591</t>
  </si>
  <si>
    <t xml:space="preserve">E1591      </t>
  </si>
  <si>
    <t>1592</t>
  </si>
  <si>
    <t>02511</t>
  </si>
  <si>
    <t xml:space="preserve">E1592      </t>
  </si>
  <si>
    <t>1593</t>
  </si>
  <si>
    <t>02529</t>
  </si>
  <si>
    <t xml:space="preserve">E1593      </t>
  </si>
  <si>
    <t>1594</t>
  </si>
  <si>
    <t>N02529</t>
  </si>
  <si>
    <t xml:space="preserve">E1594      </t>
  </si>
  <si>
    <t>1595</t>
  </si>
  <si>
    <t xml:space="preserve">E1595      </t>
  </si>
  <si>
    <t>1596</t>
  </si>
  <si>
    <t xml:space="preserve">E1596      </t>
  </si>
  <si>
    <t>1597</t>
  </si>
  <si>
    <t xml:space="preserve">E1597      </t>
  </si>
  <si>
    <t>1598</t>
  </si>
  <si>
    <t xml:space="preserve">E1598      </t>
  </si>
  <si>
    <t>1599</t>
  </si>
  <si>
    <t xml:space="preserve">E1599      </t>
  </si>
  <si>
    <t>1600</t>
  </si>
  <si>
    <t>02533</t>
  </si>
  <si>
    <t xml:space="preserve">E1600      </t>
  </si>
  <si>
    <t>1601</t>
  </si>
  <si>
    <t>918</t>
  </si>
  <si>
    <t xml:space="preserve">E1601      </t>
  </si>
  <si>
    <t>1602</t>
  </si>
  <si>
    <t xml:space="preserve">E1602      </t>
  </si>
  <si>
    <t>1603</t>
  </si>
  <si>
    <t xml:space="preserve">E1603      </t>
  </si>
  <si>
    <t>1604</t>
  </si>
  <si>
    <t xml:space="preserve">E1604      </t>
  </si>
  <si>
    <t>1605</t>
  </si>
  <si>
    <t xml:space="preserve">E1605      </t>
  </si>
  <si>
    <t>1606</t>
  </si>
  <si>
    <t xml:space="preserve">E1606      </t>
  </si>
  <si>
    <t>1607</t>
  </si>
  <si>
    <t xml:space="preserve">E1607      </t>
  </si>
  <si>
    <t>1608</t>
  </si>
  <si>
    <t xml:space="preserve">E1608      </t>
  </si>
  <si>
    <t>1609</t>
  </si>
  <si>
    <t xml:space="preserve">E1609      </t>
  </si>
  <si>
    <t>1610</t>
  </si>
  <si>
    <t xml:space="preserve">E1610      </t>
  </si>
  <si>
    <t>1611</t>
  </si>
  <si>
    <t xml:space="preserve">E1611      </t>
  </si>
  <si>
    <t>1612</t>
  </si>
  <si>
    <t xml:space="preserve">E1612      </t>
  </si>
  <si>
    <t>1613</t>
  </si>
  <si>
    <t xml:space="preserve">E1613      </t>
  </si>
  <si>
    <t>1614</t>
  </si>
  <si>
    <t>02535</t>
  </si>
  <si>
    <t xml:space="preserve">E1614      </t>
  </si>
  <si>
    <t>1615</t>
  </si>
  <si>
    <t xml:space="preserve">E1615      </t>
  </si>
  <si>
    <t>1616</t>
  </si>
  <si>
    <t xml:space="preserve">E1616      </t>
  </si>
  <si>
    <t>1617</t>
  </si>
  <si>
    <t xml:space="preserve">E1617      </t>
  </si>
  <si>
    <t>1618</t>
  </si>
  <si>
    <t xml:space="preserve">E1618      </t>
  </si>
  <si>
    <t>1619</t>
  </si>
  <si>
    <t xml:space="preserve">E1619      </t>
  </si>
  <si>
    <t>1620</t>
  </si>
  <si>
    <t xml:space="preserve">E1620      </t>
  </si>
  <si>
    <t>1621</t>
  </si>
  <si>
    <t xml:space="preserve">E1621      </t>
  </si>
  <si>
    <t>1622</t>
  </si>
  <si>
    <t>02541</t>
  </si>
  <si>
    <t xml:space="preserve">E1622      </t>
  </si>
  <si>
    <t>1623</t>
  </si>
  <si>
    <t>02543</t>
  </si>
  <si>
    <t xml:space="preserve">E1623      </t>
  </si>
  <si>
    <t>1624</t>
  </si>
  <si>
    <t xml:space="preserve">E1624      </t>
  </si>
  <si>
    <t>1625</t>
  </si>
  <si>
    <t xml:space="preserve">E1625      </t>
  </si>
  <si>
    <t>1626</t>
  </si>
  <si>
    <t xml:space="preserve">E1626      </t>
  </si>
  <si>
    <t>1627</t>
  </si>
  <si>
    <t xml:space="preserve">E1627      </t>
  </si>
  <si>
    <t>1628</t>
  </si>
  <si>
    <t>02551</t>
  </si>
  <si>
    <t xml:space="preserve">E1628      </t>
  </si>
  <si>
    <t>1629</t>
  </si>
  <si>
    <t>N02551</t>
  </si>
  <si>
    <t xml:space="preserve">E1629      </t>
  </si>
  <si>
    <t>1630</t>
  </si>
  <si>
    <t xml:space="preserve">E1630      </t>
  </si>
  <si>
    <t>1631</t>
  </si>
  <si>
    <t>02561</t>
  </si>
  <si>
    <t xml:space="preserve">E1631      </t>
  </si>
  <si>
    <t>1632</t>
  </si>
  <si>
    <t xml:space="preserve">E1632      </t>
  </si>
  <si>
    <t>1633</t>
  </si>
  <si>
    <t>บห1728</t>
  </si>
  <si>
    <t xml:space="preserve">E1633      </t>
  </si>
  <si>
    <t>1634</t>
  </si>
  <si>
    <t xml:space="preserve">E1634      </t>
  </si>
  <si>
    <t>1635</t>
  </si>
  <si>
    <t xml:space="preserve">E1635      </t>
  </si>
  <si>
    <t>1636</t>
  </si>
  <si>
    <t xml:space="preserve">E1636      </t>
  </si>
  <si>
    <t>1637</t>
  </si>
  <si>
    <t xml:space="preserve">E1637      </t>
  </si>
  <si>
    <t>1638_1</t>
  </si>
  <si>
    <t xml:space="preserve">E1638_1    </t>
  </si>
  <si>
    <t>1638_2</t>
  </si>
  <si>
    <t xml:space="preserve">E1638_2    </t>
  </si>
  <si>
    <t>1639</t>
  </si>
  <si>
    <t xml:space="preserve">E1639      </t>
  </si>
  <si>
    <t>1640</t>
  </si>
  <si>
    <t xml:space="preserve">E1640      </t>
  </si>
  <si>
    <t>1641</t>
  </si>
  <si>
    <t xml:space="preserve">E1641      </t>
  </si>
  <si>
    <t>1642</t>
  </si>
  <si>
    <t>02562</t>
  </si>
  <si>
    <t xml:space="preserve">E1642      </t>
  </si>
  <si>
    <t>1643_1</t>
  </si>
  <si>
    <t xml:space="preserve">E1643_1    </t>
  </si>
  <si>
    <t>1643_2</t>
  </si>
  <si>
    <t xml:space="preserve">E1643_2    </t>
  </si>
  <si>
    <t>1644</t>
  </si>
  <si>
    <t xml:space="preserve">E1644      </t>
  </si>
  <si>
    <t>1645</t>
  </si>
  <si>
    <t>02566</t>
  </si>
  <si>
    <t xml:space="preserve">E1645      </t>
  </si>
  <si>
    <t>1646</t>
  </si>
  <si>
    <t>82-2951</t>
  </si>
  <si>
    <t>พลณรงค์ พรหมจันทร์</t>
  </si>
  <si>
    <t xml:space="preserve">E1646      </t>
  </si>
  <si>
    <t>1647</t>
  </si>
  <si>
    <t xml:space="preserve">E1647      </t>
  </si>
  <si>
    <t>1648</t>
  </si>
  <si>
    <t xml:space="preserve">E1648      </t>
  </si>
  <si>
    <t>1649</t>
  </si>
  <si>
    <t xml:space="preserve">E1649      </t>
  </si>
  <si>
    <t>1650</t>
  </si>
  <si>
    <t xml:space="preserve">E1650      </t>
  </si>
  <si>
    <t>1651</t>
  </si>
  <si>
    <t xml:space="preserve">E1651      </t>
  </si>
  <si>
    <t>1652</t>
  </si>
  <si>
    <t xml:space="preserve">E1652      </t>
  </si>
  <si>
    <t>1653</t>
  </si>
  <si>
    <t xml:space="preserve">E1653      </t>
  </si>
  <si>
    <t>1654</t>
  </si>
  <si>
    <t xml:space="preserve">E1654      </t>
  </si>
  <si>
    <t>1655_1</t>
  </si>
  <si>
    <t xml:space="preserve">E1655_1    </t>
  </si>
  <si>
    <t>1655_2</t>
  </si>
  <si>
    <t xml:space="preserve">E1655_2    </t>
  </si>
  <si>
    <t>1656</t>
  </si>
  <si>
    <t xml:space="preserve">E1656      </t>
  </si>
  <si>
    <t>1657</t>
  </si>
  <si>
    <t xml:space="preserve">E1657      </t>
  </si>
  <si>
    <t>1658</t>
  </si>
  <si>
    <t>02574</t>
  </si>
  <si>
    <t xml:space="preserve">E1658      </t>
  </si>
  <si>
    <t>1659</t>
  </si>
  <si>
    <t xml:space="preserve">E1659      </t>
  </si>
  <si>
    <t>1660</t>
  </si>
  <si>
    <t xml:space="preserve">E1660      </t>
  </si>
  <si>
    <t>1661</t>
  </si>
  <si>
    <t>N02577</t>
  </si>
  <si>
    <t xml:space="preserve">E1661      </t>
  </si>
  <si>
    <t>1662</t>
  </si>
  <si>
    <t xml:space="preserve">E1662      </t>
  </si>
  <si>
    <t>1663</t>
  </si>
  <si>
    <t xml:space="preserve">E1663      </t>
  </si>
  <si>
    <t>1664</t>
  </si>
  <si>
    <t xml:space="preserve">E1664      </t>
  </si>
  <si>
    <t>1665</t>
  </si>
  <si>
    <t xml:space="preserve">E1665      </t>
  </si>
  <si>
    <t>1666</t>
  </si>
  <si>
    <t>02582</t>
  </si>
  <si>
    <t xml:space="preserve">E1666      </t>
  </si>
  <si>
    <t>1667</t>
  </si>
  <si>
    <t>02587</t>
  </si>
  <si>
    <t xml:space="preserve">E1667      </t>
  </si>
  <si>
    <t>1668</t>
  </si>
  <si>
    <t>N02587</t>
  </si>
  <si>
    <t xml:space="preserve">E1668      </t>
  </si>
  <si>
    <t>1669</t>
  </si>
  <si>
    <t xml:space="preserve">E1669      </t>
  </si>
  <si>
    <t>1670</t>
  </si>
  <si>
    <t>02590</t>
  </si>
  <si>
    <t xml:space="preserve">E1670      </t>
  </si>
  <si>
    <t>1671</t>
  </si>
  <si>
    <t xml:space="preserve">E1671      </t>
  </si>
  <si>
    <t>1672</t>
  </si>
  <si>
    <t xml:space="preserve">E1672      </t>
  </si>
  <si>
    <t>1673</t>
  </si>
  <si>
    <t xml:space="preserve">E1673      </t>
  </si>
  <si>
    <t>1674</t>
  </si>
  <si>
    <t xml:space="preserve">E1674      </t>
  </si>
  <si>
    <t>1675</t>
  </si>
  <si>
    <t xml:space="preserve">E1675      </t>
  </si>
  <si>
    <t>1676</t>
  </si>
  <si>
    <t xml:space="preserve">E1676      </t>
  </si>
  <si>
    <t>1677</t>
  </si>
  <si>
    <t xml:space="preserve">E1677      </t>
  </si>
  <si>
    <t>1678</t>
  </si>
  <si>
    <t xml:space="preserve">E1678      </t>
  </si>
  <si>
    <t>1679</t>
  </si>
  <si>
    <t>02597</t>
  </si>
  <si>
    <t xml:space="preserve">E1679      </t>
  </si>
  <si>
    <t>1680</t>
  </si>
  <si>
    <t xml:space="preserve">E1680      </t>
  </si>
  <si>
    <t>1681</t>
  </si>
  <si>
    <t xml:space="preserve">E1681      </t>
  </si>
  <si>
    <t>1682</t>
  </si>
  <si>
    <t xml:space="preserve">E1682      </t>
  </si>
  <si>
    <t>1683</t>
  </si>
  <si>
    <t>82-2209</t>
  </si>
  <si>
    <t xml:space="preserve">E1683      </t>
  </si>
  <si>
    <t>1684</t>
  </si>
  <si>
    <t xml:space="preserve">E1684      </t>
  </si>
  <si>
    <t>1685</t>
  </si>
  <si>
    <t>02599</t>
  </si>
  <si>
    <t xml:space="preserve">E1685      </t>
  </si>
  <si>
    <t>1686</t>
  </si>
  <si>
    <t xml:space="preserve">E1686      </t>
  </si>
  <si>
    <t>1687</t>
  </si>
  <si>
    <t xml:space="preserve">E1687      </t>
  </si>
  <si>
    <t>1688</t>
  </si>
  <si>
    <t xml:space="preserve">E1688      </t>
  </si>
  <si>
    <t>1689</t>
  </si>
  <si>
    <t xml:space="preserve">E1689      </t>
  </si>
  <si>
    <t>1690</t>
  </si>
  <si>
    <t xml:space="preserve">E1690      </t>
  </si>
  <si>
    <t>1691</t>
  </si>
  <si>
    <t xml:space="preserve">E1691      </t>
  </si>
  <si>
    <t>1692</t>
  </si>
  <si>
    <t xml:space="preserve">E1692      </t>
  </si>
  <si>
    <t>1693</t>
  </si>
  <si>
    <t>02605</t>
  </si>
  <si>
    <t xml:space="preserve">E1693      </t>
  </si>
  <si>
    <t>1694</t>
  </si>
  <si>
    <t xml:space="preserve">E1694      </t>
  </si>
  <si>
    <t>1695_1</t>
  </si>
  <si>
    <t xml:space="preserve">E1695_1    </t>
  </si>
  <si>
    <t>1695_2</t>
  </si>
  <si>
    <t xml:space="preserve">E1695_2    </t>
  </si>
  <si>
    <t>1696</t>
  </si>
  <si>
    <t>02607</t>
  </si>
  <si>
    <t xml:space="preserve">E1696      </t>
  </si>
  <si>
    <t>1697</t>
  </si>
  <si>
    <t xml:space="preserve">E1697      </t>
  </si>
  <si>
    <t>1698</t>
  </si>
  <si>
    <t xml:space="preserve">E1698      </t>
  </si>
  <si>
    <t>1699</t>
  </si>
  <si>
    <t xml:space="preserve">E1699      </t>
  </si>
  <si>
    <t>1700</t>
  </si>
  <si>
    <t>02612</t>
  </si>
  <si>
    <t xml:space="preserve">E1700      </t>
  </si>
  <si>
    <t>1701</t>
  </si>
  <si>
    <t xml:space="preserve">E1701      </t>
  </si>
  <si>
    <t>1702</t>
  </si>
  <si>
    <t xml:space="preserve">E1702      </t>
  </si>
  <si>
    <t>1703</t>
  </si>
  <si>
    <t xml:space="preserve">E1703      </t>
  </si>
  <si>
    <t>1704</t>
  </si>
  <si>
    <t xml:space="preserve">E1704      </t>
  </si>
  <si>
    <t>1705</t>
  </si>
  <si>
    <t>02622</t>
  </si>
  <si>
    <t xml:space="preserve">E1705      </t>
  </si>
  <si>
    <t>1706</t>
  </si>
  <si>
    <t>02636</t>
  </si>
  <si>
    <t xml:space="preserve">E1706      </t>
  </si>
  <si>
    <t>1707</t>
  </si>
  <si>
    <t>N02636</t>
  </si>
  <si>
    <t xml:space="preserve">E1707      </t>
  </si>
  <si>
    <t>1708</t>
  </si>
  <si>
    <t xml:space="preserve">E1708      </t>
  </si>
  <si>
    <t>1709</t>
  </si>
  <si>
    <t xml:space="preserve">E1709      </t>
  </si>
  <si>
    <t>1710</t>
  </si>
  <si>
    <t xml:space="preserve">E1710      </t>
  </si>
  <si>
    <t>1711</t>
  </si>
  <si>
    <t xml:space="preserve">E1711      </t>
  </si>
  <si>
    <t>1712</t>
  </si>
  <si>
    <t xml:space="preserve">E1712      </t>
  </si>
  <si>
    <t>1713</t>
  </si>
  <si>
    <t xml:space="preserve">E1713      </t>
  </si>
  <si>
    <t>1714</t>
  </si>
  <si>
    <t xml:space="preserve">E1714      </t>
  </si>
  <si>
    <t>1715</t>
  </si>
  <si>
    <t xml:space="preserve">E1715      </t>
  </si>
  <si>
    <t>1716</t>
  </si>
  <si>
    <t xml:space="preserve">E1716      </t>
  </si>
  <si>
    <t>1717</t>
  </si>
  <si>
    <t xml:space="preserve">E1717      </t>
  </si>
  <si>
    <t>1718</t>
  </si>
  <si>
    <t xml:space="preserve">E1718      </t>
  </si>
  <si>
    <t>1719</t>
  </si>
  <si>
    <t xml:space="preserve">E1719      </t>
  </si>
  <si>
    <t>1720</t>
  </si>
  <si>
    <t>02638</t>
  </si>
  <si>
    <t xml:space="preserve">E1720      </t>
  </si>
  <si>
    <t>1721</t>
  </si>
  <si>
    <t xml:space="preserve">E1721      </t>
  </si>
  <si>
    <t>1722</t>
  </si>
  <si>
    <t xml:space="preserve">E1722      </t>
  </si>
  <si>
    <t>1723</t>
  </si>
  <si>
    <t>02639</t>
  </si>
  <si>
    <t xml:space="preserve">E1723      </t>
  </si>
  <si>
    <t>1724</t>
  </si>
  <si>
    <t xml:space="preserve">E1724      </t>
  </si>
  <si>
    <t>1725</t>
  </si>
  <si>
    <t xml:space="preserve">E1725      </t>
  </si>
  <si>
    <t>1726</t>
  </si>
  <si>
    <t xml:space="preserve">E1726      </t>
  </si>
  <si>
    <t>1727</t>
  </si>
  <si>
    <t xml:space="preserve">E1727      </t>
  </si>
  <si>
    <t>1728</t>
  </si>
  <si>
    <t>02650</t>
  </si>
  <si>
    <t xml:space="preserve">E1728      </t>
  </si>
  <si>
    <t>1729</t>
  </si>
  <si>
    <t xml:space="preserve">E1729      </t>
  </si>
  <si>
    <t>1730</t>
  </si>
  <si>
    <t xml:space="preserve">E1730      </t>
  </si>
  <si>
    <t>1731</t>
  </si>
  <si>
    <t xml:space="preserve">E1731      </t>
  </si>
  <si>
    <t>1732</t>
  </si>
  <si>
    <t>02658</t>
  </si>
  <si>
    <t xml:space="preserve">E1732      </t>
  </si>
  <si>
    <t>1733</t>
  </si>
  <si>
    <t xml:space="preserve">E1733      </t>
  </si>
  <si>
    <t>1734</t>
  </si>
  <si>
    <t xml:space="preserve">E1734      </t>
  </si>
  <si>
    <t>1735</t>
  </si>
  <si>
    <t xml:space="preserve">E1735      </t>
  </si>
  <si>
    <t>1736</t>
  </si>
  <si>
    <t xml:space="preserve">E1736      </t>
  </si>
  <si>
    <t>1737</t>
  </si>
  <si>
    <t>02661</t>
  </si>
  <si>
    <t xml:space="preserve">E1737      </t>
  </si>
  <si>
    <t>1738</t>
  </si>
  <si>
    <t xml:space="preserve">E1738      </t>
  </si>
  <si>
    <t>1739</t>
  </si>
  <si>
    <t>02681</t>
  </si>
  <si>
    <t xml:space="preserve">E1739      </t>
  </si>
  <si>
    <t>1740</t>
  </si>
  <si>
    <t xml:space="preserve">E1740      </t>
  </si>
  <si>
    <t>1741</t>
  </si>
  <si>
    <t xml:space="preserve">E1741      </t>
  </si>
  <si>
    <t>1742</t>
  </si>
  <si>
    <t xml:space="preserve">E1742      </t>
  </si>
  <si>
    <t>1743</t>
  </si>
  <si>
    <t xml:space="preserve">E1743      </t>
  </si>
  <si>
    <t>1744</t>
  </si>
  <si>
    <t xml:space="preserve">E1744      </t>
  </si>
  <si>
    <t>1745</t>
  </si>
  <si>
    <t xml:space="preserve">E1745      </t>
  </si>
  <si>
    <t>1746</t>
  </si>
  <si>
    <t xml:space="preserve">E1746      </t>
  </si>
  <si>
    <t>1747</t>
  </si>
  <si>
    <t xml:space="preserve">E1747      </t>
  </si>
  <si>
    <t>1748</t>
  </si>
  <si>
    <t xml:space="preserve">E1748      </t>
  </si>
  <si>
    <t>1749</t>
  </si>
  <si>
    <t xml:space="preserve">E1749      </t>
  </si>
  <si>
    <t>1750</t>
  </si>
  <si>
    <t xml:space="preserve">E1750      </t>
  </si>
  <si>
    <t>1751</t>
  </si>
  <si>
    <t xml:space="preserve">E1751      </t>
  </si>
  <si>
    <t>1752</t>
  </si>
  <si>
    <t xml:space="preserve">E1752      </t>
  </si>
  <si>
    <t>1753</t>
  </si>
  <si>
    <t>02684</t>
  </si>
  <si>
    <t xml:space="preserve">E1753      </t>
  </si>
  <si>
    <t>1754</t>
  </si>
  <si>
    <t xml:space="preserve">E1754      </t>
  </si>
  <si>
    <t>1755</t>
  </si>
  <si>
    <t xml:space="preserve">E1755      </t>
  </si>
  <si>
    <t>1756</t>
  </si>
  <si>
    <t>02685</t>
  </si>
  <si>
    <t xml:space="preserve">E1756      </t>
  </si>
  <si>
    <t>1757</t>
  </si>
  <si>
    <t>02690</t>
  </si>
  <si>
    <t xml:space="preserve">E1757      </t>
  </si>
  <si>
    <t>1758</t>
  </si>
  <si>
    <t xml:space="preserve">E1758      </t>
  </si>
  <si>
    <t>1759</t>
  </si>
  <si>
    <t xml:space="preserve">E1759      </t>
  </si>
  <si>
    <t>1760</t>
  </si>
  <si>
    <t xml:space="preserve">E1760      </t>
  </si>
  <si>
    <t>1761</t>
  </si>
  <si>
    <t xml:space="preserve">E1761      </t>
  </si>
  <si>
    <t>1762</t>
  </si>
  <si>
    <t xml:space="preserve">E1762      </t>
  </si>
  <si>
    <t>1763</t>
  </si>
  <si>
    <t xml:space="preserve">E1763      </t>
  </si>
  <si>
    <t>1764</t>
  </si>
  <si>
    <t xml:space="preserve">E1764      </t>
  </si>
  <si>
    <t>1765</t>
  </si>
  <si>
    <t>02693</t>
  </si>
  <si>
    <t xml:space="preserve">E1765      </t>
  </si>
  <si>
    <t>1766</t>
  </si>
  <si>
    <t xml:space="preserve">E1766      </t>
  </si>
  <si>
    <t>1767</t>
  </si>
  <si>
    <t xml:space="preserve">E1767      </t>
  </si>
  <si>
    <t>1768</t>
  </si>
  <si>
    <t xml:space="preserve">E1768      </t>
  </si>
  <si>
    <t>1769</t>
  </si>
  <si>
    <t xml:space="preserve">E1769      </t>
  </si>
  <si>
    <t>1770</t>
  </si>
  <si>
    <t>02701</t>
  </si>
  <si>
    <t xml:space="preserve">E1770      </t>
  </si>
  <si>
    <t>1771</t>
  </si>
  <si>
    <t xml:space="preserve">E1771      </t>
  </si>
  <si>
    <t>1772</t>
  </si>
  <si>
    <t xml:space="preserve">E1772      </t>
  </si>
  <si>
    <t>1773</t>
  </si>
  <si>
    <t xml:space="preserve">E1773      </t>
  </si>
  <si>
    <t>1774</t>
  </si>
  <si>
    <t>02715</t>
  </si>
  <si>
    <t xml:space="preserve">E1774      </t>
  </si>
  <si>
    <t>1775</t>
  </si>
  <si>
    <t xml:space="preserve">E1775      </t>
  </si>
  <si>
    <t>1776</t>
  </si>
  <si>
    <t xml:space="preserve">E1776      </t>
  </si>
  <si>
    <t>1777</t>
  </si>
  <si>
    <t xml:space="preserve">E1777      </t>
  </si>
  <si>
    <t>1778</t>
  </si>
  <si>
    <t xml:space="preserve">E1778      </t>
  </si>
  <si>
    <t>1779</t>
  </si>
  <si>
    <t xml:space="preserve">E1779      </t>
  </si>
  <si>
    <t>1780</t>
  </si>
  <si>
    <t xml:space="preserve">E1780      </t>
  </si>
  <si>
    <t>1781</t>
  </si>
  <si>
    <t>02717</t>
  </si>
  <si>
    <t xml:space="preserve">E1781      </t>
  </si>
  <si>
    <t>1782</t>
  </si>
  <si>
    <t xml:space="preserve">E1782      </t>
  </si>
  <si>
    <t>1783</t>
  </si>
  <si>
    <t xml:space="preserve">E1783      </t>
  </si>
  <si>
    <t>1784</t>
  </si>
  <si>
    <t xml:space="preserve">E1784      </t>
  </si>
  <si>
    <t>1785</t>
  </si>
  <si>
    <t>บห2742</t>
  </si>
  <si>
    <t xml:space="preserve">E1785      </t>
  </si>
  <si>
    <t>1786</t>
  </si>
  <si>
    <t xml:space="preserve">E1786      </t>
  </si>
  <si>
    <t>1787</t>
  </si>
  <si>
    <t xml:space="preserve">E1787      </t>
  </si>
  <si>
    <t>1788</t>
  </si>
  <si>
    <t>02719</t>
  </si>
  <si>
    <t xml:space="preserve">E1788      </t>
  </si>
  <si>
    <t>1789</t>
  </si>
  <si>
    <t xml:space="preserve">E1789      </t>
  </si>
  <si>
    <t>1790</t>
  </si>
  <si>
    <t>02726</t>
  </si>
  <si>
    <t xml:space="preserve">E1790      </t>
  </si>
  <si>
    <t>1791</t>
  </si>
  <si>
    <t xml:space="preserve">E1791      </t>
  </si>
  <si>
    <t>1792</t>
  </si>
  <si>
    <t xml:space="preserve">E1792      </t>
  </si>
  <si>
    <t>1793</t>
  </si>
  <si>
    <t xml:space="preserve">E1793      </t>
  </si>
  <si>
    <t>1794</t>
  </si>
  <si>
    <t>02733</t>
  </si>
  <si>
    <t xml:space="preserve">E1794      </t>
  </si>
  <si>
    <t>1795</t>
  </si>
  <si>
    <t xml:space="preserve">E1795      </t>
  </si>
  <si>
    <t>1796</t>
  </si>
  <si>
    <t xml:space="preserve">E1796      </t>
  </si>
  <si>
    <t>1797</t>
  </si>
  <si>
    <t xml:space="preserve">E1797      </t>
  </si>
  <si>
    <t>1798</t>
  </si>
  <si>
    <t xml:space="preserve">E1798      </t>
  </si>
  <si>
    <t>1799</t>
  </si>
  <si>
    <t xml:space="preserve">E1799      </t>
  </si>
  <si>
    <t>1800</t>
  </si>
  <si>
    <t>N02754</t>
  </si>
  <si>
    <t xml:space="preserve">E1800      </t>
  </si>
  <si>
    <t>1801</t>
  </si>
  <si>
    <t xml:space="preserve">E1801      </t>
  </si>
  <si>
    <t>1802</t>
  </si>
  <si>
    <t>02767</t>
  </si>
  <si>
    <t xml:space="preserve">E1802      </t>
  </si>
  <si>
    <t>1803</t>
  </si>
  <si>
    <t xml:space="preserve">E1803      </t>
  </si>
  <si>
    <t>1804</t>
  </si>
  <si>
    <t xml:space="preserve">E1804      </t>
  </si>
  <si>
    <t>1805</t>
  </si>
  <si>
    <t>02789</t>
  </si>
  <si>
    <t xml:space="preserve">E1805      </t>
  </si>
  <si>
    <t>1806</t>
  </si>
  <si>
    <t>N02789</t>
  </si>
  <si>
    <t xml:space="preserve">E1806      </t>
  </si>
  <si>
    <t>1807</t>
  </si>
  <si>
    <t xml:space="preserve">E1807      </t>
  </si>
  <si>
    <t>1808</t>
  </si>
  <si>
    <t xml:space="preserve">E1808      </t>
  </si>
  <si>
    <t>1809</t>
  </si>
  <si>
    <t xml:space="preserve">E1809      </t>
  </si>
  <si>
    <t>1810</t>
  </si>
  <si>
    <t xml:space="preserve">E1810      </t>
  </si>
  <si>
    <t>1811</t>
  </si>
  <si>
    <t xml:space="preserve">E1811      </t>
  </si>
  <si>
    <t>1812_1</t>
  </si>
  <si>
    <t xml:space="preserve">E1812_1    </t>
  </si>
  <si>
    <t>1812_2</t>
  </si>
  <si>
    <t xml:space="preserve">E1812_2    </t>
  </si>
  <si>
    <t>1813</t>
  </si>
  <si>
    <t xml:space="preserve">E1813      </t>
  </si>
  <si>
    <t>1814</t>
  </si>
  <si>
    <t xml:space="preserve">E1814      </t>
  </si>
  <si>
    <t>1815</t>
  </si>
  <si>
    <t xml:space="preserve">E1815      </t>
  </si>
  <si>
    <t>1816</t>
  </si>
  <si>
    <t>02796</t>
  </si>
  <si>
    <t xml:space="preserve">E1816      </t>
  </si>
  <si>
    <t>1817</t>
  </si>
  <si>
    <t>02799</t>
  </si>
  <si>
    <t xml:space="preserve">E1817      </t>
  </si>
  <si>
    <t>1818</t>
  </si>
  <si>
    <t xml:space="preserve">E1818      </t>
  </si>
  <si>
    <t>1819</t>
  </si>
  <si>
    <t xml:space="preserve">E1819      </t>
  </si>
  <si>
    <t>1820</t>
  </si>
  <si>
    <t xml:space="preserve">E1820      </t>
  </si>
  <si>
    <t>1821</t>
  </si>
  <si>
    <t xml:space="preserve">E1821      </t>
  </si>
  <si>
    <t>1822</t>
  </si>
  <si>
    <t xml:space="preserve">E1822      </t>
  </si>
  <si>
    <t>1823</t>
  </si>
  <si>
    <t xml:space="preserve">E1823      </t>
  </si>
  <si>
    <t>1824</t>
  </si>
  <si>
    <t xml:space="preserve">E1824      </t>
  </si>
  <si>
    <t>1825</t>
  </si>
  <si>
    <t xml:space="preserve">E1825      </t>
  </si>
  <si>
    <t>1826</t>
  </si>
  <si>
    <t xml:space="preserve">E1826      </t>
  </si>
  <si>
    <t>1827</t>
  </si>
  <si>
    <t>02804</t>
  </si>
  <si>
    <t xml:space="preserve">E1827      </t>
  </si>
  <si>
    <t>1828</t>
  </si>
  <si>
    <t xml:space="preserve">E1828      </t>
  </si>
  <si>
    <t>1829</t>
  </si>
  <si>
    <t xml:space="preserve">E1829      </t>
  </si>
  <si>
    <t>1830</t>
  </si>
  <si>
    <t xml:space="preserve">E1830      </t>
  </si>
  <si>
    <t>1831</t>
  </si>
  <si>
    <t xml:space="preserve">E1831      </t>
  </si>
  <si>
    <t>1832</t>
  </si>
  <si>
    <t xml:space="preserve">E1832      </t>
  </si>
  <si>
    <t>1833</t>
  </si>
  <si>
    <t xml:space="preserve">E1833      </t>
  </si>
  <si>
    <t>1834</t>
  </si>
  <si>
    <t xml:space="preserve">E1834      </t>
  </si>
  <si>
    <t>1835</t>
  </si>
  <si>
    <t xml:space="preserve">E1835      </t>
  </si>
  <si>
    <t>1836</t>
  </si>
  <si>
    <t>02832</t>
  </si>
  <si>
    <t xml:space="preserve">E1836      </t>
  </si>
  <si>
    <t>1837</t>
  </si>
  <si>
    <t>02820</t>
  </si>
  <si>
    <t xml:space="preserve">E1837      </t>
  </si>
  <si>
    <t>1838</t>
  </si>
  <si>
    <t>N02820</t>
  </si>
  <si>
    <t xml:space="preserve">E1838      </t>
  </si>
  <si>
    <t>1839</t>
  </si>
  <si>
    <t xml:space="preserve">E1839      </t>
  </si>
  <si>
    <t>1840</t>
  </si>
  <si>
    <t xml:space="preserve">E1840      </t>
  </si>
  <si>
    <t>1841</t>
  </si>
  <si>
    <t xml:space="preserve">E1841      </t>
  </si>
  <si>
    <t>1842</t>
  </si>
  <si>
    <t xml:space="preserve">E1842      </t>
  </si>
  <si>
    <t>1843</t>
  </si>
  <si>
    <t xml:space="preserve">E1843      </t>
  </si>
  <si>
    <t>1844</t>
  </si>
  <si>
    <t xml:space="preserve">E1844      </t>
  </si>
  <si>
    <t>1845</t>
  </si>
  <si>
    <t xml:space="preserve">E1845      </t>
  </si>
  <si>
    <t>1846</t>
  </si>
  <si>
    <t>02846</t>
  </si>
  <si>
    <t xml:space="preserve">E1846      </t>
  </si>
  <si>
    <t>1847</t>
  </si>
  <si>
    <t xml:space="preserve">E1847      </t>
  </si>
  <si>
    <t>1848</t>
  </si>
  <si>
    <t xml:space="preserve">E1848      </t>
  </si>
  <si>
    <t>1849</t>
  </si>
  <si>
    <t xml:space="preserve">E1849      </t>
  </si>
  <si>
    <t>1850</t>
  </si>
  <si>
    <t xml:space="preserve">E1850      </t>
  </si>
  <si>
    <t>1851</t>
  </si>
  <si>
    <t>02851</t>
  </si>
  <si>
    <t xml:space="preserve">E1851      </t>
  </si>
  <si>
    <t>1852</t>
  </si>
  <si>
    <t xml:space="preserve">E1852      </t>
  </si>
  <si>
    <t>1853</t>
  </si>
  <si>
    <t xml:space="preserve">E1853      </t>
  </si>
  <si>
    <t>1854</t>
  </si>
  <si>
    <t xml:space="preserve">E1854      </t>
  </si>
  <si>
    <t>1855</t>
  </si>
  <si>
    <t xml:space="preserve">E1855      </t>
  </si>
  <si>
    <t>1856</t>
  </si>
  <si>
    <t xml:space="preserve">E1856      </t>
  </si>
  <si>
    <t>1857</t>
  </si>
  <si>
    <t xml:space="preserve">E1857      </t>
  </si>
  <si>
    <t>1858</t>
  </si>
  <si>
    <t xml:space="preserve">E1858      </t>
  </si>
  <si>
    <t>1859</t>
  </si>
  <si>
    <t xml:space="preserve">E1859      </t>
  </si>
  <si>
    <t>1860</t>
  </si>
  <si>
    <t>02856</t>
  </si>
  <si>
    <t xml:space="preserve">E1860      </t>
  </si>
  <si>
    <t>1861</t>
  </si>
  <si>
    <t xml:space="preserve">E1861      </t>
  </si>
  <si>
    <t>1862</t>
  </si>
  <si>
    <t xml:space="preserve">E1862      </t>
  </si>
  <si>
    <t>1863</t>
  </si>
  <si>
    <t xml:space="preserve">E1863      </t>
  </si>
  <si>
    <t>1864</t>
  </si>
  <si>
    <t xml:space="preserve">E1864      </t>
  </si>
  <si>
    <t>1865</t>
  </si>
  <si>
    <t>02876</t>
  </si>
  <si>
    <t xml:space="preserve">E1865      </t>
  </si>
  <si>
    <t>1866</t>
  </si>
  <si>
    <t>N02876</t>
  </si>
  <si>
    <t xml:space="preserve">E1866      </t>
  </si>
  <si>
    <t>1867</t>
  </si>
  <si>
    <t>02889</t>
  </si>
  <si>
    <t xml:space="preserve">E1867      </t>
  </si>
  <si>
    <t>1868</t>
  </si>
  <si>
    <t xml:space="preserve">E1868      </t>
  </si>
  <si>
    <t>1869</t>
  </si>
  <si>
    <t xml:space="preserve">E1869      </t>
  </si>
  <si>
    <t>1870</t>
  </si>
  <si>
    <t xml:space="preserve">E1870      </t>
  </si>
  <si>
    <t>1871</t>
  </si>
  <si>
    <t xml:space="preserve">E1871      </t>
  </si>
  <si>
    <t>1872</t>
  </si>
  <si>
    <t xml:space="preserve">E1872      </t>
  </si>
  <si>
    <t>1873</t>
  </si>
  <si>
    <t xml:space="preserve">E1873      </t>
  </si>
  <si>
    <t>1874</t>
  </si>
  <si>
    <t xml:space="preserve">E1874      </t>
  </si>
  <si>
    <t>1875</t>
  </si>
  <si>
    <t xml:space="preserve">E1875      </t>
  </si>
  <si>
    <t>1876</t>
  </si>
  <si>
    <t xml:space="preserve">E1876      </t>
  </si>
  <si>
    <t>1877</t>
  </si>
  <si>
    <t xml:space="preserve">E1877      </t>
  </si>
  <si>
    <t>1878</t>
  </si>
  <si>
    <t xml:space="preserve">E1878      </t>
  </si>
  <si>
    <t>1879</t>
  </si>
  <si>
    <t xml:space="preserve">E1879      </t>
  </si>
  <si>
    <t>1880</t>
  </si>
  <si>
    <t xml:space="preserve">E1880      </t>
  </si>
  <si>
    <t>1881</t>
  </si>
  <si>
    <t>02891</t>
  </si>
  <si>
    <t xml:space="preserve">E1881      </t>
  </si>
  <si>
    <t>1882</t>
  </si>
  <si>
    <t xml:space="preserve">E1882      </t>
  </si>
  <si>
    <t>1883</t>
  </si>
  <si>
    <t xml:space="preserve">E1883      </t>
  </si>
  <si>
    <t>1884_1</t>
  </si>
  <si>
    <t xml:space="preserve">E1884_1    </t>
  </si>
  <si>
    <t>1884_2</t>
  </si>
  <si>
    <t xml:space="preserve">E1884_2    </t>
  </si>
  <si>
    <t>1885</t>
  </si>
  <si>
    <t>02914</t>
  </si>
  <si>
    <t xml:space="preserve">E1885      </t>
  </si>
  <si>
    <t>1886</t>
  </si>
  <si>
    <t>N02914</t>
  </si>
  <si>
    <t xml:space="preserve">E1886      </t>
  </si>
  <si>
    <t>1887</t>
  </si>
  <si>
    <t xml:space="preserve">E1887      </t>
  </si>
  <si>
    <t>1888</t>
  </si>
  <si>
    <t xml:space="preserve">E1888      </t>
  </si>
  <si>
    <t>1889</t>
  </si>
  <si>
    <t xml:space="preserve">E1889      </t>
  </si>
  <si>
    <t>1890</t>
  </si>
  <si>
    <t xml:space="preserve">E1890      </t>
  </si>
  <si>
    <t>1891</t>
  </si>
  <si>
    <t>02924</t>
  </si>
  <si>
    <t xml:space="preserve">E1891      </t>
  </si>
  <si>
    <t>1892</t>
  </si>
  <si>
    <t xml:space="preserve">E1892      </t>
  </si>
  <si>
    <t>1893</t>
  </si>
  <si>
    <t xml:space="preserve">E1893      </t>
  </si>
  <si>
    <t>1894</t>
  </si>
  <si>
    <t xml:space="preserve">E1894      </t>
  </si>
  <si>
    <t>1895</t>
  </si>
  <si>
    <t xml:space="preserve">E1895      </t>
  </si>
  <si>
    <t>1896</t>
  </si>
  <si>
    <t xml:space="preserve">E1896      </t>
  </si>
  <si>
    <t>1897</t>
  </si>
  <si>
    <t>02926</t>
  </si>
  <si>
    <t xml:space="preserve">E1897      </t>
  </si>
  <si>
    <t>1898</t>
  </si>
  <si>
    <t xml:space="preserve">E1898      </t>
  </si>
  <si>
    <t>1899</t>
  </si>
  <si>
    <t xml:space="preserve">E1899      </t>
  </si>
  <si>
    <t>1900</t>
  </si>
  <si>
    <t xml:space="preserve">E1900      </t>
  </si>
  <si>
    <t>1901</t>
  </si>
  <si>
    <t xml:space="preserve">E1901      </t>
  </si>
  <si>
    <t>1902</t>
  </si>
  <si>
    <t xml:space="preserve">E1902      </t>
  </si>
  <si>
    <t>1903</t>
  </si>
  <si>
    <t>02936</t>
  </si>
  <si>
    <t xml:space="preserve">E1903      </t>
  </si>
  <si>
    <t>1904</t>
  </si>
  <si>
    <t xml:space="preserve">E1904      </t>
  </si>
  <si>
    <t>1905</t>
  </si>
  <si>
    <t xml:space="preserve">E1905      </t>
  </si>
  <si>
    <t>1906</t>
  </si>
  <si>
    <t xml:space="preserve">E1906      </t>
  </si>
  <si>
    <t>1907</t>
  </si>
  <si>
    <t xml:space="preserve">E1907      </t>
  </si>
  <si>
    <t>1908</t>
  </si>
  <si>
    <t xml:space="preserve">E1908      </t>
  </si>
  <si>
    <t>1909</t>
  </si>
  <si>
    <t xml:space="preserve">E1909      </t>
  </si>
  <si>
    <t>1910</t>
  </si>
  <si>
    <t xml:space="preserve">E1910      </t>
  </si>
  <si>
    <t>1911</t>
  </si>
  <si>
    <t>02941</t>
  </si>
  <si>
    <t xml:space="preserve">E1911      </t>
  </si>
  <si>
    <t>1912</t>
  </si>
  <si>
    <t xml:space="preserve">E1912      </t>
  </si>
  <si>
    <t>1913</t>
  </si>
  <si>
    <t xml:space="preserve">E1913      </t>
  </si>
  <si>
    <t>1914</t>
  </si>
  <si>
    <t xml:space="preserve">E1914      </t>
  </si>
  <si>
    <t>1915</t>
  </si>
  <si>
    <t xml:space="preserve">E1915      </t>
  </si>
  <si>
    <t>1916</t>
  </si>
  <si>
    <t xml:space="preserve">E1916      </t>
  </si>
  <si>
    <t>1917</t>
  </si>
  <si>
    <t xml:space="preserve">E1917      </t>
  </si>
  <si>
    <t>1918</t>
  </si>
  <si>
    <t>02946</t>
  </si>
  <si>
    <t xml:space="preserve">E1918      </t>
  </si>
  <si>
    <t>1919</t>
  </si>
  <si>
    <t xml:space="preserve">E1919      </t>
  </si>
  <si>
    <t>1920</t>
  </si>
  <si>
    <t xml:space="preserve">E1920      </t>
  </si>
  <si>
    <t>1921</t>
  </si>
  <si>
    <t xml:space="preserve">E1921      </t>
  </si>
  <si>
    <t>1922</t>
  </si>
  <si>
    <t>02962</t>
  </si>
  <si>
    <t xml:space="preserve">E1922      </t>
  </si>
  <si>
    <t>1923</t>
  </si>
  <si>
    <t>N02962</t>
  </si>
  <si>
    <t xml:space="preserve">E1923      </t>
  </si>
  <si>
    <t>1924</t>
  </si>
  <si>
    <t xml:space="preserve">E1924      </t>
  </si>
  <si>
    <t>1925</t>
  </si>
  <si>
    <t xml:space="preserve">E1925      </t>
  </si>
  <si>
    <t>1926</t>
  </si>
  <si>
    <t xml:space="preserve">E1926      </t>
  </si>
  <si>
    <t>1927</t>
  </si>
  <si>
    <t xml:space="preserve">E1927      </t>
  </si>
  <si>
    <t>1928</t>
  </si>
  <si>
    <t xml:space="preserve">E1928      </t>
  </si>
  <si>
    <t>1929</t>
  </si>
  <si>
    <t xml:space="preserve">E1929      </t>
  </si>
  <si>
    <t>1930</t>
  </si>
  <si>
    <t xml:space="preserve">E1930      </t>
  </si>
  <si>
    <t>1931</t>
  </si>
  <si>
    <t xml:space="preserve">E1931      </t>
  </si>
  <si>
    <t>1932</t>
  </si>
  <si>
    <t>02969</t>
  </si>
  <si>
    <t xml:space="preserve">E1932      </t>
  </si>
  <si>
    <t>1933</t>
  </si>
  <si>
    <t xml:space="preserve">E1933      </t>
  </si>
  <si>
    <t>1934</t>
  </si>
  <si>
    <t xml:space="preserve">E1934      </t>
  </si>
  <si>
    <t>1935</t>
  </si>
  <si>
    <t>02976</t>
  </si>
  <si>
    <t xml:space="preserve">E1935      </t>
  </si>
  <si>
    <t>1936</t>
  </si>
  <si>
    <t xml:space="preserve">E1936      </t>
  </si>
  <si>
    <t>1937</t>
  </si>
  <si>
    <t xml:space="preserve">E1937      </t>
  </si>
  <si>
    <t>1938</t>
  </si>
  <si>
    <t xml:space="preserve">E1938      </t>
  </si>
  <si>
    <t>1939</t>
  </si>
  <si>
    <t xml:space="preserve">E1939      </t>
  </si>
  <si>
    <t>1940</t>
  </si>
  <si>
    <t xml:space="preserve">E1940      </t>
  </si>
  <si>
    <t>1941</t>
  </si>
  <si>
    <t xml:space="preserve">E1941      </t>
  </si>
  <si>
    <t>1942</t>
  </si>
  <si>
    <t xml:space="preserve">E1942      </t>
  </si>
  <si>
    <t>1943</t>
  </si>
  <si>
    <t>02984</t>
  </si>
  <si>
    <t xml:space="preserve">E1943      </t>
  </si>
  <si>
    <t>1944</t>
  </si>
  <si>
    <t xml:space="preserve">E1944      </t>
  </si>
  <si>
    <t>1945</t>
  </si>
  <si>
    <t xml:space="preserve">E1945      </t>
  </si>
  <si>
    <t>1946</t>
  </si>
  <si>
    <t xml:space="preserve">E1946      </t>
  </si>
  <si>
    <t>1947</t>
  </si>
  <si>
    <t xml:space="preserve">E1947      </t>
  </si>
  <si>
    <t>1948</t>
  </si>
  <si>
    <t xml:space="preserve">E1948      </t>
  </si>
  <si>
    <t>1949</t>
  </si>
  <si>
    <t xml:space="preserve">E1949      </t>
  </si>
  <si>
    <t>1950</t>
  </si>
  <si>
    <t xml:space="preserve">E1950      </t>
  </si>
  <si>
    <t>1951</t>
  </si>
  <si>
    <t xml:space="preserve">E1951      </t>
  </si>
  <si>
    <t>1952</t>
  </si>
  <si>
    <t xml:space="preserve">E1952      </t>
  </si>
  <si>
    <t>1953</t>
  </si>
  <si>
    <t>03005</t>
  </si>
  <si>
    <t xml:space="preserve">E1953      </t>
  </si>
  <si>
    <t>1954</t>
  </si>
  <si>
    <t>N03005</t>
  </si>
  <si>
    <t xml:space="preserve">E1954      </t>
  </si>
  <si>
    <t>1955</t>
  </si>
  <si>
    <t xml:space="preserve">E1955      </t>
  </si>
  <si>
    <t>1956</t>
  </si>
  <si>
    <t xml:space="preserve">E1956      </t>
  </si>
  <si>
    <t>1957</t>
  </si>
  <si>
    <t xml:space="preserve">E1957      </t>
  </si>
  <si>
    <t>1958</t>
  </si>
  <si>
    <t xml:space="preserve">E1958      </t>
  </si>
  <si>
    <t>1959</t>
  </si>
  <si>
    <t xml:space="preserve">E1959      </t>
  </si>
  <si>
    <t>1960</t>
  </si>
  <si>
    <t xml:space="preserve">E1960      </t>
  </si>
  <si>
    <t>1961</t>
  </si>
  <si>
    <t>03010</t>
  </si>
  <si>
    <t xml:space="preserve">E1961      </t>
  </si>
  <si>
    <t>1962_1</t>
  </si>
  <si>
    <t xml:space="preserve">E1962_1    </t>
  </si>
  <si>
    <t>1962_2</t>
  </si>
  <si>
    <t xml:space="preserve">E1962_2    </t>
  </si>
  <si>
    <t>1963</t>
  </si>
  <si>
    <t xml:space="preserve">E1963      </t>
  </si>
  <si>
    <t>1964</t>
  </si>
  <si>
    <t xml:space="preserve">E1964      </t>
  </si>
  <si>
    <t>1965</t>
  </si>
  <si>
    <t>03022</t>
  </si>
  <si>
    <t xml:space="preserve">E1965      </t>
  </si>
  <si>
    <t>1966</t>
  </si>
  <si>
    <t xml:space="preserve">E1966      </t>
  </si>
  <si>
    <t>1967</t>
  </si>
  <si>
    <t xml:space="preserve">E1967      </t>
  </si>
  <si>
    <t>1968</t>
  </si>
  <si>
    <t>03024</t>
  </si>
  <si>
    <t xml:space="preserve">E1968      </t>
  </si>
  <si>
    <t>1969</t>
  </si>
  <si>
    <t xml:space="preserve">E1969      </t>
  </si>
  <si>
    <t>1970</t>
  </si>
  <si>
    <t xml:space="preserve">E1970      </t>
  </si>
  <si>
    <t>1971</t>
  </si>
  <si>
    <t xml:space="preserve">E1971      </t>
  </si>
  <si>
    <t>1972</t>
  </si>
  <si>
    <t xml:space="preserve">E1972      </t>
  </si>
  <si>
    <t>1973</t>
  </si>
  <si>
    <t xml:space="preserve">E1973      </t>
  </si>
  <si>
    <t>1974</t>
  </si>
  <si>
    <t>03035</t>
  </si>
  <si>
    <t xml:space="preserve">E1974      </t>
  </si>
  <si>
    <t>1975</t>
  </si>
  <si>
    <t xml:space="preserve">E1975      </t>
  </si>
  <si>
    <t>1976</t>
  </si>
  <si>
    <t xml:space="preserve">E1976      </t>
  </si>
  <si>
    <t>1977</t>
  </si>
  <si>
    <t>03027</t>
  </si>
  <si>
    <t xml:space="preserve">E1977      </t>
  </si>
  <si>
    <t>1978</t>
  </si>
  <si>
    <t xml:space="preserve">E1978      </t>
  </si>
  <si>
    <t>1979</t>
  </si>
  <si>
    <t xml:space="preserve">E1979      </t>
  </si>
  <si>
    <t>1980</t>
  </si>
  <si>
    <t xml:space="preserve">E1980      </t>
  </si>
  <si>
    <t>1981</t>
  </si>
  <si>
    <t xml:space="preserve">E1981      </t>
  </si>
  <si>
    <t>1982</t>
  </si>
  <si>
    <t xml:space="preserve">E1982      </t>
  </si>
  <si>
    <t>1983</t>
  </si>
  <si>
    <t xml:space="preserve">E1983      </t>
  </si>
  <si>
    <t>1984</t>
  </si>
  <si>
    <t xml:space="preserve">E1984      </t>
  </si>
  <si>
    <t>1985</t>
  </si>
  <si>
    <t xml:space="preserve">E1985      </t>
  </si>
  <si>
    <t>1986</t>
  </si>
  <si>
    <t xml:space="preserve">E1986      </t>
  </si>
  <si>
    <t>1987</t>
  </si>
  <si>
    <t>03038</t>
  </si>
  <si>
    <t xml:space="preserve">E1987      </t>
  </si>
  <si>
    <t>1988</t>
  </si>
  <si>
    <t xml:space="preserve">E1988      </t>
  </si>
  <si>
    <t>1989</t>
  </si>
  <si>
    <t xml:space="preserve">E1989      </t>
  </si>
  <si>
    <t>1990</t>
  </si>
  <si>
    <t xml:space="preserve">E1990      </t>
  </si>
  <si>
    <t>1991</t>
  </si>
  <si>
    <t xml:space="preserve">E1991      </t>
  </si>
  <si>
    <t>1992</t>
  </si>
  <si>
    <t xml:space="preserve">E1992      </t>
  </si>
  <si>
    <t>1993</t>
  </si>
  <si>
    <t xml:space="preserve">E1993      </t>
  </si>
  <si>
    <t>1994</t>
  </si>
  <si>
    <t xml:space="preserve">E1994      </t>
  </si>
  <si>
    <t>1995</t>
  </si>
  <si>
    <t xml:space="preserve">E1995      </t>
  </si>
  <si>
    <t>1996</t>
  </si>
  <si>
    <t xml:space="preserve">E1996      </t>
  </si>
  <si>
    <t>1997</t>
  </si>
  <si>
    <t xml:space="preserve">E1997      </t>
  </si>
  <si>
    <t>1998</t>
  </si>
  <si>
    <t>03065</t>
  </si>
  <si>
    <t xml:space="preserve">E1998      </t>
  </si>
  <si>
    <t>1999</t>
  </si>
  <si>
    <t>03069</t>
  </si>
  <si>
    <t xml:space="preserve">E1999      </t>
  </si>
  <si>
    <t>2000</t>
  </si>
  <si>
    <t xml:space="preserve">E2000      </t>
  </si>
  <si>
    <t>2001</t>
  </si>
  <si>
    <t xml:space="preserve">E2001      </t>
  </si>
  <si>
    <t>2002</t>
  </si>
  <si>
    <t xml:space="preserve">E2002      </t>
  </si>
  <si>
    <t>2003</t>
  </si>
  <si>
    <t xml:space="preserve">E2003      </t>
  </si>
  <si>
    <t>2004</t>
  </si>
  <si>
    <t xml:space="preserve">E2004      </t>
  </si>
  <si>
    <t>2005</t>
  </si>
  <si>
    <t>03080</t>
  </si>
  <si>
    <t xml:space="preserve">E2005      </t>
  </si>
  <si>
    <t>2006</t>
  </si>
  <si>
    <t xml:space="preserve">E2006      </t>
  </si>
  <si>
    <t>2007</t>
  </si>
  <si>
    <t>03100</t>
  </si>
  <si>
    <t xml:space="preserve">E2007      </t>
  </si>
  <si>
    <t>2008</t>
  </si>
  <si>
    <t>N03100</t>
  </si>
  <si>
    <t xml:space="preserve">E2008      </t>
  </si>
  <si>
    <t>2009</t>
  </si>
  <si>
    <t xml:space="preserve">E2009      </t>
  </si>
  <si>
    <t>2010</t>
  </si>
  <si>
    <t xml:space="preserve">E2010      </t>
  </si>
  <si>
    <t>2011</t>
  </si>
  <si>
    <t xml:space="preserve">E2011      </t>
  </si>
  <si>
    <t>2012</t>
  </si>
  <si>
    <t xml:space="preserve">E2012      </t>
  </si>
  <si>
    <t>2013</t>
  </si>
  <si>
    <t xml:space="preserve">E2013      </t>
  </si>
  <si>
    <t>2014</t>
  </si>
  <si>
    <t xml:space="preserve">E2014      </t>
  </si>
  <si>
    <t>2015</t>
  </si>
  <si>
    <t xml:space="preserve">E2015      </t>
  </si>
  <si>
    <t>2016</t>
  </si>
  <si>
    <t xml:space="preserve">E2016      </t>
  </si>
  <si>
    <t>2017</t>
  </si>
  <si>
    <t xml:space="preserve">E2017      </t>
  </si>
  <si>
    <t>2018</t>
  </si>
  <si>
    <t xml:space="preserve">E2018      </t>
  </si>
  <si>
    <t>2019</t>
  </si>
  <si>
    <t xml:space="preserve">E2019      </t>
  </si>
  <si>
    <t>2020</t>
  </si>
  <si>
    <t>03102</t>
  </si>
  <si>
    <t xml:space="preserve">E2020      </t>
  </si>
  <si>
    <t>2021</t>
  </si>
  <si>
    <t xml:space="preserve">E2021      </t>
  </si>
  <si>
    <t>2022</t>
  </si>
  <si>
    <t xml:space="preserve">E2022      </t>
  </si>
  <si>
    <t>2023</t>
  </si>
  <si>
    <t xml:space="preserve">E2023      </t>
  </si>
  <si>
    <t>2024</t>
  </si>
  <si>
    <t>03108</t>
  </si>
  <si>
    <t xml:space="preserve">E2024      </t>
  </si>
  <si>
    <t>2025</t>
  </si>
  <si>
    <t xml:space="preserve">E2025      </t>
  </si>
  <si>
    <t>2026</t>
  </si>
  <si>
    <t xml:space="preserve">E2026      </t>
  </si>
  <si>
    <t>2027</t>
  </si>
  <si>
    <t xml:space="preserve">E2027      </t>
  </si>
  <si>
    <t>2028</t>
  </si>
  <si>
    <t xml:space="preserve">E2028      </t>
  </si>
  <si>
    <t>2029</t>
  </si>
  <si>
    <t xml:space="preserve">E2029      </t>
  </si>
  <si>
    <t>2030</t>
  </si>
  <si>
    <t xml:space="preserve">E2030      </t>
  </si>
  <si>
    <t>2031</t>
  </si>
  <si>
    <t xml:space="preserve">E2031      </t>
  </si>
  <si>
    <t>2032</t>
  </si>
  <si>
    <t xml:space="preserve">E2032      </t>
  </si>
  <si>
    <t>2033</t>
  </si>
  <si>
    <t xml:space="preserve">E2033      </t>
  </si>
  <si>
    <t>2034</t>
  </si>
  <si>
    <t>03109</t>
  </si>
  <si>
    <t xml:space="preserve">E2034      </t>
  </si>
  <si>
    <t>2035</t>
  </si>
  <si>
    <t xml:space="preserve">E2035      </t>
  </si>
  <si>
    <t>2036</t>
  </si>
  <si>
    <t>03113</t>
  </si>
  <si>
    <t xml:space="preserve">E2036      </t>
  </si>
  <si>
    <t>2037</t>
  </si>
  <si>
    <t xml:space="preserve">E2037      </t>
  </si>
  <si>
    <t>2038</t>
  </si>
  <si>
    <t xml:space="preserve">E2038      </t>
  </si>
  <si>
    <t>2039</t>
  </si>
  <si>
    <t xml:space="preserve">E2039      </t>
  </si>
  <si>
    <t>2040</t>
  </si>
  <si>
    <t xml:space="preserve">E2040      </t>
  </si>
  <si>
    <t>2041</t>
  </si>
  <si>
    <t xml:space="preserve">E2041      </t>
  </si>
  <si>
    <t>2042</t>
  </si>
  <si>
    <t xml:space="preserve">E2042      </t>
  </si>
  <si>
    <t>2043</t>
  </si>
  <si>
    <t>03116</t>
  </si>
  <si>
    <t xml:space="preserve">E2043      </t>
  </si>
  <si>
    <t>2044</t>
  </si>
  <si>
    <t>03128</t>
  </si>
  <si>
    <t xml:space="preserve">E2044      </t>
  </si>
  <si>
    <t>2045</t>
  </si>
  <si>
    <t>N03128</t>
  </si>
  <si>
    <t xml:space="preserve">E2045      </t>
  </si>
  <si>
    <t>2046</t>
  </si>
  <si>
    <t xml:space="preserve">E2046      </t>
  </si>
  <si>
    <t>2047</t>
  </si>
  <si>
    <t xml:space="preserve">E2047      </t>
  </si>
  <si>
    <t>2048</t>
  </si>
  <si>
    <t xml:space="preserve">E2048      </t>
  </si>
  <si>
    <t>2049</t>
  </si>
  <si>
    <t xml:space="preserve">E2049      </t>
  </si>
  <si>
    <t>2050</t>
  </si>
  <si>
    <t xml:space="preserve">E2050      </t>
  </si>
  <si>
    <t>2051</t>
  </si>
  <si>
    <t>03139</t>
  </si>
  <si>
    <t xml:space="preserve">E2051      </t>
  </si>
  <si>
    <t>2052</t>
  </si>
  <si>
    <t xml:space="preserve">E2052      </t>
  </si>
  <si>
    <t>2053</t>
  </si>
  <si>
    <t xml:space="preserve">E2053      </t>
  </si>
  <si>
    <t>2054</t>
  </si>
  <si>
    <t xml:space="preserve">E2054      </t>
  </si>
  <si>
    <t>2055</t>
  </si>
  <si>
    <t xml:space="preserve">E2055      </t>
  </si>
  <si>
    <t>2056</t>
  </si>
  <si>
    <t xml:space="preserve">E2056      </t>
  </si>
  <si>
    <t>2057</t>
  </si>
  <si>
    <t xml:space="preserve">E2057      </t>
  </si>
  <si>
    <t>2058</t>
  </si>
  <si>
    <t xml:space="preserve">E2058      </t>
  </si>
  <si>
    <t>2059</t>
  </si>
  <si>
    <t>03140</t>
  </si>
  <si>
    <t xml:space="preserve">E2059      </t>
  </si>
  <si>
    <t>2060</t>
  </si>
  <si>
    <t xml:space="preserve">E2060      </t>
  </si>
  <si>
    <t>2061</t>
  </si>
  <si>
    <t xml:space="preserve">E2061      </t>
  </si>
  <si>
    <t>2062</t>
  </si>
  <si>
    <t xml:space="preserve">E2062      </t>
  </si>
  <si>
    <t>2063</t>
  </si>
  <si>
    <t>03142</t>
  </si>
  <si>
    <t xml:space="preserve">E2063      </t>
  </si>
  <si>
    <t>2064</t>
  </si>
  <si>
    <t xml:space="preserve">E2064      </t>
  </si>
  <si>
    <t>2065</t>
  </si>
  <si>
    <t xml:space="preserve">E2065      </t>
  </si>
  <si>
    <t>2066</t>
  </si>
  <si>
    <t>03147</t>
  </si>
  <si>
    <t xml:space="preserve">E2066      </t>
  </si>
  <si>
    <t>2067</t>
  </si>
  <si>
    <t xml:space="preserve">E2067      </t>
  </si>
  <si>
    <t>2068</t>
  </si>
  <si>
    <t xml:space="preserve">E2068      </t>
  </si>
  <si>
    <t>2069</t>
  </si>
  <si>
    <t xml:space="preserve">E2069      </t>
  </si>
  <si>
    <t>2070</t>
  </si>
  <si>
    <t xml:space="preserve">E2070      </t>
  </si>
  <si>
    <t>0383</t>
  </si>
  <si>
    <t>003</t>
  </si>
  <si>
    <t xml:space="preserve">T0383      </t>
  </si>
  <si>
    <t>0384</t>
  </si>
  <si>
    <t>02004</t>
  </si>
  <si>
    <t xml:space="preserve">T0384      </t>
  </si>
  <si>
    <t>0385</t>
  </si>
  <si>
    <t xml:space="preserve">T0385      </t>
  </si>
  <si>
    <t>0386</t>
  </si>
  <si>
    <t xml:space="preserve">T0386      </t>
  </si>
  <si>
    <t>0387</t>
  </si>
  <si>
    <t>82-8675</t>
  </si>
  <si>
    <t>02060</t>
  </si>
  <si>
    <t xml:space="preserve">T0387      </t>
  </si>
  <si>
    <t>0388</t>
  </si>
  <si>
    <t xml:space="preserve">T0388      </t>
  </si>
  <si>
    <t>0389</t>
  </si>
  <si>
    <t xml:space="preserve">T0389      </t>
  </si>
  <si>
    <t>0390</t>
  </si>
  <si>
    <t>02098</t>
  </si>
  <si>
    <t xml:space="preserve">T0390      </t>
  </si>
  <si>
    <t>0391</t>
  </si>
  <si>
    <t xml:space="preserve">T0391      </t>
  </si>
  <si>
    <t>0392</t>
  </si>
  <si>
    <t xml:space="preserve">T0392      </t>
  </si>
  <si>
    <t>0393</t>
  </si>
  <si>
    <t xml:space="preserve">T0393      </t>
  </si>
  <si>
    <t>0394</t>
  </si>
  <si>
    <t>02132</t>
  </si>
  <si>
    <t xml:space="preserve">T0394      </t>
  </si>
  <si>
    <t>0395</t>
  </si>
  <si>
    <t xml:space="preserve">T0395      </t>
  </si>
  <si>
    <t>0396</t>
  </si>
  <si>
    <t xml:space="preserve">T0396      </t>
  </si>
  <si>
    <t>0397</t>
  </si>
  <si>
    <t xml:space="preserve">T0397      </t>
  </si>
  <si>
    <t>0398</t>
  </si>
  <si>
    <t xml:space="preserve">T0398      </t>
  </si>
  <si>
    <t>0399</t>
  </si>
  <si>
    <t xml:space="preserve">T0399      </t>
  </si>
  <si>
    <t>0400</t>
  </si>
  <si>
    <t>02157</t>
  </si>
  <si>
    <t xml:space="preserve">T0400      </t>
  </si>
  <si>
    <t>0401</t>
  </si>
  <si>
    <t xml:space="preserve">T0401      </t>
  </si>
  <si>
    <t>0402</t>
  </si>
  <si>
    <t xml:space="preserve">T0402      </t>
  </si>
  <si>
    <t>0403</t>
  </si>
  <si>
    <t xml:space="preserve">T0403      </t>
  </si>
  <si>
    <t>0404</t>
  </si>
  <si>
    <t xml:space="preserve">T0404      </t>
  </si>
  <si>
    <t>0405</t>
  </si>
  <si>
    <t xml:space="preserve">T0405      </t>
  </si>
  <si>
    <t>0406</t>
  </si>
  <si>
    <t xml:space="preserve">T0406      </t>
  </si>
  <si>
    <t>0407</t>
  </si>
  <si>
    <t xml:space="preserve">T0407      </t>
  </si>
  <si>
    <t>0408</t>
  </si>
  <si>
    <t>02195</t>
  </si>
  <si>
    <t xml:space="preserve">T0408      </t>
  </si>
  <si>
    <t>0409</t>
  </si>
  <si>
    <t>82-9420</t>
  </si>
  <si>
    <t>ธานี  ช่วงโชค</t>
  </si>
  <si>
    <t xml:space="preserve">T0409      </t>
  </si>
  <si>
    <t>0410</t>
  </si>
  <si>
    <t xml:space="preserve">T0410      </t>
  </si>
  <si>
    <t>0411</t>
  </si>
  <si>
    <t xml:space="preserve">T0411      </t>
  </si>
  <si>
    <t>0412</t>
  </si>
  <si>
    <t xml:space="preserve">T0412      </t>
  </si>
  <si>
    <t>0413</t>
  </si>
  <si>
    <t xml:space="preserve">T0413      </t>
  </si>
  <si>
    <t>0414</t>
  </si>
  <si>
    <t xml:space="preserve">T0414      </t>
  </si>
  <si>
    <t>0415</t>
  </si>
  <si>
    <t>02203</t>
  </si>
  <si>
    <t xml:space="preserve">T0415      </t>
  </si>
  <si>
    <t>0416</t>
  </si>
  <si>
    <t xml:space="preserve">T0416      </t>
  </si>
  <si>
    <t>0417</t>
  </si>
  <si>
    <t xml:space="preserve">T0417      </t>
  </si>
  <si>
    <t>0418</t>
  </si>
  <si>
    <t xml:space="preserve">T0418      </t>
  </si>
  <si>
    <t>0419</t>
  </si>
  <si>
    <t xml:space="preserve">T0419      </t>
  </si>
  <si>
    <t>0420</t>
  </si>
  <si>
    <t xml:space="preserve">T0420      </t>
  </si>
  <si>
    <t>0421</t>
  </si>
  <si>
    <t>02231</t>
  </si>
  <si>
    <t xml:space="preserve">T0421      </t>
  </si>
  <si>
    <t>0422</t>
  </si>
  <si>
    <t xml:space="preserve">T0422      </t>
  </si>
  <si>
    <t>0423</t>
  </si>
  <si>
    <t xml:space="preserve">T0423      </t>
  </si>
  <si>
    <t>0424</t>
  </si>
  <si>
    <t xml:space="preserve">T0424      </t>
  </si>
  <si>
    <t>0425</t>
  </si>
  <si>
    <t xml:space="preserve">T0425      </t>
  </si>
  <si>
    <t>0426</t>
  </si>
  <si>
    <t xml:space="preserve">T0426      </t>
  </si>
  <si>
    <t>0427</t>
  </si>
  <si>
    <t xml:space="preserve">T0427      </t>
  </si>
  <si>
    <t>0428</t>
  </si>
  <si>
    <t>02263</t>
  </si>
  <si>
    <t xml:space="preserve">T0428      </t>
  </si>
  <si>
    <t>0429</t>
  </si>
  <si>
    <t xml:space="preserve">T0429      </t>
  </si>
  <si>
    <t>0430</t>
  </si>
  <si>
    <t xml:space="preserve">T0430      </t>
  </si>
  <si>
    <t>0431</t>
  </si>
  <si>
    <t xml:space="preserve">T0431      </t>
  </si>
  <si>
    <t>0432</t>
  </si>
  <si>
    <t xml:space="preserve">T0432      </t>
  </si>
  <si>
    <t>0433</t>
  </si>
  <si>
    <t xml:space="preserve">T0433      </t>
  </si>
  <si>
    <t>0434</t>
  </si>
  <si>
    <t xml:space="preserve">T0434      </t>
  </si>
  <si>
    <t>0435</t>
  </si>
  <si>
    <t xml:space="preserve">T0435      </t>
  </si>
  <si>
    <t>0436</t>
  </si>
  <si>
    <t xml:space="preserve">T0436      </t>
  </si>
  <si>
    <t>0437</t>
  </si>
  <si>
    <t>02280</t>
  </si>
  <si>
    <t xml:space="preserve">T0437      </t>
  </si>
  <si>
    <t>0438</t>
  </si>
  <si>
    <t xml:space="preserve">T0438      </t>
  </si>
  <si>
    <t>0439</t>
  </si>
  <si>
    <t xml:space="preserve">T0439      </t>
  </si>
  <si>
    <t>0440</t>
  </si>
  <si>
    <t xml:space="preserve">T0440      </t>
  </si>
  <si>
    <t>0441</t>
  </si>
  <si>
    <t xml:space="preserve">T0441      </t>
  </si>
  <si>
    <t>0442</t>
  </si>
  <si>
    <t xml:space="preserve">T0442      </t>
  </si>
  <si>
    <t>0443</t>
  </si>
  <si>
    <t xml:space="preserve">T0443      </t>
  </si>
  <si>
    <t>0444</t>
  </si>
  <si>
    <t>02299</t>
  </si>
  <si>
    <t xml:space="preserve">T0444      </t>
  </si>
  <si>
    <t>0445</t>
  </si>
  <si>
    <t xml:space="preserve">T0445      </t>
  </si>
  <si>
    <t>0446</t>
  </si>
  <si>
    <t xml:space="preserve">T0446      </t>
  </si>
  <si>
    <t>0447</t>
  </si>
  <si>
    <t xml:space="preserve">T0447      </t>
  </si>
  <si>
    <t>0448</t>
  </si>
  <si>
    <t xml:space="preserve">T0448      </t>
  </si>
  <si>
    <t>0449</t>
  </si>
  <si>
    <t xml:space="preserve">T0449      </t>
  </si>
  <si>
    <t>0450</t>
  </si>
  <si>
    <t xml:space="preserve">T0450      </t>
  </si>
  <si>
    <t>0451</t>
  </si>
  <si>
    <t xml:space="preserve">T0451      </t>
  </si>
  <si>
    <t>0452_1</t>
  </si>
  <si>
    <t xml:space="preserve">T0452_1    </t>
  </si>
  <si>
    <t>0452_2</t>
  </si>
  <si>
    <t xml:space="preserve">T0452_2    </t>
  </si>
  <si>
    <t>0453</t>
  </si>
  <si>
    <t xml:space="preserve">T0453      </t>
  </si>
  <si>
    <t>0454</t>
  </si>
  <si>
    <t>02320</t>
  </si>
  <si>
    <t xml:space="preserve">T0454      </t>
  </si>
  <si>
    <t>0455</t>
  </si>
  <si>
    <t xml:space="preserve">T0455      </t>
  </si>
  <si>
    <t>0456</t>
  </si>
  <si>
    <t xml:space="preserve">T0456      </t>
  </si>
  <si>
    <t>0457</t>
  </si>
  <si>
    <t xml:space="preserve">T0457      </t>
  </si>
  <si>
    <t>0458</t>
  </si>
  <si>
    <t xml:space="preserve">T0458      </t>
  </si>
  <si>
    <t>0459</t>
  </si>
  <si>
    <t xml:space="preserve">T0459      </t>
  </si>
  <si>
    <t>0460</t>
  </si>
  <si>
    <t xml:space="preserve">T0460      </t>
  </si>
  <si>
    <t>0461</t>
  </si>
  <si>
    <t xml:space="preserve">T0461      </t>
  </si>
  <si>
    <t>0462</t>
  </si>
  <si>
    <t>ฒฉ7813</t>
  </si>
  <si>
    <t xml:space="preserve">T0462      </t>
  </si>
  <si>
    <t>0463</t>
  </si>
  <si>
    <t xml:space="preserve">T0463      </t>
  </si>
  <si>
    <t>0464</t>
  </si>
  <si>
    <t xml:space="preserve">T0464      </t>
  </si>
  <si>
    <t>0465</t>
  </si>
  <si>
    <t xml:space="preserve">T0465      </t>
  </si>
  <si>
    <t>0466</t>
  </si>
  <si>
    <t xml:space="preserve">T0466      </t>
  </si>
  <si>
    <t>0467</t>
  </si>
  <si>
    <t xml:space="preserve">T0467      </t>
  </si>
  <si>
    <t>0468</t>
  </si>
  <si>
    <t>02361</t>
  </si>
  <si>
    <t xml:space="preserve">T0468      </t>
  </si>
  <si>
    <t>0469</t>
  </si>
  <si>
    <t xml:space="preserve">T0469      </t>
  </si>
  <si>
    <t>0470</t>
  </si>
  <si>
    <t xml:space="preserve">T0470      </t>
  </si>
  <si>
    <t>0471</t>
  </si>
  <si>
    <t xml:space="preserve">T0471      </t>
  </si>
  <si>
    <t>0472</t>
  </si>
  <si>
    <t xml:space="preserve">T0472      </t>
  </si>
  <si>
    <t>0473</t>
  </si>
  <si>
    <t xml:space="preserve">T0473      </t>
  </si>
  <si>
    <t>0474</t>
  </si>
  <si>
    <t>02365</t>
  </si>
  <si>
    <t xml:space="preserve">T0474      </t>
  </si>
  <si>
    <t>0475</t>
  </si>
  <si>
    <t xml:space="preserve">T0475      </t>
  </si>
  <si>
    <t>0476</t>
  </si>
  <si>
    <t xml:space="preserve">T0476      </t>
  </si>
  <si>
    <t>0477</t>
  </si>
  <si>
    <t>02379</t>
  </si>
  <si>
    <t xml:space="preserve">T0477      </t>
  </si>
  <si>
    <t>0478</t>
  </si>
  <si>
    <t xml:space="preserve">T0478      </t>
  </si>
  <si>
    <t>0479</t>
  </si>
  <si>
    <t xml:space="preserve">T0479      </t>
  </si>
  <si>
    <t>0480</t>
  </si>
  <si>
    <t xml:space="preserve">T0480      </t>
  </si>
  <si>
    <t>0481</t>
  </si>
  <si>
    <t xml:space="preserve">T0481      </t>
  </si>
  <si>
    <t>0482</t>
  </si>
  <si>
    <t>02386</t>
  </si>
  <si>
    <t xml:space="preserve">T0482      </t>
  </si>
  <si>
    <t>0483</t>
  </si>
  <si>
    <t xml:space="preserve">T0483      </t>
  </si>
  <si>
    <t>0484</t>
  </si>
  <si>
    <t xml:space="preserve">T0484      </t>
  </si>
  <si>
    <t>0485</t>
  </si>
  <si>
    <t xml:space="preserve">T0485      </t>
  </si>
  <si>
    <t>0486</t>
  </si>
  <si>
    <t xml:space="preserve">T0486      </t>
  </si>
  <si>
    <t>0487</t>
  </si>
  <si>
    <t xml:space="preserve">T0487      </t>
  </si>
  <si>
    <t>0488</t>
  </si>
  <si>
    <t xml:space="preserve">T0488      </t>
  </si>
  <si>
    <t>0489</t>
  </si>
  <si>
    <t xml:space="preserve">T0489      </t>
  </si>
  <si>
    <t>0490</t>
  </si>
  <si>
    <t xml:space="preserve">T0490      </t>
  </si>
  <si>
    <t>0491</t>
  </si>
  <si>
    <t xml:space="preserve">T0491      </t>
  </si>
  <si>
    <t>0492</t>
  </si>
  <si>
    <t xml:space="preserve">T0492      </t>
  </si>
  <si>
    <t>0493</t>
  </si>
  <si>
    <t>02409</t>
  </si>
  <si>
    <t xml:space="preserve">T0493      </t>
  </si>
  <si>
    <t>0494</t>
  </si>
  <si>
    <t xml:space="preserve">T0494      </t>
  </si>
  <si>
    <t>0495</t>
  </si>
  <si>
    <t xml:space="preserve">T0495      </t>
  </si>
  <si>
    <t>0496</t>
  </si>
  <si>
    <t xml:space="preserve">T0496      </t>
  </si>
  <si>
    <t>0497</t>
  </si>
  <si>
    <t xml:space="preserve">T0497      </t>
  </si>
  <si>
    <t>0498</t>
  </si>
  <si>
    <t xml:space="preserve">T0498      </t>
  </si>
  <si>
    <t>0499</t>
  </si>
  <si>
    <t xml:space="preserve">T0499      </t>
  </si>
  <si>
    <t>0500</t>
  </si>
  <si>
    <t>02434</t>
  </si>
  <si>
    <t xml:space="preserve">T0500      </t>
  </si>
  <si>
    <t>0501</t>
  </si>
  <si>
    <t xml:space="preserve">T0501      </t>
  </si>
  <si>
    <t>0502</t>
  </si>
  <si>
    <t xml:space="preserve">T0502      </t>
  </si>
  <si>
    <t>0503</t>
  </si>
  <si>
    <t xml:space="preserve">T0503      </t>
  </si>
  <si>
    <t>0504</t>
  </si>
  <si>
    <t xml:space="preserve">T0504      </t>
  </si>
  <si>
    <t>0505</t>
  </si>
  <si>
    <t xml:space="preserve">T0505      </t>
  </si>
  <si>
    <t>0506</t>
  </si>
  <si>
    <t xml:space="preserve">T0506      </t>
  </si>
  <si>
    <t>0507</t>
  </si>
  <si>
    <t xml:space="preserve">T0507      </t>
  </si>
  <si>
    <t>0508</t>
  </si>
  <si>
    <t xml:space="preserve">T0508      </t>
  </si>
  <si>
    <t>0509</t>
  </si>
  <si>
    <t xml:space="preserve">T0509      </t>
  </si>
  <si>
    <t>0510</t>
  </si>
  <si>
    <t xml:space="preserve">T0510      </t>
  </si>
  <si>
    <t>0511_1</t>
  </si>
  <si>
    <t xml:space="preserve">T0511_1    </t>
  </si>
  <si>
    <t>0511_2</t>
  </si>
  <si>
    <t xml:space="preserve">T0511_2    </t>
  </si>
  <si>
    <t>0512</t>
  </si>
  <si>
    <t>02465</t>
  </si>
  <si>
    <t xml:space="preserve">T0512      </t>
  </si>
  <si>
    <t>0513</t>
  </si>
  <si>
    <t xml:space="preserve">T0513      </t>
  </si>
  <si>
    <t>0514</t>
  </si>
  <si>
    <t xml:space="preserve">T0514      </t>
  </si>
  <si>
    <t>0515</t>
  </si>
  <si>
    <t xml:space="preserve">T0515      </t>
  </si>
  <si>
    <t>0516</t>
  </si>
  <si>
    <t xml:space="preserve">T0516      </t>
  </si>
  <si>
    <t>0517</t>
  </si>
  <si>
    <t xml:space="preserve">T0517      </t>
  </si>
  <si>
    <t>0518</t>
  </si>
  <si>
    <t xml:space="preserve">T0518      </t>
  </si>
  <si>
    <t>0519</t>
  </si>
  <si>
    <t>02512</t>
  </si>
  <si>
    <t xml:space="preserve">T0519      </t>
  </si>
  <si>
    <t>0520</t>
  </si>
  <si>
    <t xml:space="preserve">T0520      </t>
  </si>
  <si>
    <t>0521</t>
  </si>
  <si>
    <t xml:space="preserve">T0521      </t>
  </si>
  <si>
    <t>0522</t>
  </si>
  <si>
    <t xml:space="preserve">T0522      </t>
  </si>
  <si>
    <t>0523</t>
  </si>
  <si>
    <t xml:space="preserve">T0523      </t>
  </si>
  <si>
    <t>0524</t>
  </si>
  <si>
    <t xml:space="preserve">T0524      </t>
  </si>
  <si>
    <t>0525</t>
  </si>
  <si>
    <t>02542</t>
  </si>
  <si>
    <t xml:space="preserve">T0525      </t>
  </si>
  <si>
    <t>0526</t>
  </si>
  <si>
    <t xml:space="preserve">T0526      </t>
  </si>
  <si>
    <t>0527</t>
  </si>
  <si>
    <t xml:space="preserve">T0527      </t>
  </si>
  <si>
    <t>0528</t>
  </si>
  <si>
    <t xml:space="preserve">T0528      </t>
  </si>
  <si>
    <t>0529</t>
  </si>
  <si>
    <t>02577</t>
  </si>
  <si>
    <t xml:space="preserve">T0529      </t>
  </si>
  <si>
    <t>0530</t>
  </si>
  <si>
    <t xml:space="preserve">T0530      </t>
  </si>
  <si>
    <t>0531</t>
  </si>
  <si>
    <t xml:space="preserve">T0531      </t>
  </si>
  <si>
    <t>0532</t>
  </si>
  <si>
    <t xml:space="preserve">T0532      </t>
  </si>
  <si>
    <t>0533</t>
  </si>
  <si>
    <t xml:space="preserve">T0533      </t>
  </si>
  <si>
    <t>0534</t>
  </si>
  <si>
    <t xml:space="preserve">T0534      </t>
  </si>
  <si>
    <t>0535</t>
  </si>
  <si>
    <t>02652</t>
  </si>
  <si>
    <t xml:space="preserve">T0535      </t>
  </si>
  <si>
    <t>0536</t>
  </si>
  <si>
    <t xml:space="preserve">T0536      </t>
  </si>
  <si>
    <t>0537</t>
  </si>
  <si>
    <t xml:space="preserve">T0537      </t>
  </si>
  <si>
    <t>0538</t>
  </si>
  <si>
    <t xml:space="preserve">T0538      </t>
  </si>
  <si>
    <t>0539</t>
  </si>
  <si>
    <t xml:space="preserve">T0539      </t>
  </si>
  <si>
    <t>0540</t>
  </si>
  <si>
    <t xml:space="preserve">T0540      </t>
  </si>
  <si>
    <t>0541</t>
  </si>
  <si>
    <t xml:space="preserve">T0541      </t>
  </si>
  <si>
    <t>0542</t>
  </si>
  <si>
    <t>02688</t>
  </si>
  <si>
    <t xml:space="preserve">T0542      </t>
  </si>
  <si>
    <t>0543</t>
  </si>
  <si>
    <t xml:space="preserve">T0543      </t>
  </si>
  <si>
    <t>0544</t>
  </si>
  <si>
    <t xml:space="preserve">T0544      </t>
  </si>
  <si>
    <t>0545</t>
  </si>
  <si>
    <t xml:space="preserve">T0545      </t>
  </si>
  <si>
    <t>0546</t>
  </si>
  <si>
    <t xml:space="preserve">T0546      </t>
  </si>
  <si>
    <t>0547</t>
  </si>
  <si>
    <t xml:space="preserve">T0547      </t>
  </si>
  <si>
    <t>0548</t>
  </si>
  <si>
    <t xml:space="preserve">T0548      </t>
  </si>
  <si>
    <t>0549</t>
  </si>
  <si>
    <t xml:space="preserve">T0549      </t>
  </si>
  <si>
    <t>0550</t>
  </si>
  <si>
    <t xml:space="preserve">T0550      </t>
  </si>
  <si>
    <t>0551</t>
  </si>
  <si>
    <t>02718</t>
  </si>
  <si>
    <t xml:space="preserve">T0551      </t>
  </si>
  <si>
    <t>0552</t>
  </si>
  <si>
    <t xml:space="preserve">T0552      </t>
  </si>
  <si>
    <t>0553</t>
  </si>
  <si>
    <t xml:space="preserve">T0553      </t>
  </si>
  <si>
    <t>0554</t>
  </si>
  <si>
    <t xml:space="preserve">T0554      </t>
  </si>
  <si>
    <t>0555</t>
  </si>
  <si>
    <t xml:space="preserve">T0555      </t>
  </si>
  <si>
    <t>0556</t>
  </si>
  <si>
    <t>02754</t>
  </si>
  <si>
    <t xml:space="preserve">T0556      </t>
  </si>
  <si>
    <t>0557</t>
  </si>
  <si>
    <t xml:space="preserve">T0557      </t>
  </si>
  <si>
    <t>0558</t>
  </si>
  <si>
    <t xml:space="preserve">T0558      </t>
  </si>
  <si>
    <t>0559</t>
  </si>
  <si>
    <t xml:space="preserve">T0559      </t>
  </si>
  <si>
    <t>0560</t>
  </si>
  <si>
    <t xml:space="preserve">T0560      </t>
  </si>
  <si>
    <t>0561</t>
  </si>
  <si>
    <t xml:space="preserve">T0561      </t>
  </si>
  <si>
    <t>0562</t>
  </si>
  <si>
    <t xml:space="preserve">T0562      </t>
  </si>
  <si>
    <t>0563</t>
  </si>
  <si>
    <t>พจร เคลื่อนทอง</t>
  </si>
  <si>
    <t>02797</t>
  </si>
  <si>
    <t xml:space="preserve">T0563      </t>
  </si>
  <si>
    <t>0564</t>
  </si>
  <si>
    <t xml:space="preserve">T0564      </t>
  </si>
  <si>
    <t>0565</t>
  </si>
  <si>
    <t xml:space="preserve">T0565      </t>
  </si>
  <si>
    <t>0566</t>
  </si>
  <si>
    <t xml:space="preserve">T0566      </t>
  </si>
  <si>
    <t>0567</t>
  </si>
  <si>
    <t>02805</t>
  </si>
  <si>
    <t xml:space="preserve">T0567      </t>
  </si>
  <si>
    <t>0568</t>
  </si>
  <si>
    <t xml:space="preserve">T0568      </t>
  </si>
  <si>
    <t>0569</t>
  </si>
  <si>
    <t>02830</t>
  </si>
  <si>
    <t xml:space="preserve">T0569      </t>
  </si>
  <si>
    <t>0570</t>
  </si>
  <si>
    <t xml:space="preserve">T0570      </t>
  </si>
  <si>
    <t>0571</t>
  </si>
  <si>
    <t xml:space="preserve">T0571      </t>
  </si>
  <si>
    <t>0572</t>
  </si>
  <si>
    <t xml:space="preserve">T0572      </t>
  </si>
  <si>
    <t>0573</t>
  </si>
  <si>
    <t xml:space="preserve">T0573      </t>
  </si>
  <si>
    <t>0574</t>
  </si>
  <si>
    <t xml:space="preserve">T0574      </t>
  </si>
  <si>
    <t>0575</t>
  </si>
  <si>
    <t xml:space="preserve">T0575      </t>
  </si>
  <si>
    <t>0576</t>
  </si>
  <si>
    <t xml:space="preserve">T0576      </t>
  </si>
  <si>
    <t>0577</t>
  </si>
  <si>
    <t>02852</t>
  </si>
  <si>
    <t xml:space="preserve">T0577      </t>
  </si>
  <si>
    <t>0578</t>
  </si>
  <si>
    <t>02855</t>
  </si>
  <si>
    <t xml:space="preserve">T0578      </t>
  </si>
  <si>
    <t>0579</t>
  </si>
  <si>
    <t xml:space="preserve">T0579      </t>
  </si>
  <si>
    <t>0580</t>
  </si>
  <si>
    <t xml:space="preserve">T0580      </t>
  </si>
  <si>
    <t>0581</t>
  </si>
  <si>
    <t xml:space="preserve">T0581      </t>
  </si>
  <si>
    <t>0582</t>
  </si>
  <si>
    <t>02869</t>
  </si>
  <si>
    <t xml:space="preserve">T0582      </t>
  </si>
  <si>
    <t>0583</t>
  </si>
  <si>
    <t xml:space="preserve">T0583      </t>
  </si>
  <si>
    <t>0584</t>
  </si>
  <si>
    <t xml:space="preserve">T0584      </t>
  </si>
  <si>
    <t>0585</t>
  </si>
  <si>
    <t xml:space="preserve">T0585      </t>
  </si>
  <si>
    <t>0586</t>
  </si>
  <si>
    <t xml:space="preserve">T0586      </t>
  </si>
  <si>
    <t>0587</t>
  </si>
  <si>
    <t xml:space="preserve">T0587      </t>
  </si>
  <si>
    <t>0588</t>
  </si>
  <si>
    <t xml:space="preserve">T0588      </t>
  </si>
  <si>
    <t>0589</t>
  </si>
  <si>
    <t>02884</t>
  </si>
  <si>
    <t xml:space="preserve">T0589      </t>
  </si>
  <si>
    <t>0590</t>
  </si>
  <si>
    <t xml:space="preserve">T0590      </t>
  </si>
  <si>
    <t>0591</t>
  </si>
  <si>
    <t xml:space="preserve">T0591      </t>
  </si>
  <si>
    <t>0592</t>
  </si>
  <si>
    <t xml:space="preserve">T0592      </t>
  </si>
  <si>
    <t>0593</t>
  </si>
  <si>
    <t xml:space="preserve">T0593      </t>
  </si>
  <si>
    <t>0594</t>
  </si>
  <si>
    <t>02892</t>
  </si>
  <si>
    <t xml:space="preserve">T0594      </t>
  </si>
  <si>
    <t>0595</t>
  </si>
  <si>
    <t xml:space="preserve">T0595      </t>
  </si>
  <si>
    <t>0596</t>
  </si>
  <si>
    <t xml:space="preserve">T0596      </t>
  </si>
  <si>
    <t>0597</t>
  </si>
  <si>
    <t xml:space="preserve">T0597      </t>
  </si>
  <si>
    <t>0598</t>
  </si>
  <si>
    <t xml:space="preserve">T0598      </t>
  </si>
  <si>
    <t>0599</t>
  </si>
  <si>
    <t xml:space="preserve">T0599      </t>
  </si>
  <si>
    <t>0600</t>
  </si>
  <si>
    <t xml:space="preserve">T0600      </t>
  </si>
  <si>
    <t>0601</t>
  </si>
  <si>
    <t xml:space="preserve">T0601      </t>
  </si>
  <si>
    <t>0602</t>
  </si>
  <si>
    <t>02909</t>
  </si>
  <si>
    <t xml:space="preserve">T0602      </t>
  </si>
  <si>
    <t>0603</t>
  </si>
  <si>
    <t xml:space="preserve">T0603      </t>
  </si>
  <si>
    <t>0604</t>
  </si>
  <si>
    <t xml:space="preserve">T0604      </t>
  </si>
  <si>
    <t>0605</t>
  </si>
  <si>
    <t xml:space="preserve">T0605      </t>
  </si>
  <si>
    <t>0606</t>
  </si>
  <si>
    <t>02932</t>
  </si>
  <si>
    <t xml:space="preserve">T0606      </t>
  </si>
  <si>
    <t>0607</t>
  </si>
  <si>
    <t xml:space="preserve">T0607      </t>
  </si>
  <si>
    <t>0608</t>
  </si>
  <si>
    <t xml:space="preserve">T0608      </t>
  </si>
  <si>
    <t>0609_1</t>
  </si>
  <si>
    <t xml:space="preserve">T0609_1    </t>
  </si>
  <si>
    <t>0609_2</t>
  </si>
  <si>
    <t xml:space="preserve">T0609_2    </t>
  </si>
  <si>
    <t>0610</t>
  </si>
  <si>
    <t xml:space="preserve">T0610      </t>
  </si>
  <si>
    <t>0611</t>
  </si>
  <si>
    <t>02928</t>
  </si>
  <si>
    <t xml:space="preserve">T0611      </t>
  </si>
  <si>
    <t>0612</t>
  </si>
  <si>
    <t xml:space="preserve">T0612      </t>
  </si>
  <si>
    <t>0613</t>
  </si>
  <si>
    <t xml:space="preserve">T0613      </t>
  </si>
  <si>
    <t>0614</t>
  </si>
  <si>
    <t xml:space="preserve">T0614      </t>
  </si>
  <si>
    <t>0615</t>
  </si>
  <si>
    <t xml:space="preserve">T0615      </t>
  </si>
  <si>
    <t>0616</t>
  </si>
  <si>
    <t xml:space="preserve">T0616      </t>
  </si>
  <si>
    <t>0617</t>
  </si>
  <si>
    <t>02944</t>
  </si>
  <si>
    <t xml:space="preserve">T0617      </t>
  </si>
  <si>
    <t>0618</t>
  </si>
  <si>
    <t>02945</t>
  </si>
  <si>
    <t xml:space="preserve">T0618      </t>
  </si>
  <si>
    <t>0619</t>
  </si>
  <si>
    <t xml:space="preserve">T0619      </t>
  </si>
  <si>
    <t>0620</t>
  </si>
  <si>
    <t xml:space="preserve">T0620      </t>
  </si>
  <si>
    <t>0621</t>
  </si>
  <si>
    <t xml:space="preserve">T0621      </t>
  </si>
  <si>
    <t>0622</t>
  </si>
  <si>
    <t xml:space="preserve">T0622      </t>
  </si>
  <si>
    <t>0623</t>
  </si>
  <si>
    <t>02968</t>
  </si>
  <si>
    <t xml:space="preserve">T0623      </t>
  </si>
  <si>
    <t>0624</t>
  </si>
  <si>
    <t xml:space="preserve">T0624      </t>
  </si>
  <si>
    <t>0625</t>
  </si>
  <si>
    <t xml:space="preserve">T0625      </t>
  </si>
  <si>
    <t>0626</t>
  </si>
  <si>
    <t xml:space="preserve">T0626      </t>
  </si>
  <si>
    <t>0627</t>
  </si>
  <si>
    <t xml:space="preserve">T0627      </t>
  </si>
  <si>
    <t>0628</t>
  </si>
  <si>
    <t xml:space="preserve">T0628      </t>
  </si>
  <si>
    <t>0629</t>
  </si>
  <si>
    <t>02991</t>
  </si>
  <si>
    <t xml:space="preserve">T0629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</si>
</sst>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16">
    <font>
      <sz val="11"/>
      <color theme="1"/>
      <name val="Calibri"/>
      <family val="2"/>
      <scheme val="minor"/>
    </font>
    <font>
      <sz val="11"/>
      <color theme="1"/>
      <name val="Calibri"/>
      <family val="2"/>
      <charset val="222"/>
      <scheme val="minor"/>
    </font>
    <font>
      <sz val="8"/>
      <name val="Calibri"/>
      <family val="2"/>
      <scheme val="minor"/>
    </font>
    <font>
      <sz val="10"/>
      <color theme="1"/>
      <name val="Tahoma"/>
      <family val="2"/>
    </font>
    <font>
      <b/>
      <sz val="10"/>
      <color theme="1"/>
      <name val="Tahoma"/>
      <family val="2"/>
    </font>
    <font>
      <sz val="11"/>
      <color theme="1"/>
      <name val="Calibri"/>
      <family val="2"/>
      <scheme val="minor"/>
    </font>
    <font>
      <sz val="8"/>
      <color theme="1"/>
      <name val="Tahoma"/>
      <family val="2"/>
    </font>
    <font>
      <b/>
      <sz val="11"/>
      <color theme="1"/>
      <name val="TH SarabunPSK"/>
      <family val="2"/>
    </font>
    <font>
      <sz val="11"/>
      <color theme="1"/>
      <name val="TH SarabunPSK"/>
      <family val="2"/>
    </font>
    <font>
      <sz val="8"/>
      <color theme="1"/>
      <name val="Tahoma"/>
    </font>
    <font>
      <sz val="11"/>
      <color theme="1"/>
      <name val="Calibri"/>
      <scheme val="minor"/>
    </font>
    <font>
      <sz val="11"/>
      <color rgb="FF0070C0"/>
      <name val="Calibri"/>
      <scheme val="minor"/>
    </font>
    <font>
      <b/>
      <sz val="14"/>
      <color rgb="FFFFFFFF"/>
      <name val="Calibri"/>
      <scheme val="minor"/>
    </font>
    <font>
      <sz val="11"/>
      <color rgb="FF000000"/>
      <name val="Calibri"/>
      <scheme val="minor"/>
    </font>
    <font>
      <b/>
      <sz val="12"/>
      <color rgb="FFFFFFFF"/>
      <name val="Calibri"/>
      <scheme val="minor"/>
    </font>
    <font>
      <b/>
      <sz val="11"/>
      <color rgb="FF000000"/>
      <name val="Calibri"/>
      <scheme val="minor"/>
    </font>
  </fonts>
  <fills count="19">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2CC"/>
        <bgColor indexed="64"/>
      </patternFill>
    </fill>
    <fill>
      <patternFill patternType="solid">
        <fgColor rgb="FF1D2330"/>
        <bgColor indexed="64"/>
      </patternFill>
    </fill>
    <fill>
      <patternFill patternType="solid">
        <fgColor rgb="FFD9EAF7"/>
        <bgColor indexed="64"/>
      </patternFill>
    </fill>
    <fill>
      <patternFill patternType="solid">
        <fgColor rgb="FF222B45"/>
        <bgColor indexed="64"/>
      </patternFill>
    </fill>
    <fill>
      <patternFill patternType="solid">
        <fgColor rgb="FFE2E3E5"/>
        <bgColor indexed="64"/>
      </patternFill>
    </fill>
    <fill>
      <patternFill patternType="solid">
        <fgColor rgb="FFF2F2F2"/>
        <bgColor indexed="64"/>
      </patternFill>
    </fill>
    <fill>
      <patternFill patternType="solid">
        <fgColor rgb="FFEAF3F8"/>
        <bgColor indexed="64"/>
      </patternFill>
    </fill>
    <fill>
      <patternFill patternType="solid">
        <fgColor rgb="FFF7F7F7"/>
        <bgColor indexed="64"/>
      </patternFill>
    </fill>
    <fill>
      <patternFill patternType="solid">
        <fgColor rgb="FFD9EAD3"/>
        <bgColor indexed="64"/>
      </patternFill>
    </fill>
    <fill>
      <patternFill patternType="solid">
        <fgColor rgb="FFFCE4D6"/>
        <bgColor indexed="64"/>
      </patternFill>
    </fill>
    <fill>
      <patternFill patternType="solid">
        <fgColor rgb="FFE2F0D9"/>
        <bgColor indexed="64"/>
      </patternFill>
    </fill>
  </fills>
  <borders count="3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uble">
        <color auto="1"/>
      </right>
      <top style="thin">
        <color auto="1"/>
      </top>
      <bottom style="thin">
        <color auto="1"/>
      </bottom>
      <diagonal/>
    </border>
    <border>
      <left style="thin">
        <color auto="1"/>
      </left>
      <right style="thin">
        <color auto="1"/>
      </right>
      <top/>
      <bottom style="hair">
        <color auto="1"/>
      </bottom>
      <diagonal/>
    </border>
    <border>
      <left style="thin">
        <color auto="1"/>
      </left>
      <right/>
      <top/>
      <bottom style="hair">
        <color auto="1"/>
      </bottom>
      <diagonal/>
    </border>
    <border>
      <left style="double">
        <color auto="1"/>
      </left>
      <right style="thin">
        <color auto="1"/>
      </right>
      <top/>
      <bottom style="hair">
        <color auto="1"/>
      </bottom>
      <diagonal/>
    </border>
    <border>
      <left style="thin">
        <color auto="1"/>
      </left>
      <right style="double">
        <color auto="1"/>
      </right>
      <top/>
      <bottom style="hair">
        <color auto="1"/>
      </bottom>
      <diagonal/>
    </border>
    <border>
      <left style="double">
        <color auto="1"/>
      </left>
      <right style="double">
        <color auto="1"/>
      </right>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style="double">
        <color auto="1"/>
      </left>
      <right style="double">
        <color auto="1"/>
      </right>
      <top style="hair">
        <color auto="1"/>
      </top>
      <bottom style="hair">
        <color auto="1"/>
      </bottom>
      <diagonal/>
    </border>
    <border>
      <left style="thin">
        <color auto="1"/>
      </left>
      <right style="thin">
        <color auto="1"/>
      </right>
      <top style="hair">
        <color auto="1"/>
      </top>
      <bottom/>
      <diagonal/>
    </border>
    <border>
      <left style="thin">
        <color auto="1"/>
      </left>
      <right/>
      <top style="hair">
        <color auto="1"/>
      </top>
      <bottom/>
      <diagonal/>
    </border>
    <border>
      <left style="double">
        <color auto="1"/>
      </left>
      <right style="thin">
        <color auto="1"/>
      </right>
      <top style="hair">
        <color auto="1"/>
      </top>
      <bottom/>
      <diagonal/>
    </border>
    <border>
      <left style="thin">
        <color auto="1"/>
      </left>
      <right style="double">
        <color auto="1"/>
      </right>
      <top style="hair">
        <color auto="1"/>
      </top>
      <bottom/>
      <diagonal/>
    </border>
    <border>
      <left style="double">
        <color auto="1"/>
      </left>
      <right style="double">
        <color auto="1"/>
      </right>
      <top style="hair">
        <color auto="1"/>
      </top>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double">
        <color auto="1"/>
      </left>
      <right style="thin">
        <color auto="1"/>
      </right>
      <top style="thin">
        <color auto="1"/>
      </top>
      <bottom style="medium">
        <color indexed="64"/>
      </bottom>
      <diagonal/>
    </border>
    <border>
      <left style="thin">
        <color auto="1"/>
      </left>
      <right style="double">
        <color auto="1"/>
      </right>
      <top style="thin">
        <color auto="1"/>
      </top>
      <bottom style="medium">
        <color indexed="64"/>
      </bottom>
      <diagonal/>
    </border>
    <border>
      <left style="double">
        <color auto="1"/>
      </left>
      <right style="double">
        <color auto="1"/>
      </right>
      <top style="thin">
        <color auto="1"/>
      </top>
      <bottom style="medium">
        <color indexed="64"/>
      </bottom>
      <diagonal/>
    </border>
  </borders>
  <cellStyleXfs count="4">
    <xf numFmtId="0" fontId="0" fillId="0" borderId="0"/>
    <xf numFmtId="43" fontId="5" fillId="0" borderId="0" applyFont="0" applyFill="0" applyBorder="0" applyAlignment="0" applyProtection="0"/>
    <xf numFmtId="9" fontId="5" fillId="0" borderId="0" applyFont="0" applyFill="0" applyBorder="0" applyAlignment="0" applyProtection="0"/>
    <xf numFmtId="0" fontId="1" fillId="0" borderId="0"/>
  </cellStyleXfs>
  <cellXfs count="182">
    <xf numFmtId="0" fontId="0" fillId="0" borderId="0" xfId="0"/>
    <xf numFmtId="0" fontId="3" fillId="0" borderId="0" xfId="0" applyFont="1" applyFill="1" applyAlignment="1">
      <alignment horizontal="center"/>
    </xf>
    <xf numFmtId="0" fontId="3" fillId="0" borderId="1" xfId="0" applyFont="1" applyFill="1" applyBorder="1"/>
    <xf numFmtId="0" fontId="3" fillId="0" borderId="1" xfId="0" applyNumberFormat="1" applyFont="1" applyFill="1" applyBorder="1" applyAlignment="1">
      <alignment horizontal="right"/>
    </xf>
    <xf numFmtId="0" fontId="3" fillId="0" borderId="1" xfId="0" applyNumberFormat="1" applyFont="1" applyFill="1" applyBorder="1"/>
    <xf numFmtId="0" fontId="3" fillId="3" borderId="1" xfId="0" applyFont="1" applyFill="1" applyBorder="1"/>
    <xf numFmtId="0" fontId="3" fillId="0" borderId="0" xfId="0" applyFont="1" applyFill="1"/>
    <xf numFmtId="0" fontId="3" fillId="0" borderId="1" xfId="0" applyFont="1" applyBorder="1"/>
    <xf numFmtId="0" fontId="3" fillId="0" borderId="1" xfId="0" applyFont="1" applyFill="1" applyBorder="1" applyAlignment="1">
      <alignment horizontal="right"/>
    </xf>
    <xf numFmtId="0" fontId="3" fillId="0" borderId="0" xfId="0" applyFont="1" applyFill="1" applyAlignment="1">
      <alignment horizontal="right"/>
    </xf>
    <xf numFmtId="1" fontId="3" fillId="0" borderId="0" xfId="0" applyNumberFormat="1" applyFont="1" applyFill="1"/>
    <xf numFmtId="0" fontId="4" fillId="0" borderId="0" xfId="0" applyFont="1" applyAlignment="1">
      <alignment horizontal="center"/>
    </xf>
    <xf numFmtId="0" fontId="3" fillId="0" borderId="0" xfId="0" applyFont="1"/>
    <xf numFmtId="0" fontId="3" fillId="3" borderId="0" xfId="0" applyFont="1" applyFill="1"/>
    <xf numFmtId="0" fontId="3" fillId="0" borderId="1" xfId="0" applyNumberFormat="1" applyFont="1" applyBorder="1"/>
    <xf numFmtId="0" fontId="3" fillId="0" borderId="2" xfId="0" applyFont="1" applyFill="1" applyBorder="1"/>
    <xf numFmtId="0" fontId="3" fillId="0" borderId="3" xfId="0" applyFont="1" applyFill="1" applyBorder="1"/>
    <xf numFmtId="0" fontId="3" fillId="0" borderId="4" xfId="0" applyFont="1" applyFill="1" applyBorder="1" applyAlignment="1">
      <alignment horizontal="center"/>
    </xf>
    <xf numFmtId="0" fontId="4" fillId="0" borderId="5" xfId="0" applyFont="1" applyFill="1" applyBorder="1" applyAlignment="1">
      <alignment horizontal="center" vertical="top"/>
    </xf>
    <xf numFmtId="0" fontId="4" fillId="0" borderId="5" xfId="0" applyFont="1" applyFill="1" applyBorder="1" applyAlignment="1">
      <alignment horizontal="center"/>
    </xf>
    <xf numFmtId="0" fontId="4" fillId="2" borderId="5" xfId="0" applyFont="1" applyFill="1" applyBorder="1" applyAlignment="1">
      <alignment horizontal="center"/>
    </xf>
    <xf numFmtId="0" fontId="4" fillId="0" borderId="6" xfId="0" applyFont="1" applyFill="1" applyBorder="1" applyAlignment="1">
      <alignment horizontal="center"/>
    </xf>
    <xf numFmtId="0" fontId="3" fillId="0" borderId="7" xfId="0" applyFont="1" applyFill="1" applyBorder="1"/>
    <xf numFmtId="0" fontId="3" fillId="0" borderId="8" xfId="0" applyFont="1" applyFill="1" applyBorder="1"/>
    <xf numFmtId="0" fontId="3" fillId="0" borderId="8" xfId="0" applyFont="1" applyFill="1" applyBorder="1" applyAlignment="1">
      <alignment horizontal="right"/>
    </xf>
    <xf numFmtId="0" fontId="3" fillId="0" borderId="8" xfId="0" applyNumberFormat="1" applyFont="1" applyFill="1" applyBorder="1"/>
    <xf numFmtId="0" fontId="3" fillId="3" borderId="8" xfId="0" applyFont="1" applyFill="1" applyBorder="1"/>
    <xf numFmtId="0" fontId="3" fillId="0" borderId="9" xfId="0" applyFont="1" applyFill="1" applyBorder="1"/>
    <xf numFmtId="0" fontId="3" fillId="0" borderId="2" xfId="0" applyFont="1" applyBorder="1"/>
    <xf numFmtId="0" fontId="3" fillId="0" borderId="2" xfId="0" applyFont="1" applyBorder="1" applyAlignment="1">
      <alignment horizontal="right"/>
    </xf>
    <xf numFmtId="0" fontId="3"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right"/>
    </xf>
    <xf numFmtId="0" fontId="3" fillId="0" borderId="8" xfId="0" applyFont="1" applyBorder="1"/>
    <xf numFmtId="0" fontId="3" fillId="0" borderId="3" xfId="0" applyFont="1" applyBorder="1" applyAlignment="1">
      <alignment horizontal="right"/>
    </xf>
    <xf numFmtId="0" fontId="3" fillId="0" borderId="9" xfId="0" applyFont="1" applyBorder="1" applyAlignment="1">
      <alignment horizontal="right"/>
    </xf>
    <xf numFmtId="0" fontId="6" fillId="0" borderId="0" xfId="0" applyFont="1"/>
    <xf numFmtId="0" fontId="3" fillId="0" borderId="1" xfId="0" applyFont="1" applyFill="1" applyBorder="1"/>
    <xf numFmtId="0" fontId="3" fillId="0" borderId="0" xfId="0" applyFont="1"/>
    <xf numFmtId="22" fontId="3" fillId="0" borderId="0" xfId="0" applyNumberFormat="1" applyFont="1"/>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2" xfId="0" applyFont="1" applyFill="1" applyBorder="1" applyAlignment="1">
      <alignment horizontal="center" vertical="center"/>
    </xf>
    <xf numFmtId="0" fontId="7" fillId="6" borderId="1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0" borderId="14" xfId="0" applyFont="1" applyBorder="1"/>
    <xf numFmtId="164" fontId="8" fillId="0" borderId="15" xfId="1" applyNumberFormat="1" applyFont="1" applyFill="1" applyBorder="1"/>
    <xf numFmtId="10" fontId="8" fillId="0" borderId="16" xfId="0" applyNumberFormat="1" applyFont="1" applyBorder="1"/>
    <xf numFmtId="10" fontId="8" fillId="0" borderId="14" xfId="0" applyNumberFormat="1" applyFont="1" applyBorder="1"/>
    <xf numFmtId="10" fontId="7" fillId="0" borderId="17" xfId="0" applyNumberFormat="1" applyFont="1" applyBorder="1"/>
    <xf numFmtId="10" fontId="7" fillId="0" borderId="18" xfId="0" applyNumberFormat="1" applyFont="1" applyBorder="1"/>
    <xf numFmtId="0" fontId="7" fillId="0" borderId="19" xfId="0" applyFont="1" applyBorder="1" applyAlignment="1">
      <alignment horizontal="right"/>
    </xf>
    <xf numFmtId="164" fontId="8" fillId="0" borderId="20" xfId="1" applyNumberFormat="1" applyFont="1" applyFill="1" applyBorder="1"/>
    <xf numFmtId="10" fontId="8" fillId="0" borderId="21" xfId="0" applyNumberFormat="1" applyFont="1" applyBorder="1"/>
    <xf numFmtId="10" fontId="8" fillId="0" borderId="19" xfId="0" applyNumberFormat="1" applyFont="1" applyBorder="1"/>
    <xf numFmtId="10" fontId="7" fillId="0" borderId="22" xfId="0" applyNumberFormat="1" applyFont="1" applyBorder="1"/>
    <xf numFmtId="10" fontId="7" fillId="0" borderId="23" xfId="0" applyNumberFormat="1" applyFont="1" applyBorder="1"/>
    <xf numFmtId="0" fontId="7" fillId="0" borderId="19" xfId="0" applyFont="1" applyBorder="1"/>
    <xf numFmtId="0" fontId="7" fillId="0" borderId="14" xfId="0" applyFont="1" applyBorder="1" applyAlignment="1">
      <alignment horizontal="right"/>
    </xf>
    <xf numFmtId="164" fontId="8" fillId="0" borderId="15" xfId="1" applyNumberFormat="1" applyFont="1" applyBorder="1"/>
    <xf numFmtId="164" fontId="8" fillId="0" borderId="20" xfId="1" applyNumberFormat="1" applyFont="1" applyBorder="1"/>
    <xf numFmtId="0" fontId="7" fillId="0" borderId="24" xfId="0" applyFont="1" applyBorder="1" applyAlignment="1">
      <alignment horizontal="right"/>
    </xf>
    <xf numFmtId="164" fontId="8" fillId="0" borderId="25" xfId="1" applyNumberFormat="1" applyFont="1" applyBorder="1"/>
    <xf numFmtId="10" fontId="8" fillId="0" borderId="26" xfId="0" applyNumberFormat="1" applyFont="1" applyBorder="1"/>
    <xf numFmtId="10" fontId="8" fillId="0" borderId="24" xfId="0" applyNumberFormat="1" applyFont="1" applyBorder="1"/>
    <xf numFmtId="10" fontId="7" fillId="0" borderId="27" xfId="0" applyNumberFormat="1" applyFont="1" applyBorder="1"/>
    <xf numFmtId="10" fontId="7" fillId="0" borderId="28" xfId="0" applyNumberFormat="1" applyFont="1" applyBorder="1"/>
    <xf numFmtId="0" fontId="7" fillId="5" borderId="29" xfId="0" applyFont="1" applyFill="1" applyBorder="1"/>
    <xf numFmtId="164" fontId="7" fillId="5" borderId="30" xfId="1" applyNumberFormat="1" applyFont="1" applyFill="1" applyBorder="1"/>
    <xf numFmtId="10" fontId="7" fillId="2" borderId="31" xfId="0" applyNumberFormat="1" applyFont="1" applyFill="1" applyBorder="1"/>
    <xf numFmtId="10" fontId="7" fillId="2" borderId="29" xfId="0" applyNumberFormat="1" applyFont="1" applyFill="1" applyBorder="1"/>
    <xf numFmtId="10" fontId="7" fillId="2" borderId="32" xfId="0" applyNumberFormat="1" applyFont="1" applyFill="1" applyBorder="1"/>
    <xf numFmtId="10" fontId="7" fillId="6" borderId="31" xfId="0" applyNumberFormat="1" applyFont="1" applyFill="1" applyBorder="1"/>
    <xf numFmtId="10" fontId="7" fillId="6" borderId="29" xfId="0" applyNumberFormat="1" applyFont="1" applyFill="1" applyBorder="1"/>
    <xf numFmtId="10" fontId="7" fillId="6" borderId="32" xfId="0" applyNumberFormat="1" applyFont="1" applyFill="1" applyBorder="1"/>
    <xf numFmtId="10" fontId="7" fillId="5" borderId="33" xfId="0" applyNumberFormat="1" applyFont="1" applyFill="1" applyBorder="1"/>
    <xf numFmtId="0" fontId="3" fillId="0" borderId="10" xfId="0" applyFont="1" applyFill="1" applyBorder="1" applyAlignment="1">
      <alignment horizontal="center"/>
    </xf>
    <xf numFmtId="10" fontId="3" fillId="0" borderId="0" xfId="2" applyNumberFormat="1" applyFont="1" applyFill="1"/>
    <xf numFmtId="165" fontId="3" fillId="0" borderId="0" xfId="0" applyNumberFormat="1" applyFont="1" applyFill="1"/>
    <xf numFmtId="0" fontId="4" fillId="0" borderId="5" xfId="0" applyNumberFormat="1" applyFont="1" applyFill="1" applyBorder="1" applyAlignment="1">
      <alignment horizontal="center" vertical="top"/>
    </xf>
    <xf numFmtId="0" fontId="3" fillId="4" borderId="1" xfId="0" applyNumberFormat="1" applyFont="1" applyFill="1" applyBorder="1" applyAlignment="1">
      <alignment horizontal="right"/>
    </xf>
    <xf numFmtId="0" fontId="3" fillId="4" borderId="1" xfId="0" applyNumberFormat="1" applyFont="1" applyFill="1" applyBorder="1"/>
    <xf numFmtId="0" fontId="3" fillId="4" borderId="8" xfId="0" applyNumberFormat="1" applyFont="1" applyFill="1" applyBorder="1"/>
    <xf numFmtId="0" fontId="3" fillId="0" borderId="0" xfId="0" applyNumberFormat="1" applyFont="1" applyFill="1"/>
    <xf numFmtId="0" fontId="3" fillId="7" borderId="0" xfId="0" applyFont="1" applyFill="1"/>
    <xf numFmtId="0" fontId="9" fillId="0" borderId="0" xfId="0" pivotButton="1" applyFont="1"/>
    <xf numFmtId="0" fontId="9" fillId="0" borderId="0" xfId="0" applyFont="1"/>
    <xf numFmtId="0" fontId="9" fillId="0" borderId="0" xfId="0" applyFont="1" applyAlignment="1">
      <alignment horizontal="left"/>
    </xf>
    <xf numFmtId="0" fontId="9" fillId="0" borderId="0" xfId="0" applyNumberFormat="1" applyFont="1"/>
    <xf numFmtId="0" fontId="9" fillId="0" borderId="0" xfId="0" applyFont="1" applyAlignment="1">
      <alignment horizontal="left" indent="1"/>
    </xf>
    <xf numFmtId="0" fontId="9" fillId="0" borderId="0" xfId="0" applyFont="1" applyAlignment="1">
      <alignment horizontal="left" indent="2"/>
    </xf>
    <xf numFmtId="0" fontId="0" fillId="0" borderId="0" xfId="0" applyAlignment="1">
      <alignment wrapText="1"/>
    </xf>
    <xf numFmtId="20" fontId="0" fillId="0" borderId="0" xfId="0" applyNumberFormat="1"/>
    <xf numFmtId="0" fontId="10" fillId="0" borderId="0" xfId="0" applyFont="1"/>
    <xf numFmtId="0" fontId="12" fillId="9" borderId="0" xfId="0" applyFont="1" applyFill="1"/>
    <xf numFmtId="0" fontId="13" fillId="10" borderId="0" xfId="0" applyFont="1" applyFill="1"/>
    <xf numFmtId="0" fontId="14" fillId="11" borderId="0" xfId="0" applyFont="1" applyFill="1"/>
    <xf numFmtId="0" fontId="15" fillId="12" borderId="0" xfId="0" applyFont="1" applyFill="1"/>
    <xf numFmtId="0" fontId="15" fillId="13" borderId="0" xfId="0" applyFont="1" applyFill="1"/>
    <xf numFmtId="0" fontId="15" fillId="14" borderId="0" xfId="0" applyFont="1" applyFill="1"/>
    <xf numFmtId="0" fontId="15" fillId="15" borderId="0" xfId="0" applyFont="1" applyFill="1"/>
    <xf numFmtId="0" fontId="15" fillId="16" borderId="0" xfId="0" applyFont="1" applyFill="1"/>
    <xf numFmtId="0" fontId="12" fillId="9" borderId="0" xfId="0" applyFont="1" applyFill="1" applyAlignment="1">
      <alignment horizontal="left"/>
    </xf>
    <xf numFmtId="0" fontId="13" fillId="10" borderId="0" xfId="0" applyFont="1" applyFill="1" applyAlignment="1">
      <alignment horizontal="left"/>
    </xf>
    <xf numFmtId="0" fontId="10" fillId="0" borderId="0" xfId="0" applyFont="1" applyAlignment="1">
      <alignment horizontal="left"/>
    </xf>
    <xf numFmtId="0" fontId="14" fillId="11" borderId="0" xfId="0" applyFont="1" applyFill="1" applyAlignment="1">
      <alignment horizontal="left"/>
    </xf>
    <xf numFmtId="0" fontId="15" fillId="12" borderId="0" xfId="0" applyFont="1" applyFill="1" applyAlignment="1">
      <alignment horizontal="left"/>
    </xf>
    <xf numFmtId="0" fontId="15" fillId="13" borderId="0" xfId="0" applyFont="1" applyFill="1" applyAlignment="1">
      <alignment horizontal="left" wrapText="1"/>
    </xf>
    <xf numFmtId="0" fontId="15" fillId="13" borderId="0" xfId="0" applyFont="1" applyFill="1" applyAlignment="1">
      <alignment horizontal="left"/>
    </xf>
    <xf numFmtId="0" fontId="15" fillId="14" borderId="0" xfId="0" applyFont="1" applyFill="1" applyAlignment="1">
      <alignment horizontal="left"/>
    </xf>
    <xf numFmtId="20" fontId="10" fillId="0" borderId="0" xfId="0" applyNumberFormat="1" applyFont="1" applyAlignment="1">
      <alignment horizontal="left"/>
    </xf>
    <xf numFmtId="0" fontId="15" fillId="15" borderId="0" xfId="0" applyFont="1" applyFill="1" applyAlignment="1">
      <alignment horizontal="left"/>
    </xf>
    <xf numFmtId="0" fontId="15" fillId="16" borderId="0" xfId="0" applyFont="1" applyFill="1" applyAlignment="1">
      <alignment horizontal="left"/>
    </xf>
    <xf numFmtId="3" fontId="12" fillId="9" borderId="0" xfId="0" applyNumberFormat="1" applyFont="1" applyFill="1" applyAlignment="1">
      <alignment horizontal="right"/>
    </xf>
    <xf numFmtId="166" fontId="12" fillId="9" borderId="0" xfId="0" applyNumberFormat="1" applyFont="1" applyFill="1" applyAlignment="1">
      <alignment horizontal="right"/>
    </xf>
    <xf numFmtId="3" fontId="13" fillId="10" borderId="0" xfId="0" applyNumberFormat="1" applyFont="1" applyFill="1" applyAlignment="1">
      <alignment horizontal="right"/>
    </xf>
    <xf numFmtId="166" fontId="13" fillId="10" borderId="0" xfId="0" applyNumberFormat="1" applyFont="1" applyFill="1" applyAlignment="1">
      <alignment horizontal="right"/>
    </xf>
    <xf numFmtId="3" fontId="10" fillId="0" borderId="0" xfId="0" applyNumberFormat="1" applyFont="1" applyAlignment="1">
      <alignment horizontal="right"/>
    </xf>
    <xf numFmtId="166" fontId="10" fillId="0" borderId="0" xfId="0" applyNumberFormat="1" applyFont="1" applyAlignment="1">
      <alignment horizontal="right"/>
    </xf>
    <xf numFmtId="3" fontId="14" fillId="11" borderId="0" xfId="0" applyNumberFormat="1" applyFont="1" applyFill="1" applyAlignment="1">
      <alignment horizontal="right"/>
    </xf>
    <xf numFmtId="166" fontId="14" fillId="11" borderId="0" xfId="0" applyNumberFormat="1" applyFont="1" applyFill="1" applyAlignment="1">
      <alignment horizontal="right"/>
    </xf>
    <xf numFmtId="3" fontId="15" fillId="12" borderId="0" xfId="0" applyNumberFormat="1" applyFont="1" applyFill="1" applyAlignment="1">
      <alignment horizontal="right"/>
    </xf>
    <xf numFmtId="166" fontId="15" fillId="12" borderId="0" xfId="0" applyNumberFormat="1" applyFont="1" applyFill="1" applyAlignment="1">
      <alignment horizontal="right"/>
    </xf>
    <xf numFmtId="3" fontId="15" fillId="13" borderId="0" xfId="0" applyNumberFormat="1" applyFont="1" applyFill="1" applyAlignment="1">
      <alignment horizontal="right" wrapText="1"/>
    </xf>
    <xf numFmtId="3" fontId="15" fillId="13" borderId="0" xfId="0" applyNumberFormat="1" applyFont="1" applyFill="1" applyAlignment="1">
      <alignment horizontal="right"/>
    </xf>
    <xf numFmtId="166" fontId="15" fillId="13" borderId="0" xfId="0" applyNumberFormat="1" applyFont="1" applyFill="1" applyAlignment="1">
      <alignment horizontal="right"/>
    </xf>
    <xf numFmtId="3" fontId="15" fillId="14" borderId="0" xfId="0" applyNumberFormat="1" applyFont="1" applyFill="1" applyAlignment="1">
      <alignment horizontal="right"/>
    </xf>
    <xf numFmtId="166" fontId="15" fillId="14" borderId="0" xfId="0" applyNumberFormat="1" applyFont="1" applyFill="1" applyAlignment="1">
      <alignment horizontal="right"/>
    </xf>
    <xf numFmtId="3" fontId="15" fillId="15" borderId="0" xfId="0" applyNumberFormat="1" applyFont="1" applyFill="1" applyAlignment="1">
      <alignment horizontal="right"/>
    </xf>
    <xf numFmtId="166" fontId="15" fillId="15" borderId="0" xfId="0" applyNumberFormat="1" applyFont="1" applyFill="1" applyAlignment="1">
      <alignment horizontal="right"/>
    </xf>
    <xf numFmtId="3" fontId="15" fillId="16" borderId="0" xfId="0" applyNumberFormat="1" applyFont="1" applyFill="1" applyAlignment="1">
      <alignment horizontal="right"/>
    </xf>
    <xf numFmtId="166" fontId="15" fillId="16" borderId="0" xfId="0" applyNumberFormat="1" applyFont="1" applyFill="1" applyAlignment="1">
      <alignment horizontal="right"/>
    </xf>
    <xf numFmtId="0" fontId="11" fillId="8" borderId="0" xfId="0" applyFont="1" applyFill="1" applyAlignment="1">
      <alignment horizontal="left"/>
    </xf>
    <xf numFmtId="0" fontId="15" fillId="18" borderId="0" xfId="0" applyFont="1" applyFill="1" applyAlignment="1">
      <alignment horizontal="left"/>
    </xf>
    <xf numFmtId="0" fontId="15" fillId="17" borderId="0" xfId="0" applyFont="1" applyFill="1" applyAlignment="1">
      <alignment horizontal="left"/>
    </xf>
    <xf numFmtId="0" fontId="14" fillId="9" borderId="0" xfId="0" applyFont="1" applyFill="1" applyAlignment="1">
      <alignment horizontal="left"/>
    </xf>
    <xf numFmtId="0" fontId="15" fillId="12" borderId="0" xfId="0" applyFont="1" applyFill="1" applyAlignment="1">
      <alignment horizontal="left" wrapText="1"/>
    </xf>
    <xf numFmtId="10" fontId="12" fillId="9" borderId="0" xfId="0" applyNumberFormat="1" applyFont="1" applyFill="1" applyAlignment="1">
      <alignment horizontal="right"/>
    </xf>
    <xf numFmtId="10" fontId="13" fillId="10" borderId="0" xfId="0" applyNumberFormat="1" applyFont="1" applyFill="1" applyAlignment="1">
      <alignment horizontal="right"/>
    </xf>
    <xf numFmtId="10" fontId="15" fillId="14" borderId="0" xfId="0" applyNumberFormat="1" applyFont="1" applyFill="1" applyAlignment="1">
      <alignment horizontal="right"/>
    </xf>
    <xf numFmtId="10" fontId="15" fillId="13" borderId="0" xfId="0" applyNumberFormat="1" applyFont="1" applyFill="1" applyAlignment="1">
      <alignment horizontal="right"/>
    </xf>
    <xf numFmtId="10" fontId="10" fillId="0" borderId="0" xfId="0" applyNumberFormat="1" applyFont="1" applyAlignment="1">
      <alignment horizontal="right"/>
    </xf>
    <xf numFmtId="10" fontId="15" fillId="13" borderId="0" xfId="0" applyNumberFormat="1" applyFont="1" applyFill="1" applyAlignment="1">
      <alignment horizontal="right" wrapText="1"/>
    </xf>
    <xf numFmtId="10" fontId="15" fillId="12" borderId="0" xfId="0" applyNumberFormat="1" applyFont="1" applyFill="1" applyAlignment="1">
      <alignment horizontal="right"/>
    </xf>
    <xf numFmtId="3" fontId="15" fillId="18" borderId="0" xfId="0" applyNumberFormat="1" applyFont="1" applyFill="1" applyAlignment="1">
      <alignment horizontal="right"/>
    </xf>
    <xf numFmtId="10" fontId="15" fillId="18" borderId="0" xfId="0" applyNumberFormat="1" applyFont="1" applyFill="1" applyAlignment="1">
      <alignment horizontal="right"/>
    </xf>
    <xf numFmtId="3" fontId="15" fillId="17" borderId="0" xfId="0" applyNumberFormat="1" applyFont="1" applyFill="1" applyAlignment="1">
      <alignment horizontal="right"/>
    </xf>
    <xf numFmtId="10" fontId="15" fillId="17" borderId="0" xfId="0" applyNumberFormat="1" applyFont="1" applyFill="1" applyAlignment="1">
      <alignment horizontal="right"/>
    </xf>
    <xf numFmtId="10" fontId="15" fillId="15" borderId="0" xfId="0" applyNumberFormat="1" applyFont="1" applyFill="1" applyAlignment="1">
      <alignment horizontal="right"/>
    </xf>
    <xf numFmtId="3" fontId="14" fillId="9" borderId="0" xfId="0" applyNumberFormat="1" applyFont="1" applyFill="1" applyAlignment="1">
      <alignment horizontal="right"/>
    </xf>
    <xf numFmtId="10" fontId="14" fillId="9" borderId="0" xfId="0" applyNumberFormat="1" applyFont="1" applyFill="1" applyAlignment="1">
      <alignment horizontal="right"/>
    </xf>
    <xf numFmtId="3" fontId="15" fillId="12" borderId="0" xfId="0" applyNumberFormat="1" applyFont="1" applyFill="1" applyAlignment="1">
      <alignment horizontal="right" wrapText="1"/>
    </xf>
    <xf numFmtId="10" fontId="15" fillId="16" borderId="0" xfId="0" applyNumberFormat="1" applyFont="1" applyFill="1" applyAlignment="1">
      <alignment horizontal="right"/>
    </xf>
    <xf numFmtId="0" fontId="3" fillId="0" borderId="0" xfId="0" applyNumberFormat="1" applyFont="1"/>
    <xf numFmtId="20" fontId="15" fillId="15" borderId="0" xfId="0" applyNumberFormat="1" applyFont="1" applyFill="1" applyAlignment="1">
      <alignment horizontal="left"/>
    </xf>
    <xf numFmtId="20" fontId="15" fillId="14" borderId="0" xfId="0" applyNumberFormat="1" applyFont="1" applyFill="1" applyAlignment="1">
      <alignment horizontal="left"/>
    </xf>
    <xf numFmtId="20" fontId="15" fillId="16" borderId="0" xfId="0" applyNumberFormat="1" applyFont="1" applyFill="1" applyAlignment="1">
      <alignment horizontal="left"/>
    </xf>
    <xf numFmtId="20" fontId="14" fillId="11" borderId="0" xfId="0" applyNumberFormat="1" applyFont="1" applyFill="1" applyAlignment="1">
      <alignment horizontal="left"/>
    </xf>
    <xf numFmtId="20" fontId="15" fillId="12" borderId="0" xfId="0" applyNumberFormat="1" applyFont="1" applyFill="1" applyAlignment="1">
      <alignment horizontal="left"/>
    </xf>
    <xf numFmtId="20" fontId="15" fillId="13" borderId="0" xfId="0" applyNumberFormat="1" applyFont="1" applyFill="1" applyAlignment="1">
      <alignment horizontal="left" wrapText="1"/>
    </xf>
    <xf numFmtId="20" fontId="15" fillId="17" borderId="0" xfId="0" applyNumberFormat="1" applyFont="1" applyFill="1" applyAlignment="1">
      <alignment horizontal="left"/>
    </xf>
    <xf numFmtId="20" fontId="15" fillId="13" borderId="0" xfId="0" applyNumberFormat="1" applyFont="1" applyFill="1" applyAlignment="1">
      <alignment horizontal="left"/>
    </xf>
    <xf numFmtId="20" fontId="15" fillId="18" borderId="0" xfId="0" applyNumberFormat="1" applyFont="1" applyFill="1" applyAlignment="1">
      <alignment horizontal="left"/>
    </xf>
    <xf numFmtId="20" fontId="14" fillId="9" borderId="0" xfId="0" applyNumberFormat="1" applyFont="1" applyFill="1" applyAlignment="1">
      <alignment horizontal="left"/>
    </xf>
    <xf numFmtId="3" fontId="0" fillId="0" borderId="0" xfId="0" applyNumberFormat="1"/>
    <xf numFmtId="3" fontId="0" fillId="0" borderId="0" xfId="0" applyNumberFormat="1" applyAlignment="1">
      <alignment wrapText="1"/>
    </xf>
    <xf numFmtId="166" fontId="0" fillId="0" borderId="0" xfId="0" applyNumberFormat="1"/>
    <xf numFmtId="10" fontId="0" fillId="0" borderId="0" xfId="0" applyNumberFormat="1"/>
    <xf numFmtId="0" fontId="1" fillId="0" borderId="0" xfId="3"/>
    <xf numFmtId="22" fontId="1" fillId="0" borderId="0" xfId="3" applyNumberFormat="1"/>
    <xf numFmtId="0" fontId="7" fillId="5" borderId="1" xfId="0" applyFont="1" applyFill="1" applyBorder="1" applyAlignment="1">
      <alignment horizontal="center" vertical="center"/>
    </xf>
    <xf numFmtId="0" fontId="7" fillId="5" borderId="3" xfId="0" applyFont="1" applyFill="1" applyBorder="1" applyAlignment="1">
      <alignment horizontal="center" vertical="center"/>
    </xf>
    <xf numFmtId="0" fontId="7" fillId="2" borderId="11" xfId="0" applyFont="1" applyFill="1" applyBorder="1" applyAlignment="1">
      <alignment horizontal="center"/>
    </xf>
    <xf numFmtId="0" fontId="7" fillId="2" borderId="1" xfId="0" applyFont="1" applyFill="1" applyBorder="1" applyAlignment="1">
      <alignment horizontal="center"/>
    </xf>
    <xf numFmtId="0" fontId="7" fillId="2" borderId="12" xfId="0" applyFont="1" applyFill="1" applyBorder="1" applyAlignment="1">
      <alignment horizontal="center"/>
    </xf>
    <xf numFmtId="0" fontId="7" fillId="6" borderId="11" xfId="0" applyFont="1" applyFill="1" applyBorder="1" applyAlignment="1">
      <alignment horizontal="center"/>
    </xf>
    <xf numFmtId="0" fontId="7" fillId="6" borderId="1" xfId="0" applyFont="1" applyFill="1" applyBorder="1" applyAlignment="1">
      <alignment horizontal="center"/>
    </xf>
    <xf numFmtId="0" fontId="7" fillId="6" borderId="12" xfId="0" applyFont="1" applyFill="1" applyBorder="1" applyAlignment="1">
      <alignment horizontal="center"/>
    </xf>
    <xf numFmtId="0" fontId="7" fillId="5" borderId="13" xfId="0" applyFont="1" applyFill="1" applyBorder="1" applyAlignment="1">
      <alignment horizontal="center" vertical="center"/>
    </xf>
  </cellXfs>
  <cellStyles count="4">
    <cellStyle name="Comma" xfId="1" builtinId="3"/>
    <cellStyle name="Normal" xfId="0" builtinId="0"/>
    <cellStyle name="Normal 2" xfId="3" xr:uid="{7E612C40-B0B3-41A2-9C60-2618862E4C80}"/>
    <cellStyle name="Percent" xfId="2" builtinId="5"/>
  </cellStyles>
  <dxfs count="143">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i val="0"/>
        <strike val="0"/>
        <condense val="0"/>
        <extend val="0"/>
        <outline val="0"/>
        <shadow val="0"/>
        <u val="none"/>
        <vertAlign val="baseline"/>
        <sz val="10"/>
        <color theme="1"/>
        <name val="Tahoma"/>
        <family val="2"/>
        <scheme val="none"/>
      </font>
      <alignment horizontal="center" vertical="bottom" textRotation="0" wrapText="0" indent="0" justifyLastLine="0" shrinkToFit="0" readingOrder="0"/>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name val="Tahoma"/>
        <scheme val="none"/>
      </font>
    </dxf>
    <dxf>
      <font>
        <b val="0"/>
        <i val="0"/>
        <strike val="0"/>
        <condense val="0"/>
        <extend val="0"/>
        <outline val="0"/>
        <shadow val="0"/>
        <u val="none"/>
        <vertAlign val="baseline"/>
        <sz val="10"/>
        <color theme="1"/>
        <name val="Tahoma"/>
        <family val="2"/>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alignment horizontal="righ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0"/>
        <color theme="1"/>
        <name val="Tahoma"/>
        <family val="2"/>
        <scheme val="none"/>
      </font>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dxf>
    <dxf>
      <font>
        <b val="0"/>
        <i val="0"/>
        <strike val="0"/>
        <condense val="0"/>
        <extend val="0"/>
        <outline val="0"/>
        <shadow val="0"/>
        <u val="none"/>
        <vertAlign val="baseline"/>
        <sz val="10"/>
        <color theme="1"/>
        <name val="Tahoma"/>
        <family val="2"/>
        <scheme val="none"/>
      </font>
      <fill>
        <patternFill patternType="none">
          <fgColor indexed="64"/>
          <bgColor indexed="65"/>
        </patternFill>
      </fill>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numFmt numFmtId="0" formatCode="General"/>
      <fill>
        <patternFill patternType="solid">
          <fgColor indexed="64"/>
          <bgColor theme="8"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solid">
          <fgColor indexed="64"/>
          <bgColor theme="6" tint="0.5999938962981048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numFmt numFmtId="0" formatCode="Genera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numFmt numFmtId="0" formatCode="General"/>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numFmt numFmtId="0" formatCode="General"/>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ahoma"/>
        <family val="2"/>
        <scheme val="none"/>
      </font>
      <fill>
        <patternFill patternType="none">
          <fgColor indexed="64"/>
          <bgColor indexed="65"/>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numFmt numFmtId="0" formatCode="General"/>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numFmt numFmtId="27" formatCode="dd/mm/yyyy\ h:mm"/>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b val="0"/>
        <i val="0"/>
        <strike val="0"/>
        <condense val="0"/>
        <extend val="0"/>
        <outline val="0"/>
        <shadow val="0"/>
        <u val="none"/>
        <vertAlign val="baseline"/>
        <sz val="10"/>
        <color theme="1"/>
        <name val="Tahoma"/>
        <family val="2"/>
        <scheme val="none"/>
      </font>
    </dxf>
    <dxf>
      <font>
        <strike val="0"/>
        <outline val="0"/>
        <shadow val="0"/>
        <u val="none"/>
        <vertAlign val="baseline"/>
        <sz val="10"/>
        <color theme="1"/>
        <name val="Tahoma"/>
        <scheme val="none"/>
      </font>
    </dxf>
    <dxf>
      <font>
        <strike val="0"/>
        <outline val="0"/>
        <shadow val="0"/>
        <u val="none"/>
        <vertAlign val="baseline"/>
        <sz val="10"/>
        <color theme="1"/>
        <name val="Tahoma"/>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hZ Nuklaeo" refreshedDate="46139.691130439816" createdVersion="7" refreshedVersion="7" minRefreshableVersion="3" recordCount="855" xr:uid="{8EBE0966-CC13-495A-BFD5-B44A535B66E6}">
  <cacheSource type="worksheet">
    <worksheetSource name="Table_Weight"/>
  </cacheSource>
  <cacheFields count="88">
    <cacheField name="wpDocNo" numFmtId="0">
      <sharedItems/>
    </cacheField>
    <cacheField name="wpInOutType" numFmtId="0">
      <sharedItems count="2">
        <s v="O"/>
        <s v="I"/>
      </sharedItems>
    </cacheField>
    <cacheField name="wpOriginal" numFmtId="0">
      <sharedItems/>
    </cacheField>
    <cacheField name="wpDocDate" numFmtId="22">
      <sharedItems containsSemiMixedTypes="0" containsNonDate="0" containsDate="1" containsString="0" minDate="2026-04-02T00:00:00" maxDate="2026-04-28T00:00:00" count="22">
        <d v="2026-04-02T00:00:00"/>
        <d v="2026-04-03T00:00:00"/>
        <d v="2026-04-04T00:00:00"/>
        <d v="2026-04-05T00:00:00"/>
        <d v="2026-04-06T00:00:00"/>
        <d v="2026-04-07T00:00:00"/>
        <d v="2026-04-08T00:00:00"/>
        <d v="2026-04-09T00:00:00"/>
        <d v="2026-04-10T00:00:00"/>
        <d v="2026-04-15T00:00:00"/>
        <d v="2026-04-16T00:00:00"/>
        <d v="2026-04-17T00:00:00"/>
        <d v="2026-04-18T00:00:00"/>
        <d v="2026-04-19T00:00:00"/>
        <d v="2026-04-20T00:00:00"/>
        <d v="2026-04-21T00:00:00"/>
        <d v="2026-04-22T00:00:00"/>
        <d v="2026-04-23T00:00:00"/>
        <d v="2026-04-24T00:00:00"/>
        <d v="2026-04-25T00:00:00"/>
        <d v="2026-04-26T00:00:00"/>
        <d v="2026-04-27T00:00:00"/>
      </sharedItems>
      <fieldGroup par="87" base="3">
        <rangePr groupBy="days" startDate="2026-04-02T00:00:00" endDate="2026-04-28T00:00:00"/>
        <groupItems count="368">
          <s v="&lt;02/04/2026"/>
          <s v="01-ม.ค."/>
          <s v="02-ม.ค."/>
          <s v="03-ม.ค."/>
          <s v="04-ม.ค."/>
          <s v="05-ม.ค."/>
          <s v="06-ม.ค."/>
          <s v="07-ม.ค."/>
          <s v="08-ม.ค."/>
          <s v="09-ม.ค."/>
          <s v="10-ม.ค."/>
          <s v="11-ม.ค."/>
          <s v="12-ม.ค."/>
          <s v="13-ม.ค."/>
          <s v="14-ม.ค."/>
          <s v="15-ม.ค."/>
          <s v="16-ม.ค."/>
          <s v="17-ม.ค."/>
          <s v="18-ม.ค."/>
          <s v="19-ม.ค."/>
          <s v="20-ม.ค."/>
          <s v="21-ม.ค."/>
          <s v="22-ม.ค."/>
          <s v="23-ม.ค."/>
          <s v="24-ม.ค."/>
          <s v="25-ม.ค."/>
          <s v="26-ม.ค."/>
          <s v="27-ม.ค."/>
          <s v="28-ม.ค."/>
          <s v="29-ม.ค."/>
          <s v="30-ม.ค."/>
          <s v="31-ม.ค."/>
          <s v="01-ก.พ."/>
          <s v="02-ก.พ."/>
          <s v="03-ก.พ."/>
          <s v="04-ก.พ."/>
          <s v="05-ก.พ."/>
          <s v="06-ก.พ."/>
          <s v="07-ก.พ."/>
          <s v="08-ก.พ."/>
          <s v="09-ก.พ."/>
          <s v="10-ก.พ."/>
          <s v="11-ก.พ."/>
          <s v="12-ก.พ."/>
          <s v="13-ก.พ."/>
          <s v="14-ก.พ."/>
          <s v="15-ก.พ."/>
          <s v="16-ก.พ."/>
          <s v="17-ก.พ."/>
          <s v="18-ก.พ."/>
          <s v="19-ก.พ."/>
          <s v="20-ก.พ."/>
          <s v="21-ก.พ."/>
          <s v="22-ก.พ."/>
          <s v="23-ก.พ."/>
          <s v="24-ก.พ."/>
          <s v="25-ก.พ."/>
          <s v="26-ก.พ."/>
          <s v="27-ก.พ."/>
          <s v="28-ก.พ."/>
          <s v="29-ก.พ."/>
          <s v="01-มี.ค."/>
          <s v="02-มี.ค."/>
          <s v="03-มี.ค."/>
          <s v="04-มี.ค."/>
          <s v="05-มี.ค."/>
          <s v="06-มี.ค."/>
          <s v="07-มี.ค."/>
          <s v="08-มี.ค."/>
          <s v="09-มี.ค."/>
          <s v="10-มี.ค."/>
          <s v="11-มี.ค."/>
          <s v="12-มี.ค."/>
          <s v="13-มี.ค."/>
          <s v="14-มี.ค."/>
          <s v="15-มี.ค."/>
          <s v="16-มี.ค."/>
          <s v="17-มี.ค."/>
          <s v="18-มี.ค."/>
          <s v="19-มี.ค."/>
          <s v="20-มี.ค."/>
          <s v="21-มี.ค."/>
          <s v="22-มี.ค."/>
          <s v="23-มี.ค."/>
          <s v="24-มี.ค."/>
          <s v="25-มี.ค."/>
          <s v="26-มี.ค."/>
          <s v="27-มี.ค."/>
          <s v="28-มี.ค."/>
          <s v="29-มี.ค."/>
          <s v="30-มี.ค."/>
          <s v="31-มี.ค."/>
          <s v="01-เม.ย."/>
          <s v="02-เม.ย."/>
          <s v="03-เม.ย."/>
          <s v="04-เม.ย."/>
          <s v="05-เม.ย."/>
          <s v="06-เม.ย."/>
          <s v="07-เม.ย."/>
          <s v="08-เม.ย."/>
          <s v="09-เม.ย."/>
          <s v="10-เม.ย."/>
          <s v="11-เม.ย."/>
          <s v="12-เม.ย."/>
          <s v="13-เม.ย."/>
          <s v="14-เม.ย."/>
          <s v="15-เม.ย."/>
          <s v="16-เม.ย."/>
          <s v="17-เม.ย."/>
          <s v="18-เม.ย."/>
          <s v="19-เม.ย."/>
          <s v="20-เม.ย."/>
          <s v="21-เม.ย."/>
          <s v="22-เม.ย."/>
          <s v="23-เม.ย."/>
          <s v="24-เม.ย."/>
          <s v="25-เม.ย."/>
          <s v="26-เม.ย."/>
          <s v="27-เม.ย."/>
          <s v="28-เม.ย."/>
          <s v="29-เม.ย."/>
          <s v="30-เม.ย."/>
          <s v="01-พ.ค."/>
          <s v="02-พ.ค."/>
          <s v="03-พ.ค."/>
          <s v="04-พ.ค."/>
          <s v="05-พ.ค."/>
          <s v="06-พ.ค."/>
          <s v="07-พ.ค."/>
          <s v="08-พ.ค."/>
          <s v="09-พ.ค."/>
          <s v="10-พ.ค."/>
          <s v="11-พ.ค."/>
          <s v="12-พ.ค."/>
          <s v="13-พ.ค."/>
          <s v="14-พ.ค."/>
          <s v="15-พ.ค."/>
          <s v="16-พ.ค."/>
          <s v="17-พ.ค."/>
          <s v="18-พ.ค."/>
          <s v="19-พ.ค."/>
          <s v="20-พ.ค."/>
          <s v="21-พ.ค."/>
          <s v="22-พ.ค."/>
          <s v="23-พ.ค."/>
          <s v="24-พ.ค."/>
          <s v="25-พ.ค."/>
          <s v="26-พ.ค."/>
          <s v="27-พ.ค."/>
          <s v="28-พ.ค."/>
          <s v="29-พ.ค."/>
          <s v="30-พ.ค."/>
          <s v="31-พ.ค."/>
          <s v="01-มิ.ย."/>
          <s v="02-มิ.ย."/>
          <s v="03-มิ.ย."/>
          <s v="04-มิ.ย."/>
          <s v="05-มิ.ย."/>
          <s v="06-มิ.ย."/>
          <s v="07-มิ.ย."/>
          <s v="08-มิ.ย."/>
          <s v="09-มิ.ย."/>
          <s v="10-มิ.ย."/>
          <s v="11-มิ.ย."/>
          <s v="12-มิ.ย."/>
          <s v="13-มิ.ย."/>
          <s v="14-มิ.ย."/>
          <s v="15-มิ.ย."/>
          <s v="16-มิ.ย."/>
          <s v="17-มิ.ย."/>
          <s v="18-มิ.ย."/>
          <s v="19-มิ.ย."/>
          <s v="20-มิ.ย."/>
          <s v="21-มิ.ย."/>
          <s v="22-มิ.ย."/>
          <s v="23-มิ.ย."/>
          <s v="24-มิ.ย."/>
          <s v="25-มิ.ย."/>
          <s v="26-มิ.ย."/>
          <s v="27-มิ.ย."/>
          <s v="28-มิ.ย."/>
          <s v="29-มิ.ย."/>
          <s v="30-มิ.ย."/>
          <s v="01-ก.ค."/>
          <s v="02-ก.ค."/>
          <s v="03-ก.ค."/>
          <s v="04-ก.ค."/>
          <s v="05-ก.ค."/>
          <s v="06-ก.ค."/>
          <s v="07-ก.ค."/>
          <s v="08-ก.ค."/>
          <s v="09-ก.ค."/>
          <s v="10-ก.ค."/>
          <s v="11-ก.ค."/>
          <s v="12-ก.ค."/>
          <s v="13-ก.ค."/>
          <s v="14-ก.ค."/>
          <s v="15-ก.ค."/>
          <s v="16-ก.ค."/>
          <s v="17-ก.ค."/>
          <s v="18-ก.ค."/>
          <s v="19-ก.ค."/>
          <s v="20-ก.ค."/>
          <s v="21-ก.ค."/>
          <s v="22-ก.ค."/>
          <s v="23-ก.ค."/>
          <s v="24-ก.ค."/>
          <s v="25-ก.ค."/>
          <s v="26-ก.ค."/>
          <s v="27-ก.ค."/>
          <s v="28-ก.ค."/>
          <s v="29-ก.ค."/>
          <s v="30-ก.ค."/>
          <s v="31-ก.ค."/>
          <s v="01-ส.ค."/>
          <s v="02-ส.ค."/>
          <s v="03-ส.ค."/>
          <s v="04-ส.ค."/>
          <s v="05-ส.ค."/>
          <s v="06-ส.ค."/>
          <s v="07-ส.ค."/>
          <s v="08-ส.ค."/>
          <s v="09-ส.ค."/>
          <s v="10-ส.ค."/>
          <s v="11-ส.ค."/>
          <s v="12-ส.ค."/>
          <s v="13-ส.ค."/>
          <s v="14-ส.ค."/>
          <s v="15-ส.ค."/>
          <s v="16-ส.ค."/>
          <s v="17-ส.ค."/>
          <s v="18-ส.ค."/>
          <s v="19-ส.ค."/>
          <s v="20-ส.ค."/>
          <s v="21-ส.ค."/>
          <s v="22-ส.ค."/>
          <s v="23-ส.ค."/>
          <s v="24-ส.ค."/>
          <s v="25-ส.ค."/>
          <s v="26-ส.ค."/>
          <s v="27-ส.ค."/>
          <s v="28-ส.ค."/>
          <s v="29-ส.ค."/>
          <s v="30-ส.ค."/>
          <s v="31-ส.ค."/>
          <s v="01-ก.ย."/>
          <s v="02-ก.ย."/>
          <s v="03-ก.ย."/>
          <s v="04-ก.ย."/>
          <s v="05-ก.ย."/>
          <s v="06-ก.ย."/>
          <s v="07-ก.ย."/>
          <s v="08-ก.ย."/>
          <s v="09-ก.ย."/>
          <s v="10-ก.ย."/>
          <s v="11-ก.ย."/>
          <s v="12-ก.ย."/>
          <s v="13-ก.ย."/>
          <s v="14-ก.ย."/>
          <s v="15-ก.ย."/>
          <s v="16-ก.ย."/>
          <s v="17-ก.ย."/>
          <s v="18-ก.ย."/>
          <s v="19-ก.ย."/>
          <s v="20-ก.ย."/>
          <s v="21-ก.ย."/>
          <s v="22-ก.ย."/>
          <s v="23-ก.ย."/>
          <s v="24-ก.ย."/>
          <s v="25-ก.ย."/>
          <s v="26-ก.ย."/>
          <s v="27-ก.ย."/>
          <s v="28-ก.ย."/>
          <s v="29-ก.ย."/>
          <s v="30-ก.ย."/>
          <s v="01-ต.ค."/>
          <s v="02-ต.ค."/>
          <s v="03-ต.ค."/>
          <s v="04-ต.ค."/>
          <s v="05-ต.ค."/>
          <s v="06-ต.ค."/>
          <s v="07-ต.ค."/>
          <s v="08-ต.ค."/>
          <s v="09-ต.ค."/>
          <s v="10-ต.ค."/>
          <s v="11-ต.ค."/>
          <s v="12-ต.ค."/>
          <s v="13-ต.ค."/>
          <s v="14-ต.ค."/>
          <s v="15-ต.ค."/>
          <s v="16-ต.ค."/>
          <s v="17-ต.ค."/>
          <s v="18-ต.ค."/>
          <s v="19-ต.ค."/>
          <s v="20-ต.ค."/>
          <s v="21-ต.ค."/>
          <s v="22-ต.ค."/>
          <s v="23-ต.ค."/>
          <s v="24-ต.ค."/>
          <s v="25-ต.ค."/>
          <s v="26-ต.ค."/>
          <s v="27-ต.ค."/>
          <s v="28-ต.ค."/>
          <s v="29-ต.ค."/>
          <s v="30-ต.ค."/>
          <s v="31-ต.ค."/>
          <s v="01-พ.ย."/>
          <s v="02-พ.ย."/>
          <s v="03-พ.ย."/>
          <s v="04-พ.ย."/>
          <s v="05-พ.ย."/>
          <s v="06-พ.ย."/>
          <s v="07-พ.ย."/>
          <s v="08-พ.ย."/>
          <s v="09-พ.ย."/>
          <s v="10-พ.ย."/>
          <s v="11-พ.ย."/>
          <s v="12-พ.ย."/>
          <s v="13-พ.ย."/>
          <s v="14-พ.ย."/>
          <s v="15-พ.ย."/>
          <s v="16-พ.ย."/>
          <s v="17-พ.ย."/>
          <s v="18-พ.ย."/>
          <s v="19-พ.ย."/>
          <s v="20-พ.ย."/>
          <s v="21-พ.ย."/>
          <s v="22-พ.ย."/>
          <s v="23-พ.ย."/>
          <s v="24-พ.ย."/>
          <s v="25-พ.ย."/>
          <s v="26-พ.ย."/>
          <s v="27-พ.ย."/>
          <s v="28-พ.ย."/>
          <s v="29-พ.ย."/>
          <s v="30-พ.ย."/>
          <s v="01-ธ.ค."/>
          <s v="02-ธ.ค."/>
          <s v="03-ธ.ค."/>
          <s v="04-ธ.ค."/>
          <s v="05-ธ.ค."/>
          <s v="06-ธ.ค."/>
          <s v="07-ธ.ค."/>
          <s v="08-ธ.ค."/>
          <s v="09-ธ.ค."/>
          <s v="10-ธ.ค."/>
          <s v="11-ธ.ค."/>
          <s v="12-ธ.ค."/>
          <s v="13-ธ.ค."/>
          <s v="14-ธ.ค."/>
          <s v="15-ธ.ค."/>
          <s v="16-ธ.ค."/>
          <s v="17-ธ.ค."/>
          <s v="18-ธ.ค."/>
          <s v="19-ธ.ค."/>
          <s v="20-ธ.ค."/>
          <s v="21-ธ.ค."/>
          <s v="22-ธ.ค."/>
          <s v="23-ธ.ค."/>
          <s v="24-ธ.ค."/>
          <s v="25-ธ.ค."/>
          <s v="26-ธ.ค."/>
          <s v="27-ธ.ค."/>
          <s v="28-ธ.ค."/>
          <s v="29-ธ.ค."/>
          <s v="30-ธ.ค."/>
          <s v="31-ธ.ค."/>
          <s v="&gt;28/04/2026"/>
        </groupItems>
      </fieldGroup>
    </cacheField>
    <cacheField name="wptypecar" numFmtId="0">
      <sharedItems/>
    </cacheField>
    <cacheField name="wpctCode" numFmtId="0">
      <sharedItems/>
    </cacheField>
    <cacheField name="wpctName" numFmtId="0">
      <sharedItems count="81">
        <s v="บจก.ทักษิณปาล์ม (ฝ่ายสวนปาล์ม)"/>
        <s v="บริษัท สวนนายห้าง  จำกัด"/>
        <s v="บางกัน 02"/>
        <s v="กะเปา 02"/>
        <s v="กะเปา 09 (R)"/>
        <s v="บางกัน 05"/>
        <s v="พันไร่ 05 (R)"/>
        <s v="พันไร่ 02 (R)"/>
        <s v="หมอนไม้ 02 (R)"/>
        <s v="บริษัท ฟี.บี.  จำกัด"/>
        <s v="ปลายราง 06 (R)"/>
        <s v="บางกัน 01"/>
        <s v="บางกัน 11"/>
        <s v="บางกัน 14"/>
        <s v="บริษัทศรีสุบรรณฟาร์ม จำกัด"/>
        <s v="กะเปา 01"/>
        <s v="ปลายราง 08 (R)"/>
        <s v="บางกัน 03"/>
        <s v="หมอนไม้ 04 (R)"/>
        <s v="บางกัน 12"/>
        <s v="บางกัน 13"/>
        <s v="กะเปา 11 (R)"/>
        <s v="บางกัน 06"/>
        <s v="กะเปา 13 (R)"/>
        <s v="บางกัน 04"/>
        <s v="ปลายราง 09 (R)"/>
        <s v="หมอนไม้ 03 (R)"/>
        <s v="กะเปา 04"/>
        <s v="ชัยสิทธิ์"/>
        <s v="ยวนสาว 01"/>
        <s v="กะเปา 12 (R)"/>
        <s v="พันไร่ 06 (R)"/>
        <s v="กะเปา 03 (R)"/>
        <s v="บางกัน 09"/>
        <s v="ตะกุก 08"/>
        <s v="หมอนไม้ 07 (R)"/>
        <s v="บางกัน 08"/>
        <s v="หมอนไม้ 01 (R)"/>
        <s v="บางกัน 07"/>
        <s v="ยวนสาว 03"/>
        <s v="ยวนสาว 04"/>
        <s v="ปลายราง 07 (R)"/>
        <s v="หมอนไม้ 05 (R)"/>
        <s v="กะเปา 08 (R)"/>
        <s v="พันไร่ 07 (R)"/>
        <s v="กะเปา 06"/>
        <s v="กะเปา 05"/>
        <s v="หมอนไม้ 08 (R)"/>
        <s v="กะเปา 10 (R)"/>
        <s v="พันไร่ 04 (R)"/>
        <s v="กะเปา 07 (R)"/>
        <s v="กะเปา 07"/>
        <s v="ปลายราง 07"/>
        <s v="บางกัน 10"/>
        <s v="ตะกุกเหนือ 30"/>
        <s v="ตะกุกเหนือ 29"/>
        <s v="กะเปา 01 (R)"/>
        <s v="พันไร่ 10 (R)"/>
        <s v="พันไร่ 03 (R)"/>
        <s v="พันไร่ 01 (R)"/>
        <s v="พันไร่ 08 (R)"/>
        <s v="พันไร่ 09 (R)"/>
        <s v="พันไร่ 11 (R)"/>
        <s v="ตะกุก 17 (R)"/>
        <s v="แปลงตะกุก"/>
        <s v="ตะกุก 18 (R)"/>
        <s v="ตะกุก 20 (R)"/>
        <s v="ตะกุก 19 (R)"/>
        <s v="ตะกุก 08(55071) (R)"/>
        <s v="ตะกุก 10 (R)"/>
        <s v="ตะกุก 22 (R)"/>
        <s v="ตะกุก 16 (R)"/>
        <s v="ตะกุก 23 (R)"/>
        <s v="ตะกุก 11 (R)"/>
        <s v="ตะกุก 05 (R)"/>
        <s v="ตะกุก 21 (R)"/>
        <s v="ตะกุก 09 (R)"/>
        <s v="ตะกุก 12 (55071) (R)"/>
        <s v="ตะกุก 13 (R)"/>
        <s v="ตะกุก 28 (R)"/>
        <s v="กะเปา 03" u="1"/>
      </sharedItems>
    </cacheField>
    <cacheField name="wpRspo" numFmtId="0">
      <sharedItems count="4">
        <s v="Outbound Logistics"/>
        <s v="Contract Farmer"/>
        <s v="NON-RSPO"/>
        <s v="RSPO"/>
      </sharedItems>
    </cacheField>
    <cacheField name="wpCash" numFmtId="0">
      <sharedItems/>
    </cacheField>
    <cacheField name="wpPartNo" numFmtId="0">
      <sharedItems containsBlank="1"/>
    </cacheField>
    <cacheField name="wpPlot" numFmtId="0">
      <sharedItems/>
    </cacheField>
    <cacheField name="wpBlock" numFmtId="0">
      <sharedItems/>
    </cacheField>
    <cacheField name="wpArea" numFmtId="0">
      <sharedItems containsMixedTypes="1" containsNumber="1" containsInteger="1" minValue="0" maxValue="0" count="5">
        <s v="EST"/>
        <s v="Contract"/>
        <s v="Upper"/>
        <s v="Lower"/>
        <n v="0" u="1"/>
      </sharedItems>
    </cacheField>
    <cacheField name="wpCarLicense" numFmtId="0">
      <sharedItems/>
    </cacheField>
    <cacheField name="wpCarProvince" numFmtId="0">
      <sharedItems/>
    </cacheField>
    <cacheField name="wplf2" numFmtId="0">
      <sharedItems containsSemiMixedTypes="0" containsString="0" containsNumber="1" containsInteger="1" minValue="0" maxValue="0"/>
    </cacheField>
    <cacheField name="wpDriver" numFmtId="0">
      <sharedItems containsBlank="1"/>
    </cacheField>
    <cacheField name="wpBunchWeight" numFmtId="0">
      <sharedItems containsString="0" containsBlank="1" containsNumber="1" containsInteger="1" minValue="0" maxValue="0"/>
    </cacheField>
    <cacheField name="wpGrade" numFmtId="0">
      <sharedItems containsSemiMixedTypes="0" containsString="0" containsNumber="1" containsInteger="1" minValue="0" maxValue="18"/>
    </cacheField>
    <cacheField name="wpemCodeWeighter" numFmtId="0">
      <sharedItems/>
    </cacheField>
    <cacheField name="wpemCodeAppraisal" numFmtId="0">
      <sharedItems/>
    </cacheField>
    <cacheField name="wpAdCode" numFmtId="0">
      <sharedItems containsBlank="1"/>
    </cacheField>
    <cacheField name="wpHeadCode" numFmtId="0">
      <sharedItems containsBlank="1"/>
    </cacheField>
    <cacheField name="wpPlotRain" numFmtId="0">
      <sharedItems/>
    </cacheField>
    <cacheField name="wpRampRain" numFmtId="0">
      <sharedItems/>
    </cacheField>
    <cacheField name="wpTranRain" numFmtId="0">
      <sharedItems/>
    </cacheField>
    <cacheField name="wpProduct" numFmtId="0">
      <sharedItems/>
    </cacheField>
    <cacheField name="wpBunchPrice" numFmtId="0">
      <sharedItems containsSemiMixedTypes="0" containsString="0" containsNumber="1" minValue="0" maxValue="8.8000000000000007"/>
    </cacheField>
    <cacheField name="wpFallPrice" numFmtId="0">
      <sharedItems containsString="0" containsBlank="1" containsNumber="1" containsInteger="1" minValue="0" maxValue="0"/>
    </cacheField>
    <cacheField name="wpCustWeight" numFmtId="0">
      <sharedItems containsSemiMixedTypes="0" containsString="0" containsNumber="1" containsInteger="1" minValue="0" maxValue="0"/>
    </cacheField>
    <cacheField name="wpCarWeightDate" numFmtId="22">
      <sharedItems containsSemiMixedTypes="0" containsNonDate="0" containsDate="1" containsString="0" minDate="2026-04-02T08:03:25" maxDate="2026-04-27T15:38:49"/>
    </cacheField>
    <cacheField name="wpCarWeightNo" numFmtId="0">
      <sharedItems/>
    </cacheField>
    <cacheField name="wpCarWeight" numFmtId="0">
      <sharedItems containsSemiMixedTypes="0" containsString="0" containsNumber="1" containsInteger="1" minValue="1470" maxValue="45590"/>
    </cacheField>
    <cacheField name="wpTotalWeightDate" numFmtId="22">
      <sharedItems containsNonDate="0" containsDate="1" containsString="0" containsBlank="1" minDate="2026-04-02T09:24:17" maxDate="2026-04-27T15:32:13"/>
    </cacheField>
    <cacheField name="wpTotalWeightNo" numFmtId="0">
      <sharedItems containsBlank="1"/>
    </cacheField>
    <cacheField name="wpTotalWeight" numFmtId="0">
      <sharedItems containsSemiMixedTypes="0" containsString="0" containsNumber="1" containsInteger="1" minValue="0" maxValue="50730"/>
    </cacheField>
    <cacheField name="wpNetWeight" numFmtId="0">
      <sharedItems containsSemiMixedTypes="0" containsString="0" containsNumber="1" containsInteger="1" minValue="-10940" maxValue="27810"/>
    </cacheField>
    <cacheField name="wpRipePercent" numFmtId="0">
      <sharedItems containsString="0" containsBlank="1" containsNumber="1" containsInteger="1" minValue="0" maxValue="0"/>
    </cacheField>
    <cacheField name="wpRawPercent" numFmtId="0">
      <sharedItems containsString="0" containsBlank="1" containsNumber="1" containsInteger="1" minValue="0" maxValue="0"/>
    </cacheField>
    <cacheField name="wpFallPercent" numFmtId="0">
      <sharedItems containsString="0" containsBlank="1" containsNumber="1" containsInteger="1" minValue="0" maxValue="0"/>
    </cacheField>
    <cacheField name="wpMixRawPercent" numFmtId="0">
      <sharedItems containsString="0" containsBlank="1" containsNumber="1" containsInteger="1" minValue="0" maxValue="0"/>
    </cacheField>
    <cacheField name="wpBadPercent" numFmtId="0">
      <sharedItems containsString="0" containsBlank="1" containsNumber="1" containsInteger="1" minValue="0" maxValue="0"/>
    </cacheField>
    <cacheField name="wpDuraPercent" numFmtId="0">
      <sharedItems containsString="0" containsBlank="1" containsNumber="1" containsInteger="1" minValue="0" maxValue="0"/>
    </cacheField>
    <cacheField name="wpOtherPercent" numFmtId="0">
      <sharedItems containsString="0" containsBlank="1" containsNumber="1" containsInteger="1" minValue="0" maxValue="0"/>
    </cacheField>
    <cacheField name="wpLongStemPercent" numFmtId="0">
      <sharedItems containsString="0" containsBlank="1" containsNumber="1" containsInteger="1" minValue="0" maxValue="0"/>
    </cacheField>
    <cacheField name="wpContract" numFmtId="0">
      <sharedItems containsNonDate="0" containsString="0" containsBlank="1"/>
    </cacheField>
    <cacheField name="wpRampAmount" numFmtId="0">
      <sharedItems containsSemiMixedTypes="0" containsString="0" containsNumber="1" containsInteger="1" minValue="0" maxValue="1156"/>
    </cacheField>
    <cacheField name="wpReturnFFB" numFmtId="0">
      <sharedItems containsSemiMixedTypes="0" containsString="0" containsNumber="1" containsInteger="1" minValue="0" maxValue="20"/>
    </cacheField>
    <cacheField name="wpreturnffb2" numFmtId="0">
      <sharedItems containsSemiMixedTypes="0" containsString="0" containsNumber="1" containsInteger="1" minValue="0" maxValue="17"/>
    </cacheField>
    <cacheField name="wpblock1" numFmtId="0">
      <sharedItems containsBlank="1"/>
    </cacheField>
    <cacheField name="wpblock2" numFmtId="0">
      <sharedItems containsBlank="1"/>
    </cacheField>
    <cacheField name="wpblock3" numFmtId="0">
      <sharedItems containsBlank="1"/>
    </cacheField>
    <cacheField name="wpblock4" numFmtId="0">
      <sharedItems containsBlank="1"/>
    </cacheField>
    <cacheField name="wpblock5" numFmtId="0">
      <sharedItems containsBlank="1"/>
    </cacheField>
    <cacheField name="wpblock6" numFmtId="0">
      <sharedItems containsBlank="1"/>
    </cacheField>
    <cacheField name="wpblock7" numFmtId="0">
      <sharedItems containsBlank="1"/>
    </cacheField>
    <cacheField name="wppunch1" numFmtId="0">
      <sharedItems containsSemiMixedTypes="0" containsString="0" containsNumber="1" containsInteger="1" minValue="0" maxValue="0"/>
    </cacheField>
    <cacheField name="wppunch2" numFmtId="0">
      <sharedItems containsSemiMixedTypes="0" containsString="0" containsNumber="1" containsInteger="1" minValue="0" maxValue="0"/>
    </cacheField>
    <cacheField name="wppunch3" numFmtId="0">
      <sharedItems containsSemiMixedTypes="0" containsString="0" containsNumber="1" containsInteger="1" minValue="0" maxValue="0"/>
    </cacheField>
    <cacheField name="wppunch4" numFmtId="0">
      <sharedItems containsSemiMixedTypes="0" containsString="0" containsNumber="1" containsInteger="1" minValue="0" maxValue="0"/>
    </cacheField>
    <cacheField name="wppunch5" numFmtId="0">
      <sharedItems containsSemiMixedTypes="0" containsString="0" containsNumber="1" containsInteger="1" minValue="0" maxValue="0"/>
    </cacheField>
    <cacheField name="wppunch6" numFmtId="0">
      <sharedItems containsSemiMixedTypes="0" containsString="0" containsNumber="1" containsInteger="1" minValue="0" maxValue="0"/>
    </cacheField>
    <cacheField name="wppunch7" numFmtId="0">
      <sharedItems containsSemiMixedTypes="0" containsString="0" containsNumber="1" containsInteger="1" minValue="0" maxValue="0"/>
    </cacheField>
    <cacheField name="wpweight1" numFmtId="0">
      <sharedItems containsSemiMixedTypes="0" containsString="0" containsNumber="1" containsInteger="1" minValue="0" maxValue="0"/>
    </cacheField>
    <cacheField name="wpweight2" numFmtId="0">
      <sharedItems containsSemiMixedTypes="0" containsString="0" containsNumber="1" containsInteger="1" minValue="0" maxValue="0"/>
    </cacheField>
    <cacheField name="wpweight3" numFmtId="0">
      <sharedItems containsSemiMixedTypes="0" containsString="0" containsNumber="1" containsInteger="1" minValue="0" maxValue="0"/>
    </cacheField>
    <cacheField name="wpweight4" numFmtId="0">
      <sharedItems containsSemiMixedTypes="0" containsString="0" containsNumber="1" containsInteger="1" minValue="0" maxValue="0"/>
    </cacheField>
    <cacheField name="wpweight5" numFmtId="0">
      <sharedItems containsSemiMixedTypes="0" containsString="0" containsNumber="1" containsInteger="1" minValue="0" maxValue="0"/>
    </cacheField>
    <cacheField name="wpweight6" numFmtId="0">
      <sharedItems containsSemiMixedTypes="0" containsString="0" containsNumber="1" containsInteger="1" minValue="0" maxValue="0"/>
    </cacheField>
    <cacheField name="wpweight7" numFmtId="0">
      <sharedItems containsSemiMixedTypes="0" containsString="0" containsNumber="1" containsInteger="1" minValue="0" maxValue="0"/>
    </cacheField>
    <cacheField name="wpFacDocNo" numFmtId="0">
      <sharedItems containsBlank="1"/>
    </cacheField>
    <cacheField name="wpFacDocDate" numFmtId="22">
      <sharedItems containsSemiMixedTypes="0" containsNonDate="0" containsDate="1" containsString="0" minDate="2026-04-02T00:00:00" maxDate="2026-04-28T00:00:00"/>
    </cacheField>
    <cacheField name="wpFacGrade" numFmtId="0">
      <sharedItems containsSemiMixedTypes="0" containsString="0" containsNumber="1" minValue="0" maxValue="18"/>
    </cacheField>
    <cacheField name="wpFacCarWeight" numFmtId="0">
      <sharedItems containsSemiMixedTypes="0" containsString="0" containsNumber="1" containsInteger="1" minValue="0" maxValue="47030"/>
    </cacheField>
    <cacheField name="wpFacTotalWeight" numFmtId="0">
      <sharedItems containsSemiMixedTypes="0" containsString="0" containsNumber="1" containsInteger="1" minValue="0" maxValue="50590"/>
    </cacheField>
    <cacheField name="wpFacNetWeight" numFmtId="0">
      <sharedItems containsSemiMixedTypes="0" containsString="0" containsNumber="1" containsInteger="1" minValue="0" maxValue="27700"/>
    </cacheField>
    <cacheField name="wpFacDocNo2" numFmtId="0">
      <sharedItems containsBlank="1"/>
    </cacheField>
    <cacheField name="wpFacGrade2" numFmtId="0">
      <sharedItems containsSemiMixedTypes="0" containsString="0" containsNumber="1" containsInteger="1" minValue="0" maxValue="0"/>
    </cacheField>
    <cacheField name="wpFacCarWeight2" numFmtId="0">
      <sharedItems containsSemiMixedTypes="0" containsString="0" containsNumber="1" containsInteger="1" minValue="0" maxValue="0"/>
    </cacheField>
    <cacheField name="wpFacTotalWeight2" numFmtId="0">
      <sharedItems containsSemiMixedTypes="0" containsString="0" containsNumber="1" containsInteger="1" minValue="0" maxValue="0"/>
    </cacheField>
    <cacheField name="wpFacNetWeight2" numFmtId="0">
      <sharedItems containsSemiMixedTypes="0" containsString="0" containsNumber="1" containsInteger="1" minValue="0" maxValue="0"/>
    </cacheField>
    <cacheField name="wpReturnPalm" numFmtId="0">
      <sharedItems containsSemiMixedTypes="0" containsString="0" containsNumber="1" containsInteger="1" minValue="0" maxValue="0"/>
    </cacheField>
    <cacheField name="wpftcode" numFmtId="0">
      <sharedItems containsBlank="1"/>
    </cacheField>
    <cacheField name="wpfacprice" numFmtId="0">
      <sharedItems containsSemiMixedTypes="0" containsString="0" containsNumber="1" containsInteger="1" minValue="0" maxValue="0"/>
    </cacheField>
    <cacheField name="wpintime" numFmtId="22">
      <sharedItems containsNonDate="0" containsDate="1" containsString="0" containsBlank="1" minDate="2026-04-02T00:00:00" maxDate="2026-04-27T12:00:00"/>
    </cacheField>
    <cacheField name="wpouttime" numFmtId="22">
      <sharedItems containsNonDate="0" containsDate="1" containsString="0" containsBlank="1" minDate="2026-04-02T00:00:00" maxDate="2026-04-27T12:08:00"/>
    </cacheField>
    <cacheField name="location" numFmtId="22">
      <sharedItems/>
    </cacheField>
    <cacheField name="Months" numFmtId="0" databaseField="0">
      <fieldGroup base="3">
        <rangePr groupBy="months" startDate="2026-04-02T00:00:00" endDate="2026-04-28T00:00:00"/>
        <groupItems count="14">
          <s v="&lt;02/04/2026"/>
          <s v="ม.ค."/>
          <s v="ก.พ."/>
          <s v="มี.ค."/>
          <s v="เม.ย."/>
          <s v="พ.ค."/>
          <s v="มิ.ย."/>
          <s v="ก.ค."/>
          <s v="ส.ค."/>
          <s v="ก.ย."/>
          <s v="ต.ค."/>
          <s v="พ.ย."/>
          <s v="ธ.ค."/>
          <s v="&gt;28/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5">
  <r>
    <s v="2110"/>
    <x v="0"/>
    <s v="N"/>
    <x v="0"/>
    <s v="3"/>
    <s v="99000"/>
    <x v="0"/>
    <x v="0"/>
    <s v="N"/>
    <s v=""/>
    <s v="Outbound"/>
    <s v="Ramp"/>
    <x v="0"/>
    <s v="83-5636,83-5637"/>
    <s v="สฎ"/>
    <n v="0"/>
    <s v="ประฏิพัทธิ์      คุณสุทธิ์"/>
    <n v="0"/>
    <n v="18"/>
    <s v="004"/>
    <s v="004"/>
    <s v=""/>
    <s v=""/>
    <s v="N"/>
    <s v="N"/>
    <s v="N"/>
    <s v="FFB"/>
    <n v="0"/>
    <n v="0"/>
    <n v="0"/>
    <d v="2026-04-02T08:03:25"/>
    <s v="1"/>
    <n v="22920"/>
    <d v="2026-04-02T09:24:17"/>
    <s v="4"/>
    <n v="45590"/>
    <n v="22670"/>
    <n v="0"/>
    <n v="0"/>
    <n v="0"/>
    <n v="0"/>
    <n v="0"/>
    <n v="0"/>
    <n v="0"/>
    <n v="0"/>
    <m/>
    <n v="0"/>
    <n v="0"/>
    <n v="0"/>
    <s v=""/>
    <s v=""/>
    <s v=""/>
    <s v=""/>
    <s v=""/>
    <s v=""/>
    <s v=""/>
    <n v="0"/>
    <n v="0"/>
    <n v="0"/>
    <n v="0"/>
    <n v="0"/>
    <n v="0"/>
    <n v="0"/>
    <n v="0"/>
    <n v="0"/>
    <n v="0"/>
    <n v="0"/>
    <n v="0"/>
    <n v="0"/>
    <n v="0"/>
    <s v="03207"/>
    <d v="2026-04-02T00:00:00"/>
    <n v="18"/>
    <n v="27710"/>
    <n v="50340"/>
    <n v="22630"/>
    <s v=""/>
    <n v="0"/>
    <n v="0"/>
    <n v="0"/>
    <n v="0"/>
    <n v="0"/>
    <s v="SPC"/>
    <n v="0"/>
    <d v="2026-04-02T12:28:00"/>
    <d v="2026-04-02T13:09:00"/>
    <s v="E2110      "/>
  </r>
  <r>
    <s v="2111"/>
    <x v="0"/>
    <s v="N"/>
    <x v="0"/>
    <s v="3"/>
    <s v="99000"/>
    <x v="0"/>
    <x v="0"/>
    <s v="N"/>
    <s v=""/>
    <s v="Outbound"/>
    <s v="Ramp"/>
    <x v="0"/>
    <s v="83-5636,83-5637"/>
    <s v="สฎ"/>
    <n v="0"/>
    <s v="ประฏิพัทธิ์      คุณสุทธิ์"/>
    <n v="0"/>
    <n v="18"/>
    <s v="004"/>
    <s v="004"/>
    <s v=""/>
    <s v=""/>
    <s v="N"/>
    <s v="N"/>
    <s v="N"/>
    <s v="FFB"/>
    <n v="0"/>
    <n v="0"/>
    <n v="0"/>
    <d v="2026-04-02T09:24:26"/>
    <s v="5"/>
    <n v="45590"/>
    <d v="2026-04-02T11:20:55"/>
    <s v="20"/>
    <n v="50430"/>
    <n v="4840"/>
    <n v="0"/>
    <n v="0"/>
    <n v="0"/>
    <n v="0"/>
    <n v="0"/>
    <n v="0"/>
    <n v="0"/>
    <n v="0"/>
    <m/>
    <n v="0"/>
    <n v="0"/>
    <n v="0"/>
    <s v=""/>
    <s v=""/>
    <s v=""/>
    <s v=""/>
    <s v=""/>
    <s v=""/>
    <s v=""/>
    <n v="0"/>
    <n v="0"/>
    <n v="0"/>
    <n v="0"/>
    <n v="0"/>
    <n v="0"/>
    <n v="0"/>
    <n v="0"/>
    <n v="0"/>
    <n v="0"/>
    <n v="0"/>
    <n v="0"/>
    <n v="0"/>
    <n v="0"/>
    <s v="N03207"/>
    <d v="2026-04-02T00:00:00"/>
    <n v="18"/>
    <n v="45510"/>
    <n v="50340"/>
    <n v="4830"/>
    <s v=""/>
    <n v="0"/>
    <n v="0"/>
    <n v="0"/>
    <n v="0"/>
    <n v="0"/>
    <s v="SPC"/>
    <n v="0"/>
    <d v="2026-04-02T12:28:00"/>
    <d v="2026-04-02T13:09:00"/>
    <s v="E2111      "/>
  </r>
  <r>
    <s v="2112"/>
    <x v="1"/>
    <s v="N"/>
    <x v="0"/>
    <s v="1"/>
    <s v="22455"/>
    <x v="1"/>
    <x v="1"/>
    <s v="N"/>
    <s v=""/>
    <s v="-"/>
    <s v="-"/>
    <x v="1"/>
    <s v="ผต1807"/>
    <s v="สฎ"/>
    <n v="0"/>
    <s v="ชัชพิสิฐ  มวนนามอญ"/>
    <n v="0"/>
    <n v="18"/>
    <s v="004"/>
    <s v="004"/>
    <s v=""/>
    <s v=""/>
    <s v="N"/>
    <s v="N"/>
    <s v="N"/>
    <s v="FFB"/>
    <n v="8.3000000000000007"/>
    <n v="0"/>
    <n v="0"/>
    <d v="2026-04-02T10:36:04"/>
    <s v="14"/>
    <n v="2300"/>
    <d v="2026-04-02T10:22:29"/>
    <s v="6"/>
    <n v="4590"/>
    <n v="2290"/>
    <n v="0"/>
    <n v="0"/>
    <n v="0"/>
    <n v="0"/>
    <n v="0"/>
    <n v="0"/>
    <n v="0"/>
    <n v="0"/>
    <m/>
    <n v="0"/>
    <n v="0"/>
    <n v="7"/>
    <s v=""/>
    <s v=""/>
    <s v=""/>
    <s v=""/>
    <s v=""/>
    <s v=""/>
    <s v=""/>
    <n v="0"/>
    <n v="0"/>
    <n v="0"/>
    <n v="0"/>
    <n v="0"/>
    <n v="0"/>
    <n v="0"/>
    <n v="0"/>
    <n v="0"/>
    <n v="0"/>
    <n v="0"/>
    <n v="0"/>
    <n v="0"/>
    <n v="0"/>
    <s v=""/>
    <d v="2026-04-02T00:00:00"/>
    <n v="0"/>
    <n v="0"/>
    <n v="0"/>
    <n v="0"/>
    <s v=""/>
    <n v="0"/>
    <n v="0"/>
    <n v="0"/>
    <n v="0"/>
    <n v="0"/>
    <s v=""/>
    <n v="0"/>
    <d v="2026-04-02T00:00:00"/>
    <d v="2026-04-02T00:00:00"/>
    <s v="E2112      "/>
  </r>
  <r>
    <s v="2113"/>
    <x v="1"/>
    <s v="N"/>
    <x v="0"/>
    <s v="1"/>
    <s v="91002_2"/>
    <x v="2"/>
    <x v="2"/>
    <s v="N"/>
    <s v=""/>
    <s v="Banggun"/>
    <s v="64-B02"/>
    <x v="2"/>
    <s v="บร5489"/>
    <s v="สฎ"/>
    <n v="0"/>
    <s v=""/>
    <n v="0"/>
    <n v="18"/>
    <s v="004"/>
    <s v="004"/>
    <s v=""/>
    <s v="911_2"/>
    <s v="N"/>
    <s v="N"/>
    <s v="N"/>
    <s v="FFB"/>
    <n v="0"/>
    <n v="0"/>
    <n v="0"/>
    <d v="2026-04-02T10:48:26"/>
    <s v="16"/>
    <n v="2110"/>
    <d v="2026-04-02T10:32:29"/>
    <s v="10"/>
    <n v="4560"/>
    <n v="2450"/>
    <n v="0"/>
    <n v="0"/>
    <n v="0"/>
    <n v="0"/>
    <n v="0"/>
    <n v="0"/>
    <n v="0"/>
    <n v="0"/>
    <m/>
    <n v="351"/>
    <n v="0"/>
    <n v="0"/>
    <s v=""/>
    <s v=""/>
    <s v=""/>
    <s v=""/>
    <s v=""/>
    <s v=""/>
    <s v=""/>
    <n v="0"/>
    <n v="0"/>
    <n v="0"/>
    <n v="0"/>
    <n v="0"/>
    <n v="0"/>
    <n v="0"/>
    <n v="0"/>
    <n v="0"/>
    <n v="0"/>
    <n v="0"/>
    <n v="0"/>
    <n v="0"/>
    <n v="0"/>
    <s v=""/>
    <d v="2026-04-02T00:00:00"/>
    <n v="0"/>
    <n v="0"/>
    <n v="0"/>
    <n v="0"/>
    <s v=""/>
    <n v="0"/>
    <n v="0"/>
    <n v="0"/>
    <n v="0"/>
    <n v="0"/>
    <s v=""/>
    <n v="0"/>
    <d v="2026-04-02T00:00:00"/>
    <d v="2026-04-02T00:00:00"/>
    <s v="E2113      "/>
  </r>
  <r>
    <s v="2114"/>
    <x v="1"/>
    <s v="N"/>
    <x v="0"/>
    <s v="1"/>
    <s v="90002"/>
    <x v="3"/>
    <x v="2"/>
    <s v="N"/>
    <s v=""/>
    <s v="Kapao"/>
    <s v="56-A02"/>
    <x v="3"/>
    <s v="บร2653"/>
    <s v="สฎ"/>
    <n v="0"/>
    <s v="สันติภาพ"/>
    <n v="0"/>
    <n v="18"/>
    <s v="004"/>
    <s v="004"/>
    <s v=""/>
    <s v="902_9"/>
    <s v="N"/>
    <s v="N"/>
    <s v="N"/>
    <s v="FFB"/>
    <n v="0"/>
    <n v="0"/>
    <n v="0"/>
    <d v="2026-04-02T10:45:16"/>
    <s v="15"/>
    <n v="1520"/>
    <d v="2026-04-02T10:33:46"/>
    <s v="11"/>
    <n v="3570"/>
    <n v="2050"/>
    <n v="0"/>
    <n v="0"/>
    <n v="0"/>
    <n v="0"/>
    <n v="0"/>
    <n v="0"/>
    <n v="0"/>
    <n v="0"/>
    <m/>
    <n v="102"/>
    <n v="0"/>
    <n v="0"/>
    <s v=""/>
    <s v=""/>
    <s v=""/>
    <s v=""/>
    <s v=""/>
    <s v=""/>
    <s v=""/>
    <n v="0"/>
    <n v="0"/>
    <n v="0"/>
    <n v="0"/>
    <n v="0"/>
    <n v="0"/>
    <n v="0"/>
    <n v="0"/>
    <n v="0"/>
    <n v="0"/>
    <n v="0"/>
    <n v="0"/>
    <n v="0"/>
    <n v="0"/>
    <s v=""/>
    <d v="2026-04-02T00:00:00"/>
    <n v="0"/>
    <n v="0"/>
    <n v="0"/>
    <n v="0"/>
    <s v=""/>
    <n v="0"/>
    <n v="0"/>
    <n v="0"/>
    <n v="0"/>
    <n v="0"/>
    <s v=""/>
    <n v="0"/>
    <d v="2026-04-02T00:00:00"/>
    <d v="2026-04-02T00:00:00"/>
    <s v="E2114      "/>
  </r>
  <r>
    <s v="2115"/>
    <x v="1"/>
    <s v="N"/>
    <x v="0"/>
    <s v="1"/>
    <s v="90009"/>
    <x v="4"/>
    <x v="3"/>
    <s v="N"/>
    <s v=""/>
    <s v="Kapao"/>
    <s v="57-A09-R"/>
    <x v="3"/>
    <s v="ผบ3033"/>
    <s v="สฎ"/>
    <n v="0"/>
    <s v="อุทุมพร  วิเชียร"/>
    <n v="0"/>
    <n v="18"/>
    <s v="004"/>
    <s v="004"/>
    <s v=""/>
    <s v="902_6"/>
    <s v="N"/>
    <s v="N"/>
    <s v="N"/>
    <s v="FFB"/>
    <n v="0"/>
    <n v="0"/>
    <n v="0"/>
    <d v="2026-04-02T11:23:38"/>
    <s v="22"/>
    <n v="1860"/>
    <d v="2026-04-02T11:05:08"/>
    <s v="19"/>
    <n v="4100"/>
    <n v="2240"/>
    <n v="0"/>
    <n v="0"/>
    <n v="0"/>
    <n v="0"/>
    <n v="0"/>
    <n v="0"/>
    <n v="0"/>
    <n v="0"/>
    <m/>
    <n v="142"/>
    <n v="0"/>
    <n v="0"/>
    <s v=""/>
    <s v=""/>
    <s v=""/>
    <s v=""/>
    <s v=""/>
    <s v=""/>
    <s v=""/>
    <n v="0"/>
    <n v="0"/>
    <n v="0"/>
    <n v="0"/>
    <n v="0"/>
    <n v="0"/>
    <n v="0"/>
    <n v="0"/>
    <n v="0"/>
    <n v="0"/>
    <n v="0"/>
    <n v="0"/>
    <n v="0"/>
    <n v="0"/>
    <s v=""/>
    <d v="2026-04-02T00:00:00"/>
    <n v="0"/>
    <n v="0"/>
    <n v="0"/>
    <n v="0"/>
    <s v=""/>
    <n v="0"/>
    <n v="0"/>
    <n v="0"/>
    <n v="0"/>
    <n v="0"/>
    <s v=""/>
    <n v="0"/>
    <d v="2026-04-02T00:00:00"/>
    <d v="2026-04-02T00:00:00"/>
    <s v="E2115      "/>
  </r>
  <r>
    <s v="2116"/>
    <x v="1"/>
    <s v="N"/>
    <x v="0"/>
    <s v="1"/>
    <s v="91005_2"/>
    <x v="5"/>
    <x v="2"/>
    <s v="N"/>
    <s v=""/>
    <s v="Banggun"/>
    <s v="64-B05"/>
    <x v="2"/>
    <s v="ผน1871"/>
    <s v="สฎ"/>
    <n v="0"/>
    <s v=""/>
    <n v="0"/>
    <n v="18"/>
    <s v="004"/>
    <s v="004"/>
    <s v=""/>
    <s v="911_2"/>
    <s v="N"/>
    <s v="N"/>
    <s v="N"/>
    <s v="FFB"/>
    <n v="0"/>
    <n v="0"/>
    <n v="0"/>
    <d v="2026-04-02T11:38:22"/>
    <s v="24"/>
    <n v="2120"/>
    <d v="2026-04-02T11:25:24"/>
    <s v="23"/>
    <n v="4420"/>
    <n v="2300"/>
    <n v="0"/>
    <n v="0"/>
    <n v="0"/>
    <n v="0"/>
    <n v="0"/>
    <n v="0"/>
    <n v="0"/>
    <n v="0"/>
    <m/>
    <n v="480"/>
    <n v="0"/>
    <n v="0"/>
    <s v=""/>
    <s v=""/>
    <s v=""/>
    <s v=""/>
    <s v=""/>
    <s v=""/>
    <s v=""/>
    <n v="0"/>
    <n v="0"/>
    <n v="0"/>
    <n v="0"/>
    <n v="0"/>
    <n v="0"/>
    <n v="0"/>
    <n v="0"/>
    <n v="0"/>
    <n v="0"/>
    <n v="0"/>
    <n v="0"/>
    <n v="0"/>
    <n v="0"/>
    <s v=""/>
    <d v="2026-04-02T00:00:00"/>
    <n v="0"/>
    <n v="0"/>
    <n v="0"/>
    <n v="0"/>
    <s v=""/>
    <n v="0"/>
    <n v="0"/>
    <n v="0"/>
    <n v="0"/>
    <n v="0"/>
    <s v=""/>
    <n v="0"/>
    <d v="2026-04-02T00:00:00"/>
    <d v="2026-04-02T00:00:00"/>
    <s v="E2116      "/>
  </r>
  <r>
    <s v="2117_1"/>
    <x v="1"/>
    <s v="N"/>
    <x v="0"/>
    <s v="1"/>
    <s v="92005_2"/>
    <x v="6"/>
    <x v="3"/>
    <s v="N"/>
    <s v=""/>
    <s v="Panrai"/>
    <s v="60-C05-R"/>
    <x v="3"/>
    <s v="81-9344"/>
    <s v="สฎ"/>
    <n v="0"/>
    <s v="ทวีศักดิ์  วิโรจน์"/>
    <m/>
    <n v="18"/>
    <s v="004"/>
    <s v="004"/>
    <s v=""/>
    <s v="922_5"/>
    <s v="N"/>
    <s v="N"/>
    <s v="N"/>
    <s v="FFB"/>
    <n v="0"/>
    <m/>
    <n v="0"/>
    <d v="2026-04-02T11:52:25"/>
    <s v="28"/>
    <n v="5430"/>
    <d v="2026-04-02T11:42:58"/>
    <s v="25"/>
    <n v="8480"/>
    <n v="3050"/>
    <m/>
    <m/>
    <m/>
    <m/>
    <m/>
    <m/>
    <m/>
    <m/>
    <m/>
    <n v="192"/>
    <n v="0"/>
    <n v="0"/>
    <s v=""/>
    <s v=""/>
    <s v=""/>
    <s v=""/>
    <s v=""/>
    <s v=""/>
    <s v=""/>
    <n v="0"/>
    <n v="0"/>
    <n v="0"/>
    <n v="0"/>
    <n v="0"/>
    <n v="0"/>
    <n v="0"/>
    <n v="0"/>
    <n v="0"/>
    <n v="0"/>
    <n v="0"/>
    <n v="0"/>
    <n v="0"/>
    <n v="0"/>
    <s v=""/>
    <d v="2026-04-02T00:00:00"/>
    <n v="0"/>
    <n v="0"/>
    <n v="0"/>
    <n v="0"/>
    <s v=""/>
    <n v="0"/>
    <n v="0"/>
    <n v="0"/>
    <n v="0"/>
    <n v="0"/>
    <s v=""/>
    <n v="0"/>
    <m/>
    <m/>
    <s v="E2117_1    "/>
  </r>
  <r>
    <s v="2117_2"/>
    <x v="1"/>
    <s v="N"/>
    <x v="0"/>
    <s v="1"/>
    <s v="92002"/>
    <x v="7"/>
    <x v="3"/>
    <s v="N"/>
    <s v=""/>
    <s v="Panrai"/>
    <s v="60-C02-R"/>
    <x v="3"/>
    <s v="81-9344"/>
    <s v="สฎ"/>
    <n v="0"/>
    <s v="ทวีศักดิ์  วิโรจน์"/>
    <m/>
    <n v="18"/>
    <s v="004"/>
    <s v="004"/>
    <s v=""/>
    <s v="922_5"/>
    <s v="N"/>
    <s v="N"/>
    <s v="N"/>
    <s v="FFB"/>
    <n v="0"/>
    <m/>
    <n v="0"/>
    <d v="2026-04-02T11:52:25"/>
    <s v="28"/>
    <n v="3430"/>
    <d v="2026-04-02T11:42:58"/>
    <s v="25"/>
    <n v="5430"/>
    <n v="2000"/>
    <m/>
    <m/>
    <m/>
    <m/>
    <m/>
    <m/>
    <m/>
    <m/>
    <m/>
    <n v="126"/>
    <n v="0"/>
    <n v="0"/>
    <s v=""/>
    <s v=""/>
    <s v=""/>
    <s v=""/>
    <s v=""/>
    <s v=""/>
    <s v=""/>
    <n v="0"/>
    <n v="0"/>
    <n v="0"/>
    <n v="0"/>
    <n v="0"/>
    <n v="0"/>
    <n v="0"/>
    <n v="0"/>
    <n v="0"/>
    <n v="0"/>
    <n v="0"/>
    <n v="0"/>
    <n v="0"/>
    <n v="0"/>
    <s v=""/>
    <d v="2026-04-02T00:00:00"/>
    <n v="0"/>
    <n v="0"/>
    <n v="0"/>
    <n v="0"/>
    <s v=""/>
    <n v="0"/>
    <n v="0"/>
    <n v="0"/>
    <n v="0"/>
    <n v="0"/>
    <s v=""/>
    <n v="0"/>
    <m/>
    <m/>
    <s v="E2117_2    "/>
  </r>
  <r>
    <s v="2118"/>
    <x v="1"/>
    <s v="N"/>
    <x v="0"/>
    <s v="1"/>
    <s v="22455"/>
    <x v="1"/>
    <x v="1"/>
    <s v="N"/>
    <s v=""/>
    <s v="-"/>
    <s v="-"/>
    <x v="1"/>
    <s v="ผท1425"/>
    <s v="สฎ"/>
    <n v="0"/>
    <s v="สมบูรณ์"/>
    <n v="0"/>
    <n v="18"/>
    <s v="004"/>
    <s v="004"/>
    <s v=""/>
    <s v=""/>
    <s v="N"/>
    <s v="N"/>
    <s v="N"/>
    <s v="FFB"/>
    <n v="8.5"/>
    <n v="0"/>
    <n v="0"/>
    <d v="2026-04-02T11:57:04"/>
    <s v="30"/>
    <n v="2090"/>
    <d v="2026-04-02T11:44:47"/>
    <s v="26"/>
    <n v="4950"/>
    <n v="2860"/>
    <n v="0"/>
    <n v="0"/>
    <n v="0"/>
    <n v="0"/>
    <n v="0"/>
    <n v="0"/>
    <n v="0"/>
    <n v="0"/>
    <m/>
    <n v="0"/>
    <n v="0"/>
    <n v="8"/>
    <s v=""/>
    <s v=""/>
    <s v=""/>
    <s v=""/>
    <s v=""/>
    <s v=""/>
    <s v=""/>
    <n v="0"/>
    <n v="0"/>
    <n v="0"/>
    <n v="0"/>
    <n v="0"/>
    <n v="0"/>
    <n v="0"/>
    <n v="0"/>
    <n v="0"/>
    <n v="0"/>
    <n v="0"/>
    <n v="0"/>
    <n v="0"/>
    <n v="0"/>
    <s v=""/>
    <d v="2026-04-02T00:00:00"/>
    <n v="0"/>
    <n v="0"/>
    <n v="0"/>
    <n v="0"/>
    <s v=""/>
    <n v="0"/>
    <n v="0"/>
    <n v="0"/>
    <n v="0"/>
    <n v="0"/>
    <s v=""/>
    <n v="0"/>
    <d v="2026-04-02T00:00:00"/>
    <d v="2026-04-02T00:00:00"/>
    <s v="E2118      "/>
  </r>
  <r>
    <s v="2119"/>
    <x v="1"/>
    <s v="N"/>
    <x v="0"/>
    <s v="1"/>
    <s v="93002_2"/>
    <x v="8"/>
    <x v="3"/>
    <s v="N"/>
    <s v=""/>
    <s v="Monmai"/>
    <s v="64-D02-R"/>
    <x v="3"/>
    <s v="81-7041"/>
    <s v="สฎ"/>
    <n v="0"/>
    <s v="นฤพล สินธู"/>
    <n v="0"/>
    <n v="18"/>
    <s v="004"/>
    <s v="004"/>
    <s v=""/>
    <s v="932_2"/>
    <s v="N"/>
    <s v="N"/>
    <s v="N"/>
    <s v="FFB"/>
    <n v="0"/>
    <n v="0"/>
    <n v="0"/>
    <d v="2026-04-02T11:55:30"/>
    <s v="29"/>
    <n v="4320"/>
    <d v="2026-04-02T11:48:26"/>
    <s v="27"/>
    <n v="6630"/>
    <n v="2310"/>
    <n v="0"/>
    <n v="0"/>
    <n v="0"/>
    <n v="0"/>
    <n v="0"/>
    <n v="0"/>
    <n v="0"/>
    <n v="0"/>
    <m/>
    <n v="402"/>
    <n v="0"/>
    <n v="0"/>
    <s v=""/>
    <s v=""/>
    <s v=""/>
    <s v=""/>
    <s v=""/>
    <s v=""/>
    <s v=""/>
    <n v="0"/>
    <n v="0"/>
    <n v="0"/>
    <n v="0"/>
    <n v="0"/>
    <n v="0"/>
    <n v="0"/>
    <n v="0"/>
    <n v="0"/>
    <n v="0"/>
    <n v="0"/>
    <n v="0"/>
    <n v="0"/>
    <n v="0"/>
    <s v=""/>
    <d v="2026-04-02T00:00:00"/>
    <n v="0"/>
    <n v="0"/>
    <n v="0"/>
    <n v="0"/>
    <s v=""/>
    <n v="0"/>
    <n v="0"/>
    <n v="0"/>
    <n v="0"/>
    <n v="0"/>
    <s v=""/>
    <n v="0"/>
    <d v="2026-04-02T00:00:00"/>
    <d v="2026-04-02T00:00:00"/>
    <s v="E2119      "/>
  </r>
  <r>
    <s v="2120"/>
    <x v="1"/>
    <s v="N"/>
    <x v="0"/>
    <s v="1"/>
    <s v="22456"/>
    <x v="9"/>
    <x v="1"/>
    <s v="N"/>
    <s v=""/>
    <s v="-"/>
    <s v="-"/>
    <x v="1"/>
    <s v="81-2209"/>
    <s v="สฎ"/>
    <n v="0"/>
    <s v="นายสุธีร์ เกตุแย้ม"/>
    <n v="0"/>
    <n v="18"/>
    <s v="004"/>
    <s v="004"/>
    <s v=""/>
    <s v=""/>
    <s v="N"/>
    <s v="N"/>
    <s v="N"/>
    <s v="FFB"/>
    <n v="8.4"/>
    <n v="0"/>
    <n v="0"/>
    <d v="2026-04-02T12:10:14"/>
    <s v="36"/>
    <n v="4520"/>
    <d v="2026-04-02T12:05:38"/>
    <s v="35"/>
    <n v="7870"/>
    <n v="3350"/>
    <n v="0"/>
    <n v="0"/>
    <n v="0"/>
    <n v="0"/>
    <n v="0"/>
    <n v="0"/>
    <n v="0"/>
    <n v="0"/>
    <m/>
    <n v="0"/>
    <n v="0"/>
    <n v="2"/>
    <s v=""/>
    <s v=""/>
    <s v=""/>
    <s v=""/>
    <s v=""/>
    <s v=""/>
    <s v=""/>
    <n v="0"/>
    <n v="0"/>
    <n v="0"/>
    <n v="0"/>
    <n v="0"/>
    <n v="0"/>
    <n v="0"/>
    <n v="0"/>
    <n v="0"/>
    <n v="0"/>
    <n v="0"/>
    <n v="0"/>
    <n v="0"/>
    <n v="0"/>
    <s v=""/>
    <d v="2026-04-02T00:00:00"/>
    <n v="0"/>
    <n v="0"/>
    <n v="0"/>
    <n v="0"/>
    <s v=""/>
    <n v="0"/>
    <n v="0"/>
    <n v="0"/>
    <n v="0"/>
    <n v="0"/>
    <s v=""/>
    <n v="0"/>
    <d v="2026-04-02T00:00:00"/>
    <d v="2026-04-02T00:00:00"/>
    <s v="E2120      "/>
  </r>
  <r>
    <s v="2121"/>
    <x v="1"/>
    <s v="N"/>
    <x v="0"/>
    <s v="1"/>
    <s v="94006_2"/>
    <x v="10"/>
    <x v="3"/>
    <s v="N"/>
    <s v=""/>
    <s v="Plairang"/>
    <s v="64-P06-R"/>
    <x v="3"/>
    <s v="ผท9991"/>
    <s v="สฎ"/>
    <n v="0"/>
    <s v=""/>
    <n v="0"/>
    <n v="18"/>
    <s v="004"/>
    <s v="004"/>
    <s v=""/>
    <s v="942_3"/>
    <s v="N"/>
    <s v="N"/>
    <s v="N"/>
    <s v="FFB"/>
    <n v="0"/>
    <n v="0"/>
    <n v="0"/>
    <d v="2026-04-02T12:21:53"/>
    <s v="39"/>
    <n v="2110"/>
    <d v="2026-04-02T12:16:11"/>
    <s v="37"/>
    <n v="4290"/>
    <n v="2180"/>
    <n v="0"/>
    <n v="0"/>
    <n v="0"/>
    <n v="0"/>
    <n v="0"/>
    <n v="0"/>
    <n v="0"/>
    <n v="0"/>
    <m/>
    <n v="392"/>
    <n v="0"/>
    <n v="0"/>
    <s v=""/>
    <s v=""/>
    <s v=""/>
    <s v=""/>
    <s v=""/>
    <s v=""/>
    <s v=""/>
    <n v="0"/>
    <n v="0"/>
    <n v="0"/>
    <n v="0"/>
    <n v="0"/>
    <n v="0"/>
    <n v="0"/>
    <n v="0"/>
    <n v="0"/>
    <n v="0"/>
    <n v="0"/>
    <n v="0"/>
    <n v="0"/>
    <n v="0"/>
    <s v=""/>
    <d v="2026-04-02T00:00:00"/>
    <n v="0"/>
    <n v="0"/>
    <n v="0"/>
    <n v="0"/>
    <s v=""/>
    <n v="0"/>
    <n v="0"/>
    <n v="0"/>
    <n v="0"/>
    <n v="0"/>
    <s v=""/>
    <n v="0"/>
    <d v="2026-04-02T00:00:00"/>
    <d v="2026-04-02T00:00:00"/>
    <s v="E2121      "/>
  </r>
  <r>
    <s v="2122"/>
    <x v="1"/>
    <s v="N"/>
    <x v="0"/>
    <s v="1"/>
    <s v="90002"/>
    <x v="3"/>
    <x v="2"/>
    <s v="N"/>
    <s v=""/>
    <s v="Kapao"/>
    <s v="56-A02"/>
    <x v="3"/>
    <s v="บร2653"/>
    <s v="สฎ"/>
    <n v="0"/>
    <s v="สันติภาพ"/>
    <n v="0"/>
    <n v="0"/>
    <s v="004"/>
    <s v="004"/>
    <s v=""/>
    <s v="902_9"/>
    <s v="N"/>
    <s v="N"/>
    <s v="N"/>
    <s v="FFB"/>
    <n v="0"/>
    <n v="0"/>
    <n v="0"/>
    <d v="2026-04-02T12:29:59"/>
    <s v="40"/>
    <n v="1500"/>
    <d v="2026-04-02T12:20:02"/>
    <s v="38"/>
    <n v="3600"/>
    <n v="2100"/>
    <n v="0"/>
    <n v="0"/>
    <n v="0"/>
    <n v="0"/>
    <n v="0"/>
    <n v="0"/>
    <n v="0"/>
    <n v="0"/>
    <m/>
    <n v="105"/>
    <n v="0"/>
    <n v="0"/>
    <s v=""/>
    <s v=""/>
    <s v=""/>
    <s v=""/>
    <s v=""/>
    <s v=""/>
    <s v=""/>
    <n v="0"/>
    <n v="0"/>
    <n v="0"/>
    <n v="0"/>
    <n v="0"/>
    <n v="0"/>
    <n v="0"/>
    <n v="0"/>
    <n v="0"/>
    <n v="0"/>
    <n v="0"/>
    <n v="0"/>
    <n v="0"/>
    <n v="0"/>
    <s v=""/>
    <d v="2026-04-02T00:00:00"/>
    <n v="0"/>
    <n v="0"/>
    <n v="0"/>
    <n v="0"/>
    <s v=""/>
    <n v="0"/>
    <n v="0"/>
    <n v="0"/>
    <n v="0"/>
    <n v="0"/>
    <s v=""/>
    <n v="0"/>
    <d v="2026-04-02T00:00:00"/>
    <d v="2026-04-02T00:00:00"/>
    <s v="E2122      "/>
  </r>
  <r>
    <s v="2123_1"/>
    <x v="1"/>
    <s v="N"/>
    <x v="0"/>
    <s v="1"/>
    <s v="91001_2"/>
    <x v="11"/>
    <x v="2"/>
    <s v="N"/>
    <s v=""/>
    <s v="Banggun"/>
    <s v="65-B01"/>
    <x v="2"/>
    <s v="82-5318"/>
    <s v="สฎ"/>
    <n v="0"/>
    <s v="นายพรชัย ช่วยจำ"/>
    <m/>
    <n v="18"/>
    <s v="004"/>
    <s v="004"/>
    <s v=""/>
    <s v="911_4"/>
    <s v="N"/>
    <s v="N"/>
    <s v="N"/>
    <s v="FFB"/>
    <n v="0"/>
    <m/>
    <n v="0"/>
    <d v="2026-04-02T12:47:47"/>
    <s v="45"/>
    <n v="5646"/>
    <d v="2026-04-02T12:39:52"/>
    <s v="44"/>
    <n v="7080"/>
    <n v="1434"/>
    <m/>
    <m/>
    <m/>
    <m/>
    <m/>
    <m/>
    <m/>
    <m/>
    <m/>
    <n v="501"/>
    <n v="0"/>
    <n v="0"/>
    <s v=""/>
    <s v=""/>
    <s v=""/>
    <s v=""/>
    <s v=""/>
    <s v=""/>
    <s v=""/>
    <n v="0"/>
    <n v="0"/>
    <n v="0"/>
    <n v="0"/>
    <n v="0"/>
    <n v="0"/>
    <n v="0"/>
    <n v="0"/>
    <n v="0"/>
    <n v="0"/>
    <n v="0"/>
    <n v="0"/>
    <n v="0"/>
    <n v="0"/>
    <s v=""/>
    <d v="2026-04-02T00:00:00"/>
    <n v="0"/>
    <n v="0"/>
    <n v="0"/>
    <n v="0"/>
    <s v=""/>
    <n v="0"/>
    <n v="0"/>
    <n v="0"/>
    <n v="0"/>
    <n v="0"/>
    <s v=""/>
    <n v="0"/>
    <m/>
    <m/>
    <s v="E2123_1    "/>
  </r>
  <r>
    <s v="2123_2"/>
    <x v="1"/>
    <s v="N"/>
    <x v="0"/>
    <s v="1"/>
    <s v="91011_2"/>
    <x v="12"/>
    <x v="2"/>
    <s v="N"/>
    <s v=""/>
    <s v="Banggun"/>
    <s v="65-B11"/>
    <x v="2"/>
    <s v="82-5318"/>
    <s v="สฎ"/>
    <n v="0"/>
    <s v="นายพรชัย ช่วยจำ"/>
    <m/>
    <n v="18"/>
    <s v="004"/>
    <s v="004"/>
    <s v=""/>
    <s v="911_4"/>
    <s v="N"/>
    <s v="N"/>
    <s v="N"/>
    <s v="FFB"/>
    <n v="0"/>
    <m/>
    <n v="0"/>
    <d v="2026-04-02T12:47:47"/>
    <s v="45"/>
    <n v="5070"/>
    <d v="2026-04-02T12:39:52"/>
    <s v="44"/>
    <n v="5646"/>
    <n v="576"/>
    <m/>
    <m/>
    <m/>
    <m/>
    <m/>
    <m/>
    <m/>
    <m/>
    <m/>
    <n v="201"/>
    <n v="0"/>
    <n v="0"/>
    <s v=""/>
    <s v=""/>
    <s v=""/>
    <s v=""/>
    <s v=""/>
    <s v=""/>
    <s v=""/>
    <n v="0"/>
    <n v="0"/>
    <n v="0"/>
    <n v="0"/>
    <n v="0"/>
    <n v="0"/>
    <n v="0"/>
    <n v="0"/>
    <n v="0"/>
    <n v="0"/>
    <n v="0"/>
    <n v="0"/>
    <n v="0"/>
    <n v="0"/>
    <s v=""/>
    <d v="2026-04-02T00:00:00"/>
    <n v="0"/>
    <n v="0"/>
    <n v="0"/>
    <n v="0"/>
    <s v=""/>
    <n v="0"/>
    <n v="0"/>
    <n v="0"/>
    <n v="0"/>
    <n v="0"/>
    <s v=""/>
    <n v="0"/>
    <m/>
    <m/>
    <s v="E2123_2    "/>
  </r>
  <r>
    <s v="2124"/>
    <x v="0"/>
    <s v="N"/>
    <x v="0"/>
    <s v="2"/>
    <s v="99000"/>
    <x v="0"/>
    <x v="0"/>
    <s v="N"/>
    <s v=""/>
    <s v="Outbound"/>
    <s v="Ramp"/>
    <x v="0"/>
    <s v="82-8674"/>
    <s v="สฎ"/>
    <n v="0"/>
    <s v="นายพยุงศักดิ์  สมเพชร"/>
    <n v="0"/>
    <n v="18"/>
    <s v="004"/>
    <s v="004"/>
    <s v=""/>
    <s v=""/>
    <s v="N"/>
    <s v="N"/>
    <s v="N"/>
    <s v="FFB"/>
    <n v="0"/>
    <n v="0"/>
    <n v="0"/>
    <d v="2026-04-02T12:54:16"/>
    <s v="46"/>
    <n v="13830"/>
    <d v="2026-04-02T13:09:18"/>
    <s v="49"/>
    <n v="24940"/>
    <n v="11110"/>
    <n v="0"/>
    <n v="0"/>
    <n v="0"/>
    <n v="0"/>
    <n v="0"/>
    <n v="0"/>
    <n v="0"/>
    <n v="0"/>
    <m/>
    <n v="0"/>
    <n v="0"/>
    <n v="0"/>
    <s v=""/>
    <s v=""/>
    <s v=""/>
    <s v=""/>
    <s v=""/>
    <s v=""/>
    <s v=""/>
    <n v="0"/>
    <n v="0"/>
    <n v="0"/>
    <n v="0"/>
    <n v="0"/>
    <n v="0"/>
    <n v="0"/>
    <n v="0"/>
    <n v="0"/>
    <n v="0"/>
    <n v="0"/>
    <n v="0"/>
    <n v="0"/>
    <n v="0"/>
    <s v="03218"/>
    <d v="2026-04-02T00:00:00"/>
    <n v="13"/>
    <n v="13880"/>
    <n v="24850"/>
    <n v="10970"/>
    <s v=""/>
    <n v="0"/>
    <n v="0"/>
    <n v="0"/>
    <n v="0"/>
    <n v="0"/>
    <s v="SPC"/>
    <n v="0"/>
    <d v="2026-04-02T14:23:00"/>
    <d v="2026-04-02T15:10:00"/>
    <s v="E2124      "/>
  </r>
  <r>
    <s v="2125"/>
    <x v="1"/>
    <s v="N"/>
    <x v="0"/>
    <s v="1"/>
    <s v="22456"/>
    <x v="9"/>
    <x v="1"/>
    <s v="N"/>
    <s v=""/>
    <s v="-"/>
    <s v="-"/>
    <x v="1"/>
    <s v="81-0395"/>
    <s v="สฎ"/>
    <n v="0"/>
    <s v="สมศักดิ์ รอกระโทก"/>
    <n v="0"/>
    <n v="18"/>
    <s v="004"/>
    <s v="004"/>
    <s v=""/>
    <s v=""/>
    <s v="N"/>
    <s v="N"/>
    <s v="N"/>
    <s v="FFB"/>
    <n v="8.4"/>
    <n v="0"/>
    <n v="0"/>
    <d v="2026-04-02T13:01:43"/>
    <s v="48"/>
    <n v="4040"/>
    <d v="2026-04-02T12:58:48"/>
    <s v="47"/>
    <n v="8480"/>
    <n v="4440"/>
    <n v="0"/>
    <n v="0"/>
    <n v="0"/>
    <n v="0"/>
    <n v="0"/>
    <n v="0"/>
    <n v="0"/>
    <n v="0"/>
    <m/>
    <n v="0"/>
    <n v="0"/>
    <n v="0"/>
    <s v=""/>
    <s v=""/>
    <s v=""/>
    <s v=""/>
    <s v=""/>
    <s v=""/>
    <s v=""/>
    <n v="0"/>
    <n v="0"/>
    <n v="0"/>
    <n v="0"/>
    <n v="0"/>
    <n v="0"/>
    <n v="0"/>
    <n v="0"/>
    <n v="0"/>
    <n v="0"/>
    <n v="0"/>
    <n v="0"/>
    <n v="0"/>
    <n v="0"/>
    <s v=""/>
    <d v="2026-04-02T00:00:00"/>
    <n v="0"/>
    <n v="0"/>
    <n v="0"/>
    <n v="0"/>
    <s v=""/>
    <n v="0"/>
    <n v="0"/>
    <n v="0"/>
    <n v="0"/>
    <n v="0"/>
    <s v=""/>
    <n v="0"/>
    <d v="2026-04-02T00:00:00"/>
    <d v="2026-04-02T00:00:00"/>
    <s v="E2125      "/>
  </r>
  <r>
    <s v="2126"/>
    <x v="1"/>
    <s v="N"/>
    <x v="0"/>
    <s v="1"/>
    <s v="22455"/>
    <x v="1"/>
    <x v="1"/>
    <s v="N"/>
    <s v=""/>
    <s v="-"/>
    <s v="-"/>
    <x v="1"/>
    <s v="ผต1807"/>
    <s v="สฎ"/>
    <n v="0"/>
    <s v="ชัชพิสิฐ  มวนนามอญ"/>
    <n v="0"/>
    <n v="18"/>
    <s v="004"/>
    <s v="004"/>
    <s v=""/>
    <s v=""/>
    <s v="N"/>
    <s v="N"/>
    <s v="N"/>
    <s v="FFB"/>
    <n v="8.5"/>
    <n v="0"/>
    <n v="0"/>
    <d v="2026-04-02T13:23:13"/>
    <s v="51"/>
    <n v="2370"/>
    <d v="2026-04-02T13:11:58"/>
    <s v="50"/>
    <n v="5480"/>
    <n v="3110"/>
    <n v="0"/>
    <n v="0"/>
    <n v="0"/>
    <n v="0"/>
    <n v="0"/>
    <n v="0"/>
    <n v="0"/>
    <n v="0"/>
    <m/>
    <n v="0"/>
    <n v="2"/>
    <n v="10"/>
    <s v=""/>
    <s v=""/>
    <s v=""/>
    <s v=""/>
    <s v=""/>
    <s v=""/>
    <s v=""/>
    <n v="0"/>
    <n v="0"/>
    <n v="0"/>
    <n v="0"/>
    <n v="0"/>
    <n v="0"/>
    <n v="0"/>
    <n v="0"/>
    <n v="0"/>
    <n v="0"/>
    <n v="0"/>
    <n v="0"/>
    <n v="0"/>
    <n v="0"/>
    <s v=""/>
    <d v="2026-04-02T00:00:00"/>
    <n v="0"/>
    <n v="0"/>
    <n v="0"/>
    <n v="0"/>
    <s v=""/>
    <n v="0"/>
    <n v="0"/>
    <n v="0"/>
    <n v="0"/>
    <n v="0"/>
    <s v=""/>
    <n v="0"/>
    <d v="2026-04-02T00:00:00"/>
    <d v="2026-04-02T00:00:00"/>
    <s v="E2126      "/>
  </r>
  <r>
    <s v="2127"/>
    <x v="0"/>
    <s v="N"/>
    <x v="0"/>
    <s v="1"/>
    <s v="99000"/>
    <x v="0"/>
    <x v="0"/>
    <s v="N"/>
    <s v=""/>
    <s v="Outbound"/>
    <s v="Ramp"/>
    <x v="0"/>
    <s v="82-0103"/>
    <s v="สฎ"/>
    <n v="0"/>
    <s v="นายพจร เคลื่อนทอง"/>
    <n v="0"/>
    <n v="18"/>
    <s v="004"/>
    <s v="004"/>
    <s v=""/>
    <s v=""/>
    <s v="N"/>
    <s v="N"/>
    <s v="N"/>
    <s v="FFB"/>
    <n v="0"/>
    <n v="0"/>
    <n v="0"/>
    <d v="2026-04-02T13:41:35"/>
    <s v="56"/>
    <n v="11150"/>
    <d v="2026-04-02T14:25:42"/>
    <s v="67"/>
    <n v="24980"/>
    <n v="13830"/>
    <n v="0"/>
    <n v="0"/>
    <n v="0"/>
    <n v="0"/>
    <n v="0"/>
    <n v="0"/>
    <n v="0"/>
    <n v="0"/>
    <m/>
    <n v="0"/>
    <n v="0"/>
    <n v="0"/>
    <s v=""/>
    <s v=""/>
    <s v=""/>
    <s v=""/>
    <s v=""/>
    <s v=""/>
    <s v=""/>
    <n v="0"/>
    <n v="0"/>
    <n v="0"/>
    <n v="0"/>
    <n v="0"/>
    <n v="0"/>
    <n v="0"/>
    <n v="0"/>
    <n v="0"/>
    <n v="0"/>
    <n v="0"/>
    <n v="0"/>
    <n v="0"/>
    <n v="0"/>
    <s v="03222"/>
    <d v="2026-04-02T00:00:00"/>
    <n v="18"/>
    <n v="11130"/>
    <n v="24890"/>
    <n v="13760"/>
    <s v=""/>
    <n v="0"/>
    <n v="0"/>
    <n v="0"/>
    <n v="0"/>
    <n v="0"/>
    <s v="SPC"/>
    <n v="0"/>
    <d v="2026-04-02T15:29:00"/>
    <d v="2026-04-02T15:44:00"/>
    <s v="E2127      "/>
  </r>
  <r>
    <s v="2128"/>
    <x v="1"/>
    <s v="N"/>
    <x v="0"/>
    <s v="1"/>
    <s v="22456"/>
    <x v="9"/>
    <x v="1"/>
    <s v="N"/>
    <s v=""/>
    <s v="-"/>
    <s v="-"/>
    <x v="1"/>
    <s v="81-0395"/>
    <s v="สฎ"/>
    <n v="0"/>
    <s v="สมศักดิ์ รอกระโทก"/>
    <n v="0"/>
    <n v="18"/>
    <s v="004"/>
    <s v="004"/>
    <s v=""/>
    <s v=""/>
    <s v="N"/>
    <s v="N"/>
    <s v="N"/>
    <s v="FFB"/>
    <n v="8.4"/>
    <n v="0"/>
    <n v="0"/>
    <d v="2026-04-02T13:48:43"/>
    <s v="61"/>
    <n v="4050"/>
    <d v="2026-04-02T13:43:00"/>
    <s v="57"/>
    <n v="6480"/>
    <n v="2430"/>
    <n v="0"/>
    <n v="0"/>
    <n v="0"/>
    <n v="0"/>
    <n v="0"/>
    <n v="0"/>
    <n v="0"/>
    <n v="0"/>
    <m/>
    <n v="0"/>
    <n v="0"/>
    <n v="0"/>
    <s v=""/>
    <s v=""/>
    <s v=""/>
    <s v=""/>
    <s v=""/>
    <s v=""/>
    <s v=""/>
    <n v="0"/>
    <n v="0"/>
    <n v="0"/>
    <n v="0"/>
    <n v="0"/>
    <n v="0"/>
    <n v="0"/>
    <n v="0"/>
    <n v="0"/>
    <n v="0"/>
    <n v="0"/>
    <n v="0"/>
    <n v="0"/>
    <n v="0"/>
    <s v=""/>
    <d v="2026-04-02T00:00:00"/>
    <n v="0"/>
    <n v="0"/>
    <n v="0"/>
    <n v="0"/>
    <s v=""/>
    <n v="0"/>
    <n v="0"/>
    <n v="0"/>
    <n v="0"/>
    <n v="0"/>
    <s v=""/>
    <n v="0"/>
    <d v="2026-04-02T00:00:00"/>
    <d v="2026-04-02T00:00:00"/>
    <s v="E2128      "/>
  </r>
  <r>
    <s v="2129_1"/>
    <x v="1"/>
    <s v="N"/>
    <x v="0"/>
    <s v="1"/>
    <s v="91014"/>
    <x v="13"/>
    <x v="2"/>
    <s v="N"/>
    <s v=""/>
    <s v="Banggun"/>
    <s v="57-B14"/>
    <x v="2"/>
    <s v="81-9790"/>
    <s v="สฎ"/>
    <n v="0"/>
    <s v="รถสำรอง"/>
    <m/>
    <n v="18"/>
    <s v="004"/>
    <s v="004"/>
    <s v=""/>
    <s v="914"/>
    <s v="N"/>
    <s v="N"/>
    <s v="N"/>
    <s v="FFB"/>
    <n v="0"/>
    <m/>
    <n v="0"/>
    <d v="2026-04-02T13:49:47"/>
    <s v="62"/>
    <n v="4250"/>
    <d v="2026-04-02T13:44:35"/>
    <s v="58"/>
    <n v="11140"/>
    <n v="6890"/>
    <m/>
    <m/>
    <m/>
    <m/>
    <m/>
    <m/>
    <m/>
    <m/>
    <m/>
    <n v="435"/>
    <n v="0"/>
    <n v="0"/>
    <s v=""/>
    <s v=""/>
    <s v=""/>
    <s v=""/>
    <s v=""/>
    <s v=""/>
    <s v=""/>
    <n v="0"/>
    <n v="0"/>
    <n v="0"/>
    <n v="0"/>
    <n v="0"/>
    <n v="0"/>
    <n v="0"/>
    <n v="0"/>
    <n v="0"/>
    <n v="0"/>
    <n v="0"/>
    <n v="0"/>
    <n v="0"/>
    <n v="0"/>
    <s v=""/>
    <d v="2026-04-02T00:00:00"/>
    <n v="0"/>
    <n v="0"/>
    <n v="0"/>
    <n v="0"/>
    <s v=""/>
    <n v="0"/>
    <n v="0"/>
    <n v="0"/>
    <n v="0"/>
    <n v="0"/>
    <s v=""/>
    <n v="0"/>
    <m/>
    <m/>
    <s v="E2129_1    "/>
  </r>
  <r>
    <s v="2129_2"/>
    <x v="1"/>
    <s v="N"/>
    <x v="0"/>
    <s v="1"/>
    <s v="91014_1"/>
    <x v="13"/>
    <x v="2"/>
    <s v="N"/>
    <s v=""/>
    <s v="Banggun"/>
    <s v="30-B14"/>
    <x v="2"/>
    <s v="81-9790"/>
    <s v="สฎ"/>
    <n v="0"/>
    <s v="รถสำรอง"/>
    <m/>
    <n v="18"/>
    <s v="004"/>
    <s v="004"/>
    <s v=""/>
    <s v="911"/>
    <s v="N"/>
    <s v="N"/>
    <s v="N"/>
    <s v="FFB"/>
    <n v="0"/>
    <m/>
    <n v="0"/>
    <d v="2026-04-02T13:49:47"/>
    <s v="62"/>
    <n v="4150"/>
    <d v="2026-04-02T13:44:35"/>
    <s v="58"/>
    <n v="4250"/>
    <n v="100"/>
    <m/>
    <m/>
    <m/>
    <m/>
    <m/>
    <m/>
    <m/>
    <m/>
    <m/>
    <n v="4"/>
    <n v="0"/>
    <n v="0"/>
    <s v=""/>
    <s v=""/>
    <s v=""/>
    <s v=""/>
    <s v=""/>
    <s v=""/>
    <s v=""/>
    <n v="0"/>
    <n v="0"/>
    <n v="0"/>
    <n v="0"/>
    <n v="0"/>
    <n v="0"/>
    <n v="0"/>
    <n v="0"/>
    <n v="0"/>
    <n v="0"/>
    <n v="0"/>
    <n v="0"/>
    <n v="0"/>
    <n v="0"/>
    <s v=""/>
    <d v="2026-04-02T00:00:00"/>
    <n v="0"/>
    <n v="0"/>
    <n v="0"/>
    <n v="0"/>
    <s v=""/>
    <n v="0"/>
    <n v="0"/>
    <n v="0"/>
    <n v="0"/>
    <n v="0"/>
    <s v=""/>
    <n v="0"/>
    <m/>
    <m/>
    <s v="E2129_2    "/>
  </r>
  <r>
    <s v="2130"/>
    <x v="1"/>
    <s v="N"/>
    <x v="0"/>
    <s v="1"/>
    <s v="22424"/>
    <x v="14"/>
    <x v="1"/>
    <s v="N"/>
    <s v=""/>
    <s v="-"/>
    <s v="-"/>
    <x v="1"/>
    <s v="82-0528"/>
    <s v="สฎ"/>
    <n v="0"/>
    <s v=""/>
    <n v="0"/>
    <n v="18"/>
    <s v="004"/>
    <s v="004"/>
    <s v=""/>
    <s v=""/>
    <s v="N"/>
    <s v="N"/>
    <s v="N"/>
    <s v="FFB"/>
    <n v="8.6"/>
    <n v="0"/>
    <n v="0"/>
    <d v="2026-04-02T13:54:55"/>
    <s v="63"/>
    <n v="5140"/>
    <d v="2026-04-02T13:45:57"/>
    <s v="59"/>
    <n v="10510"/>
    <n v="5370"/>
    <n v="0"/>
    <n v="0"/>
    <n v="0"/>
    <n v="0"/>
    <n v="0"/>
    <n v="0"/>
    <n v="0"/>
    <n v="0"/>
    <m/>
    <n v="0"/>
    <n v="6"/>
    <n v="8"/>
    <s v=""/>
    <s v=""/>
    <s v=""/>
    <s v=""/>
    <s v=""/>
    <s v=""/>
    <s v=""/>
    <n v="0"/>
    <n v="0"/>
    <n v="0"/>
    <n v="0"/>
    <n v="0"/>
    <n v="0"/>
    <n v="0"/>
    <n v="0"/>
    <n v="0"/>
    <n v="0"/>
    <n v="0"/>
    <n v="0"/>
    <n v="0"/>
    <n v="0"/>
    <s v=""/>
    <d v="2026-04-02T00:00:00"/>
    <n v="0"/>
    <n v="0"/>
    <n v="0"/>
    <n v="0"/>
    <s v=""/>
    <n v="0"/>
    <n v="0"/>
    <n v="0"/>
    <n v="0"/>
    <n v="0"/>
    <s v=""/>
    <n v="0"/>
    <d v="2026-04-02T00:00:00"/>
    <d v="2026-04-02T00:00:00"/>
    <s v="E2130      "/>
  </r>
  <r>
    <s v="2131"/>
    <x v="1"/>
    <s v="N"/>
    <x v="0"/>
    <s v="1"/>
    <s v="90001_1"/>
    <x v="15"/>
    <x v="2"/>
    <s v="N"/>
    <s v=""/>
    <s v="Kapao"/>
    <s v="56-A01"/>
    <x v="3"/>
    <s v="ผบ3033"/>
    <s v="สฎ"/>
    <n v="0"/>
    <s v="อุทุมพร  วิเชียร"/>
    <n v="0"/>
    <n v="18"/>
    <s v="004"/>
    <s v="004"/>
    <s v=""/>
    <s v="902_4"/>
    <s v="N"/>
    <s v="N"/>
    <s v="N"/>
    <s v="FFB"/>
    <n v="0"/>
    <n v="0"/>
    <n v="0"/>
    <d v="2026-04-02T14:14:50"/>
    <s v="66"/>
    <n v="1870"/>
    <d v="2026-04-02T13:47:23"/>
    <s v="60"/>
    <n v="4620"/>
    <n v="2750"/>
    <n v="0"/>
    <n v="0"/>
    <n v="0"/>
    <n v="0"/>
    <n v="0"/>
    <n v="0"/>
    <n v="0"/>
    <n v="0"/>
    <m/>
    <n v="189"/>
    <n v="0"/>
    <n v="0"/>
    <s v=""/>
    <s v=""/>
    <s v=""/>
    <s v=""/>
    <s v=""/>
    <s v=""/>
    <s v=""/>
    <n v="0"/>
    <n v="0"/>
    <n v="0"/>
    <n v="0"/>
    <n v="0"/>
    <n v="0"/>
    <n v="0"/>
    <n v="0"/>
    <n v="0"/>
    <n v="0"/>
    <n v="0"/>
    <n v="0"/>
    <n v="0"/>
    <n v="0"/>
    <s v=""/>
    <d v="2026-04-02T00:00:00"/>
    <n v="0"/>
    <n v="0"/>
    <n v="0"/>
    <n v="0"/>
    <s v=""/>
    <n v="0"/>
    <n v="0"/>
    <n v="0"/>
    <n v="0"/>
    <n v="0"/>
    <s v=""/>
    <n v="0"/>
    <d v="2026-04-02T00:00:00"/>
    <d v="2026-04-02T00:00:00"/>
    <s v="E2131      "/>
  </r>
  <r>
    <s v="2132"/>
    <x v="1"/>
    <s v="N"/>
    <x v="0"/>
    <s v="1"/>
    <s v="22455"/>
    <x v="1"/>
    <x v="1"/>
    <s v="N"/>
    <s v=""/>
    <s v="-"/>
    <s v="-"/>
    <x v="1"/>
    <s v="ผท1425"/>
    <s v="สฎ"/>
    <n v="0"/>
    <s v="สมบูรณ์"/>
    <n v="0"/>
    <n v="18"/>
    <s v="004"/>
    <s v="004"/>
    <s v=""/>
    <s v=""/>
    <s v="N"/>
    <s v="N"/>
    <s v="N"/>
    <s v="FFB"/>
    <n v="8.5"/>
    <n v="0"/>
    <n v="0"/>
    <d v="2026-04-02T14:12:28"/>
    <s v="65"/>
    <n v="2200"/>
    <d v="2026-04-02T13:58:00"/>
    <s v="64"/>
    <n v="4920"/>
    <n v="2720"/>
    <n v="0"/>
    <n v="0"/>
    <n v="0"/>
    <n v="0"/>
    <n v="0"/>
    <n v="0"/>
    <n v="0"/>
    <n v="0"/>
    <m/>
    <n v="0"/>
    <n v="0"/>
    <n v="15"/>
    <s v=""/>
    <s v=""/>
    <s v=""/>
    <s v=""/>
    <s v=""/>
    <s v=""/>
    <s v=""/>
    <n v="0"/>
    <n v="0"/>
    <n v="0"/>
    <n v="0"/>
    <n v="0"/>
    <n v="0"/>
    <n v="0"/>
    <n v="0"/>
    <n v="0"/>
    <n v="0"/>
    <n v="0"/>
    <n v="0"/>
    <n v="0"/>
    <n v="0"/>
    <s v=""/>
    <d v="2026-04-02T00:00:00"/>
    <n v="0"/>
    <n v="0"/>
    <n v="0"/>
    <n v="0"/>
    <s v=""/>
    <n v="0"/>
    <n v="0"/>
    <n v="0"/>
    <n v="0"/>
    <n v="0"/>
    <s v=""/>
    <n v="0"/>
    <d v="2026-04-02T00:00:00"/>
    <d v="2026-04-02T00:00:00"/>
    <s v="E2132      "/>
  </r>
  <r>
    <s v="2133"/>
    <x v="0"/>
    <s v="N"/>
    <x v="0"/>
    <s v="3"/>
    <s v="99000"/>
    <x v="0"/>
    <x v="0"/>
    <s v="N"/>
    <s v=""/>
    <s v="Outbound"/>
    <s v="Ramp"/>
    <x v="0"/>
    <s v="83-5636,83-5637"/>
    <s v="สฎ"/>
    <n v="0"/>
    <s v="ประฏิพัทธิ์      คุณสุทธิ์"/>
    <n v="0"/>
    <n v="18"/>
    <s v="004"/>
    <s v="004"/>
    <s v=""/>
    <s v=""/>
    <s v="N"/>
    <s v="N"/>
    <s v="N"/>
    <s v="FFB"/>
    <n v="0"/>
    <n v="0"/>
    <n v="0"/>
    <d v="2026-04-02T14:29:32"/>
    <s v="68"/>
    <n v="22880"/>
    <d v="2026-04-02T15:51:31"/>
    <s v="90"/>
    <n v="50430"/>
    <n v="27550"/>
    <n v="0"/>
    <n v="0"/>
    <n v="0"/>
    <n v="0"/>
    <n v="0"/>
    <n v="0"/>
    <n v="0"/>
    <n v="0"/>
    <m/>
    <n v="0"/>
    <n v="0"/>
    <n v="0"/>
    <s v=""/>
    <s v=""/>
    <s v=""/>
    <s v=""/>
    <s v=""/>
    <s v=""/>
    <s v=""/>
    <n v="0"/>
    <n v="0"/>
    <n v="0"/>
    <n v="0"/>
    <n v="0"/>
    <n v="0"/>
    <n v="0"/>
    <n v="0"/>
    <n v="0"/>
    <n v="0"/>
    <n v="0"/>
    <n v="0"/>
    <n v="0"/>
    <n v="0"/>
    <s v="03226"/>
    <d v="2026-04-02T00:00:00"/>
    <n v="18"/>
    <n v="22850"/>
    <n v="50310"/>
    <n v="27460"/>
    <s v=""/>
    <n v="0"/>
    <n v="0"/>
    <n v="0"/>
    <n v="0"/>
    <n v="0"/>
    <s v="SPC"/>
    <n v="0"/>
    <d v="2026-04-02T16:57:00"/>
    <d v="2026-04-02T17:26:00"/>
    <s v="E2133      "/>
  </r>
  <r>
    <s v="2134"/>
    <x v="1"/>
    <s v="N"/>
    <x v="0"/>
    <s v="1"/>
    <s v="22456"/>
    <x v="9"/>
    <x v="1"/>
    <s v="N"/>
    <s v=""/>
    <s v="-"/>
    <s v="-"/>
    <x v="1"/>
    <s v="81-0395"/>
    <s v="สฎ"/>
    <n v="0"/>
    <s v="สมศักดิ์ รอกระโทก"/>
    <n v="0"/>
    <n v="18"/>
    <s v="004"/>
    <s v="004"/>
    <s v=""/>
    <s v=""/>
    <s v="N"/>
    <s v="N"/>
    <s v="N"/>
    <s v="FFB"/>
    <n v="8.4"/>
    <n v="0"/>
    <n v="0"/>
    <d v="2026-04-02T14:43:39"/>
    <s v="71"/>
    <n v="4370"/>
    <d v="2026-04-02T14:39:52"/>
    <s v="69"/>
    <n v="6330"/>
    <n v="1960"/>
    <n v="0"/>
    <n v="0"/>
    <n v="0"/>
    <n v="0"/>
    <n v="0"/>
    <n v="0"/>
    <n v="0"/>
    <n v="0"/>
    <m/>
    <n v="0"/>
    <n v="0"/>
    <n v="14"/>
    <s v=""/>
    <s v=""/>
    <s v=""/>
    <s v=""/>
    <s v=""/>
    <s v=""/>
    <s v=""/>
    <n v="0"/>
    <n v="0"/>
    <n v="0"/>
    <n v="0"/>
    <n v="0"/>
    <n v="0"/>
    <n v="0"/>
    <n v="0"/>
    <n v="0"/>
    <n v="0"/>
    <n v="0"/>
    <n v="0"/>
    <n v="0"/>
    <n v="0"/>
    <s v=""/>
    <d v="2026-04-02T00:00:00"/>
    <n v="0"/>
    <n v="0"/>
    <n v="0"/>
    <n v="0"/>
    <s v=""/>
    <n v="0"/>
    <n v="0"/>
    <n v="0"/>
    <n v="0"/>
    <n v="0"/>
    <s v=""/>
    <n v="0"/>
    <d v="2026-04-02T00:00:00"/>
    <d v="2026-04-02T00:00:00"/>
    <s v="E2134      "/>
  </r>
  <r>
    <s v="2135"/>
    <x v="1"/>
    <s v="N"/>
    <x v="0"/>
    <s v="1"/>
    <s v="94008_2"/>
    <x v="16"/>
    <x v="3"/>
    <s v="N"/>
    <s v=""/>
    <s v="Plairang"/>
    <s v="64-P08-R"/>
    <x v="3"/>
    <s v="81-1907"/>
    <s v="สฎ"/>
    <n v="0"/>
    <s v="นายศุภชัย    ว่างงาน"/>
    <n v="0"/>
    <n v="18"/>
    <s v="004"/>
    <s v="004"/>
    <s v=""/>
    <s v="942_1"/>
    <s v="N"/>
    <s v="N"/>
    <s v="N"/>
    <s v="FFB"/>
    <n v="0"/>
    <n v="0"/>
    <n v="0"/>
    <d v="2026-04-02T14:51:57"/>
    <s v="75"/>
    <n v="6660"/>
    <d v="2026-04-02T14:46:00"/>
    <s v="72"/>
    <n v="12000"/>
    <n v="5340"/>
    <n v="0"/>
    <n v="0"/>
    <n v="0"/>
    <n v="0"/>
    <n v="0"/>
    <n v="0"/>
    <n v="0"/>
    <n v="0"/>
    <m/>
    <n v="1006"/>
    <n v="0"/>
    <n v="0"/>
    <s v=""/>
    <s v=""/>
    <s v=""/>
    <s v=""/>
    <s v=""/>
    <s v=""/>
    <s v=""/>
    <n v="0"/>
    <n v="0"/>
    <n v="0"/>
    <n v="0"/>
    <n v="0"/>
    <n v="0"/>
    <n v="0"/>
    <n v="0"/>
    <n v="0"/>
    <n v="0"/>
    <n v="0"/>
    <n v="0"/>
    <n v="0"/>
    <n v="0"/>
    <s v=""/>
    <d v="2026-04-02T00:00:00"/>
    <n v="0"/>
    <n v="0"/>
    <n v="0"/>
    <n v="0"/>
    <s v=""/>
    <n v="0"/>
    <n v="0"/>
    <n v="0"/>
    <n v="0"/>
    <n v="0"/>
    <s v=""/>
    <n v="0"/>
    <d v="2026-04-02T00:00:00"/>
    <d v="2026-04-02T00:00:00"/>
    <s v="E2135      "/>
  </r>
  <r>
    <s v="2136"/>
    <x v="1"/>
    <s v="N"/>
    <x v="0"/>
    <s v="1"/>
    <s v="91003_1"/>
    <x v="17"/>
    <x v="2"/>
    <s v="N"/>
    <s v=""/>
    <s v="Banggun"/>
    <s v="57-B03"/>
    <x v="2"/>
    <s v="ผธ236"/>
    <s v="สฎ"/>
    <n v="0"/>
    <s v="ธนาวุฒิ เพชรสังวาลย์"/>
    <n v="0"/>
    <n v="18"/>
    <s v="004"/>
    <s v="004"/>
    <s v=""/>
    <s v="918_1"/>
    <s v="N"/>
    <s v="N"/>
    <s v="N"/>
    <s v="FFB"/>
    <n v="0"/>
    <n v="0"/>
    <n v="0"/>
    <d v="2026-04-02T15:07:36"/>
    <s v="81"/>
    <n v="1590"/>
    <d v="2026-04-02T14:49:46"/>
    <s v="73"/>
    <n v="4030"/>
    <n v="2440"/>
    <n v="0"/>
    <n v="0"/>
    <n v="0"/>
    <n v="0"/>
    <n v="0"/>
    <n v="0"/>
    <n v="0"/>
    <n v="0"/>
    <m/>
    <n v="143"/>
    <n v="0"/>
    <n v="0"/>
    <s v=""/>
    <s v=""/>
    <s v=""/>
    <s v=""/>
    <s v=""/>
    <s v=""/>
    <s v=""/>
    <n v="0"/>
    <n v="0"/>
    <n v="0"/>
    <n v="0"/>
    <n v="0"/>
    <n v="0"/>
    <n v="0"/>
    <n v="0"/>
    <n v="0"/>
    <n v="0"/>
    <n v="0"/>
    <n v="0"/>
    <n v="0"/>
    <n v="0"/>
    <s v=""/>
    <d v="2026-04-02T00:00:00"/>
    <n v="0"/>
    <n v="0"/>
    <n v="0"/>
    <n v="0"/>
    <s v=""/>
    <n v="0"/>
    <n v="0"/>
    <n v="0"/>
    <n v="0"/>
    <n v="0"/>
    <s v=""/>
    <n v="0"/>
    <d v="2026-04-02T00:00:00"/>
    <d v="2026-04-02T00:00:00"/>
    <s v="E2136      "/>
  </r>
  <r>
    <s v="2137"/>
    <x v="1"/>
    <s v="N"/>
    <x v="0"/>
    <s v="1"/>
    <s v="91003_1"/>
    <x v="17"/>
    <x v="2"/>
    <s v="N"/>
    <s v=""/>
    <s v="Banggun"/>
    <s v="57-B03"/>
    <x v="2"/>
    <s v="ผพ229"/>
    <s v="สฎ"/>
    <n v="0"/>
    <s v=""/>
    <n v="0"/>
    <n v="18"/>
    <s v="004"/>
    <s v="004"/>
    <s v=""/>
    <s v="918_1"/>
    <s v="N"/>
    <s v="N"/>
    <s v="N"/>
    <s v="FFB"/>
    <n v="0"/>
    <n v="0"/>
    <n v="0"/>
    <d v="2026-04-02T15:08:49"/>
    <s v="82"/>
    <n v="1540"/>
    <d v="2026-04-02T14:51:04"/>
    <s v="74"/>
    <n v="4210"/>
    <n v="2670"/>
    <n v="0"/>
    <n v="0"/>
    <n v="0"/>
    <n v="0"/>
    <n v="0"/>
    <n v="0"/>
    <n v="0"/>
    <n v="0"/>
    <m/>
    <n v="167"/>
    <n v="0"/>
    <n v="0"/>
    <s v=""/>
    <s v=""/>
    <s v=""/>
    <s v=""/>
    <s v=""/>
    <s v=""/>
    <s v=""/>
    <n v="0"/>
    <n v="0"/>
    <n v="0"/>
    <n v="0"/>
    <n v="0"/>
    <n v="0"/>
    <n v="0"/>
    <n v="0"/>
    <n v="0"/>
    <n v="0"/>
    <n v="0"/>
    <n v="0"/>
    <n v="0"/>
    <n v="0"/>
    <s v=""/>
    <d v="2026-04-02T00:00:00"/>
    <n v="0"/>
    <n v="0"/>
    <n v="0"/>
    <n v="0"/>
    <s v=""/>
    <n v="0"/>
    <n v="0"/>
    <n v="0"/>
    <n v="0"/>
    <n v="0"/>
    <s v=""/>
    <n v="0"/>
    <d v="2026-04-02T00:00:00"/>
    <d v="2026-04-02T00:00:00"/>
    <s v="E2137      "/>
  </r>
  <r>
    <s v="2138"/>
    <x v="0"/>
    <s v="N"/>
    <x v="0"/>
    <s v="1"/>
    <s v="99000"/>
    <x v="0"/>
    <x v="0"/>
    <s v="N"/>
    <s v=""/>
    <s v="Outbound"/>
    <s v="Ramp"/>
    <x v="0"/>
    <s v="81-1941"/>
    <s v="สฎ"/>
    <n v="0"/>
    <s v="นายประจักษ์ กิ่งก้าน"/>
    <n v="0"/>
    <n v="18"/>
    <s v="004"/>
    <s v="004"/>
    <s v=""/>
    <s v=""/>
    <s v="N"/>
    <s v="N"/>
    <s v="N"/>
    <s v="FFB"/>
    <n v="0"/>
    <n v="0"/>
    <n v="0"/>
    <d v="2026-04-02T15:01:59"/>
    <s v="78"/>
    <n v="10890"/>
    <d v="2026-04-02T16:16:58"/>
    <s v="94"/>
    <n v="24970"/>
    <n v="14080"/>
    <n v="0"/>
    <n v="0"/>
    <n v="0"/>
    <n v="0"/>
    <n v="0"/>
    <n v="0"/>
    <n v="0"/>
    <n v="0"/>
    <m/>
    <n v="0"/>
    <n v="0"/>
    <n v="0"/>
    <s v=""/>
    <s v=""/>
    <s v=""/>
    <s v=""/>
    <s v=""/>
    <s v=""/>
    <s v=""/>
    <n v="0"/>
    <n v="0"/>
    <n v="0"/>
    <n v="0"/>
    <n v="0"/>
    <n v="0"/>
    <n v="0"/>
    <n v="0"/>
    <n v="0"/>
    <n v="0"/>
    <n v="0"/>
    <n v="0"/>
    <n v="0"/>
    <n v="0"/>
    <s v="03231"/>
    <d v="2026-04-02T00:00:00"/>
    <n v="18"/>
    <n v="10870"/>
    <n v="24900"/>
    <n v="14030"/>
    <s v=""/>
    <n v="0"/>
    <n v="0"/>
    <n v="0"/>
    <n v="0"/>
    <n v="0"/>
    <s v="SPC"/>
    <n v="0"/>
    <d v="2026-04-02T17:33:00"/>
    <d v="2026-04-02T18:53:00"/>
    <s v="E2138      "/>
  </r>
  <r>
    <s v="2139"/>
    <x v="1"/>
    <s v="N"/>
    <x v="0"/>
    <s v="1"/>
    <s v="93004_2"/>
    <x v="18"/>
    <x v="3"/>
    <s v="N"/>
    <s v=""/>
    <s v="Monmai"/>
    <s v="65-D04-R"/>
    <x v="3"/>
    <s v="81-1797"/>
    <s v="สฎ"/>
    <n v="0"/>
    <s v="นายบัญญัติ ศรีสุข"/>
    <n v="0"/>
    <n v="18"/>
    <s v="004"/>
    <s v="004"/>
    <s v=""/>
    <s v="931_7"/>
    <s v="N"/>
    <s v="N"/>
    <s v="N"/>
    <s v="FFB"/>
    <n v="0"/>
    <n v="0"/>
    <n v="0"/>
    <d v="2026-04-02T15:09:58"/>
    <s v="83"/>
    <n v="6370"/>
    <d v="2026-04-02T15:04:01"/>
    <s v="79"/>
    <n v="8610"/>
    <n v="2240"/>
    <n v="0"/>
    <n v="0"/>
    <n v="0"/>
    <n v="0"/>
    <n v="0"/>
    <n v="0"/>
    <n v="0"/>
    <n v="0"/>
    <m/>
    <n v="621"/>
    <n v="0"/>
    <n v="0"/>
    <s v=""/>
    <s v=""/>
    <s v=""/>
    <s v=""/>
    <s v=""/>
    <s v=""/>
    <s v=""/>
    <n v="0"/>
    <n v="0"/>
    <n v="0"/>
    <n v="0"/>
    <n v="0"/>
    <n v="0"/>
    <n v="0"/>
    <n v="0"/>
    <n v="0"/>
    <n v="0"/>
    <n v="0"/>
    <n v="0"/>
    <n v="0"/>
    <n v="0"/>
    <s v=""/>
    <d v="2026-04-02T00:00:00"/>
    <n v="0"/>
    <n v="0"/>
    <n v="0"/>
    <n v="0"/>
    <s v=""/>
    <n v="0"/>
    <n v="0"/>
    <n v="0"/>
    <n v="0"/>
    <n v="0"/>
    <s v=""/>
    <n v="0"/>
    <d v="2026-04-02T00:00:00"/>
    <d v="2026-04-02T00:00:00"/>
    <s v="E2139      "/>
  </r>
  <r>
    <s v="2140"/>
    <x v="1"/>
    <s v="N"/>
    <x v="0"/>
    <s v="1"/>
    <s v="92002"/>
    <x v="7"/>
    <x v="3"/>
    <s v="N"/>
    <s v=""/>
    <s v="Panrai"/>
    <s v="60-C02-R"/>
    <x v="3"/>
    <s v="81-9344"/>
    <s v="สฎ"/>
    <n v="0"/>
    <s v="ทวีศักดิ์  วิโรจน์"/>
    <n v="0"/>
    <n v="18"/>
    <s v="004"/>
    <s v="004"/>
    <s v=""/>
    <s v="922_5"/>
    <s v="N"/>
    <s v="N"/>
    <s v="N"/>
    <s v="FFB"/>
    <n v="0"/>
    <n v="0"/>
    <n v="0"/>
    <d v="2026-04-02T15:12:00"/>
    <s v="84"/>
    <n v="3430"/>
    <d v="2026-04-02T15:06:05"/>
    <s v="80"/>
    <n v="8740"/>
    <n v="5310"/>
    <n v="0"/>
    <n v="0"/>
    <n v="0"/>
    <n v="0"/>
    <n v="0"/>
    <n v="0"/>
    <n v="0"/>
    <n v="0"/>
    <m/>
    <n v="334"/>
    <n v="0"/>
    <n v="0"/>
    <s v=""/>
    <s v=""/>
    <s v=""/>
    <s v=""/>
    <s v=""/>
    <s v=""/>
    <s v=""/>
    <n v="0"/>
    <n v="0"/>
    <n v="0"/>
    <n v="0"/>
    <n v="0"/>
    <n v="0"/>
    <n v="0"/>
    <n v="0"/>
    <n v="0"/>
    <n v="0"/>
    <n v="0"/>
    <n v="0"/>
    <n v="0"/>
    <n v="0"/>
    <s v=""/>
    <d v="2026-04-02T00:00:00"/>
    <n v="0"/>
    <n v="0"/>
    <n v="0"/>
    <n v="0"/>
    <s v=""/>
    <n v="0"/>
    <n v="0"/>
    <n v="0"/>
    <n v="0"/>
    <n v="0"/>
    <s v=""/>
    <n v="0"/>
    <d v="2026-04-02T00:00:00"/>
    <d v="2026-04-02T00:00:00"/>
    <s v="E2140      "/>
  </r>
  <r>
    <s v="2141"/>
    <x v="0"/>
    <s v="N"/>
    <x v="0"/>
    <s v="1"/>
    <s v="99000"/>
    <x v="0"/>
    <x v="0"/>
    <s v="N"/>
    <s v=""/>
    <s v="Outbound"/>
    <s v="Ramp"/>
    <x v="0"/>
    <s v="81-5257"/>
    <s v="สฎ"/>
    <n v="0"/>
    <s v="นายพจร เคลื่อนทอง"/>
    <n v="0"/>
    <n v="18"/>
    <s v="004"/>
    <s v="004"/>
    <s v=""/>
    <s v=""/>
    <s v="N"/>
    <s v="N"/>
    <s v="N"/>
    <s v="FFB"/>
    <n v="0"/>
    <n v="0"/>
    <n v="0"/>
    <d v="2026-04-02T15:15:43"/>
    <s v="85"/>
    <n v="10670"/>
    <d v="2026-04-02T16:58:30"/>
    <s v="104"/>
    <n v="24980"/>
    <n v="14310"/>
    <n v="0"/>
    <n v="0"/>
    <n v="0"/>
    <n v="0"/>
    <n v="0"/>
    <n v="0"/>
    <n v="0"/>
    <n v="0"/>
    <m/>
    <n v="0"/>
    <n v="0"/>
    <n v="0"/>
    <s v=""/>
    <s v=""/>
    <s v=""/>
    <s v=""/>
    <s v=""/>
    <s v=""/>
    <s v=""/>
    <n v="0"/>
    <n v="0"/>
    <n v="0"/>
    <n v="0"/>
    <n v="0"/>
    <n v="0"/>
    <n v="0"/>
    <n v="0"/>
    <n v="0"/>
    <n v="0"/>
    <n v="0"/>
    <n v="0"/>
    <n v="0"/>
    <n v="0"/>
    <s v="03234"/>
    <d v="2026-04-02T00:00:00"/>
    <n v="18"/>
    <n v="10640"/>
    <n v="24920"/>
    <n v="14280"/>
    <s v=""/>
    <n v="0"/>
    <n v="0"/>
    <n v="0"/>
    <n v="0"/>
    <n v="0"/>
    <s v="SPC"/>
    <n v="0"/>
    <d v="2026-04-02T18:04:00"/>
    <d v="2026-04-02T19:03:00"/>
    <s v="E2141      "/>
  </r>
  <r>
    <s v="2142"/>
    <x v="1"/>
    <s v="N"/>
    <x v="0"/>
    <s v="1"/>
    <s v="90002"/>
    <x v="3"/>
    <x v="2"/>
    <s v="N"/>
    <s v=""/>
    <s v="Kapao"/>
    <s v="56-A02"/>
    <x v="3"/>
    <s v="บร2653"/>
    <s v="สฎ"/>
    <n v="0"/>
    <s v="สันติภาพ"/>
    <n v="0"/>
    <n v="18"/>
    <s v="004"/>
    <s v="004"/>
    <s v=""/>
    <s v="902_9"/>
    <s v="N"/>
    <s v="N"/>
    <s v="N"/>
    <s v="FFB"/>
    <n v="0"/>
    <n v="0"/>
    <n v="0"/>
    <d v="2026-04-02T15:37:07"/>
    <s v="88"/>
    <n v="1510"/>
    <d v="2026-04-02T15:25:04"/>
    <s v="86"/>
    <n v="3640"/>
    <n v="2130"/>
    <n v="0"/>
    <n v="0"/>
    <n v="0"/>
    <n v="0"/>
    <n v="0"/>
    <n v="0"/>
    <n v="0"/>
    <n v="0"/>
    <m/>
    <n v="108"/>
    <n v="0"/>
    <n v="0"/>
    <s v=""/>
    <s v=""/>
    <s v=""/>
    <s v=""/>
    <s v=""/>
    <s v=""/>
    <s v=""/>
    <n v="0"/>
    <n v="0"/>
    <n v="0"/>
    <n v="0"/>
    <n v="0"/>
    <n v="0"/>
    <n v="0"/>
    <n v="0"/>
    <n v="0"/>
    <n v="0"/>
    <n v="0"/>
    <n v="0"/>
    <n v="0"/>
    <n v="0"/>
    <s v=""/>
    <d v="2026-04-02T00:00:00"/>
    <n v="0"/>
    <n v="0"/>
    <n v="0"/>
    <n v="0"/>
    <s v=""/>
    <n v="0"/>
    <n v="0"/>
    <n v="0"/>
    <n v="0"/>
    <n v="0"/>
    <s v=""/>
    <n v="0"/>
    <d v="2026-04-02T00:00:00"/>
    <d v="2026-04-02T00:00:00"/>
    <s v="E2142      "/>
  </r>
  <r>
    <s v="2143"/>
    <x v="1"/>
    <s v="N"/>
    <x v="0"/>
    <s v="1"/>
    <s v="22455"/>
    <x v="1"/>
    <x v="1"/>
    <s v="N"/>
    <s v=""/>
    <s v="-"/>
    <s v="-"/>
    <x v="1"/>
    <s v="ผต1807"/>
    <s v="สฎ"/>
    <n v="0"/>
    <s v="ชัชพิสิฐ  มวนนามอญ"/>
    <n v="0"/>
    <n v="18"/>
    <s v="004"/>
    <s v="004"/>
    <s v=""/>
    <s v=""/>
    <s v="N"/>
    <s v="N"/>
    <s v="N"/>
    <s v="FFB"/>
    <n v="8.5"/>
    <n v="0"/>
    <n v="0"/>
    <d v="2026-04-02T15:39:58"/>
    <s v="89"/>
    <n v="2280"/>
    <d v="2026-04-02T15:26:14"/>
    <s v="87"/>
    <n v="5800"/>
    <n v="3520"/>
    <n v="0"/>
    <n v="0"/>
    <n v="0"/>
    <n v="0"/>
    <n v="0"/>
    <n v="0"/>
    <n v="0"/>
    <n v="0"/>
    <m/>
    <n v="0"/>
    <n v="5"/>
    <n v="4"/>
    <s v=""/>
    <s v=""/>
    <s v=""/>
    <s v=""/>
    <s v=""/>
    <s v=""/>
    <s v=""/>
    <n v="0"/>
    <n v="0"/>
    <n v="0"/>
    <n v="0"/>
    <n v="0"/>
    <n v="0"/>
    <n v="0"/>
    <n v="0"/>
    <n v="0"/>
    <n v="0"/>
    <n v="0"/>
    <n v="0"/>
    <n v="0"/>
    <n v="0"/>
    <s v=""/>
    <d v="2026-04-02T00:00:00"/>
    <n v="0"/>
    <n v="0"/>
    <n v="0"/>
    <n v="0"/>
    <s v=""/>
    <n v="0"/>
    <n v="0"/>
    <n v="0"/>
    <n v="0"/>
    <n v="0"/>
    <s v=""/>
    <n v="0"/>
    <d v="2026-04-02T00:00:00"/>
    <d v="2026-04-02T00:00:00"/>
    <s v="E2143      "/>
  </r>
  <r>
    <s v="2144"/>
    <x v="1"/>
    <s v="N"/>
    <x v="0"/>
    <s v="1"/>
    <s v="91012"/>
    <x v="19"/>
    <x v="2"/>
    <s v="N"/>
    <s v=""/>
    <s v="Banggun"/>
    <s v="57-B12"/>
    <x v="2"/>
    <s v="81-9790"/>
    <s v="สฎ"/>
    <n v="0"/>
    <s v="รถสำรอง"/>
    <n v="0"/>
    <n v="18"/>
    <s v="004"/>
    <s v="004"/>
    <s v=""/>
    <s v="914"/>
    <s v="N"/>
    <s v="N"/>
    <s v="N"/>
    <s v="FFB"/>
    <n v="0"/>
    <n v="0"/>
    <n v="0"/>
    <d v="2026-04-02T16:11:29"/>
    <s v="93"/>
    <n v="4150"/>
    <d v="2026-04-02T16:06:02"/>
    <s v="91"/>
    <n v="10120"/>
    <n v="5970"/>
    <n v="0"/>
    <n v="0"/>
    <n v="0"/>
    <n v="0"/>
    <n v="0"/>
    <n v="0"/>
    <n v="0"/>
    <n v="0"/>
    <m/>
    <n v="313"/>
    <n v="0"/>
    <n v="0"/>
    <s v=""/>
    <s v=""/>
    <s v=""/>
    <s v=""/>
    <s v=""/>
    <s v=""/>
    <s v=""/>
    <n v="0"/>
    <n v="0"/>
    <n v="0"/>
    <n v="0"/>
    <n v="0"/>
    <n v="0"/>
    <n v="0"/>
    <n v="0"/>
    <n v="0"/>
    <n v="0"/>
    <n v="0"/>
    <n v="0"/>
    <n v="0"/>
    <n v="0"/>
    <s v=""/>
    <d v="2026-04-02T00:00:00"/>
    <n v="0"/>
    <n v="0"/>
    <n v="0"/>
    <n v="0"/>
    <s v=""/>
    <n v="0"/>
    <n v="0"/>
    <n v="0"/>
    <n v="0"/>
    <n v="0"/>
    <s v=""/>
    <n v="0"/>
    <d v="2026-04-02T00:00:00"/>
    <d v="2026-04-02T00:00:00"/>
    <s v="E2144      "/>
  </r>
  <r>
    <s v="2145"/>
    <x v="1"/>
    <s v="N"/>
    <x v="0"/>
    <s v="1"/>
    <s v="93002_2"/>
    <x v="8"/>
    <x v="3"/>
    <s v="N"/>
    <s v=""/>
    <s v="Monmai"/>
    <s v="64-D02-R"/>
    <x v="3"/>
    <s v="81-7041"/>
    <s v="สฎ"/>
    <n v="0"/>
    <s v="นฤพล สินธู"/>
    <n v="0"/>
    <n v="18"/>
    <s v="004"/>
    <s v="004"/>
    <s v=""/>
    <s v="932_2"/>
    <s v="N"/>
    <s v="N"/>
    <s v="N"/>
    <s v="FFB"/>
    <n v="0"/>
    <n v="0"/>
    <n v="0"/>
    <d v="2026-04-02T16:19:39"/>
    <s v="95"/>
    <n v="4330"/>
    <d v="2026-04-02T16:08:30"/>
    <s v="92"/>
    <n v="5900"/>
    <n v="1570"/>
    <n v="0"/>
    <n v="0"/>
    <n v="0"/>
    <n v="0"/>
    <n v="0"/>
    <n v="0"/>
    <n v="0"/>
    <n v="0"/>
    <m/>
    <n v="349"/>
    <n v="0"/>
    <n v="0"/>
    <s v=""/>
    <s v=""/>
    <s v=""/>
    <s v=""/>
    <s v=""/>
    <s v=""/>
    <s v=""/>
    <n v="0"/>
    <n v="0"/>
    <n v="0"/>
    <n v="0"/>
    <n v="0"/>
    <n v="0"/>
    <n v="0"/>
    <n v="0"/>
    <n v="0"/>
    <n v="0"/>
    <n v="0"/>
    <n v="0"/>
    <n v="0"/>
    <n v="0"/>
    <s v=""/>
    <d v="2026-04-02T00:00:00"/>
    <n v="0"/>
    <n v="0"/>
    <n v="0"/>
    <n v="0"/>
    <s v=""/>
    <n v="0"/>
    <n v="0"/>
    <n v="0"/>
    <n v="0"/>
    <n v="0"/>
    <s v=""/>
    <n v="0"/>
    <d v="2026-04-02T00:00:00"/>
    <d v="2026-04-02T00:00:00"/>
    <s v="E2145      "/>
  </r>
  <r>
    <s v="2146"/>
    <x v="1"/>
    <s v="N"/>
    <x v="0"/>
    <s v="1"/>
    <s v="91013"/>
    <x v="20"/>
    <x v="2"/>
    <s v="N"/>
    <s v=""/>
    <s v="Banggun"/>
    <s v="49-B13"/>
    <x v="2"/>
    <s v="82-5318"/>
    <s v="สฎ"/>
    <n v="0"/>
    <s v="นายพรชัย ช่วยจำ"/>
    <n v="0"/>
    <n v="18"/>
    <s v="004"/>
    <s v="004"/>
    <s v=""/>
    <s v="919"/>
    <s v="N"/>
    <s v="N"/>
    <s v="N"/>
    <s v="FFB"/>
    <n v="0"/>
    <n v="0"/>
    <n v="0"/>
    <d v="2026-04-02T16:36:44"/>
    <s v="100"/>
    <n v="5270"/>
    <d v="2026-04-02T16:25:55"/>
    <s v="97"/>
    <n v="12680"/>
    <n v="7410"/>
    <n v="0"/>
    <n v="0"/>
    <n v="0"/>
    <n v="0"/>
    <n v="0"/>
    <n v="0"/>
    <n v="0"/>
    <n v="0"/>
    <m/>
    <n v="280"/>
    <n v="0"/>
    <n v="7"/>
    <s v=""/>
    <s v=""/>
    <s v=""/>
    <s v=""/>
    <s v=""/>
    <s v=""/>
    <s v=""/>
    <n v="0"/>
    <n v="0"/>
    <n v="0"/>
    <n v="0"/>
    <n v="0"/>
    <n v="0"/>
    <n v="0"/>
    <n v="0"/>
    <n v="0"/>
    <n v="0"/>
    <n v="0"/>
    <n v="0"/>
    <n v="0"/>
    <n v="0"/>
    <s v=""/>
    <d v="2026-04-02T00:00:00"/>
    <n v="0"/>
    <n v="0"/>
    <n v="0"/>
    <n v="0"/>
    <s v=""/>
    <n v="0"/>
    <n v="0"/>
    <n v="0"/>
    <n v="0"/>
    <n v="0"/>
    <s v=""/>
    <n v="0"/>
    <d v="2026-04-02T00:00:00"/>
    <d v="2026-04-02T00:00:00"/>
    <s v="E2146      "/>
  </r>
  <r>
    <s v="2147"/>
    <x v="0"/>
    <s v="N"/>
    <x v="0"/>
    <s v="2"/>
    <s v="99000"/>
    <x v="0"/>
    <x v="0"/>
    <s v="N"/>
    <s v=""/>
    <s v="Outbound"/>
    <s v="Ramp"/>
    <x v="0"/>
    <s v="82-8674"/>
    <s v="สฎ"/>
    <n v="0"/>
    <s v="นายพยุงศักดิ์  สมเพชร"/>
    <n v="0"/>
    <n v="18"/>
    <s v="004"/>
    <s v="004"/>
    <s v=""/>
    <s v=""/>
    <s v="N"/>
    <s v="N"/>
    <s v="N"/>
    <s v="FFB"/>
    <n v="0"/>
    <n v="0"/>
    <n v="0"/>
    <d v="2026-04-02T16:31:05"/>
    <s v="99"/>
    <n v="13810"/>
    <d v="2026-04-02T17:09:32"/>
    <s v="106"/>
    <n v="24980"/>
    <n v="11170"/>
    <n v="0"/>
    <n v="0"/>
    <n v="0"/>
    <n v="0"/>
    <n v="0"/>
    <n v="0"/>
    <n v="0"/>
    <n v="0"/>
    <m/>
    <n v="0"/>
    <n v="0"/>
    <n v="0"/>
    <s v=""/>
    <s v=""/>
    <s v=""/>
    <s v=""/>
    <s v=""/>
    <s v=""/>
    <s v=""/>
    <n v="0"/>
    <n v="0"/>
    <n v="0"/>
    <n v="0"/>
    <n v="0"/>
    <n v="0"/>
    <n v="0"/>
    <n v="0"/>
    <n v="0"/>
    <n v="0"/>
    <n v="0"/>
    <n v="0"/>
    <n v="0"/>
    <n v="0"/>
    <s v="03235"/>
    <d v="2026-04-02T00:00:00"/>
    <n v="13"/>
    <n v="13850"/>
    <n v="24910"/>
    <n v="11060"/>
    <s v=""/>
    <n v="0"/>
    <n v="0"/>
    <n v="0"/>
    <n v="0"/>
    <n v="0"/>
    <s v="SPC"/>
    <n v="0"/>
    <d v="2026-04-02T18:18:00"/>
    <d v="2026-04-02T19:12:00"/>
    <s v="E2147      "/>
  </r>
  <r>
    <s v="2148"/>
    <x v="1"/>
    <s v="N"/>
    <x v="0"/>
    <s v="1"/>
    <s v="90011"/>
    <x v="21"/>
    <x v="3"/>
    <s v="N"/>
    <s v=""/>
    <s v="Kapao"/>
    <s v="49-A11-R"/>
    <x v="3"/>
    <s v="83-5638"/>
    <s v="สฎ"/>
    <n v="0"/>
    <s v="นฤพน สินธู"/>
    <n v="0"/>
    <n v="18"/>
    <s v="001"/>
    <s v="001"/>
    <s v=""/>
    <s v="901_9"/>
    <s v="N"/>
    <s v="N"/>
    <s v="N"/>
    <s v="FFB"/>
    <n v="0"/>
    <n v="0"/>
    <n v="0"/>
    <d v="2026-04-02T16:52:47"/>
    <s v="103"/>
    <n v="5790"/>
    <d v="2026-04-02T16:43:38"/>
    <s v="101"/>
    <n v="11150"/>
    <n v="5360"/>
    <n v="0"/>
    <n v="0"/>
    <n v="0"/>
    <n v="0"/>
    <n v="0"/>
    <n v="0"/>
    <n v="0"/>
    <n v="0"/>
    <m/>
    <n v="300"/>
    <n v="0"/>
    <n v="11"/>
    <s v=""/>
    <s v=""/>
    <s v=""/>
    <s v=""/>
    <s v=""/>
    <s v=""/>
    <s v=""/>
    <n v="0"/>
    <n v="0"/>
    <n v="0"/>
    <n v="0"/>
    <n v="0"/>
    <n v="0"/>
    <n v="0"/>
    <n v="0"/>
    <n v="0"/>
    <n v="0"/>
    <n v="0"/>
    <n v="0"/>
    <n v="0"/>
    <n v="0"/>
    <s v=""/>
    <d v="2026-04-02T00:00:00"/>
    <n v="0"/>
    <n v="0"/>
    <n v="0"/>
    <n v="0"/>
    <s v=""/>
    <n v="0"/>
    <n v="0"/>
    <n v="0"/>
    <n v="0"/>
    <n v="0"/>
    <s v=""/>
    <n v="0"/>
    <d v="2026-04-02T00:00:00"/>
    <d v="2026-04-02T00:00:00"/>
    <s v="E2148      "/>
  </r>
  <r>
    <s v="2149"/>
    <x v="1"/>
    <s v="N"/>
    <x v="0"/>
    <s v="1"/>
    <s v="94006_2"/>
    <x v="10"/>
    <x v="3"/>
    <s v="N"/>
    <s v=""/>
    <s v="Plairang"/>
    <s v="64-P06-R"/>
    <x v="3"/>
    <s v=" ผท9991"/>
    <s v="สฎ"/>
    <n v="0"/>
    <s v=""/>
    <n v="0"/>
    <n v="18"/>
    <s v="001"/>
    <s v="001"/>
    <s v=""/>
    <s v="942_3"/>
    <s v="N"/>
    <s v="N"/>
    <s v="N"/>
    <s v="FFB"/>
    <n v="0"/>
    <n v="0"/>
    <n v="0"/>
    <d v="2026-04-02T17:00:48"/>
    <s v="105"/>
    <n v="2110"/>
    <d v="2026-04-02T16:46:02"/>
    <s v="102"/>
    <n v="4370"/>
    <n v="2260"/>
    <n v="0"/>
    <n v="0"/>
    <n v="0"/>
    <n v="0"/>
    <n v="0"/>
    <n v="0"/>
    <n v="0"/>
    <n v="0"/>
    <m/>
    <n v="390"/>
    <n v="0"/>
    <n v="0"/>
    <s v=""/>
    <s v=""/>
    <s v=""/>
    <s v=""/>
    <s v=""/>
    <s v=""/>
    <s v=""/>
    <n v="0"/>
    <n v="0"/>
    <n v="0"/>
    <n v="0"/>
    <n v="0"/>
    <n v="0"/>
    <n v="0"/>
    <n v="0"/>
    <n v="0"/>
    <n v="0"/>
    <n v="0"/>
    <n v="0"/>
    <n v="0"/>
    <n v="0"/>
    <s v=""/>
    <d v="2026-04-02T00:00:00"/>
    <n v="0"/>
    <n v="0"/>
    <n v="0"/>
    <n v="0"/>
    <s v=""/>
    <n v="0"/>
    <n v="0"/>
    <n v="0"/>
    <n v="0"/>
    <n v="0"/>
    <s v=""/>
    <n v="0"/>
    <d v="2026-04-02T00:00:00"/>
    <d v="2026-04-02T00:00:00"/>
    <s v="E2149      "/>
  </r>
  <r>
    <s v="2150"/>
    <x v="1"/>
    <s v="N"/>
    <x v="0"/>
    <s v="1"/>
    <s v="90001_1"/>
    <x v="15"/>
    <x v="2"/>
    <s v="N"/>
    <s v=""/>
    <s v="Kapao"/>
    <s v="56-A01"/>
    <x v="3"/>
    <s v="บร3677"/>
    <s v="สฎ"/>
    <n v="0"/>
    <s v=""/>
    <n v="0"/>
    <n v="18"/>
    <s v="001"/>
    <s v="001"/>
    <s v=""/>
    <s v="902_4"/>
    <s v="N"/>
    <s v="N"/>
    <s v="N"/>
    <s v="FFB"/>
    <n v="0"/>
    <n v="0"/>
    <n v="0"/>
    <d v="2026-04-02T17:27:53"/>
    <s v="110"/>
    <n v="1470"/>
    <d v="2026-04-02T17:18:06"/>
    <s v="107"/>
    <n v="2730"/>
    <n v="1260"/>
    <n v="0"/>
    <n v="0"/>
    <n v="0"/>
    <n v="0"/>
    <n v="0"/>
    <n v="0"/>
    <n v="0"/>
    <n v="0"/>
    <m/>
    <n v="100"/>
    <n v="0"/>
    <n v="0"/>
    <s v=""/>
    <s v=""/>
    <s v=""/>
    <s v=""/>
    <s v=""/>
    <s v=""/>
    <s v=""/>
    <n v="0"/>
    <n v="0"/>
    <n v="0"/>
    <n v="0"/>
    <n v="0"/>
    <n v="0"/>
    <n v="0"/>
    <n v="0"/>
    <n v="0"/>
    <n v="0"/>
    <n v="0"/>
    <n v="0"/>
    <n v="0"/>
    <n v="0"/>
    <s v=""/>
    <d v="2026-04-02T00:00:00"/>
    <n v="0"/>
    <n v="0"/>
    <n v="0"/>
    <n v="0"/>
    <s v=""/>
    <n v="0"/>
    <n v="0"/>
    <n v="0"/>
    <n v="0"/>
    <n v="0"/>
    <s v=""/>
    <n v="0"/>
    <d v="2026-04-02T00:00:00"/>
    <d v="2026-04-02T00:00:00"/>
    <s v="E2150      "/>
  </r>
  <r>
    <s v="2151"/>
    <x v="1"/>
    <s v="N"/>
    <x v="0"/>
    <s v="1"/>
    <s v="90001_1"/>
    <x v="15"/>
    <x v="2"/>
    <s v="N"/>
    <s v=""/>
    <s v="Kapao"/>
    <s v="56-A01"/>
    <x v="3"/>
    <s v="ผบ3033"/>
    <s v="สฎ"/>
    <n v="0"/>
    <s v="อุทุมพร  วิเชียร"/>
    <n v="0"/>
    <n v="18"/>
    <s v="001"/>
    <s v="001"/>
    <s v=""/>
    <s v="902_4"/>
    <s v="N"/>
    <s v="N"/>
    <s v="N"/>
    <s v="FFB"/>
    <n v="0"/>
    <n v="0"/>
    <n v="0"/>
    <d v="2026-04-02T17:34:03"/>
    <s v="113"/>
    <n v="1910"/>
    <d v="2026-04-02T17:20:06"/>
    <s v="108"/>
    <n v="4260"/>
    <n v="2350"/>
    <n v="0"/>
    <n v="0"/>
    <n v="0"/>
    <n v="0"/>
    <n v="0"/>
    <n v="0"/>
    <n v="0"/>
    <n v="0"/>
    <m/>
    <n v="154"/>
    <n v="0"/>
    <n v="0"/>
    <s v=""/>
    <s v=""/>
    <s v=""/>
    <s v=""/>
    <s v=""/>
    <s v=""/>
    <s v=""/>
    <n v="0"/>
    <n v="0"/>
    <n v="0"/>
    <n v="0"/>
    <n v="0"/>
    <n v="0"/>
    <n v="0"/>
    <n v="0"/>
    <n v="0"/>
    <n v="0"/>
    <n v="0"/>
    <n v="0"/>
    <n v="0"/>
    <n v="0"/>
    <s v=""/>
    <d v="2026-04-02T00:00:00"/>
    <n v="0"/>
    <n v="0"/>
    <n v="0"/>
    <n v="0"/>
    <s v=""/>
    <n v="0"/>
    <n v="0"/>
    <n v="0"/>
    <n v="0"/>
    <n v="0"/>
    <s v=""/>
    <n v="0"/>
    <d v="2026-04-02T00:00:00"/>
    <d v="2026-04-02T00:00:00"/>
    <s v="E2151      "/>
  </r>
  <r>
    <s v="2152"/>
    <x v="0"/>
    <s v="N"/>
    <x v="0"/>
    <s v="1"/>
    <s v="99000"/>
    <x v="0"/>
    <x v="0"/>
    <s v="N"/>
    <s v=""/>
    <s v="Outbound"/>
    <s v="Ramp"/>
    <x v="0"/>
    <s v="82-0103"/>
    <s v="สฎ"/>
    <n v="0"/>
    <s v="นายพจร เคลื่อนทอง"/>
    <n v="0"/>
    <n v="18"/>
    <s v="001"/>
    <s v="001"/>
    <s v=""/>
    <s v=""/>
    <s v="N"/>
    <s v="N"/>
    <s v="N"/>
    <s v="FFB"/>
    <n v="0"/>
    <n v="0"/>
    <n v="0"/>
    <d v="2026-04-02T17:21:00"/>
    <s v="109"/>
    <n v="11110"/>
    <d v="2026-04-02T17:56:13"/>
    <s v="116"/>
    <n v="24910"/>
    <n v="13800"/>
    <n v="0"/>
    <n v="0"/>
    <n v="0"/>
    <n v="0"/>
    <n v="0"/>
    <n v="0"/>
    <n v="0"/>
    <n v="0"/>
    <m/>
    <n v="0"/>
    <n v="0"/>
    <n v="0"/>
    <s v=""/>
    <s v=""/>
    <s v=""/>
    <s v=""/>
    <s v=""/>
    <s v=""/>
    <s v=""/>
    <n v="0"/>
    <n v="0"/>
    <n v="0"/>
    <n v="0"/>
    <n v="0"/>
    <n v="0"/>
    <n v="0"/>
    <n v="0"/>
    <n v="0"/>
    <n v="0"/>
    <n v="0"/>
    <n v="0"/>
    <n v="0"/>
    <n v="0"/>
    <s v="03237"/>
    <d v="2026-04-02T00:00:00"/>
    <n v="18"/>
    <n v="11090"/>
    <n v="24860"/>
    <n v="13770"/>
    <s v=""/>
    <n v="0"/>
    <n v="0"/>
    <n v="0"/>
    <n v="0"/>
    <n v="0"/>
    <s v="SPC"/>
    <n v="0"/>
    <d v="2026-04-02T18:59:00"/>
    <d v="2026-04-02T19:17:00"/>
    <s v="E2152      "/>
  </r>
  <r>
    <s v="2153"/>
    <x v="1"/>
    <s v="N"/>
    <x v="0"/>
    <s v="1"/>
    <s v="90002"/>
    <x v="3"/>
    <x v="2"/>
    <s v="N"/>
    <s v=""/>
    <s v="Kapao"/>
    <s v="56-A02"/>
    <x v="3"/>
    <s v="บร2653"/>
    <s v="สฎ"/>
    <n v="0"/>
    <s v="สันติภาพ"/>
    <n v="0"/>
    <n v="18"/>
    <s v="001"/>
    <s v="001"/>
    <s v=""/>
    <s v="902_9"/>
    <s v="N"/>
    <s v="N"/>
    <s v="N"/>
    <s v="FFB"/>
    <n v="0"/>
    <n v="0"/>
    <n v="0"/>
    <d v="2026-04-02T17:43:23"/>
    <s v="115"/>
    <n v="1510"/>
    <d v="2026-04-02T17:29:56"/>
    <s v="111"/>
    <n v="4120"/>
    <n v="2610"/>
    <n v="0"/>
    <n v="0"/>
    <n v="0"/>
    <n v="0"/>
    <n v="0"/>
    <n v="0"/>
    <n v="0"/>
    <n v="0"/>
    <m/>
    <n v="125"/>
    <n v="0"/>
    <n v="0"/>
    <s v=""/>
    <s v=""/>
    <s v=""/>
    <s v=""/>
    <s v=""/>
    <s v=""/>
    <s v=""/>
    <n v="0"/>
    <n v="0"/>
    <n v="0"/>
    <n v="0"/>
    <n v="0"/>
    <n v="0"/>
    <n v="0"/>
    <n v="0"/>
    <n v="0"/>
    <n v="0"/>
    <n v="0"/>
    <n v="0"/>
    <n v="0"/>
    <n v="0"/>
    <s v=""/>
    <d v="2026-04-02T00:00:00"/>
    <n v="0"/>
    <n v="0"/>
    <n v="0"/>
    <n v="0"/>
    <s v=""/>
    <n v="0"/>
    <n v="0"/>
    <n v="0"/>
    <n v="0"/>
    <n v="0"/>
    <s v=""/>
    <n v="0"/>
    <d v="2026-04-02T00:00:00"/>
    <d v="2026-04-02T00:00:00"/>
    <s v="E2153      "/>
  </r>
  <r>
    <s v="2154"/>
    <x v="1"/>
    <s v="N"/>
    <x v="0"/>
    <s v="1"/>
    <s v="94006_2"/>
    <x v="10"/>
    <x v="3"/>
    <s v="N"/>
    <s v=""/>
    <s v="Plairang"/>
    <s v="64-P06-R"/>
    <x v="3"/>
    <s v="ผท9991"/>
    <s v="สฎ"/>
    <n v="0"/>
    <s v=""/>
    <n v="0"/>
    <n v="18"/>
    <s v="001"/>
    <s v="001"/>
    <s v=""/>
    <s v="942_3"/>
    <s v="N"/>
    <s v="N"/>
    <s v="N"/>
    <s v="FFB"/>
    <n v="0"/>
    <n v="0"/>
    <n v="0"/>
    <d v="2026-04-02T17:35:43"/>
    <s v="114"/>
    <n v="2120"/>
    <d v="2026-04-02T17:32:48"/>
    <s v="112"/>
    <n v="2950"/>
    <n v="830"/>
    <n v="0"/>
    <n v="0"/>
    <n v="0"/>
    <n v="0"/>
    <n v="0"/>
    <n v="0"/>
    <n v="0"/>
    <n v="0"/>
    <m/>
    <n v="163"/>
    <n v="0"/>
    <n v="0"/>
    <s v=""/>
    <s v=""/>
    <s v=""/>
    <s v=""/>
    <s v=""/>
    <s v=""/>
    <s v=""/>
    <n v="0"/>
    <n v="0"/>
    <n v="0"/>
    <n v="0"/>
    <n v="0"/>
    <n v="0"/>
    <n v="0"/>
    <n v="0"/>
    <n v="0"/>
    <n v="0"/>
    <n v="0"/>
    <n v="0"/>
    <n v="0"/>
    <n v="0"/>
    <s v=""/>
    <d v="2026-04-02T00:00:00"/>
    <n v="0"/>
    <n v="0"/>
    <n v="0"/>
    <n v="0"/>
    <s v=""/>
    <n v="0"/>
    <n v="0"/>
    <n v="0"/>
    <n v="0"/>
    <n v="0"/>
    <s v=""/>
    <n v="0"/>
    <d v="2026-04-02T00:00:00"/>
    <d v="2026-04-02T00:00:00"/>
    <s v="E2154      "/>
  </r>
  <r>
    <s v="2155"/>
    <x v="0"/>
    <s v="N"/>
    <x v="1"/>
    <s v="3"/>
    <s v="99000"/>
    <x v="0"/>
    <x v="0"/>
    <s v="N"/>
    <s v=""/>
    <s v="Outbound"/>
    <s v="Ramp"/>
    <x v="0"/>
    <s v="83-5636,83-5637"/>
    <s v="สฎ"/>
    <n v="0"/>
    <s v="ประฏิพัทธิ์      คุณสุทธิ์"/>
    <n v="0"/>
    <n v="18"/>
    <s v="001"/>
    <s v="001"/>
    <s v=""/>
    <s v=""/>
    <s v="N"/>
    <s v="N"/>
    <s v="N"/>
    <s v="FFB"/>
    <n v="0"/>
    <n v="0"/>
    <n v="0"/>
    <d v="2026-04-03T10:01:59"/>
    <s v="2"/>
    <n v="22850"/>
    <d v="2026-04-03T10:38:27"/>
    <s v="8"/>
    <n v="26150"/>
    <n v="3300"/>
    <n v="0"/>
    <n v="0"/>
    <n v="0"/>
    <n v="0"/>
    <n v="0"/>
    <n v="0"/>
    <n v="0"/>
    <n v="0"/>
    <m/>
    <n v="0"/>
    <n v="0"/>
    <n v="0"/>
    <s v=""/>
    <s v=""/>
    <s v=""/>
    <s v=""/>
    <s v=""/>
    <s v=""/>
    <s v=""/>
    <n v="0"/>
    <n v="0"/>
    <n v="0"/>
    <n v="0"/>
    <n v="0"/>
    <n v="0"/>
    <n v="0"/>
    <n v="0"/>
    <n v="0"/>
    <n v="0"/>
    <n v="0"/>
    <n v="0"/>
    <n v="0"/>
    <n v="0"/>
    <s v="03254"/>
    <d v="2026-04-03T00:00:00"/>
    <n v="18"/>
    <n v="47030"/>
    <n v="50320"/>
    <n v="3290"/>
    <s v=""/>
    <n v="0"/>
    <n v="0"/>
    <n v="0"/>
    <n v="0"/>
    <n v="0"/>
    <s v="SPC"/>
    <n v="0"/>
    <d v="2026-04-03T14:40:00"/>
    <d v="2026-04-03T15:25:00"/>
    <s v="E2155      "/>
  </r>
  <r>
    <s v="2156"/>
    <x v="1"/>
    <s v="N"/>
    <x v="1"/>
    <s v="1"/>
    <s v="22455"/>
    <x v="1"/>
    <x v="1"/>
    <s v="N"/>
    <s v=""/>
    <s v="-"/>
    <s v="-"/>
    <x v="1"/>
    <s v="ผต1807"/>
    <s v="สฎ"/>
    <n v="0"/>
    <s v="ชัชพิสิฐ  มวนนามอญ"/>
    <n v="0"/>
    <n v="18"/>
    <s v="001"/>
    <s v="001"/>
    <s v=""/>
    <s v=""/>
    <s v="N"/>
    <s v="N"/>
    <s v="N"/>
    <s v="FFB"/>
    <n v="8.5"/>
    <n v="0"/>
    <n v="0"/>
    <d v="2026-04-03T10:35:01"/>
    <s v="6"/>
    <n v="2140"/>
    <d v="2026-04-03T10:25:37"/>
    <s v="5"/>
    <n v="4740"/>
    <n v="260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56      "/>
  </r>
  <r>
    <s v="2157"/>
    <x v="0"/>
    <s v="N"/>
    <x v="1"/>
    <s v="3"/>
    <s v="99000"/>
    <x v="0"/>
    <x v="0"/>
    <s v="N"/>
    <s v=""/>
    <s v="Outbound"/>
    <s v="Ramp"/>
    <x v="0"/>
    <s v="83-5636,83-5637"/>
    <s v="สฎ"/>
    <n v="0"/>
    <s v="ประฏิพัทธิ์      คุณสุทธิ์"/>
    <n v="0"/>
    <n v="18"/>
    <s v="001"/>
    <s v="001"/>
    <s v=""/>
    <s v=""/>
    <s v="N"/>
    <s v="N"/>
    <s v="N"/>
    <s v="FFB"/>
    <n v="0"/>
    <n v="0"/>
    <n v="0"/>
    <d v="2026-04-03T10:38:54"/>
    <s v="9"/>
    <n v="26150"/>
    <d v="2026-04-03T13:34:40"/>
    <s v="36"/>
    <n v="50470"/>
    <n v="24320"/>
    <n v="0"/>
    <n v="0"/>
    <n v="0"/>
    <n v="0"/>
    <n v="0"/>
    <n v="0"/>
    <n v="0"/>
    <n v="0"/>
    <m/>
    <n v="0"/>
    <n v="0"/>
    <n v="0"/>
    <s v=""/>
    <s v=""/>
    <s v=""/>
    <s v=""/>
    <s v=""/>
    <s v=""/>
    <s v=""/>
    <n v="0"/>
    <n v="0"/>
    <n v="0"/>
    <n v="0"/>
    <n v="0"/>
    <n v="0"/>
    <n v="0"/>
    <n v="0"/>
    <n v="0"/>
    <n v="0"/>
    <n v="0"/>
    <n v="0"/>
    <n v="0"/>
    <n v="0"/>
    <s v="N03254"/>
    <d v="2026-04-03T00:00:00"/>
    <n v="18"/>
    <n v="26110"/>
    <n v="50320"/>
    <n v="24210"/>
    <s v=""/>
    <n v="0"/>
    <n v="0"/>
    <n v="0"/>
    <n v="0"/>
    <n v="0"/>
    <s v="SPC"/>
    <n v="0"/>
    <d v="2026-04-03T14:40:00"/>
    <d v="2026-04-03T15:25:00"/>
    <s v="E2157      "/>
  </r>
  <r>
    <s v="2158"/>
    <x v="1"/>
    <s v="N"/>
    <x v="1"/>
    <s v="1"/>
    <s v="93002_2"/>
    <x v="8"/>
    <x v="3"/>
    <s v="N"/>
    <s v=""/>
    <s v="Monmai"/>
    <s v="64-D02-R"/>
    <x v="3"/>
    <s v="81-7041"/>
    <s v="สฎ"/>
    <n v="0"/>
    <s v="นฤพล สินธู"/>
    <n v="0"/>
    <n v="18"/>
    <s v="001"/>
    <s v="001"/>
    <s v=""/>
    <s v="932_2"/>
    <s v="N"/>
    <s v="N"/>
    <s v="N"/>
    <s v="FFB"/>
    <n v="0"/>
    <n v="0"/>
    <n v="0"/>
    <d v="2026-04-03T11:08:30"/>
    <s v="11"/>
    <n v="4310"/>
    <d v="2026-04-03T11:05:00"/>
    <s v="10"/>
    <n v="6710"/>
    <n v="2400"/>
    <n v="0"/>
    <n v="0"/>
    <n v="0"/>
    <n v="0"/>
    <n v="0"/>
    <n v="0"/>
    <n v="0"/>
    <n v="0"/>
    <m/>
    <n v="433"/>
    <n v="0"/>
    <n v="0"/>
    <s v=""/>
    <s v=""/>
    <s v=""/>
    <s v=""/>
    <s v=""/>
    <s v=""/>
    <s v=""/>
    <n v="0"/>
    <n v="0"/>
    <n v="0"/>
    <n v="0"/>
    <n v="0"/>
    <n v="0"/>
    <n v="0"/>
    <n v="0"/>
    <n v="0"/>
    <n v="0"/>
    <n v="0"/>
    <n v="0"/>
    <n v="0"/>
    <n v="0"/>
    <s v=""/>
    <d v="2026-04-03T00:00:00"/>
    <n v="0"/>
    <n v="0"/>
    <n v="0"/>
    <n v="0"/>
    <s v=""/>
    <n v="0"/>
    <n v="0"/>
    <n v="0"/>
    <n v="0"/>
    <n v="0"/>
    <s v=""/>
    <n v="0"/>
    <d v="2026-04-03T00:00:00"/>
    <d v="2026-04-03T00:00:00"/>
    <s v="E2158      "/>
  </r>
  <r>
    <s v="2159"/>
    <x v="1"/>
    <s v="N"/>
    <x v="1"/>
    <s v="1"/>
    <s v="94008_2"/>
    <x v="16"/>
    <x v="3"/>
    <s v="N"/>
    <s v=""/>
    <s v="Plairang"/>
    <s v="64-P08-R"/>
    <x v="3"/>
    <s v="81-1907"/>
    <s v="สฎ"/>
    <n v="0"/>
    <s v="นายศุภชัย    ว่างงาน"/>
    <n v="0"/>
    <n v="18"/>
    <s v="001"/>
    <s v="001"/>
    <s v=""/>
    <s v="942_1"/>
    <s v="N"/>
    <s v="N"/>
    <s v="N"/>
    <s v="FFB"/>
    <n v="0"/>
    <n v="0"/>
    <n v="0"/>
    <d v="2026-04-03T11:15:57"/>
    <s v="13"/>
    <n v="6660"/>
    <d v="2026-04-03T11:13:42"/>
    <s v="12"/>
    <n v="9950"/>
    <n v="3290"/>
    <n v="0"/>
    <n v="0"/>
    <n v="0"/>
    <n v="0"/>
    <n v="0"/>
    <n v="0"/>
    <n v="0"/>
    <n v="0"/>
    <m/>
    <n v="533"/>
    <n v="0"/>
    <n v="0"/>
    <s v=""/>
    <s v=""/>
    <s v=""/>
    <s v=""/>
    <s v=""/>
    <s v=""/>
    <s v=""/>
    <n v="0"/>
    <n v="0"/>
    <n v="0"/>
    <n v="0"/>
    <n v="0"/>
    <n v="0"/>
    <n v="0"/>
    <n v="0"/>
    <n v="0"/>
    <n v="0"/>
    <n v="0"/>
    <n v="0"/>
    <n v="0"/>
    <n v="0"/>
    <s v=""/>
    <d v="2026-04-03T00:00:00"/>
    <n v="0"/>
    <n v="0"/>
    <n v="0"/>
    <n v="0"/>
    <s v=""/>
    <n v="0"/>
    <n v="0"/>
    <n v="0"/>
    <n v="0"/>
    <n v="0"/>
    <s v=""/>
    <n v="0"/>
    <d v="2026-04-03T00:00:00"/>
    <d v="2026-04-03T00:00:00"/>
    <s v="E2159      "/>
  </r>
  <r>
    <s v="2160"/>
    <x v="1"/>
    <s v="N"/>
    <x v="1"/>
    <s v="1"/>
    <s v="91002_2"/>
    <x v="2"/>
    <x v="2"/>
    <s v="N"/>
    <s v=""/>
    <s v="Banggun"/>
    <s v="64-B02"/>
    <x v="2"/>
    <s v="บร5489"/>
    <s v="สฎ"/>
    <n v="0"/>
    <s v=""/>
    <n v="0"/>
    <n v="18"/>
    <s v="001"/>
    <s v="001"/>
    <s v=""/>
    <s v="911_2"/>
    <s v="N"/>
    <s v="N"/>
    <s v="N"/>
    <s v="FFB"/>
    <n v="0"/>
    <n v="0"/>
    <n v="0"/>
    <d v="2026-04-03T11:31:21"/>
    <s v="17"/>
    <n v="2110"/>
    <d v="2026-04-03T11:18:39"/>
    <s v="14"/>
    <n v="4760"/>
    <n v="2650"/>
    <n v="0"/>
    <n v="0"/>
    <n v="0"/>
    <n v="0"/>
    <n v="0"/>
    <n v="0"/>
    <n v="0"/>
    <n v="0"/>
    <m/>
    <n v="421"/>
    <n v="0"/>
    <n v="0"/>
    <s v=""/>
    <s v=""/>
    <s v=""/>
    <s v=""/>
    <s v=""/>
    <s v=""/>
    <s v=""/>
    <n v="0"/>
    <n v="0"/>
    <n v="0"/>
    <n v="0"/>
    <n v="0"/>
    <n v="0"/>
    <n v="0"/>
    <n v="0"/>
    <n v="0"/>
    <n v="0"/>
    <n v="0"/>
    <n v="0"/>
    <n v="0"/>
    <n v="0"/>
    <s v=""/>
    <d v="2026-04-03T00:00:00"/>
    <n v="0"/>
    <n v="0"/>
    <n v="0"/>
    <n v="0"/>
    <s v=""/>
    <n v="0"/>
    <n v="0"/>
    <n v="0"/>
    <n v="0"/>
    <n v="0"/>
    <s v=""/>
    <n v="0"/>
    <d v="2026-04-03T00:00:00"/>
    <d v="2026-04-03T00:00:00"/>
    <s v="E2160      "/>
  </r>
  <r>
    <s v="2161"/>
    <x v="1"/>
    <s v="N"/>
    <x v="1"/>
    <s v="1"/>
    <s v="91006_2"/>
    <x v="22"/>
    <x v="2"/>
    <s v="N"/>
    <s v=""/>
    <s v="Banggun"/>
    <s v="64-B06"/>
    <x v="2"/>
    <s v="ผค2169"/>
    <s v="สฎ"/>
    <n v="0"/>
    <s v=""/>
    <n v="0"/>
    <n v="18"/>
    <s v="001"/>
    <s v="001"/>
    <s v=""/>
    <s v="911_2"/>
    <s v="N"/>
    <s v="N"/>
    <s v="N"/>
    <s v="FFB"/>
    <n v="0"/>
    <n v="0"/>
    <n v="0"/>
    <d v="2026-04-03T11:34:12"/>
    <s v="18"/>
    <n v="1950"/>
    <d v="2026-04-03T11:20:22"/>
    <s v="15"/>
    <n v="4180"/>
    <n v="2230"/>
    <n v="0"/>
    <n v="0"/>
    <n v="0"/>
    <n v="0"/>
    <n v="0"/>
    <n v="0"/>
    <n v="0"/>
    <n v="0"/>
    <m/>
    <n v="253"/>
    <n v="0"/>
    <n v="0"/>
    <s v=""/>
    <s v=""/>
    <s v=""/>
    <s v=""/>
    <s v=""/>
    <s v=""/>
    <s v=""/>
    <n v="0"/>
    <n v="0"/>
    <n v="0"/>
    <n v="0"/>
    <n v="0"/>
    <n v="0"/>
    <n v="0"/>
    <n v="0"/>
    <n v="0"/>
    <n v="0"/>
    <n v="0"/>
    <n v="0"/>
    <n v="0"/>
    <n v="0"/>
    <s v=""/>
    <d v="2026-04-03T00:00:00"/>
    <n v="0"/>
    <n v="0"/>
    <n v="0"/>
    <n v="0"/>
    <s v=""/>
    <n v="0"/>
    <n v="0"/>
    <n v="0"/>
    <n v="0"/>
    <n v="0"/>
    <s v=""/>
    <n v="0"/>
    <d v="2026-04-03T00:00:00"/>
    <d v="2026-04-03T00:00:00"/>
    <s v="E2161      "/>
  </r>
  <r>
    <s v="2162"/>
    <x v="1"/>
    <s v="N"/>
    <x v="1"/>
    <s v="1"/>
    <s v="91005_2"/>
    <x v="5"/>
    <x v="2"/>
    <s v="N"/>
    <s v=""/>
    <s v="Banggun"/>
    <s v="64-B05"/>
    <x v="2"/>
    <s v="ผน1871"/>
    <s v="สฎ"/>
    <n v="0"/>
    <s v=""/>
    <n v="0"/>
    <n v="18"/>
    <s v="001"/>
    <s v="001"/>
    <s v=""/>
    <s v="911_2"/>
    <s v="N"/>
    <s v="N"/>
    <s v="N"/>
    <s v="FFB"/>
    <n v="0"/>
    <n v="0"/>
    <n v="0"/>
    <d v="2026-04-03T11:43:42"/>
    <s v="19"/>
    <n v="2130"/>
    <d v="2026-04-03T11:30:08"/>
    <s v="16"/>
    <n v="4600"/>
    <n v="2470"/>
    <n v="0"/>
    <n v="0"/>
    <n v="0"/>
    <n v="0"/>
    <n v="0"/>
    <n v="0"/>
    <n v="0"/>
    <n v="0"/>
    <m/>
    <n v="490"/>
    <n v="0"/>
    <n v="0"/>
    <s v=""/>
    <s v=""/>
    <s v=""/>
    <s v=""/>
    <s v=""/>
    <s v=""/>
    <s v=""/>
    <n v="0"/>
    <n v="0"/>
    <n v="0"/>
    <n v="0"/>
    <n v="0"/>
    <n v="0"/>
    <n v="0"/>
    <n v="0"/>
    <n v="0"/>
    <n v="0"/>
    <n v="0"/>
    <n v="0"/>
    <n v="0"/>
    <n v="0"/>
    <s v=""/>
    <d v="2026-04-03T00:00:00"/>
    <n v="0"/>
    <n v="0"/>
    <n v="0"/>
    <n v="0"/>
    <s v=""/>
    <n v="0"/>
    <n v="0"/>
    <n v="0"/>
    <n v="0"/>
    <n v="0"/>
    <s v=""/>
    <n v="0"/>
    <d v="2026-04-03T00:00:00"/>
    <d v="2026-04-03T00:00:00"/>
    <s v="E2162      "/>
  </r>
  <r>
    <s v="2163"/>
    <x v="1"/>
    <s v="N"/>
    <x v="1"/>
    <s v="1"/>
    <s v="90002"/>
    <x v="3"/>
    <x v="2"/>
    <s v="N"/>
    <s v=""/>
    <s v="Kapao"/>
    <s v="56-A02"/>
    <x v="3"/>
    <s v="บร2653"/>
    <s v="สฎ"/>
    <n v="0"/>
    <s v="สันติภาพ"/>
    <n v="0"/>
    <n v="18"/>
    <s v="001"/>
    <s v="001"/>
    <s v=""/>
    <s v="902_9"/>
    <s v="N"/>
    <s v="N"/>
    <s v="N"/>
    <s v="FFB"/>
    <n v="0"/>
    <n v="0"/>
    <n v="0"/>
    <d v="2026-04-03T12:24:16"/>
    <s v="23"/>
    <n v="1510"/>
    <d v="2026-04-03T12:09:21"/>
    <s v="20"/>
    <n v="3940"/>
    <n v="2430"/>
    <n v="0"/>
    <n v="0"/>
    <n v="0"/>
    <n v="0"/>
    <n v="0"/>
    <n v="0"/>
    <n v="0"/>
    <n v="0"/>
    <m/>
    <n v="126"/>
    <n v="0"/>
    <n v="0"/>
    <s v=""/>
    <s v=""/>
    <s v=""/>
    <s v=""/>
    <s v=""/>
    <s v=""/>
    <s v=""/>
    <n v="0"/>
    <n v="0"/>
    <n v="0"/>
    <n v="0"/>
    <n v="0"/>
    <n v="0"/>
    <n v="0"/>
    <n v="0"/>
    <n v="0"/>
    <n v="0"/>
    <n v="0"/>
    <n v="0"/>
    <n v="0"/>
    <n v="0"/>
    <s v=""/>
    <d v="2026-04-03T00:00:00"/>
    <n v="0"/>
    <n v="0"/>
    <n v="0"/>
    <n v="0"/>
    <s v=""/>
    <n v="0"/>
    <n v="0"/>
    <n v="0"/>
    <n v="0"/>
    <n v="0"/>
    <s v=""/>
    <n v="0"/>
    <d v="2026-04-03T00:00:00"/>
    <d v="2026-04-03T00:00:00"/>
    <s v="E2163      "/>
  </r>
  <r>
    <s v="2164"/>
    <x v="1"/>
    <s v="N"/>
    <x v="1"/>
    <s v="1"/>
    <s v="22456"/>
    <x v="9"/>
    <x v="1"/>
    <s v="N"/>
    <s v=""/>
    <s v="-"/>
    <s v="-"/>
    <x v="1"/>
    <s v="81-2209"/>
    <s v="สฎ"/>
    <n v="0"/>
    <s v="นายสุธีร์ เกตุแย้ม"/>
    <n v="0"/>
    <n v="18"/>
    <s v="001"/>
    <s v="001"/>
    <s v=""/>
    <s v=""/>
    <s v="N"/>
    <s v="N"/>
    <s v="N"/>
    <s v="FFB"/>
    <n v="8.4"/>
    <n v="0"/>
    <n v="0"/>
    <d v="2026-04-03T12:14:11"/>
    <s v="22"/>
    <n v="4460"/>
    <d v="2026-04-03T12:10:32"/>
    <s v="21"/>
    <n v="8650"/>
    <n v="419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64      "/>
  </r>
  <r>
    <s v="2165"/>
    <x v="1"/>
    <s v="N"/>
    <x v="1"/>
    <s v="1"/>
    <s v="22455"/>
    <x v="1"/>
    <x v="1"/>
    <s v="N"/>
    <s v=""/>
    <s v="-"/>
    <s v="-"/>
    <x v="1"/>
    <s v="ผท1425"/>
    <s v="สฎ"/>
    <n v="0"/>
    <s v="สมบูรณ์"/>
    <n v="0"/>
    <n v="18"/>
    <s v="001"/>
    <s v="001"/>
    <s v=""/>
    <s v=""/>
    <s v="N"/>
    <s v="N"/>
    <s v="N"/>
    <s v="FFB"/>
    <n v="8.5"/>
    <n v="0"/>
    <n v="0"/>
    <d v="2026-04-03T12:47:53"/>
    <s v="28"/>
    <n v="1990"/>
    <d v="2026-04-03T12:33:49"/>
    <s v="24"/>
    <n v="5540"/>
    <n v="355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65      "/>
  </r>
  <r>
    <s v="2166"/>
    <x v="1"/>
    <s v="N"/>
    <x v="1"/>
    <s v="1"/>
    <s v="91011_2"/>
    <x v="12"/>
    <x v="2"/>
    <s v="N"/>
    <s v=""/>
    <s v="Banggun"/>
    <s v="65-B11"/>
    <x v="2"/>
    <s v="82-5318"/>
    <s v="สฎ"/>
    <n v="0"/>
    <s v="นายพรชัย ช่วยจำ"/>
    <n v="0"/>
    <n v="18"/>
    <s v="001"/>
    <s v="001"/>
    <s v=""/>
    <s v="911_4"/>
    <s v="N"/>
    <s v="N"/>
    <s v="N"/>
    <s v="FFB"/>
    <n v="0"/>
    <n v="0"/>
    <n v="0"/>
    <d v="2026-04-03T12:45:53"/>
    <s v="27"/>
    <n v="5060"/>
    <d v="2026-04-03T12:42:16"/>
    <s v="25"/>
    <n v="7680"/>
    <n v="2620"/>
    <n v="0"/>
    <n v="0"/>
    <n v="0"/>
    <n v="0"/>
    <n v="0"/>
    <n v="0"/>
    <n v="0"/>
    <n v="0"/>
    <m/>
    <n v="843"/>
    <n v="0"/>
    <n v="0"/>
    <s v=""/>
    <s v=""/>
    <s v=""/>
    <s v=""/>
    <s v=""/>
    <s v=""/>
    <s v=""/>
    <n v="0"/>
    <n v="0"/>
    <n v="0"/>
    <n v="0"/>
    <n v="0"/>
    <n v="0"/>
    <n v="0"/>
    <n v="0"/>
    <n v="0"/>
    <n v="0"/>
    <n v="0"/>
    <n v="0"/>
    <n v="0"/>
    <n v="0"/>
    <s v=""/>
    <d v="2026-04-03T00:00:00"/>
    <n v="0"/>
    <n v="0"/>
    <n v="0"/>
    <n v="0"/>
    <s v=""/>
    <n v="0"/>
    <n v="0"/>
    <n v="0"/>
    <n v="0"/>
    <n v="0"/>
    <s v=""/>
    <n v="0"/>
    <d v="2026-04-03T00:00:00"/>
    <d v="2026-04-03T00:00:00"/>
    <s v="E2166      "/>
  </r>
  <r>
    <s v="2167"/>
    <x v="1"/>
    <s v="N"/>
    <x v="1"/>
    <s v="1"/>
    <s v="91012"/>
    <x v="19"/>
    <x v="2"/>
    <s v="N"/>
    <s v=""/>
    <s v="Banggun"/>
    <s v="57-B12"/>
    <x v="2"/>
    <s v="81-9790"/>
    <s v="สฎ"/>
    <n v="0"/>
    <s v="รถสำรอง"/>
    <n v="0"/>
    <n v="18"/>
    <s v="001"/>
    <s v="001"/>
    <s v=""/>
    <s v="914"/>
    <s v="N"/>
    <s v="N"/>
    <s v="N"/>
    <s v="FFB"/>
    <n v="0"/>
    <n v="0"/>
    <n v="0"/>
    <d v="2026-04-03T12:49:37"/>
    <s v="29"/>
    <n v="4140"/>
    <d v="2026-04-03T12:44:44"/>
    <s v="26"/>
    <n v="10090"/>
    <n v="5950"/>
    <n v="0"/>
    <n v="0"/>
    <n v="0"/>
    <n v="0"/>
    <n v="0"/>
    <n v="0"/>
    <n v="0"/>
    <n v="0"/>
    <m/>
    <n v="320"/>
    <n v="0"/>
    <n v="0"/>
    <s v=""/>
    <s v=""/>
    <s v=""/>
    <s v=""/>
    <s v=""/>
    <s v=""/>
    <s v=""/>
    <n v="0"/>
    <n v="0"/>
    <n v="0"/>
    <n v="0"/>
    <n v="0"/>
    <n v="0"/>
    <n v="0"/>
    <n v="0"/>
    <n v="0"/>
    <n v="0"/>
    <n v="0"/>
    <n v="0"/>
    <n v="0"/>
    <n v="0"/>
    <s v=""/>
    <d v="2026-04-03T00:00:00"/>
    <n v="0"/>
    <n v="0"/>
    <n v="0"/>
    <n v="0"/>
    <s v=""/>
    <n v="0"/>
    <n v="0"/>
    <n v="0"/>
    <n v="0"/>
    <n v="0"/>
    <s v=""/>
    <n v="0"/>
    <d v="2026-04-03T00:00:00"/>
    <d v="2026-04-03T00:00:00"/>
    <s v="E2167      "/>
  </r>
  <r>
    <s v="2168"/>
    <x v="1"/>
    <s v="N"/>
    <x v="1"/>
    <s v="1"/>
    <s v="22455"/>
    <x v="1"/>
    <x v="1"/>
    <s v="N"/>
    <s v=""/>
    <s v="-"/>
    <s v="-"/>
    <x v="1"/>
    <s v="ผต1807"/>
    <s v="สฎ"/>
    <n v="0"/>
    <s v="ชัชพิสิฐ  มวนนามอญ"/>
    <n v="0"/>
    <n v="18"/>
    <s v="001"/>
    <s v="001"/>
    <s v=""/>
    <s v=""/>
    <s v="N"/>
    <s v="N"/>
    <s v="N"/>
    <s v="FFB"/>
    <n v="8.5"/>
    <n v="0"/>
    <n v="0"/>
    <d v="2026-04-03T13:06:07"/>
    <s v="34"/>
    <n v="2380"/>
    <d v="2026-04-03T12:53:58"/>
    <s v="30"/>
    <n v="5140"/>
    <n v="276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68      "/>
  </r>
  <r>
    <s v="2169"/>
    <x v="0"/>
    <s v="N"/>
    <x v="1"/>
    <s v="1"/>
    <s v="99000"/>
    <x v="0"/>
    <x v="0"/>
    <s v="N"/>
    <s v=""/>
    <s v="Outbound"/>
    <s v="Ramp"/>
    <x v="0"/>
    <s v="81-1941"/>
    <s v="สฎ"/>
    <n v="0"/>
    <s v="นายประจักษ์ กิ่งก้าน"/>
    <n v="0"/>
    <n v="18"/>
    <s v="001"/>
    <s v="001"/>
    <s v=""/>
    <s v=""/>
    <s v="N"/>
    <s v="N"/>
    <s v="N"/>
    <s v="FFB"/>
    <n v="0"/>
    <n v="0"/>
    <n v="0"/>
    <d v="2026-04-03T12:58:00"/>
    <s v="32"/>
    <n v="10960"/>
    <d v="2026-04-03T14:04:00"/>
    <s v="42"/>
    <n v="24980"/>
    <n v="14020"/>
    <n v="0"/>
    <n v="0"/>
    <n v="0"/>
    <n v="0"/>
    <n v="0"/>
    <n v="0"/>
    <n v="0"/>
    <n v="0"/>
    <m/>
    <n v="0"/>
    <n v="0"/>
    <n v="0"/>
    <s v=""/>
    <s v=""/>
    <s v=""/>
    <s v=""/>
    <s v=""/>
    <s v=""/>
    <s v=""/>
    <n v="0"/>
    <n v="0"/>
    <n v="0"/>
    <n v="0"/>
    <n v="0"/>
    <n v="0"/>
    <n v="0"/>
    <n v="0"/>
    <n v="0"/>
    <n v="0"/>
    <n v="0"/>
    <n v="0"/>
    <n v="0"/>
    <n v="0"/>
    <s v="03259"/>
    <d v="2026-04-03T00:00:00"/>
    <n v="13"/>
    <n v="10990"/>
    <n v="24880"/>
    <n v="13890"/>
    <s v=""/>
    <n v="0"/>
    <n v="0"/>
    <n v="0"/>
    <n v="0"/>
    <n v="0"/>
    <s v="SPC"/>
    <n v="0"/>
    <d v="2026-04-03T15:14:00"/>
    <d v="2026-04-03T15:35:00"/>
    <s v="E2169      "/>
  </r>
  <r>
    <s v="2170"/>
    <x v="1"/>
    <s v="N"/>
    <x v="1"/>
    <s v="1"/>
    <s v="90013"/>
    <x v="23"/>
    <x v="3"/>
    <s v="N"/>
    <s v=""/>
    <s v="Kapao"/>
    <s v="49-A13-R"/>
    <x v="3"/>
    <s v="81-9344"/>
    <s v="สฎ"/>
    <n v="0"/>
    <s v="ทวีศักดิ์  วิโรจน์"/>
    <n v="0"/>
    <n v="18"/>
    <s v="001"/>
    <s v="001"/>
    <s v=""/>
    <s v="902_2"/>
    <s v="N"/>
    <s v="N"/>
    <s v="N"/>
    <s v="FFB"/>
    <n v="0"/>
    <n v="0"/>
    <n v="0"/>
    <d v="2026-04-03T13:08:12"/>
    <s v="35"/>
    <n v="3440"/>
    <d v="2026-04-03T13:02:50"/>
    <s v="33"/>
    <n v="8060"/>
    <n v="4620"/>
    <n v="0"/>
    <n v="0"/>
    <n v="0"/>
    <n v="0"/>
    <n v="0"/>
    <n v="0"/>
    <n v="0"/>
    <n v="0"/>
    <m/>
    <n v="232"/>
    <n v="0"/>
    <n v="0"/>
    <s v=""/>
    <s v=""/>
    <s v=""/>
    <s v=""/>
    <s v=""/>
    <s v=""/>
    <s v=""/>
    <n v="0"/>
    <n v="0"/>
    <n v="0"/>
    <n v="0"/>
    <n v="0"/>
    <n v="0"/>
    <n v="0"/>
    <n v="0"/>
    <n v="0"/>
    <n v="0"/>
    <n v="0"/>
    <n v="0"/>
    <n v="0"/>
    <n v="0"/>
    <s v=""/>
    <d v="2026-04-03T00:00:00"/>
    <n v="0"/>
    <n v="0"/>
    <n v="0"/>
    <n v="0"/>
    <s v=""/>
    <n v="0"/>
    <n v="0"/>
    <n v="0"/>
    <n v="0"/>
    <n v="0"/>
    <s v=""/>
    <n v="0"/>
    <d v="2026-04-03T00:00:00"/>
    <d v="2026-04-03T00:00:00"/>
    <s v="E2170      "/>
  </r>
  <r>
    <s v="2171"/>
    <x v="1"/>
    <s v="N"/>
    <x v="1"/>
    <s v="1"/>
    <s v="91004"/>
    <x v="24"/>
    <x v="2"/>
    <s v="N"/>
    <s v=""/>
    <s v="Banggun"/>
    <s v="60-B04"/>
    <x v="2"/>
    <s v="ผธ236"/>
    <s v="สฎ"/>
    <n v="0"/>
    <s v="ธนาวุฒิ เพชรสังวาลย์"/>
    <n v="0"/>
    <n v="18"/>
    <s v="001"/>
    <s v="001"/>
    <s v=""/>
    <s v="917"/>
    <s v="N"/>
    <s v="N"/>
    <s v="N"/>
    <s v="FFB"/>
    <n v="0"/>
    <n v="0"/>
    <n v="0"/>
    <d v="2026-04-03T13:58:15"/>
    <s v="40"/>
    <n v="1580"/>
    <d v="2026-04-03T13:43:33"/>
    <s v="37"/>
    <n v="3950"/>
    <n v="2370"/>
    <n v="0"/>
    <n v="0"/>
    <n v="0"/>
    <n v="0"/>
    <n v="0"/>
    <n v="0"/>
    <n v="0"/>
    <n v="0"/>
    <m/>
    <n v="194"/>
    <n v="0"/>
    <n v="0"/>
    <s v=""/>
    <s v=""/>
    <s v=""/>
    <s v=""/>
    <s v=""/>
    <s v=""/>
    <s v=""/>
    <n v="0"/>
    <n v="0"/>
    <n v="0"/>
    <n v="0"/>
    <n v="0"/>
    <n v="0"/>
    <n v="0"/>
    <n v="0"/>
    <n v="0"/>
    <n v="0"/>
    <n v="0"/>
    <n v="0"/>
    <n v="0"/>
    <n v="0"/>
    <s v=""/>
    <d v="2026-04-03T00:00:00"/>
    <n v="0"/>
    <n v="0"/>
    <n v="0"/>
    <n v="0"/>
    <s v=""/>
    <n v="0"/>
    <n v="0"/>
    <n v="0"/>
    <n v="0"/>
    <n v="0"/>
    <s v=""/>
    <n v="0"/>
    <d v="2026-04-03T00:00:00"/>
    <d v="2026-04-03T00:00:00"/>
    <s v="E2171      "/>
  </r>
  <r>
    <s v="2172"/>
    <x v="1"/>
    <s v="N"/>
    <x v="1"/>
    <s v="1"/>
    <s v="91004"/>
    <x v="24"/>
    <x v="2"/>
    <s v="N"/>
    <s v=""/>
    <s v="Banggun"/>
    <s v="60-B04"/>
    <x v="2"/>
    <s v="ผพ229"/>
    <s v="สฎ"/>
    <n v="0"/>
    <s v=""/>
    <n v="0"/>
    <n v="18"/>
    <s v="001"/>
    <s v="001"/>
    <s v=""/>
    <s v="917"/>
    <s v="N"/>
    <s v="N"/>
    <s v="N"/>
    <s v="FFB"/>
    <n v="0"/>
    <n v="0"/>
    <n v="0"/>
    <d v="2026-04-03T13:59:14"/>
    <s v="41"/>
    <n v="1540"/>
    <d v="2026-04-03T13:44:39"/>
    <s v="39"/>
    <n v="3870"/>
    <n v="2330"/>
    <n v="0"/>
    <n v="0"/>
    <n v="0"/>
    <n v="0"/>
    <n v="0"/>
    <n v="0"/>
    <n v="0"/>
    <n v="0"/>
    <m/>
    <n v="183"/>
    <n v="0"/>
    <n v="0"/>
    <s v=""/>
    <s v=""/>
    <s v=""/>
    <s v=""/>
    <s v=""/>
    <s v=""/>
    <s v=""/>
    <n v="0"/>
    <n v="0"/>
    <n v="0"/>
    <n v="0"/>
    <n v="0"/>
    <n v="0"/>
    <n v="0"/>
    <n v="0"/>
    <n v="0"/>
    <n v="0"/>
    <n v="0"/>
    <n v="0"/>
    <n v="0"/>
    <n v="0"/>
    <s v=""/>
    <d v="2026-04-03T00:00:00"/>
    <n v="0"/>
    <n v="0"/>
    <n v="0"/>
    <n v="0"/>
    <s v=""/>
    <n v="0"/>
    <n v="0"/>
    <n v="0"/>
    <n v="0"/>
    <n v="0"/>
    <s v=""/>
    <n v="0"/>
    <d v="2026-04-03T00:00:00"/>
    <d v="2026-04-03T00:00:00"/>
    <s v="E2172      "/>
  </r>
  <r>
    <s v="2173"/>
    <x v="0"/>
    <s v="N"/>
    <x v="1"/>
    <s v="1"/>
    <s v="99000"/>
    <x v="0"/>
    <x v="0"/>
    <s v="N"/>
    <s v=""/>
    <s v="Outbound"/>
    <s v="Ramp"/>
    <x v="0"/>
    <s v="81-5257"/>
    <s v="สฎ"/>
    <n v="0"/>
    <s v="นายพจร เคลื่อนทอง"/>
    <n v="0"/>
    <n v="18"/>
    <s v="001"/>
    <s v="001"/>
    <s v=""/>
    <s v=""/>
    <s v="N"/>
    <s v="N"/>
    <s v="N"/>
    <s v="FFB"/>
    <n v="0"/>
    <n v="0"/>
    <n v="0"/>
    <d v="2026-04-03T14:06:21"/>
    <s v="43"/>
    <n v="10760"/>
    <d v="2026-04-03T15:00:55"/>
    <s v="48"/>
    <n v="24970"/>
    <n v="14210"/>
    <n v="0"/>
    <n v="0"/>
    <n v="0"/>
    <n v="0"/>
    <n v="0"/>
    <n v="0"/>
    <n v="0"/>
    <n v="0"/>
    <m/>
    <n v="0"/>
    <n v="0"/>
    <n v="0"/>
    <s v=""/>
    <s v=""/>
    <s v=""/>
    <s v=""/>
    <s v=""/>
    <s v=""/>
    <s v=""/>
    <n v="0"/>
    <n v="0"/>
    <n v="0"/>
    <n v="0"/>
    <n v="0"/>
    <n v="0"/>
    <n v="0"/>
    <n v="0"/>
    <n v="0"/>
    <n v="0"/>
    <n v="0"/>
    <n v="0"/>
    <n v="0"/>
    <n v="0"/>
    <s v="03263"/>
    <d v="2026-04-03T00:00:00"/>
    <n v="18"/>
    <n v="10730"/>
    <n v="24890"/>
    <n v="14160"/>
    <s v=""/>
    <n v="0"/>
    <n v="0"/>
    <n v="0"/>
    <n v="0"/>
    <n v="0"/>
    <s v="SPC"/>
    <n v="0"/>
    <d v="2026-04-03T16:07:00"/>
    <d v="2026-04-03T16:42:00"/>
    <s v="E2173      "/>
  </r>
  <r>
    <s v="2174"/>
    <x v="1"/>
    <s v="N"/>
    <x v="1"/>
    <s v="1"/>
    <s v="22424"/>
    <x v="14"/>
    <x v="1"/>
    <s v="N"/>
    <s v=""/>
    <s v="-"/>
    <s v="-"/>
    <x v="1"/>
    <s v="82-0528"/>
    <s v="สฎ"/>
    <n v="0"/>
    <s v=""/>
    <n v="0"/>
    <n v="18"/>
    <s v="001"/>
    <s v="001"/>
    <s v=""/>
    <s v=""/>
    <s v="N"/>
    <s v="N"/>
    <s v="N"/>
    <s v="FFB"/>
    <n v="8.8000000000000007"/>
    <n v="0"/>
    <n v="0"/>
    <d v="2026-04-03T14:31:39"/>
    <s v="45"/>
    <n v="5020"/>
    <d v="2026-04-03T14:23:44"/>
    <s v="44"/>
    <n v="10550"/>
    <n v="5530"/>
    <n v="0"/>
    <n v="0"/>
    <n v="0"/>
    <n v="0"/>
    <n v="0"/>
    <n v="0"/>
    <n v="0"/>
    <n v="0"/>
    <m/>
    <n v="0"/>
    <n v="4"/>
    <n v="5"/>
    <s v=""/>
    <s v=""/>
    <s v=""/>
    <s v=""/>
    <s v=""/>
    <s v=""/>
    <s v=""/>
    <n v="0"/>
    <n v="0"/>
    <n v="0"/>
    <n v="0"/>
    <n v="0"/>
    <n v="0"/>
    <n v="0"/>
    <n v="0"/>
    <n v="0"/>
    <n v="0"/>
    <n v="0"/>
    <n v="0"/>
    <n v="0"/>
    <n v="0"/>
    <s v=""/>
    <d v="2026-04-03T00:00:00"/>
    <n v="0"/>
    <n v="0"/>
    <n v="0"/>
    <n v="0"/>
    <s v=""/>
    <n v="0"/>
    <n v="0"/>
    <n v="0"/>
    <n v="0"/>
    <n v="0"/>
    <s v=""/>
    <n v="0"/>
    <d v="2026-04-03T00:00:00"/>
    <d v="2026-04-03T00:00:00"/>
    <s v="E2174      "/>
  </r>
  <r>
    <s v="2175"/>
    <x v="1"/>
    <s v="N"/>
    <x v="1"/>
    <s v="1"/>
    <s v="90002"/>
    <x v="3"/>
    <x v="2"/>
    <s v="N"/>
    <s v=""/>
    <s v="Kapao"/>
    <s v="56-A02"/>
    <x v="3"/>
    <s v="บร2653"/>
    <s v="สฎ"/>
    <n v="0"/>
    <s v="สันติภาพ"/>
    <n v="0"/>
    <n v="18"/>
    <s v="001"/>
    <s v="001"/>
    <s v=""/>
    <s v="902_9"/>
    <s v="N"/>
    <s v="N"/>
    <s v="N"/>
    <s v="FFB"/>
    <n v="0"/>
    <n v="0"/>
    <n v="0"/>
    <d v="2026-04-03T14:46:23"/>
    <s v="47"/>
    <n v="1500"/>
    <d v="2026-04-03T14:33:36"/>
    <s v="46"/>
    <n v="3990"/>
    <n v="2490"/>
    <n v="0"/>
    <n v="0"/>
    <n v="0"/>
    <n v="0"/>
    <n v="0"/>
    <n v="0"/>
    <n v="0"/>
    <n v="0"/>
    <m/>
    <n v="130"/>
    <n v="0"/>
    <n v="0"/>
    <s v=""/>
    <s v=""/>
    <s v=""/>
    <s v=""/>
    <s v=""/>
    <s v=""/>
    <s v=""/>
    <n v="0"/>
    <n v="0"/>
    <n v="0"/>
    <n v="0"/>
    <n v="0"/>
    <n v="0"/>
    <n v="0"/>
    <n v="0"/>
    <n v="0"/>
    <n v="0"/>
    <n v="0"/>
    <n v="0"/>
    <n v="0"/>
    <n v="0"/>
    <s v=""/>
    <d v="2026-04-03T00:00:00"/>
    <n v="0"/>
    <n v="0"/>
    <n v="0"/>
    <n v="0"/>
    <s v=""/>
    <n v="0"/>
    <n v="0"/>
    <n v="0"/>
    <n v="0"/>
    <n v="0"/>
    <s v=""/>
    <n v="0"/>
    <d v="2026-04-03T00:00:00"/>
    <d v="2026-04-03T00:00:00"/>
    <s v="E2175      "/>
  </r>
  <r>
    <s v="2176"/>
    <x v="1"/>
    <s v="N"/>
    <x v="1"/>
    <s v="1"/>
    <s v="22455"/>
    <x v="1"/>
    <x v="1"/>
    <s v="N"/>
    <s v=""/>
    <s v="-"/>
    <s v="-"/>
    <x v="1"/>
    <s v="ผท1425"/>
    <s v="สฎ"/>
    <n v="0"/>
    <s v="สมบูรณ์"/>
    <n v="0"/>
    <n v="18"/>
    <s v="001"/>
    <s v="001"/>
    <s v=""/>
    <s v=""/>
    <s v="N"/>
    <s v="N"/>
    <s v="N"/>
    <s v="FFB"/>
    <n v="8.5"/>
    <n v="0"/>
    <n v="0"/>
    <d v="2026-04-03T15:24:13"/>
    <s v="55"/>
    <n v="2140"/>
    <d v="2026-04-03T15:05:31"/>
    <s v="49"/>
    <n v="4700"/>
    <n v="2560"/>
    <n v="0"/>
    <n v="0"/>
    <n v="0"/>
    <n v="0"/>
    <n v="0"/>
    <n v="0"/>
    <n v="0"/>
    <n v="0"/>
    <m/>
    <n v="0"/>
    <n v="0"/>
    <n v="10"/>
    <s v=""/>
    <s v=""/>
    <s v=""/>
    <s v=""/>
    <s v=""/>
    <s v=""/>
    <s v=""/>
    <n v="0"/>
    <n v="0"/>
    <n v="0"/>
    <n v="0"/>
    <n v="0"/>
    <n v="0"/>
    <n v="0"/>
    <n v="0"/>
    <n v="0"/>
    <n v="0"/>
    <n v="0"/>
    <n v="0"/>
    <n v="0"/>
    <n v="0"/>
    <s v=""/>
    <d v="2026-04-03T00:00:00"/>
    <n v="0"/>
    <n v="0"/>
    <n v="0"/>
    <n v="0"/>
    <s v=""/>
    <n v="0"/>
    <n v="0"/>
    <n v="0"/>
    <n v="0"/>
    <n v="0"/>
    <s v=""/>
    <n v="0"/>
    <d v="2026-04-03T00:00:00"/>
    <d v="2026-04-03T00:00:00"/>
    <s v="E2176      "/>
  </r>
  <r>
    <s v="2177"/>
    <x v="1"/>
    <s v="N"/>
    <x v="1"/>
    <s v="1"/>
    <s v="93004_2"/>
    <x v="18"/>
    <x v="3"/>
    <s v="N"/>
    <s v=""/>
    <s v="Monmai"/>
    <s v="65-D04-R"/>
    <x v="3"/>
    <s v="81-1797"/>
    <s v="สฎ"/>
    <n v="0"/>
    <s v="นายบัญญัติ ศรีสุข"/>
    <n v="0"/>
    <n v="18"/>
    <s v="001"/>
    <s v="001"/>
    <s v=""/>
    <s v="931_7"/>
    <s v="N"/>
    <s v="N"/>
    <s v="N"/>
    <s v="FFB"/>
    <n v="0"/>
    <n v="0"/>
    <n v="0"/>
    <d v="2026-04-03T15:11:29"/>
    <s v="54"/>
    <n v="6370"/>
    <d v="2026-04-03T15:06:32"/>
    <s v="51"/>
    <n v="8630"/>
    <n v="2260"/>
    <n v="0"/>
    <n v="0"/>
    <n v="0"/>
    <n v="0"/>
    <n v="0"/>
    <n v="0"/>
    <n v="0"/>
    <n v="0"/>
    <m/>
    <n v="583"/>
    <n v="0"/>
    <n v="0"/>
    <s v=""/>
    <s v=""/>
    <s v=""/>
    <s v=""/>
    <s v=""/>
    <s v=""/>
    <s v=""/>
    <n v="0"/>
    <n v="0"/>
    <n v="0"/>
    <n v="0"/>
    <n v="0"/>
    <n v="0"/>
    <n v="0"/>
    <n v="0"/>
    <n v="0"/>
    <n v="0"/>
    <n v="0"/>
    <n v="0"/>
    <n v="0"/>
    <n v="0"/>
    <s v=""/>
    <d v="2026-04-03T00:00:00"/>
    <n v="0"/>
    <n v="0"/>
    <n v="0"/>
    <n v="0"/>
    <s v=""/>
    <n v="0"/>
    <n v="0"/>
    <n v="0"/>
    <n v="0"/>
    <n v="0"/>
    <s v=""/>
    <n v="0"/>
    <d v="2026-04-03T00:00:00"/>
    <d v="2026-04-03T00:00:00"/>
    <s v="E2177      "/>
  </r>
  <r>
    <s v="2178"/>
    <x v="1"/>
    <s v="N"/>
    <x v="1"/>
    <s v="1"/>
    <s v="22455"/>
    <x v="1"/>
    <x v="1"/>
    <s v="N"/>
    <s v=""/>
    <s v="-"/>
    <s v="-"/>
    <x v="1"/>
    <s v="ผต1807"/>
    <s v="สฎ"/>
    <n v="0"/>
    <s v="ชัชพิสิฐ  มวนนามอญ"/>
    <n v="0"/>
    <n v="18"/>
    <s v="001"/>
    <s v="001"/>
    <s v=""/>
    <s v=""/>
    <s v="N"/>
    <s v="N"/>
    <s v="N"/>
    <s v="FFB"/>
    <n v="8.5"/>
    <n v="0"/>
    <n v="0"/>
    <d v="2026-04-03T15:25:29"/>
    <s v="56"/>
    <n v="2350"/>
    <d v="2026-04-03T15:08:33"/>
    <s v="52"/>
    <n v="5660"/>
    <n v="3310"/>
    <n v="0"/>
    <n v="0"/>
    <n v="0"/>
    <n v="0"/>
    <n v="0"/>
    <n v="0"/>
    <n v="0"/>
    <n v="0"/>
    <m/>
    <n v="0"/>
    <n v="0"/>
    <n v="9"/>
    <s v=""/>
    <s v=""/>
    <s v=""/>
    <s v=""/>
    <s v=""/>
    <s v=""/>
    <s v=""/>
    <n v="0"/>
    <n v="0"/>
    <n v="0"/>
    <n v="0"/>
    <n v="0"/>
    <n v="0"/>
    <n v="0"/>
    <n v="0"/>
    <n v="0"/>
    <n v="0"/>
    <n v="0"/>
    <n v="0"/>
    <n v="0"/>
    <n v="0"/>
    <s v=""/>
    <d v="2026-04-03T00:00:00"/>
    <n v="0"/>
    <n v="0"/>
    <n v="0"/>
    <n v="0"/>
    <s v=""/>
    <n v="0"/>
    <n v="0"/>
    <n v="0"/>
    <n v="0"/>
    <n v="0"/>
    <s v=""/>
    <n v="0"/>
    <d v="2026-04-03T00:00:00"/>
    <d v="2026-04-03T00:00:00"/>
    <s v="E2178      "/>
  </r>
  <r>
    <s v="2179"/>
    <x v="1"/>
    <s v="N"/>
    <x v="1"/>
    <s v="1"/>
    <s v="91012"/>
    <x v="19"/>
    <x v="2"/>
    <s v="N"/>
    <s v=""/>
    <s v="Banggun"/>
    <s v="57-B12"/>
    <x v="2"/>
    <s v="81-9790"/>
    <s v="สฎ"/>
    <n v="0"/>
    <s v="รถสำรอง"/>
    <n v="0"/>
    <n v="18"/>
    <s v="001"/>
    <s v="001"/>
    <s v=""/>
    <s v="914"/>
    <s v="N"/>
    <s v="N"/>
    <s v="N"/>
    <s v="FFB"/>
    <n v="0"/>
    <n v="0"/>
    <n v="0"/>
    <d v="2026-04-03T15:27:06"/>
    <s v="57"/>
    <n v="4140"/>
    <d v="2026-04-03T15:09:57"/>
    <s v="53"/>
    <n v="10080"/>
    <n v="5940"/>
    <n v="0"/>
    <n v="0"/>
    <n v="0"/>
    <n v="0"/>
    <n v="0"/>
    <n v="0"/>
    <n v="0"/>
    <n v="0"/>
    <m/>
    <n v="365"/>
    <n v="0"/>
    <n v="0"/>
    <s v=""/>
    <s v=""/>
    <s v=""/>
    <s v=""/>
    <s v=""/>
    <s v=""/>
    <s v=""/>
    <n v="0"/>
    <n v="0"/>
    <n v="0"/>
    <n v="0"/>
    <n v="0"/>
    <n v="0"/>
    <n v="0"/>
    <n v="0"/>
    <n v="0"/>
    <n v="0"/>
    <n v="0"/>
    <n v="0"/>
    <n v="0"/>
    <n v="0"/>
    <s v=""/>
    <d v="2026-04-03T00:00:00"/>
    <n v="0"/>
    <n v="0"/>
    <n v="0"/>
    <n v="0"/>
    <s v=""/>
    <n v="0"/>
    <n v="0"/>
    <n v="0"/>
    <n v="0"/>
    <n v="0"/>
    <s v=""/>
    <n v="0"/>
    <d v="2026-04-03T00:00:00"/>
    <d v="2026-04-03T00:00:00"/>
    <s v="E2179      "/>
  </r>
  <r>
    <s v="2180"/>
    <x v="0"/>
    <s v="N"/>
    <x v="1"/>
    <s v="1"/>
    <s v="99000"/>
    <x v="0"/>
    <x v="0"/>
    <s v="N"/>
    <s v=""/>
    <s v="Outbound"/>
    <s v="Ramp"/>
    <x v="0"/>
    <s v="82-0103"/>
    <s v="สฎ"/>
    <n v="0"/>
    <s v="นายพจร เคลื่อนทอง"/>
    <n v="0"/>
    <n v="18"/>
    <s v="001"/>
    <s v="001"/>
    <s v=""/>
    <s v=""/>
    <s v="N"/>
    <s v="N"/>
    <s v="N"/>
    <s v="FFB"/>
    <n v="0"/>
    <n v="0"/>
    <n v="0"/>
    <d v="2026-04-03T15:29:21"/>
    <s v="59"/>
    <n v="11210"/>
    <d v="2026-04-03T16:02:35"/>
    <s v="66"/>
    <n v="24970"/>
    <n v="13760"/>
    <n v="0"/>
    <n v="0"/>
    <n v="0"/>
    <n v="0"/>
    <n v="0"/>
    <n v="0"/>
    <n v="0"/>
    <n v="0"/>
    <m/>
    <n v="0"/>
    <n v="0"/>
    <n v="0"/>
    <s v=""/>
    <s v=""/>
    <s v=""/>
    <s v=""/>
    <s v=""/>
    <s v=""/>
    <s v=""/>
    <n v="0"/>
    <n v="0"/>
    <n v="0"/>
    <n v="0"/>
    <n v="0"/>
    <n v="0"/>
    <n v="0"/>
    <n v="0"/>
    <n v="0"/>
    <n v="0"/>
    <n v="0"/>
    <n v="0"/>
    <n v="0"/>
    <n v="0"/>
    <s v="03267"/>
    <d v="2026-04-03T00:00:00"/>
    <n v="18"/>
    <n v="11190"/>
    <n v="24890"/>
    <n v="13700"/>
    <s v=""/>
    <n v="0"/>
    <n v="0"/>
    <n v="0"/>
    <n v="0"/>
    <n v="0"/>
    <s v="SPC"/>
    <n v="0"/>
    <d v="2026-04-03T17:09:00"/>
    <d v="2026-04-03T17:23:00"/>
    <s v="E2180      "/>
  </r>
  <r>
    <s v="2181"/>
    <x v="1"/>
    <s v="N"/>
    <x v="1"/>
    <s v="1"/>
    <s v="90011"/>
    <x v="21"/>
    <x v="3"/>
    <s v="N"/>
    <s v=""/>
    <s v="Kapao"/>
    <s v="49-A11-R"/>
    <x v="3"/>
    <s v="83-5368"/>
    <s v="สฎ"/>
    <n v="0"/>
    <s v=""/>
    <n v="0"/>
    <n v="18"/>
    <s v="001"/>
    <s v="001"/>
    <s v=""/>
    <s v="901_9"/>
    <s v="N"/>
    <s v="N"/>
    <s v="N"/>
    <s v="FFB"/>
    <n v="0"/>
    <n v="0"/>
    <n v="0"/>
    <d v="2026-04-03T15:37:03"/>
    <s v="61"/>
    <n v="5520"/>
    <d v="2026-04-03T15:31:21"/>
    <s v="60"/>
    <n v="9210"/>
    <n v="3690"/>
    <n v="0"/>
    <n v="0"/>
    <n v="0"/>
    <n v="0"/>
    <n v="0"/>
    <n v="0"/>
    <n v="0"/>
    <n v="0"/>
    <m/>
    <n v="193"/>
    <n v="0"/>
    <n v="0"/>
    <s v=""/>
    <s v=""/>
    <s v=""/>
    <s v=""/>
    <s v=""/>
    <s v=""/>
    <s v=""/>
    <n v="0"/>
    <n v="0"/>
    <n v="0"/>
    <n v="0"/>
    <n v="0"/>
    <n v="0"/>
    <n v="0"/>
    <n v="0"/>
    <n v="0"/>
    <n v="0"/>
    <n v="0"/>
    <n v="0"/>
    <n v="0"/>
    <n v="0"/>
    <s v=""/>
    <d v="2026-04-03T00:00:00"/>
    <n v="0"/>
    <n v="0"/>
    <n v="0"/>
    <n v="0"/>
    <s v=""/>
    <n v="0"/>
    <n v="0"/>
    <n v="0"/>
    <n v="0"/>
    <n v="0"/>
    <s v=""/>
    <n v="0"/>
    <d v="2026-04-03T00:00:00"/>
    <d v="2026-04-03T00:00:00"/>
    <s v="E2181      "/>
  </r>
  <r>
    <s v="2182"/>
    <x v="1"/>
    <s v="N"/>
    <x v="1"/>
    <s v="1"/>
    <s v="91013"/>
    <x v="20"/>
    <x v="2"/>
    <s v="N"/>
    <s v=""/>
    <s v="Banggun"/>
    <s v="49-B13"/>
    <x v="2"/>
    <s v="82-5318"/>
    <s v="สฎ"/>
    <n v="0"/>
    <s v="นายพรชัย ช่วยจำ"/>
    <n v="0"/>
    <n v="18"/>
    <s v="001"/>
    <s v="001"/>
    <s v=""/>
    <s v="919"/>
    <s v="N"/>
    <s v="N"/>
    <s v="N"/>
    <s v="FFB"/>
    <n v="0"/>
    <n v="0"/>
    <n v="0"/>
    <d v="2026-04-03T15:47:09"/>
    <s v="63"/>
    <n v="5040"/>
    <d v="2026-04-03T15:40:17"/>
    <s v="62"/>
    <n v="10660"/>
    <n v="5620"/>
    <n v="0"/>
    <n v="0"/>
    <n v="0"/>
    <n v="0"/>
    <n v="0"/>
    <n v="0"/>
    <n v="0"/>
    <n v="0"/>
    <m/>
    <n v="226"/>
    <n v="0"/>
    <n v="0"/>
    <s v=""/>
    <s v=""/>
    <s v=""/>
    <s v=""/>
    <s v=""/>
    <s v=""/>
    <s v=""/>
    <n v="0"/>
    <n v="0"/>
    <n v="0"/>
    <n v="0"/>
    <n v="0"/>
    <n v="0"/>
    <n v="0"/>
    <n v="0"/>
    <n v="0"/>
    <n v="0"/>
    <n v="0"/>
    <n v="0"/>
    <n v="0"/>
    <n v="0"/>
    <s v=""/>
    <d v="2026-04-03T00:00:00"/>
    <n v="0"/>
    <n v="0"/>
    <n v="0"/>
    <n v="0"/>
    <s v=""/>
    <n v="0"/>
    <n v="0"/>
    <n v="0"/>
    <n v="0"/>
    <n v="0"/>
    <s v=""/>
    <n v="0"/>
    <d v="2026-04-03T00:00:00"/>
    <d v="2026-04-03T00:00:00"/>
    <s v="E2182      "/>
  </r>
  <r>
    <s v="2183"/>
    <x v="1"/>
    <s v="N"/>
    <x v="1"/>
    <s v="1"/>
    <s v="22456"/>
    <x v="9"/>
    <x v="1"/>
    <s v="N"/>
    <s v=""/>
    <s v="-"/>
    <s v="-"/>
    <x v="1"/>
    <s v="81-0395"/>
    <s v="สฎ"/>
    <n v="0"/>
    <s v="สมศักดิ์ รอกระโทก"/>
    <n v="0"/>
    <n v="18"/>
    <s v="001"/>
    <s v="001"/>
    <s v=""/>
    <s v=""/>
    <s v="N"/>
    <s v="N"/>
    <s v="N"/>
    <s v="FFB"/>
    <n v="8.4"/>
    <n v="0"/>
    <n v="0"/>
    <d v="2026-04-03T15:54:47"/>
    <s v="65"/>
    <n v="4070"/>
    <d v="2026-04-03T15:52:08"/>
    <s v="64"/>
    <n v="10250"/>
    <n v="618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83      "/>
  </r>
  <r>
    <s v="2184"/>
    <x v="1"/>
    <s v="N"/>
    <x v="1"/>
    <s v="1"/>
    <s v="94006_2"/>
    <x v="10"/>
    <x v="3"/>
    <s v="N"/>
    <s v=""/>
    <s v="Plairang"/>
    <s v="64-P06-R"/>
    <x v="3"/>
    <s v="ผท9991"/>
    <s v="สฎ"/>
    <n v="0"/>
    <s v=""/>
    <n v="0"/>
    <n v="18"/>
    <s v="001"/>
    <s v="001"/>
    <s v=""/>
    <s v="942_3"/>
    <s v="N"/>
    <s v="N"/>
    <s v="N"/>
    <s v="FFB"/>
    <n v="0"/>
    <n v="0"/>
    <n v="0"/>
    <d v="2026-04-03T16:41:16"/>
    <s v="73"/>
    <n v="2120"/>
    <d v="2026-04-03T16:29:55"/>
    <s v="67"/>
    <n v="4470"/>
    <n v="2350"/>
    <n v="0"/>
    <n v="0"/>
    <n v="0"/>
    <n v="0"/>
    <n v="0"/>
    <n v="0"/>
    <n v="0"/>
    <n v="0"/>
    <m/>
    <n v="474"/>
    <n v="0"/>
    <n v="0"/>
    <s v=""/>
    <s v=""/>
    <s v=""/>
    <s v=""/>
    <s v=""/>
    <s v=""/>
    <s v=""/>
    <n v="0"/>
    <n v="0"/>
    <n v="0"/>
    <n v="0"/>
    <n v="0"/>
    <n v="0"/>
    <n v="0"/>
    <n v="0"/>
    <n v="0"/>
    <n v="0"/>
    <n v="0"/>
    <n v="0"/>
    <n v="0"/>
    <n v="0"/>
    <s v=""/>
    <d v="2026-04-03T00:00:00"/>
    <n v="0"/>
    <n v="0"/>
    <n v="0"/>
    <n v="0"/>
    <s v=""/>
    <n v="0"/>
    <n v="0"/>
    <n v="0"/>
    <n v="0"/>
    <n v="0"/>
    <s v=""/>
    <n v="0"/>
    <d v="2026-04-03T00:00:00"/>
    <d v="2026-04-03T00:00:00"/>
    <s v="E2184      "/>
  </r>
  <r>
    <s v="2185"/>
    <x v="0"/>
    <s v="N"/>
    <x v="1"/>
    <s v="3"/>
    <s v="99000"/>
    <x v="0"/>
    <x v="0"/>
    <s v="N"/>
    <s v=""/>
    <s v="Outbound"/>
    <s v="Ramp"/>
    <x v="0"/>
    <s v="83-5636,83-5637"/>
    <s v="สฎ"/>
    <n v="0"/>
    <s v="ประฏิพัทธิ์      คุณสุทธิ์"/>
    <n v="0"/>
    <n v="18"/>
    <s v="001"/>
    <s v="001"/>
    <s v=""/>
    <s v=""/>
    <s v="N"/>
    <s v="N"/>
    <s v="N"/>
    <s v="FFB"/>
    <n v="0"/>
    <n v="0"/>
    <n v="0"/>
    <d v="2026-04-03T16:35:31"/>
    <s v="68"/>
    <n v="22950"/>
    <d v="2026-04-03T17:49:29"/>
    <s v="83"/>
    <n v="46910"/>
    <n v="23960"/>
    <n v="0"/>
    <n v="0"/>
    <n v="0"/>
    <n v="0"/>
    <n v="0"/>
    <n v="0"/>
    <n v="0"/>
    <n v="0"/>
    <m/>
    <n v="0"/>
    <n v="0"/>
    <n v="0"/>
    <s v=""/>
    <s v=""/>
    <s v=""/>
    <s v=""/>
    <s v=""/>
    <s v=""/>
    <s v=""/>
    <n v="0"/>
    <n v="0"/>
    <n v="0"/>
    <n v="0"/>
    <n v="0"/>
    <n v="0"/>
    <n v="0"/>
    <n v="0"/>
    <n v="0"/>
    <n v="0"/>
    <n v="0"/>
    <n v="0"/>
    <n v="0"/>
    <n v="0"/>
    <s v="03277"/>
    <d v="2026-04-03T00:00:00"/>
    <n v="18"/>
    <n v="22920"/>
    <n v="46830"/>
    <n v="23910"/>
    <s v=""/>
    <n v="0"/>
    <n v="0"/>
    <n v="0"/>
    <n v="0"/>
    <n v="0"/>
    <s v="SPC"/>
    <n v="0"/>
    <d v="2026-04-03T18:57:00"/>
    <d v="2026-04-03T19:15:00"/>
    <s v="E2185      "/>
  </r>
  <r>
    <s v="2186"/>
    <x v="1"/>
    <s v="N"/>
    <x v="1"/>
    <s v="1"/>
    <s v="90002"/>
    <x v="3"/>
    <x v="2"/>
    <s v="N"/>
    <s v=""/>
    <s v="Kapao"/>
    <s v="56-A02"/>
    <x v="3"/>
    <s v="บร2653"/>
    <s v="สฎ"/>
    <n v="0"/>
    <s v="สันติภาพ"/>
    <n v="0"/>
    <n v="18"/>
    <s v="001"/>
    <s v="001"/>
    <s v=""/>
    <s v="902_9"/>
    <s v="N"/>
    <s v="N"/>
    <s v="N"/>
    <s v="FFB"/>
    <n v="0"/>
    <n v="0"/>
    <n v="0"/>
    <d v="2026-04-03T16:48:44"/>
    <s v="76"/>
    <n v="1510"/>
    <d v="2026-04-03T16:38:25"/>
    <s v="70"/>
    <n v="4050"/>
    <n v="2540"/>
    <n v="0"/>
    <n v="0"/>
    <n v="0"/>
    <n v="0"/>
    <n v="0"/>
    <n v="0"/>
    <n v="0"/>
    <n v="0"/>
    <m/>
    <n v="115"/>
    <n v="0"/>
    <n v="0"/>
    <s v=""/>
    <s v=""/>
    <s v=""/>
    <s v=""/>
    <s v=""/>
    <s v=""/>
    <s v=""/>
    <n v="0"/>
    <n v="0"/>
    <n v="0"/>
    <n v="0"/>
    <n v="0"/>
    <n v="0"/>
    <n v="0"/>
    <n v="0"/>
    <n v="0"/>
    <n v="0"/>
    <n v="0"/>
    <n v="0"/>
    <n v="0"/>
    <n v="0"/>
    <s v=""/>
    <d v="2026-04-03T00:00:00"/>
    <n v="0"/>
    <n v="0"/>
    <n v="0"/>
    <n v="0"/>
    <s v=""/>
    <n v="0"/>
    <n v="0"/>
    <n v="0"/>
    <n v="0"/>
    <n v="0"/>
    <s v=""/>
    <n v="0"/>
    <d v="2026-04-03T00:00:00"/>
    <d v="2026-04-03T00:00:00"/>
    <s v="E2186      "/>
  </r>
  <r>
    <s v="2187"/>
    <x v="1"/>
    <s v="N"/>
    <x v="1"/>
    <s v="1"/>
    <s v="93002_2"/>
    <x v="8"/>
    <x v="3"/>
    <s v="N"/>
    <s v=""/>
    <s v="Monmai"/>
    <s v="64-D02-R"/>
    <x v="3"/>
    <s v="81-7041"/>
    <s v="สฎ"/>
    <n v="0"/>
    <s v="นฤพล สินธู"/>
    <n v="0"/>
    <n v="18"/>
    <s v="001"/>
    <s v="001"/>
    <s v=""/>
    <s v="932_2"/>
    <s v="N"/>
    <s v="N"/>
    <s v="N"/>
    <s v="FFB"/>
    <n v="0"/>
    <n v="0"/>
    <n v="0"/>
    <d v="2026-04-03T16:45:26"/>
    <s v="75"/>
    <n v="4320"/>
    <d v="2026-04-03T16:40:16"/>
    <s v="71"/>
    <n v="6040"/>
    <n v="1720"/>
    <n v="0"/>
    <n v="0"/>
    <n v="0"/>
    <n v="0"/>
    <n v="0"/>
    <n v="0"/>
    <n v="0"/>
    <n v="0"/>
    <m/>
    <n v="332"/>
    <n v="0"/>
    <n v="0"/>
    <s v=""/>
    <s v=""/>
    <s v=""/>
    <s v=""/>
    <s v=""/>
    <s v=""/>
    <s v=""/>
    <n v="0"/>
    <n v="0"/>
    <n v="0"/>
    <n v="0"/>
    <n v="0"/>
    <n v="0"/>
    <n v="0"/>
    <n v="0"/>
    <n v="0"/>
    <n v="0"/>
    <n v="0"/>
    <n v="0"/>
    <n v="0"/>
    <n v="0"/>
    <s v=""/>
    <d v="2026-04-03T00:00:00"/>
    <n v="0"/>
    <n v="0"/>
    <n v="0"/>
    <n v="0"/>
    <s v=""/>
    <n v="0"/>
    <n v="0"/>
    <n v="0"/>
    <n v="0"/>
    <n v="0"/>
    <s v=""/>
    <n v="0"/>
    <d v="2026-04-03T00:00:00"/>
    <d v="2026-04-03T00:00:00"/>
    <s v="E2187      "/>
  </r>
  <r>
    <s v="2188"/>
    <x v="0"/>
    <s v="N"/>
    <x v="1"/>
    <s v="2"/>
    <s v="99000"/>
    <x v="0"/>
    <x v="0"/>
    <s v="N"/>
    <s v=""/>
    <s v="Outbound"/>
    <s v="Ramp"/>
    <x v="0"/>
    <s v="82-8674"/>
    <s v="สฎ"/>
    <n v="0"/>
    <s v="นายพยุงศักดิ์  สมเพชร"/>
    <n v="0"/>
    <n v="18"/>
    <s v="001"/>
    <s v="001"/>
    <s v=""/>
    <s v=""/>
    <s v="N"/>
    <s v="N"/>
    <s v="N"/>
    <s v="FFB"/>
    <n v="0"/>
    <n v="0"/>
    <n v="0"/>
    <d v="2026-04-03T16:52:09"/>
    <s v="77"/>
    <n v="16330"/>
    <d v="2026-04-03T17:10:01"/>
    <s v="80"/>
    <n v="24970"/>
    <n v="8640"/>
    <n v="0"/>
    <n v="0"/>
    <n v="0"/>
    <n v="0"/>
    <n v="0"/>
    <n v="0"/>
    <n v="0"/>
    <n v="0"/>
    <m/>
    <n v="0"/>
    <n v="0"/>
    <n v="0"/>
    <s v=""/>
    <s v=""/>
    <s v=""/>
    <s v=""/>
    <s v=""/>
    <s v=""/>
    <s v=""/>
    <n v="0"/>
    <n v="0"/>
    <n v="0"/>
    <n v="0"/>
    <n v="0"/>
    <n v="0"/>
    <n v="0"/>
    <n v="0"/>
    <n v="0"/>
    <n v="0"/>
    <n v="0"/>
    <n v="0"/>
    <n v="0"/>
    <n v="0"/>
    <s v="N03275"/>
    <d v="2026-04-03T00:00:00"/>
    <n v="17.5"/>
    <n v="16320"/>
    <n v="24900"/>
    <n v="8580"/>
    <s v=""/>
    <n v="0"/>
    <n v="0"/>
    <n v="0"/>
    <n v="0"/>
    <n v="0"/>
    <s v="SPC"/>
    <n v="0"/>
    <d v="2026-04-03T18:24:00"/>
    <d v="2026-04-03T19:02:00"/>
    <s v="E2188      "/>
  </r>
  <r>
    <s v="2189"/>
    <x v="1"/>
    <s v="N"/>
    <x v="1"/>
    <s v="1"/>
    <s v="90013"/>
    <x v="23"/>
    <x v="3"/>
    <s v="N"/>
    <s v=""/>
    <s v="Kapao"/>
    <s v="49-A13-R"/>
    <x v="3"/>
    <s v="81-9344"/>
    <s v="สฎ"/>
    <n v="0"/>
    <s v="ทวีศักดิ์  วิโรจน์"/>
    <n v="0"/>
    <n v="18"/>
    <s v="001"/>
    <s v="001"/>
    <s v=""/>
    <s v="902_2"/>
    <s v="N"/>
    <s v="N"/>
    <s v="N"/>
    <s v="FFB"/>
    <n v="0"/>
    <n v="0"/>
    <n v="0"/>
    <d v="2026-04-03T17:04:36"/>
    <s v="79"/>
    <n v="3440"/>
    <d v="2026-04-03T17:00:45"/>
    <s v="78"/>
    <n v="7920"/>
    <n v="4480"/>
    <n v="0"/>
    <n v="0"/>
    <n v="0"/>
    <n v="0"/>
    <n v="0"/>
    <n v="0"/>
    <n v="0"/>
    <n v="0"/>
    <m/>
    <n v="227"/>
    <n v="0"/>
    <n v="0"/>
    <s v=""/>
    <s v=""/>
    <s v=""/>
    <s v=""/>
    <s v=""/>
    <s v=""/>
    <s v=""/>
    <n v="0"/>
    <n v="0"/>
    <n v="0"/>
    <n v="0"/>
    <n v="0"/>
    <n v="0"/>
    <n v="0"/>
    <n v="0"/>
    <n v="0"/>
    <n v="0"/>
    <n v="0"/>
    <n v="0"/>
    <n v="0"/>
    <n v="0"/>
    <s v=""/>
    <d v="2026-04-03T00:00:00"/>
    <n v="0"/>
    <n v="0"/>
    <n v="0"/>
    <n v="0"/>
    <s v=""/>
    <n v="0"/>
    <n v="0"/>
    <n v="0"/>
    <n v="0"/>
    <n v="0"/>
    <s v=""/>
    <n v="0"/>
    <d v="2026-04-03T00:00:00"/>
    <d v="2026-04-03T00:00:00"/>
    <s v="E2189      "/>
  </r>
  <r>
    <s v="2190"/>
    <x v="1"/>
    <s v="N"/>
    <x v="1"/>
    <s v="1"/>
    <s v="22456"/>
    <x v="9"/>
    <x v="1"/>
    <s v="N"/>
    <s v=""/>
    <s v="-"/>
    <s v="-"/>
    <x v="1"/>
    <s v="81-0395"/>
    <s v="สฎ"/>
    <n v="0"/>
    <s v="สมศักดิ์ รอกระโทก"/>
    <n v="0"/>
    <n v="18"/>
    <s v="001"/>
    <s v="001"/>
    <s v=""/>
    <s v=""/>
    <s v="N"/>
    <s v="N"/>
    <s v="N"/>
    <s v="FFB"/>
    <n v="8.4"/>
    <n v="0"/>
    <n v="0"/>
    <d v="2026-04-03T17:36:09"/>
    <s v="82"/>
    <n v="4070"/>
    <d v="2026-04-03T17:32:34"/>
    <s v="81"/>
    <n v="8100"/>
    <n v="4030"/>
    <n v="0"/>
    <n v="0"/>
    <n v="0"/>
    <n v="0"/>
    <n v="0"/>
    <n v="0"/>
    <n v="0"/>
    <n v="0"/>
    <m/>
    <n v="0"/>
    <n v="0"/>
    <n v="0"/>
    <s v=""/>
    <s v=""/>
    <s v=""/>
    <s v=""/>
    <s v=""/>
    <s v=""/>
    <s v=""/>
    <n v="0"/>
    <n v="0"/>
    <n v="0"/>
    <n v="0"/>
    <n v="0"/>
    <n v="0"/>
    <n v="0"/>
    <n v="0"/>
    <n v="0"/>
    <n v="0"/>
    <n v="0"/>
    <n v="0"/>
    <n v="0"/>
    <n v="0"/>
    <s v=""/>
    <d v="2026-04-03T00:00:00"/>
    <n v="0"/>
    <n v="0"/>
    <n v="0"/>
    <n v="0"/>
    <s v=""/>
    <n v="0"/>
    <n v="0"/>
    <n v="0"/>
    <n v="0"/>
    <n v="0"/>
    <s v=""/>
    <n v="0"/>
    <d v="2026-04-03T00:00:00"/>
    <d v="2026-04-03T00:00:00"/>
    <s v="E2190      "/>
  </r>
  <r>
    <s v="2191"/>
    <x v="1"/>
    <s v="N"/>
    <x v="2"/>
    <s v="1"/>
    <s v="22455"/>
    <x v="1"/>
    <x v="1"/>
    <s v="N"/>
    <s v=""/>
    <s v="-"/>
    <s v="-"/>
    <x v="1"/>
    <s v="ผต1807"/>
    <s v="สฎ"/>
    <n v="0"/>
    <s v="ชัชพิสิฐ  มวนนามอญ"/>
    <n v="0"/>
    <n v="18"/>
    <s v="001"/>
    <s v="001"/>
    <s v=""/>
    <s v=""/>
    <s v="N"/>
    <s v="N"/>
    <s v="N"/>
    <s v="FFB"/>
    <n v="8.5"/>
    <n v="0"/>
    <n v="0"/>
    <d v="2026-04-04T10:02:35"/>
    <s v="2"/>
    <n v="2130"/>
    <d v="2026-04-04T09:51:15"/>
    <s v="1"/>
    <n v="4410"/>
    <n v="2280"/>
    <n v="0"/>
    <n v="0"/>
    <n v="0"/>
    <n v="0"/>
    <n v="0"/>
    <n v="0"/>
    <n v="0"/>
    <n v="0"/>
    <m/>
    <n v="0"/>
    <n v="0"/>
    <n v="0"/>
    <s v=""/>
    <s v=""/>
    <s v=""/>
    <s v=""/>
    <s v=""/>
    <s v=""/>
    <s v=""/>
    <n v="0"/>
    <n v="0"/>
    <n v="0"/>
    <n v="0"/>
    <n v="0"/>
    <n v="0"/>
    <n v="0"/>
    <n v="0"/>
    <n v="0"/>
    <n v="0"/>
    <n v="0"/>
    <n v="0"/>
    <n v="0"/>
    <n v="0"/>
    <s v=""/>
    <d v="2026-04-04T00:00:00"/>
    <n v="0"/>
    <n v="0"/>
    <n v="0"/>
    <n v="0"/>
    <s v=""/>
    <n v="0"/>
    <n v="0"/>
    <n v="0"/>
    <n v="0"/>
    <n v="0"/>
    <s v=""/>
    <n v="0"/>
    <d v="2026-04-04T00:00:00"/>
    <d v="2026-04-04T00:00:00"/>
    <s v="E2191      "/>
  </r>
  <r>
    <s v="2192"/>
    <x v="1"/>
    <s v="N"/>
    <x v="2"/>
    <s v="1"/>
    <s v="91006_2"/>
    <x v="22"/>
    <x v="2"/>
    <s v="N"/>
    <s v=""/>
    <s v="Banggun"/>
    <s v="64-B06"/>
    <x v="2"/>
    <s v="บร5489"/>
    <s v="สฎ"/>
    <n v="0"/>
    <s v=""/>
    <n v="0"/>
    <n v="18"/>
    <s v="001"/>
    <s v="001"/>
    <s v=""/>
    <s v="911_2"/>
    <s v="N"/>
    <s v="N"/>
    <s v="N"/>
    <s v="FFB"/>
    <n v="0"/>
    <n v="0"/>
    <n v="0"/>
    <d v="2026-04-04T11:08:41"/>
    <s v="5"/>
    <n v="2110"/>
    <d v="2026-04-04T10:55:15"/>
    <s v="3"/>
    <n v="4780"/>
    <n v="2670"/>
    <n v="0"/>
    <n v="0"/>
    <n v="0"/>
    <n v="0"/>
    <n v="0"/>
    <n v="0"/>
    <n v="0"/>
    <n v="0"/>
    <m/>
    <n v="359"/>
    <n v="0"/>
    <n v="0"/>
    <s v=""/>
    <s v=""/>
    <s v=""/>
    <s v=""/>
    <s v=""/>
    <s v=""/>
    <s v=""/>
    <n v="0"/>
    <n v="0"/>
    <n v="0"/>
    <n v="0"/>
    <n v="0"/>
    <n v="0"/>
    <n v="0"/>
    <n v="0"/>
    <n v="0"/>
    <n v="0"/>
    <n v="0"/>
    <n v="0"/>
    <n v="0"/>
    <n v="0"/>
    <s v=""/>
    <d v="2026-04-04T00:00:00"/>
    <n v="0"/>
    <n v="0"/>
    <n v="0"/>
    <n v="0"/>
    <s v=""/>
    <n v="0"/>
    <n v="0"/>
    <n v="0"/>
    <n v="0"/>
    <n v="0"/>
    <s v=""/>
    <n v="0"/>
    <d v="2026-04-04T00:00:00"/>
    <d v="2026-04-04T00:00:00"/>
    <s v="E2192      "/>
  </r>
  <r>
    <s v="2193"/>
    <x v="1"/>
    <s v="N"/>
    <x v="2"/>
    <s v="1"/>
    <s v="91006_2"/>
    <x v="22"/>
    <x v="2"/>
    <s v="N"/>
    <s v=""/>
    <s v="Banggun"/>
    <s v="64-B06"/>
    <x v="2"/>
    <s v="ผค2169"/>
    <s v="สฎ"/>
    <n v="0"/>
    <s v=""/>
    <n v="0"/>
    <n v="18"/>
    <s v="001"/>
    <s v="001"/>
    <s v=""/>
    <s v="911_2"/>
    <s v="N"/>
    <s v="N"/>
    <s v="N"/>
    <s v="FFB"/>
    <n v="0"/>
    <n v="0"/>
    <n v="0"/>
    <d v="2026-04-04T11:11:29"/>
    <s v="6"/>
    <n v="1950"/>
    <d v="2026-04-04T10:57:08"/>
    <s v="4"/>
    <n v="4380"/>
    <n v="2430"/>
    <n v="0"/>
    <n v="0"/>
    <n v="0"/>
    <n v="0"/>
    <n v="0"/>
    <n v="0"/>
    <n v="0"/>
    <n v="0"/>
    <m/>
    <n v="323"/>
    <n v="0"/>
    <n v="0"/>
    <s v=""/>
    <s v=""/>
    <s v=""/>
    <s v=""/>
    <s v=""/>
    <s v=""/>
    <s v=""/>
    <n v="0"/>
    <n v="0"/>
    <n v="0"/>
    <n v="0"/>
    <n v="0"/>
    <n v="0"/>
    <n v="0"/>
    <n v="0"/>
    <n v="0"/>
    <n v="0"/>
    <n v="0"/>
    <n v="0"/>
    <n v="0"/>
    <n v="0"/>
    <s v=""/>
    <d v="2026-04-04T00:00:00"/>
    <n v="0"/>
    <n v="0"/>
    <n v="0"/>
    <n v="0"/>
    <s v=""/>
    <n v="0"/>
    <n v="0"/>
    <n v="0"/>
    <n v="0"/>
    <n v="0"/>
    <s v=""/>
    <n v="0"/>
    <d v="2026-04-04T00:00:00"/>
    <d v="2026-04-04T00:00:00"/>
    <s v="E2193      "/>
  </r>
  <r>
    <s v="2194"/>
    <x v="1"/>
    <s v="N"/>
    <x v="2"/>
    <s v="1"/>
    <s v="90001_1"/>
    <x v="15"/>
    <x v="2"/>
    <s v="N"/>
    <s v=""/>
    <s v="Kapao"/>
    <s v="56-A01"/>
    <x v="3"/>
    <s v="ผบ3033"/>
    <s v="สฎ"/>
    <n v="0"/>
    <s v="อุทุมพร  วิเชียร"/>
    <n v="0"/>
    <n v="18"/>
    <s v="001"/>
    <s v="001"/>
    <s v=""/>
    <s v="902_4"/>
    <s v="N"/>
    <s v="N"/>
    <s v="N"/>
    <s v="FFB"/>
    <n v="0"/>
    <n v="0"/>
    <n v="0"/>
    <d v="2026-04-04T11:48:30"/>
    <s v="10"/>
    <n v="1870"/>
    <d v="2026-04-04T11:29:25"/>
    <s v="7"/>
    <n v="4430"/>
    <n v="2560"/>
    <n v="0"/>
    <n v="0"/>
    <n v="0"/>
    <n v="0"/>
    <n v="0"/>
    <n v="0"/>
    <n v="0"/>
    <n v="0"/>
    <m/>
    <n v="174"/>
    <n v="0"/>
    <n v="0"/>
    <s v=""/>
    <s v=""/>
    <s v=""/>
    <s v=""/>
    <s v=""/>
    <s v=""/>
    <s v=""/>
    <n v="0"/>
    <n v="0"/>
    <n v="0"/>
    <n v="0"/>
    <n v="0"/>
    <n v="0"/>
    <n v="0"/>
    <n v="0"/>
    <n v="0"/>
    <n v="0"/>
    <n v="0"/>
    <n v="0"/>
    <n v="0"/>
    <n v="0"/>
    <s v=""/>
    <d v="2026-04-04T00:00:00"/>
    <n v="0"/>
    <n v="0"/>
    <n v="0"/>
    <n v="0"/>
    <s v=""/>
    <n v="0"/>
    <n v="0"/>
    <n v="0"/>
    <n v="0"/>
    <n v="0"/>
    <s v=""/>
    <n v="0"/>
    <d v="2026-04-04T00:00:00"/>
    <d v="2026-04-04T00:00:00"/>
    <s v="E2194      "/>
  </r>
  <r>
    <s v="2195"/>
    <x v="0"/>
    <s v="N"/>
    <x v="2"/>
    <s v="1"/>
    <s v="99000"/>
    <x v="0"/>
    <x v="0"/>
    <s v="N"/>
    <s v=""/>
    <s v="Outbound"/>
    <s v="Ramp"/>
    <x v="0"/>
    <s v="81-1941"/>
    <s v="สฎ"/>
    <n v="0"/>
    <s v="นายประจักษ์ กิ่งก้าน"/>
    <n v="0"/>
    <n v="18"/>
    <s v="001"/>
    <s v="001"/>
    <s v=""/>
    <s v=""/>
    <s v="N"/>
    <s v="N"/>
    <s v="N"/>
    <s v="FFB"/>
    <n v="0"/>
    <n v="0"/>
    <n v="0"/>
    <d v="2026-04-04T11:32:05"/>
    <s v="8"/>
    <n v="10960"/>
    <d v="2026-04-04T12:12:56"/>
    <s v="19"/>
    <n v="24990"/>
    <n v="14030"/>
    <n v="0"/>
    <n v="0"/>
    <n v="0"/>
    <n v="0"/>
    <n v="0"/>
    <n v="0"/>
    <n v="0"/>
    <n v="0"/>
    <m/>
    <n v="0"/>
    <n v="0"/>
    <n v="0"/>
    <s v=""/>
    <s v=""/>
    <s v=""/>
    <s v=""/>
    <s v=""/>
    <s v=""/>
    <s v=""/>
    <n v="0"/>
    <n v="0"/>
    <n v="0"/>
    <n v="0"/>
    <n v="0"/>
    <n v="0"/>
    <n v="0"/>
    <n v="0"/>
    <n v="0"/>
    <n v="0"/>
    <n v="0"/>
    <n v="0"/>
    <n v="0"/>
    <n v="0"/>
    <s v="03293"/>
    <d v="2026-04-04T00:00:00"/>
    <n v="16"/>
    <n v="11040"/>
    <n v="24920"/>
    <n v="13880"/>
    <s v=""/>
    <n v="0"/>
    <n v="0"/>
    <n v="0"/>
    <n v="0"/>
    <n v="0"/>
    <s v="SPC"/>
    <n v="0"/>
    <d v="2026-04-04T13:45:00"/>
    <d v="2026-04-04T14:31:00"/>
    <s v="E2195      "/>
  </r>
  <r>
    <s v="2196"/>
    <x v="1"/>
    <s v="N"/>
    <x v="2"/>
    <s v="1"/>
    <s v="93002_2"/>
    <x v="8"/>
    <x v="3"/>
    <s v="N"/>
    <s v=""/>
    <s v="Monmai"/>
    <s v="64-D02-R"/>
    <x v="3"/>
    <s v="81-7041"/>
    <s v="สฎ"/>
    <n v="0"/>
    <s v="นฤพล สินธู"/>
    <n v="0"/>
    <n v="18"/>
    <s v="001"/>
    <s v="001"/>
    <s v=""/>
    <s v="932_2"/>
    <s v="N"/>
    <s v="N"/>
    <s v="N"/>
    <s v="FFB"/>
    <n v="0"/>
    <n v="0"/>
    <n v="0"/>
    <d v="2026-04-04T11:50:00"/>
    <s v="12"/>
    <n v="4310"/>
    <d v="2026-04-04T11:46:36"/>
    <s v="9"/>
    <n v="6750"/>
    <n v="2440"/>
    <n v="0"/>
    <n v="0"/>
    <n v="0"/>
    <n v="0"/>
    <n v="0"/>
    <n v="0"/>
    <n v="0"/>
    <n v="0"/>
    <m/>
    <n v="529"/>
    <n v="0"/>
    <n v="0"/>
    <s v=""/>
    <s v=""/>
    <s v=""/>
    <s v=""/>
    <s v=""/>
    <s v=""/>
    <s v=""/>
    <n v="0"/>
    <n v="0"/>
    <n v="0"/>
    <n v="0"/>
    <n v="0"/>
    <n v="0"/>
    <n v="0"/>
    <n v="0"/>
    <n v="0"/>
    <n v="0"/>
    <n v="0"/>
    <n v="0"/>
    <n v="0"/>
    <n v="0"/>
    <s v=""/>
    <d v="2026-04-04T00:00:00"/>
    <n v="0"/>
    <n v="0"/>
    <n v="0"/>
    <n v="0"/>
    <s v=""/>
    <n v="0"/>
    <n v="0"/>
    <n v="0"/>
    <n v="0"/>
    <n v="0"/>
    <s v=""/>
    <n v="0"/>
    <d v="2026-04-04T00:00:00"/>
    <d v="2026-04-04T00:00:00"/>
    <s v="E2196      "/>
  </r>
  <r>
    <s v="2197"/>
    <x v="1"/>
    <s v="N"/>
    <x v="2"/>
    <s v="1"/>
    <s v="22456"/>
    <x v="9"/>
    <x v="1"/>
    <s v="N"/>
    <s v=""/>
    <s v="-"/>
    <s v="-"/>
    <x v="1"/>
    <s v="81-2209"/>
    <s v="สฎ"/>
    <n v="0"/>
    <s v="นายสุธีร์ เกตุแย้ม"/>
    <n v="0"/>
    <n v="18"/>
    <s v="001"/>
    <s v="001"/>
    <s v=""/>
    <s v=""/>
    <s v="N"/>
    <s v="N"/>
    <s v="N"/>
    <s v="FFB"/>
    <n v="8.4"/>
    <n v="0"/>
    <n v="0"/>
    <d v="2026-04-04T11:56:08"/>
    <s v="14"/>
    <n v="4480"/>
    <d v="2026-04-04T11:52:21"/>
    <s v="13"/>
    <n v="8320"/>
    <n v="3840"/>
    <n v="0"/>
    <n v="0"/>
    <n v="0"/>
    <n v="0"/>
    <n v="0"/>
    <n v="0"/>
    <n v="0"/>
    <n v="0"/>
    <m/>
    <n v="0"/>
    <n v="0"/>
    <n v="2"/>
    <s v=""/>
    <s v=""/>
    <s v=""/>
    <s v=""/>
    <s v=""/>
    <s v=""/>
    <s v=""/>
    <n v="0"/>
    <n v="0"/>
    <n v="0"/>
    <n v="0"/>
    <n v="0"/>
    <n v="0"/>
    <n v="0"/>
    <n v="0"/>
    <n v="0"/>
    <n v="0"/>
    <n v="0"/>
    <n v="0"/>
    <n v="0"/>
    <n v="0"/>
    <s v=""/>
    <d v="2026-04-04T00:00:00"/>
    <n v="0"/>
    <n v="0"/>
    <n v="0"/>
    <n v="0"/>
    <s v=""/>
    <n v="0"/>
    <n v="0"/>
    <n v="0"/>
    <n v="0"/>
    <n v="0"/>
    <s v=""/>
    <n v="0"/>
    <d v="2026-04-04T00:00:00"/>
    <d v="2026-04-04T00:00:00"/>
    <s v="E2197      "/>
  </r>
  <r>
    <s v="2198"/>
    <x v="1"/>
    <s v="N"/>
    <x v="2"/>
    <s v="1"/>
    <s v="90013"/>
    <x v="23"/>
    <x v="3"/>
    <s v="N"/>
    <s v=""/>
    <s v="Kapao"/>
    <s v="49-A13-R"/>
    <x v="3"/>
    <s v="81-9344"/>
    <s v="สฎ"/>
    <n v="0"/>
    <s v="ทวีศักดิ์  วิโรจน์"/>
    <n v="0"/>
    <n v="18"/>
    <s v="001"/>
    <s v="001"/>
    <s v=""/>
    <s v="902_2"/>
    <s v="N"/>
    <s v="N"/>
    <s v="N"/>
    <s v="FFB"/>
    <n v="0"/>
    <n v="0"/>
    <n v="0"/>
    <d v="2026-04-04T12:05:15"/>
    <s v="16"/>
    <n v="3490"/>
    <d v="2026-04-04T11:59:52"/>
    <s v="15"/>
    <n v="7380"/>
    <n v="3890"/>
    <n v="0"/>
    <n v="0"/>
    <n v="0"/>
    <n v="0"/>
    <n v="0"/>
    <n v="0"/>
    <n v="0"/>
    <n v="0"/>
    <m/>
    <n v="212"/>
    <n v="0"/>
    <n v="3"/>
    <s v=""/>
    <s v=""/>
    <s v=""/>
    <s v=""/>
    <s v=""/>
    <s v=""/>
    <s v=""/>
    <n v="0"/>
    <n v="0"/>
    <n v="0"/>
    <n v="0"/>
    <n v="0"/>
    <n v="0"/>
    <n v="0"/>
    <n v="0"/>
    <n v="0"/>
    <n v="0"/>
    <n v="0"/>
    <n v="0"/>
    <n v="0"/>
    <n v="0"/>
    <s v=""/>
    <d v="2026-04-04T00:00:00"/>
    <n v="0"/>
    <n v="0"/>
    <n v="0"/>
    <n v="0"/>
    <s v=""/>
    <n v="0"/>
    <n v="0"/>
    <n v="0"/>
    <n v="0"/>
    <n v="0"/>
    <s v=""/>
    <n v="0"/>
    <d v="2026-04-04T00:00:00"/>
    <d v="2026-04-04T00:00:00"/>
    <s v="E2198      "/>
  </r>
  <r>
    <s v="2199"/>
    <x v="0"/>
    <s v="N"/>
    <x v="2"/>
    <s v="1"/>
    <s v="99000"/>
    <x v="0"/>
    <x v="0"/>
    <s v="N"/>
    <s v=""/>
    <s v="Outbound"/>
    <s v="Ramp"/>
    <x v="0"/>
    <s v="81-5257"/>
    <s v="สฎ"/>
    <n v="0"/>
    <s v="นายพจร เคลื่อนทอง"/>
    <n v="0"/>
    <n v="18"/>
    <s v="001"/>
    <s v="001"/>
    <s v=""/>
    <s v=""/>
    <s v="N"/>
    <s v="N"/>
    <s v="N"/>
    <s v="FFB"/>
    <n v="0"/>
    <n v="0"/>
    <n v="0"/>
    <d v="2026-04-04T12:07:54"/>
    <s v="17"/>
    <n v="10730"/>
    <d v="2026-04-04T13:11:01"/>
    <s v="27"/>
    <n v="24990"/>
    <n v="14260"/>
    <n v="0"/>
    <n v="0"/>
    <n v="0"/>
    <n v="0"/>
    <n v="0"/>
    <n v="0"/>
    <n v="0"/>
    <n v="0"/>
    <m/>
    <n v="0"/>
    <n v="0"/>
    <n v="0"/>
    <s v=""/>
    <s v=""/>
    <s v=""/>
    <s v=""/>
    <s v=""/>
    <s v=""/>
    <s v=""/>
    <n v="0"/>
    <n v="0"/>
    <n v="0"/>
    <n v="0"/>
    <n v="0"/>
    <n v="0"/>
    <n v="0"/>
    <n v="0"/>
    <n v="0"/>
    <n v="0"/>
    <n v="0"/>
    <n v="0"/>
    <n v="0"/>
    <n v="0"/>
    <s v="03295"/>
    <d v="2026-04-04T00:00:00"/>
    <n v="18"/>
    <n v="10710"/>
    <n v="24910"/>
    <n v="14200"/>
    <s v=""/>
    <n v="0"/>
    <n v="0"/>
    <n v="0"/>
    <n v="0"/>
    <n v="0"/>
    <s v="SPC"/>
    <n v="0"/>
    <d v="2026-04-04T14:13:00"/>
    <d v="2026-04-04T14:36:00"/>
    <s v="E2199      "/>
  </r>
  <r>
    <s v="2200"/>
    <x v="1"/>
    <s v="N"/>
    <x v="2"/>
    <s v="1"/>
    <s v="94009_2"/>
    <x v="25"/>
    <x v="3"/>
    <s v="N"/>
    <s v=""/>
    <s v="Plairang"/>
    <s v="64-P09-R"/>
    <x v="3"/>
    <s v="ผท9991"/>
    <s v="สฎ"/>
    <n v="0"/>
    <s v=""/>
    <n v="0"/>
    <n v="18"/>
    <s v="001"/>
    <s v="001"/>
    <s v=""/>
    <s v="942_3"/>
    <s v="N"/>
    <s v="N"/>
    <s v="N"/>
    <s v="FFB"/>
    <n v="0"/>
    <n v="0"/>
    <n v="0"/>
    <d v="2026-04-04T12:16:27"/>
    <s v="20"/>
    <n v="2140"/>
    <d v="2026-04-04T12:09:43"/>
    <s v="18"/>
    <n v="4270"/>
    <n v="2130"/>
    <n v="0"/>
    <n v="0"/>
    <n v="0"/>
    <n v="0"/>
    <n v="0"/>
    <n v="0"/>
    <n v="0"/>
    <n v="0"/>
    <m/>
    <n v="447"/>
    <n v="0"/>
    <n v="0"/>
    <s v=""/>
    <s v=""/>
    <s v=""/>
    <s v=""/>
    <s v=""/>
    <s v=""/>
    <s v=""/>
    <n v="0"/>
    <n v="0"/>
    <n v="0"/>
    <n v="0"/>
    <n v="0"/>
    <n v="0"/>
    <n v="0"/>
    <n v="0"/>
    <n v="0"/>
    <n v="0"/>
    <n v="0"/>
    <n v="0"/>
    <n v="0"/>
    <n v="0"/>
    <s v=""/>
    <d v="2026-04-04T00:00:00"/>
    <n v="0"/>
    <n v="0"/>
    <n v="0"/>
    <n v="0"/>
    <s v=""/>
    <n v="0"/>
    <n v="0"/>
    <n v="0"/>
    <n v="0"/>
    <n v="0"/>
    <s v=""/>
    <n v="0"/>
    <d v="2026-04-04T00:00:00"/>
    <d v="2026-04-04T00:00:00"/>
    <s v="E2200      "/>
  </r>
  <r>
    <s v="2201"/>
    <x v="1"/>
    <s v="N"/>
    <x v="2"/>
    <s v="1"/>
    <s v="22455"/>
    <x v="1"/>
    <x v="1"/>
    <s v="N"/>
    <s v=""/>
    <s v="-"/>
    <s v="-"/>
    <x v="1"/>
    <s v="ผต1807"/>
    <s v="สฎ"/>
    <n v="0"/>
    <s v="ชัชพิสิฐ  มวนนามอญ"/>
    <n v="0"/>
    <n v="18"/>
    <s v="001"/>
    <s v="001"/>
    <s v=""/>
    <s v=""/>
    <s v="N"/>
    <s v="N"/>
    <s v="N"/>
    <s v="FFB"/>
    <n v="8.5"/>
    <n v="0"/>
    <n v="0"/>
    <d v="2026-04-04T12:29:20"/>
    <s v="22"/>
    <n v="2250"/>
    <d v="2026-04-04T12:18:43"/>
    <s v="21"/>
    <n v="4960"/>
    <n v="2710"/>
    <n v="0"/>
    <n v="0"/>
    <n v="0"/>
    <n v="0"/>
    <n v="0"/>
    <n v="0"/>
    <n v="0"/>
    <n v="0"/>
    <m/>
    <n v="0"/>
    <n v="2"/>
    <n v="6"/>
    <s v=""/>
    <s v=""/>
    <s v=""/>
    <s v=""/>
    <s v=""/>
    <s v=""/>
    <s v=""/>
    <n v="0"/>
    <n v="0"/>
    <n v="0"/>
    <n v="0"/>
    <n v="0"/>
    <n v="0"/>
    <n v="0"/>
    <n v="0"/>
    <n v="0"/>
    <n v="0"/>
    <n v="0"/>
    <n v="0"/>
    <n v="0"/>
    <n v="0"/>
    <s v=""/>
    <d v="2026-04-04T00:00:00"/>
    <n v="0"/>
    <n v="0"/>
    <n v="0"/>
    <n v="0"/>
    <s v=""/>
    <n v="0"/>
    <n v="0"/>
    <n v="0"/>
    <n v="0"/>
    <n v="0"/>
    <s v=""/>
    <n v="0"/>
    <d v="2026-04-04T00:00:00"/>
    <d v="2026-04-04T00:00:00"/>
    <s v="E2201      "/>
  </r>
  <r>
    <s v="2202"/>
    <x v="1"/>
    <s v="N"/>
    <x v="2"/>
    <s v="1"/>
    <s v="22455"/>
    <x v="1"/>
    <x v="1"/>
    <s v="N"/>
    <s v=""/>
    <s v="-"/>
    <s v="-"/>
    <x v="1"/>
    <s v="ผท1425"/>
    <s v="สฎ"/>
    <n v="0"/>
    <s v="สมบูรณ์"/>
    <n v="0"/>
    <n v="18"/>
    <s v="001"/>
    <s v="001"/>
    <s v=""/>
    <s v=""/>
    <s v="N"/>
    <s v="N"/>
    <s v="N"/>
    <s v="FFB"/>
    <n v="8.5"/>
    <n v="0"/>
    <n v="0"/>
    <d v="2026-04-04T12:57:40"/>
    <s v="26"/>
    <n v="1980"/>
    <d v="2026-04-04T12:45:31"/>
    <s v="23"/>
    <n v="4860"/>
    <n v="2880"/>
    <n v="0"/>
    <n v="0"/>
    <n v="0"/>
    <n v="0"/>
    <n v="0"/>
    <n v="0"/>
    <n v="0"/>
    <n v="0"/>
    <m/>
    <n v="0"/>
    <n v="0"/>
    <n v="0"/>
    <s v=""/>
    <s v=""/>
    <s v=""/>
    <s v=""/>
    <s v=""/>
    <s v=""/>
    <s v=""/>
    <n v="0"/>
    <n v="0"/>
    <n v="0"/>
    <n v="0"/>
    <n v="0"/>
    <n v="0"/>
    <n v="0"/>
    <n v="0"/>
    <n v="0"/>
    <n v="0"/>
    <n v="0"/>
    <n v="0"/>
    <n v="0"/>
    <n v="0"/>
    <s v=""/>
    <d v="2026-04-04T00:00:00"/>
    <n v="0"/>
    <n v="0"/>
    <n v="0"/>
    <n v="0"/>
    <s v=""/>
    <n v="0"/>
    <n v="0"/>
    <n v="0"/>
    <n v="0"/>
    <n v="0"/>
    <s v=""/>
    <n v="0"/>
    <d v="2026-04-04T00:00:00"/>
    <d v="2026-04-04T00:00:00"/>
    <s v="E2202      "/>
  </r>
  <r>
    <s v="2203"/>
    <x v="1"/>
    <s v="N"/>
    <x v="2"/>
    <s v="1"/>
    <s v="22456"/>
    <x v="9"/>
    <x v="1"/>
    <s v="N"/>
    <s v=""/>
    <s v="-"/>
    <s v="-"/>
    <x v="1"/>
    <s v="81-0395"/>
    <s v="สฎ"/>
    <n v="0"/>
    <s v="สมศักดิ์ รอกระโทก"/>
    <n v="0"/>
    <n v="18"/>
    <s v="001"/>
    <s v="001"/>
    <s v=""/>
    <s v=""/>
    <s v="N"/>
    <s v="N"/>
    <s v="N"/>
    <s v="FFB"/>
    <n v="8.4"/>
    <n v="0"/>
    <n v="0"/>
    <d v="2026-04-04T12:51:15"/>
    <s v="25"/>
    <n v="4070"/>
    <d v="2026-04-04T12:48:49"/>
    <s v="24"/>
    <n v="9250"/>
    <n v="5180"/>
    <n v="0"/>
    <n v="0"/>
    <n v="0"/>
    <n v="0"/>
    <n v="0"/>
    <n v="0"/>
    <n v="0"/>
    <n v="0"/>
    <m/>
    <n v="0"/>
    <n v="0"/>
    <n v="0"/>
    <s v=""/>
    <s v=""/>
    <s v=""/>
    <s v=""/>
    <s v=""/>
    <s v=""/>
    <s v=""/>
    <n v="0"/>
    <n v="0"/>
    <n v="0"/>
    <n v="0"/>
    <n v="0"/>
    <n v="0"/>
    <n v="0"/>
    <n v="0"/>
    <n v="0"/>
    <n v="0"/>
    <n v="0"/>
    <n v="0"/>
    <n v="0"/>
    <n v="0"/>
    <s v=""/>
    <d v="2026-04-04T00:00:00"/>
    <n v="0"/>
    <n v="0"/>
    <n v="0"/>
    <n v="0"/>
    <s v=""/>
    <n v="0"/>
    <n v="0"/>
    <n v="0"/>
    <n v="0"/>
    <n v="0"/>
    <s v=""/>
    <n v="0"/>
    <d v="2026-04-04T00:00:00"/>
    <d v="2026-04-04T00:00:00"/>
    <s v="E2203      "/>
  </r>
  <r>
    <s v="2204"/>
    <x v="1"/>
    <s v="N"/>
    <x v="2"/>
    <s v="1"/>
    <s v="91012"/>
    <x v="19"/>
    <x v="2"/>
    <s v="N"/>
    <s v=""/>
    <s v="Banggun"/>
    <s v="57-B12"/>
    <x v="2"/>
    <s v="81-9790"/>
    <s v="สฎ"/>
    <n v="0"/>
    <s v="รถสำรอง"/>
    <n v="0"/>
    <n v="18"/>
    <s v="001"/>
    <s v="001"/>
    <s v=""/>
    <s v="914"/>
    <s v="N"/>
    <s v="N"/>
    <s v="N"/>
    <s v="FFB"/>
    <n v="0"/>
    <n v="0"/>
    <n v="0"/>
    <d v="2026-04-04T13:26:28"/>
    <s v="29"/>
    <n v="4130"/>
    <d v="2026-04-04T13:21:21"/>
    <s v="28"/>
    <n v="10460"/>
    <n v="6330"/>
    <n v="0"/>
    <n v="0"/>
    <n v="0"/>
    <n v="0"/>
    <n v="0"/>
    <n v="0"/>
    <n v="0"/>
    <n v="0"/>
    <m/>
    <n v="370"/>
    <n v="0"/>
    <n v="0"/>
    <s v=""/>
    <s v=""/>
    <s v=""/>
    <s v=""/>
    <s v=""/>
    <s v=""/>
    <s v=""/>
    <n v="0"/>
    <n v="0"/>
    <n v="0"/>
    <n v="0"/>
    <n v="0"/>
    <n v="0"/>
    <n v="0"/>
    <n v="0"/>
    <n v="0"/>
    <n v="0"/>
    <n v="0"/>
    <n v="0"/>
    <n v="0"/>
    <n v="0"/>
    <s v=""/>
    <d v="2026-04-04T00:00:00"/>
    <n v="0"/>
    <n v="0"/>
    <n v="0"/>
    <n v="0"/>
    <s v=""/>
    <n v="0"/>
    <n v="0"/>
    <n v="0"/>
    <n v="0"/>
    <n v="0"/>
    <s v=""/>
    <n v="0"/>
    <d v="2026-04-04T00:00:00"/>
    <d v="2026-04-04T00:00:00"/>
    <s v="E2204      "/>
  </r>
  <r>
    <s v="2205"/>
    <x v="0"/>
    <s v="N"/>
    <x v="2"/>
    <s v="1"/>
    <s v="99000"/>
    <x v="0"/>
    <x v="0"/>
    <s v="N"/>
    <s v=""/>
    <s v="Outbound"/>
    <s v="Ramp"/>
    <x v="0"/>
    <s v="82-0103"/>
    <s v="สฎ"/>
    <n v="0"/>
    <s v="นายพจร เคลื่อนทอง"/>
    <n v="0"/>
    <n v="18"/>
    <s v="001"/>
    <s v="001"/>
    <s v=""/>
    <s v=""/>
    <s v="N"/>
    <s v="N"/>
    <s v="N"/>
    <s v="FFB"/>
    <n v="0"/>
    <n v="0"/>
    <n v="0"/>
    <d v="2026-04-04T13:31:18"/>
    <s v="30"/>
    <n v="11200"/>
    <d v="2026-04-04T14:34:39"/>
    <s v="38"/>
    <n v="24980"/>
    <n v="13780"/>
    <n v="0"/>
    <n v="0"/>
    <n v="0"/>
    <n v="0"/>
    <n v="0"/>
    <n v="0"/>
    <n v="0"/>
    <n v="0"/>
    <m/>
    <n v="0"/>
    <n v="0"/>
    <n v="0"/>
    <s v=""/>
    <s v=""/>
    <s v=""/>
    <s v=""/>
    <s v=""/>
    <s v=""/>
    <s v=""/>
    <n v="0"/>
    <n v="0"/>
    <n v="0"/>
    <n v="0"/>
    <n v="0"/>
    <n v="0"/>
    <n v="0"/>
    <n v="0"/>
    <n v="0"/>
    <n v="0"/>
    <n v="0"/>
    <n v="0"/>
    <n v="0"/>
    <n v="0"/>
    <s v="03301"/>
    <d v="2026-04-04T00:00:00"/>
    <n v="18"/>
    <n v="11170"/>
    <n v="24880"/>
    <n v="13710"/>
    <s v=""/>
    <n v="0"/>
    <n v="0"/>
    <n v="0"/>
    <n v="0"/>
    <n v="0"/>
    <s v="SPC"/>
    <n v="0"/>
    <d v="2026-04-04T15:53:00"/>
    <d v="2026-04-04T16:13:00"/>
    <s v="E2205      "/>
  </r>
  <r>
    <s v="2206"/>
    <x v="1"/>
    <s v="N"/>
    <x v="2"/>
    <s v="1"/>
    <s v="91004"/>
    <x v="24"/>
    <x v="2"/>
    <s v="N"/>
    <s v=""/>
    <s v="Banggun"/>
    <s v="60-B04"/>
    <x v="2"/>
    <s v="ผธ236"/>
    <s v="สฎ"/>
    <n v="0"/>
    <s v="ธนาวุฒิ เพชรสังวาลย์"/>
    <n v="0"/>
    <n v="18"/>
    <s v="001"/>
    <s v="001"/>
    <s v=""/>
    <s v="917"/>
    <s v="N"/>
    <s v="N"/>
    <s v="N"/>
    <s v="FFB"/>
    <n v="0"/>
    <n v="0"/>
    <n v="0"/>
    <d v="2026-04-04T13:53:01"/>
    <s v="34"/>
    <n v="1580"/>
    <d v="2026-04-04T13:39:05"/>
    <s v="31"/>
    <n v="4390"/>
    <n v="2810"/>
    <n v="0"/>
    <n v="0"/>
    <n v="0"/>
    <n v="0"/>
    <n v="0"/>
    <n v="0"/>
    <n v="0"/>
    <n v="0"/>
    <m/>
    <n v="206"/>
    <n v="0"/>
    <n v="0"/>
    <s v=""/>
    <s v=""/>
    <s v=""/>
    <s v=""/>
    <s v=""/>
    <s v=""/>
    <s v=""/>
    <n v="0"/>
    <n v="0"/>
    <n v="0"/>
    <n v="0"/>
    <n v="0"/>
    <n v="0"/>
    <n v="0"/>
    <n v="0"/>
    <n v="0"/>
    <n v="0"/>
    <n v="0"/>
    <n v="0"/>
    <n v="0"/>
    <n v="0"/>
    <s v=""/>
    <d v="2026-04-04T00:00:00"/>
    <n v="0"/>
    <n v="0"/>
    <n v="0"/>
    <n v="0"/>
    <s v=""/>
    <n v="0"/>
    <n v="0"/>
    <n v="0"/>
    <n v="0"/>
    <n v="0"/>
    <s v=""/>
    <n v="0"/>
    <d v="2026-04-04T00:00:00"/>
    <d v="2026-04-04T00:00:00"/>
    <s v="E2206      "/>
  </r>
  <r>
    <s v="2207"/>
    <x v="1"/>
    <s v="N"/>
    <x v="2"/>
    <s v="1"/>
    <s v="91004"/>
    <x v="24"/>
    <x v="2"/>
    <s v="N"/>
    <s v=""/>
    <s v="Banggun"/>
    <s v="60-B04"/>
    <x v="2"/>
    <s v="ผพ229"/>
    <s v="สฎ"/>
    <n v="0"/>
    <s v=""/>
    <n v="0"/>
    <n v="18"/>
    <s v="001"/>
    <s v="001"/>
    <s v=""/>
    <s v="917"/>
    <s v="N"/>
    <s v="N"/>
    <s v="N"/>
    <s v="FFB"/>
    <n v="0"/>
    <n v="0"/>
    <n v="0"/>
    <d v="2026-04-04T13:54:03"/>
    <s v="35"/>
    <n v="1550"/>
    <d v="2026-04-04T13:40:08"/>
    <s v="33"/>
    <n v="3900"/>
    <n v="2350"/>
    <n v="0"/>
    <n v="0"/>
    <n v="0"/>
    <n v="0"/>
    <n v="0"/>
    <n v="0"/>
    <n v="0"/>
    <n v="0"/>
    <m/>
    <n v="216"/>
    <n v="0"/>
    <n v="0"/>
    <s v=""/>
    <s v=""/>
    <s v=""/>
    <s v=""/>
    <s v=""/>
    <s v=""/>
    <s v=""/>
    <n v="0"/>
    <n v="0"/>
    <n v="0"/>
    <n v="0"/>
    <n v="0"/>
    <n v="0"/>
    <n v="0"/>
    <n v="0"/>
    <n v="0"/>
    <n v="0"/>
    <n v="0"/>
    <n v="0"/>
    <n v="0"/>
    <n v="0"/>
    <s v=""/>
    <d v="2026-04-04T00:00:00"/>
    <n v="0"/>
    <n v="0"/>
    <n v="0"/>
    <n v="0"/>
    <s v=""/>
    <n v="0"/>
    <n v="0"/>
    <n v="0"/>
    <n v="0"/>
    <n v="0"/>
    <s v=""/>
    <n v="0"/>
    <d v="2026-04-04T00:00:00"/>
    <d v="2026-04-04T00:00:00"/>
    <s v="E2207      "/>
  </r>
  <r>
    <s v="2208"/>
    <x v="1"/>
    <s v="N"/>
    <x v="2"/>
    <s v="1"/>
    <s v="22456"/>
    <x v="9"/>
    <x v="1"/>
    <s v="N"/>
    <s v=""/>
    <s v="-"/>
    <s v="-"/>
    <x v="1"/>
    <s v="81-0395"/>
    <s v="สฎ"/>
    <n v="0"/>
    <s v="สมศักดิ์ รอกระโทก"/>
    <n v="0"/>
    <n v="18"/>
    <s v="001"/>
    <s v="001"/>
    <s v=""/>
    <s v=""/>
    <s v="N"/>
    <s v="N"/>
    <s v="N"/>
    <s v="FFB"/>
    <n v="8.4"/>
    <n v="0"/>
    <n v="0"/>
    <d v="2026-04-04T14:04:48"/>
    <s v="37"/>
    <n v="4290"/>
    <d v="2026-04-04T13:55:21"/>
    <s v="36"/>
    <n v="8300"/>
    <n v="4010"/>
    <n v="0"/>
    <n v="0"/>
    <n v="0"/>
    <n v="0"/>
    <n v="0"/>
    <n v="0"/>
    <n v="0"/>
    <n v="0"/>
    <m/>
    <n v="0"/>
    <n v="4"/>
    <n v="7"/>
    <s v=""/>
    <s v=""/>
    <s v=""/>
    <s v=""/>
    <s v=""/>
    <s v=""/>
    <s v=""/>
    <n v="0"/>
    <n v="0"/>
    <n v="0"/>
    <n v="0"/>
    <n v="0"/>
    <n v="0"/>
    <n v="0"/>
    <n v="0"/>
    <n v="0"/>
    <n v="0"/>
    <n v="0"/>
    <n v="0"/>
    <n v="0"/>
    <n v="0"/>
    <s v=""/>
    <d v="2026-04-04T00:00:00"/>
    <n v="0"/>
    <n v="0"/>
    <n v="0"/>
    <n v="0"/>
    <s v=""/>
    <n v="0"/>
    <n v="0"/>
    <n v="0"/>
    <n v="0"/>
    <n v="0"/>
    <s v=""/>
    <n v="0"/>
    <d v="2026-04-04T00:00:00"/>
    <d v="2026-04-04T00:00:00"/>
    <s v="E2208      "/>
  </r>
  <r>
    <s v="2209"/>
    <x v="1"/>
    <s v="N"/>
    <x v="2"/>
    <s v="1"/>
    <s v="90001_1"/>
    <x v="15"/>
    <x v="2"/>
    <s v="N"/>
    <s v=""/>
    <s v="Kapao"/>
    <s v="56-A01"/>
    <x v="3"/>
    <s v="ผบ3033"/>
    <s v="สฎ"/>
    <n v="0"/>
    <s v="อุทุมพร  วิเชียร"/>
    <n v="0"/>
    <n v="18"/>
    <s v="001"/>
    <s v="001"/>
    <s v=""/>
    <s v="902_4"/>
    <s v="N"/>
    <s v="N"/>
    <s v="N"/>
    <s v="FFB"/>
    <n v="0"/>
    <n v="0"/>
    <n v="0"/>
    <d v="2026-04-04T15:00:46"/>
    <s v="44"/>
    <n v="1870"/>
    <d v="2026-04-04T14:42:37"/>
    <s v="39"/>
    <n v="4500"/>
    <n v="2630"/>
    <n v="0"/>
    <n v="0"/>
    <n v="0"/>
    <n v="0"/>
    <n v="0"/>
    <n v="0"/>
    <n v="0"/>
    <n v="0"/>
    <m/>
    <n v="175"/>
    <n v="0"/>
    <n v="0"/>
    <s v=""/>
    <s v=""/>
    <s v=""/>
    <s v=""/>
    <s v=""/>
    <s v=""/>
    <s v=""/>
    <n v="0"/>
    <n v="0"/>
    <n v="0"/>
    <n v="0"/>
    <n v="0"/>
    <n v="0"/>
    <n v="0"/>
    <n v="0"/>
    <n v="0"/>
    <n v="0"/>
    <n v="0"/>
    <n v="0"/>
    <n v="0"/>
    <n v="0"/>
    <s v=""/>
    <d v="2026-04-04T00:00:00"/>
    <n v="0"/>
    <n v="0"/>
    <n v="0"/>
    <n v="0"/>
    <s v=""/>
    <n v="0"/>
    <n v="0"/>
    <n v="0"/>
    <n v="0"/>
    <n v="0"/>
    <s v=""/>
    <n v="0"/>
    <d v="2026-04-04T00:00:00"/>
    <d v="2026-04-04T00:00:00"/>
    <s v="E2209      "/>
  </r>
  <r>
    <s v="2210"/>
    <x v="1"/>
    <s v="N"/>
    <x v="2"/>
    <s v="1"/>
    <s v="22455"/>
    <x v="1"/>
    <x v="1"/>
    <s v="N"/>
    <s v=""/>
    <s v="-"/>
    <s v="-"/>
    <x v="1"/>
    <s v="ผต1807"/>
    <s v="สฎ"/>
    <n v="0"/>
    <s v="ชัชพิสิฐ  มวนนามอญ"/>
    <n v="0"/>
    <n v="18"/>
    <s v="001"/>
    <s v="001"/>
    <s v=""/>
    <s v=""/>
    <s v="N"/>
    <s v="N"/>
    <s v="N"/>
    <s v="FFB"/>
    <n v="8.5"/>
    <n v="0"/>
    <n v="0"/>
    <d v="2026-04-04T14:59:33"/>
    <s v="43"/>
    <n v="2320"/>
    <d v="2026-04-04T14:44:02"/>
    <s v="40"/>
    <n v="5690"/>
    <n v="3370"/>
    <n v="0"/>
    <n v="0"/>
    <n v="0"/>
    <n v="0"/>
    <n v="0"/>
    <n v="0"/>
    <n v="0"/>
    <n v="0"/>
    <m/>
    <n v="0"/>
    <n v="4"/>
    <n v="7"/>
    <s v=""/>
    <s v=""/>
    <s v=""/>
    <s v=""/>
    <s v=""/>
    <s v=""/>
    <s v=""/>
    <n v="0"/>
    <n v="0"/>
    <n v="0"/>
    <n v="0"/>
    <n v="0"/>
    <n v="0"/>
    <n v="0"/>
    <n v="0"/>
    <n v="0"/>
    <n v="0"/>
    <n v="0"/>
    <n v="0"/>
    <n v="0"/>
    <n v="0"/>
    <s v=""/>
    <d v="2026-04-04T00:00:00"/>
    <n v="0"/>
    <n v="0"/>
    <n v="0"/>
    <n v="0"/>
    <s v=""/>
    <n v="0"/>
    <n v="0"/>
    <n v="0"/>
    <n v="0"/>
    <n v="0"/>
    <s v=""/>
    <n v="0"/>
    <d v="2026-04-04T00:00:00"/>
    <d v="2026-04-04T00:00:00"/>
    <s v="E2210      "/>
  </r>
  <r>
    <s v="2211"/>
    <x v="1"/>
    <s v="N"/>
    <x v="2"/>
    <s v="1"/>
    <s v="22424"/>
    <x v="14"/>
    <x v="1"/>
    <s v="N"/>
    <s v=""/>
    <s v="-"/>
    <s v="-"/>
    <x v="1"/>
    <s v="82-0528"/>
    <s v="สฎ"/>
    <n v="0"/>
    <s v=""/>
    <n v="0"/>
    <n v="18"/>
    <s v="001"/>
    <s v="001"/>
    <s v=""/>
    <s v=""/>
    <s v="N"/>
    <s v="N"/>
    <s v="N"/>
    <s v="FFB"/>
    <n v="8.8000000000000007"/>
    <n v="0"/>
    <n v="0"/>
    <d v="2026-04-04T15:08:06"/>
    <s v="47"/>
    <n v="5290"/>
    <d v="2026-04-04T14:56:53"/>
    <s v="41"/>
    <n v="9790"/>
    <n v="4500"/>
    <n v="0"/>
    <n v="0"/>
    <n v="0"/>
    <n v="0"/>
    <n v="0"/>
    <n v="0"/>
    <n v="0"/>
    <n v="0"/>
    <m/>
    <n v="0"/>
    <n v="8"/>
    <n v="15"/>
    <s v=""/>
    <s v=""/>
    <s v=""/>
    <s v=""/>
    <s v=""/>
    <s v=""/>
    <s v=""/>
    <n v="0"/>
    <n v="0"/>
    <n v="0"/>
    <n v="0"/>
    <n v="0"/>
    <n v="0"/>
    <n v="0"/>
    <n v="0"/>
    <n v="0"/>
    <n v="0"/>
    <n v="0"/>
    <n v="0"/>
    <n v="0"/>
    <n v="0"/>
    <s v=""/>
    <d v="2026-04-04T00:00:00"/>
    <n v="0"/>
    <n v="0"/>
    <n v="0"/>
    <n v="0"/>
    <s v=""/>
    <n v="0"/>
    <n v="0"/>
    <n v="0"/>
    <n v="0"/>
    <n v="0"/>
    <s v=""/>
    <n v="0"/>
    <d v="2026-04-04T00:00:00"/>
    <d v="2026-04-04T00:00:00"/>
    <s v="E2211      "/>
  </r>
  <r>
    <s v="2212"/>
    <x v="1"/>
    <s v="N"/>
    <x v="2"/>
    <s v="1"/>
    <s v="93004_2"/>
    <x v="18"/>
    <x v="3"/>
    <s v="N"/>
    <s v=""/>
    <s v="Monmai"/>
    <s v="65-D04-R"/>
    <x v="3"/>
    <s v="81-1797"/>
    <s v="สฎ"/>
    <n v="0"/>
    <s v="นายบัญญัติ ศรีสุข"/>
    <n v="0"/>
    <n v="18"/>
    <s v="001"/>
    <s v="001"/>
    <s v=""/>
    <s v="931_7"/>
    <s v="N"/>
    <s v="N"/>
    <s v="N"/>
    <s v="FFB"/>
    <n v="0"/>
    <n v="0"/>
    <n v="0"/>
    <d v="2026-04-04T15:10:16"/>
    <s v="48"/>
    <n v="6370"/>
    <d v="2026-04-04T14:58:09"/>
    <s v="42"/>
    <n v="7810"/>
    <n v="1440"/>
    <n v="0"/>
    <n v="0"/>
    <n v="0"/>
    <n v="0"/>
    <n v="0"/>
    <n v="0"/>
    <n v="0"/>
    <n v="0"/>
    <m/>
    <n v="384"/>
    <n v="0"/>
    <n v="0"/>
    <s v=""/>
    <s v=""/>
    <s v=""/>
    <s v=""/>
    <s v=""/>
    <s v=""/>
    <s v=""/>
    <n v="0"/>
    <n v="0"/>
    <n v="0"/>
    <n v="0"/>
    <n v="0"/>
    <n v="0"/>
    <n v="0"/>
    <n v="0"/>
    <n v="0"/>
    <n v="0"/>
    <n v="0"/>
    <n v="0"/>
    <n v="0"/>
    <n v="0"/>
    <s v=""/>
    <d v="2026-04-04T00:00:00"/>
    <n v="0"/>
    <n v="0"/>
    <n v="0"/>
    <n v="0"/>
    <s v=""/>
    <n v="0"/>
    <n v="0"/>
    <n v="0"/>
    <n v="0"/>
    <n v="0"/>
    <s v=""/>
    <n v="0"/>
    <d v="2026-04-04T00:00:00"/>
    <d v="2026-04-04T00:00:00"/>
    <s v="E2212      "/>
  </r>
  <r>
    <s v="2213"/>
    <x v="1"/>
    <s v="N"/>
    <x v="2"/>
    <s v="1"/>
    <s v="90002"/>
    <x v="3"/>
    <x v="2"/>
    <s v="N"/>
    <s v=""/>
    <s v="Kapao"/>
    <s v="56-A02"/>
    <x v="3"/>
    <s v="ผบ5011"/>
    <s v="สฎ"/>
    <n v="0"/>
    <s v="สันติภาพ"/>
    <n v="0"/>
    <n v="18"/>
    <s v="001"/>
    <s v="001"/>
    <s v=""/>
    <s v="902_9"/>
    <s v="N"/>
    <s v="N"/>
    <s v="N"/>
    <s v="FFB"/>
    <n v="0"/>
    <n v="0"/>
    <n v="0"/>
    <d v="2026-04-04T15:19:28"/>
    <s v="50"/>
    <n v="2060"/>
    <d v="2026-04-04T15:04:53"/>
    <s v="45"/>
    <n v="4010"/>
    <n v="1950"/>
    <n v="0"/>
    <n v="0"/>
    <n v="0"/>
    <n v="0"/>
    <n v="0"/>
    <n v="0"/>
    <n v="0"/>
    <n v="0"/>
    <m/>
    <n v="102"/>
    <n v="0"/>
    <n v="0"/>
    <s v=""/>
    <s v=""/>
    <s v=""/>
    <s v=""/>
    <s v=""/>
    <s v=""/>
    <s v=""/>
    <n v="0"/>
    <n v="0"/>
    <n v="0"/>
    <n v="0"/>
    <n v="0"/>
    <n v="0"/>
    <n v="0"/>
    <n v="0"/>
    <n v="0"/>
    <n v="0"/>
    <n v="0"/>
    <n v="0"/>
    <n v="0"/>
    <n v="0"/>
    <s v=""/>
    <d v="2026-04-04T00:00:00"/>
    <n v="0"/>
    <n v="0"/>
    <n v="0"/>
    <n v="0"/>
    <s v=""/>
    <n v="0"/>
    <n v="0"/>
    <n v="0"/>
    <n v="0"/>
    <n v="0"/>
    <s v=""/>
    <n v="0"/>
    <d v="2026-04-04T00:00:00"/>
    <d v="2026-04-04T00:00:00"/>
    <s v="E2213      "/>
  </r>
  <r>
    <s v="2214"/>
    <x v="1"/>
    <s v="N"/>
    <x v="2"/>
    <s v="1"/>
    <s v="93003_2"/>
    <x v="26"/>
    <x v="3"/>
    <s v="N"/>
    <s v=""/>
    <s v="Monmai"/>
    <s v="65-D03-R"/>
    <x v="3"/>
    <s v="81-1907"/>
    <s v="สฎ"/>
    <n v="0"/>
    <s v="นายศุภชัย    ว่างงาน"/>
    <n v="0"/>
    <n v="18"/>
    <s v="001"/>
    <s v="001"/>
    <s v=""/>
    <s v="931_7"/>
    <s v="N"/>
    <s v="N"/>
    <s v="N"/>
    <s v="FFB"/>
    <n v="0"/>
    <n v="0"/>
    <n v="0"/>
    <d v="2026-04-04T15:12:10"/>
    <s v="49"/>
    <n v="6620"/>
    <d v="2026-04-04T15:06:49"/>
    <s v="46"/>
    <n v="8230"/>
    <n v="1610"/>
    <n v="0"/>
    <n v="0"/>
    <n v="0"/>
    <n v="0"/>
    <n v="0"/>
    <n v="0"/>
    <n v="0"/>
    <n v="0"/>
    <m/>
    <n v="568"/>
    <n v="0"/>
    <n v="0"/>
    <s v=""/>
    <s v=""/>
    <s v=""/>
    <s v=""/>
    <s v=""/>
    <s v=""/>
    <s v=""/>
    <n v="0"/>
    <n v="0"/>
    <n v="0"/>
    <n v="0"/>
    <n v="0"/>
    <n v="0"/>
    <n v="0"/>
    <n v="0"/>
    <n v="0"/>
    <n v="0"/>
    <n v="0"/>
    <n v="0"/>
    <n v="0"/>
    <n v="0"/>
    <s v=""/>
    <d v="2026-04-04T00:00:00"/>
    <n v="0"/>
    <n v="0"/>
    <n v="0"/>
    <n v="0"/>
    <s v=""/>
    <n v="0"/>
    <n v="0"/>
    <n v="0"/>
    <n v="0"/>
    <n v="0"/>
    <s v=""/>
    <n v="0"/>
    <d v="2026-04-04T00:00:00"/>
    <d v="2026-04-04T00:00:00"/>
    <s v="E2214      "/>
  </r>
  <r>
    <s v="2215"/>
    <x v="0"/>
    <s v="N"/>
    <x v="2"/>
    <s v="3"/>
    <s v="99000"/>
    <x v="0"/>
    <x v="0"/>
    <s v="N"/>
    <s v=""/>
    <s v="Outbound"/>
    <s v="Ramp"/>
    <x v="0"/>
    <s v="83-5636,83-5637"/>
    <s v="สฎ"/>
    <n v="0"/>
    <s v="ประฏิพัทธิ์      คุณสุทธิ์"/>
    <n v="0"/>
    <n v="18"/>
    <s v="001"/>
    <s v="001"/>
    <s v=""/>
    <s v=""/>
    <s v="N"/>
    <s v="N"/>
    <s v="N"/>
    <s v="FFB"/>
    <n v="0"/>
    <n v="0"/>
    <n v="0"/>
    <d v="2026-04-04T15:27:10"/>
    <s v="51"/>
    <n v="22940"/>
    <d v="2026-04-04T17:44:02"/>
    <s v="74"/>
    <n v="50460"/>
    <n v="27520"/>
    <n v="0"/>
    <n v="0"/>
    <n v="0"/>
    <n v="0"/>
    <n v="0"/>
    <n v="0"/>
    <n v="0"/>
    <n v="0"/>
    <m/>
    <n v="0"/>
    <n v="0"/>
    <n v="0"/>
    <s v=""/>
    <s v=""/>
    <s v=""/>
    <s v=""/>
    <s v=""/>
    <s v=""/>
    <s v=""/>
    <n v="0"/>
    <n v="0"/>
    <n v="0"/>
    <n v="0"/>
    <n v="0"/>
    <n v="0"/>
    <n v="0"/>
    <n v="0"/>
    <n v="0"/>
    <n v="0"/>
    <n v="0"/>
    <n v="0"/>
    <n v="0"/>
    <n v="0"/>
    <s v="03310"/>
    <d v="2026-04-04T00:00:00"/>
    <n v="18"/>
    <n v="22880"/>
    <n v="50350"/>
    <n v="27470"/>
    <s v=""/>
    <n v="0"/>
    <n v="0"/>
    <n v="0"/>
    <n v="0"/>
    <n v="0"/>
    <s v="SPC"/>
    <n v="0"/>
    <d v="2026-04-04T18:48:00"/>
    <d v="2026-04-04T19:01:00"/>
    <s v="E2215      "/>
  </r>
  <r>
    <s v="2216"/>
    <x v="1"/>
    <s v="N"/>
    <x v="2"/>
    <s v="1"/>
    <s v="90002"/>
    <x v="3"/>
    <x v="2"/>
    <s v="N"/>
    <s v=""/>
    <s v="Kapao"/>
    <s v="56-A02"/>
    <x v="3"/>
    <s v="บร2653"/>
    <s v="สฎ"/>
    <n v="0"/>
    <s v="สันติภาพ"/>
    <n v="0"/>
    <n v="18"/>
    <s v="001"/>
    <s v="001"/>
    <s v=""/>
    <s v="902_9"/>
    <s v="N"/>
    <s v="N"/>
    <s v="N"/>
    <s v="FFB"/>
    <n v="0"/>
    <n v="0"/>
    <n v="0"/>
    <d v="2026-04-04T15:47:56"/>
    <s v="55"/>
    <n v="1520"/>
    <d v="2026-04-04T15:35:49"/>
    <s v="53"/>
    <n v="4120"/>
    <n v="2600"/>
    <n v="0"/>
    <n v="0"/>
    <n v="0"/>
    <n v="0"/>
    <n v="0"/>
    <n v="0"/>
    <n v="0"/>
    <n v="0"/>
    <m/>
    <n v="130"/>
    <n v="0"/>
    <n v="0"/>
    <s v=""/>
    <s v=""/>
    <s v=""/>
    <s v=""/>
    <s v=""/>
    <s v=""/>
    <s v=""/>
    <n v="0"/>
    <n v="0"/>
    <n v="0"/>
    <n v="0"/>
    <n v="0"/>
    <n v="0"/>
    <n v="0"/>
    <n v="0"/>
    <n v="0"/>
    <n v="0"/>
    <n v="0"/>
    <n v="0"/>
    <n v="0"/>
    <n v="0"/>
    <s v=""/>
    <d v="2026-04-04T00:00:00"/>
    <n v="0"/>
    <n v="0"/>
    <n v="0"/>
    <n v="0"/>
    <s v=""/>
    <n v="0"/>
    <n v="0"/>
    <n v="0"/>
    <n v="0"/>
    <n v="0"/>
    <s v=""/>
    <n v="0"/>
    <d v="2026-04-04T00:00:00"/>
    <d v="2026-04-04T00:00:00"/>
    <s v="E2216      "/>
  </r>
  <r>
    <s v="2217"/>
    <x v="1"/>
    <s v="N"/>
    <x v="2"/>
    <s v="1"/>
    <s v="94009_2"/>
    <x v="25"/>
    <x v="3"/>
    <s v="N"/>
    <s v=""/>
    <s v="Plairang"/>
    <s v="64-P09-R"/>
    <x v="3"/>
    <s v="ผท9991"/>
    <s v="สฎ"/>
    <n v="0"/>
    <s v=""/>
    <n v="0"/>
    <n v="18"/>
    <s v="001"/>
    <s v="001"/>
    <s v=""/>
    <s v="942_3"/>
    <s v="N"/>
    <s v="N"/>
    <s v="N"/>
    <s v="FFB"/>
    <n v="0"/>
    <n v="0"/>
    <n v="0"/>
    <d v="2026-04-04T15:56:12"/>
    <s v="57"/>
    <n v="2110"/>
    <d v="2026-04-04T15:52:38"/>
    <s v="56"/>
    <n v="3510"/>
    <n v="1400"/>
    <n v="0"/>
    <n v="0"/>
    <n v="0"/>
    <n v="0"/>
    <n v="0"/>
    <n v="0"/>
    <n v="0"/>
    <n v="0"/>
    <m/>
    <n v="228"/>
    <n v="0"/>
    <n v="0"/>
    <s v=""/>
    <s v=""/>
    <s v=""/>
    <s v=""/>
    <s v=""/>
    <s v=""/>
    <s v=""/>
    <n v="0"/>
    <n v="0"/>
    <n v="0"/>
    <n v="0"/>
    <n v="0"/>
    <n v="0"/>
    <n v="0"/>
    <n v="0"/>
    <n v="0"/>
    <n v="0"/>
    <n v="0"/>
    <n v="0"/>
    <n v="0"/>
    <n v="0"/>
    <s v=""/>
    <d v="2026-04-04T00:00:00"/>
    <n v="0"/>
    <n v="0"/>
    <n v="0"/>
    <n v="0"/>
    <s v=""/>
    <n v="0"/>
    <n v="0"/>
    <n v="0"/>
    <n v="0"/>
    <n v="0"/>
    <s v=""/>
    <n v="0"/>
    <d v="2026-04-04T00:00:00"/>
    <d v="2026-04-04T00:00:00"/>
    <s v="E2217      "/>
  </r>
  <r>
    <s v="2218"/>
    <x v="1"/>
    <s v="N"/>
    <x v="2"/>
    <s v="1"/>
    <s v="22455"/>
    <x v="1"/>
    <x v="1"/>
    <s v="N"/>
    <s v=""/>
    <s v="-"/>
    <s v="-"/>
    <x v="1"/>
    <s v="ผท1425"/>
    <s v="สฎ"/>
    <n v="0"/>
    <s v="สมบูรณ์"/>
    <n v="0"/>
    <n v="18"/>
    <s v="001"/>
    <s v="001"/>
    <s v=""/>
    <s v=""/>
    <s v="N"/>
    <s v="N"/>
    <s v="N"/>
    <s v="FFB"/>
    <n v="8.5"/>
    <n v="0"/>
    <n v="0"/>
    <d v="2026-04-04T16:24:12"/>
    <s v="59"/>
    <n v="2040"/>
    <d v="2026-04-04T16:11:44"/>
    <s v="58"/>
    <n v="5460"/>
    <n v="3420"/>
    <n v="0"/>
    <n v="0"/>
    <n v="0"/>
    <n v="0"/>
    <n v="0"/>
    <n v="0"/>
    <n v="0"/>
    <n v="0"/>
    <m/>
    <n v="0"/>
    <n v="0"/>
    <n v="5"/>
    <s v=""/>
    <s v=""/>
    <s v=""/>
    <s v=""/>
    <s v=""/>
    <s v=""/>
    <s v=""/>
    <n v="0"/>
    <n v="0"/>
    <n v="0"/>
    <n v="0"/>
    <n v="0"/>
    <n v="0"/>
    <n v="0"/>
    <n v="0"/>
    <n v="0"/>
    <n v="0"/>
    <n v="0"/>
    <n v="0"/>
    <n v="0"/>
    <n v="0"/>
    <s v=""/>
    <d v="2026-04-04T00:00:00"/>
    <n v="0"/>
    <n v="0"/>
    <n v="0"/>
    <n v="0"/>
    <s v=""/>
    <n v="0"/>
    <n v="0"/>
    <n v="0"/>
    <n v="0"/>
    <n v="0"/>
    <s v=""/>
    <n v="0"/>
    <d v="2026-04-04T00:00:00"/>
    <d v="2026-04-04T00:00:00"/>
    <s v="E2218      "/>
  </r>
  <r>
    <s v="2219"/>
    <x v="1"/>
    <s v="N"/>
    <x v="2"/>
    <s v="1"/>
    <s v="90004"/>
    <x v="27"/>
    <x v="2"/>
    <s v="N"/>
    <s v=""/>
    <s v="Kapao"/>
    <s v="50-A04"/>
    <x v="3"/>
    <s v="83-5638"/>
    <s v="สฎ"/>
    <n v="0"/>
    <s v="นฤพน สินธู"/>
    <n v="0"/>
    <n v="18"/>
    <s v="001"/>
    <s v="001"/>
    <s v=""/>
    <s v="902_3"/>
    <s v="N"/>
    <s v="N"/>
    <s v="N"/>
    <s v="FFB"/>
    <n v="0"/>
    <n v="0"/>
    <n v="0"/>
    <d v="2026-04-04T16:59:37"/>
    <s v="65"/>
    <n v="5520"/>
    <d v="2026-04-04T16:29:23"/>
    <s v="60"/>
    <n v="12990"/>
    <n v="7470"/>
    <n v="0"/>
    <n v="0"/>
    <n v="0"/>
    <n v="0"/>
    <n v="0"/>
    <n v="0"/>
    <n v="0"/>
    <n v="0"/>
    <m/>
    <n v="404"/>
    <n v="0"/>
    <n v="0"/>
    <s v=""/>
    <s v=""/>
    <s v=""/>
    <s v=""/>
    <s v=""/>
    <s v=""/>
    <s v=""/>
    <n v="0"/>
    <n v="0"/>
    <n v="0"/>
    <n v="0"/>
    <n v="0"/>
    <n v="0"/>
    <n v="0"/>
    <n v="0"/>
    <n v="0"/>
    <n v="0"/>
    <n v="0"/>
    <n v="0"/>
    <n v="0"/>
    <n v="0"/>
    <s v=""/>
    <d v="2026-04-04T00:00:00"/>
    <n v="0"/>
    <n v="0"/>
    <n v="0"/>
    <n v="0"/>
    <s v=""/>
    <n v="0"/>
    <n v="0"/>
    <n v="0"/>
    <n v="0"/>
    <n v="0"/>
    <s v=""/>
    <n v="0"/>
    <d v="2026-04-04T00:00:00"/>
    <d v="2026-04-04T00:00:00"/>
    <s v="E2219      "/>
  </r>
  <r>
    <s v="2220"/>
    <x v="1"/>
    <s v="N"/>
    <x v="2"/>
    <s v="1"/>
    <s v="22455"/>
    <x v="1"/>
    <x v="1"/>
    <s v="N"/>
    <s v=""/>
    <s v="-"/>
    <s v="-"/>
    <x v="1"/>
    <s v="ผต1807"/>
    <s v="สฎ"/>
    <n v="0"/>
    <s v="ชัชพิสิฐ  มวนนามอญ"/>
    <n v="0"/>
    <n v="18"/>
    <s v="001"/>
    <s v="001"/>
    <s v=""/>
    <s v=""/>
    <s v="N"/>
    <s v="N"/>
    <s v="N"/>
    <s v="FFB"/>
    <n v="8.5"/>
    <n v="0"/>
    <n v="0"/>
    <d v="2026-04-04T17:07:39"/>
    <s v="69"/>
    <n v="2190"/>
    <d v="2026-04-04T16:36:54"/>
    <s v="61"/>
    <n v="4890"/>
    <n v="2700"/>
    <n v="0"/>
    <n v="0"/>
    <n v="0"/>
    <n v="0"/>
    <n v="0"/>
    <n v="0"/>
    <n v="0"/>
    <n v="0"/>
    <m/>
    <n v="0"/>
    <n v="0"/>
    <n v="0"/>
    <s v=""/>
    <s v=""/>
    <s v=""/>
    <s v=""/>
    <s v=""/>
    <s v=""/>
    <s v=""/>
    <n v="0"/>
    <n v="0"/>
    <n v="0"/>
    <n v="0"/>
    <n v="0"/>
    <n v="0"/>
    <n v="0"/>
    <n v="0"/>
    <n v="0"/>
    <n v="0"/>
    <n v="0"/>
    <n v="0"/>
    <n v="0"/>
    <n v="0"/>
    <s v=""/>
    <d v="2026-04-04T00:00:00"/>
    <n v="0"/>
    <n v="0"/>
    <n v="0"/>
    <n v="0"/>
    <s v=""/>
    <n v="0"/>
    <n v="0"/>
    <n v="0"/>
    <n v="0"/>
    <n v="0"/>
    <s v=""/>
    <n v="0"/>
    <d v="2026-04-04T00:00:00"/>
    <d v="2026-04-04T00:00:00"/>
    <s v="E2220      "/>
  </r>
  <r>
    <s v="2221"/>
    <x v="1"/>
    <s v="N"/>
    <x v="2"/>
    <s v="1"/>
    <s v="93002_2"/>
    <x v="8"/>
    <x v="3"/>
    <s v="N"/>
    <s v=""/>
    <s v="Monmai"/>
    <s v="64-D02-R"/>
    <x v="3"/>
    <s v="81-7041"/>
    <s v="สฎ"/>
    <n v="0"/>
    <s v="นฤพล สินธู"/>
    <n v="0"/>
    <n v="18"/>
    <s v="001"/>
    <s v="001"/>
    <s v=""/>
    <s v="932_2"/>
    <s v="N"/>
    <s v="N"/>
    <s v="N"/>
    <s v="FFB"/>
    <n v="0"/>
    <n v="0"/>
    <n v="0"/>
    <d v="2026-04-04T17:05:23"/>
    <s v="68"/>
    <n v="4300"/>
    <d v="2026-04-04T16:40:57"/>
    <s v="62"/>
    <n v="6020"/>
    <n v="1720"/>
    <n v="0"/>
    <n v="0"/>
    <n v="0"/>
    <n v="0"/>
    <n v="0"/>
    <n v="0"/>
    <n v="0"/>
    <n v="0"/>
    <m/>
    <n v="335"/>
    <n v="0"/>
    <n v="0"/>
    <s v=""/>
    <s v=""/>
    <s v=""/>
    <s v=""/>
    <s v=""/>
    <s v=""/>
    <s v=""/>
    <n v="0"/>
    <n v="0"/>
    <n v="0"/>
    <n v="0"/>
    <n v="0"/>
    <n v="0"/>
    <n v="0"/>
    <n v="0"/>
    <n v="0"/>
    <n v="0"/>
    <n v="0"/>
    <n v="0"/>
    <n v="0"/>
    <n v="0"/>
    <s v=""/>
    <d v="2026-04-04T00:00:00"/>
    <n v="0"/>
    <n v="0"/>
    <n v="0"/>
    <n v="0"/>
    <s v=""/>
    <n v="0"/>
    <n v="0"/>
    <n v="0"/>
    <n v="0"/>
    <n v="0"/>
    <s v=""/>
    <n v="0"/>
    <d v="2026-04-04T00:00:00"/>
    <d v="2026-04-04T00:00:00"/>
    <s v="E2221      "/>
  </r>
  <r>
    <s v="2222"/>
    <x v="1"/>
    <s v="N"/>
    <x v="2"/>
    <s v="1"/>
    <s v="90002"/>
    <x v="3"/>
    <x v="2"/>
    <s v="N"/>
    <s v=""/>
    <s v="Kapao"/>
    <s v="56-A02"/>
    <x v="3"/>
    <s v="ผบ5011"/>
    <s v="สฎ"/>
    <n v="0"/>
    <s v="สันติภาพ"/>
    <n v="0"/>
    <n v="18"/>
    <s v="001"/>
    <s v="001"/>
    <s v=""/>
    <s v="902_9"/>
    <s v="N"/>
    <s v="N"/>
    <s v="N"/>
    <s v="FFB"/>
    <n v="0"/>
    <n v="0"/>
    <n v="0"/>
    <d v="2026-04-04T17:03:16"/>
    <s v="67"/>
    <n v="2060"/>
    <d v="2026-04-04T16:45:45"/>
    <s v="64"/>
    <n v="4510"/>
    <n v="2450"/>
    <n v="0"/>
    <n v="0"/>
    <n v="0"/>
    <n v="0"/>
    <n v="0"/>
    <n v="0"/>
    <n v="0"/>
    <n v="0"/>
    <m/>
    <n v="130"/>
    <n v="0"/>
    <n v="0"/>
    <s v=""/>
    <s v=""/>
    <s v=""/>
    <s v=""/>
    <s v=""/>
    <s v=""/>
    <s v=""/>
    <n v="0"/>
    <n v="0"/>
    <n v="0"/>
    <n v="0"/>
    <n v="0"/>
    <n v="0"/>
    <n v="0"/>
    <n v="0"/>
    <n v="0"/>
    <n v="0"/>
    <n v="0"/>
    <n v="0"/>
    <n v="0"/>
    <n v="0"/>
    <s v=""/>
    <d v="2026-04-04T00:00:00"/>
    <n v="0"/>
    <n v="0"/>
    <n v="0"/>
    <n v="0"/>
    <s v=""/>
    <n v="0"/>
    <n v="0"/>
    <n v="0"/>
    <n v="0"/>
    <n v="0"/>
    <s v=""/>
    <n v="0"/>
    <d v="2026-04-04T00:00:00"/>
    <d v="2026-04-04T00:00:00"/>
    <s v="E2222      "/>
  </r>
  <r>
    <s v="2223"/>
    <x v="1"/>
    <s v="N"/>
    <x v="2"/>
    <s v="1"/>
    <s v="90001_1"/>
    <x v="15"/>
    <x v="2"/>
    <s v="N"/>
    <s v=""/>
    <s v="Kapao"/>
    <s v="56-A01"/>
    <x v="3"/>
    <s v="ผบ3033"/>
    <s v="สฎ"/>
    <n v="0"/>
    <s v="อุทุมพร  วิเชียร"/>
    <n v="0"/>
    <n v="18"/>
    <s v="001"/>
    <s v="001"/>
    <s v=""/>
    <s v="902_4"/>
    <s v="N"/>
    <s v="N"/>
    <s v="N"/>
    <s v="FFB"/>
    <n v="0"/>
    <n v="0"/>
    <n v="0"/>
    <d v="2026-04-04T17:21:50"/>
    <s v="71"/>
    <n v="1880"/>
    <d v="2026-04-04T17:01:43"/>
    <s v="66"/>
    <n v="3530"/>
    <n v="1650"/>
    <n v="0"/>
    <n v="0"/>
    <n v="0"/>
    <n v="0"/>
    <n v="0"/>
    <n v="0"/>
    <n v="0"/>
    <n v="0"/>
    <m/>
    <n v="135"/>
    <n v="0"/>
    <n v="0"/>
    <s v=""/>
    <s v=""/>
    <s v=""/>
    <s v=""/>
    <s v=""/>
    <s v=""/>
    <s v=""/>
    <n v="0"/>
    <n v="0"/>
    <n v="0"/>
    <n v="0"/>
    <n v="0"/>
    <n v="0"/>
    <n v="0"/>
    <n v="0"/>
    <n v="0"/>
    <n v="0"/>
    <n v="0"/>
    <n v="0"/>
    <n v="0"/>
    <n v="0"/>
    <s v=""/>
    <d v="2026-04-04T00:00:00"/>
    <n v="0"/>
    <n v="0"/>
    <n v="0"/>
    <n v="0"/>
    <s v=""/>
    <n v="0"/>
    <n v="0"/>
    <n v="0"/>
    <n v="0"/>
    <n v="0"/>
    <s v=""/>
    <n v="0"/>
    <d v="2026-04-04T00:00:00"/>
    <d v="2026-04-04T00:00:00"/>
    <s v="E2223      "/>
  </r>
  <r>
    <s v="2224"/>
    <x v="1"/>
    <s v="N"/>
    <x v="2"/>
    <s v="1"/>
    <s v="90002"/>
    <x v="3"/>
    <x v="2"/>
    <s v="N"/>
    <s v=""/>
    <s v="Kapao"/>
    <s v="56-A02"/>
    <x v="3"/>
    <s v="บร2653"/>
    <s v="สฎ"/>
    <n v="0"/>
    <s v="สันติภาพ"/>
    <n v="0"/>
    <n v="18"/>
    <s v="001"/>
    <s v="001"/>
    <s v=""/>
    <s v="902_9"/>
    <s v="N"/>
    <s v="N"/>
    <s v="N"/>
    <s v="FFB"/>
    <n v="0"/>
    <n v="0"/>
    <n v="0"/>
    <d v="2026-04-04T17:31:56"/>
    <s v="72"/>
    <n v="1530"/>
    <d v="2026-04-04T17:20:17"/>
    <s v="70"/>
    <n v="4320"/>
    <n v="2790"/>
    <n v="0"/>
    <n v="0"/>
    <n v="0"/>
    <n v="0"/>
    <n v="0"/>
    <n v="0"/>
    <n v="0"/>
    <n v="0"/>
    <m/>
    <n v="135"/>
    <n v="0"/>
    <n v="0"/>
    <s v=""/>
    <s v=""/>
    <s v=""/>
    <s v=""/>
    <s v=""/>
    <s v=""/>
    <s v=""/>
    <n v="0"/>
    <n v="0"/>
    <n v="0"/>
    <n v="0"/>
    <n v="0"/>
    <n v="0"/>
    <n v="0"/>
    <n v="0"/>
    <n v="0"/>
    <n v="0"/>
    <n v="0"/>
    <n v="0"/>
    <n v="0"/>
    <n v="0"/>
    <s v=""/>
    <d v="2026-04-04T00:00:00"/>
    <n v="0"/>
    <n v="0"/>
    <n v="0"/>
    <n v="0"/>
    <s v=""/>
    <n v="0"/>
    <n v="0"/>
    <n v="0"/>
    <n v="0"/>
    <n v="0"/>
    <s v=""/>
    <n v="0"/>
    <d v="2026-04-04T00:00:00"/>
    <d v="2026-04-04T00:00:00"/>
    <s v="E2224      "/>
  </r>
  <r>
    <s v="2225"/>
    <x v="0"/>
    <s v="N"/>
    <x v="2"/>
    <s v="1"/>
    <s v="99000"/>
    <x v="0"/>
    <x v="0"/>
    <s v="N"/>
    <s v=""/>
    <s v="Outbound"/>
    <s v="Ramp"/>
    <x v="0"/>
    <s v="81-1941"/>
    <s v="สฎ"/>
    <n v="0"/>
    <s v="นายประจักษ์ กิ่งก้าน"/>
    <n v="0"/>
    <n v="18"/>
    <s v="001"/>
    <s v="001"/>
    <s v=""/>
    <s v=""/>
    <s v="N"/>
    <s v="N"/>
    <s v="N"/>
    <s v="FFB"/>
    <n v="0"/>
    <n v="0"/>
    <n v="0"/>
    <d v="2026-04-04T17:33:51"/>
    <s v="73"/>
    <n v="10930"/>
    <d v="2026-04-04T18:15:19"/>
    <s v="75"/>
    <n v="24930"/>
    <n v="14000"/>
    <n v="0"/>
    <n v="0"/>
    <n v="0"/>
    <n v="0"/>
    <n v="0"/>
    <n v="0"/>
    <n v="0"/>
    <n v="0"/>
    <m/>
    <n v="0"/>
    <n v="0"/>
    <n v="0"/>
    <s v=""/>
    <s v=""/>
    <s v=""/>
    <s v=""/>
    <s v=""/>
    <s v=""/>
    <s v=""/>
    <n v="0"/>
    <n v="0"/>
    <n v="0"/>
    <n v="0"/>
    <n v="0"/>
    <n v="0"/>
    <n v="0"/>
    <n v="0"/>
    <n v="0"/>
    <n v="0"/>
    <n v="0"/>
    <n v="0"/>
    <n v="0"/>
    <n v="0"/>
    <s v="03311"/>
    <d v="2026-04-04T00:00:00"/>
    <n v="18"/>
    <n v="10910"/>
    <n v="24880"/>
    <n v="13970"/>
    <s v=""/>
    <n v="0"/>
    <n v="0"/>
    <n v="0"/>
    <n v="0"/>
    <n v="0"/>
    <s v="SPC"/>
    <n v="0"/>
    <d v="2026-04-04T19:29:00"/>
    <d v="2026-04-04T19:35:00"/>
    <s v="E2225      "/>
  </r>
  <r>
    <s v="2226"/>
    <x v="1"/>
    <s v="N"/>
    <x v="3"/>
    <s v="1"/>
    <s v="90001_1"/>
    <x v="15"/>
    <x v="2"/>
    <s v="N"/>
    <s v=""/>
    <s v="Kapao"/>
    <s v="56-A01"/>
    <x v="3"/>
    <s v="ผบ3033"/>
    <s v="สฎ"/>
    <n v="0"/>
    <s v="อุทุมพร  วิเชียร"/>
    <n v="0"/>
    <n v="18"/>
    <s v="002"/>
    <s v="002"/>
    <s v=""/>
    <s v="902_4"/>
    <s v="N"/>
    <s v="N"/>
    <s v="N"/>
    <s v="FFB"/>
    <n v="0"/>
    <n v="0"/>
    <n v="0"/>
    <d v="2026-04-05T12:20:06"/>
    <s v="4"/>
    <n v="1860"/>
    <d v="2026-04-05T11:55:06"/>
    <s v="1"/>
    <n v="4930"/>
    <n v="3070"/>
    <n v="0"/>
    <n v="0"/>
    <n v="0"/>
    <n v="0"/>
    <n v="0"/>
    <n v="0"/>
    <n v="0"/>
    <n v="0"/>
    <m/>
    <n v="220"/>
    <n v="0"/>
    <n v="0"/>
    <s v=""/>
    <s v=""/>
    <s v=""/>
    <s v=""/>
    <s v=""/>
    <s v=""/>
    <s v=""/>
    <n v="0"/>
    <n v="0"/>
    <n v="0"/>
    <n v="0"/>
    <n v="0"/>
    <n v="0"/>
    <n v="0"/>
    <n v="0"/>
    <n v="0"/>
    <n v="0"/>
    <n v="0"/>
    <n v="0"/>
    <n v="0"/>
    <n v="0"/>
    <s v=""/>
    <d v="2026-04-05T00:00:00"/>
    <n v="0"/>
    <n v="0"/>
    <n v="0"/>
    <n v="0"/>
    <s v=""/>
    <n v="0"/>
    <n v="0"/>
    <n v="0"/>
    <n v="0"/>
    <n v="0"/>
    <s v=""/>
    <n v="0"/>
    <d v="2026-04-05T00:00:00"/>
    <d v="2026-04-05T00:00:00"/>
    <s v="E2226      "/>
  </r>
  <r>
    <s v="2227"/>
    <x v="1"/>
    <s v="N"/>
    <x v="3"/>
    <s v="1"/>
    <s v="30029"/>
    <x v="28"/>
    <x v="1"/>
    <s v="N"/>
    <s v=""/>
    <s v="-"/>
    <s v="-"/>
    <x v="1"/>
    <s v="บท1728"/>
    <s v="สฎ"/>
    <n v="0"/>
    <s v=""/>
    <n v="0"/>
    <n v="18"/>
    <s v="002"/>
    <s v="002"/>
    <s v=""/>
    <s v=""/>
    <s v="N"/>
    <s v="N"/>
    <s v="N"/>
    <s v="FFB"/>
    <n v="8.4"/>
    <n v="0"/>
    <n v="0"/>
    <d v="2026-04-05T12:38:19"/>
    <s v="6"/>
    <n v="2270"/>
    <d v="2026-04-05T12:18:54"/>
    <s v="2"/>
    <n v="5080"/>
    <n v="2810"/>
    <n v="0"/>
    <n v="0"/>
    <n v="0"/>
    <n v="0"/>
    <n v="0"/>
    <n v="0"/>
    <n v="0"/>
    <n v="0"/>
    <m/>
    <n v="0"/>
    <n v="0"/>
    <n v="0"/>
    <s v=""/>
    <s v=""/>
    <s v=""/>
    <s v=""/>
    <s v=""/>
    <s v=""/>
    <s v=""/>
    <n v="0"/>
    <n v="0"/>
    <n v="0"/>
    <n v="0"/>
    <n v="0"/>
    <n v="0"/>
    <n v="0"/>
    <n v="0"/>
    <n v="0"/>
    <n v="0"/>
    <n v="0"/>
    <n v="0"/>
    <n v="0"/>
    <n v="0"/>
    <s v=""/>
    <d v="2026-04-05T00:00:00"/>
    <n v="0"/>
    <n v="0"/>
    <n v="0"/>
    <n v="0"/>
    <s v=""/>
    <n v="0"/>
    <n v="0"/>
    <n v="0"/>
    <n v="0"/>
    <n v="0"/>
    <s v=""/>
    <n v="0"/>
    <d v="2026-04-05T00:00:00"/>
    <d v="2026-04-05T00:00:00"/>
    <s v="E2227      "/>
  </r>
  <r>
    <s v="2228"/>
    <x v="0"/>
    <s v="N"/>
    <x v="3"/>
    <s v="1"/>
    <s v="99000"/>
    <x v="0"/>
    <x v="0"/>
    <s v="N"/>
    <s v=""/>
    <s v="Outbound"/>
    <s v="Ramp"/>
    <x v="0"/>
    <s v="81-5257"/>
    <s v="สฎ"/>
    <n v="0"/>
    <s v="นายพจร เคลื่อนทอง"/>
    <n v="0"/>
    <n v="18"/>
    <s v="002"/>
    <s v="002"/>
    <s v=""/>
    <s v=""/>
    <s v="N"/>
    <s v="N"/>
    <s v="N"/>
    <s v="FFB"/>
    <n v="0"/>
    <n v="0"/>
    <n v="0"/>
    <d v="2026-04-05T12:22:12"/>
    <s v="5"/>
    <n v="10710"/>
    <d v="2026-04-05T14:03:30"/>
    <s v="11"/>
    <n v="24900"/>
    <n v="14190"/>
    <n v="0"/>
    <n v="0"/>
    <n v="0"/>
    <n v="0"/>
    <n v="0"/>
    <n v="0"/>
    <n v="0"/>
    <n v="0"/>
    <m/>
    <n v="0"/>
    <n v="0"/>
    <n v="0"/>
    <s v=""/>
    <s v=""/>
    <s v=""/>
    <s v=""/>
    <s v=""/>
    <s v=""/>
    <s v=""/>
    <n v="0"/>
    <n v="0"/>
    <n v="0"/>
    <n v="0"/>
    <n v="0"/>
    <n v="0"/>
    <n v="0"/>
    <n v="0"/>
    <n v="0"/>
    <n v="0"/>
    <n v="0"/>
    <n v="0"/>
    <n v="0"/>
    <n v="0"/>
    <s v="03345"/>
    <d v="2026-04-05T00:00:00"/>
    <n v="18"/>
    <n v="10690"/>
    <n v="24820"/>
    <n v="14130"/>
    <s v=""/>
    <n v="0"/>
    <n v="0"/>
    <n v="0"/>
    <n v="0"/>
    <n v="0"/>
    <s v="SPC"/>
    <n v="0"/>
    <d v="2026-04-05T15:18:00"/>
    <d v="2026-04-05T15:38:00"/>
    <s v="E2228      "/>
  </r>
  <r>
    <s v="2229"/>
    <x v="1"/>
    <s v="N"/>
    <x v="3"/>
    <s v="1"/>
    <s v="91004"/>
    <x v="24"/>
    <x v="2"/>
    <s v="N"/>
    <s v=""/>
    <s v="Banggun"/>
    <s v="60-B04"/>
    <x v="2"/>
    <s v="ผธ236"/>
    <s v="สฎ"/>
    <n v="0"/>
    <s v="ธนาวุฒิ เพชรสังวาลย์"/>
    <n v="0"/>
    <n v="18"/>
    <s v="002"/>
    <s v="002"/>
    <s v=""/>
    <s v="917"/>
    <s v="N"/>
    <s v="N"/>
    <s v="N"/>
    <s v="FFB"/>
    <n v="0"/>
    <n v="0"/>
    <n v="0"/>
    <d v="2026-04-05T13:38:27"/>
    <s v="9"/>
    <n v="1590"/>
    <d v="2026-04-05T13:20:12"/>
    <s v="7"/>
    <n v="4130"/>
    <n v="2540"/>
    <n v="0"/>
    <n v="0"/>
    <n v="0"/>
    <n v="0"/>
    <n v="0"/>
    <n v="0"/>
    <n v="0"/>
    <n v="0"/>
    <m/>
    <n v="200"/>
    <n v="0"/>
    <n v="0"/>
    <s v=""/>
    <s v=""/>
    <s v=""/>
    <s v=""/>
    <s v=""/>
    <s v=""/>
    <s v=""/>
    <n v="0"/>
    <n v="0"/>
    <n v="0"/>
    <n v="0"/>
    <n v="0"/>
    <n v="0"/>
    <n v="0"/>
    <n v="0"/>
    <n v="0"/>
    <n v="0"/>
    <n v="0"/>
    <n v="0"/>
    <n v="0"/>
    <n v="0"/>
    <s v=""/>
    <d v="2026-04-05T00:00:00"/>
    <n v="0"/>
    <n v="0"/>
    <n v="0"/>
    <n v="0"/>
    <s v=""/>
    <n v="0"/>
    <n v="0"/>
    <n v="0"/>
    <n v="0"/>
    <n v="0"/>
    <s v=""/>
    <n v="0"/>
    <d v="2026-04-05T00:00:00"/>
    <d v="2026-04-05T00:00:00"/>
    <s v="E2229      "/>
  </r>
  <r>
    <s v="2230"/>
    <x v="1"/>
    <s v="N"/>
    <x v="3"/>
    <s v="1"/>
    <s v="91004"/>
    <x v="24"/>
    <x v="2"/>
    <s v="N"/>
    <s v=""/>
    <s v="Banggun"/>
    <s v="60-B04"/>
    <x v="2"/>
    <s v="ผพ229"/>
    <s v="สฎ"/>
    <n v="0"/>
    <s v=""/>
    <n v="0"/>
    <n v="18"/>
    <s v="002"/>
    <s v="002"/>
    <s v=""/>
    <s v="917"/>
    <s v="N"/>
    <s v="N"/>
    <s v="N"/>
    <s v="FFB"/>
    <n v="0"/>
    <n v="0"/>
    <n v="0"/>
    <d v="2026-04-05T13:39:22"/>
    <s v="10"/>
    <n v="1530"/>
    <d v="2026-04-05T13:21:58"/>
    <s v="8"/>
    <n v="3910"/>
    <n v="2380"/>
    <n v="0"/>
    <n v="0"/>
    <n v="0"/>
    <n v="0"/>
    <n v="0"/>
    <n v="0"/>
    <n v="0"/>
    <n v="0"/>
    <m/>
    <n v="245"/>
    <n v="0"/>
    <n v="0"/>
    <s v=""/>
    <s v=""/>
    <s v=""/>
    <s v=""/>
    <s v=""/>
    <s v=""/>
    <s v=""/>
    <n v="0"/>
    <n v="0"/>
    <n v="0"/>
    <n v="0"/>
    <n v="0"/>
    <n v="0"/>
    <n v="0"/>
    <n v="0"/>
    <n v="0"/>
    <n v="0"/>
    <n v="0"/>
    <n v="0"/>
    <n v="0"/>
    <n v="0"/>
    <s v=""/>
    <d v="2026-04-05T00:00:00"/>
    <n v="0"/>
    <n v="0"/>
    <n v="0"/>
    <n v="0"/>
    <s v=""/>
    <n v="0"/>
    <n v="0"/>
    <n v="0"/>
    <n v="0"/>
    <n v="0"/>
    <s v=""/>
    <n v="0"/>
    <d v="2026-04-05T00:00:00"/>
    <d v="2026-04-05T00:00:00"/>
    <s v="E2230      "/>
  </r>
  <r>
    <s v="2231"/>
    <x v="1"/>
    <s v="N"/>
    <x v="3"/>
    <s v="1"/>
    <s v="22455"/>
    <x v="1"/>
    <x v="1"/>
    <s v="N"/>
    <s v=""/>
    <s v="-"/>
    <s v="-"/>
    <x v="1"/>
    <s v="ผต1807"/>
    <s v="สฎ"/>
    <n v="0"/>
    <s v="ชัชพิสิฐ  มวนนามอญ"/>
    <n v="0"/>
    <n v="18"/>
    <s v="002"/>
    <s v="002"/>
    <s v=""/>
    <s v=""/>
    <s v="N"/>
    <s v="N"/>
    <s v="N"/>
    <s v="FFB"/>
    <n v="8.5"/>
    <n v="0"/>
    <n v="0"/>
    <d v="2026-04-05T14:39:35"/>
    <s v="13"/>
    <n v="2250"/>
    <d v="2026-04-05T14:24:46"/>
    <s v="12"/>
    <n v="5020"/>
    <n v="2770"/>
    <n v="0"/>
    <n v="0"/>
    <n v="0"/>
    <n v="0"/>
    <n v="0"/>
    <n v="0"/>
    <n v="0"/>
    <n v="0"/>
    <m/>
    <n v="0"/>
    <n v="2"/>
    <n v="4"/>
    <s v=""/>
    <s v=""/>
    <s v=""/>
    <s v=""/>
    <s v=""/>
    <s v=""/>
    <s v=""/>
    <n v="0"/>
    <n v="0"/>
    <n v="0"/>
    <n v="0"/>
    <n v="0"/>
    <n v="0"/>
    <n v="0"/>
    <n v="0"/>
    <n v="0"/>
    <n v="0"/>
    <n v="0"/>
    <n v="0"/>
    <n v="0"/>
    <n v="0"/>
    <s v=""/>
    <d v="2026-04-05T00:00:00"/>
    <n v="0"/>
    <n v="0"/>
    <n v="0"/>
    <n v="0"/>
    <s v=""/>
    <n v="0"/>
    <n v="0"/>
    <n v="0"/>
    <n v="0"/>
    <n v="0"/>
    <s v=""/>
    <n v="0"/>
    <d v="2026-04-05T00:00:00"/>
    <d v="2026-04-05T00:00:00"/>
    <s v="E2231      "/>
  </r>
  <r>
    <s v="2232"/>
    <x v="1"/>
    <s v="N"/>
    <x v="3"/>
    <s v="1"/>
    <s v="90001_1"/>
    <x v="15"/>
    <x v="2"/>
    <s v="N"/>
    <s v=""/>
    <s v="Kapao"/>
    <s v="56-A01"/>
    <x v="3"/>
    <s v="ผบ3033"/>
    <s v="สฎ"/>
    <n v="0"/>
    <s v="อุทุมพร  วิเชียร"/>
    <n v="0"/>
    <n v="18"/>
    <s v="002"/>
    <s v="002"/>
    <s v=""/>
    <s v="902_4"/>
    <s v="N"/>
    <s v="N"/>
    <s v="N"/>
    <s v="FFB"/>
    <n v="0"/>
    <n v="0"/>
    <n v="0"/>
    <d v="2026-04-05T15:10:21"/>
    <s v="17"/>
    <n v="1850"/>
    <d v="2026-04-05T14:45:52"/>
    <s v="14"/>
    <n v="4670"/>
    <n v="2820"/>
    <n v="0"/>
    <n v="0"/>
    <n v="0"/>
    <n v="0"/>
    <n v="0"/>
    <n v="0"/>
    <n v="0"/>
    <n v="0"/>
    <m/>
    <n v="193"/>
    <n v="0"/>
    <n v="0"/>
    <s v=""/>
    <s v=""/>
    <s v=""/>
    <s v=""/>
    <s v=""/>
    <s v=""/>
    <s v=""/>
    <n v="0"/>
    <n v="0"/>
    <n v="0"/>
    <n v="0"/>
    <n v="0"/>
    <n v="0"/>
    <n v="0"/>
    <n v="0"/>
    <n v="0"/>
    <n v="0"/>
    <n v="0"/>
    <n v="0"/>
    <n v="0"/>
    <n v="0"/>
    <s v=""/>
    <d v="2026-04-05T00:00:00"/>
    <n v="0"/>
    <n v="0"/>
    <n v="0"/>
    <n v="0"/>
    <s v=""/>
    <n v="0"/>
    <n v="0"/>
    <n v="0"/>
    <n v="0"/>
    <n v="0"/>
    <s v=""/>
    <n v="0"/>
    <d v="2026-04-05T00:00:00"/>
    <d v="2026-04-05T00:00:00"/>
    <s v="E2232      "/>
  </r>
  <r>
    <s v="2233"/>
    <x v="0"/>
    <s v="N"/>
    <x v="3"/>
    <s v="1"/>
    <s v="99000"/>
    <x v="0"/>
    <x v="0"/>
    <s v="N"/>
    <s v=""/>
    <s v="Outbound"/>
    <s v="Ramp"/>
    <x v="0"/>
    <s v="81-1941"/>
    <s v="สฎ"/>
    <n v="0"/>
    <s v="นายประจักษ์ กิ่งก้าน"/>
    <n v="0"/>
    <n v="18"/>
    <s v="002"/>
    <s v="002"/>
    <s v=""/>
    <s v=""/>
    <s v="N"/>
    <s v="N"/>
    <s v="N"/>
    <s v="FFB"/>
    <n v="0"/>
    <n v="0"/>
    <n v="0"/>
    <d v="2026-04-05T14:58:14"/>
    <s v="15"/>
    <n v="10920"/>
    <d v="2026-04-05T16:21:56"/>
    <s v="19"/>
    <n v="24830"/>
    <n v="13910"/>
    <n v="0"/>
    <n v="0"/>
    <n v="0"/>
    <n v="0"/>
    <n v="0"/>
    <n v="0"/>
    <n v="0"/>
    <n v="0"/>
    <m/>
    <n v="0"/>
    <n v="0"/>
    <n v="0"/>
    <s v=""/>
    <s v=""/>
    <s v=""/>
    <s v=""/>
    <s v=""/>
    <s v=""/>
    <s v=""/>
    <n v="0"/>
    <n v="0"/>
    <n v="0"/>
    <n v="0"/>
    <n v="0"/>
    <n v="0"/>
    <n v="0"/>
    <n v="0"/>
    <n v="0"/>
    <n v="0"/>
    <n v="0"/>
    <n v="0"/>
    <n v="0"/>
    <n v="0"/>
    <s v="03355"/>
    <d v="2026-04-05T00:00:00"/>
    <n v="18"/>
    <n v="10890"/>
    <n v="24760"/>
    <n v="13870"/>
    <s v=""/>
    <n v="0"/>
    <n v="0"/>
    <n v="0"/>
    <n v="0"/>
    <n v="0"/>
    <s v="SPC"/>
    <n v="0"/>
    <d v="2026-04-05T17:34:00"/>
    <d v="2026-04-05T17:41:00"/>
    <s v="E2233      "/>
  </r>
  <r>
    <s v="2234"/>
    <x v="1"/>
    <s v="N"/>
    <x v="3"/>
    <s v="1"/>
    <s v="91012"/>
    <x v="19"/>
    <x v="2"/>
    <s v="N"/>
    <s v=""/>
    <s v="Banggun"/>
    <s v="57-B12"/>
    <x v="2"/>
    <s v="81-9790"/>
    <s v="สฎ"/>
    <n v="0"/>
    <s v="รถสำรอง"/>
    <n v="0"/>
    <n v="18"/>
    <s v="002"/>
    <s v="002"/>
    <s v=""/>
    <s v="914"/>
    <s v="N"/>
    <s v="N"/>
    <s v="N"/>
    <s v="FFB"/>
    <n v="0"/>
    <n v="0"/>
    <n v="0"/>
    <d v="2026-04-05T15:17:53"/>
    <s v="18"/>
    <n v="4130"/>
    <d v="2026-04-05T15:07:35"/>
    <s v="16"/>
    <n v="11200"/>
    <n v="7070"/>
    <n v="0"/>
    <n v="0"/>
    <n v="0"/>
    <n v="0"/>
    <n v="0"/>
    <n v="0"/>
    <n v="0"/>
    <n v="0"/>
    <m/>
    <n v="406"/>
    <n v="0"/>
    <n v="0"/>
    <s v=""/>
    <s v=""/>
    <s v=""/>
    <s v=""/>
    <s v=""/>
    <s v=""/>
    <s v=""/>
    <n v="0"/>
    <n v="0"/>
    <n v="0"/>
    <n v="0"/>
    <n v="0"/>
    <n v="0"/>
    <n v="0"/>
    <n v="0"/>
    <n v="0"/>
    <n v="0"/>
    <n v="0"/>
    <n v="0"/>
    <n v="0"/>
    <n v="0"/>
    <s v=""/>
    <d v="2026-04-05T00:00:00"/>
    <n v="0"/>
    <n v="0"/>
    <n v="0"/>
    <n v="0"/>
    <s v=""/>
    <n v="0"/>
    <n v="0"/>
    <n v="0"/>
    <n v="0"/>
    <n v="0"/>
    <s v=""/>
    <n v="0"/>
    <d v="2026-04-05T00:00:00"/>
    <d v="2026-04-05T00:00:00"/>
    <s v="E2234      "/>
  </r>
  <r>
    <s v="2235"/>
    <x v="1"/>
    <s v="N"/>
    <x v="3"/>
    <s v="1"/>
    <s v="90001_1"/>
    <x v="15"/>
    <x v="2"/>
    <s v="N"/>
    <s v=""/>
    <s v="Kapao"/>
    <s v="56-A01"/>
    <x v="3"/>
    <s v="ผบ3033"/>
    <s v="สฎ"/>
    <n v="0"/>
    <s v="อุทุมพร  วิเชียร"/>
    <n v="0"/>
    <n v="18"/>
    <s v="002"/>
    <s v="002"/>
    <s v=""/>
    <s v="902_4"/>
    <s v="N"/>
    <s v="N"/>
    <s v="N"/>
    <s v="FFB"/>
    <n v="0"/>
    <n v="0"/>
    <n v="0"/>
    <d v="2026-04-05T16:57:35"/>
    <s v="22"/>
    <n v="1910"/>
    <d v="2026-04-05T16:42:06"/>
    <s v="20"/>
    <n v="4160"/>
    <n v="2250"/>
    <n v="0"/>
    <n v="0"/>
    <n v="0"/>
    <n v="0"/>
    <n v="0"/>
    <n v="0"/>
    <n v="0"/>
    <n v="0"/>
    <m/>
    <n v="181"/>
    <n v="0"/>
    <n v="0"/>
    <s v=""/>
    <s v=""/>
    <s v=""/>
    <s v=""/>
    <s v=""/>
    <s v=""/>
    <s v=""/>
    <n v="0"/>
    <n v="0"/>
    <n v="0"/>
    <n v="0"/>
    <n v="0"/>
    <n v="0"/>
    <n v="0"/>
    <n v="0"/>
    <n v="0"/>
    <n v="0"/>
    <n v="0"/>
    <n v="0"/>
    <n v="0"/>
    <n v="0"/>
    <s v=""/>
    <d v="2026-04-05T00:00:00"/>
    <n v="0"/>
    <n v="0"/>
    <n v="0"/>
    <n v="0"/>
    <s v=""/>
    <n v="0"/>
    <n v="0"/>
    <n v="0"/>
    <n v="0"/>
    <n v="0"/>
    <s v=""/>
    <n v="0"/>
    <d v="2026-04-05T00:00:00"/>
    <d v="2026-04-05T00:00:00"/>
    <s v="E2235      "/>
  </r>
  <r>
    <s v="2236"/>
    <x v="1"/>
    <s v="N"/>
    <x v="3"/>
    <s v="1"/>
    <s v="22455"/>
    <x v="1"/>
    <x v="1"/>
    <s v="N"/>
    <s v=""/>
    <s v="-"/>
    <s v="-"/>
    <x v="1"/>
    <s v="ผต1807"/>
    <s v="สฎ"/>
    <n v="0"/>
    <s v="ชัชพิสิฐ  มวนนามอญ"/>
    <n v="0"/>
    <n v="18"/>
    <s v="002"/>
    <s v="002"/>
    <s v=""/>
    <s v=""/>
    <s v="N"/>
    <s v="N"/>
    <s v="N"/>
    <s v="FFB"/>
    <n v="8.5"/>
    <n v="0"/>
    <n v="0"/>
    <d v="2026-04-05T17:10:52"/>
    <s v="23"/>
    <n v="2210"/>
    <d v="2026-04-05T16:55:44"/>
    <s v="21"/>
    <n v="5640"/>
    <n v="3430"/>
    <n v="0"/>
    <n v="0"/>
    <n v="0"/>
    <n v="0"/>
    <n v="0"/>
    <n v="0"/>
    <n v="0"/>
    <n v="0"/>
    <m/>
    <n v="0"/>
    <n v="3"/>
    <n v="3"/>
    <s v=""/>
    <s v=""/>
    <s v=""/>
    <s v=""/>
    <s v=""/>
    <s v=""/>
    <s v=""/>
    <n v="0"/>
    <n v="0"/>
    <n v="0"/>
    <n v="0"/>
    <n v="0"/>
    <n v="0"/>
    <n v="0"/>
    <n v="0"/>
    <n v="0"/>
    <n v="0"/>
    <n v="0"/>
    <n v="0"/>
    <n v="0"/>
    <n v="0"/>
    <s v=""/>
    <d v="2026-04-05T00:00:00"/>
    <n v="0"/>
    <n v="0"/>
    <n v="0"/>
    <n v="0"/>
    <s v=""/>
    <n v="0"/>
    <n v="0"/>
    <n v="0"/>
    <n v="0"/>
    <n v="0"/>
    <s v=""/>
    <n v="0"/>
    <d v="2026-04-05T00:00:00"/>
    <d v="2026-04-05T00:00:00"/>
    <s v="E2236      "/>
  </r>
  <r>
    <s v="2237"/>
    <x v="0"/>
    <s v="N"/>
    <x v="4"/>
    <s v="3"/>
    <s v="99000"/>
    <x v="0"/>
    <x v="0"/>
    <s v="N"/>
    <s v=""/>
    <s v="Outbound"/>
    <s v="Ramp"/>
    <x v="0"/>
    <s v="83-5636,83-5637"/>
    <s v="สฎ"/>
    <n v="0"/>
    <s v="ประฏิพัทธิ์      คุณสุทธิ์"/>
    <n v="0"/>
    <n v="18"/>
    <s v="002"/>
    <s v="002"/>
    <s v=""/>
    <s v=""/>
    <s v="N"/>
    <s v="N"/>
    <s v="N"/>
    <s v="FFB"/>
    <n v="0"/>
    <n v="0"/>
    <n v="0"/>
    <d v="2026-04-06T08:17:49"/>
    <s v="1"/>
    <n v="22900"/>
    <d v="2026-04-06T09:28:53"/>
    <s v="2"/>
    <n v="29990"/>
    <n v="7090"/>
    <n v="0"/>
    <n v="0"/>
    <n v="0"/>
    <n v="0"/>
    <n v="0"/>
    <n v="0"/>
    <n v="0"/>
    <n v="0"/>
    <m/>
    <n v="0"/>
    <n v="0"/>
    <n v="0"/>
    <s v=""/>
    <s v=""/>
    <s v=""/>
    <s v=""/>
    <s v=""/>
    <s v=""/>
    <s v=""/>
    <n v="0"/>
    <n v="0"/>
    <n v="0"/>
    <n v="0"/>
    <n v="0"/>
    <n v="0"/>
    <n v="0"/>
    <n v="0"/>
    <n v="0"/>
    <n v="0"/>
    <n v="0"/>
    <n v="0"/>
    <n v="0"/>
    <n v="0"/>
    <s v="03376"/>
    <d v="2026-04-06T00:00:00"/>
    <n v="18"/>
    <n v="43270"/>
    <n v="50340"/>
    <n v="7070"/>
    <s v=""/>
    <n v="0"/>
    <n v="0"/>
    <n v="0"/>
    <n v="0"/>
    <n v="0"/>
    <s v="SPC"/>
    <n v="0"/>
    <d v="2026-04-06T13:57:00"/>
    <d v="2026-04-06T14:27:00"/>
    <s v="E2237      "/>
  </r>
  <r>
    <s v="2238"/>
    <x v="0"/>
    <s v="N"/>
    <x v="4"/>
    <s v="3"/>
    <s v="99000"/>
    <x v="0"/>
    <x v="0"/>
    <s v="N"/>
    <s v=""/>
    <s v="Outbound"/>
    <s v="Ramp"/>
    <x v="0"/>
    <s v="83-5636,83-5637"/>
    <s v="สฎ"/>
    <n v="0"/>
    <s v="ประฏิพัทธิ์      คุณสุทธิ์"/>
    <n v="0"/>
    <n v="18"/>
    <s v="002"/>
    <s v="002"/>
    <s v=""/>
    <s v=""/>
    <s v="N"/>
    <s v="N"/>
    <s v="N"/>
    <s v="FFB"/>
    <n v="0"/>
    <n v="0"/>
    <n v="0"/>
    <d v="2026-04-06T09:29:02"/>
    <s v="3"/>
    <n v="29990"/>
    <d v="2026-04-06T12:54:25"/>
    <s v="24"/>
    <n v="50480"/>
    <n v="20490"/>
    <n v="0"/>
    <n v="0"/>
    <n v="0"/>
    <n v="0"/>
    <n v="0"/>
    <n v="0"/>
    <n v="0"/>
    <n v="0"/>
    <m/>
    <n v="0"/>
    <n v="0"/>
    <n v="0"/>
    <s v=""/>
    <s v=""/>
    <s v=""/>
    <s v=""/>
    <s v=""/>
    <s v=""/>
    <s v=""/>
    <n v="0"/>
    <n v="0"/>
    <n v="0"/>
    <n v="0"/>
    <n v="0"/>
    <n v="0"/>
    <n v="0"/>
    <n v="0"/>
    <n v="0"/>
    <n v="0"/>
    <n v="0"/>
    <n v="0"/>
    <n v="0"/>
    <n v="0"/>
    <s v="N03376"/>
    <d v="2026-04-06T00:00:00"/>
    <n v="18"/>
    <n v="29920"/>
    <n v="50340"/>
    <n v="20420"/>
    <s v=""/>
    <n v="0"/>
    <n v="0"/>
    <n v="0"/>
    <n v="0"/>
    <n v="0"/>
    <s v="SPC"/>
    <n v="0"/>
    <d v="2026-04-06T13:57:00"/>
    <d v="2026-04-06T14:27:00"/>
    <s v="E2238      "/>
  </r>
  <r>
    <s v="2239"/>
    <x v="1"/>
    <s v="N"/>
    <x v="4"/>
    <s v="1"/>
    <s v="91006_2"/>
    <x v="22"/>
    <x v="2"/>
    <s v="N"/>
    <s v=""/>
    <s v="Banggun"/>
    <s v="64-B06"/>
    <x v="2"/>
    <s v="บร5489"/>
    <s v="สฎ"/>
    <n v="0"/>
    <s v=""/>
    <n v="0"/>
    <n v="18"/>
    <s v="002"/>
    <s v="002"/>
    <s v=""/>
    <s v="911_2"/>
    <s v="N"/>
    <s v="N"/>
    <s v="N"/>
    <s v="FFB"/>
    <n v="0"/>
    <n v="0"/>
    <n v="0"/>
    <d v="2026-04-06T09:56:30"/>
    <s v="7"/>
    <n v="2100"/>
    <d v="2026-04-06T09:45:20"/>
    <s v="4"/>
    <n v="4090"/>
    <n v="1990"/>
    <n v="0"/>
    <n v="0"/>
    <n v="0"/>
    <n v="0"/>
    <n v="0"/>
    <n v="0"/>
    <n v="0"/>
    <n v="0"/>
    <m/>
    <n v="249"/>
    <n v="0"/>
    <n v="0"/>
    <s v=""/>
    <s v=""/>
    <s v=""/>
    <s v=""/>
    <s v=""/>
    <s v=""/>
    <s v=""/>
    <n v="0"/>
    <n v="0"/>
    <n v="0"/>
    <n v="0"/>
    <n v="0"/>
    <n v="0"/>
    <n v="0"/>
    <n v="0"/>
    <n v="0"/>
    <n v="0"/>
    <n v="0"/>
    <n v="0"/>
    <n v="0"/>
    <n v="0"/>
    <s v=""/>
    <d v="2026-04-06T00:00:00"/>
    <n v="0"/>
    <n v="0"/>
    <n v="0"/>
    <n v="0"/>
    <s v=""/>
    <n v="0"/>
    <n v="0"/>
    <n v="0"/>
    <n v="0"/>
    <n v="0"/>
    <s v=""/>
    <n v="0"/>
    <d v="2026-04-06T00:00:00"/>
    <d v="2026-04-06T00:00:00"/>
    <s v="E2239      "/>
  </r>
  <r>
    <s v="2240"/>
    <x v="1"/>
    <s v="N"/>
    <x v="4"/>
    <s v="1"/>
    <s v="91006_2"/>
    <x v="22"/>
    <x v="2"/>
    <s v="N"/>
    <s v=""/>
    <s v="Banggun"/>
    <s v="64-B06"/>
    <x v="2"/>
    <s v="ผน1871"/>
    <s v="สฎ"/>
    <n v="0"/>
    <s v=""/>
    <n v="0"/>
    <n v="18"/>
    <s v="002"/>
    <s v="002"/>
    <s v=""/>
    <s v="911_2"/>
    <s v="N"/>
    <s v="N"/>
    <s v="N"/>
    <s v="FFB"/>
    <n v="0"/>
    <n v="0"/>
    <n v="0"/>
    <d v="2026-04-06T09:55:03"/>
    <s v="6"/>
    <n v="2130"/>
    <d v="2026-04-06T09:46:48"/>
    <s v="5"/>
    <n v="3490"/>
    <n v="1360"/>
    <n v="0"/>
    <n v="0"/>
    <n v="0"/>
    <n v="0"/>
    <n v="0"/>
    <n v="0"/>
    <n v="0"/>
    <n v="0"/>
    <m/>
    <n v="210"/>
    <n v="0"/>
    <n v="0"/>
    <s v=""/>
    <s v=""/>
    <s v=""/>
    <s v=""/>
    <s v=""/>
    <s v=""/>
    <s v=""/>
    <n v="0"/>
    <n v="0"/>
    <n v="0"/>
    <n v="0"/>
    <n v="0"/>
    <n v="0"/>
    <n v="0"/>
    <n v="0"/>
    <n v="0"/>
    <n v="0"/>
    <n v="0"/>
    <n v="0"/>
    <n v="0"/>
    <n v="0"/>
    <s v=""/>
    <d v="2026-04-06T00:00:00"/>
    <n v="0"/>
    <n v="0"/>
    <n v="0"/>
    <n v="0"/>
    <s v=""/>
    <n v="0"/>
    <n v="0"/>
    <n v="0"/>
    <n v="0"/>
    <n v="0"/>
    <s v=""/>
    <n v="0"/>
    <d v="2026-04-06T00:00:00"/>
    <d v="2026-04-06T00:00:00"/>
    <s v="E2240      "/>
  </r>
  <r>
    <s v="2241"/>
    <x v="1"/>
    <s v="N"/>
    <x v="4"/>
    <s v="1"/>
    <s v="22455"/>
    <x v="1"/>
    <x v="1"/>
    <s v="N"/>
    <s v=""/>
    <s v="-"/>
    <s v="-"/>
    <x v="1"/>
    <s v="ผต1807"/>
    <s v="สฎ"/>
    <n v="0"/>
    <s v="ชัชพิสิฐ  มวนนามอญ"/>
    <n v="0"/>
    <n v="18"/>
    <s v="002"/>
    <s v="002"/>
    <s v=""/>
    <s v=""/>
    <s v="N"/>
    <s v="N"/>
    <s v="N"/>
    <s v="FFB"/>
    <n v="8.6999999999999993"/>
    <n v="0"/>
    <n v="0"/>
    <d v="2026-04-06T10:44:29"/>
    <s v="9"/>
    <n v="2240"/>
    <d v="2026-04-06T10:37:38"/>
    <s v="8"/>
    <n v="4290"/>
    <n v="2050"/>
    <n v="0"/>
    <n v="0"/>
    <n v="0"/>
    <n v="0"/>
    <n v="0"/>
    <n v="0"/>
    <n v="0"/>
    <n v="0"/>
    <m/>
    <n v="0"/>
    <n v="3"/>
    <n v="5"/>
    <s v=""/>
    <s v=""/>
    <s v=""/>
    <s v=""/>
    <s v=""/>
    <s v=""/>
    <s v=""/>
    <n v="0"/>
    <n v="0"/>
    <n v="0"/>
    <n v="0"/>
    <n v="0"/>
    <n v="0"/>
    <n v="0"/>
    <n v="0"/>
    <n v="0"/>
    <n v="0"/>
    <n v="0"/>
    <n v="0"/>
    <n v="0"/>
    <n v="0"/>
    <s v=""/>
    <d v="2026-04-06T00:00:00"/>
    <n v="0"/>
    <n v="0"/>
    <n v="0"/>
    <n v="0"/>
    <s v=""/>
    <n v="0"/>
    <n v="0"/>
    <n v="0"/>
    <n v="0"/>
    <n v="0"/>
    <s v=""/>
    <n v="0"/>
    <d v="2026-04-06T00:00:00"/>
    <d v="2026-04-06T00:00:00"/>
    <s v="E2241      "/>
  </r>
  <r>
    <s v="2242"/>
    <x v="1"/>
    <s v="N"/>
    <x v="4"/>
    <s v="1"/>
    <s v="95001"/>
    <x v="29"/>
    <x v="2"/>
    <s v="N"/>
    <s v=""/>
    <s v="Yuansao"/>
    <s v="30-PU1"/>
    <x v="3"/>
    <s v="81-1797"/>
    <s v="สฎ"/>
    <n v="0"/>
    <s v="นายบัญญัติ ศรีสุข"/>
    <n v="0"/>
    <n v="18"/>
    <s v="002"/>
    <s v="002"/>
    <s v=""/>
    <s v="952"/>
    <s v="N"/>
    <s v="N"/>
    <s v="N"/>
    <s v="FFB"/>
    <n v="0"/>
    <n v="0"/>
    <n v="0"/>
    <d v="2026-04-06T10:50:35"/>
    <s v="11"/>
    <n v="6370"/>
    <d v="2026-04-06T10:46:56"/>
    <s v="10"/>
    <n v="8170"/>
    <n v="1800"/>
    <n v="0"/>
    <n v="0"/>
    <n v="0"/>
    <n v="0"/>
    <n v="0"/>
    <n v="0"/>
    <n v="0"/>
    <n v="0"/>
    <m/>
    <n v="71"/>
    <n v="0"/>
    <n v="0"/>
    <s v=""/>
    <s v=""/>
    <s v=""/>
    <s v=""/>
    <s v=""/>
    <s v=""/>
    <s v=""/>
    <n v="0"/>
    <n v="0"/>
    <n v="0"/>
    <n v="0"/>
    <n v="0"/>
    <n v="0"/>
    <n v="0"/>
    <n v="0"/>
    <n v="0"/>
    <n v="0"/>
    <n v="0"/>
    <n v="0"/>
    <n v="0"/>
    <n v="0"/>
    <s v=""/>
    <d v="2026-04-06T00:00:00"/>
    <n v="0"/>
    <n v="0"/>
    <n v="0"/>
    <n v="0"/>
    <s v=""/>
    <n v="0"/>
    <n v="0"/>
    <n v="0"/>
    <n v="0"/>
    <n v="0"/>
    <s v=""/>
    <n v="0"/>
    <d v="2026-04-06T00:00:00"/>
    <d v="2026-04-06T00:00:00"/>
    <s v="E2242      "/>
  </r>
  <r>
    <s v="2243"/>
    <x v="1"/>
    <s v="N"/>
    <x v="4"/>
    <s v="1"/>
    <s v="90012"/>
    <x v="30"/>
    <x v="3"/>
    <s v="N"/>
    <s v=""/>
    <s v="Kapao"/>
    <s v="49-A12-R"/>
    <x v="3"/>
    <s v="บร2653"/>
    <s v="สฎ"/>
    <n v="0"/>
    <s v="สันติภาพ"/>
    <n v="0"/>
    <n v="18"/>
    <s v="002"/>
    <s v="002"/>
    <s v=""/>
    <s v="902"/>
    <s v="N"/>
    <s v="N"/>
    <s v="N"/>
    <s v="FFB"/>
    <n v="0"/>
    <n v="0"/>
    <n v="0"/>
    <d v="2026-04-06T11:16:10"/>
    <s v="13"/>
    <n v="1530"/>
    <d v="2026-04-06T11:04:03"/>
    <s v="12"/>
    <n v="4040"/>
    <n v="2510"/>
    <n v="0"/>
    <n v="0"/>
    <n v="0"/>
    <n v="0"/>
    <n v="0"/>
    <n v="0"/>
    <n v="0"/>
    <n v="0"/>
    <m/>
    <n v="110"/>
    <n v="0"/>
    <n v="0"/>
    <s v=""/>
    <s v=""/>
    <s v=""/>
    <s v=""/>
    <s v=""/>
    <s v=""/>
    <s v=""/>
    <n v="0"/>
    <n v="0"/>
    <n v="0"/>
    <n v="0"/>
    <n v="0"/>
    <n v="0"/>
    <n v="0"/>
    <n v="0"/>
    <n v="0"/>
    <n v="0"/>
    <n v="0"/>
    <n v="0"/>
    <n v="0"/>
    <n v="0"/>
    <s v=""/>
    <d v="2026-04-06T00:00:00"/>
    <n v="0"/>
    <n v="0"/>
    <n v="0"/>
    <n v="0"/>
    <s v=""/>
    <n v="0"/>
    <n v="0"/>
    <n v="0"/>
    <n v="0"/>
    <n v="0"/>
    <s v=""/>
    <n v="0"/>
    <d v="2026-04-06T00:00:00"/>
    <d v="2026-04-06T00:00:00"/>
    <s v="E2243      "/>
  </r>
  <r>
    <s v="2244"/>
    <x v="1"/>
    <s v="N"/>
    <x v="4"/>
    <s v="1"/>
    <s v="92006"/>
    <x v="31"/>
    <x v="3"/>
    <s v="N"/>
    <s v=""/>
    <s v="Panrai"/>
    <s v="57-C06-R"/>
    <x v="3"/>
    <s v="81-9344"/>
    <s v="สฎ"/>
    <n v="0"/>
    <s v="ทวีศักดิ์  วิโรจน์"/>
    <n v="0"/>
    <n v="18"/>
    <s v="002"/>
    <s v="002"/>
    <s v=""/>
    <s v="922_3"/>
    <s v="N"/>
    <s v="N"/>
    <s v="N"/>
    <s v="FFB"/>
    <n v="0"/>
    <n v="0"/>
    <n v="0"/>
    <d v="2026-04-06T11:36:18"/>
    <s v="16"/>
    <n v="3440"/>
    <d v="2026-04-06T11:33:08"/>
    <s v="14"/>
    <n v="8070"/>
    <n v="4630"/>
    <n v="0"/>
    <n v="0"/>
    <n v="0"/>
    <n v="0"/>
    <n v="0"/>
    <n v="0"/>
    <n v="0"/>
    <n v="0"/>
    <m/>
    <n v="256"/>
    <n v="0"/>
    <n v="0"/>
    <s v=""/>
    <s v=""/>
    <s v=""/>
    <s v=""/>
    <s v=""/>
    <s v=""/>
    <s v=""/>
    <n v="0"/>
    <n v="0"/>
    <n v="0"/>
    <n v="0"/>
    <n v="0"/>
    <n v="0"/>
    <n v="0"/>
    <n v="0"/>
    <n v="0"/>
    <n v="0"/>
    <n v="0"/>
    <n v="0"/>
    <n v="0"/>
    <n v="0"/>
    <s v=""/>
    <d v="2026-04-06T00:00:00"/>
    <n v="0"/>
    <n v="0"/>
    <n v="0"/>
    <n v="0"/>
    <s v=""/>
    <n v="0"/>
    <n v="0"/>
    <n v="0"/>
    <n v="0"/>
    <n v="0"/>
    <s v=""/>
    <n v="0"/>
    <d v="2026-04-06T00:00:00"/>
    <d v="2026-04-06T00:00:00"/>
    <s v="E2244      "/>
  </r>
  <r>
    <s v="2245"/>
    <x v="1"/>
    <s v="N"/>
    <x v="4"/>
    <s v="1"/>
    <s v="90003"/>
    <x v="32"/>
    <x v="3"/>
    <s v="N"/>
    <s v=""/>
    <s v="Kapao"/>
    <s v="56-A03-R"/>
    <x v="3"/>
    <s v="ผบ3033"/>
    <s v="สฎ"/>
    <n v="0"/>
    <s v="อุทุมพร  วิเชียร"/>
    <n v="0"/>
    <n v="18"/>
    <s v="002"/>
    <s v="002"/>
    <s v=""/>
    <s v="902_5"/>
    <s v="N"/>
    <s v="N"/>
    <s v="N"/>
    <s v="FFB"/>
    <n v="0"/>
    <n v="0"/>
    <n v="0"/>
    <d v="2026-04-06T11:50:48"/>
    <s v="17"/>
    <n v="1870"/>
    <d v="2026-04-06T11:34:46"/>
    <s v="15"/>
    <n v="4840"/>
    <n v="2970"/>
    <n v="0"/>
    <n v="0"/>
    <n v="0"/>
    <n v="0"/>
    <n v="0"/>
    <n v="0"/>
    <n v="0"/>
    <n v="0"/>
    <m/>
    <n v="179"/>
    <n v="0"/>
    <n v="0"/>
    <s v=""/>
    <s v=""/>
    <s v=""/>
    <s v=""/>
    <s v=""/>
    <s v=""/>
    <s v=""/>
    <n v="0"/>
    <n v="0"/>
    <n v="0"/>
    <n v="0"/>
    <n v="0"/>
    <n v="0"/>
    <n v="0"/>
    <n v="0"/>
    <n v="0"/>
    <n v="0"/>
    <n v="0"/>
    <n v="0"/>
    <n v="0"/>
    <n v="0"/>
    <s v=""/>
    <d v="2026-04-06T00:00:00"/>
    <n v="0"/>
    <n v="0"/>
    <n v="0"/>
    <n v="0"/>
    <s v=""/>
    <n v="0"/>
    <n v="0"/>
    <n v="0"/>
    <n v="0"/>
    <n v="0"/>
    <s v=""/>
    <n v="0"/>
    <d v="2026-04-06T00:00:00"/>
    <d v="2026-04-06T00:00:00"/>
    <s v="E2245      "/>
  </r>
  <r>
    <s v="2246"/>
    <x v="1"/>
    <s v="N"/>
    <x v="4"/>
    <s v="1"/>
    <s v="22456"/>
    <x v="9"/>
    <x v="1"/>
    <s v="N"/>
    <s v=""/>
    <s v="-"/>
    <s v="-"/>
    <x v="1"/>
    <s v="81-0395"/>
    <s v="สฎ"/>
    <n v="0"/>
    <s v="สมศักดิ์ รอกระโทก"/>
    <n v="0"/>
    <n v="18"/>
    <s v="002"/>
    <s v="002"/>
    <s v=""/>
    <s v=""/>
    <s v="N"/>
    <s v="N"/>
    <s v="N"/>
    <s v="FFB"/>
    <n v="8.6"/>
    <n v="0"/>
    <n v="0"/>
    <d v="2026-04-06T12:29:37"/>
    <s v="22"/>
    <n v="4060"/>
    <d v="2026-04-06T12:25:33"/>
    <s v="18"/>
    <n v="9400"/>
    <n v="5340"/>
    <n v="0"/>
    <n v="0"/>
    <n v="0"/>
    <n v="0"/>
    <n v="0"/>
    <n v="0"/>
    <n v="0"/>
    <n v="0"/>
    <m/>
    <n v="0"/>
    <n v="0"/>
    <n v="0"/>
    <s v=""/>
    <s v=""/>
    <s v=""/>
    <s v=""/>
    <s v=""/>
    <s v=""/>
    <s v=""/>
    <n v="0"/>
    <n v="0"/>
    <n v="0"/>
    <n v="0"/>
    <n v="0"/>
    <n v="0"/>
    <n v="0"/>
    <n v="0"/>
    <n v="0"/>
    <n v="0"/>
    <n v="0"/>
    <n v="0"/>
    <n v="0"/>
    <n v="0"/>
    <s v=""/>
    <d v="2026-04-06T00:00:00"/>
    <n v="0"/>
    <n v="0"/>
    <n v="0"/>
    <n v="0"/>
    <s v=""/>
    <n v="0"/>
    <n v="0"/>
    <n v="0"/>
    <n v="0"/>
    <n v="0"/>
    <s v=""/>
    <n v="0"/>
    <d v="2026-04-06T00:00:00"/>
    <d v="2026-04-06T00:00:00"/>
    <s v="E2246      "/>
  </r>
  <r>
    <s v="2247"/>
    <x v="1"/>
    <s v="N"/>
    <x v="4"/>
    <s v="1"/>
    <s v="22456"/>
    <x v="9"/>
    <x v="1"/>
    <s v="N"/>
    <s v=""/>
    <s v="-"/>
    <s v="-"/>
    <x v="1"/>
    <s v="81-2209"/>
    <s v="สฎ"/>
    <n v="0"/>
    <s v="นายสุธีร์ เกตุแย้ม"/>
    <n v="0"/>
    <n v="18"/>
    <s v="002"/>
    <s v="002"/>
    <s v=""/>
    <s v=""/>
    <s v="N"/>
    <s v="N"/>
    <s v="N"/>
    <s v="FFB"/>
    <n v="8.6"/>
    <n v="0"/>
    <n v="0"/>
    <d v="2026-04-06T12:31:09"/>
    <s v="23"/>
    <n v="4470"/>
    <d v="2026-04-06T12:26:48"/>
    <s v="19"/>
    <n v="8120"/>
    <n v="3650"/>
    <n v="0"/>
    <n v="0"/>
    <n v="0"/>
    <n v="0"/>
    <n v="0"/>
    <n v="0"/>
    <n v="0"/>
    <n v="0"/>
    <m/>
    <n v="0"/>
    <n v="0"/>
    <n v="0"/>
    <s v=""/>
    <s v=""/>
    <s v=""/>
    <s v=""/>
    <s v=""/>
    <s v=""/>
    <s v=""/>
    <n v="0"/>
    <n v="0"/>
    <n v="0"/>
    <n v="0"/>
    <n v="0"/>
    <n v="0"/>
    <n v="0"/>
    <n v="0"/>
    <n v="0"/>
    <n v="0"/>
    <n v="0"/>
    <n v="0"/>
    <n v="0"/>
    <n v="0"/>
    <s v=""/>
    <d v="2026-04-06T00:00:00"/>
    <n v="0"/>
    <n v="0"/>
    <n v="0"/>
    <n v="0"/>
    <s v=""/>
    <n v="0"/>
    <n v="0"/>
    <n v="0"/>
    <n v="0"/>
    <n v="0"/>
    <s v=""/>
    <n v="0"/>
    <d v="2026-04-06T00:00:00"/>
    <d v="2026-04-06T00:00:00"/>
    <s v="E2247      "/>
  </r>
  <r>
    <s v="2248"/>
    <x v="0"/>
    <s v="N"/>
    <x v="4"/>
    <s v="1"/>
    <s v="99000"/>
    <x v="0"/>
    <x v="0"/>
    <s v="N"/>
    <s v=""/>
    <s v="Outbound"/>
    <s v="Ramp"/>
    <x v="0"/>
    <s v="81-5257"/>
    <s v="สฎ"/>
    <n v="0"/>
    <s v="นายพจร เคลื่อนทอง"/>
    <n v="0"/>
    <n v="18"/>
    <s v="002"/>
    <s v="002"/>
    <s v=""/>
    <s v=""/>
    <s v="N"/>
    <s v="N"/>
    <s v="N"/>
    <s v="FFB"/>
    <n v="0"/>
    <n v="0"/>
    <n v="0"/>
    <d v="2026-04-06T12:56:47"/>
    <s v="25"/>
    <n v="10690"/>
    <d v="2026-04-06T13:59:25"/>
    <s v="38"/>
    <n v="24910"/>
    <n v="14220"/>
    <n v="0"/>
    <n v="0"/>
    <n v="0"/>
    <n v="0"/>
    <n v="0"/>
    <n v="0"/>
    <n v="0"/>
    <n v="0"/>
    <m/>
    <n v="0"/>
    <n v="0"/>
    <n v="0"/>
    <s v=""/>
    <s v=""/>
    <s v=""/>
    <s v=""/>
    <s v=""/>
    <s v=""/>
    <s v=""/>
    <n v="0"/>
    <n v="0"/>
    <n v="0"/>
    <n v="0"/>
    <n v="0"/>
    <n v="0"/>
    <n v="0"/>
    <n v="0"/>
    <n v="0"/>
    <n v="0"/>
    <n v="0"/>
    <n v="0"/>
    <n v="0"/>
    <n v="0"/>
    <s v="03382"/>
    <d v="2026-04-06T00:00:00"/>
    <n v="18"/>
    <n v="10660"/>
    <n v="24830"/>
    <n v="14170"/>
    <s v=""/>
    <n v="0"/>
    <n v="0"/>
    <n v="0"/>
    <n v="0"/>
    <n v="0"/>
    <s v="SPC"/>
    <n v="0"/>
    <d v="2026-04-06T15:06:00"/>
    <d v="2026-04-06T15:27:00"/>
    <s v="E2248      "/>
  </r>
  <r>
    <s v="2249"/>
    <x v="1"/>
    <s v="N"/>
    <x v="4"/>
    <s v="1"/>
    <s v="91012"/>
    <x v="19"/>
    <x v="2"/>
    <s v="N"/>
    <s v=""/>
    <s v="Banggun"/>
    <s v="57-B12"/>
    <x v="2"/>
    <s v="81-9790"/>
    <s v="สฎ"/>
    <n v="0"/>
    <s v="รถสำรอง"/>
    <n v="0"/>
    <n v="18"/>
    <s v="002"/>
    <s v="002"/>
    <s v=""/>
    <s v="914"/>
    <s v="N"/>
    <s v="N"/>
    <s v="N"/>
    <s v="FFB"/>
    <n v="0"/>
    <n v="0"/>
    <n v="0"/>
    <d v="2026-04-06T13:03:38"/>
    <s v="27"/>
    <n v="4120"/>
    <d v="2026-04-06T13:01:01"/>
    <s v="26"/>
    <n v="8680"/>
    <n v="4560"/>
    <n v="0"/>
    <n v="0"/>
    <n v="0"/>
    <n v="0"/>
    <n v="0"/>
    <n v="0"/>
    <n v="0"/>
    <n v="0"/>
    <m/>
    <n v="265"/>
    <n v="0"/>
    <n v="0"/>
    <s v=""/>
    <s v=""/>
    <s v=""/>
    <s v=""/>
    <s v=""/>
    <s v=""/>
    <s v=""/>
    <n v="0"/>
    <n v="0"/>
    <n v="0"/>
    <n v="0"/>
    <n v="0"/>
    <n v="0"/>
    <n v="0"/>
    <n v="0"/>
    <n v="0"/>
    <n v="0"/>
    <n v="0"/>
    <n v="0"/>
    <n v="0"/>
    <n v="0"/>
    <s v=""/>
    <d v="2026-04-06T00:00:00"/>
    <n v="0"/>
    <n v="0"/>
    <n v="0"/>
    <n v="0"/>
    <s v=""/>
    <n v="0"/>
    <n v="0"/>
    <n v="0"/>
    <n v="0"/>
    <n v="0"/>
    <s v=""/>
    <n v="0"/>
    <d v="2026-04-06T00:00:00"/>
    <d v="2026-04-06T00:00:00"/>
    <s v="E2249      "/>
  </r>
  <r>
    <s v="2250"/>
    <x v="1"/>
    <s v="N"/>
    <x v="4"/>
    <s v="1"/>
    <s v="90012"/>
    <x v="30"/>
    <x v="3"/>
    <s v="N"/>
    <s v=""/>
    <s v="Kapao"/>
    <s v="49-A12-R"/>
    <x v="3"/>
    <s v="บร2653"/>
    <s v="สฎ"/>
    <n v="0"/>
    <s v="สันติภาพ"/>
    <n v="0"/>
    <n v="18"/>
    <s v="002"/>
    <s v="002"/>
    <s v=""/>
    <s v="902"/>
    <s v="N"/>
    <s v="N"/>
    <s v="N"/>
    <s v="FFB"/>
    <n v="0"/>
    <n v="0"/>
    <n v="0"/>
    <d v="2026-04-06T13:22:08"/>
    <s v="30"/>
    <n v="1630"/>
    <d v="2026-04-06T13:08:14"/>
    <s v="28"/>
    <n v="4370"/>
    <n v="2740"/>
    <n v="0"/>
    <n v="0"/>
    <n v="0"/>
    <n v="0"/>
    <n v="0"/>
    <n v="0"/>
    <n v="0"/>
    <n v="0"/>
    <m/>
    <n v="121"/>
    <n v="0"/>
    <n v="4"/>
    <s v=""/>
    <s v=""/>
    <s v=""/>
    <s v=""/>
    <s v=""/>
    <s v=""/>
    <s v=""/>
    <n v="0"/>
    <n v="0"/>
    <n v="0"/>
    <n v="0"/>
    <n v="0"/>
    <n v="0"/>
    <n v="0"/>
    <n v="0"/>
    <n v="0"/>
    <n v="0"/>
    <n v="0"/>
    <n v="0"/>
    <n v="0"/>
    <n v="0"/>
    <s v=""/>
    <d v="2026-04-06T00:00:00"/>
    <n v="0"/>
    <n v="0"/>
    <n v="0"/>
    <n v="0"/>
    <s v=""/>
    <n v="0"/>
    <n v="0"/>
    <n v="0"/>
    <n v="0"/>
    <n v="0"/>
    <s v=""/>
    <n v="0"/>
    <d v="2026-04-06T00:00:00"/>
    <d v="2026-04-06T00:00:00"/>
    <s v="E2250      "/>
  </r>
  <r>
    <s v="2251_1"/>
    <x v="1"/>
    <s v="N"/>
    <x v="4"/>
    <s v="1"/>
    <s v="91004"/>
    <x v="24"/>
    <x v="2"/>
    <s v="N"/>
    <s v=""/>
    <s v="Banggun"/>
    <s v="60-B04"/>
    <x v="2"/>
    <s v="ผธ236"/>
    <s v="สฎ"/>
    <n v="0"/>
    <s v="ธนาวุฒิ เพชรสังวาลย์"/>
    <m/>
    <n v="18"/>
    <s v="002"/>
    <s v="002"/>
    <s v=""/>
    <s v="917"/>
    <s v="N"/>
    <s v="N"/>
    <s v="N"/>
    <s v="FFB"/>
    <n v="0"/>
    <m/>
    <n v="0"/>
    <d v="2026-04-06T13:35:28"/>
    <s v="31"/>
    <n v="2440"/>
    <d v="2026-04-06T13:21:00"/>
    <s v="29"/>
    <n v="4130"/>
    <n v="1690"/>
    <m/>
    <m/>
    <m/>
    <m/>
    <m/>
    <m/>
    <m/>
    <m/>
    <m/>
    <n v="125"/>
    <n v="0"/>
    <n v="0"/>
    <s v=""/>
    <s v=""/>
    <s v=""/>
    <s v=""/>
    <s v=""/>
    <s v=""/>
    <s v=""/>
    <n v="0"/>
    <n v="0"/>
    <n v="0"/>
    <n v="0"/>
    <n v="0"/>
    <n v="0"/>
    <n v="0"/>
    <n v="0"/>
    <n v="0"/>
    <n v="0"/>
    <n v="0"/>
    <n v="0"/>
    <n v="0"/>
    <n v="0"/>
    <s v=""/>
    <d v="2026-04-06T00:00:00"/>
    <n v="0"/>
    <n v="0"/>
    <n v="0"/>
    <n v="0"/>
    <s v=""/>
    <n v="0"/>
    <n v="0"/>
    <n v="0"/>
    <n v="0"/>
    <n v="0"/>
    <s v=""/>
    <n v="0"/>
    <m/>
    <m/>
    <s v="E2251_1    "/>
  </r>
  <r>
    <s v="2251_2"/>
    <x v="1"/>
    <s v="N"/>
    <x v="4"/>
    <s v="1"/>
    <s v="91009"/>
    <x v="33"/>
    <x v="2"/>
    <s v="N"/>
    <s v=""/>
    <s v="Banggun"/>
    <s v="60-B09"/>
    <x v="2"/>
    <s v="ผธ236"/>
    <s v="สฎ"/>
    <n v="0"/>
    <s v="ธนาวุฒิ เพชรสังวาลย์"/>
    <m/>
    <n v="18"/>
    <s v="002"/>
    <s v="002"/>
    <s v=""/>
    <s v="917"/>
    <s v="N"/>
    <s v="N"/>
    <s v="N"/>
    <s v="FFB"/>
    <n v="0"/>
    <m/>
    <n v="0"/>
    <d v="2026-04-06T13:35:28"/>
    <s v="31"/>
    <n v="1590"/>
    <d v="2026-04-06T13:21:00"/>
    <s v="29"/>
    <n v="2440"/>
    <n v="850"/>
    <m/>
    <m/>
    <m/>
    <m/>
    <m/>
    <m/>
    <m/>
    <m/>
    <m/>
    <n v="63"/>
    <n v="0"/>
    <n v="0"/>
    <s v=""/>
    <s v=""/>
    <s v=""/>
    <s v=""/>
    <s v=""/>
    <s v=""/>
    <s v=""/>
    <n v="0"/>
    <n v="0"/>
    <n v="0"/>
    <n v="0"/>
    <n v="0"/>
    <n v="0"/>
    <n v="0"/>
    <n v="0"/>
    <n v="0"/>
    <n v="0"/>
    <n v="0"/>
    <n v="0"/>
    <n v="0"/>
    <n v="0"/>
    <s v=""/>
    <d v="2026-04-06T00:00:00"/>
    <n v="0"/>
    <n v="0"/>
    <n v="0"/>
    <n v="0"/>
    <s v=""/>
    <n v="0"/>
    <n v="0"/>
    <n v="0"/>
    <n v="0"/>
    <n v="0"/>
    <s v=""/>
    <n v="0"/>
    <m/>
    <m/>
    <s v="E2251_2    "/>
  </r>
  <r>
    <s v="2252"/>
    <x v="1"/>
    <s v="N"/>
    <x v="4"/>
    <s v="1"/>
    <s v="22455"/>
    <x v="1"/>
    <x v="1"/>
    <s v="N"/>
    <s v=""/>
    <s v="-"/>
    <s v="-"/>
    <x v="1"/>
    <s v="ผต1807"/>
    <s v="สฎ"/>
    <n v="0"/>
    <s v="ชัชพิสิฐ  มวนนามอญ"/>
    <n v="0"/>
    <n v="18"/>
    <s v="002"/>
    <s v="002"/>
    <s v=""/>
    <s v=""/>
    <s v="N"/>
    <s v="N"/>
    <s v="N"/>
    <s v="FFB"/>
    <n v="8.6999999999999993"/>
    <n v="0"/>
    <n v="0"/>
    <d v="2026-04-06T13:47:54"/>
    <s v="33"/>
    <n v="2200"/>
    <d v="2026-04-06T13:39:08"/>
    <s v="32"/>
    <n v="4810"/>
    <n v="2610"/>
    <n v="0"/>
    <n v="0"/>
    <n v="0"/>
    <n v="0"/>
    <n v="0"/>
    <n v="0"/>
    <n v="0"/>
    <n v="0"/>
    <m/>
    <n v="0"/>
    <n v="0"/>
    <n v="0"/>
    <s v=""/>
    <s v=""/>
    <s v=""/>
    <s v=""/>
    <s v=""/>
    <s v=""/>
    <s v=""/>
    <n v="0"/>
    <n v="0"/>
    <n v="0"/>
    <n v="0"/>
    <n v="0"/>
    <n v="0"/>
    <n v="0"/>
    <n v="0"/>
    <n v="0"/>
    <n v="0"/>
    <n v="0"/>
    <n v="0"/>
    <n v="0"/>
    <n v="0"/>
    <s v=""/>
    <d v="2026-04-06T00:00:00"/>
    <n v="0"/>
    <n v="0"/>
    <n v="0"/>
    <n v="0"/>
    <s v=""/>
    <n v="0"/>
    <n v="0"/>
    <n v="0"/>
    <n v="0"/>
    <n v="0"/>
    <s v=""/>
    <n v="0"/>
    <d v="2026-04-06T00:00:00"/>
    <d v="2026-04-06T00:00:00"/>
    <s v="E2252      "/>
  </r>
  <r>
    <s v="2253_1"/>
    <x v="1"/>
    <s v="N"/>
    <x v="4"/>
    <s v="1"/>
    <s v="93003_2"/>
    <x v="26"/>
    <x v="3"/>
    <s v="N"/>
    <s v=""/>
    <s v="Monmai"/>
    <s v="65-D03-R"/>
    <x v="3"/>
    <s v="81-1907"/>
    <s v="สฎ"/>
    <n v="0"/>
    <s v="นายศุภชัย    ว่างงาน"/>
    <m/>
    <n v="18"/>
    <s v="002"/>
    <s v="002"/>
    <s v=""/>
    <s v="931_7"/>
    <s v="N"/>
    <s v="N"/>
    <s v="N"/>
    <s v="FFB"/>
    <n v="0"/>
    <m/>
    <n v="0"/>
    <d v="2026-04-06T13:52:42"/>
    <s v="36"/>
    <n v="7554"/>
    <d v="2026-04-06T13:49:25"/>
    <s v="34"/>
    <n v="8410"/>
    <n v="856"/>
    <m/>
    <m/>
    <m/>
    <m/>
    <m/>
    <m/>
    <m/>
    <m/>
    <m/>
    <n v="291"/>
    <n v="0"/>
    <n v="0"/>
    <s v=""/>
    <s v=""/>
    <s v=""/>
    <s v=""/>
    <s v=""/>
    <s v=""/>
    <s v=""/>
    <n v="0"/>
    <n v="0"/>
    <n v="0"/>
    <n v="0"/>
    <n v="0"/>
    <n v="0"/>
    <n v="0"/>
    <n v="0"/>
    <n v="0"/>
    <n v="0"/>
    <n v="0"/>
    <n v="0"/>
    <n v="0"/>
    <n v="0"/>
    <s v=""/>
    <d v="2026-04-06T00:00:00"/>
    <n v="0"/>
    <n v="0"/>
    <n v="0"/>
    <n v="0"/>
    <s v=""/>
    <n v="0"/>
    <n v="0"/>
    <n v="0"/>
    <n v="0"/>
    <n v="0"/>
    <s v=""/>
    <n v="0"/>
    <m/>
    <m/>
    <s v="E2253_1    "/>
  </r>
  <r>
    <s v="2253_2"/>
    <x v="1"/>
    <s v="N"/>
    <x v="4"/>
    <s v="1"/>
    <s v="93004_2"/>
    <x v="18"/>
    <x v="3"/>
    <s v="N"/>
    <s v=""/>
    <s v="Monmai"/>
    <s v="65-D04-R"/>
    <x v="3"/>
    <s v="81-1907"/>
    <s v="สฎ"/>
    <n v="0"/>
    <s v="นายศุภชัย    ว่างงาน"/>
    <m/>
    <n v="18"/>
    <s v="002"/>
    <s v="002"/>
    <s v=""/>
    <s v="931_7"/>
    <s v="N"/>
    <s v="N"/>
    <s v="N"/>
    <s v="FFB"/>
    <n v="0"/>
    <m/>
    <n v="0"/>
    <d v="2026-04-06T13:52:42"/>
    <s v="36"/>
    <n v="6630"/>
    <d v="2026-04-06T13:49:25"/>
    <s v="34"/>
    <n v="7554"/>
    <n v="924"/>
    <m/>
    <m/>
    <m/>
    <m/>
    <m/>
    <m/>
    <m/>
    <m/>
    <m/>
    <n v="314"/>
    <n v="0"/>
    <n v="0"/>
    <s v=""/>
    <s v=""/>
    <s v=""/>
    <s v=""/>
    <s v=""/>
    <s v=""/>
    <s v=""/>
    <n v="0"/>
    <n v="0"/>
    <n v="0"/>
    <n v="0"/>
    <n v="0"/>
    <n v="0"/>
    <n v="0"/>
    <n v="0"/>
    <n v="0"/>
    <n v="0"/>
    <n v="0"/>
    <n v="0"/>
    <n v="0"/>
    <n v="0"/>
    <s v=""/>
    <d v="2026-04-06T00:00:00"/>
    <n v="0"/>
    <n v="0"/>
    <n v="0"/>
    <n v="0"/>
    <s v=""/>
    <n v="0"/>
    <n v="0"/>
    <n v="0"/>
    <n v="0"/>
    <n v="0"/>
    <s v=""/>
    <n v="0"/>
    <m/>
    <m/>
    <s v="E2253_2    "/>
  </r>
  <r>
    <s v="2254"/>
    <x v="1"/>
    <s v="N"/>
    <x v="4"/>
    <s v="1"/>
    <s v="93002_2"/>
    <x v="8"/>
    <x v="3"/>
    <s v="N"/>
    <s v=""/>
    <s v="Monmai"/>
    <s v="64-D02-R"/>
    <x v="3"/>
    <s v="81-1797"/>
    <s v="สฎ"/>
    <n v="0"/>
    <s v="นายบัญญัติ ศรีสุข"/>
    <n v="0"/>
    <n v="18"/>
    <s v="002"/>
    <s v="002"/>
    <s v=""/>
    <s v="932_2"/>
    <s v="N"/>
    <s v="N"/>
    <s v="N"/>
    <s v="FFB"/>
    <n v="0"/>
    <n v="0"/>
    <n v="0"/>
    <d v="2026-04-06T13:54:35"/>
    <s v="37"/>
    <n v="6400"/>
    <d v="2026-04-06T13:51:09"/>
    <s v="35"/>
    <n v="8080"/>
    <n v="1680"/>
    <n v="0"/>
    <n v="0"/>
    <n v="0"/>
    <n v="0"/>
    <n v="0"/>
    <n v="0"/>
    <n v="0"/>
    <n v="0"/>
    <m/>
    <n v="302"/>
    <n v="0"/>
    <n v="0"/>
    <s v=""/>
    <s v=""/>
    <s v=""/>
    <s v=""/>
    <s v=""/>
    <s v=""/>
    <s v=""/>
    <n v="0"/>
    <n v="0"/>
    <n v="0"/>
    <n v="0"/>
    <n v="0"/>
    <n v="0"/>
    <n v="0"/>
    <n v="0"/>
    <n v="0"/>
    <n v="0"/>
    <n v="0"/>
    <n v="0"/>
    <n v="0"/>
    <n v="0"/>
    <s v=""/>
    <d v="2026-04-06T00:00:00"/>
    <n v="0"/>
    <n v="0"/>
    <n v="0"/>
    <n v="0"/>
    <s v=""/>
    <n v="0"/>
    <n v="0"/>
    <n v="0"/>
    <n v="0"/>
    <n v="0"/>
    <s v=""/>
    <n v="0"/>
    <d v="2026-04-06T00:00:00"/>
    <d v="2026-04-06T00:00:00"/>
    <s v="E2254      "/>
  </r>
  <r>
    <s v="2255"/>
    <x v="0"/>
    <s v="N"/>
    <x v="4"/>
    <s v="1"/>
    <s v="99000"/>
    <x v="0"/>
    <x v="0"/>
    <s v="N"/>
    <s v=""/>
    <s v="Outbound"/>
    <s v="Ramp"/>
    <x v="0"/>
    <s v="81-1941"/>
    <s v="สฎ"/>
    <n v="0"/>
    <s v="นายประจักษ์ กิ่งก้าน"/>
    <n v="0"/>
    <n v="18"/>
    <s v="002"/>
    <s v="002"/>
    <s v=""/>
    <s v=""/>
    <s v="N"/>
    <s v="N"/>
    <s v="N"/>
    <s v="FFB"/>
    <n v="0"/>
    <n v="0"/>
    <n v="0"/>
    <d v="2026-04-06T14:02:09"/>
    <s v="39"/>
    <n v="10960"/>
    <d v="2026-04-06T15:14:31"/>
    <s v="52"/>
    <n v="24980"/>
    <n v="14020"/>
    <n v="0"/>
    <n v="0"/>
    <n v="0"/>
    <n v="0"/>
    <n v="0"/>
    <n v="0"/>
    <n v="0"/>
    <n v="0"/>
    <m/>
    <n v="0"/>
    <n v="0"/>
    <n v="0"/>
    <s v=""/>
    <s v=""/>
    <s v=""/>
    <s v=""/>
    <s v=""/>
    <s v=""/>
    <s v=""/>
    <n v="0"/>
    <n v="0"/>
    <n v="0"/>
    <n v="0"/>
    <n v="0"/>
    <n v="0"/>
    <n v="0"/>
    <n v="0"/>
    <n v="0"/>
    <n v="0"/>
    <n v="0"/>
    <n v="0"/>
    <n v="0"/>
    <n v="0"/>
    <s v="03391"/>
    <d v="2026-04-06T00:00:00"/>
    <n v="16"/>
    <n v="10940"/>
    <n v="24900"/>
    <n v="13960"/>
    <s v=""/>
    <n v="0"/>
    <n v="0"/>
    <n v="0"/>
    <n v="0"/>
    <n v="0"/>
    <s v="SPC"/>
    <n v="0"/>
    <d v="2026-04-06T16:28:00"/>
    <d v="2026-04-06T16:46:00"/>
    <s v="E2255      "/>
  </r>
  <r>
    <s v="2256"/>
    <x v="1"/>
    <s v="N"/>
    <x v="4"/>
    <s v="1"/>
    <s v="92006"/>
    <x v="31"/>
    <x v="3"/>
    <s v="N"/>
    <s v=""/>
    <s v="Panrai"/>
    <s v="57-C06-R"/>
    <x v="3"/>
    <s v="81-9344"/>
    <s v="สฎ"/>
    <n v="0"/>
    <s v="ทวีศักดิ์  วิโรจน์"/>
    <n v="0"/>
    <n v="18"/>
    <s v="002"/>
    <s v="002"/>
    <s v=""/>
    <s v="922_3"/>
    <s v="N"/>
    <s v="N"/>
    <s v="N"/>
    <s v="FFB"/>
    <n v="0"/>
    <n v="0"/>
    <n v="0"/>
    <d v="2026-04-06T14:31:30"/>
    <s v="42"/>
    <n v="3430"/>
    <d v="2026-04-06T14:27:50"/>
    <s v="40"/>
    <n v="7650"/>
    <n v="4220"/>
    <n v="0"/>
    <n v="0"/>
    <n v="0"/>
    <n v="0"/>
    <n v="0"/>
    <n v="0"/>
    <n v="0"/>
    <n v="0"/>
    <m/>
    <n v="249"/>
    <n v="0"/>
    <n v="0"/>
    <s v=""/>
    <s v=""/>
    <s v=""/>
    <s v=""/>
    <s v=""/>
    <s v=""/>
    <s v=""/>
    <n v="0"/>
    <n v="0"/>
    <n v="0"/>
    <n v="0"/>
    <n v="0"/>
    <n v="0"/>
    <n v="0"/>
    <n v="0"/>
    <n v="0"/>
    <n v="0"/>
    <n v="0"/>
    <n v="0"/>
    <n v="0"/>
    <n v="0"/>
    <s v=""/>
    <d v="2026-04-06T00:00:00"/>
    <n v="0"/>
    <n v="0"/>
    <n v="0"/>
    <n v="0"/>
    <s v=""/>
    <n v="0"/>
    <n v="0"/>
    <n v="0"/>
    <n v="0"/>
    <n v="0"/>
    <s v=""/>
    <n v="0"/>
    <d v="2026-04-06T00:00:00"/>
    <d v="2026-04-06T00:00:00"/>
    <s v="E2256      "/>
  </r>
  <r>
    <s v="2257"/>
    <x v="1"/>
    <s v="N"/>
    <x v="4"/>
    <s v="1"/>
    <s v="94009_2"/>
    <x v="25"/>
    <x v="3"/>
    <s v="N"/>
    <s v=""/>
    <s v="Plairang"/>
    <s v="64-P09-R"/>
    <x v="3"/>
    <s v="ผท9991"/>
    <s v="สฎ"/>
    <n v="0"/>
    <s v=""/>
    <n v="0"/>
    <n v="18"/>
    <s v="002"/>
    <s v="002"/>
    <s v=""/>
    <s v="942_3"/>
    <s v="N"/>
    <s v="N"/>
    <s v="N"/>
    <s v="FFB"/>
    <n v="0"/>
    <n v="0"/>
    <n v="0"/>
    <d v="2026-04-06T14:39:35"/>
    <s v="44"/>
    <n v="2110"/>
    <d v="2026-04-06T14:36:45"/>
    <s v="43"/>
    <n v="3680"/>
    <n v="1570"/>
    <n v="0"/>
    <n v="0"/>
    <n v="0"/>
    <n v="0"/>
    <n v="0"/>
    <n v="0"/>
    <n v="0"/>
    <n v="0"/>
    <m/>
    <n v="240"/>
    <n v="0"/>
    <n v="0"/>
    <s v=""/>
    <s v=""/>
    <s v=""/>
    <s v=""/>
    <s v=""/>
    <s v=""/>
    <s v=""/>
    <n v="0"/>
    <n v="0"/>
    <n v="0"/>
    <n v="0"/>
    <n v="0"/>
    <n v="0"/>
    <n v="0"/>
    <n v="0"/>
    <n v="0"/>
    <n v="0"/>
    <n v="0"/>
    <n v="0"/>
    <n v="0"/>
    <n v="0"/>
    <s v=""/>
    <d v="2026-04-06T00:00:00"/>
    <n v="0"/>
    <n v="0"/>
    <n v="0"/>
    <n v="0"/>
    <s v=""/>
    <n v="0"/>
    <n v="0"/>
    <n v="0"/>
    <n v="0"/>
    <n v="0"/>
    <s v=""/>
    <n v="0"/>
    <d v="2026-04-06T00:00:00"/>
    <d v="2026-04-06T00:00:00"/>
    <s v="E2257      "/>
  </r>
  <r>
    <s v="2258"/>
    <x v="1"/>
    <s v="N"/>
    <x v="4"/>
    <s v="1"/>
    <s v="22424"/>
    <x v="14"/>
    <x v="1"/>
    <s v="N"/>
    <s v=""/>
    <s v="-"/>
    <s v="-"/>
    <x v="1"/>
    <s v="82-0528"/>
    <s v="สฎ"/>
    <n v="0"/>
    <s v=""/>
    <n v="0"/>
    <n v="18"/>
    <s v="002"/>
    <s v="002"/>
    <s v=""/>
    <s v=""/>
    <s v="N"/>
    <s v="N"/>
    <s v="N"/>
    <s v="FFB"/>
    <n v="8.8000000000000007"/>
    <n v="0"/>
    <n v="0"/>
    <d v="2026-04-06T15:00:28"/>
    <s v="48"/>
    <n v="5100"/>
    <d v="2026-04-06T14:50:23"/>
    <s v="45"/>
    <n v="11310"/>
    <n v="6210"/>
    <n v="0"/>
    <n v="0"/>
    <n v="0"/>
    <n v="0"/>
    <n v="0"/>
    <n v="0"/>
    <n v="0"/>
    <n v="0"/>
    <m/>
    <n v="0"/>
    <n v="12"/>
    <n v="8"/>
    <s v=""/>
    <s v=""/>
    <s v=""/>
    <s v=""/>
    <s v=""/>
    <s v=""/>
    <s v=""/>
    <n v="0"/>
    <n v="0"/>
    <n v="0"/>
    <n v="0"/>
    <n v="0"/>
    <n v="0"/>
    <n v="0"/>
    <n v="0"/>
    <n v="0"/>
    <n v="0"/>
    <n v="0"/>
    <n v="0"/>
    <n v="0"/>
    <n v="0"/>
    <s v=""/>
    <d v="2026-04-06T00:00:00"/>
    <n v="0"/>
    <n v="0"/>
    <n v="0"/>
    <n v="0"/>
    <s v=""/>
    <n v="0"/>
    <n v="0"/>
    <n v="0"/>
    <n v="0"/>
    <n v="0"/>
    <s v=""/>
    <n v="0"/>
    <d v="2026-04-06T00:00:00"/>
    <d v="2026-04-06T00:00:00"/>
    <s v="E2258      "/>
  </r>
  <r>
    <s v="2259"/>
    <x v="1"/>
    <s v="N"/>
    <x v="4"/>
    <s v="1"/>
    <s v="90003"/>
    <x v="32"/>
    <x v="3"/>
    <s v="N"/>
    <s v=""/>
    <s v="Kapao"/>
    <s v="56-A03-R"/>
    <x v="3"/>
    <s v="ผบ3033"/>
    <s v="สฎ"/>
    <n v="0"/>
    <s v="อุทุมพร  วิเชียร"/>
    <n v="0"/>
    <n v="18"/>
    <s v="002"/>
    <s v="002"/>
    <s v=""/>
    <s v="902_5"/>
    <s v="N"/>
    <s v="N"/>
    <s v="N"/>
    <s v="FFB"/>
    <n v="0"/>
    <n v="0"/>
    <n v="0"/>
    <d v="2026-04-06T15:17:47"/>
    <s v="53"/>
    <n v="1850"/>
    <d v="2026-04-06T14:54:01"/>
    <s v="46"/>
    <n v="5030"/>
    <n v="3180"/>
    <n v="0"/>
    <n v="0"/>
    <n v="0"/>
    <n v="0"/>
    <n v="0"/>
    <n v="0"/>
    <n v="0"/>
    <n v="0"/>
    <m/>
    <n v="211"/>
    <n v="0"/>
    <n v="0"/>
    <s v=""/>
    <s v=""/>
    <s v=""/>
    <s v=""/>
    <s v=""/>
    <s v=""/>
    <s v=""/>
    <n v="0"/>
    <n v="0"/>
    <n v="0"/>
    <n v="0"/>
    <n v="0"/>
    <n v="0"/>
    <n v="0"/>
    <n v="0"/>
    <n v="0"/>
    <n v="0"/>
    <n v="0"/>
    <n v="0"/>
    <n v="0"/>
    <n v="0"/>
    <s v=""/>
    <d v="2026-04-06T00:00:00"/>
    <n v="0"/>
    <n v="0"/>
    <n v="0"/>
    <n v="0"/>
    <s v=""/>
    <n v="0"/>
    <n v="0"/>
    <n v="0"/>
    <n v="0"/>
    <n v="0"/>
    <s v=""/>
    <n v="0"/>
    <d v="2026-04-06T00:00:00"/>
    <d v="2026-04-06T00:00:00"/>
    <s v="E2259      "/>
  </r>
  <r>
    <s v="2260"/>
    <x v="1"/>
    <s v="N"/>
    <x v="4"/>
    <s v="1"/>
    <s v="91012"/>
    <x v="19"/>
    <x v="2"/>
    <s v="N"/>
    <s v=""/>
    <s v="Banggun"/>
    <s v="57-B12"/>
    <x v="2"/>
    <s v="81-9790"/>
    <s v="สฎ"/>
    <n v="0"/>
    <s v="รถสำรอง"/>
    <n v="0"/>
    <n v="18"/>
    <s v="002"/>
    <s v="002"/>
    <s v=""/>
    <s v="914"/>
    <s v="N"/>
    <s v="N"/>
    <s v="N"/>
    <s v="FFB"/>
    <n v="0"/>
    <n v="0"/>
    <n v="0"/>
    <d v="2026-04-06T15:03:19"/>
    <s v="50"/>
    <n v="4140"/>
    <d v="2026-04-06T14:59:02"/>
    <s v="47"/>
    <n v="9010"/>
    <n v="4870"/>
    <n v="0"/>
    <n v="0"/>
    <n v="0"/>
    <n v="0"/>
    <n v="0"/>
    <n v="0"/>
    <n v="0"/>
    <n v="0"/>
    <m/>
    <n v="341"/>
    <n v="0"/>
    <n v="0"/>
    <s v=""/>
    <s v=""/>
    <s v=""/>
    <s v=""/>
    <s v=""/>
    <s v=""/>
    <s v=""/>
    <n v="0"/>
    <n v="0"/>
    <n v="0"/>
    <n v="0"/>
    <n v="0"/>
    <n v="0"/>
    <n v="0"/>
    <n v="0"/>
    <n v="0"/>
    <n v="0"/>
    <n v="0"/>
    <n v="0"/>
    <n v="0"/>
    <n v="0"/>
    <s v=""/>
    <d v="2026-04-06T00:00:00"/>
    <n v="0"/>
    <n v="0"/>
    <n v="0"/>
    <n v="0"/>
    <s v=""/>
    <n v="0"/>
    <n v="0"/>
    <n v="0"/>
    <n v="0"/>
    <n v="0"/>
    <s v=""/>
    <n v="0"/>
    <d v="2026-04-06T00:00:00"/>
    <d v="2026-04-06T00:00:00"/>
    <s v="E2260      "/>
  </r>
  <r>
    <s v="2261"/>
    <x v="1"/>
    <s v="N"/>
    <x v="4"/>
    <s v="1"/>
    <s v="90004"/>
    <x v="27"/>
    <x v="2"/>
    <s v="N"/>
    <s v=""/>
    <s v="Kapao"/>
    <s v="50-A04"/>
    <x v="3"/>
    <s v="83-5638"/>
    <s v="สฎ"/>
    <n v="0"/>
    <s v="นฤพน สินธู"/>
    <n v="0"/>
    <n v="18"/>
    <s v="002"/>
    <s v="002"/>
    <s v=""/>
    <s v="902_3"/>
    <s v="N"/>
    <s v="N"/>
    <s v="N"/>
    <s v="FFB"/>
    <n v="0"/>
    <n v="0"/>
    <n v="0"/>
    <d v="2026-04-06T15:19:15"/>
    <s v="54"/>
    <n v="5520"/>
    <d v="2026-04-06T15:11:26"/>
    <s v="51"/>
    <n v="12160"/>
    <n v="6640"/>
    <n v="0"/>
    <n v="0"/>
    <n v="0"/>
    <n v="0"/>
    <n v="0"/>
    <n v="0"/>
    <n v="0"/>
    <n v="0"/>
    <m/>
    <n v="363"/>
    <n v="0"/>
    <n v="0"/>
    <s v=""/>
    <s v=""/>
    <s v=""/>
    <s v=""/>
    <s v=""/>
    <s v=""/>
    <s v=""/>
    <n v="0"/>
    <n v="0"/>
    <n v="0"/>
    <n v="0"/>
    <n v="0"/>
    <n v="0"/>
    <n v="0"/>
    <n v="0"/>
    <n v="0"/>
    <n v="0"/>
    <n v="0"/>
    <n v="0"/>
    <n v="0"/>
    <n v="0"/>
    <s v=""/>
    <d v="2026-04-06T00:00:00"/>
    <n v="0"/>
    <n v="0"/>
    <n v="0"/>
    <n v="0"/>
    <s v=""/>
    <n v="0"/>
    <n v="0"/>
    <n v="0"/>
    <n v="0"/>
    <n v="0"/>
    <s v=""/>
    <n v="0"/>
    <d v="2026-04-06T00:00:00"/>
    <d v="2026-04-06T00:00:00"/>
    <s v="E2261      "/>
  </r>
  <r>
    <s v="2262"/>
    <x v="0"/>
    <s v="N"/>
    <x v="4"/>
    <s v="1"/>
    <s v="99000"/>
    <x v="0"/>
    <x v="0"/>
    <s v="N"/>
    <s v=""/>
    <s v="Outbound"/>
    <s v="Ramp"/>
    <x v="0"/>
    <s v="82-0103"/>
    <s v="สฎ"/>
    <n v="0"/>
    <s v="นายพจร เคลื่อนทอง"/>
    <n v="0"/>
    <n v="18"/>
    <s v="002"/>
    <s v="002"/>
    <s v=""/>
    <s v=""/>
    <s v="N"/>
    <s v="N"/>
    <s v="N"/>
    <s v="FFB"/>
    <n v="0"/>
    <n v="0"/>
    <n v="0"/>
    <d v="2026-04-06T15:21:49"/>
    <s v="55"/>
    <n v="11160"/>
    <d v="2026-04-06T15:49:09"/>
    <s v="57"/>
    <n v="24950"/>
    <n v="13790"/>
    <n v="0"/>
    <n v="0"/>
    <n v="0"/>
    <n v="0"/>
    <n v="0"/>
    <n v="0"/>
    <n v="0"/>
    <n v="0"/>
    <m/>
    <n v="0"/>
    <n v="0"/>
    <n v="0"/>
    <s v=""/>
    <s v=""/>
    <s v=""/>
    <s v=""/>
    <s v=""/>
    <s v=""/>
    <s v=""/>
    <n v="0"/>
    <n v="0"/>
    <n v="0"/>
    <n v="0"/>
    <n v="0"/>
    <n v="0"/>
    <n v="0"/>
    <n v="0"/>
    <n v="0"/>
    <n v="0"/>
    <n v="0"/>
    <n v="0"/>
    <n v="0"/>
    <n v="0"/>
    <s v="03392"/>
    <d v="2026-04-06T00:00:00"/>
    <n v="18"/>
    <n v="11140"/>
    <n v="24880"/>
    <n v="13740"/>
    <s v=""/>
    <n v="0"/>
    <n v="0"/>
    <n v="0"/>
    <n v="0"/>
    <n v="0"/>
    <s v="SPC"/>
    <n v="0"/>
    <d v="2026-04-06T16:55:00"/>
    <d v="2026-04-06T18:58:00"/>
    <s v="E2262      "/>
  </r>
  <r>
    <s v="2263"/>
    <x v="1"/>
    <s v="N"/>
    <x v="4"/>
    <s v="1"/>
    <s v="90012"/>
    <x v="30"/>
    <x v="3"/>
    <s v="N"/>
    <s v=""/>
    <s v="Kapao"/>
    <s v="49-A12-R"/>
    <x v="3"/>
    <s v="บร2653"/>
    <s v="สฎ"/>
    <n v="0"/>
    <s v="สันติภาพ"/>
    <n v="0"/>
    <n v="18"/>
    <s v="002"/>
    <s v="002"/>
    <s v=""/>
    <s v="902"/>
    <s v="N"/>
    <s v="N"/>
    <s v="N"/>
    <s v="FFB"/>
    <n v="0"/>
    <n v="0"/>
    <n v="0"/>
    <d v="2026-04-06T16:01:15"/>
    <s v="58"/>
    <n v="1520"/>
    <d v="2026-04-06T15:47:08"/>
    <s v="56"/>
    <n v="4140"/>
    <n v="2620"/>
    <n v="0"/>
    <n v="0"/>
    <n v="0"/>
    <n v="0"/>
    <n v="0"/>
    <n v="0"/>
    <n v="0"/>
    <n v="0"/>
    <m/>
    <n v="127"/>
    <n v="0"/>
    <n v="0"/>
    <s v=""/>
    <s v=""/>
    <s v=""/>
    <s v=""/>
    <s v=""/>
    <s v=""/>
    <s v=""/>
    <n v="0"/>
    <n v="0"/>
    <n v="0"/>
    <n v="0"/>
    <n v="0"/>
    <n v="0"/>
    <n v="0"/>
    <n v="0"/>
    <n v="0"/>
    <n v="0"/>
    <n v="0"/>
    <n v="0"/>
    <n v="0"/>
    <n v="0"/>
    <s v=""/>
    <d v="2026-04-06T00:00:00"/>
    <n v="0"/>
    <n v="0"/>
    <n v="0"/>
    <n v="0"/>
    <s v=""/>
    <n v="0"/>
    <n v="0"/>
    <n v="0"/>
    <n v="0"/>
    <n v="0"/>
    <s v=""/>
    <n v="0"/>
    <d v="2026-04-06T00:00:00"/>
    <d v="2026-04-06T00:00:00"/>
    <s v="E2263      "/>
  </r>
  <r>
    <s v="2264"/>
    <x v="1"/>
    <s v="N"/>
    <x v="4"/>
    <s v="1"/>
    <s v="22455"/>
    <x v="1"/>
    <x v="1"/>
    <s v="N"/>
    <s v=""/>
    <s v="-"/>
    <s v="-"/>
    <x v="1"/>
    <s v="ผต1807"/>
    <s v="สฎ"/>
    <n v="0"/>
    <s v="ชัชพิสิฐ  มวนนามอญ"/>
    <n v="0"/>
    <n v="18"/>
    <s v="002"/>
    <s v="002"/>
    <s v=""/>
    <s v=""/>
    <s v="N"/>
    <s v="N"/>
    <s v="N"/>
    <s v="FFB"/>
    <n v="8.6999999999999993"/>
    <n v="0"/>
    <n v="0"/>
    <d v="2026-04-06T16:17:36"/>
    <s v="60"/>
    <n v="2180"/>
    <d v="2026-04-06T16:09:50"/>
    <s v="59"/>
    <n v="5460"/>
    <n v="3280"/>
    <n v="0"/>
    <n v="0"/>
    <n v="0"/>
    <n v="0"/>
    <n v="0"/>
    <n v="0"/>
    <n v="0"/>
    <n v="0"/>
    <m/>
    <n v="0"/>
    <n v="0"/>
    <n v="0"/>
    <s v=""/>
    <s v=""/>
    <s v=""/>
    <s v=""/>
    <s v=""/>
    <s v=""/>
    <s v=""/>
    <n v="0"/>
    <n v="0"/>
    <n v="0"/>
    <n v="0"/>
    <n v="0"/>
    <n v="0"/>
    <n v="0"/>
    <n v="0"/>
    <n v="0"/>
    <n v="0"/>
    <n v="0"/>
    <n v="0"/>
    <n v="0"/>
    <n v="0"/>
    <s v=""/>
    <d v="2026-04-06T00:00:00"/>
    <n v="0"/>
    <n v="0"/>
    <n v="0"/>
    <n v="0"/>
    <s v=""/>
    <n v="0"/>
    <n v="0"/>
    <n v="0"/>
    <n v="0"/>
    <n v="0"/>
    <s v=""/>
    <n v="0"/>
    <d v="2026-04-06T00:00:00"/>
    <d v="2026-04-06T00:00:00"/>
    <s v="E2264      "/>
  </r>
  <r>
    <s v="2265"/>
    <x v="0"/>
    <s v="N"/>
    <x v="4"/>
    <s v="1"/>
    <s v="99000"/>
    <x v="0"/>
    <x v="0"/>
    <s v="N"/>
    <s v=""/>
    <s v="Outbound"/>
    <s v="Ramp"/>
    <x v="0"/>
    <s v="81-5257"/>
    <s v="สฎ"/>
    <n v="0"/>
    <s v="นายพจร เคลื่อนทอง"/>
    <n v="0"/>
    <n v="18"/>
    <s v="002"/>
    <s v="002"/>
    <s v=""/>
    <s v=""/>
    <s v="N"/>
    <s v="N"/>
    <s v="N"/>
    <s v="FFB"/>
    <n v="0"/>
    <n v="0"/>
    <n v="0"/>
    <d v="2026-04-06T16:24:42"/>
    <s v="62"/>
    <n v="10650"/>
    <d v="2026-04-06T17:01:30"/>
    <s v="65"/>
    <n v="24890"/>
    <n v="14240"/>
    <n v="0"/>
    <n v="0"/>
    <n v="0"/>
    <n v="0"/>
    <n v="0"/>
    <n v="0"/>
    <n v="0"/>
    <n v="0"/>
    <m/>
    <n v="0"/>
    <n v="0"/>
    <n v="0"/>
    <s v=""/>
    <s v=""/>
    <s v=""/>
    <s v=""/>
    <s v=""/>
    <s v=""/>
    <s v=""/>
    <n v="0"/>
    <n v="0"/>
    <n v="0"/>
    <n v="0"/>
    <n v="0"/>
    <n v="0"/>
    <n v="0"/>
    <n v="0"/>
    <n v="0"/>
    <n v="0"/>
    <n v="0"/>
    <n v="0"/>
    <n v="0"/>
    <n v="0"/>
    <s v="03398"/>
    <d v="2026-04-06T00:00:00"/>
    <n v="18"/>
    <n v="10620"/>
    <n v="24850"/>
    <n v="14230"/>
    <s v=""/>
    <n v="0"/>
    <n v="0"/>
    <n v="0"/>
    <n v="0"/>
    <n v="0"/>
    <s v="SPC"/>
    <n v="0"/>
    <d v="2026-04-06T18:04:00"/>
    <d v="2026-04-06T19:05:00"/>
    <s v="E2265      "/>
  </r>
  <r>
    <s v="2266"/>
    <x v="1"/>
    <s v="N"/>
    <x v="4"/>
    <s v="1"/>
    <s v="92006"/>
    <x v="31"/>
    <x v="3"/>
    <s v="N"/>
    <s v=""/>
    <s v="Panrai"/>
    <s v="57-C06-R"/>
    <x v="3"/>
    <s v="81-9344"/>
    <s v="สฎ"/>
    <n v="0"/>
    <s v="ทวีศักดิ์  วิโรจน์"/>
    <n v="0"/>
    <n v="18"/>
    <s v="002"/>
    <s v="002"/>
    <s v=""/>
    <s v="922_3"/>
    <s v="N"/>
    <s v="N"/>
    <s v="N"/>
    <s v="FFB"/>
    <n v="0"/>
    <n v="0"/>
    <n v="0"/>
    <d v="2026-04-06T16:39:42"/>
    <s v="64"/>
    <n v="3430"/>
    <d v="2026-04-06T16:35:56"/>
    <s v="63"/>
    <n v="7550"/>
    <n v="4120"/>
    <n v="0"/>
    <n v="0"/>
    <n v="0"/>
    <n v="0"/>
    <n v="0"/>
    <n v="0"/>
    <n v="0"/>
    <n v="0"/>
    <m/>
    <n v="260"/>
    <n v="0"/>
    <n v="0"/>
    <s v=""/>
    <s v=""/>
    <s v=""/>
    <s v=""/>
    <s v=""/>
    <s v=""/>
    <s v=""/>
    <n v="0"/>
    <n v="0"/>
    <n v="0"/>
    <n v="0"/>
    <n v="0"/>
    <n v="0"/>
    <n v="0"/>
    <n v="0"/>
    <n v="0"/>
    <n v="0"/>
    <n v="0"/>
    <n v="0"/>
    <n v="0"/>
    <n v="0"/>
    <s v=""/>
    <d v="2026-04-06T00:00:00"/>
    <n v="0"/>
    <n v="0"/>
    <n v="0"/>
    <n v="0"/>
    <s v=""/>
    <n v="0"/>
    <n v="0"/>
    <n v="0"/>
    <n v="0"/>
    <n v="0"/>
    <s v=""/>
    <n v="0"/>
    <d v="2026-04-06T00:00:00"/>
    <d v="2026-04-06T00:00:00"/>
    <s v="E2266      "/>
  </r>
  <r>
    <s v="2267"/>
    <x v="1"/>
    <s v="N"/>
    <x v="4"/>
    <s v="1"/>
    <s v="90003"/>
    <x v="32"/>
    <x v="3"/>
    <s v="N"/>
    <s v=""/>
    <s v="Kapao"/>
    <s v="56-A03-R"/>
    <x v="3"/>
    <s v="ผบ3033"/>
    <s v="สฎ"/>
    <n v="0"/>
    <s v="อุทุมพร  วิเชียร"/>
    <n v="0"/>
    <n v="18"/>
    <s v="002"/>
    <s v="002"/>
    <s v=""/>
    <s v="902_5"/>
    <s v="N"/>
    <s v="N"/>
    <s v="N"/>
    <s v="FFB"/>
    <n v="0"/>
    <n v="0"/>
    <n v="0"/>
    <d v="2026-04-06T18:13:13"/>
    <s v="70"/>
    <n v="1880"/>
    <d v="2026-04-06T17:58:33"/>
    <s v="66"/>
    <n v="4390"/>
    <n v="2510"/>
    <n v="0"/>
    <n v="0"/>
    <n v="0"/>
    <n v="0"/>
    <n v="0"/>
    <n v="0"/>
    <n v="0"/>
    <n v="0"/>
    <m/>
    <n v="170"/>
    <n v="0"/>
    <n v="0"/>
    <s v=""/>
    <s v=""/>
    <s v=""/>
    <s v=""/>
    <s v=""/>
    <s v=""/>
    <s v=""/>
    <n v="0"/>
    <n v="0"/>
    <n v="0"/>
    <n v="0"/>
    <n v="0"/>
    <n v="0"/>
    <n v="0"/>
    <n v="0"/>
    <n v="0"/>
    <n v="0"/>
    <n v="0"/>
    <n v="0"/>
    <n v="0"/>
    <n v="0"/>
    <s v=""/>
    <d v="2026-04-06T00:00:00"/>
    <n v="0"/>
    <n v="0"/>
    <n v="0"/>
    <n v="0"/>
    <s v=""/>
    <n v="0"/>
    <n v="0"/>
    <n v="0"/>
    <n v="0"/>
    <n v="0"/>
    <s v=""/>
    <n v="0"/>
    <d v="2026-04-06T00:00:00"/>
    <d v="2026-04-06T00:00:00"/>
    <s v="E2267      "/>
  </r>
  <r>
    <s v="2268"/>
    <x v="1"/>
    <s v="N"/>
    <x v="4"/>
    <s v="1"/>
    <s v="22455"/>
    <x v="1"/>
    <x v="1"/>
    <s v="N"/>
    <s v=""/>
    <s v="-"/>
    <s v="-"/>
    <x v="1"/>
    <s v="ผต1807"/>
    <s v="สฎ"/>
    <n v="0"/>
    <s v="ชัชพิสิฐ  มวนนามอญ"/>
    <n v="0"/>
    <n v="18"/>
    <s v="002"/>
    <s v="002"/>
    <s v=""/>
    <s v=""/>
    <s v="N"/>
    <s v="N"/>
    <s v="N"/>
    <s v="FFB"/>
    <n v="8.6999999999999993"/>
    <n v="0"/>
    <n v="0"/>
    <d v="2026-04-06T18:08:35"/>
    <s v="69"/>
    <n v="2350"/>
    <d v="2026-04-06T17:59:25"/>
    <s v="67"/>
    <n v="5760"/>
    <n v="3410"/>
    <n v="0"/>
    <n v="0"/>
    <n v="0"/>
    <n v="0"/>
    <n v="0"/>
    <n v="0"/>
    <n v="0"/>
    <n v="0"/>
    <m/>
    <n v="0"/>
    <n v="0"/>
    <n v="8"/>
    <s v=""/>
    <s v=""/>
    <s v=""/>
    <s v=""/>
    <s v=""/>
    <s v=""/>
    <s v=""/>
    <n v="0"/>
    <n v="0"/>
    <n v="0"/>
    <n v="0"/>
    <n v="0"/>
    <n v="0"/>
    <n v="0"/>
    <n v="0"/>
    <n v="0"/>
    <n v="0"/>
    <n v="0"/>
    <n v="0"/>
    <n v="0"/>
    <n v="0"/>
    <s v=""/>
    <d v="2026-04-06T00:00:00"/>
    <n v="0"/>
    <n v="0"/>
    <n v="0"/>
    <n v="0"/>
    <s v=""/>
    <n v="0"/>
    <n v="0"/>
    <n v="0"/>
    <n v="0"/>
    <n v="0"/>
    <s v=""/>
    <n v="0"/>
    <d v="2026-04-06T00:00:00"/>
    <d v="2026-04-06T00:00:00"/>
    <s v="E2268      "/>
  </r>
  <r>
    <s v="2269"/>
    <x v="1"/>
    <s v="N"/>
    <x v="4"/>
    <s v="1"/>
    <s v="90012"/>
    <x v="30"/>
    <x v="3"/>
    <s v="N"/>
    <s v=""/>
    <s v="Kapao"/>
    <s v="49-A12-R"/>
    <x v="3"/>
    <s v="บร2653"/>
    <s v="สฎ"/>
    <n v="0"/>
    <s v="สันติภาพ"/>
    <n v="0"/>
    <n v="18"/>
    <s v="002"/>
    <s v="002"/>
    <s v=""/>
    <s v="902"/>
    <s v="N"/>
    <s v="N"/>
    <s v="N"/>
    <s v="FFB"/>
    <n v="0"/>
    <n v="0"/>
    <n v="0"/>
    <d v="2026-04-06T18:16:51"/>
    <s v="71"/>
    <n v="1530"/>
    <d v="2026-04-06T18:07:28"/>
    <s v="68"/>
    <n v="3770"/>
    <n v="2240"/>
    <n v="0"/>
    <n v="0"/>
    <n v="0"/>
    <n v="0"/>
    <n v="0"/>
    <n v="0"/>
    <n v="0"/>
    <n v="0"/>
    <m/>
    <n v="94"/>
    <n v="0"/>
    <n v="0"/>
    <s v=""/>
    <s v=""/>
    <s v=""/>
    <s v=""/>
    <s v=""/>
    <s v=""/>
    <s v=""/>
    <n v="0"/>
    <n v="0"/>
    <n v="0"/>
    <n v="0"/>
    <n v="0"/>
    <n v="0"/>
    <n v="0"/>
    <n v="0"/>
    <n v="0"/>
    <n v="0"/>
    <n v="0"/>
    <n v="0"/>
    <n v="0"/>
    <n v="0"/>
    <s v=""/>
    <d v="2026-04-06T00:00:00"/>
    <n v="0"/>
    <n v="0"/>
    <n v="0"/>
    <n v="0"/>
    <s v=""/>
    <n v="0"/>
    <n v="0"/>
    <n v="0"/>
    <n v="0"/>
    <n v="0"/>
    <s v=""/>
    <n v="0"/>
    <d v="2026-04-06T00:00:00"/>
    <d v="2026-04-06T00:00:00"/>
    <s v="E2269      "/>
  </r>
  <r>
    <s v="2270"/>
    <x v="0"/>
    <s v="N"/>
    <x v="5"/>
    <s v="1"/>
    <s v="99000"/>
    <x v="0"/>
    <x v="0"/>
    <s v="N"/>
    <s v=""/>
    <s v="Outbound"/>
    <s v="Ramp"/>
    <x v="0"/>
    <s v="81-1941"/>
    <s v="สฎ"/>
    <n v="0"/>
    <s v="นายประจักษ์ กิ่งก้าน"/>
    <n v="0"/>
    <n v="0"/>
    <s v="002"/>
    <s v="002"/>
    <s v=""/>
    <s v=""/>
    <s v="N"/>
    <s v="N"/>
    <s v="N"/>
    <s v="FFB"/>
    <n v="0"/>
    <n v="0"/>
    <n v="0"/>
    <d v="2026-04-07T08:10:01"/>
    <s v="1"/>
    <n v="10930"/>
    <d v="2026-04-07T08:42:07"/>
    <s v="2"/>
    <n v="21140"/>
    <n v="10210"/>
    <n v="0"/>
    <n v="0"/>
    <n v="0"/>
    <n v="0"/>
    <n v="0"/>
    <n v="0"/>
    <n v="0"/>
    <n v="0"/>
    <m/>
    <n v="0"/>
    <n v="0"/>
    <n v="0"/>
    <s v=""/>
    <s v=""/>
    <s v=""/>
    <s v=""/>
    <s v=""/>
    <s v=""/>
    <s v=""/>
    <n v="0"/>
    <n v="0"/>
    <n v="0"/>
    <n v="0"/>
    <n v="0"/>
    <n v="0"/>
    <n v="0"/>
    <n v="0"/>
    <n v="0"/>
    <n v="0"/>
    <n v="0"/>
    <n v="0"/>
    <n v="0"/>
    <n v="0"/>
    <s v="03420"/>
    <d v="2026-04-07T00:00:00"/>
    <n v="18"/>
    <n v="14690"/>
    <n v="24880"/>
    <n v="10190"/>
    <s v=""/>
    <n v="0"/>
    <n v="0"/>
    <n v="0"/>
    <n v="0"/>
    <n v="0"/>
    <s v="SPC"/>
    <n v="0"/>
    <d v="2026-04-07T11:54:00"/>
    <d v="2026-04-07T12:04:00"/>
    <s v="E2270      "/>
  </r>
  <r>
    <s v="2271"/>
    <x v="0"/>
    <s v="N"/>
    <x v="5"/>
    <s v="1"/>
    <s v="99000"/>
    <x v="0"/>
    <x v="0"/>
    <s v="N"/>
    <s v=""/>
    <s v="Outbound"/>
    <s v="Ramp"/>
    <x v="0"/>
    <s v="81-1941"/>
    <s v="สฎ"/>
    <n v="0"/>
    <s v="นายประจักษ์ กิ่งก้าน"/>
    <n v="0"/>
    <n v="18"/>
    <s v="002"/>
    <s v="002"/>
    <s v=""/>
    <s v=""/>
    <s v="N"/>
    <s v="N"/>
    <s v="N"/>
    <s v="FFB"/>
    <n v="0"/>
    <n v="0"/>
    <n v="0"/>
    <d v="2026-04-07T08:43:05"/>
    <s v="3"/>
    <n v="21140"/>
    <d v="2026-04-07T10:23:27"/>
    <s v="11"/>
    <n v="24930"/>
    <n v="3790"/>
    <n v="0"/>
    <n v="0"/>
    <n v="0"/>
    <n v="0"/>
    <n v="0"/>
    <n v="0"/>
    <n v="0"/>
    <n v="0"/>
    <m/>
    <n v="0"/>
    <n v="0"/>
    <n v="0"/>
    <s v=""/>
    <s v=""/>
    <s v=""/>
    <s v=""/>
    <s v=""/>
    <s v=""/>
    <s v=""/>
    <n v="0"/>
    <n v="0"/>
    <n v="0"/>
    <n v="0"/>
    <n v="0"/>
    <n v="0"/>
    <n v="0"/>
    <n v="0"/>
    <n v="0"/>
    <n v="0"/>
    <n v="0"/>
    <n v="0"/>
    <n v="0"/>
    <n v="0"/>
    <s v="N03420"/>
    <d v="2026-04-07T00:00:00"/>
    <n v="18"/>
    <n v="21100"/>
    <n v="24880"/>
    <n v="3780"/>
    <s v=""/>
    <n v="0"/>
    <n v="0"/>
    <n v="0"/>
    <n v="0"/>
    <n v="0"/>
    <s v="SPC"/>
    <n v="0"/>
    <d v="2026-04-07T11:54:00"/>
    <d v="2026-04-07T12:04:00"/>
    <s v="E2271      "/>
  </r>
  <r>
    <s v="2272"/>
    <x v="1"/>
    <s v="N"/>
    <x v="5"/>
    <s v="1"/>
    <s v="96008_1"/>
    <x v="34"/>
    <x v="2"/>
    <s v="N"/>
    <s v=""/>
    <s v="Takuk"/>
    <s v="56-T08"/>
    <x v="2"/>
    <s v="82-2952"/>
    <s v="สฎ"/>
    <n v="0"/>
    <s v="ธวัชชัย ชูจอน"/>
    <n v="0"/>
    <n v="18"/>
    <s v="002"/>
    <s v="002"/>
    <s v=""/>
    <s v="961_5"/>
    <s v="N"/>
    <s v="N"/>
    <s v="N"/>
    <s v="FFB"/>
    <n v="0"/>
    <n v="0"/>
    <n v="0"/>
    <d v="2026-04-07T08:49:54"/>
    <s v="6"/>
    <n v="7190"/>
    <d v="2026-04-07T08:47:10"/>
    <s v="4"/>
    <n v="7990"/>
    <n v="800"/>
    <n v="0"/>
    <n v="0"/>
    <n v="0"/>
    <n v="0"/>
    <n v="0"/>
    <n v="0"/>
    <n v="0"/>
    <n v="0"/>
    <m/>
    <n v="61"/>
    <n v="0"/>
    <n v="0"/>
    <s v=""/>
    <s v=""/>
    <s v=""/>
    <s v=""/>
    <s v=""/>
    <s v=""/>
    <s v=""/>
    <n v="0"/>
    <n v="0"/>
    <n v="0"/>
    <n v="0"/>
    <n v="0"/>
    <n v="0"/>
    <n v="0"/>
    <n v="0"/>
    <n v="0"/>
    <n v="0"/>
    <n v="0"/>
    <n v="0"/>
    <n v="0"/>
    <n v="0"/>
    <s v=""/>
    <d v="2026-04-07T00:00:00"/>
    <n v="0"/>
    <n v="0"/>
    <n v="0"/>
    <n v="0"/>
    <s v=""/>
    <n v="0"/>
    <n v="0"/>
    <n v="0"/>
    <n v="0"/>
    <n v="0"/>
    <s v=""/>
    <n v="0"/>
    <d v="2026-04-07T00:00:00"/>
    <d v="2026-04-07T00:00:00"/>
    <s v="E2272      "/>
  </r>
  <r>
    <s v="2273"/>
    <x v="1"/>
    <s v="N"/>
    <x v="5"/>
    <s v="1"/>
    <s v="22455"/>
    <x v="1"/>
    <x v="1"/>
    <s v="N"/>
    <s v=""/>
    <s v="-"/>
    <s v="-"/>
    <x v="1"/>
    <s v="ผต1807"/>
    <s v="สฎ"/>
    <n v="0"/>
    <s v="ชัชพิสิฐ  มวนนามอญ"/>
    <n v="0"/>
    <n v="18"/>
    <s v="002"/>
    <s v="002"/>
    <s v=""/>
    <s v=""/>
    <s v="N"/>
    <s v="N"/>
    <s v="N"/>
    <s v="FFB"/>
    <n v="8.6999999999999993"/>
    <n v="0"/>
    <n v="0"/>
    <d v="2026-04-07T09:50:41"/>
    <s v="8"/>
    <n v="2170"/>
    <d v="2026-04-07T09:42:38"/>
    <s v="7"/>
    <n v="4630"/>
    <n v="246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73      "/>
  </r>
  <r>
    <s v="2274"/>
    <x v="1"/>
    <s v="N"/>
    <x v="5"/>
    <s v="1"/>
    <s v="22456"/>
    <x v="9"/>
    <x v="1"/>
    <s v="N"/>
    <s v=""/>
    <s v="-"/>
    <s v="-"/>
    <x v="1"/>
    <s v="ผบ6288"/>
    <s v="สฎ"/>
    <n v="0"/>
    <s v="สมศักดิ์ รอกระโทก"/>
    <n v="0"/>
    <n v="18"/>
    <s v="002"/>
    <s v="002"/>
    <s v=""/>
    <s v=""/>
    <s v="N"/>
    <s v="N"/>
    <s v="N"/>
    <s v="FFB"/>
    <n v="8.6"/>
    <n v="0"/>
    <n v="0"/>
    <d v="2026-04-07T10:15:48"/>
    <s v="10"/>
    <n v="2090"/>
    <d v="2026-04-07T10:06:59"/>
    <s v="9"/>
    <n v="4220"/>
    <n v="213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74      "/>
  </r>
  <r>
    <s v="2275"/>
    <x v="1"/>
    <s v="N"/>
    <x v="5"/>
    <s v="1"/>
    <s v="90003"/>
    <x v="32"/>
    <x v="3"/>
    <s v="N"/>
    <s v=""/>
    <s v="Kapao"/>
    <s v="56-A03-R"/>
    <x v="3"/>
    <s v="ผบ3033"/>
    <s v="สฎ"/>
    <n v="0"/>
    <s v="อุทุมพร  วิเชียร"/>
    <n v="0"/>
    <n v="18"/>
    <s v="002"/>
    <s v="002"/>
    <s v=""/>
    <s v="902_5"/>
    <s v="N"/>
    <s v="N"/>
    <s v="N"/>
    <s v="FFB"/>
    <n v="0"/>
    <n v="0"/>
    <n v="0"/>
    <d v="2026-04-07T10:50:10"/>
    <s v="13"/>
    <n v="1860"/>
    <d v="2026-04-07T10:31:02"/>
    <s v="12"/>
    <n v="4760"/>
    <n v="2900"/>
    <n v="0"/>
    <n v="0"/>
    <n v="0"/>
    <n v="0"/>
    <n v="0"/>
    <n v="0"/>
    <n v="0"/>
    <n v="0"/>
    <m/>
    <n v="189"/>
    <n v="0"/>
    <n v="0"/>
    <s v=""/>
    <s v=""/>
    <s v=""/>
    <s v=""/>
    <s v=""/>
    <s v=""/>
    <s v=""/>
    <n v="0"/>
    <n v="0"/>
    <n v="0"/>
    <n v="0"/>
    <n v="0"/>
    <n v="0"/>
    <n v="0"/>
    <n v="0"/>
    <n v="0"/>
    <n v="0"/>
    <n v="0"/>
    <n v="0"/>
    <n v="0"/>
    <n v="0"/>
    <s v=""/>
    <d v="2026-04-07T00:00:00"/>
    <n v="0"/>
    <n v="0"/>
    <n v="0"/>
    <n v="0"/>
    <s v=""/>
    <n v="0"/>
    <n v="0"/>
    <n v="0"/>
    <n v="0"/>
    <n v="0"/>
    <s v=""/>
    <n v="0"/>
    <d v="2026-04-07T00:00:00"/>
    <d v="2026-04-07T00:00:00"/>
    <s v="E2275      "/>
  </r>
  <r>
    <s v="2276"/>
    <x v="1"/>
    <s v="N"/>
    <x v="5"/>
    <s v="1"/>
    <s v="22456"/>
    <x v="9"/>
    <x v="1"/>
    <s v="N"/>
    <s v=""/>
    <s v="-"/>
    <s v="-"/>
    <x v="1"/>
    <s v="ผบ6288"/>
    <s v="สฎ"/>
    <n v="0"/>
    <s v="สมศักดิ์ รอกระโทก"/>
    <n v="0"/>
    <n v="18"/>
    <s v="002"/>
    <s v="002"/>
    <s v=""/>
    <s v=""/>
    <s v="N"/>
    <s v="N"/>
    <s v="N"/>
    <s v="FFB"/>
    <n v="8.6"/>
    <n v="0"/>
    <n v="0"/>
    <d v="2026-04-07T11:56:18"/>
    <s v="15"/>
    <n v="2100"/>
    <d v="2026-04-07T11:49:39"/>
    <s v="14"/>
    <n v="4360"/>
    <n v="226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76      "/>
  </r>
  <r>
    <s v="2277"/>
    <x v="1"/>
    <s v="N"/>
    <x v="5"/>
    <s v="1"/>
    <s v="93007"/>
    <x v="35"/>
    <x v="3"/>
    <s v="N"/>
    <s v=""/>
    <s v="Monmai"/>
    <s v="56-D07-R"/>
    <x v="3"/>
    <s v="81-1797"/>
    <s v="สฎ"/>
    <n v="0"/>
    <s v="นายบัญญัติ ศรีสุข"/>
    <n v="0"/>
    <n v="18"/>
    <s v="002"/>
    <s v="002"/>
    <s v=""/>
    <s v="931_3"/>
    <s v="N"/>
    <s v="N"/>
    <s v="N"/>
    <s v="FFB"/>
    <n v="0"/>
    <n v="0"/>
    <n v="0"/>
    <d v="2026-04-07T12:19:42"/>
    <s v="17"/>
    <n v="6350"/>
    <d v="2026-04-07T12:16:00"/>
    <s v="16"/>
    <n v="13050"/>
    <n v="6700"/>
    <n v="0"/>
    <n v="0"/>
    <n v="0"/>
    <n v="0"/>
    <n v="0"/>
    <n v="0"/>
    <n v="0"/>
    <n v="0"/>
    <m/>
    <n v="358"/>
    <n v="0"/>
    <n v="0"/>
    <s v=""/>
    <s v=""/>
    <s v=""/>
    <s v=""/>
    <s v=""/>
    <s v=""/>
    <s v=""/>
    <n v="0"/>
    <n v="0"/>
    <n v="0"/>
    <n v="0"/>
    <n v="0"/>
    <n v="0"/>
    <n v="0"/>
    <n v="0"/>
    <n v="0"/>
    <n v="0"/>
    <n v="0"/>
    <n v="0"/>
    <n v="0"/>
    <n v="0"/>
    <s v=""/>
    <d v="2026-04-07T00:00:00"/>
    <n v="0"/>
    <n v="0"/>
    <n v="0"/>
    <n v="0"/>
    <s v=""/>
    <n v="0"/>
    <n v="0"/>
    <n v="0"/>
    <n v="0"/>
    <n v="0"/>
    <s v=""/>
    <n v="0"/>
    <d v="2026-04-07T00:00:00"/>
    <d v="2026-04-07T00:00:00"/>
    <s v="E2277      "/>
  </r>
  <r>
    <s v="2278"/>
    <x v="1"/>
    <s v="N"/>
    <x v="5"/>
    <s v="1"/>
    <s v="92006"/>
    <x v="31"/>
    <x v="3"/>
    <s v="N"/>
    <s v=""/>
    <s v="Panrai"/>
    <s v="57-C06-R"/>
    <x v="3"/>
    <s v="81-9344"/>
    <s v="สฎ"/>
    <n v="0"/>
    <s v="ทวีศักดิ์  วิโรจน์"/>
    <n v="0"/>
    <n v="18"/>
    <s v="002"/>
    <s v="002"/>
    <s v=""/>
    <s v="922_3"/>
    <s v="N"/>
    <s v="N"/>
    <s v="N"/>
    <s v="FFB"/>
    <n v="0"/>
    <n v="0"/>
    <n v="0"/>
    <d v="2026-04-07T12:25:52"/>
    <s v="21"/>
    <n v="3450"/>
    <d v="2026-04-07T12:22:23"/>
    <s v="18"/>
    <n v="7990"/>
    <n v="4540"/>
    <n v="0"/>
    <n v="0"/>
    <n v="0"/>
    <n v="0"/>
    <n v="0"/>
    <n v="0"/>
    <n v="0"/>
    <n v="0"/>
    <m/>
    <n v="280"/>
    <n v="0"/>
    <n v="0"/>
    <s v=""/>
    <s v=""/>
    <s v=""/>
    <s v=""/>
    <s v=""/>
    <s v=""/>
    <s v=""/>
    <n v="0"/>
    <n v="0"/>
    <n v="0"/>
    <n v="0"/>
    <n v="0"/>
    <n v="0"/>
    <n v="0"/>
    <n v="0"/>
    <n v="0"/>
    <n v="0"/>
    <n v="0"/>
    <n v="0"/>
    <n v="0"/>
    <n v="0"/>
    <s v=""/>
    <d v="2026-04-07T00:00:00"/>
    <n v="0"/>
    <n v="0"/>
    <n v="0"/>
    <n v="0"/>
    <s v=""/>
    <n v="0"/>
    <n v="0"/>
    <n v="0"/>
    <n v="0"/>
    <n v="0"/>
    <s v=""/>
    <n v="0"/>
    <d v="2026-04-07T00:00:00"/>
    <d v="2026-04-07T00:00:00"/>
    <s v="E2278      "/>
  </r>
  <r>
    <s v="2279"/>
    <x v="1"/>
    <s v="N"/>
    <x v="5"/>
    <s v="1"/>
    <s v="22455"/>
    <x v="1"/>
    <x v="1"/>
    <s v="N"/>
    <s v=""/>
    <s v="-"/>
    <s v="-"/>
    <x v="1"/>
    <s v="ผต1807"/>
    <s v="สฎ"/>
    <n v="0"/>
    <s v="ชัชพิสิฐ  มวนนามอญ"/>
    <n v="0"/>
    <n v="18"/>
    <s v="002"/>
    <s v="002"/>
    <s v=""/>
    <s v=""/>
    <s v="N"/>
    <s v="N"/>
    <s v="N"/>
    <s v="FFB"/>
    <n v="8.6999999999999993"/>
    <n v="0"/>
    <n v="0"/>
    <d v="2026-04-07T12:31:30"/>
    <s v="22"/>
    <n v="2160"/>
    <d v="2026-04-07T12:23:24"/>
    <s v="19"/>
    <n v="5480"/>
    <n v="332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79      "/>
  </r>
  <r>
    <s v="2280"/>
    <x v="0"/>
    <s v="N"/>
    <x v="5"/>
    <s v="1"/>
    <s v="99000"/>
    <x v="0"/>
    <x v="0"/>
    <s v="N"/>
    <s v=""/>
    <s v="Outbound"/>
    <s v="Ramp"/>
    <x v="0"/>
    <s v="82-0103"/>
    <s v="สฎ"/>
    <n v="0"/>
    <s v="นายพจร เคลื่อนทอง"/>
    <n v="0"/>
    <n v="18"/>
    <s v="002"/>
    <s v="002"/>
    <s v=""/>
    <s v=""/>
    <s v="N"/>
    <s v="N"/>
    <s v="N"/>
    <s v="FFB"/>
    <n v="0"/>
    <n v="0"/>
    <n v="0"/>
    <d v="2026-04-07T12:24:17"/>
    <s v="20"/>
    <n v="11130"/>
    <d v="2026-04-07T12:54:09"/>
    <s v="23"/>
    <n v="24970"/>
    <n v="13840"/>
    <n v="0"/>
    <n v="0"/>
    <n v="0"/>
    <n v="0"/>
    <n v="0"/>
    <n v="0"/>
    <n v="0"/>
    <n v="0"/>
    <m/>
    <n v="0"/>
    <n v="0"/>
    <n v="0"/>
    <s v=""/>
    <s v=""/>
    <s v=""/>
    <s v=""/>
    <s v=""/>
    <s v=""/>
    <s v=""/>
    <n v="0"/>
    <n v="0"/>
    <n v="0"/>
    <n v="0"/>
    <n v="0"/>
    <n v="0"/>
    <n v="0"/>
    <n v="0"/>
    <n v="0"/>
    <n v="0"/>
    <n v="0"/>
    <n v="0"/>
    <n v="0"/>
    <n v="0"/>
    <s v="03431"/>
    <d v="2026-04-07T00:00:00"/>
    <n v="18"/>
    <n v="11100"/>
    <n v="24880"/>
    <n v="13780"/>
    <s v=""/>
    <n v="0"/>
    <n v="0"/>
    <n v="0"/>
    <n v="0"/>
    <n v="0"/>
    <s v="SPC"/>
    <n v="0"/>
    <d v="2026-04-07T14:09:00"/>
    <d v="2026-04-07T14:28:00"/>
    <s v="E2280      "/>
  </r>
  <r>
    <s v="2281"/>
    <x v="1"/>
    <s v="N"/>
    <x v="5"/>
    <s v="1"/>
    <s v="94009_2"/>
    <x v="25"/>
    <x v="3"/>
    <s v="N"/>
    <s v=""/>
    <s v="Plairang"/>
    <s v="64-P09-R"/>
    <x v="3"/>
    <s v="ผท9991"/>
    <s v="สฎ"/>
    <n v="0"/>
    <s v=""/>
    <n v="0"/>
    <n v="18"/>
    <s v="002"/>
    <s v="002"/>
    <s v=""/>
    <s v="942_3"/>
    <s v="N"/>
    <s v="N"/>
    <s v="N"/>
    <s v="FFB"/>
    <n v="0"/>
    <n v="0"/>
    <n v="0"/>
    <d v="2026-04-07T13:09:07"/>
    <s v="26"/>
    <n v="2100"/>
    <d v="2026-04-07T13:06:36"/>
    <s v="24"/>
    <n v="4010"/>
    <n v="1910"/>
    <n v="0"/>
    <n v="0"/>
    <n v="0"/>
    <n v="0"/>
    <n v="0"/>
    <n v="0"/>
    <n v="0"/>
    <n v="0"/>
    <m/>
    <n v="350"/>
    <n v="0"/>
    <n v="0"/>
    <s v=""/>
    <s v=""/>
    <s v=""/>
    <s v=""/>
    <s v=""/>
    <s v=""/>
    <s v=""/>
    <n v="0"/>
    <n v="0"/>
    <n v="0"/>
    <n v="0"/>
    <n v="0"/>
    <n v="0"/>
    <n v="0"/>
    <n v="0"/>
    <n v="0"/>
    <n v="0"/>
    <n v="0"/>
    <n v="0"/>
    <n v="0"/>
    <n v="0"/>
    <s v=""/>
    <d v="2026-04-07T00:00:00"/>
    <n v="0"/>
    <n v="0"/>
    <n v="0"/>
    <n v="0"/>
    <s v=""/>
    <n v="0"/>
    <n v="0"/>
    <n v="0"/>
    <n v="0"/>
    <n v="0"/>
    <s v=""/>
    <n v="0"/>
    <d v="2026-04-07T00:00:00"/>
    <d v="2026-04-07T00:00:00"/>
    <s v="E2281      "/>
  </r>
  <r>
    <s v="2282"/>
    <x v="1"/>
    <s v="N"/>
    <x v="5"/>
    <s v="1"/>
    <s v="90003"/>
    <x v="32"/>
    <x v="3"/>
    <s v="N"/>
    <s v=""/>
    <s v="Kapao"/>
    <s v="56-A03-R"/>
    <x v="3"/>
    <s v="ผบ3033"/>
    <s v="สฎ"/>
    <n v="0"/>
    <s v="อุทุมพร  วิเชียร"/>
    <n v="0"/>
    <n v="18"/>
    <s v="002"/>
    <s v="002"/>
    <s v=""/>
    <s v="902_5"/>
    <s v="N"/>
    <s v="N"/>
    <s v="N"/>
    <s v="FFB"/>
    <n v="0"/>
    <n v="0"/>
    <n v="0"/>
    <d v="2026-04-07T13:25:18"/>
    <s v="30"/>
    <n v="1850"/>
    <d v="2026-04-07T13:07:32"/>
    <s v="25"/>
    <n v="4690"/>
    <n v="2840"/>
    <n v="0"/>
    <n v="0"/>
    <n v="0"/>
    <n v="0"/>
    <n v="0"/>
    <n v="0"/>
    <n v="0"/>
    <n v="0"/>
    <m/>
    <n v="220"/>
    <n v="0"/>
    <n v="0"/>
    <s v=""/>
    <s v=""/>
    <s v=""/>
    <s v=""/>
    <s v=""/>
    <s v=""/>
    <s v=""/>
    <n v="0"/>
    <n v="0"/>
    <n v="0"/>
    <n v="0"/>
    <n v="0"/>
    <n v="0"/>
    <n v="0"/>
    <n v="0"/>
    <n v="0"/>
    <n v="0"/>
    <n v="0"/>
    <n v="0"/>
    <n v="0"/>
    <n v="0"/>
    <s v=""/>
    <d v="2026-04-07T00:00:00"/>
    <n v="0"/>
    <n v="0"/>
    <n v="0"/>
    <n v="0"/>
    <s v=""/>
    <n v="0"/>
    <n v="0"/>
    <n v="0"/>
    <n v="0"/>
    <n v="0"/>
    <s v=""/>
    <n v="0"/>
    <d v="2026-04-07T00:00:00"/>
    <d v="2026-04-07T00:00:00"/>
    <s v="E2282      "/>
  </r>
  <r>
    <s v="2283"/>
    <x v="0"/>
    <s v="N"/>
    <x v="5"/>
    <s v="1"/>
    <s v="99000"/>
    <x v="0"/>
    <x v="0"/>
    <s v="N"/>
    <s v=""/>
    <s v="Outbound"/>
    <s v="Ramp"/>
    <x v="0"/>
    <s v="81-5257"/>
    <s v="สฎ"/>
    <n v="0"/>
    <s v="นายพจร เคลื่อนทอง"/>
    <n v="0"/>
    <n v="18"/>
    <s v="002"/>
    <s v="002"/>
    <s v=""/>
    <s v=""/>
    <s v="N"/>
    <s v="N"/>
    <s v="N"/>
    <s v="FFB"/>
    <n v="0"/>
    <n v="0"/>
    <n v="0"/>
    <d v="2026-04-07T13:11:02"/>
    <s v="27"/>
    <n v="10750"/>
    <d v="2026-04-07T13:43:38"/>
    <s v="34"/>
    <n v="24980"/>
    <n v="14230"/>
    <n v="0"/>
    <n v="0"/>
    <n v="0"/>
    <n v="0"/>
    <n v="0"/>
    <n v="0"/>
    <n v="0"/>
    <n v="0"/>
    <m/>
    <n v="0"/>
    <n v="0"/>
    <n v="0"/>
    <s v=""/>
    <s v=""/>
    <s v=""/>
    <s v=""/>
    <s v=""/>
    <s v=""/>
    <s v=""/>
    <n v="0"/>
    <n v="0"/>
    <n v="0"/>
    <n v="0"/>
    <n v="0"/>
    <n v="0"/>
    <n v="0"/>
    <n v="0"/>
    <n v="0"/>
    <n v="0"/>
    <n v="0"/>
    <n v="0"/>
    <n v="0"/>
    <n v="0"/>
    <s v="03434"/>
    <d v="2026-04-07T00:00:00"/>
    <n v="18"/>
    <n v="10730"/>
    <n v="24900"/>
    <n v="14170"/>
    <s v=""/>
    <n v="0"/>
    <n v="0"/>
    <n v="0"/>
    <n v="0"/>
    <n v="0"/>
    <s v="SPC"/>
    <n v="0"/>
    <d v="2026-04-07T14:46:00"/>
    <d v="2026-04-07T15:19:00"/>
    <s v="E2283      "/>
  </r>
  <r>
    <s v="2284"/>
    <x v="1"/>
    <s v="N"/>
    <x v="5"/>
    <s v="1"/>
    <s v="91008"/>
    <x v="36"/>
    <x v="2"/>
    <s v="N"/>
    <s v=""/>
    <s v="Banggun"/>
    <s v="60-B08"/>
    <x v="2"/>
    <s v="81-9790"/>
    <s v="สฎ"/>
    <n v="0"/>
    <s v="รถสำรอง"/>
    <n v="0"/>
    <n v="18"/>
    <s v="002"/>
    <s v="002"/>
    <s v=""/>
    <s v="917_1"/>
    <s v="N"/>
    <s v="N"/>
    <s v="N"/>
    <s v="FFB"/>
    <n v="0"/>
    <n v="0"/>
    <n v="0"/>
    <d v="2026-04-07T13:17:31"/>
    <s v="29"/>
    <n v="4110"/>
    <d v="2026-04-07T13:15:00"/>
    <s v="28"/>
    <n v="9800"/>
    <n v="5690"/>
    <n v="0"/>
    <n v="0"/>
    <n v="0"/>
    <n v="0"/>
    <n v="0"/>
    <n v="0"/>
    <n v="0"/>
    <n v="0"/>
    <m/>
    <n v="355"/>
    <n v="0"/>
    <n v="0"/>
    <s v=""/>
    <s v=""/>
    <s v=""/>
    <s v=""/>
    <s v=""/>
    <s v=""/>
    <s v=""/>
    <n v="0"/>
    <n v="0"/>
    <n v="0"/>
    <n v="0"/>
    <n v="0"/>
    <n v="0"/>
    <n v="0"/>
    <n v="0"/>
    <n v="0"/>
    <n v="0"/>
    <n v="0"/>
    <n v="0"/>
    <n v="0"/>
    <n v="0"/>
    <s v=""/>
    <d v="2026-04-07T00:00:00"/>
    <n v="0"/>
    <n v="0"/>
    <n v="0"/>
    <n v="0"/>
    <s v=""/>
    <n v="0"/>
    <n v="0"/>
    <n v="0"/>
    <n v="0"/>
    <n v="0"/>
    <s v=""/>
    <n v="0"/>
    <d v="2026-04-07T00:00:00"/>
    <d v="2026-04-07T00:00:00"/>
    <s v="E2284      "/>
  </r>
  <r>
    <s v="2285"/>
    <x v="1"/>
    <s v="N"/>
    <x v="5"/>
    <s v="1"/>
    <s v="22456"/>
    <x v="9"/>
    <x v="1"/>
    <s v="N"/>
    <s v=""/>
    <s v="-"/>
    <s v="-"/>
    <x v="1"/>
    <s v="81-2209"/>
    <s v="สฎ"/>
    <n v="0"/>
    <s v="นายสุธีร์ เกตุแย้ม"/>
    <n v="0"/>
    <n v="18"/>
    <s v="002"/>
    <s v="002"/>
    <s v=""/>
    <s v=""/>
    <s v="N"/>
    <s v="N"/>
    <s v="N"/>
    <s v="FFB"/>
    <n v="8.6"/>
    <n v="0"/>
    <n v="0"/>
    <d v="2026-04-07T13:37:51"/>
    <s v="32"/>
    <n v="4460"/>
    <d v="2026-04-07T13:32:42"/>
    <s v="31"/>
    <n v="9060"/>
    <n v="4600"/>
    <n v="0"/>
    <n v="0"/>
    <n v="0"/>
    <n v="0"/>
    <n v="0"/>
    <n v="0"/>
    <n v="0"/>
    <n v="0"/>
    <m/>
    <n v="0"/>
    <n v="0"/>
    <n v="1"/>
    <s v=""/>
    <s v=""/>
    <s v=""/>
    <s v=""/>
    <s v=""/>
    <s v=""/>
    <s v=""/>
    <n v="0"/>
    <n v="0"/>
    <n v="0"/>
    <n v="0"/>
    <n v="0"/>
    <n v="0"/>
    <n v="0"/>
    <n v="0"/>
    <n v="0"/>
    <n v="0"/>
    <n v="0"/>
    <n v="0"/>
    <n v="0"/>
    <n v="0"/>
    <s v=""/>
    <d v="2026-04-07T00:00:00"/>
    <n v="0"/>
    <n v="0"/>
    <n v="0"/>
    <n v="0"/>
    <s v=""/>
    <n v="0"/>
    <n v="0"/>
    <n v="0"/>
    <n v="0"/>
    <n v="0"/>
    <s v=""/>
    <n v="0"/>
    <d v="2026-04-07T00:00:00"/>
    <d v="2026-04-07T00:00:00"/>
    <s v="E2285      "/>
  </r>
  <r>
    <s v="2286"/>
    <x v="1"/>
    <s v="N"/>
    <x v="5"/>
    <s v="1"/>
    <s v="22456"/>
    <x v="9"/>
    <x v="1"/>
    <s v="N"/>
    <s v=""/>
    <s v="-"/>
    <s v="-"/>
    <x v="1"/>
    <s v="ผบ6288"/>
    <s v="สฎ"/>
    <n v="0"/>
    <s v="สมศักดิ์ รอกระโทก"/>
    <n v="0"/>
    <n v="18"/>
    <s v="002"/>
    <s v="002"/>
    <s v=""/>
    <s v=""/>
    <s v="N"/>
    <s v="N"/>
    <s v="N"/>
    <s v="FFB"/>
    <n v="8.6"/>
    <n v="0"/>
    <n v="0"/>
    <d v="2026-04-07T13:49:28"/>
    <s v="38"/>
    <n v="2360"/>
    <d v="2026-04-07T13:40:46"/>
    <s v="33"/>
    <n v="3690"/>
    <n v="1330"/>
    <n v="0"/>
    <n v="0"/>
    <n v="0"/>
    <n v="0"/>
    <n v="0"/>
    <n v="0"/>
    <n v="0"/>
    <n v="0"/>
    <m/>
    <n v="0"/>
    <n v="0"/>
    <n v="14"/>
    <s v=""/>
    <s v=""/>
    <s v=""/>
    <s v=""/>
    <s v=""/>
    <s v=""/>
    <s v=""/>
    <n v="0"/>
    <n v="0"/>
    <n v="0"/>
    <n v="0"/>
    <n v="0"/>
    <n v="0"/>
    <n v="0"/>
    <n v="0"/>
    <n v="0"/>
    <n v="0"/>
    <n v="0"/>
    <n v="0"/>
    <n v="0"/>
    <n v="0"/>
    <s v=""/>
    <d v="2026-04-07T00:00:00"/>
    <n v="0"/>
    <n v="0"/>
    <n v="0"/>
    <n v="0"/>
    <s v=""/>
    <n v="0"/>
    <n v="0"/>
    <n v="0"/>
    <n v="0"/>
    <n v="0"/>
    <s v=""/>
    <n v="0"/>
    <d v="2026-04-07T00:00:00"/>
    <d v="2026-04-07T00:00:00"/>
    <s v="E2286      "/>
  </r>
  <r>
    <s v="2287"/>
    <x v="1"/>
    <s v="N"/>
    <x v="5"/>
    <s v="1"/>
    <s v="93003_2"/>
    <x v="26"/>
    <x v="3"/>
    <s v="N"/>
    <s v=""/>
    <s v="Monmai"/>
    <s v="65-D03-R"/>
    <x v="3"/>
    <s v="81-1907"/>
    <s v="สฎ"/>
    <n v="0"/>
    <s v="นายศุภชัย    ว่างงาน"/>
    <n v="0"/>
    <n v="18"/>
    <s v="002"/>
    <s v="002"/>
    <s v=""/>
    <s v="931_7"/>
    <s v="N"/>
    <s v="N"/>
    <s v="N"/>
    <s v="FFB"/>
    <n v="0"/>
    <n v="0"/>
    <n v="0"/>
    <d v="2026-04-07T13:48:13"/>
    <s v="37"/>
    <n v="6600"/>
    <d v="2026-04-07T13:45:43"/>
    <s v="35"/>
    <n v="8830"/>
    <n v="2230"/>
    <n v="0"/>
    <n v="0"/>
    <n v="0"/>
    <n v="0"/>
    <n v="0"/>
    <n v="0"/>
    <n v="0"/>
    <n v="0"/>
    <m/>
    <n v="913"/>
    <n v="0"/>
    <n v="0"/>
    <s v=""/>
    <s v=""/>
    <s v=""/>
    <s v=""/>
    <s v=""/>
    <s v=""/>
    <s v=""/>
    <n v="0"/>
    <n v="0"/>
    <n v="0"/>
    <n v="0"/>
    <n v="0"/>
    <n v="0"/>
    <n v="0"/>
    <n v="0"/>
    <n v="0"/>
    <n v="0"/>
    <n v="0"/>
    <n v="0"/>
    <n v="0"/>
    <n v="0"/>
    <s v=""/>
    <d v="2026-04-07T00:00:00"/>
    <n v="0"/>
    <n v="0"/>
    <n v="0"/>
    <n v="0"/>
    <s v=""/>
    <n v="0"/>
    <n v="0"/>
    <n v="0"/>
    <n v="0"/>
    <n v="0"/>
    <s v=""/>
    <n v="0"/>
    <d v="2026-04-07T00:00:00"/>
    <d v="2026-04-07T00:00:00"/>
    <s v="E2287      "/>
  </r>
  <r>
    <s v="2288"/>
    <x v="0"/>
    <s v="N"/>
    <x v="5"/>
    <s v="1"/>
    <s v="99000"/>
    <x v="0"/>
    <x v="0"/>
    <s v="N"/>
    <s v=""/>
    <s v="Outbound"/>
    <s v="Ramp"/>
    <x v="0"/>
    <s v="81-1941"/>
    <s v="สฎ"/>
    <n v="0"/>
    <s v="นายประจักษ์ กิ่งก้าน"/>
    <n v="0"/>
    <n v="18"/>
    <s v="002"/>
    <s v="002"/>
    <s v=""/>
    <s v=""/>
    <s v="N"/>
    <s v="N"/>
    <s v="N"/>
    <s v="FFB"/>
    <n v="0"/>
    <n v="0"/>
    <n v="0"/>
    <d v="2026-04-07T13:55:05"/>
    <s v="39"/>
    <n v="10910"/>
    <d v="2026-04-07T14:45:52"/>
    <s v="42"/>
    <n v="24970"/>
    <n v="14060"/>
    <n v="0"/>
    <n v="0"/>
    <n v="0"/>
    <n v="0"/>
    <n v="0"/>
    <n v="0"/>
    <n v="0"/>
    <n v="0"/>
    <m/>
    <n v="0"/>
    <n v="0"/>
    <n v="0"/>
    <s v=""/>
    <s v=""/>
    <s v=""/>
    <s v=""/>
    <s v=""/>
    <s v=""/>
    <s v=""/>
    <n v="0"/>
    <n v="0"/>
    <n v="0"/>
    <n v="0"/>
    <n v="0"/>
    <n v="0"/>
    <n v="0"/>
    <n v="0"/>
    <n v="0"/>
    <n v="0"/>
    <n v="0"/>
    <n v="0"/>
    <n v="0"/>
    <n v="0"/>
    <s v="03439"/>
    <d v="2026-04-07T00:00:00"/>
    <n v="17"/>
    <n v="10890"/>
    <n v="24900"/>
    <n v="14010"/>
    <s v=""/>
    <n v="0"/>
    <n v="0"/>
    <n v="0"/>
    <n v="0"/>
    <n v="0"/>
    <s v="SPC"/>
    <n v="0"/>
    <d v="2026-04-07T16:05:00"/>
    <d v="2026-04-07T16:19:00"/>
    <s v="E2288      "/>
  </r>
  <r>
    <s v="2289"/>
    <x v="1"/>
    <s v="N"/>
    <x v="5"/>
    <s v="1"/>
    <s v="22455"/>
    <x v="1"/>
    <x v="1"/>
    <s v="N"/>
    <s v=""/>
    <s v="-"/>
    <s v="-"/>
    <x v="1"/>
    <s v="ผต1807"/>
    <s v="สฎ"/>
    <n v="0"/>
    <s v="ชัชพิสิฐ  มวนนามอญ"/>
    <n v="0"/>
    <n v="18"/>
    <s v="002"/>
    <s v="002"/>
    <s v=""/>
    <s v=""/>
    <s v="N"/>
    <s v="N"/>
    <s v="N"/>
    <s v="FFB"/>
    <n v="8.6999999999999993"/>
    <n v="0"/>
    <n v="0"/>
    <d v="2026-04-07T14:31:15"/>
    <s v="41"/>
    <n v="2270"/>
    <d v="2026-04-07T14:22:26"/>
    <s v="40"/>
    <n v="5130"/>
    <n v="286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89      "/>
  </r>
  <r>
    <s v="2290"/>
    <x v="1"/>
    <s v="N"/>
    <x v="5"/>
    <s v="1"/>
    <s v="91009"/>
    <x v="33"/>
    <x v="2"/>
    <s v="N"/>
    <s v=""/>
    <s v="Banggun"/>
    <s v="60-B09"/>
    <x v="2"/>
    <s v="ผธ236"/>
    <s v="สฎ"/>
    <n v="0"/>
    <s v="ธนาวุฒิ เพชรสังวาลย์"/>
    <n v="0"/>
    <n v="18"/>
    <s v="002"/>
    <s v="002"/>
    <s v=""/>
    <s v="917"/>
    <s v="N"/>
    <s v="N"/>
    <s v="N"/>
    <s v="FFB"/>
    <n v="0"/>
    <n v="0"/>
    <n v="0"/>
    <d v="2026-04-07T15:05:32"/>
    <s v="48"/>
    <n v="1600"/>
    <d v="2026-04-07T14:50:02"/>
    <s v="43"/>
    <n v="3620"/>
    <n v="2020"/>
    <n v="0"/>
    <n v="0"/>
    <n v="0"/>
    <n v="0"/>
    <n v="0"/>
    <n v="0"/>
    <n v="0"/>
    <n v="0"/>
    <m/>
    <n v="160"/>
    <n v="0"/>
    <n v="0"/>
    <s v=""/>
    <s v=""/>
    <s v=""/>
    <s v=""/>
    <s v=""/>
    <s v=""/>
    <s v=""/>
    <n v="0"/>
    <n v="0"/>
    <n v="0"/>
    <n v="0"/>
    <n v="0"/>
    <n v="0"/>
    <n v="0"/>
    <n v="0"/>
    <n v="0"/>
    <n v="0"/>
    <n v="0"/>
    <n v="0"/>
    <n v="0"/>
    <n v="0"/>
    <s v=""/>
    <d v="2026-04-07T00:00:00"/>
    <n v="0"/>
    <n v="0"/>
    <n v="0"/>
    <n v="0"/>
    <s v=""/>
    <n v="0"/>
    <n v="0"/>
    <n v="0"/>
    <n v="0"/>
    <n v="0"/>
    <s v=""/>
    <n v="0"/>
    <d v="2026-04-07T00:00:00"/>
    <d v="2026-04-07T00:00:00"/>
    <s v="E2290      "/>
  </r>
  <r>
    <s v="2291"/>
    <x v="1"/>
    <s v="N"/>
    <x v="5"/>
    <s v="1"/>
    <s v="91009"/>
    <x v="33"/>
    <x v="2"/>
    <s v="N"/>
    <s v=""/>
    <s v="Banggun"/>
    <s v="60-B09"/>
    <x v="2"/>
    <s v="ผพ229"/>
    <s v="สฎ"/>
    <n v="0"/>
    <s v=""/>
    <n v="0"/>
    <n v="18"/>
    <s v="002"/>
    <s v="002"/>
    <s v=""/>
    <s v="917"/>
    <s v="N"/>
    <s v="N"/>
    <s v="N"/>
    <s v="FFB"/>
    <n v="0"/>
    <n v="0"/>
    <n v="0"/>
    <d v="2026-04-07T15:06:31"/>
    <s v="49"/>
    <n v="1530"/>
    <d v="2026-04-07T14:51:10"/>
    <s v="46"/>
    <n v="3520"/>
    <n v="1990"/>
    <n v="0"/>
    <n v="0"/>
    <n v="0"/>
    <n v="0"/>
    <n v="0"/>
    <n v="0"/>
    <n v="0"/>
    <n v="0"/>
    <m/>
    <n v="186"/>
    <n v="0"/>
    <n v="0"/>
    <s v=""/>
    <s v=""/>
    <s v=""/>
    <s v=""/>
    <s v=""/>
    <s v=""/>
    <s v=""/>
    <n v="0"/>
    <n v="0"/>
    <n v="0"/>
    <n v="0"/>
    <n v="0"/>
    <n v="0"/>
    <n v="0"/>
    <n v="0"/>
    <n v="0"/>
    <n v="0"/>
    <n v="0"/>
    <n v="0"/>
    <n v="0"/>
    <n v="0"/>
    <s v=""/>
    <d v="2026-04-07T00:00:00"/>
    <n v="0"/>
    <n v="0"/>
    <n v="0"/>
    <n v="0"/>
    <s v=""/>
    <n v="0"/>
    <n v="0"/>
    <n v="0"/>
    <n v="0"/>
    <n v="0"/>
    <s v=""/>
    <n v="0"/>
    <d v="2026-04-07T00:00:00"/>
    <d v="2026-04-07T00:00:00"/>
    <s v="E2291      "/>
  </r>
  <r>
    <s v="2292"/>
    <x v="1"/>
    <s v="N"/>
    <x v="5"/>
    <s v="1"/>
    <s v="93007"/>
    <x v="35"/>
    <x v="3"/>
    <s v="N"/>
    <s v=""/>
    <s v="Monmai"/>
    <s v="56-D07-R"/>
    <x v="3"/>
    <s v="81-1797"/>
    <s v="สฎ"/>
    <n v="0"/>
    <s v="นายบัญญัติ ศรีสุข"/>
    <n v="0"/>
    <n v="18"/>
    <s v="002"/>
    <s v="002"/>
    <s v=""/>
    <s v="931_3"/>
    <s v="N"/>
    <s v="N"/>
    <s v="N"/>
    <s v="FFB"/>
    <n v="0"/>
    <n v="0"/>
    <n v="0"/>
    <d v="2026-04-07T15:07:29"/>
    <s v="50"/>
    <n v="6350"/>
    <d v="2026-04-07T15:02:54"/>
    <s v="47"/>
    <n v="9590"/>
    <n v="3240"/>
    <n v="0"/>
    <n v="0"/>
    <n v="0"/>
    <n v="0"/>
    <n v="0"/>
    <n v="0"/>
    <n v="0"/>
    <n v="0"/>
    <m/>
    <n v="175"/>
    <n v="0"/>
    <n v="0"/>
    <s v=""/>
    <s v=""/>
    <s v=""/>
    <s v=""/>
    <s v=""/>
    <s v=""/>
    <s v=""/>
    <n v="0"/>
    <n v="0"/>
    <n v="0"/>
    <n v="0"/>
    <n v="0"/>
    <n v="0"/>
    <n v="0"/>
    <n v="0"/>
    <n v="0"/>
    <n v="0"/>
    <n v="0"/>
    <n v="0"/>
    <n v="0"/>
    <n v="0"/>
    <s v=""/>
    <d v="2026-04-07T00:00:00"/>
    <n v="0"/>
    <n v="0"/>
    <n v="0"/>
    <n v="0"/>
    <s v=""/>
    <n v="0"/>
    <n v="0"/>
    <n v="0"/>
    <n v="0"/>
    <n v="0"/>
    <s v=""/>
    <n v="0"/>
    <d v="2026-04-07T00:00:00"/>
    <d v="2026-04-07T00:00:00"/>
    <s v="E2292      "/>
  </r>
  <r>
    <s v="2293"/>
    <x v="1"/>
    <s v="N"/>
    <x v="5"/>
    <s v="1"/>
    <s v="93001_2"/>
    <x v="37"/>
    <x v="3"/>
    <s v="N"/>
    <s v=""/>
    <s v="Monmai"/>
    <s v="65-D01-R"/>
    <x v="3"/>
    <s v="81-1907"/>
    <s v="สฎ"/>
    <n v="0"/>
    <s v="นายศุภชัย    ว่างงาน"/>
    <n v="0"/>
    <n v="18"/>
    <s v="002"/>
    <s v="002"/>
    <s v=""/>
    <s v="931_7"/>
    <s v="N"/>
    <s v="N"/>
    <s v="N"/>
    <s v="FFB"/>
    <n v="0"/>
    <n v="0"/>
    <n v="0"/>
    <d v="2026-04-07T15:16:09"/>
    <s v="52"/>
    <n v="6590"/>
    <d v="2026-04-07T15:13:57"/>
    <s v="51"/>
    <n v="7690"/>
    <n v="1100"/>
    <n v="0"/>
    <n v="0"/>
    <n v="0"/>
    <n v="0"/>
    <n v="0"/>
    <n v="0"/>
    <n v="0"/>
    <n v="0"/>
    <m/>
    <n v="396"/>
    <n v="0"/>
    <n v="0"/>
    <s v=""/>
    <s v=""/>
    <s v=""/>
    <s v=""/>
    <s v=""/>
    <s v=""/>
    <s v=""/>
    <n v="0"/>
    <n v="0"/>
    <n v="0"/>
    <n v="0"/>
    <n v="0"/>
    <n v="0"/>
    <n v="0"/>
    <n v="0"/>
    <n v="0"/>
    <n v="0"/>
    <n v="0"/>
    <n v="0"/>
    <n v="0"/>
    <n v="0"/>
    <s v=""/>
    <d v="2026-04-07T00:00:00"/>
    <n v="0"/>
    <n v="0"/>
    <n v="0"/>
    <n v="0"/>
    <s v=""/>
    <n v="0"/>
    <n v="0"/>
    <n v="0"/>
    <n v="0"/>
    <n v="0"/>
    <s v=""/>
    <n v="0"/>
    <d v="2026-04-07T00:00:00"/>
    <d v="2026-04-07T00:00:00"/>
    <s v="E2293      "/>
  </r>
  <r>
    <s v="2294"/>
    <x v="1"/>
    <s v="N"/>
    <x v="5"/>
    <s v="1"/>
    <s v="94009_2"/>
    <x v="25"/>
    <x v="3"/>
    <s v="N"/>
    <s v=""/>
    <s v="Plairang"/>
    <s v="64-P09-R"/>
    <x v="3"/>
    <s v="ผท9991"/>
    <s v="สฎ"/>
    <n v="0"/>
    <s v=""/>
    <n v="0"/>
    <n v="18"/>
    <s v="002"/>
    <s v="002"/>
    <s v=""/>
    <s v="942_3"/>
    <s v="N"/>
    <s v="N"/>
    <s v="N"/>
    <s v="FFB"/>
    <n v="0"/>
    <n v="0"/>
    <n v="0"/>
    <d v="2026-04-07T15:40:59"/>
    <s v="56"/>
    <n v="2120"/>
    <d v="2026-04-07T15:37:58"/>
    <s v="54"/>
    <n v="3940"/>
    <n v="1820"/>
    <n v="0"/>
    <n v="0"/>
    <n v="0"/>
    <n v="0"/>
    <n v="0"/>
    <n v="0"/>
    <n v="0"/>
    <n v="0"/>
    <m/>
    <n v="350"/>
    <n v="0"/>
    <n v="0"/>
    <s v=""/>
    <s v=""/>
    <s v=""/>
    <s v=""/>
    <s v=""/>
    <s v=""/>
    <s v=""/>
    <n v="0"/>
    <n v="0"/>
    <n v="0"/>
    <n v="0"/>
    <n v="0"/>
    <n v="0"/>
    <n v="0"/>
    <n v="0"/>
    <n v="0"/>
    <n v="0"/>
    <n v="0"/>
    <n v="0"/>
    <n v="0"/>
    <n v="0"/>
    <s v=""/>
    <d v="2026-04-07T00:00:00"/>
    <n v="0"/>
    <n v="0"/>
    <n v="0"/>
    <n v="0"/>
    <s v=""/>
    <n v="0"/>
    <n v="0"/>
    <n v="0"/>
    <n v="0"/>
    <n v="0"/>
    <s v=""/>
    <n v="0"/>
    <d v="2026-04-07T00:00:00"/>
    <d v="2026-04-07T00:00:00"/>
    <s v="E2294      "/>
  </r>
  <r>
    <s v="2295"/>
    <x v="0"/>
    <s v="N"/>
    <x v="5"/>
    <s v="1"/>
    <s v="99000"/>
    <x v="0"/>
    <x v="0"/>
    <s v="N"/>
    <s v=""/>
    <s v="Outbound"/>
    <s v="Ramp"/>
    <x v="0"/>
    <s v="82-0103"/>
    <s v="สฎ"/>
    <n v="0"/>
    <s v="นายพจร เคลื่อนทอง"/>
    <n v="0"/>
    <n v="18"/>
    <s v="002"/>
    <s v="002"/>
    <s v=""/>
    <s v=""/>
    <s v="N"/>
    <s v="N"/>
    <s v="N"/>
    <s v="FFB"/>
    <n v="0"/>
    <n v="0"/>
    <n v="0"/>
    <d v="2026-04-07T15:39:10"/>
    <s v="55"/>
    <n v="11220"/>
    <d v="2026-04-07T16:07:42"/>
    <s v="62"/>
    <n v="24980"/>
    <n v="13760"/>
    <n v="0"/>
    <n v="0"/>
    <n v="0"/>
    <n v="0"/>
    <n v="0"/>
    <n v="0"/>
    <n v="0"/>
    <n v="0"/>
    <m/>
    <n v="0"/>
    <n v="0"/>
    <n v="0"/>
    <s v=""/>
    <s v=""/>
    <s v=""/>
    <s v=""/>
    <s v=""/>
    <s v=""/>
    <s v=""/>
    <n v="0"/>
    <n v="0"/>
    <n v="0"/>
    <n v="0"/>
    <n v="0"/>
    <n v="0"/>
    <n v="0"/>
    <n v="0"/>
    <n v="0"/>
    <n v="0"/>
    <n v="0"/>
    <n v="0"/>
    <n v="0"/>
    <n v="0"/>
    <s v="03443"/>
    <d v="2026-04-07T00:00:00"/>
    <n v="18"/>
    <n v="11190"/>
    <n v="24910"/>
    <n v="13720"/>
    <s v=""/>
    <n v="0"/>
    <n v="0"/>
    <n v="0"/>
    <n v="0"/>
    <n v="0"/>
    <s v="SPC"/>
    <n v="0"/>
    <d v="2026-04-07T17:16:00"/>
    <d v="2026-04-07T18:59:00"/>
    <s v="E2295      "/>
  </r>
  <r>
    <s v="2296"/>
    <x v="1"/>
    <s v="N"/>
    <x v="5"/>
    <s v="1"/>
    <s v="91007"/>
    <x v="38"/>
    <x v="2"/>
    <s v="N"/>
    <s v=""/>
    <s v="Banggun"/>
    <s v="50-B07"/>
    <x v="2"/>
    <s v="81-9790"/>
    <s v="สฎ"/>
    <n v="0"/>
    <s v="รถสำรอง"/>
    <n v="0"/>
    <n v="18"/>
    <s v="002"/>
    <s v="002"/>
    <s v=""/>
    <s v="913"/>
    <s v="N"/>
    <s v="N"/>
    <s v="N"/>
    <s v="FFB"/>
    <n v="0"/>
    <n v="0"/>
    <n v="0"/>
    <d v="2026-04-07T15:51:31"/>
    <s v="59"/>
    <n v="4110"/>
    <d v="2026-04-07T15:48:13"/>
    <s v="57"/>
    <n v="10370"/>
    <n v="6260"/>
    <n v="0"/>
    <n v="0"/>
    <n v="0"/>
    <n v="0"/>
    <n v="0"/>
    <n v="0"/>
    <n v="0"/>
    <n v="0"/>
    <m/>
    <n v="286"/>
    <n v="0"/>
    <n v="0"/>
    <s v=""/>
    <s v=""/>
    <s v=""/>
    <s v=""/>
    <s v=""/>
    <s v=""/>
    <s v=""/>
    <n v="0"/>
    <n v="0"/>
    <n v="0"/>
    <n v="0"/>
    <n v="0"/>
    <n v="0"/>
    <n v="0"/>
    <n v="0"/>
    <n v="0"/>
    <n v="0"/>
    <n v="0"/>
    <n v="0"/>
    <n v="0"/>
    <n v="0"/>
    <s v=""/>
    <d v="2026-04-07T00:00:00"/>
    <n v="0"/>
    <n v="0"/>
    <n v="0"/>
    <n v="0"/>
    <s v=""/>
    <n v="0"/>
    <n v="0"/>
    <n v="0"/>
    <n v="0"/>
    <n v="0"/>
    <s v=""/>
    <n v="0"/>
    <d v="2026-04-07T00:00:00"/>
    <d v="2026-04-07T00:00:00"/>
    <s v="E2296      "/>
  </r>
  <r>
    <s v="2297"/>
    <x v="1"/>
    <s v="N"/>
    <x v="5"/>
    <s v="1"/>
    <s v="90003"/>
    <x v="32"/>
    <x v="3"/>
    <s v="N"/>
    <s v=""/>
    <s v="Kapao"/>
    <s v="56-A03-R"/>
    <x v="3"/>
    <s v="ผบ3033"/>
    <s v="สฎ"/>
    <n v="0"/>
    <s v="อุทุมพร  วิเชียร"/>
    <n v="0"/>
    <n v="18"/>
    <s v="002"/>
    <s v="002"/>
    <s v=""/>
    <s v="902_5"/>
    <s v="N"/>
    <s v="N"/>
    <s v="N"/>
    <s v="FFB"/>
    <n v="0"/>
    <n v="0"/>
    <n v="0"/>
    <d v="2026-04-07T16:03:00"/>
    <s v="60"/>
    <n v="1840"/>
    <d v="2026-04-07T15:50:25"/>
    <s v="58"/>
    <n v="4620"/>
    <n v="2780"/>
    <n v="0"/>
    <n v="0"/>
    <n v="0"/>
    <n v="0"/>
    <n v="0"/>
    <n v="0"/>
    <n v="0"/>
    <n v="0"/>
    <m/>
    <n v="220"/>
    <n v="0"/>
    <n v="0"/>
    <s v=""/>
    <s v=""/>
    <s v=""/>
    <s v=""/>
    <s v=""/>
    <s v=""/>
    <s v=""/>
    <n v="0"/>
    <n v="0"/>
    <n v="0"/>
    <n v="0"/>
    <n v="0"/>
    <n v="0"/>
    <n v="0"/>
    <n v="0"/>
    <n v="0"/>
    <n v="0"/>
    <n v="0"/>
    <n v="0"/>
    <n v="0"/>
    <n v="0"/>
    <s v=""/>
    <d v="2026-04-07T00:00:00"/>
    <n v="0"/>
    <n v="0"/>
    <n v="0"/>
    <n v="0"/>
    <s v=""/>
    <n v="0"/>
    <n v="0"/>
    <n v="0"/>
    <n v="0"/>
    <n v="0"/>
    <s v=""/>
    <n v="0"/>
    <d v="2026-04-07T00:00:00"/>
    <d v="2026-04-07T00:00:00"/>
    <s v="E2297      "/>
  </r>
  <r>
    <s v="2298"/>
    <x v="1"/>
    <s v="N"/>
    <x v="5"/>
    <s v="1"/>
    <s v="22455"/>
    <x v="1"/>
    <x v="1"/>
    <s v="N"/>
    <s v=""/>
    <s v="-"/>
    <s v="-"/>
    <x v="1"/>
    <s v="ผต1807"/>
    <s v="สฎ"/>
    <n v="0"/>
    <s v="ชัชพิสิฐ  มวนนามอญ"/>
    <n v="0"/>
    <n v="18"/>
    <s v="002"/>
    <s v="002"/>
    <s v=""/>
    <s v=""/>
    <s v="N"/>
    <s v="N"/>
    <s v="N"/>
    <s v="FFB"/>
    <n v="8.6999999999999993"/>
    <n v="0"/>
    <n v="0"/>
    <d v="2026-04-07T16:19:52"/>
    <s v="65"/>
    <n v="2210"/>
    <d v="2026-04-07T16:14:12"/>
    <s v="63"/>
    <n v="4210"/>
    <n v="2000"/>
    <n v="0"/>
    <n v="0"/>
    <n v="0"/>
    <n v="0"/>
    <n v="0"/>
    <n v="0"/>
    <n v="0"/>
    <n v="0"/>
    <m/>
    <n v="0"/>
    <n v="0"/>
    <n v="0"/>
    <s v=""/>
    <s v=""/>
    <s v=""/>
    <s v=""/>
    <s v=""/>
    <s v=""/>
    <s v=""/>
    <n v="0"/>
    <n v="0"/>
    <n v="0"/>
    <n v="0"/>
    <n v="0"/>
    <n v="0"/>
    <n v="0"/>
    <n v="0"/>
    <n v="0"/>
    <n v="0"/>
    <n v="0"/>
    <n v="0"/>
    <n v="0"/>
    <n v="0"/>
    <s v=""/>
    <d v="2026-04-07T00:00:00"/>
    <n v="0"/>
    <n v="0"/>
    <n v="0"/>
    <n v="0"/>
    <s v=""/>
    <n v="0"/>
    <n v="0"/>
    <n v="0"/>
    <n v="0"/>
    <n v="0"/>
    <s v=""/>
    <n v="0"/>
    <d v="2026-04-07T00:00:00"/>
    <d v="2026-04-07T00:00:00"/>
    <s v="E2298      "/>
  </r>
  <r>
    <s v="2299"/>
    <x v="0"/>
    <s v="N"/>
    <x v="5"/>
    <s v="1"/>
    <s v="99000"/>
    <x v="0"/>
    <x v="0"/>
    <s v="N"/>
    <s v=""/>
    <s v="Outbound"/>
    <s v="Ramp"/>
    <x v="0"/>
    <s v="81-5257"/>
    <s v="สฎ"/>
    <n v="0"/>
    <s v="นายพจร เคลื่อนทอง"/>
    <n v="0"/>
    <n v="18"/>
    <s v="002"/>
    <s v="002"/>
    <s v=""/>
    <s v=""/>
    <s v="N"/>
    <s v="N"/>
    <s v="N"/>
    <s v="FFB"/>
    <n v="0"/>
    <n v="0"/>
    <n v="0"/>
    <d v="2026-04-07T16:16:18"/>
    <s v="64"/>
    <n v="10730"/>
    <d v="2026-04-07T17:10:03"/>
    <s v="73"/>
    <n v="24910"/>
    <n v="14180"/>
    <n v="0"/>
    <n v="0"/>
    <n v="0"/>
    <n v="0"/>
    <n v="0"/>
    <n v="0"/>
    <n v="0"/>
    <n v="0"/>
    <m/>
    <n v="0"/>
    <n v="0"/>
    <n v="0"/>
    <s v=""/>
    <s v=""/>
    <s v=""/>
    <s v=""/>
    <s v=""/>
    <s v=""/>
    <s v=""/>
    <n v="0"/>
    <n v="0"/>
    <n v="0"/>
    <n v="0"/>
    <n v="0"/>
    <n v="0"/>
    <n v="0"/>
    <n v="0"/>
    <n v="0"/>
    <n v="0"/>
    <n v="0"/>
    <n v="0"/>
    <n v="0"/>
    <n v="0"/>
    <s v="03449"/>
    <d v="2026-04-07T00:00:00"/>
    <n v="18"/>
    <n v="10700"/>
    <n v="24850"/>
    <n v="14150"/>
    <s v=""/>
    <n v="0"/>
    <n v="0"/>
    <n v="0"/>
    <n v="0"/>
    <n v="0"/>
    <s v="SPC"/>
    <n v="0"/>
    <d v="2026-04-07T18:15:00"/>
    <d v="2026-04-07T19:05:00"/>
    <s v="E2299      "/>
  </r>
  <r>
    <s v="2300"/>
    <x v="1"/>
    <s v="N"/>
    <x v="5"/>
    <s v="1"/>
    <s v="94009_2"/>
    <x v="25"/>
    <x v="3"/>
    <s v="N"/>
    <s v=""/>
    <s v="Plairang"/>
    <s v="64-P09-R"/>
    <x v="3"/>
    <s v="ผท9991"/>
    <s v="สฎ"/>
    <n v="0"/>
    <s v=""/>
    <n v="0"/>
    <n v="18"/>
    <s v="002"/>
    <s v="002"/>
    <s v=""/>
    <s v="942_3"/>
    <s v="N"/>
    <s v="N"/>
    <s v="N"/>
    <s v="FFB"/>
    <n v="0"/>
    <n v="0"/>
    <n v="0"/>
    <d v="2026-04-07T16:41:37"/>
    <s v="68"/>
    <n v="2170"/>
    <d v="2026-04-07T16:32:23"/>
    <s v="66"/>
    <n v="4260"/>
    <n v="2090"/>
    <n v="0"/>
    <n v="0"/>
    <n v="0"/>
    <n v="0"/>
    <n v="0"/>
    <n v="0"/>
    <n v="0"/>
    <n v="0"/>
    <m/>
    <n v="341"/>
    <n v="0"/>
    <n v="6"/>
    <s v=""/>
    <s v=""/>
    <s v=""/>
    <s v=""/>
    <s v=""/>
    <s v=""/>
    <s v=""/>
    <n v="0"/>
    <n v="0"/>
    <n v="0"/>
    <n v="0"/>
    <n v="0"/>
    <n v="0"/>
    <n v="0"/>
    <n v="0"/>
    <n v="0"/>
    <n v="0"/>
    <n v="0"/>
    <n v="0"/>
    <n v="0"/>
    <n v="0"/>
    <s v=""/>
    <d v="2026-04-07T00:00:00"/>
    <n v="0"/>
    <n v="0"/>
    <n v="0"/>
    <n v="0"/>
    <s v=""/>
    <n v="0"/>
    <n v="0"/>
    <n v="0"/>
    <n v="0"/>
    <n v="0"/>
    <s v=""/>
    <n v="0"/>
    <d v="2026-04-07T00:00:00"/>
    <d v="2026-04-07T00:00:00"/>
    <s v="E2300      "/>
  </r>
  <r>
    <s v="2301"/>
    <x v="1"/>
    <s v="N"/>
    <x v="5"/>
    <s v="1"/>
    <s v="92006"/>
    <x v="31"/>
    <x v="3"/>
    <s v="N"/>
    <s v=""/>
    <s v="Panrai"/>
    <s v="57-C06-R"/>
    <x v="3"/>
    <s v="81-9344"/>
    <s v="สฎ"/>
    <n v="0"/>
    <s v="ทวีศักดิ์  วิโรจน์"/>
    <n v="0"/>
    <n v="18"/>
    <s v="002"/>
    <s v="002"/>
    <s v=""/>
    <s v="922_3"/>
    <s v="N"/>
    <s v="N"/>
    <s v="N"/>
    <s v="FFB"/>
    <n v="0"/>
    <n v="0"/>
    <n v="0"/>
    <d v="2026-04-07T16:46:33"/>
    <s v="69"/>
    <n v="3450"/>
    <d v="2026-04-07T16:37:26"/>
    <s v="67"/>
    <n v="8660"/>
    <n v="5210"/>
    <n v="0"/>
    <n v="0"/>
    <n v="0"/>
    <n v="0"/>
    <n v="0"/>
    <n v="0"/>
    <n v="0"/>
    <n v="0"/>
    <m/>
    <n v="285"/>
    <n v="0"/>
    <n v="0"/>
    <s v=""/>
    <s v=""/>
    <s v=""/>
    <s v=""/>
    <s v=""/>
    <s v=""/>
    <s v=""/>
    <n v="0"/>
    <n v="0"/>
    <n v="0"/>
    <n v="0"/>
    <n v="0"/>
    <n v="0"/>
    <n v="0"/>
    <n v="0"/>
    <n v="0"/>
    <n v="0"/>
    <n v="0"/>
    <n v="0"/>
    <n v="0"/>
    <n v="0"/>
    <s v=""/>
    <d v="2026-04-07T00:00:00"/>
    <n v="0"/>
    <n v="0"/>
    <n v="0"/>
    <n v="0"/>
    <s v=""/>
    <n v="0"/>
    <n v="0"/>
    <n v="0"/>
    <n v="0"/>
    <n v="0"/>
    <s v=""/>
    <n v="0"/>
    <d v="2026-04-07T00:00:00"/>
    <d v="2026-04-07T00:00:00"/>
    <s v="E2301      "/>
  </r>
  <r>
    <s v="2302"/>
    <x v="1"/>
    <s v="N"/>
    <x v="5"/>
    <s v="1"/>
    <s v="90004"/>
    <x v="27"/>
    <x v="2"/>
    <s v="N"/>
    <s v=""/>
    <s v="Kapao"/>
    <s v="50-A04"/>
    <x v="3"/>
    <s v="83-5638"/>
    <s v="สฎ"/>
    <n v="0"/>
    <s v="นฤพน สินธู"/>
    <n v="0"/>
    <n v="18"/>
    <s v="002"/>
    <s v="002"/>
    <s v=""/>
    <s v="902_3"/>
    <s v="N"/>
    <s v="N"/>
    <s v="N"/>
    <s v="FFB"/>
    <n v="0"/>
    <n v="0"/>
    <n v="0"/>
    <d v="2026-04-07T17:07:19"/>
    <s v="72"/>
    <n v="5500"/>
    <d v="2026-04-07T17:03:49"/>
    <s v="71"/>
    <n v="11590"/>
    <n v="6090"/>
    <n v="0"/>
    <n v="0"/>
    <n v="0"/>
    <n v="0"/>
    <n v="0"/>
    <n v="0"/>
    <n v="0"/>
    <n v="0"/>
    <m/>
    <n v="317"/>
    <n v="0"/>
    <n v="0"/>
    <s v=""/>
    <s v=""/>
    <s v=""/>
    <s v=""/>
    <s v=""/>
    <s v=""/>
    <s v=""/>
    <n v="0"/>
    <n v="0"/>
    <n v="0"/>
    <n v="0"/>
    <n v="0"/>
    <n v="0"/>
    <n v="0"/>
    <n v="0"/>
    <n v="0"/>
    <n v="0"/>
    <n v="0"/>
    <n v="0"/>
    <n v="0"/>
    <n v="0"/>
    <s v=""/>
    <d v="2026-04-07T00:00:00"/>
    <n v="0"/>
    <n v="0"/>
    <n v="0"/>
    <n v="0"/>
    <s v=""/>
    <n v="0"/>
    <n v="0"/>
    <n v="0"/>
    <n v="0"/>
    <n v="0"/>
    <s v=""/>
    <n v="0"/>
    <d v="2026-04-07T00:00:00"/>
    <d v="2026-04-07T00:00:00"/>
    <s v="E2302      "/>
  </r>
  <r>
    <s v="2303"/>
    <x v="1"/>
    <s v="N"/>
    <x v="5"/>
    <s v="1"/>
    <s v="90003"/>
    <x v="32"/>
    <x v="3"/>
    <s v="N"/>
    <s v=""/>
    <s v="Kapao"/>
    <s v="56-A03-R"/>
    <x v="3"/>
    <s v="ผบ3033"/>
    <s v="สฎ"/>
    <n v="0"/>
    <s v="อุทุมพร  วิเชียร"/>
    <n v="0"/>
    <n v="18"/>
    <s v="002"/>
    <s v="002"/>
    <s v=""/>
    <s v="902_5"/>
    <s v="N"/>
    <s v="N"/>
    <s v="N"/>
    <s v="FFB"/>
    <n v="0"/>
    <n v="0"/>
    <n v="0"/>
    <d v="2026-04-07T17:35:35"/>
    <s v="75"/>
    <n v="1860"/>
    <d v="2026-04-07T17:21:51"/>
    <s v="74"/>
    <n v="3730"/>
    <n v="1870"/>
    <n v="0"/>
    <n v="0"/>
    <n v="0"/>
    <n v="0"/>
    <n v="0"/>
    <n v="0"/>
    <n v="0"/>
    <n v="0"/>
    <m/>
    <n v="177"/>
    <n v="0"/>
    <n v="0"/>
    <s v=""/>
    <s v=""/>
    <s v=""/>
    <s v=""/>
    <s v=""/>
    <s v=""/>
    <s v=""/>
    <n v="0"/>
    <n v="0"/>
    <n v="0"/>
    <n v="0"/>
    <n v="0"/>
    <n v="0"/>
    <n v="0"/>
    <n v="0"/>
    <n v="0"/>
    <n v="0"/>
    <n v="0"/>
    <n v="0"/>
    <n v="0"/>
    <n v="0"/>
    <s v=""/>
    <d v="2026-04-07T00:00:00"/>
    <n v="0"/>
    <n v="0"/>
    <n v="0"/>
    <n v="0"/>
    <s v=""/>
    <n v="0"/>
    <n v="0"/>
    <n v="0"/>
    <n v="0"/>
    <n v="0"/>
    <s v=""/>
    <n v="0"/>
    <d v="2026-04-07T00:00:00"/>
    <d v="2026-04-07T00:00:00"/>
    <s v="E2303      "/>
  </r>
  <r>
    <s v="2304"/>
    <x v="1"/>
    <s v="N"/>
    <x v="5"/>
    <s v="1"/>
    <s v="22455"/>
    <x v="1"/>
    <x v="1"/>
    <s v="N"/>
    <s v=""/>
    <s v="-"/>
    <s v="-"/>
    <x v="1"/>
    <s v="ผต1807"/>
    <s v="สฎ"/>
    <n v="0"/>
    <s v="ชัชพิสิฐ  มวนนามอญ"/>
    <n v="0"/>
    <n v="18"/>
    <s v="002"/>
    <s v="002"/>
    <s v=""/>
    <s v=""/>
    <s v="N"/>
    <s v="N"/>
    <s v="N"/>
    <s v="FFB"/>
    <n v="8.6999999999999993"/>
    <n v="0"/>
    <n v="0"/>
    <d v="2026-04-07T17:57:06"/>
    <s v="77"/>
    <n v="2260"/>
    <d v="2026-04-07T17:46:22"/>
    <s v="76"/>
    <n v="5190"/>
    <n v="2930"/>
    <n v="0"/>
    <n v="0"/>
    <n v="0"/>
    <n v="0"/>
    <n v="0"/>
    <n v="0"/>
    <n v="0"/>
    <n v="0"/>
    <m/>
    <n v="0"/>
    <n v="2"/>
    <n v="5"/>
    <s v=""/>
    <s v=""/>
    <s v=""/>
    <s v=""/>
    <s v=""/>
    <s v=""/>
    <s v=""/>
    <n v="0"/>
    <n v="0"/>
    <n v="0"/>
    <n v="0"/>
    <n v="0"/>
    <n v="0"/>
    <n v="0"/>
    <n v="0"/>
    <n v="0"/>
    <n v="0"/>
    <n v="0"/>
    <n v="0"/>
    <n v="0"/>
    <n v="0"/>
    <s v=""/>
    <d v="2026-04-07T00:00:00"/>
    <n v="0"/>
    <n v="0"/>
    <n v="0"/>
    <n v="0"/>
    <s v=""/>
    <n v="0"/>
    <n v="0"/>
    <n v="0"/>
    <n v="0"/>
    <n v="0"/>
    <s v=""/>
    <n v="0"/>
    <d v="2026-04-07T00:00:00"/>
    <d v="2026-04-07T00:00:00"/>
    <s v="E2304      "/>
  </r>
  <r>
    <s v="2305"/>
    <x v="0"/>
    <s v="N"/>
    <x v="6"/>
    <s v="1"/>
    <s v="99000"/>
    <x v="0"/>
    <x v="0"/>
    <s v="N"/>
    <s v=""/>
    <s v="Outbound"/>
    <s v="Ramp"/>
    <x v="0"/>
    <s v="81-1941"/>
    <s v="สฎ"/>
    <n v="0"/>
    <s v="นายประจักษ์ กิ่งก้าน"/>
    <n v="0"/>
    <n v="18"/>
    <s v="002"/>
    <s v="002"/>
    <s v=""/>
    <s v=""/>
    <s v="N"/>
    <s v="N"/>
    <s v="N"/>
    <s v="FFB"/>
    <n v="0"/>
    <n v="0"/>
    <n v="0"/>
    <d v="2026-04-08T08:32:33"/>
    <s v="1"/>
    <n v="10950"/>
    <d v="2026-04-08T09:07:34"/>
    <s v="3"/>
    <n v="23000"/>
    <n v="12050"/>
    <n v="0"/>
    <n v="0"/>
    <n v="0"/>
    <n v="0"/>
    <n v="0"/>
    <n v="0"/>
    <n v="0"/>
    <n v="0"/>
    <m/>
    <n v="0"/>
    <n v="0"/>
    <n v="0"/>
    <s v=""/>
    <s v=""/>
    <s v=""/>
    <s v=""/>
    <s v=""/>
    <s v=""/>
    <s v=""/>
    <n v="0"/>
    <n v="0"/>
    <n v="0"/>
    <n v="0"/>
    <n v="0"/>
    <n v="0"/>
    <n v="0"/>
    <n v="0"/>
    <n v="0"/>
    <n v="0"/>
    <n v="0"/>
    <n v="0"/>
    <n v="0"/>
    <n v="0"/>
    <s v="03470"/>
    <d v="2026-04-08T00:00:00"/>
    <n v="18"/>
    <n v="12880"/>
    <n v="24890"/>
    <n v="12010"/>
    <s v=""/>
    <n v="0"/>
    <n v="0"/>
    <n v="0"/>
    <n v="0"/>
    <n v="0"/>
    <s v="SPC"/>
    <n v="0"/>
    <d v="2026-04-08T11:56:00"/>
    <d v="2026-04-08T12:05:00"/>
    <s v="E2305      "/>
  </r>
  <r>
    <s v="2306"/>
    <x v="0"/>
    <s v="N"/>
    <x v="6"/>
    <s v="1"/>
    <s v="99000"/>
    <x v="0"/>
    <x v="0"/>
    <s v="N"/>
    <s v=""/>
    <s v="Outbound"/>
    <s v="Ramp"/>
    <x v="0"/>
    <s v="81-1941"/>
    <s v="สฎ"/>
    <n v="0"/>
    <s v="นายประจักษ์ กิ่งก้าน"/>
    <n v="0"/>
    <n v="18"/>
    <s v="002"/>
    <s v="002"/>
    <s v=""/>
    <s v=""/>
    <s v="N"/>
    <s v="N"/>
    <s v="N"/>
    <s v="FFB"/>
    <n v="0"/>
    <n v="0"/>
    <n v="0"/>
    <d v="2026-04-08T09:07:47"/>
    <s v="4"/>
    <n v="23000"/>
    <d v="2026-04-08T10:27:08"/>
    <s v="7"/>
    <n v="24950"/>
    <n v="1950"/>
    <n v="0"/>
    <n v="0"/>
    <n v="0"/>
    <n v="0"/>
    <n v="0"/>
    <n v="0"/>
    <n v="0"/>
    <n v="0"/>
    <m/>
    <n v="0"/>
    <n v="0"/>
    <n v="0"/>
    <s v=""/>
    <s v=""/>
    <s v=""/>
    <s v=""/>
    <s v=""/>
    <s v=""/>
    <s v=""/>
    <n v="0"/>
    <n v="0"/>
    <n v="0"/>
    <n v="0"/>
    <n v="0"/>
    <n v="0"/>
    <n v="0"/>
    <n v="0"/>
    <n v="0"/>
    <n v="0"/>
    <n v="0"/>
    <n v="0"/>
    <n v="0"/>
    <n v="0"/>
    <s v="N03470"/>
    <d v="2026-04-08T00:00:00"/>
    <n v="18"/>
    <n v="22940"/>
    <n v="24890"/>
    <n v="1950"/>
    <s v=""/>
    <n v="0"/>
    <n v="0"/>
    <n v="0"/>
    <n v="0"/>
    <n v="0"/>
    <s v="SPC"/>
    <n v="0"/>
    <d v="2026-04-08T11:56:00"/>
    <d v="2026-04-08T12:05:00"/>
    <s v="E2306      "/>
  </r>
  <r>
    <s v="2307"/>
    <x v="1"/>
    <s v="N"/>
    <x v="6"/>
    <s v="1"/>
    <s v="22456"/>
    <x v="9"/>
    <x v="1"/>
    <s v="N"/>
    <s v=""/>
    <s v="-"/>
    <s v="-"/>
    <x v="1"/>
    <s v="81-0395"/>
    <s v="สฎ"/>
    <n v="0"/>
    <s v="สมศักดิ์ รอกระโทก"/>
    <n v="0"/>
    <n v="18"/>
    <s v="002"/>
    <s v="002"/>
    <s v=""/>
    <s v=""/>
    <s v="N"/>
    <s v="N"/>
    <s v="N"/>
    <s v="FFB"/>
    <n v="8.1"/>
    <n v="0"/>
    <n v="0"/>
    <d v="2026-04-08T10:15:49"/>
    <s v="6"/>
    <n v="4070"/>
    <d v="2026-04-08T10:13:28"/>
    <s v="5"/>
    <n v="9180"/>
    <n v="5110"/>
    <n v="0"/>
    <n v="0"/>
    <n v="0"/>
    <n v="0"/>
    <n v="0"/>
    <n v="0"/>
    <n v="0"/>
    <n v="0"/>
    <m/>
    <n v="0"/>
    <n v="0"/>
    <n v="0"/>
    <s v=""/>
    <s v=""/>
    <s v=""/>
    <s v=""/>
    <s v=""/>
    <s v=""/>
    <s v=""/>
    <n v="0"/>
    <n v="0"/>
    <n v="0"/>
    <n v="0"/>
    <n v="0"/>
    <n v="0"/>
    <n v="0"/>
    <n v="0"/>
    <n v="0"/>
    <n v="0"/>
    <n v="0"/>
    <n v="0"/>
    <n v="0"/>
    <n v="0"/>
    <s v=""/>
    <d v="2026-04-08T00:00:00"/>
    <n v="0"/>
    <n v="0"/>
    <n v="0"/>
    <n v="0"/>
    <s v=""/>
    <n v="0"/>
    <n v="0"/>
    <n v="0"/>
    <n v="0"/>
    <n v="0"/>
    <s v=""/>
    <n v="0"/>
    <d v="2026-04-08T00:00:00"/>
    <d v="2026-04-08T00:00:00"/>
    <s v="E2307      "/>
  </r>
  <r>
    <s v="2308"/>
    <x v="1"/>
    <s v="N"/>
    <x v="6"/>
    <s v="1"/>
    <s v="22455"/>
    <x v="1"/>
    <x v="1"/>
    <s v="N"/>
    <s v=""/>
    <s v="-"/>
    <s v="-"/>
    <x v="1"/>
    <s v="ผต1807"/>
    <s v="สฎ"/>
    <n v="0"/>
    <s v="ชัชพิสิฐ  มวนนามอญ"/>
    <n v="0"/>
    <n v="18"/>
    <s v="002"/>
    <s v="002"/>
    <s v=""/>
    <s v=""/>
    <s v="N"/>
    <s v="N"/>
    <s v="N"/>
    <s v="FFB"/>
    <n v="8.1999999999999993"/>
    <n v="0"/>
    <n v="0"/>
    <d v="2026-04-08T10:39:53"/>
    <s v="10"/>
    <n v="2190"/>
    <d v="2026-04-08T10:31:04"/>
    <s v="8"/>
    <n v="4550"/>
    <n v="2360"/>
    <n v="0"/>
    <n v="0"/>
    <n v="0"/>
    <n v="0"/>
    <n v="0"/>
    <n v="0"/>
    <n v="0"/>
    <n v="0"/>
    <m/>
    <n v="0"/>
    <n v="0"/>
    <n v="3"/>
    <s v=""/>
    <s v=""/>
    <s v=""/>
    <s v=""/>
    <s v=""/>
    <s v=""/>
    <s v=""/>
    <n v="0"/>
    <n v="0"/>
    <n v="0"/>
    <n v="0"/>
    <n v="0"/>
    <n v="0"/>
    <n v="0"/>
    <n v="0"/>
    <n v="0"/>
    <n v="0"/>
    <n v="0"/>
    <n v="0"/>
    <n v="0"/>
    <n v="0"/>
    <s v=""/>
    <d v="2026-04-08T00:00:00"/>
    <n v="0"/>
    <n v="0"/>
    <n v="0"/>
    <n v="0"/>
    <s v=""/>
    <n v="0"/>
    <n v="0"/>
    <n v="0"/>
    <n v="0"/>
    <n v="0"/>
    <s v=""/>
    <n v="0"/>
    <d v="2026-04-08T00:00:00"/>
    <d v="2026-04-08T00:00:00"/>
    <s v="E2308      "/>
  </r>
  <r>
    <s v="2309"/>
    <x v="1"/>
    <s v="N"/>
    <x v="6"/>
    <s v="1"/>
    <s v="90003"/>
    <x v="32"/>
    <x v="3"/>
    <s v="N"/>
    <s v=""/>
    <s v="Kapao"/>
    <s v="56-A03-R"/>
    <x v="3"/>
    <s v="ผบ3033"/>
    <s v="สฎ"/>
    <n v="0"/>
    <s v="อุทุมพร  วิเชียร"/>
    <n v="0"/>
    <n v="18"/>
    <s v="002"/>
    <s v="002"/>
    <s v=""/>
    <s v="902_5"/>
    <s v="N"/>
    <s v="N"/>
    <s v="N"/>
    <s v="FFB"/>
    <n v="0"/>
    <n v="0"/>
    <n v="0"/>
    <d v="2026-04-08T10:49:46"/>
    <s v="12"/>
    <n v="1870"/>
    <d v="2026-04-08T10:32:21"/>
    <s v="9"/>
    <n v="4500"/>
    <n v="2630"/>
    <n v="0"/>
    <n v="0"/>
    <n v="0"/>
    <n v="0"/>
    <n v="0"/>
    <n v="0"/>
    <n v="0"/>
    <n v="0"/>
    <m/>
    <n v="163"/>
    <n v="0"/>
    <n v="0"/>
    <s v=""/>
    <s v=""/>
    <s v=""/>
    <s v=""/>
    <s v=""/>
    <s v=""/>
    <s v=""/>
    <n v="0"/>
    <n v="0"/>
    <n v="0"/>
    <n v="0"/>
    <n v="0"/>
    <n v="0"/>
    <n v="0"/>
    <n v="0"/>
    <n v="0"/>
    <n v="0"/>
    <n v="0"/>
    <n v="0"/>
    <n v="0"/>
    <n v="0"/>
    <s v=""/>
    <d v="2026-04-08T00:00:00"/>
    <n v="0"/>
    <n v="0"/>
    <n v="0"/>
    <n v="0"/>
    <s v=""/>
    <n v="0"/>
    <n v="0"/>
    <n v="0"/>
    <n v="0"/>
    <n v="0"/>
    <s v=""/>
    <n v="0"/>
    <d v="2026-04-08T00:00:00"/>
    <d v="2026-04-08T00:00:00"/>
    <s v="E2309      "/>
  </r>
  <r>
    <s v="2310"/>
    <x v="0"/>
    <s v="N"/>
    <x v="6"/>
    <s v="1"/>
    <s v="99000"/>
    <x v="0"/>
    <x v="0"/>
    <s v="N"/>
    <s v=""/>
    <s v="Outbound"/>
    <s v="Ramp"/>
    <x v="0"/>
    <s v="82-0103"/>
    <s v="สฎ"/>
    <n v="0"/>
    <s v="นายพจร เคลื่อนทอง"/>
    <n v="0"/>
    <n v="18"/>
    <s v="002"/>
    <s v="002"/>
    <s v=""/>
    <s v=""/>
    <s v="N"/>
    <s v="N"/>
    <s v="N"/>
    <s v="FFB"/>
    <n v="0"/>
    <n v="0"/>
    <n v="0"/>
    <d v="2026-04-08T10:42:21"/>
    <s v="11"/>
    <n v="11190"/>
    <d v="2026-04-08T12:03:44"/>
    <s v="17"/>
    <n v="24870"/>
    <n v="13680"/>
    <n v="0"/>
    <n v="0"/>
    <n v="0"/>
    <n v="0"/>
    <n v="0"/>
    <n v="0"/>
    <n v="0"/>
    <n v="0"/>
    <m/>
    <n v="0"/>
    <n v="0"/>
    <n v="0"/>
    <s v=""/>
    <s v=""/>
    <s v=""/>
    <s v=""/>
    <s v=""/>
    <s v=""/>
    <s v=""/>
    <n v="0"/>
    <n v="0"/>
    <n v="0"/>
    <n v="0"/>
    <n v="0"/>
    <n v="0"/>
    <n v="0"/>
    <n v="0"/>
    <n v="0"/>
    <n v="0"/>
    <n v="0"/>
    <n v="0"/>
    <n v="0"/>
    <n v="0"/>
    <s v="03476"/>
    <d v="2026-04-08T00:00:00"/>
    <n v="18"/>
    <n v="11160"/>
    <n v="24790"/>
    <n v="13630"/>
    <s v=""/>
    <n v="0"/>
    <n v="0"/>
    <n v="0"/>
    <n v="0"/>
    <n v="0"/>
    <s v="SPC"/>
    <n v="0"/>
    <d v="2026-04-08T13:08:00"/>
    <d v="2026-04-08T13:52:00"/>
    <s v="E2310      "/>
  </r>
  <r>
    <s v="2311"/>
    <x v="1"/>
    <s v="N"/>
    <x v="6"/>
    <s v="1"/>
    <s v="92006_1"/>
    <x v="31"/>
    <x v="3"/>
    <s v="N"/>
    <s v=""/>
    <s v="Panrai"/>
    <s v="57-C06"/>
    <x v="3"/>
    <s v="81-9344"/>
    <s v="สฎ"/>
    <n v="0"/>
    <s v="ทวีศักดิ์  วิโรจน์"/>
    <n v="0"/>
    <n v="18"/>
    <s v="002"/>
    <s v="002"/>
    <s v=""/>
    <s v="922_6"/>
    <s v="N"/>
    <s v="N"/>
    <s v="N"/>
    <s v="FFB"/>
    <n v="0"/>
    <n v="0"/>
    <n v="0"/>
    <d v="2026-04-08T11:33:18"/>
    <s v="14"/>
    <n v="3440"/>
    <d v="2026-04-08T11:29:53"/>
    <s v="13"/>
    <n v="6450"/>
    <n v="3010"/>
    <n v="0"/>
    <n v="0"/>
    <n v="0"/>
    <n v="0"/>
    <n v="0"/>
    <n v="0"/>
    <n v="0"/>
    <n v="0"/>
    <m/>
    <n v="208"/>
    <n v="0"/>
    <n v="0"/>
    <s v=""/>
    <s v=""/>
    <s v=""/>
    <s v=""/>
    <s v=""/>
    <s v=""/>
    <s v=""/>
    <n v="0"/>
    <n v="0"/>
    <n v="0"/>
    <n v="0"/>
    <n v="0"/>
    <n v="0"/>
    <n v="0"/>
    <n v="0"/>
    <n v="0"/>
    <n v="0"/>
    <n v="0"/>
    <n v="0"/>
    <n v="0"/>
    <n v="0"/>
    <s v=""/>
    <d v="2026-04-08T00:00:00"/>
    <n v="0"/>
    <n v="0"/>
    <n v="0"/>
    <n v="0"/>
    <s v=""/>
    <n v="0"/>
    <n v="0"/>
    <n v="0"/>
    <n v="0"/>
    <n v="0"/>
    <s v=""/>
    <n v="0"/>
    <d v="2026-04-08T00:00:00"/>
    <d v="2026-04-08T00:00:00"/>
    <s v="E2311      "/>
  </r>
  <r>
    <s v="2312"/>
    <x v="1"/>
    <s v="N"/>
    <x v="6"/>
    <s v="1"/>
    <s v="22456"/>
    <x v="9"/>
    <x v="1"/>
    <s v="N"/>
    <s v=""/>
    <s v="-"/>
    <s v="-"/>
    <x v="1"/>
    <s v="81-0395"/>
    <s v="สฎ"/>
    <n v="0"/>
    <s v="สมศักดิ์ รอกระโทก"/>
    <n v="0"/>
    <n v="18"/>
    <s v="002"/>
    <s v="002"/>
    <s v=""/>
    <s v=""/>
    <s v="N"/>
    <s v="N"/>
    <s v="N"/>
    <s v="FFB"/>
    <n v="8.1"/>
    <n v="0"/>
    <n v="0"/>
    <d v="2026-04-08T11:48:25"/>
    <s v="16"/>
    <n v="4160"/>
    <d v="2026-04-08T11:43:03"/>
    <s v="15"/>
    <n v="6780"/>
    <n v="2620"/>
    <n v="0"/>
    <n v="0"/>
    <n v="0"/>
    <n v="0"/>
    <n v="0"/>
    <n v="0"/>
    <n v="0"/>
    <n v="0"/>
    <m/>
    <n v="0"/>
    <n v="0"/>
    <n v="9"/>
    <s v=""/>
    <s v=""/>
    <s v=""/>
    <s v=""/>
    <s v=""/>
    <s v=""/>
    <s v=""/>
    <n v="0"/>
    <n v="0"/>
    <n v="0"/>
    <n v="0"/>
    <n v="0"/>
    <n v="0"/>
    <n v="0"/>
    <n v="0"/>
    <n v="0"/>
    <n v="0"/>
    <n v="0"/>
    <n v="0"/>
    <n v="0"/>
    <n v="0"/>
    <s v=""/>
    <d v="2026-04-08T00:00:00"/>
    <n v="0"/>
    <n v="0"/>
    <n v="0"/>
    <n v="0"/>
    <s v=""/>
    <n v="0"/>
    <n v="0"/>
    <n v="0"/>
    <n v="0"/>
    <n v="0"/>
    <s v=""/>
    <n v="0"/>
    <d v="2026-04-08T00:00:00"/>
    <d v="2026-04-08T00:00:00"/>
    <s v="E2312      "/>
  </r>
  <r>
    <s v="2313"/>
    <x v="1"/>
    <s v="N"/>
    <x v="6"/>
    <s v="1"/>
    <s v="93007"/>
    <x v="35"/>
    <x v="3"/>
    <s v="N"/>
    <s v=""/>
    <s v="Monmai"/>
    <s v="56-D07-R"/>
    <x v="3"/>
    <s v="81-1797"/>
    <s v="สฎ"/>
    <n v="0"/>
    <s v="นายบัญญัติ ศรีสุข"/>
    <n v="0"/>
    <n v="18"/>
    <s v="002"/>
    <s v="002"/>
    <s v=""/>
    <s v="931_3"/>
    <s v="N"/>
    <s v="N"/>
    <s v="N"/>
    <s v="FFB"/>
    <n v="0"/>
    <n v="0"/>
    <n v="0"/>
    <d v="2026-04-08T12:29:14"/>
    <s v="19"/>
    <n v="6340"/>
    <d v="2026-04-08T12:25:50"/>
    <s v="18"/>
    <n v="12910"/>
    <n v="6570"/>
    <n v="0"/>
    <n v="0"/>
    <n v="0"/>
    <n v="0"/>
    <n v="0"/>
    <n v="0"/>
    <n v="0"/>
    <n v="0"/>
    <m/>
    <n v="349"/>
    <n v="0"/>
    <n v="0"/>
    <s v=""/>
    <s v=""/>
    <s v=""/>
    <s v=""/>
    <s v=""/>
    <s v=""/>
    <s v=""/>
    <n v="0"/>
    <n v="0"/>
    <n v="0"/>
    <n v="0"/>
    <n v="0"/>
    <n v="0"/>
    <n v="0"/>
    <n v="0"/>
    <n v="0"/>
    <n v="0"/>
    <n v="0"/>
    <n v="0"/>
    <n v="0"/>
    <n v="0"/>
    <s v=""/>
    <d v="2026-04-08T00:00:00"/>
    <n v="0"/>
    <n v="0"/>
    <n v="0"/>
    <n v="0"/>
    <s v=""/>
    <n v="0"/>
    <n v="0"/>
    <n v="0"/>
    <n v="0"/>
    <n v="0"/>
    <s v=""/>
    <n v="0"/>
    <d v="2026-04-08T00:00:00"/>
    <d v="2026-04-08T00:00:00"/>
    <s v="E2313      "/>
  </r>
  <r>
    <s v="2314"/>
    <x v="1"/>
    <s v="N"/>
    <x v="6"/>
    <s v="1"/>
    <s v="22455"/>
    <x v="1"/>
    <x v="1"/>
    <s v="N"/>
    <s v=""/>
    <s v="-"/>
    <s v="-"/>
    <x v="1"/>
    <s v="ผต1807"/>
    <s v="สฎ"/>
    <n v="0"/>
    <s v="ชัชพิสิฐ  มวนนามอญ"/>
    <n v="0"/>
    <n v="18"/>
    <s v="002"/>
    <s v="002"/>
    <s v=""/>
    <s v=""/>
    <s v="N"/>
    <s v="N"/>
    <s v="N"/>
    <s v="FFB"/>
    <n v="8.1999999999999993"/>
    <n v="0"/>
    <n v="0"/>
    <d v="2026-04-08T12:54:46"/>
    <s v="23"/>
    <n v="2150"/>
    <d v="2026-04-08T12:45:14"/>
    <s v="20"/>
    <n v="4900"/>
    <n v="2750"/>
    <n v="0"/>
    <n v="0"/>
    <n v="0"/>
    <n v="0"/>
    <n v="0"/>
    <n v="0"/>
    <n v="0"/>
    <n v="0"/>
    <m/>
    <n v="0"/>
    <n v="0"/>
    <n v="0"/>
    <s v=""/>
    <s v=""/>
    <s v=""/>
    <s v=""/>
    <s v=""/>
    <s v=""/>
    <s v=""/>
    <n v="0"/>
    <n v="0"/>
    <n v="0"/>
    <n v="0"/>
    <n v="0"/>
    <n v="0"/>
    <n v="0"/>
    <n v="0"/>
    <n v="0"/>
    <n v="0"/>
    <n v="0"/>
    <n v="0"/>
    <n v="0"/>
    <n v="0"/>
    <s v=""/>
    <d v="2026-04-08T00:00:00"/>
    <n v="0"/>
    <n v="0"/>
    <n v="0"/>
    <n v="0"/>
    <s v=""/>
    <n v="0"/>
    <n v="0"/>
    <n v="0"/>
    <n v="0"/>
    <n v="0"/>
    <s v=""/>
    <n v="0"/>
    <d v="2026-04-08T00:00:00"/>
    <d v="2026-04-08T00:00:00"/>
    <s v="E2314      "/>
  </r>
  <r>
    <s v="2315_1"/>
    <x v="1"/>
    <s v="N"/>
    <x v="6"/>
    <s v="1"/>
    <s v="95003"/>
    <x v="39"/>
    <x v="2"/>
    <s v="N"/>
    <m/>
    <s v="Yuansao"/>
    <s v="30-PU3"/>
    <x v="3"/>
    <s v="81-1907"/>
    <s v="สฎ"/>
    <n v="0"/>
    <s v="นายศุภชัย    ว่างงาน"/>
    <m/>
    <n v="18"/>
    <s v="002"/>
    <s v="002"/>
    <m/>
    <s v="952"/>
    <s v="N"/>
    <s v="N"/>
    <s v="N"/>
    <s v="FFB"/>
    <n v="0"/>
    <n v="0"/>
    <n v="0"/>
    <d v="2026-04-08T12:53:06"/>
    <s v="22"/>
    <n v="7810"/>
    <d v="2026-04-08T12:49:33"/>
    <s v="21"/>
    <n v="10300"/>
    <n v="2490"/>
    <m/>
    <m/>
    <m/>
    <m/>
    <m/>
    <m/>
    <m/>
    <m/>
    <m/>
    <n v="109"/>
    <n v="0"/>
    <n v="0"/>
    <s v=""/>
    <s v=""/>
    <s v=""/>
    <s v=""/>
    <s v=""/>
    <s v=""/>
    <s v=""/>
    <n v="0"/>
    <n v="0"/>
    <n v="0"/>
    <n v="0"/>
    <n v="0"/>
    <n v="0"/>
    <n v="0"/>
    <n v="0"/>
    <n v="0"/>
    <n v="0"/>
    <n v="0"/>
    <n v="0"/>
    <n v="0"/>
    <n v="0"/>
    <m/>
    <d v="2026-04-08T00:00:00"/>
    <n v="0"/>
    <n v="0"/>
    <n v="0"/>
    <n v="0"/>
    <s v=""/>
    <n v="0"/>
    <n v="0"/>
    <n v="0"/>
    <n v="0"/>
    <n v="0"/>
    <s v=""/>
    <n v="0"/>
    <m/>
    <m/>
    <s v="E2315_1    "/>
  </r>
  <r>
    <s v="2315_2"/>
    <x v="1"/>
    <s v="N"/>
    <x v="6"/>
    <s v="1"/>
    <s v="95004"/>
    <x v="40"/>
    <x v="2"/>
    <s v="N"/>
    <m/>
    <s v="Yuansao"/>
    <s v="30-PU4"/>
    <x v="3"/>
    <s v="81-1907"/>
    <s v="สฎ"/>
    <n v="0"/>
    <s v="นายศุภชัย    ว่างงาน"/>
    <m/>
    <n v="18"/>
    <s v="002"/>
    <s v="002"/>
    <m/>
    <s v="952"/>
    <s v="N"/>
    <s v="N"/>
    <s v="N"/>
    <s v="FFB"/>
    <n v="0"/>
    <n v="0"/>
    <n v="0"/>
    <d v="2026-04-08T12:53:06"/>
    <s v="22"/>
    <n v="6600"/>
    <d v="2026-04-08T12:49:33"/>
    <s v="21"/>
    <n v="7810"/>
    <n v="1210"/>
    <m/>
    <m/>
    <m/>
    <m/>
    <m/>
    <m/>
    <m/>
    <m/>
    <m/>
    <n v="53"/>
    <n v="0"/>
    <n v="0"/>
    <s v=""/>
    <s v=""/>
    <s v=""/>
    <s v=""/>
    <s v=""/>
    <s v=""/>
    <s v=""/>
    <n v="0"/>
    <n v="0"/>
    <n v="0"/>
    <n v="0"/>
    <n v="0"/>
    <n v="0"/>
    <n v="0"/>
    <n v="0"/>
    <n v="0"/>
    <n v="0"/>
    <n v="0"/>
    <n v="0"/>
    <n v="0"/>
    <n v="0"/>
    <m/>
    <d v="2026-04-08T00:00:00"/>
    <n v="0"/>
    <n v="0"/>
    <n v="0"/>
    <n v="0"/>
    <s v=""/>
    <n v="0"/>
    <n v="0"/>
    <n v="0"/>
    <n v="0"/>
    <n v="0"/>
    <s v=""/>
    <n v="0"/>
    <m/>
    <m/>
    <s v="E2315_2    "/>
  </r>
  <r>
    <s v="2316"/>
    <x v="1"/>
    <s v="N"/>
    <x v="6"/>
    <s v="1"/>
    <s v="90003"/>
    <x v="32"/>
    <x v="3"/>
    <s v="N"/>
    <s v=""/>
    <s v="Kapao"/>
    <s v="56-A03-R"/>
    <x v="3"/>
    <s v="ผบ3033"/>
    <s v="สฎ"/>
    <n v="0"/>
    <s v="อุทุมพร  วิเชียร"/>
    <n v="0"/>
    <n v="18"/>
    <s v="002"/>
    <s v="002"/>
    <s v=""/>
    <s v="902_5"/>
    <s v="N"/>
    <s v="N"/>
    <s v="N"/>
    <s v="FFB"/>
    <n v="0"/>
    <n v="0"/>
    <n v="0"/>
    <d v="2026-04-08T13:35:43"/>
    <s v="26"/>
    <n v="1850"/>
    <d v="2026-04-08T13:16:50"/>
    <s v="24"/>
    <n v="4760"/>
    <n v="2910"/>
    <n v="0"/>
    <n v="0"/>
    <n v="0"/>
    <n v="0"/>
    <n v="0"/>
    <n v="0"/>
    <n v="0"/>
    <n v="0"/>
    <m/>
    <n v="229"/>
    <n v="0"/>
    <n v="0"/>
    <s v=""/>
    <s v=""/>
    <s v=""/>
    <s v=""/>
    <s v=""/>
    <s v=""/>
    <s v=""/>
    <n v="0"/>
    <n v="0"/>
    <n v="0"/>
    <n v="0"/>
    <n v="0"/>
    <n v="0"/>
    <n v="0"/>
    <n v="0"/>
    <n v="0"/>
    <n v="0"/>
    <n v="0"/>
    <n v="0"/>
    <n v="0"/>
    <n v="0"/>
    <s v=""/>
    <d v="2026-04-08T00:00:00"/>
    <n v="0"/>
    <n v="0"/>
    <n v="0"/>
    <n v="0"/>
    <s v=""/>
    <n v="0"/>
    <n v="0"/>
    <n v="0"/>
    <n v="0"/>
    <n v="0"/>
    <s v=""/>
    <n v="0"/>
    <d v="2026-04-08T00:00:00"/>
    <d v="2026-04-08T00:00:00"/>
    <s v="E2316      "/>
  </r>
  <r>
    <s v="2317"/>
    <x v="1"/>
    <s v="N"/>
    <x v="6"/>
    <s v="1"/>
    <s v="91007"/>
    <x v="38"/>
    <x v="2"/>
    <s v="N"/>
    <s v=""/>
    <s v="Banggun"/>
    <s v="50-B07"/>
    <x v="2"/>
    <s v="81-9790"/>
    <s v="สฎ"/>
    <n v="0"/>
    <s v="รถสำรอง"/>
    <n v="0"/>
    <n v="18"/>
    <s v="002"/>
    <s v="002"/>
    <s v=""/>
    <s v="913"/>
    <s v="N"/>
    <s v="N"/>
    <s v="N"/>
    <s v="FFB"/>
    <n v="0"/>
    <n v="0"/>
    <n v="0"/>
    <d v="2026-04-08T13:38:38"/>
    <s v="28"/>
    <n v="4160"/>
    <d v="2026-04-08T13:34:18"/>
    <s v="25"/>
    <n v="10160"/>
    <n v="6000"/>
    <n v="0"/>
    <n v="0"/>
    <n v="0"/>
    <n v="0"/>
    <n v="0"/>
    <n v="0"/>
    <n v="0"/>
    <n v="0"/>
    <m/>
    <n v="250"/>
    <n v="0"/>
    <n v="0"/>
    <s v=""/>
    <s v=""/>
    <s v=""/>
    <s v=""/>
    <s v=""/>
    <s v=""/>
    <s v=""/>
    <n v="0"/>
    <n v="0"/>
    <n v="0"/>
    <n v="0"/>
    <n v="0"/>
    <n v="0"/>
    <n v="0"/>
    <n v="0"/>
    <n v="0"/>
    <n v="0"/>
    <n v="0"/>
    <n v="0"/>
    <n v="0"/>
    <n v="0"/>
    <s v=""/>
    <d v="2026-04-08T00:00:00"/>
    <n v="0"/>
    <n v="0"/>
    <n v="0"/>
    <n v="0"/>
    <s v=""/>
    <n v="0"/>
    <n v="0"/>
    <n v="0"/>
    <n v="0"/>
    <n v="0"/>
    <s v=""/>
    <n v="0"/>
    <d v="2026-04-08T00:00:00"/>
    <d v="2026-04-08T00:00:00"/>
    <s v="E2317      "/>
  </r>
  <r>
    <s v="2318"/>
    <x v="0"/>
    <s v="N"/>
    <x v="6"/>
    <s v="1"/>
    <s v="99000"/>
    <x v="0"/>
    <x v="0"/>
    <s v="N"/>
    <s v=""/>
    <s v="Outbound"/>
    <s v="Ramp"/>
    <x v="0"/>
    <s v="81-5257"/>
    <s v="สฎ"/>
    <n v="0"/>
    <s v="นายพจร เคลื่อนทอง"/>
    <n v="0"/>
    <n v="18"/>
    <s v="002"/>
    <s v="002"/>
    <s v=""/>
    <s v=""/>
    <s v="N"/>
    <s v="N"/>
    <s v="N"/>
    <s v="FFB"/>
    <n v="0"/>
    <n v="0"/>
    <n v="0"/>
    <d v="2026-04-08T13:40:13"/>
    <s v="30"/>
    <n v="10690"/>
    <d v="2026-04-08T14:03:33"/>
    <s v="34"/>
    <n v="24970"/>
    <n v="14280"/>
    <n v="0"/>
    <n v="0"/>
    <n v="0"/>
    <n v="0"/>
    <n v="0"/>
    <n v="0"/>
    <n v="0"/>
    <n v="0"/>
    <m/>
    <n v="0"/>
    <n v="0"/>
    <n v="0"/>
    <s v=""/>
    <s v=""/>
    <s v=""/>
    <s v=""/>
    <s v=""/>
    <s v=""/>
    <s v=""/>
    <n v="0"/>
    <n v="0"/>
    <n v="0"/>
    <n v="0"/>
    <n v="0"/>
    <n v="0"/>
    <n v="0"/>
    <n v="0"/>
    <n v="0"/>
    <n v="0"/>
    <n v="0"/>
    <n v="0"/>
    <n v="0"/>
    <n v="0"/>
    <s v="03489"/>
    <d v="2026-04-08T00:00:00"/>
    <n v="18"/>
    <n v="10650"/>
    <n v="24860"/>
    <n v="14210"/>
    <s v=""/>
    <n v="0"/>
    <n v="0"/>
    <n v="0"/>
    <n v="0"/>
    <n v="0"/>
    <s v="SPC"/>
    <n v="0"/>
    <d v="2026-04-08T15:16:00"/>
    <d v="2026-04-08T15:42:00"/>
    <s v="E2318      "/>
  </r>
  <r>
    <s v="2319"/>
    <x v="1"/>
    <s v="N"/>
    <x v="6"/>
    <s v="1"/>
    <s v="22456"/>
    <x v="9"/>
    <x v="1"/>
    <s v="N"/>
    <s v=""/>
    <s v="-"/>
    <s v="-"/>
    <x v="1"/>
    <s v="81-2209"/>
    <s v="สฎ"/>
    <n v="0"/>
    <s v="นายสุธีร์ เกตุแย้ม"/>
    <n v="0"/>
    <n v="18"/>
    <s v="002"/>
    <s v="002"/>
    <s v=""/>
    <s v=""/>
    <s v="N"/>
    <s v="N"/>
    <s v="N"/>
    <s v="FFB"/>
    <n v="8.1"/>
    <n v="0"/>
    <n v="0"/>
    <d v="2026-04-08T13:47:03"/>
    <s v="32"/>
    <n v="4670"/>
    <d v="2026-04-08T13:41:08"/>
    <s v="31"/>
    <n v="9380"/>
    <n v="4710"/>
    <n v="0"/>
    <n v="0"/>
    <n v="0"/>
    <n v="0"/>
    <n v="0"/>
    <n v="0"/>
    <n v="0"/>
    <n v="0"/>
    <m/>
    <n v="0"/>
    <n v="0"/>
    <n v="7"/>
    <s v=""/>
    <s v=""/>
    <s v=""/>
    <s v=""/>
    <s v=""/>
    <s v=""/>
    <s v=""/>
    <n v="0"/>
    <n v="0"/>
    <n v="0"/>
    <n v="0"/>
    <n v="0"/>
    <n v="0"/>
    <n v="0"/>
    <n v="0"/>
    <n v="0"/>
    <n v="0"/>
    <n v="0"/>
    <n v="0"/>
    <n v="0"/>
    <n v="0"/>
    <s v=""/>
    <d v="2026-04-08T00:00:00"/>
    <n v="0"/>
    <n v="0"/>
    <n v="0"/>
    <n v="0"/>
    <s v=""/>
    <n v="0"/>
    <n v="0"/>
    <n v="0"/>
    <n v="0"/>
    <n v="0"/>
    <s v=""/>
    <n v="0"/>
    <d v="2026-04-08T00:00:00"/>
    <d v="2026-04-08T00:00:00"/>
    <s v="E2319      "/>
  </r>
  <r>
    <s v="2320"/>
    <x v="0"/>
    <s v="N"/>
    <x v="6"/>
    <s v="3"/>
    <s v="99000"/>
    <x v="0"/>
    <x v="0"/>
    <s v="N"/>
    <s v=""/>
    <s v="Outbound"/>
    <s v="Ramp"/>
    <x v="0"/>
    <s v="83-5636,83-5637"/>
    <s v="สฎ"/>
    <n v="0"/>
    <s v="ประฏิพัทธิ์      คุณสุทธิ์"/>
    <n v="0"/>
    <n v="18"/>
    <s v="002"/>
    <s v="002"/>
    <s v=""/>
    <s v=""/>
    <s v="N"/>
    <s v="N"/>
    <s v="N"/>
    <s v="FFB"/>
    <n v="0"/>
    <n v="0"/>
    <n v="0"/>
    <d v="2026-04-08T13:58:33"/>
    <s v="33"/>
    <n v="22850"/>
    <d v="2026-04-08T16:02:38"/>
    <s v="51"/>
    <n v="50480"/>
    <n v="27630"/>
    <n v="0"/>
    <n v="0"/>
    <n v="0"/>
    <n v="0"/>
    <n v="0"/>
    <n v="0"/>
    <n v="0"/>
    <n v="0"/>
    <m/>
    <n v="0"/>
    <n v="0"/>
    <n v="0"/>
    <s v=""/>
    <s v=""/>
    <s v=""/>
    <s v=""/>
    <s v=""/>
    <s v=""/>
    <s v=""/>
    <n v="0"/>
    <n v="0"/>
    <n v="0"/>
    <n v="0"/>
    <n v="0"/>
    <n v="0"/>
    <n v="0"/>
    <n v="0"/>
    <n v="0"/>
    <n v="0"/>
    <n v="0"/>
    <n v="0"/>
    <n v="0"/>
    <n v="0"/>
    <s v="03508"/>
    <d v="2026-04-08T00:00:00"/>
    <n v="18"/>
    <n v="22810"/>
    <n v="50320"/>
    <n v="27510"/>
    <s v=""/>
    <n v="0"/>
    <n v="0"/>
    <n v="0"/>
    <n v="0"/>
    <n v="0"/>
    <s v="SPC"/>
    <n v="0"/>
    <d v="2026-04-08T17:16:00"/>
    <d v="2026-04-08T17:40:00"/>
    <s v="E2320      "/>
  </r>
  <r>
    <s v="2321"/>
    <x v="1"/>
    <s v="N"/>
    <x v="6"/>
    <s v="1"/>
    <s v="92006"/>
    <x v="31"/>
    <x v="3"/>
    <s v="N"/>
    <s v=""/>
    <s v="Panrai"/>
    <s v="57-C06-R"/>
    <x v="3"/>
    <s v="81-9344"/>
    <s v="สฎ"/>
    <n v="0"/>
    <s v="ทวีศักดิ์  วิโรจน์"/>
    <n v="0"/>
    <n v="18"/>
    <s v="002"/>
    <s v="002"/>
    <s v=""/>
    <s v="922_3"/>
    <s v="N"/>
    <s v="N"/>
    <s v="N"/>
    <s v="FFB"/>
    <n v="0"/>
    <n v="0"/>
    <n v="0"/>
    <d v="2026-04-08T14:38:12"/>
    <s v="36"/>
    <n v="3440"/>
    <d v="2026-04-08T14:32:10"/>
    <s v="35"/>
    <n v="7740"/>
    <n v="4300"/>
    <n v="0"/>
    <n v="0"/>
    <n v="0"/>
    <n v="0"/>
    <n v="0"/>
    <n v="0"/>
    <n v="0"/>
    <n v="0"/>
    <m/>
    <n v="259"/>
    <n v="0"/>
    <n v="0"/>
    <s v=""/>
    <s v=""/>
    <s v=""/>
    <s v=""/>
    <s v=""/>
    <s v=""/>
    <s v=""/>
    <n v="0"/>
    <n v="0"/>
    <n v="0"/>
    <n v="0"/>
    <n v="0"/>
    <n v="0"/>
    <n v="0"/>
    <n v="0"/>
    <n v="0"/>
    <n v="0"/>
    <n v="0"/>
    <n v="0"/>
    <n v="0"/>
    <n v="0"/>
    <s v=""/>
    <d v="2026-04-08T00:00:00"/>
    <n v="0"/>
    <n v="0"/>
    <n v="0"/>
    <n v="0"/>
    <s v=""/>
    <n v="0"/>
    <n v="0"/>
    <n v="0"/>
    <n v="0"/>
    <n v="0"/>
    <s v=""/>
    <n v="0"/>
    <d v="2026-04-08T00:00:00"/>
    <d v="2026-04-08T00:00:00"/>
    <s v="E2321      "/>
  </r>
  <r>
    <s v="2322"/>
    <x v="1"/>
    <s v="N"/>
    <x v="6"/>
    <s v="1"/>
    <s v="93001_2"/>
    <x v="37"/>
    <x v="3"/>
    <s v="N"/>
    <s v=""/>
    <s v="Monmai"/>
    <s v="65-D01-R"/>
    <x v="3"/>
    <s v="81-7041"/>
    <s v="สฎ"/>
    <n v="0"/>
    <s v="นฤพล สินธู"/>
    <n v="0"/>
    <n v="18"/>
    <s v="002"/>
    <s v="002"/>
    <s v=""/>
    <s v="931_7"/>
    <s v="N"/>
    <s v="N"/>
    <s v="N"/>
    <s v="FFB"/>
    <n v="0"/>
    <n v="0"/>
    <n v="0"/>
    <d v="2026-04-08T14:45:57"/>
    <s v="39"/>
    <n v="4290"/>
    <d v="2026-04-08T14:42:47"/>
    <s v="37"/>
    <n v="5250"/>
    <n v="960"/>
    <n v="0"/>
    <n v="0"/>
    <n v="0"/>
    <n v="0"/>
    <n v="0"/>
    <n v="0"/>
    <n v="0"/>
    <n v="0"/>
    <m/>
    <n v="355"/>
    <n v="0"/>
    <n v="0"/>
    <s v=""/>
    <s v=""/>
    <s v=""/>
    <s v=""/>
    <s v=""/>
    <s v=""/>
    <s v=""/>
    <n v="0"/>
    <n v="0"/>
    <n v="0"/>
    <n v="0"/>
    <n v="0"/>
    <n v="0"/>
    <n v="0"/>
    <n v="0"/>
    <n v="0"/>
    <n v="0"/>
    <n v="0"/>
    <n v="0"/>
    <n v="0"/>
    <n v="0"/>
    <s v=""/>
    <d v="2026-04-08T00:00:00"/>
    <n v="0"/>
    <n v="0"/>
    <n v="0"/>
    <n v="0"/>
    <s v=""/>
    <n v="0"/>
    <n v="0"/>
    <n v="0"/>
    <n v="0"/>
    <n v="0"/>
    <s v=""/>
    <n v="0"/>
    <d v="2026-04-08T00:00:00"/>
    <d v="2026-04-08T00:00:00"/>
    <s v="E2322      "/>
  </r>
  <r>
    <s v="2323"/>
    <x v="1"/>
    <s v="N"/>
    <x v="6"/>
    <s v="1"/>
    <s v="22455"/>
    <x v="1"/>
    <x v="1"/>
    <s v="N"/>
    <s v=""/>
    <s v="-"/>
    <s v="-"/>
    <x v="1"/>
    <s v="ผต1807"/>
    <s v="สฎ"/>
    <n v="0"/>
    <s v="ชัชพิสิฐ  มวนนามอญ"/>
    <n v="0"/>
    <n v="18"/>
    <s v="002"/>
    <s v="002"/>
    <s v=""/>
    <s v=""/>
    <s v="N"/>
    <s v="N"/>
    <s v="N"/>
    <s v="FFB"/>
    <n v="8.1999999999999993"/>
    <n v="0"/>
    <n v="0"/>
    <d v="2026-04-08T14:52:50"/>
    <s v="40"/>
    <n v="2240"/>
    <d v="2026-04-08T14:44:32"/>
    <s v="38"/>
    <n v="5090"/>
    <n v="2850"/>
    <n v="0"/>
    <n v="0"/>
    <n v="0"/>
    <n v="0"/>
    <n v="0"/>
    <n v="0"/>
    <n v="0"/>
    <n v="0"/>
    <m/>
    <n v="0"/>
    <n v="0"/>
    <n v="5"/>
    <s v=""/>
    <s v=""/>
    <s v=""/>
    <s v=""/>
    <s v=""/>
    <s v=""/>
    <s v=""/>
    <n v="0"/>
    <n v="0"/>
    <n v="0"/>
    <n v="0"/>
    <n v="0"/>
    <n v="0"/>
    <n v="0"/>
    <n v="0"/>
    <n v="0"/>
    <n v="0"/>
    <n v="0"/>
    <n v="0"/>
    <n v="0"/>
    <n v="0"/>
    <s v=""/>
    <d v="2026-04-08T00:00:00"/>
    <n v="0"/>
    <n v="0"/>
    <n v="0"/>
    <n v="0"/>
    <s v=""/>
    <n v="0"/>
    <n v="0"/>
    <n v="0"/>
    <n v="0"/>
    <n v="0"/>
    <s v=""/>
    <n v="0"/>
    <d v="2026-04-08T00:00:00"/>
    <d v="2026-04-08T00:00:00"/>
    <s v="E2323      "/>
  </r>
  <r>
    <s v="2324"/>
    <x v="1"/>
    <s v="N"/>
    <x v="6"/>
    <s v="1"/>
    <s v="92005"/>
    <x v="6"/>
    <x v="3"/>
    <s v="N"/>
    <s v=""/>
    <s v="Panrai"/>
    <s v="22-C05-R"/>
    <x v="3"/>
    <s v="81-1907"/>
    <s v="สฎ"/>
    <n v="0"/>
    <s v="นายศุภชัย    ว่างงาน"/>
    <n v="0"/>
    <n v="18"/>
    <s v="002"/>
    <s v="002"/>
    <s v=""/>
    <s v="922"/>
    <s v="N"/>
    <s v="N"/>
    <s v="N"/>
    <s v="FFB"/>
    <n v="0"/>
    <n v="0"/>
    <n v="0"/>
    <d v="2026-04-08T15:05:22"/>
    <s v="42"/>
    <n v="6590"/>
    <d v="2026-04-08T15:03:26"/>
    <s v="41"/>
    <n v="7320"/>
    <n v="730"/>
    <n v="0"/>
    <n v="0"/>
    <n v="0"/>
    <n v="0"/>
    <n v="0"/>
    <n v="0"/>
    <n v="0"/>
    <n v="0"/>
    <m/>
    <n v="32"/>
    <n v="0"/>
    <n v="0"/>
    <s v=""/>
    <s v=""/>
    <s v=""/>
    <s v=""/>
    <s v=""/>
    <s v=""/>
    <s v=""/>
    <n v="0"/>
    <n v="0"/>
    <n v="0"/>
    <n v="0"/>
    <n v="0"/>
    <n v="0"/>
    <n v="0"/>
    <n v="0"/>
    <n v="0"/>
    <n v="0"/>
    <n v="0"/>
    <n v="0"/>
    <n v="0"/>
    <n v="0"/>
    <s v=""/>
    <d v="2026-04-08T00:00:00"/>
    <n v="0"/>
    <n v="0"/>
    <n v="0"/>
    <n v="0"/>
    <s v=""/>
    <n v="0"/>
    <n v="0"/>
    <n v="0"/>
    <n v="0"/>
    <n v="0"/>
    <s v=""/>
    <n v="0"/>
    <d v="2026-04-08T00:00:00"/>
    <d v="2026-04-08T00:00:00"/>
    <s v="E2324      "/>
  </r>
  <r>
    <s v="2325"/>
    <x v="1"/>
    <s v="N"/>
    <x v="6"/>
    <s v="1"/>
    <s v="91003_1"/>
    <x v="17"/>
    <x v="2"/>
    <s v="N"/>
    <s v=""/>
    <s v="Banggun"/>
    <s v="57-B03"/>
    <x v="2"/>
    <s v="ผธ236"/>
    <s v="สฎ"/>
    <n v="0"/>
    <s v="ธนาวุฒิ เพชรสังวาลย์"/>
    <n v="0"/>
    <n v="18"/>
    <s v="002"/>
    <s v="002"/>
    <s v=""/>
    <s v="918_1"/>
    <s v="N"/>
    <s v="N"/>
    <s v="N"/>
    <s v="FFB"/>
    <n v="0"/>
    <n v="0"/>
    <n v="0"/>
    <d v="2026-04-08T15:36:41"/>
    <s v="48"/>
    <n v="1590"/>
    <d v="2026-04-08T15:20:22"/>
    <s v="43"/>
    <n v="4380"/>
    <n v="2790"/>
    <n v="0"/>
    <n v="0"/>
    <n v="0"/>
    <n v="0"/>
    <n v="0"/>
    <n v="0"/>
    <n v="0"/>
    <n v="0"/>
    <m/>
    <n v="180"/>
    <n v="0"/>
    <n v="0"/>
    <s v=""/>
    <s v=""/>
    <s v=""/>
    <s v=""/>
    <s v=""/>
    <s v=""/>
    <s v=""/>
    <n v="0"/>
    <n v="0"/>
    <n v="0"/>
    <n v="0"/>
    <n v="0"/>
    <n v="0"/>
    <n v="0"/>
    <n v="0"/>
    <n v="0"/>
    <n v="0"/>
    <n v="0"/>
    <n v="0"/>
    <n v="0"/>
    <n v="0"/>
    <s v=""/>
    <d v="2026-04-08T00:00:00"/>
    <n v="0"/>
    <n v="0"/>
    <n v="0"/>
    <n v="0"/>
    <s v=""/>
    <n v="0"/>
    <n v="0"/>
    <n v="0"/>
    <n v="0"/>
    <n v="0"/>
    <s v=""/>
    <n v="0"/>
    <d v="2026-04-08T00:00:00"/>
    <d v="2026-04-08T00:00:00"/>
    <s v="E2325      "/>
  </r>
  <r>
    <s v="2326"/>
    <x v="1"/>
    <s v="N"/>
    <x v="6"/>
    <s v="1"/>
    <s v="91009"/>
    <x v="33"/>
    <x v="2"/>
    <s v="N"/>
    <s v=""/>
    <s v="Banggun"/>
    <s v="60-B09"/>
    <x v="2"/>
    <s v="ผพ229"/>
    <s v="สฎ"/>
    <n v="0"/>
    <s v=""/>
    <n v="0"/>
    <n v="18"/>
    <s v="002"/>
    <s v="002"/>
    <s v=""/>
    <s v="917"/>
    <s v="N"/>
    <s v="N"/>
    <s v="N"/>
    <s v="FFB"/>
    <n v="0"/>
    <n v="0"/>
    <n v="0"/>
    <d v="2026-04-08T15:37:55"/>
    <s v="49"/>
    <n v="1550"/>
    <d v="2026-04-08T15:21:28"/>
    <s v="44"/>
    <n v="4360"/>
    <n v="2810"/>
    <n v="0"/>
    <n v="0"/>
    <n v="0"/>
    <n v="0"/>
    <n v="0"/>
    <n v="0"/>
    <n v="0"/>
    <n v="0"/>
    <m/>
    <n v="220"/>
    <n v="0"/>
    <n v="0"/>
    <s v=""/>
    <s v=""/>
    <s v=""/>
    <s v=""/>
    <s v=""/>
    <s v=""/>
    <s v=""/>
    <n v="0"/>
    <n v="0"/>
    <n v="0"/>
    <n v="0"/>
    <n v="0"/>
    <n v="0"/>
    <n v="0"/>
    <n v="0"/>
    <n v="0"/>
    <n v="0"/>
    <n v="0"/>
    <n v="0"/>
    <n v="0"/>
    <n v="0"/>
    <s v=""/>
    <d v="2026-04-08T00:00:00"/>
    <n v="0"/>
    <n v="0"/>
    <n v="0"/>
    <n v="0"/>
    <s v=""/>
    <n v="0"/>
    <n v="0"/>
    <n v="0"/>
    <n v="0"/>
    <n v="0"/>
    <s v=""/>
    <n v="0"/>
    <d v="2026-04-08T00:00:00"/>
    <d v="2026-04-08T00:00:00"/>
    <s v="E2326      "/>
  </r>
  <r>
    <s v="2327"/>
    <x v="1"/>
    <s v="N"/>
    <x v="6"/>
    <s v="1"/>
    <s v="91007"/>
    <x v="38"/>
    <x v="2"/>
    <s v="N"/>
    <s v=""/>
    <s v="Banggun"/>
    <s v="50-B07"/>
    <x v="2"/>
    <s v="81-9790"/>
    <s v="สฎ"/>
    <n v="0"/>
    <s v="รถสำรอง"/>
    <n v="0"/>
    <n v="18"/>
    <s v="002"/>
    <s v="002"/>
    <s v=""/>
    <s v="913"/>
    <s v="N"/>
    <s v="N"/>
    <s v="N"/>
    <s v="FFB"/>
    <n v="0"/>
    <n v="0"/>
    <n v="0"/>
    <d v="2026-04-08T15:32:28"/>
    <s v="46"/>
    <n v="4160"/>
    <d v="2026-04-08T15:28:02"/>
    <s v="45"/>
    <n v="8260"/>
    <n v="4100"/>
    <n v="0"/>
    <n v="0"/>
    <n v="0"/>
    <n v="0"/>
    <n v="0"/>
    <n v="0"/>
    <n v="0"/>
    <n v="0"/>
    <m/>
    <n v="203"/>
    <n v="0"/>
    <n v="0"/>
    <s v=""/>
    <s v=""/>
    <s v=""/>
    <s v=""/>
    <s v=""/>
    <s v=""/>
    <s v=""/>
    <n v="0"/>
    <n v="0"/>
    <n v="0"/>
    <n v="0"/>
    <n v="0"/>
    <n v="0"/>
    <n v="0"/>
    <n v="0"/>
    <n v="0"/>
    <n v="0"/>
    <n v="0"/>
    <n v="0"/>
    <n v="0"/>
    <n v="0"/>
    <s v=""/>
    <d v="2026-04-08T00:00:00"/>
    <n v="0"/>
    <n v="0"/>
    <n v="0"/>
    <n v="0"/>
    <s v=""/>
    <n v="0"/>
    <n v="0"/>
    <n v="0"/>
    <n v="0"/>
    <n v="0"/>
    <s v=""/>
    <n v="0"/>
    <d v="2026-04-08T00:00:00"/>
    <d v="2026-04-08T00:00:00"/>
    <s v="E2327      "/>
  </r>
  <r>
    <s v="2328"/>
    <x v="1"/>
    <s v="N"/>
    <x v="6"/>
    <s v="1"/>
    <s v="94007_4"/>
    <x v="41"/>
    <x v="3"/>
    <s v="N"/>
    <s v=""/>
    <s v="Plairang"/>
    <s v="64-P07-R"/>
    <x v="3"/>
    <s v="ผท9991"/>
    <s v="สฎ"/>
    <n v="0"/>
    <s v=""/>
    <n v="0"/>
    <n v="18"/>
    <s v="002"/>
    <s v="002"/>
    <s v=""/>
    <s v="942_3"/>
    <s v="N"/>
    <s v="N"/>
    <s v="N"/>
    <s v="FFB"/>
    <n v="0"/>
    <n v="0"/>
    <n v="0"/>
    <d v="2026-04-08T15:39:07"/>
    <s v="50"/>
    <n v="2100"/>
    <d v="2026-04-08T15:35:24"/>
    <s v="47"/>
    <n v="4050"/>
    <n v="1950"/>
    <n v="0"/>
    <n v="0"/>
    <n v="0"/>
    <n v="0"/>
    <n v="0"/>
    <n v="0"/>
    <n v="0"/>
    <n v="0"/>
    <m/>
    <n v="370"/>
    <n v="0"/>
    <n v="0"/>
    <s v=""/>
    <s v=""/>
    <s v=""/>
    <s v=""/>
    <s v=""/>
    <s v=""/>
    <s v=""/>
    <n v="0"/>
    <n v="0"/>
    <n v="0"/>
    <n v="0"/>
    <n v="0"/>
    <n v="0"/>
    <n v="0"/>
    <n v="0"/>
    <n v="0"/>
    <n v="0"/>
    <n v="0"/>
    <n v="0"/>
    <n v="0"/>
    <n v="0"/>
    <s v=""/>
    <d v="2026-04-08T00:00:00"/>
    <n v="0"/>
    <n v="0"/>
    <n v="0"/>
    <n v="0"/>
    <s v=""/>
    <n v="0"/>
    <n v="0"/>
    <n v="0"/>
    <n v="0"/>
    <n v="0"/>
    <s v=""/>
    <n v="0"/>
    <d v="2026-04-08T00:00:00"/>
    <d v="2026-04-08T00:00:00"/>
    <s v="E2328      "/>
  </r>
  <r>
    <s v="2329"/>
    <x v="1"/>
    <s v="N"/>
    <x v="6"/>
    <s v="1"/>
    <s v="93005_2"/>
    <x v="42"/>
    <x v="3"/>
    <s v="N"/>
    <s v=""/>
    <s v="Monmai"/>
    <s v="65-D05-R"/>
    <x v="3"/>
    <s v="81-3997"/>
    <s v="สฎ"/>
    <n v="0"/>
    <s v="นายธีระ โมชาวนา"/>
    <n v="0"/>
    <n v="18"/>
    <s v="002"/>
    <s v="002"/>
    <s v=""/>
    <s v="931_7"/>
    <s v="N"/>
    <s v="N"/>
    <s v="N"/>
    <s v="FFB"/>
    <n v="0"/>
    <n v="0"/>
    <n v="0"/>
    <d v="2026-04-08T16:14:25"/>
    <s v="55"/>
    <n v="3960"/>
    <d v="2026-04-08T16:08:40"/>
    <s v="52"/>
    <n v="4770"/>
    <n v="810"/>
    <n v="0"/>
    <n v="0"/>
    <n v="0"/>
    <n v="0"/>
    <n v="0"/>
    <n v="0"/>
    <n v="0"/>
    <n v="0"/>
    <m/>
    <n v="445"/>
    <n v="0"/>
    <n v="0"/>
    <s v=""/>
    <s v=""/>
    <s v=""/>
    <s v=""/>
    <s v=""/>
    <s v=""/>
    <s v=""/>
    <n v="0"/>
    <n v="0"/>
    <n v="0"/>
    <n v="0"/>
    <n v="0"/>
    <n v="0"/>
    <n v="0"/>
    <n v="0"/>
    <n v="0"/>
    <n v="0"/>
    <n v="0"/>
    <n v="0"/>
    <n v="0"/>
    <n v="0"/>
    <s v=""/>
    <d v="2026-04-08T00:00:00"/>
    <n v="0"/>
    <n v="0"/>
    <n v="0"/>
    <n v="0"/>
    <s v=""/>
    <n v="0"/>
    <n v="0"/>
    <n v="0"/>
    <n v="0"/>
    <n v="0"/>
    <s v=""/>
    <n v="0"/>
    <d v="2026-04-08T00:00:00"/>
    <d v="2026-04-08T00:00:00"/>
    <s v="E2329      "/>
  </r>
  <r>
    <s v="2330"/>
    <x v="1"/>
    <s v="N"/>
    <x v="6"/>
    <s v="1"/>
    <s v="90004"/>
    <x v="27"/>
    <x v="2"/>
    <s v="N"/>
    <s v=""/>
    <s v="Kapao"/>
    <s v="50-A04"/>
    <x v="3"/>
    <s v="83-5638"/>
    <s v="สฎ"/>
    <n v="0"/>
    <s v="นฤพน สินธู"/>
    <n v="0"/>
    <n v="18"/>
    <s v="002"/>
    <s v="002"/>
    <s v=""/>
    <s v="902_3"/>
    <s v="N"/>
    <s v="N"/>
    <s v="N"/>
    <s v="FFB"/>
    <n v="0"/>
    <n v="0"/>
    <n v="0"/>
    <d v="2026-04-08T16:16:26"/>
    <s v="56"/>
    <n v="5490"/>
    <d v="2026-04-08T16:10:41"/>
    <s v="53"/>
    <n v="10940"/>
    <n v="5450"/>
    <n v="0"/>
    <n v="0"/>
    <n v="0"/>
    <n v="0"/>
    <n v="0"/>
    <n v="0"/>
    <n v="0"/>
    <n v="0"/>
    <m/>
    <n v="264"/>
    <n v="0"/>
    <n v="0"/>
    <s v=""/>
    <s v=""/>
    <s v=""/>
    <s v=""/>
    <s v=""/>
    <s v=""/>
    <s v=""/>
    <n v="0"/>
    <n v="0"/>
    <n v="0"/>
    <n v="0"/>
    <n v="0"/>
    <n v="0"/>
    <n v="0"/>
    <n v="0"/>
    <n v="0"/>
    <n v="0"/>
    <n v="0"/>
    <n v="0"/>
    <n v="0"/>
    <n v="0"/>
    <s v=""/>
    <d v="2026-04-08T00:00:00"/>
    <n v="0"/>
    <n v="0"/>
    <n v="0"/>
    <n v="0"/>
    <s v=""/>
    <n v="0"/>
    <n v="0"/>
    <n v="0"/>
    <n v="0"/>
    <n v="0"/>
    <s v=""/>
    <n v="0"/>
    <d v="2026-04-08T00:00:00"/>
    <d v="2026-04-08T00:00:00"/>
    <s v="E2330      "/>
  </r>
  <r>
    <s v="2331"/>
    <x v="1"/>
    <s v="N"/>
    <x v="6"/>
    <s v="1"/>
    <s v="93007"/>
    <x v="35"/>
    <x v="3"/>
    <s v="N"/>
    <s v=""/>
    <s v="Monmai"/>
    <s v="56-D07-R"/>
    <x v="3"/>
    <s v="81-1797"/>
    <s v="สฎ"/>
    <n v="0"/>
    <s v="นายบัญญัติ ศรีสุข"/>
    <n v="0"/>
    <n v="18"/>
    <s v="002"/>
    <s v="002"/>
    <s v=""/>
    <s v="931_3"/>
    <s v="N"/>
    <s v="N"/>
    <s v="N"/>
    <s v="FFB"/>
    <n v="0"/>
    <n v="0"/>
    <n v="0"/>
    <d v="2026-04-08T16:17:55"/>
    <s v="57"/>
    <n v="6420"/>
    <d v="2026-04-08T16:12:23"/>
    <s v="54"/>
    <n v="12150"/>
    <n v="5730"/>
    <n v="0"/>
    <n v="0"/>
    <n v="0"/>
    <n v="0"/>
    <n v="0"/>
    <n v="0"/>
    <n v="0"/>
    <n v="0"/>
    <m/>
    <n v="315"/>
    <n v="0"/>
    <n v="0"/>
    <s v=""/>
    <s v=""/>
    <s v=""/>
    <s v=""/>
    <s v=""/>
    <s v=""/>
    <s v=""/>
    <n v="0"/>
    <n v="0"/>
    <n v="0"/>
    <n v="0"/>
    <n v="0"/>
    <n v="0"/>
    <n v="0"/>
    <n v="0"/>
    <n v="0"/>
    <n v="0"/>
    <n v="0"/>
    <n v="0"/>
    <n v="0"/>
    <n v="0"/>
    <s v=""/>
    <d v="2026-04-08T00:00:00"/>
    <n v="0"/>
    <n v="0"/>
    <n v="0"/>
    <n v="0"/>
    <s v=""/>
    <n v="0"/>
    <n v="0"/>
    <n v="0"/>
    <n v="0"/>
    <n v="0"/>
    <s v=""/>
    <n v="0"/>
    <d v="2026-04-08T00:00:00"/>
    <d v="2026-04-08T00:00:00"/>
    <s v="E2331      "/>
  </r>
  <r>
    <s v="2332"/>
    <x v="1"/>
    <s v="N"/>
    <x v="6"/>
    <s v="1"/>
    <s v="94007_4"/>
    <x v="41"/>
    <x v="3"/>
    <s v="N"/>
    <s v=""/>
    <s v="Plairang"/>
    <s v="64-P07-R"/>
    <x v="3"/>
    <s v="ผท9991"/>
    <s v="สฎ"/>
    <n v="0"/>
    <s v=""/>
    <n v="0"/>
    <n v="18"/>
    <s v="002"/>
    <s v="002"/>
    <s v=""/>
    <s v="942_3"/>
    <s v="N"/>
    <s v="N"/>
    <s v="N"/>
    <s v="FFB"/>
    <n v="0"/>
    <n v="0"/>
    <n v="0"/>
    <d v="2026-04-08T16:33:10"/>
    <s v="59"/>
    <n v="2100"/>
    <d v="2026-04-08T16:28:56"/>
    <s v="58"/>
    <n v="3690"/>
    <n v="1590"/>
    <n v="0"/>
    <n v="0"/>
    <n v="0"/>
    <n v="0"/>
    <n v="0"/>
    <n v="0"/>
    <n v="0"/>
    <n v="0"/>
    <m/>
    <n v="278"/>
    <n v="0"/>
    <n v="0"/>
    <s v=""/>
    <s v=""/>
    <s v=""/>
    <s v=""/>
    <s v=""/>
    <s v=""/>
    <s v=""/>
    <n v="0"/>
    <n v="0"/>
    <n v="0"/>
    <n v="0"/>
    <n v="0"/>
    <n v="0"/>
    <n v="0"/>
    <n v="0"/>
    <n v="0"/>
    <n v="0"/>
    <n v="0"/>
    <n v="0"/>
    <n v="0"/>
    <n v="0"/>
    <s v=""/>
    <d v="2026-04-08T00:00:00"/>
    <n v="0"/>
    <n v="0"/>
    <n v="0"/>
    <n v="0"/>
    <s v=""/>
    <n v="0"/>
    <n v="0"/>
    <n v="0"/>
    <n v="0"/>
    <n v="0"/>
    <s v=""/>
    <n v="0"/>
    <d v="2026-04-08T00:00:00"/>
    <d v="2026-04-08T00:00:00"/>
    <s v="E2332      "/>
  </r>
  <r>
    <s v="2333"/>
    <x v="0"/>
    <s v="N"/>
    <x v="6"/>
    <s v="1"/>
    <s v="99000"/>
    <x v="0"/>
    <x v="0"/>
    <s v="N"/>
    <s v=""/>
    <s v="Outbound"/>
    <s v="Ramp"/>
    <x v="0"/>
    <s v="81-1941"/>
    <s v="สฎ"/>
    <n v="0"/>
    <s v="นายประจักษ์ กิ่งก้าน"/>
    <n v="0"/>
    <n v="18"/>
    <s v="002"/>
    <s v="002"/>
    <s v=""/>
    <s v=""/>
    <s v="N"/>
    <s v="N"/>
    <s v="N"/>
    <s v="FFB"/>
    <n v="0"/>
    <n v="0"/>
    <n v="0"/>
    <d v="2026-04-08T16:36:03"/>
    <s v="60"/>
    <n v="10930"/>
    <d v="2026-04-08T17:22:37"/>
    <s v="69"/>
    <n v="24970"/>
    <n v="14040"/>
    <n v="0"/>
    <n v="0"/>
    <n v="0"/>
    <n v="0"/>
    <n v="0"/>
    <n v="0"/>
    <n v="0"/>
    <n v="0"/>
    <m/>
    <n v="0"/>
    <n v="0"/>
    <n v="0"/>
    <s v=""/>
    <s v=""/>
    <s v=""/>
    <s v=""/>
    <s v=""/>
    <s v=""/>
    <s v=""/>
    <n v="0"/>
    <n v="0"/>
    <n v="0"/>
    <n v="0"/>
    <n v="0"/>
    <n v="0"/>
    <n v="0"/>
    <n v="0"/>
    <n v="0"/>
    <n v="0"/>
    <n v="0"/>
    <n v="0"/>
    <n v="0"/>
    <n v="0"/>
    <s v="03523"/>
    <d v="2026-04-08T00:00:00"/>
    <n v="18"/>
    <n v="10910"/>
    <n v="24900"/>
    <n v="13990"/>
    <s v=""/>
    <n v="0"/>
    <n v="0"/>
    <n v="0"/>
    <n v="0"/>
    <n v="0"/>
    <s v="SPC"/>
    <n v="0"/>
    <d v="2026-04-08T18:42:00"/>
    <d v="2026-04-08T18:55:00"/>
    <s v="E2333      "/>
  </r>
  <r>
    <s v="2334"/>
    <x v="1"/>
    <s v="N"/>
    <x v="6"/>
    <s v="1"/>
    <s v="90008"/>
    <x v="43"/>
    <x v="3"/>
    <s v="N"/>
    <s v=""/>
    <s v="Kapao"/>
    <s v="57-A08-R"/>
    <x v="3"/>
    <s v="ผบ3033"/>
    <s v="สฎ"/>
    <n v="0"/>
    <s v="อุทุมพร  วิเชียร"/>
    <n v="0"/>
    <n v="18"/>
    <s v="002"/>
    <s v="002"/>
    <s v=""/>
    <s v="902_6"/>
    <s v="N"/>
    <s v="N"/>
    <s v="N"/>
    <s v="FFB"/>
    <n v="0"/>
    <n v="0"/>
    <n v="0"/>
    <d v="2026-04-08T16:47:11"/>
    <s v="64"/>
    <n v="2760"/>
    <d v="2026-04-08T16:37:32"/>
    <s v="61"/>
    <n v="3630"/>
    <n v="870"/>
    <n v="0"/>
    <n v="0"/>
    <n v="0"/>
    <n v="0"/>
    <n v="0"/>
    <n v="0"/>
    <n v="0"/>
    <n v="0"/>
    <m/>
    <n v="45"/>
    <n v="0"/>
    <n v="0"/>
    <s v=""/>
    <s v=""/>
    <s v=""/>
    <s v=""/>
    <s v=""/>
    <s v=""/>
    <s v=""/>
    <n v="0"/>
    <n v="0"/>
    <n v="0"/>
    <n v="0"/>
    <n v="0"/>
    <n v="0"/>
    <n v="0"/>
    <n v="0"/>
    <n v="0"/>
    <n v="0"/>
    <n v="0"/>
    <n v="0"/>
    <n v="0"/>
    <n v="0"/>
    <s v=""/>
    <d v="2026-04-08T00:00:00"/>
    <n v="0"/>
    <n v="0"/>
    <n v="0"/>
    <n v="0"/>
    <s v=""/>
    <n v="0"/>
    <n v="0"/>
    <n v="0"/>
    <n v="0"/>
    <n v="0"/>
    <s v=""/>
    <n v="0"/>
    <d v="2026-04-08T00:00:00"/>
    <d v="2026-04-08T00:00:00"/>
    <s v="E2334      "/>
  </r>
  <r>
    <s v="2335"/>
    <x v="1"/>
    <s v="N"/>
    <x v="6"/>
    <s v="1"/>
    <s v="22424"/>
    <x v="14"/>
    <x v="1"/>
    <s v="N"/>
    <s v=""/>
    <s v="-"/>
    <s v="-"/>
    <x v="1"/>
    <s v="82-0528"/>
    <s v="สฎ"/>
    <n v="0"/>
    <s v=""/>
    <n v="0"/>
    <n v="18"/>
    <s v="002"/>
    <s v="002"/>
    <s v=""/>
    <s v=""/>
    <s v="N"/>
    <s v="N"/>
    <s v="N"/>
    <s v="FFB"/>
    <n v="8.3000000000000007"/>
    <n v="0"/>
    <n v="0"/>
    <d v="2026-04-08T16:45:56"/>
    <s v="63"/>
    <n v="4950"/>
    <d v="2026-04-08T16:40:09"/>
    <s v="62"/>
    <n v="7840"/>
    <n v="2890"/>
    <n v="0"/>
    <n v="0"/>
    <n v="0"/>
    <n v="0"/>
    <n v="0"/>
    <n v="0"/>
    <n v="0"/>
    <n v="0"/>
    <m/>
    <n v="0"/>
    <n v="0"/>
    <n v="0"/>
    <s v=""/>
    <s v=""/>
    <s v=""/>
    <s v=""/>
    <s v=""/>
    <s v=""/>
    <s v=""/>
    <n v="0"/>
    <n v="0"/>
    <n v="0"/>
    <n v="0"/>
    <n v="0"/>
    <n v="0"/>
    <n v="0"/>
    <n v="0"/>
    <n v="0"/>
    <n v="0"/>
    <n v="0"/>
    <n v="0"/>
    <n v="0"/>
    <n v="0"/>
    <s v=""/>
    <d v="2026-04-08T00:00:00"/>
    <n v="0"/>
    <n v="0"/>
    <n v="0"/>
    <n v="0"/>
    <s v=""/>
    <n v="0"/>
    <n v="0"/>
    <n v="0"/>
    <n v="0"/>
    <n v="0"/>
    <s v=""/>
    <n v="0"/>
    <d v="2026-04-08T00:00:00"/>
    <d v="2026-04-08T00:00:00"/>
    <s v="E2335      "/>
  </r>
  <r>
    <s v="2336"/>
    <x v="1"/>
    <s v="N"/>
    <x v="6"/>
    <s v="1"/>
    <s v="90003"/>
    <x v="32"/>
    <x v="3"/>
    <s v="N"/>
    <s v=""/>
    <s v="Kapao"/>
    <s v="56-A03-R"/>
    <x v="3"/>
    <s v="ผบ3033"/>
    <s v="สฎ"/>
    <n v="0"/>
    <s v="อุทุมพร  วิเชียร"/>
    <n v="0"/>
    <n v="18"/>
    <s v="002"/>
    <s v="002"/>
    <s v=""/>
    <s v="902_5"/>
    <s v="N"/>
    <s v="N"/>
    <s v="N"/>
    <s v="FFB"/>
    <n v="0"/>
    <n v="0"/>
    <n v="0"/>
    <d v="2026-04-08T16:54:24"/>
    <s v="66"/>
    <n v="1910"/>
    <d v="2026-04-08T16:47:21"/>
    <s v="65"/>
    <n v="2760"/>
    <n v="850"/>
    <n v="0"/>
    <n v="0"/>
    <n v="0"/>
    <n v="0"/>
    <n v="0"/>
    <n v="0"/>
    <n v="0"/>
    <n v="0"/>
    <m/>
    <n v="31"/>
    <n v="0"/>
    <n v="0"/>
    <s v=""/>
    <s v=""/>
    <s v=""/>
    <s v=""/>
    <s v=""/>
    <s v=""/>
    <s v=""/>
    <n v="0"/>
    <n v="0"/>
    <n v="0"/>
    <n v="0"/>
    <n v="0"/>
    <n v="0"/>
    <n v="0"/>
    <n v="0"/>
    <n v="0"/>
    <n v="0"/>
    <n v="0"/>
    <n v="0"/>
    <n v="0"/>
    <n v="0"/>
    <s v=""/>
    <d v="2026-04-08T00:00:00"/>
    <n v="0"/>
    <n v="0"/>
    <n v="0"/>
    <n v="0"/>
    <s v=""/>
    <n v="0"/>
    <n v="0"/>
    <n v="0"/>
    <n v="0"/>
    <n v="0"/>
    <s v=""/>
    <n v="0"/>
    <d v="2026-04-08T00:00:00"/>
    <d v="2026-04-08T00:00:00"/>
    <s v="E2336      "/>
  </r>
  <r>
    <s v="2337"/>
    <x v="1"/>
    <s v="N"/>
    <x v="6"/>
    <s v="1"/>
    <s v="92006"/>
    <x v="31"/>
    <x v="3"/>
    <s v="N"/>
    <s v=""/>
    <s v="Panrai"/>
    <s v="57-C06-R"/>
    <x v="3"/>
    <s v="81-9344"/>
    <s v="สฎ"/>
    <n v="0"/>
    <s v="ทวีศักดิ์  วิโรจน์"/>
    <n v="0"/>
    <n v="18"/>
    <s v="002"/>
    <s v="002"/>
    <s v=""/>
    <s v="922_3"/>
    <s v="N"/>
    <s v="N"/>
    <s v="N"/>
    <s v="FFB"/>
    <n v="0"/>
    <n v="0"/>
    <n v="0"/>
    <d v="2026-04-08T17:16:19"/>
    <s v="68"/>
    <n v="3440"/>
    <d v="2026-04-08T17:13:05"/>
    <s v="67"/>
    <n v="8650"/>
    <n v="5210"/>
    <n v="0"/>
    <n v="0"/>
    <n v="0"/>
    <n v="0"/>
    <n v="0"/>
    <n v="0"/>
    <n v="0"/>
    <n v="0"/>
    <m/>
    <n v="310"/>
    <n v="0"/>
    <n v="0"/>
    <s v=""/>
    <s v=""/>
    <s v=""/>
    <s v=""/>
    <s v=""/>
    <s v=""/>
    <s v=""/>
    <n v="0"/>
    <n v="0"/>
    <n v="0"/>
    <n v="0"/>
    <n v="0"/>
    <n v="0"/>
    <n v="0"/>
    <n v="0"/>
    <n v="0"/>
    <n v="0"/>
    <n v="0"/>
    <n v="0"/>
    <n v="0"/>
    <n v="0"/>
    <s v=""/>
    <d v="2026-04-08T00:00:00"/>
    <n v="0"/>
    <n v="0"/>
    <n v="0"/>
    <n v="0"/>
    <s v=""/>
    <n v="0"/>
    <n v="0"/>
    <n v="0"/>
    <n v="0"/>
    <n v="0"/>
    <s v=""/>
    <n v="0"/>
    <d v="2026-04-08T00:00:00"/>
    <d v="2026-04-08T00:00:00"/>
    <s v="E2337      "/>
  </r>
  <r>
    <s v="2338"/>
    <x v="1"/>
    <s v="N"/>
    <x v="6"/>
    <s v="1"/>
    <s v="22455"/>
    <x v="1"/>
    <x v="1"/>
    <s v="N"/>
    <s v=""/>
    <s v="-"/>
    <s v="-"/>
    <x v="1"/>
    <s v="ผต1807"/>
    <s v="สฎ"/>
    <n v="0"/>
    <s v="ชัชพิสิฐ  มวนนามอญ"/>
    <n v="0"/>
    <n v="18"/>
    <s v="002"/>
    <s v="002"/>
    <s v=""/>
    <s v=""/>
    <s v="N"/>
    <s v="N"/>
    <s v="N"/>
    <s v="FFB"/>
    <n v="8.1999999999999993"/>
    <n v="0"/>
    <n v="0"/>
    <d v="2026-04-08T17:40:52"/>
    <s v="71"/>
    <n v="2150"/>
    <d v="2026-04-08T17:27:25"/>
    <s v="70"/>
    <n v="5450"/>
    <n v="3300"/>
    <n v="0"/>
    <n v="0"/>
    <n v="0"/>
    <n v="0"/>
    <n v="0"/>
    <n v="0"/>
    <n v="0"/>
    <n v="0"/>
    <m/>
    <n v="0"/>
    <n v="0"/>
    <n v="1"/>
    <s v=""/>
    <s v=""/>
    <s v=""/>
    <s v=""/>
    <s v=""/>
    <s v=""/>
    <s v=""/>
    <n v="0"/>
    <n v="0"/>
    <n v="0"/>
    <n v="0"/>
    <n v="0"/>
    <n v="0"/>
    <n v="0"/>
    <n v="0"/>
    <n v="0"/>
    <n v="0"/>
    <n v="0"/>
    <n v="0"/>
    <n v="0"/>
    <n v="0"/>
    <s v=""/>
    <d v="2026-04-08T00:00:00"/>
    <n v="0"/>
    <n v="0"/>
    <n v="0"/>
    <n v="0"/>
    <s v=""/>
    <n v="0"/>
    <n v="0"/>
    <n v="0"/>
    <n v="0"/>
    <n v="0"/>
    <s v=""/>
    <n v="0"/>
    <d v="2026-04-08T00:00:00"/>
    <d v="2026-04-08T00:00:00"/>
    <s v="E2338      "/>
  </r>
  <r>
    <s v="2339"/>
    <x v="0"/>
    <s v="N"/>
    <x v="6"/>
    <s v="3"/>
    <s v="99000"/>
    <x v="0"/>
    <x v="0"/>
    <s v="N"/>
    <s v=""/>
    <s v="Outbound"/>
    <s v="Ramp"/>
    <x v="0"/>
    <s v="82-8674,83-2576"/>
    <s v="สฎ"/>
    <n v="0"/>
    <s v="พยุงศักดิ์ สมเพชร"/>
    <n v="0"/>
    <n v="18"/>
    <s v="002"/>
    <s v="002"/>
    <s v=""/>
    <s v=""/>
    <s v="N"/>
    <s v="N"/>
    <s v="N"/>
    <s v="FFB"/>
    <n v="0"/>
    <n v="0"/>
    <n v="0"/>
    <d v="2026-04-08T18:00:56"/>
    <s v="72"/>
    <n v="31820"/>
    <d v="2026-04-08T18:25:42"/>
    <s v="74"/>
    <n v="42460"/>
    <n v="10640"/>
    <n v="0"/>
    <n v="0"/>
    <n v="0"/>
    <n v="0"/>
    <n v="0"/>
    <n v="0"/>
    <n v="0"/>
    <n v="0"/>
    <m/>
    <n v="0"/>
    <n v="0"/>
    <n v="0"/>
    <s v=""/>
    <s v=""/>
    <s v=""/>
    <s v=""/>
    <s v=""/>
    <s v=""/>
    <s v=""/>
    <n v="0"/>
    <n v="0"/>
    <n v="0"/>
    <n v="0"/>
    <n v="0"/>
    <n v="0"/>
    <n v="0"/>
    <n v="0"/>
    <n v="0"/>
    <n v="0"/>
    <n v="0"/>
    <n v="0"/>
    <n v="0"/>
    <n v="0"/>
    <s v="N03528"/>
    <d v="2026-04-08T00:00:00"/>
    <n v="18"/>
    <n v="31760"/>
    <n v="42400"/>
    <n v="10640"/>
    <s v=""/>
    <n v="0"/>
    <n v="0"/>
    <n v="0"/>
    <n v="0"/>
    <n v="0"/>
    <s v="SPC"/>
    <n v="0"/>
    <d v="2026-04-08T19:35:00"/>
    <d v="2026-04-08T20:21:00"/>
    <s v="E2339      "/>
  </r>
  <r>
    <s v="2340"/>
    <x v="0"/>
    <s v="N"/>
    <x v="7"/>
    <s v="1"/>
    <s v="99000"/>
    <x v="0"/>
    <x v="0"/>
    <s v="N"/>
    <s v=""/>
    <s v="Outbound"/>
    <s v="Ramp"/>
    <x v="0"/>
    <s v="82-0103"/>
    <s v="สฎ"/>
    <n v="0"/>
    <s v="นายพจร เคลื่อนทอง"/>
    <n v="0"/>
    <n v="18"/>
    <s v="002"/>
    <s v="002"/>
    <s v=""/>
    <s v=""/>
    <s v="N"/>
    <s v="N"/>
    <s v="N"/>
    <s v="FFB"/>
    <n v="0"/>
    <n v="0"/>
    <n v="0"/>
    <d v="2026-04-09T08:05:03"/>
    <s v="1"/>
    <n v="11160"/>
    <d v="2026-04-09T08:37:38"/>
    <s v="2"/>
    <n v="18430"/>
    <n v="7270"/>
    <n v="0"/>
    <n v="0"/>
    <n v="0"/>
    <n v="0"/>
    <n v="0"/>
    <n v="0"/>
    <n v="0"/>
    <n v="0"/>
    <m/>
    <n v="0"/>
    <n v="0"/>
    <n v="0"/>
    <s v=""/>
    <s v=""/>
    <s v=""/>
    <s v=""/>
    <s v=""/>
    <s v=""/>
    <s v=""/>
    <n v="0"/>
    <n v="0"/>
    <n v="0"/>
    <n v="0"/>
    <n v="0"/>
    <n v="0"/>
    <n v="0"/>
    <n v="0"/>
    <n v="0"/>
    <n v="0"/>
    <n v="0"/>
    <n v="0"/>
    <n v="0"/>
    <n v="0"/>
    <s v="262487"/>
    <d v="2026-04-09T00:00:00"/>
    <n v="18"/>
    <n v="17640"/>
    <n v="24880"/>
    <n v="7240"/>
    <s v=""/>
    <n v="0"/>
    <n v="0"/>
    <n v="0"/>
    <n v="0"/>
    <n v="0"/>
    <s v="SPO"/>
    <n v="0"/>
    <d v="2026-04-09T12:51:00"/>
    <d v="2026-04-09T13:00:00"/>
    <s v="E2340      "/>
  </r>
  <r>
    <s v="2341"/>
    <x v="0"/>
    <s v="N"/>
    <x v="7"/>
    <s v="1"/>
    <s v="99000"/>
    <x v="0"/>
    <x v="0"/>
    <s v="N"/>
    <s v=""/>
    <s v="Outbound"/>
    <s v="Ramp"/>
    <x v="0"/>
    <s v="82-0103"/>
    <s v="สฎ"/>
    <n v="0"/>
    <s v="นายพจร เคลื่อนทอง"/>
    <n v="0"/>
    <n v="18"/>
    <s v="002"/>
    <s v="002"/>
    <s v=""/>
    <s v=""/>
    <s v="N"/>
    <s v="N"/>
    <s v="N"/>
    <s v="FFB"/>
    <n v="0"/>
    <n v="0"/>
    <n v="0"/>
    <d v="2026-04-09T08:37:58"/>
    <s v="3"/>
    <n v="18430"/>
    <d v="2026-04-09T11:27:53"/>
    <s v="14"/>
    <n v="24960"/>
    <n v="6530"/>
    <n v="0"/>
    <n v="0"/>
    <n v="0"/>
    <n v="0"/>
    <n v="0"/>
    <n v="0"/>
    <n v="0"/>
    <n v="0"/>
    <m/>
    <n v="0"/>
    <n v="0"/>
    <n v="0"/>
    <s v=""/>
    <s v=""/>
    <s v=""/>
    <s v=""/>
    <s v=""/>
    <s v=""/>
    <s v=""/>
    <n v="0"/>
    <n v="0"/>
    <n v="0"/>
    <n v="0"/>
    <n v="0"/>
    <n v="0"/>
    <n v="0"/>
    <n v="0"/>
    <n v="0"/>
    <n v="0"/>
    <n v="0"/>
    <n v="0"/>
    <n v="0"/>
    <n v="0"/>
    <s v="N262487"/>
    <d v="2026-04-09T00:00:00"/>
    <n v="18"/>
    <n v="18380"/>
    <n v="24880"/>
    <n v="6500"/>
    <s v=""/>
    <n v="0"/>
    <n v="0"/>
    <n v="0"/>
    <n v="0"/>
    <n v="0"/>
    <s v="SPO"/>
    <n v="0"/>
    <d v="2026-04-09T12:51:00"/>
    <d v="2026-04-09T13:00:00"/>
    <s v="E2341      "/>
  </r>
  <r>
    <s v="2342"/>
    <x v="1"/>
    <s v="N"/>
    <x v="7"/>
    <s v="1"/>
    <s v="22455"/>
    <x v="1"/>
    <x v="1"/>
    <s v="N"/>
    <s v=""/>
    <s v="-"/>
    <s v="-"/>
    <x v="1"/>
    <s v="ผต1807"/>
    <s v="สฎ"/>
    <n v="0"/>
    <s v="ชัชพิสิฐ  มวนนามอญ"/>
    <n v="0"/>
    <n v="18"/>
    <s v="002"/>
    <s v="002"/>
    <s v=""/>
    <s v=""/>
    <s v="N"/>
    <s v="N"/>
    <s v="N"/>
    <s v="FFB"/>
    <n v="7.7"/>
    <n v="0"/>
    <n v="0"/>
    <d v="2026-04-09T08:47:51"/>
    <s v="6"/>
    <n v="2180"/>
    <d v="2026-04-09T08:40:55"/>
    <s v="5"/>
    <n v="3570"/>
    <n v="1390"/>
    <n v="0"/>
    <n v="0"/>
    <n v="0"/>
    <n v="0"/>
    <n v="0"/>
    <n v="0"/>
    <n v="0"/>
    <n v="0"/>
    <m/>
    <n v="0"/>
    <n v="0"/>
    <n v="0"/>
    <s v=""/>
    <s v=""/>
    <s v=""/>
    <s v=""/>
    <s v=""/>
    <s v=""/>
    <s v=""/>
    <n v="0"/>
    <n v="0"/>
    <n v="0"/>
    <n v="0"/>
    <n v="0"/>
    <n v="0"/>
    <n v="0"/>
    <n v="0"/>
    <n v="0"/>
    <n v="0"/>
    <n v="0"/>
    <n v="0"/>
    <n v="0"/>
    <n v="0"/>
    <s v=""/>
    <d v="2026-04-09T00:00:00"/>
    <n v="0"/>
    <n v="0"/>
    <n v="0"/>
    <n v="0"/>
    <s v=""/>
    <n v="0"/>
    <n v="0"/>
    <n v="0"/>
    <n v="0"/>
    <n v="0"/>
    <s v=""/>
    <n v="0"/>
    <d v="2026-04-09T00:00:00"/>
    <d v="2026-04-09T00:00:00"/>
    <s v="E2342      "/>
  </r>
  <r>
    <s v="2343"/>
    <x v="1"/>
    <s v="N"/>
    <x v="7"/>
    <s v="1"/>
    <s v="22456"/>
    <x v="9"/>
    <x v="1"/>
    <s v="N"/>
    <s v=""/>
    <s v="-"/>
    <s v="-"/>
    <x v="1"/>
    <s v="ผบ6288"/>
    <s v="สฎ"/>
    <n v="0"/>
    <s v="สมศักดิ์ รอกระโทก"/>
    <n v="0"/>
    <n v="18"/>
    <s v="002"/>
    <s v="002"/>
    <s v=""/>
    <s v=""/>
    <s v="N"/>
    <s v="N"/>
    <s v="N"/>
    <s v="FFB"/>
    <n v="7.6"/>
    <n v="0"/>
    <n v="0"/>
    <d v="2026-04-09T09:25:57"/>
    <s v="9"/>
    <n v="2110"/>
    <d v="2026-04-09T09:17:56"/>
    <s v="7"/>
    <n v="4320"/>
    <n v="2210"/>
    <n v="0"/>
    <n v="0"/>
    <n v="0"/>
    <n v="0"/>
    <n v="0"/>
    <n v="0"/>
    <n v="0"/>
    <n v="0"/>
    <m/>
    <n v="0"/>
    <n v="0"/>
    <n v="0"/>
    <s v=""/>
    <s v=""/>
    <s v=""/>
    <s v=""/>
    <s v=""/>
    <s v=""/>
    <s v=""/>
    <n v="0"/>
    <n v="0"/>
    <n v="0"/>
    <n v="0"/>
    <n v="0"/>
    <n v="0"/>
    <n v="0"/>
    <n v="0"/>
    <n v="0"/>
    <n v="0"/>
    <n v="0"/>
    <n v="0"/>
    <n v="0"/>
    <n v="0"/>
    <s v=""/>
    <d v="2026-04-09T00:00:00"/>
    <n v="0"/>
    <n v="0"/>
    <n v="0"/>
    <n v="0"/>
    <s v=""/>
    <n v="0"/>
    <n v="0"/>
    <n v="0"/>
    <n v="0"/>
    <n v="0"/>
    <s v=""/>
    <n v="0"/>
    <d v="2026-04-09T00:00:00"/>
    <d v="2026-04-09T00:00:00"/>
    <s v="E2343      "/>
  </r>
  <r>
    <s v="2344"/>
    <x v="1"/>
    <s v="N"/>
    <x v="7"/>
    <s v="1"/>
    <s v="90008"/>
    <x v="43"/>
    <x v="3"/>
    <s v="N"/>
    <s v=""/>
    <s v="Kapao"/>
    <s v="57-A08-R"/>
    <x v="3"/>
    <s v="ผบ3033"/>
    <s v="สฎ"/>
    <n v="0"/>
    <s v="อุทุมพร  วิเชียร"/>
    <n v="0"/>
    <n v="18"/>
    <s v="002"/>
    <s v="002"/>
    <s v=""/>
    <s v="902_6"/>
    <s v="N"/>
    <s v="N"/>
    <s v="N"/>
    <s v="FFB"/>
    <n v="0"/>
    <n v="0"/>
    <n v="0"/>
    <d v="2026-04-09T11:04:35"/>
    <s v="11"/>
    <n v="1870"/>
    <d v="2026-04-09T10:47:08"/>
    <s v="10"/>
    <n v="4740"/>
    <n v="2870"/>
    <n v="0"/>
    <n v="0"/>
    <n v="0"/>
    <n v="0"/>
    <n v="0"/>
    <n v="0"/>
    <n v="0"/>
    <n v="0"/>
    <m/>
    <n v="165"/>
    <n v="0"/>
    <n v="0"/>
    <s v=""/>
    <s v=""/>
    <s v=""/>
    <s v=""/>
    <s v=""/>
    <s v=""/>
    <s v=""/>
    <n v="0"/>
    <n v="0"/>
    <n v="0"/>
    <n v="0"/>
    <n v="0"/>
    <n v="0"/>
    <n v="0"/>
    <n v="0"/>
    <n v="0"/>
    <n v="0"/>
    <n v="0"/>
    <n v="0"/>
    <n v="0"/>
    <n v="0"/>
    <s v=""/>
    <d v="2026-04-09T00:00:00"/>
    <n v="0"/>
    <n v="0"/>
    <n v="0"/>
    <n v="0"/>
    <s v=""/>
    <n v="0"/>
    <n v="0"/>
    <n v="0"/>
    <n v="0"/>
    <n v="0"/>
    <s v=""/>
    <n v="0"/>
    <d v="2026-04-09T00:00:00"/>
    <d v="2026-04-09T00:00:00"/>
    <s v="E2344      "/>
  </r>
  <r>
    <s v="2345"/>
    <x v="1"/>
    <s v="N"/>
    <x v="7"/>
    <s v="1"/>
    <s v="93007"/>
    <x v="35"/>
    <x v="3"/>
    <s v="N"/>
    <s v=""/>
    <s v="Monmai"/>
    <s v="56-D07-R"/>
    <x v="3"/>
    <s v="81-1797"/>
    <s v="สฎ"/>
    <n v="0"/>
    <s v="นายบัญญัติ ศรีสุข"/>
    <n v="0"/>
    <n v="18"/>
    <s v="002"/>
    <s v="002"/>
    <s v=""/>
    <s v="931_3"/>
    <s v="N"/>
    <s v="N"/>
    <s v="N"/>
    <s v="FFB"/>
    <n v="0"/>
    <n v="0"/>
    <n v="0"/>
    <d v="2026-04-09T11:23:45"/>
    <s v="13"/>
    <n v="6330"/>
    <d v="2026-04-09T11:20:31"/>
    <s v="12"/>
    <n v="10100"/>
    <n v="3770"/>
    <n v="0"/>
    <n v="0"/>
    <n v="0"/>
    <n v="0"/>
    <n v="0"/>
    <n v="0"/>
    <n v="0"/>
    <n v="0"/>
    <m/>
    <n v="215"/>
    <n v="0"/>
    <n v="0"/>
    <s v=""/>
    <s v=""/>
    <s v=""/>
    <s v=""/>
    <s v=""/>
    <s v=""/>
    <s v=""/>
    <n v="0"/>
    <n v="0"/>
    <n v="0"/>
    <n v="0"/>
    <n v="0"/>
    <n v="0"/>
    <n v="0"/>
    <n v="0"/>
    <n v="0"/>
    <n v="0"/>
    <n v="0"/>
    <n v="0"/>
    <n v="0"/>
    <n v="0"/>
    <s v=""/>
    <d v="2026-04-09T00:00:00"/>
    <n v="0"/>
    <n v="0"/>
    <n v="0"/>
    <n v="0"/>
    <s v=""/>
    <n v="0"/>
    <n v="0"/>
    <n v="0"/>
    <n v="0"/>
    <n v="0"/>
    <s v=""/>
    <n v="0"/>
    <d v="2026-04-09T00:00:00"/>
    <d v="2026-04-09T00:00:00"/>
    <s v="E2345      "/>
  </r>
  <r>
    <s v="2346"/>
    <x v="0"/>
    <s v="N"/>
    <x v="7"/>
    <s v="3"/>
    <s v="99000"/>
    <x v="0"/>
    <x v="0"/>
    <s v="N"/>
    <s v=""/>
    <s v="Outbound"/>
    <s v="Ramp"/>
    <x v="0"/>
    <s v="83-5636,83-5637"/>
    <s v="สฎ"/>
    <n v="0"/>
    <s v="ประฏิพัทธิ์      คุณสุทธิ์"/>
    <n v="0"/>
    <n v="18"/>
    <s v="002"/>
    <s v="002"/>
    <s v=""/>
    <s v=""/>
    <s v="N"/>
    <s v="N"/>
    <s v="N"/>
    <s v="FFB"/>
    <n v="0"/>
    <n v="0"/>
    <n v="0"/>
    <d v="2026-04-09T11:30:25"/>
    <s v="15"/>
    <n v="22800"/>
    <d v="2026-04-09T13:33:17"/>
    <s v="33"/>
    <n v="50490"/>
    <n v="27690"/>
    <n v="0"/>
    <n v="0"/>
    <n v="0"/>
    <n v="0"/>
    <n v="0"/>
    <n v="0"/>
    <n v="0"/>
    <n v="0"/>
    <m/>
    <n v="0"/>
    <n v="0"/>
    <n v="0"/>
    <s v=""/>
    <s v=""/>
    <s v=""/>
    <s v=""/>
    <s v=""/>
    <s v=""/>
    <s v=""/>
    <n v="0"/>
    <n v="0"/>
    <n v="0"/>
    <n v="0"/>
    <n v="0"/>
    <n v="0"/>
    <n v="0"/>
    <n v="0"/>
    <n v="0"/>
    <n v="0"/>
    <n v="0"/>
    <n v="0"/>
    <n v="0"/>
    <n v="0"/>
    <s v="262499"/>
    <d v="2026-04-09T00:00:00"/>
    <n v="18"/>
    <n v="22790"/>
    <n v="50360"/>
    <n v="27570"/>
    <s v=""/>
    <n v="0"/>
    <n v="0"/>
    <n v="0"/>
    <n v="0"/>
    <n v="0"/>
    <s v="SPO"/>
    <n v="0"/>
    <d v="2026-04-09T14:43:00"/>
    <d v="2026-04-09T15:04:00"/>
    <s v="E2346      "/>
  </r>
  <r>
    <s v="2347"/>
    <x v="1"/>
    <s v="N"/>
    <x v="7"/>
    <s v="1"/>
    <s v="22455"/>
    <x v="1"/>
    <x v="1"/>
    <s v="N"/>
    <s v=""/>
    <s v="-"/>
    <s v="-"/>
    <x v="1"/>
    <s v="ผต1807"/>
    <s v="สฎ"/>
    <n v="0"/>
    <s v="ชัชพิสิฐ  มวนนามอญ"/>
    <n v="0"/>
    <n v="18"/>
    <s v="002"/>
    <s v="002"/>
    <s v=""/>
    <s v=""/>
    <s v="N"/>
    <s v="N"/>
    <s v="N"/>
    <s v="FFB"/>
    <n v="7.7"/>
    <n v="0"/>
    <n v="0"/>
    <d v="2026-04-09T12:21:34"/>
    <s v="20"/>
    <n v="2220"/>
    <d v="2026-04-09T12:09:51"/>
    <s v="16"/>
    <n v="5240"/>
    <n v="3020"/>
    <n v="0"/>
    <n v="0"/>
    <n v="0"/>
    <n v="0"/>
    <n v="0"/>
    <n v="0"/>
    <n v="0"/>
    <n v="0"/>
    <m/>
    <n v="0"/>
    <n v="0"/>
    <n v="2"/>
    <s v=""/>
    <s v=""/>
    <s v=""/>
    <s v=""/>
    <s v=""/>
    <s v=""/>
    <s v=""/>
    <n v="0"/>
    <n v="0"/>
    <n v="0"/>
    <n v="0"/>
    <n v="0"/>
    <n v="0"/>
    <n v="0"/>
    <n v="0"/>
    <n v="0"/>
    <n v="0"/>
    <n v="0"/>
    <n v="0"/>
    <n v="0"/>
    <n v="0"/>
    <s v=""/>
    <d v="2026-04-09T00:00:00"/>
    <n v="0"/>
    <n v="0"/>
    <n v="0"/>
    <n v="0"/>
    <s v=""/>
    <n v="0"/>
    <n v="0"/>
    <n v="0"/>
    <n v="0"/>
    <n v="0"/>
    <s v=""/>
    <n v="0"/>
    <d v="2026-04-09T00:00:00"/>
    <d v="2026-04-09T00:00:00"/>
    <s v="E2347      "/>
  </r>
  <r>
    <s v="2348"/>
    <x v="1"/>
    <s v="N"/>
    <x v="7"/>
    <s v="1"/>
    <s v="22424"/>
    <x v="14"/>
    <x v="1"/>
    <s v="N"/>
    <s v=""/>
    <s v="-"/>
    <s v="-"/>
    <x v="1"/>
    <s v="บห7242"/>
    <s v="สฎ"/>
    <n v="0"/>
    <s v=""/>
    <n v="0"/>
    <n v="18"/>
    <s v="002"/>
    <s v="002"/>
    <s v=""/>
    <s v=""/>
    <s v="N"/>
    <s v="N"/>
    <s v="N"/>
    <s v="FFB"/>
    <n v="7.8"/>
    <n v="0"/>
    <n v="0"/>
    <d v="2026-04-09T12:19:02"/>
    <s v="19"/>
    <n v="2320"/>
    <d v="2026-04-09T12:11:24"/>
    <s v="17"/>
    <n v="4230"/>
    <n v="1910"/>
    <n v="0"/>
    <n v="0"/>
    <n v="0"/>
    <n v="0"/>
    <n v="0"/>
    <n v="0"/>
    <n v="0"/>
    <n v="0"/>
    <m/>
    <n v="0"/>
    <n v="0"/>
    <n v="12"/>
    <s v=""/>
    <s v=""/>
    <s v=""/>
    <s v=""/>
    <s v=""/>
    <s v=""/>
    <s v=""/>
    <n v="0"/>
    <n v="0"/>
    <n v="0"/>
    <n v="0"/>
    <n v="0"/>
    <n v="0"/>
    <n v="0"/>
    <n v="0"/>
    <n v="0"/>
    <n v="0"/>
    <n v="0"/>
    <n v="0"/>
    <n v="0"/>
    <n v="0"/>
    <s v=""/>
    <d v="2026-04-09T00:00:00"/>
    <n v="0"/>
    <n v="0"/>
    <n v="0"/>
    <n v="0"/>
    <s v=""/>
    <n v="0"/>
    <n v="0"/>
    <n v="0"/>
    <n v="0"/>
    <n v="0"/>
    <s v=""/>
    <n v="0"/>
    <d v="2026-04-09T00:00:00"/>
    <d v="2026-04-09T00:00:00"/>
    <s v="E2348      "/>
  </r>
  <r>
    <s v="2349"/>
    <x v="1"/>
    <s v="N"/>
    <x v="7"/>
    <s v="1"/>
    <s v="92007"/>
    <x v="44"/>
    <x v="3"/>
    <s v="N"/>
    <s v=""/>
    <s v="Panrai"/>
    <s v="50-C07-R"/>
    <x v="3"/>
    <s v="81-1907"/>
    <s v="สฎ"/>
    <n v="0"/>
    <s v="นายศุภชัย    ว่างงาน"/>
    <n v="0"/>
    <n v="18"/>
    <s v="002"/>
    <s v="002"/>
    <s v=""/>
    <s v="922_1"/>
    <s v="N"/>
    <s v="N"/>
    <s v="N"/>
    <s v="FFB"/>
    <n v="0"/>
    <n v="0"/>
    <n v="0"/>
    <d v="2026-04-09T12:35:59"/>
    <s v="22"/>
    <n v="6560"/>
    <d v="2026-04-09T12:32:52"/>
    <s v="21"/>
    <n v="14240"/>
    <n v="7680"/>
    <n v="0"/>
    <n v="0"/>
    <n v="0"/>
    <n v="0"/>
    <n v="0"/>
    <n v="0"/>
    <n v="0"/>
    <n v="0"/>
    <m/>
    <n v="399"/>
    <n v="0"/>
    <n v="0"/>
    <s v=""/>
    <s v=""/>
    <s v=""/>
    <s v=""/>
    <s v=""/>
    <s v=""/>
    <s v=""/>
    <n v="0"/>
    <n v="0"/>
    <n v="0"/>
    <n v="0"/>
    <n v="0"/>
    <n v="0"/>
    <n v="0"/>
    <n v="0"/>
    <n v="0"/>
    <n v="0"/>
    <n v="0"/>
    <n v="0"/>
    <n v="0"/>
    <n v="0"/>
    <s v=""/>
    <d v="2026-04-09T00:00:00"/>
    <n v="0"/>
    <n v="0"/>
    <n v="0"/>
    <n v="0"/>
    <s v=""/>
    <n v="0"/>
    <n v="0"/>
    <n v="0"/>
    <n v="0"/>
    <n v="0"/>
    <s v=""/>
    <n v="0"/>
    <d v="2026-04-09T00:00:00"/>
    <d v="2026-04-09T00:00:00"/>
    <s v="E2349      "/>
  </r>
  <r>
    <s v="2350"/>
    <x v="1"/>
    <s v="N"/>
    <x v="7"/>
    <s v="1"/>
    <s v="90008"/>
    <x v="43"/>
    <x v="3"/>
    <s v="N"/>
    <s v=""/>
    <s v="Kapao"/>
    <s v="57-A08-R"/>
    <x v="3"/>
    <s v="81-7041"/>
    <s v="สฎ"/>
    <n v="0"/>
    <s v="นฤพล สินธู"/>
    <n v="0"/>
    <n v="18"/>
    <s v="002"/>
    <s v="002"/>
    <s v=""/>
    <s v="902_6"/>
    <s v="N"/>
    <s v="N"/>
    <s v="N"/>
    <s v="FFB"/>
    <n v="0"/>
    <n v="0"/>
    <n v="0"/>
    <d v="2026-04-09T12:53:52"/>
    <s v="25"/>
    <n v="4280"/>
    <d v="2026-04-09T12:49:24"/>
    <s v="23"/>
    <n v="7460"/>
    <n v="3180"/>
    <n v="0"/>
    <n v="0"/>
    <n v="0"/>
    <n v="0"/>
    <n v="0"/>
    <n v="0"/>
    <n v="0"/>
    <n v="0"/>
    <m/>
    <n v="200"/>
    <n v="0"/>
    <n v="0"/>
    <s v=""/>
    <s v=""/>
    <s v=""/>
    <s v=""/>
    <s v=""/>
    <s v=""/>
    <s v=""/>
    <n v="0"/>
    <n v="0"/>
    <n v="0"/>
    <n v="0"/>
    <n v="0"/>
    <n v="0"/>
    <n v="0"/>
    <n v="0"/>
    <n v="0"/>
    <n v="0"/>
    <n v="0"/>
    <n v="0"/>
    <n v="0"/>
    <n v="0"/>
    <s v=""/>
    <d v="2026-04-09T00:00:00"/>
    <n v="0"/>
    <n v="0"/>
    <n v="0"/>
    <n v="0"/>
    <s v=""/>
    <n v="0"/>
    <n v="0"/>
    <n v="0"/>
    <n v="0"/>
    <n v="0"/>
    <s v=""/>
    <n v="0"/>
    <d v="2026-04-09T00:00:00"/>
    <d v="2026-04-09T00:00:00"/>
    <s v="E2350      "/>
  </r>
  <r>
    <s v="2351"/>
    <x v="1"/>
    <s v="N"/>
    <x v="7"/>
    <s v="1"/>
    <s v="93007"/>
    <x v="35"/>
    <x v="3"/>
    <s v="N"/>
    <s v=""/>
    <s v="Monmai"/>
    <s v="56-D07-R"/>
    <x v="3"/>
    <s v="81-1797"/>
    <s v="สฎ"/>
    <n v="0"/>
    <s v="นายบัญญัติ ศรีสุข"/>
    <n v="0"/>
    <n v="18"/>
    <s v="002"/>
    <s v="002"/>
    <s v=""/>
    <s v="931_3"/>
    <s v="N"/>
    <s v="N"/>
    <s v="N"/>
    <s v="FFB"/>
    <n v="0"/>
    <n v="0"/>
    <n v="0"/>
    <d v="2026-04-09T12:56:03"/>
    <s v="26"/>
    <n v="6330"/>
    <d v="2026-04-09T12:52:36"/>
    <s v="24"/>
    <n v="9870"/>
    <n v="3540"/>
    <n v="0"/>
    <n v="0"/>
    <n v="0"/>
    <n v="0"/>
    <n v="0"/>
    <n v="0"/>
    <n v="0"/>
    <n v="0"/>
    <m/>
    <n v="208"/>
    <n v="0"/>
    <n v="0"/>
    <s v=""/>
    <s v=""/>
    <s v=""/>
    <s v=""/>
    <s v=""/>
    <s v=""/>
    <s v=""/>
    <n v="0"/>
    <n v="0"/>
    <n v="0"/>
    <n v="0"/>
    <n v="0"/>
    <n v="0"/>
    <n v="0"/>
    <n v="0"/>
    <n v="0"/>
    <n v="0"/>
    <n v="0"/>
    <n v="0"/>
    <n v="0"/>
    <n v="0"/>
    <s v=""/>
    <d v="2026-04-09T00:00:00"/>
    <n v="0"/>
    <n v="0"/>
    <n v="0"/>
    <n v="0"/>
    <s v=""/>
    <n v="0"/>
    <n v="0"/>
    <n v="0"/>
    <n v="0"/>
    <n v="0"/>
    <s v=""/>
    <n v="0"/>
    <d v="2026-04-09T00:00:00"/>
    <d v="2026-04-09T00:00:00"/>
    <s v="E2351      "/>
  </r>
  <r>
    <s v="2352"/>
    <x v="1"/>
    <s v="N"/>
    <x v="7"/>
    <s v="1"/>
    <s v="22456"/>
    <x v="9"/>
    <x v="1"/>
    <s v="N"/>
    <s v=""/>
    <s v="-"/>
    <s v="-"/>
    <x v="1"/>
    <s v="ผน7471"/>
    <s v="สฎ"/>
    <n v="0"/>
    <s v="สุพรรณ ธรรมจักร"/>
    <n v="0"/>
    <n v="18"/>
    <s v="002"/>
    <s v="002"/>
    <s v=""/>
    <s v=""/>
    <s v="N"/>
    <s v="N"/>
    <s v="N"/>
    <s v="FFB"/>
    <n v="7.6"/>
    <n v="0"/>
    <n v="0"/>
    <d v="2026-04-09T13:11:24"/>
    <s v="28"/>
    <n v="2090"/>
    <d v="2026-04-09T13:00:29"/>
    <s v="27"/>
    <n v="4520"/>
    <n v="2430"/>
    <n v="0"/>
    <n v="0"/>
    <n v="0"/>
    <n v="0"/>
    <n v="0"/>
    <n v="0"/>
    <n v="0"/>
    <n v="0"/>
    <m/>
    <n v="0"/>
    <n v="0"/>
    <n v="0"/>
    <s v=""/>
    <s v=""/>
    <s v=""/>
    <s v=""/>
    <s v=""/>
    <s v=""/>
    <s v=""/>
    <n v="0"/>
    <n v="0"/>
    <n v="0"/>
    <n v="0"/>
    <n v="0"/>
    <n v="0"/>
    <n v="0"/>
    <n v="0"/>
    <n v="0"/>
    <n v="0"/>
    <n v="0"/>
    <n v="0"/>
    <n v="0"/>
    <n v="0"/>
    <s v=""/>
    <d v="2026-04-09T00:00:00"/>
    <n v="0"/>
    <n v="0"/>
    <n v="0"/>
    <n v="0"/>
    <s v=""/>
    <n v="0"/>
    <n v="0"/>
    <n v="0"/>
    <n v="0"/>
    <n v="0"/>
    <s v=""/>
    <n v="0"/>
    <d v="2026-04-09T00:00:00"/>
    <d v="2026-04-09T00:00:00"/>
    <s v="E2352      "/>
  </r>
  <r>
    <s v="2353"/>
    <x v="0"/>
    <s v="N"/>
    <x v="7"/>
    <s v="1"/>
    <s v="99000"/>
    <x v="0"/>
    <x v="0"/>
    <s v="N"/>
    <s v=""/>
    <s v="Outbound"/>
    <s v="Ramp"/>
    <x v="0"/>
    <s v="81-1941"/>
    <s v="สฎ"/>
    <n v="0"/>
    <s v="นายประจักษ์ กิ่งก้าน"/>
    <n v="0"/>
    <n v="18"/>
    <s v="002"/>
    <s v="002"/>
    <s v=""/>
    <s v=""/>
    <s v="N"/>
    <s v="N"/>
    <s v="N"/>
    <s v="FFB"/>
    <n v="0"/>
    <n v="0"/>
    <n v="0"/>
    <d v="2026-04-09T13:14:19"/>
    <s v="29"/>
    <n v="10910"/>
    <d v="2026-04-09T14:50:09"/>
    <s v="43"/>
    <n v="24840"/>
    <n v="13930"/>
    <n v="0"/>
    <n v="0"/>
    <n v="0"/>
    <n v="0"/>
    <n v="0"/>
    <n v="0"/>
    <n v="0"/>
    <n v="0"/>
    <m/>
    <n v="0"/>
    <n v="0"/>
    <n v="0"/>
    <s v=""/>
    <s v=""/>
    <s v=""/>
    <s v=""/>
    <s v=""/>
    <s v=""/>
    <s v=""/>
    <n v="0"/>
    <n v="0"/>
    <n v="0"/>
    <n v="0"/>
    <n v="0"/>
    <n v="0"/>
    <n v="0"/>
    <n v="0"/>
    <n v="0"/>
    <n v="0"/>
    <n v="0"/>
    <n v="0"/>
    <n v="0"/>
    <n v="0"/>
    <s v="262508"/>
    <d v="2026-04-09T00:00:00"/>
    <n v="18"/>
    <n v="10890"/>
    <n v="24730"/>
    <n v="13840"/>
    <s v=""/>
    <n v="0"/>
    <n v="0"/>
    <n v="0"/>
    <n v="0"/>
    <n v="0"/>
    <s v="SPO"/>
    <n v="0"/>
    <d v="2026-04-09T16:05:00"/>
    <d v="2026-04-09T16:16:00"/>
    <s v="E2353      "/>
  </r>
  <r>
    <s v="2354"/>
    <x v="1"/>
    <s v="N"/>
    <x v="7"/>
    <s v="1"/>
    <s v="90006"/>
    <x v="45"/>
    <x v="2"/>
    <s v="N"/>
    <s v=""/>
    <s v="Kapao"/>
    <s v="60-A06"/>
    <x v="3"/>
    <s v="81-9344"/>
    <s v="สฎ"/>
    <n v="0"/>
    <s v="ทวีศักดิ์  วิโรจน์"/>
    <n v="0"/>
    <n v="18"/>
    <s v="002"/>
    <s v="002"/>
    <s v=""/>
    <s v="902_7"/>
    <s v="N"/>
    <s v="N"/>
    <s v="N"/>
    <s v="FFB"/>
    <n v="0"/>
    <n v="0"/>
    <n v="0"/>
    <d v="2026-04-09T13:22:29"/>
    <s v="31"/>
    <n v="3440"/>
    <d v="2026-04-09T13:19:20"/>
    <s v="30"/>
    <n v="6610"/>
    <n v="3170"/>
    <n v="0"/>
    <n v="0"/>
    <n v="0"/>
    <n v="0"/>
    <n v="0"/>
    <n v="0"/>
    <n v="0"/>
    <n v="0"/>
    <m/>
    <n v="281"/>
    <n v="0"/>
    <n v="0"/>
    <s v=""/>
    <s v=""/>
    <s v=""/>
    <s v=""/>
    <s v=""/>
    <s v=""/>
    <s v=""/>
    <n v="0"/>
    <n v="0"/>
    <n v="0"/>
    <n v="0"/>
    <n v="0"/>
    <n v="0"/>
    <n v="0"/>
    <n v="0"/>
    <n v="0"/>
    <n v="0"/>
    <n v="0"/>
    <n v="0"/>
    <n v="0"/>
    <n v="0"/>
    <s v=""/>
    <d v="2026-04-09T00:00:00"/>
    <n v="0"/>
    <n v="0"/>
    <n v="0"/>
    <n v="0"/>
    <s v=""/>
    <n v="0"/>
    <n v="0"/>
    <n v="0"/>
    <n v="0"/>
    <n v="0"/>
    <s v=""/>
    <n v="0"/>
    <d v="2026-04-09T00:00:00"/>
    <d v="2026-04-09T00:00:00"/>
    <s v="E2354      "/>
  </r>
  <r>
    <s v="2355"/>
    <x v="1"/>
    <s v="N"/>
    <x v="7"/>
    <s v="1"/>
    <s v="91007"/>
    <x v="38"/>
    <x v="2"/>
    <s v="N"/>
    <s v=""/>
    <s v="Banggun"/>
    <s v="50-B07"/>
    <x v="2"/>
    <s v="81-9790"/>
    <s v="สฎ"/>
    <n v="0"/>
    <s v="รถสำรอง"/>
    <n v="0"/>
    <n v="18"/>
    <s v="002"/>
    <s v="002"/>
    <s v=""/>
    <s v="913"/>
    <s v="N"/>
    <s v="N"/>
    <s v="N"/>
    <s v="FFB"/>
    <n v="0"/>
    <n v="0"/>
    <n v="0"/>
    <d v="2026-04-09T13:37:47"/>
    <s v="34"/>
    <n v="4160"/>
    <d v="2026-04-09T13:27:21"/>
    <s v="32"/>
    <n v="9830"/>
    <n v="5670"/>
    <n v="0"/>
    <n v="0"/>
    <n v="0"/>
    <n v="0"/>
    <n v="0"/>
    <n v="0"/>
    <n v="0"/>
    <n v="0"/>
    <m/>
    <n v="230"/>
    <n v="0"/>
    <n v="0"/>
    <s v=""/>
    <s v=""/>
    <s v=""/>
    <s v=""/>
    <s v=""/>
    <s v=""/>
    <s v=""/>
    <n v="0"/>
    <n v="0"/>
    <n v="0"/>
    <n v="0"/>
    <n v="0"/>
    <n v="0"/>
    <n v="0"/>
    <n v="0"/>
    <n v="0"/>
    <n v="0"/>
    <n v="0"/>
    <n v="0"/>
    <n v="0"/>
    <n v="0"/>
    <s v=""/>
    <d v="2026-04-09T00:00:00"/>
    <n v="0"/>
    <n v="0"/>
    <n v="0"/>
    <n v="0"/>
    <s v=""/>
    <n v="0"/>
    <n v="0"/>
    <n v="0"/>
    <n v="0"/>
    <n v="0"/>
    <s v=""/>
    <n v="0"/>
    <d v="2026-04-09T00:00:00"/>
    <d v="2026-04-09T00:00:00"/>
    <s v="E2355      "/>
  </r>
  <r>
    <s v="2356"/>
    <x v="1"/>
    <s v="N"/>
    <x v="7"/>
    <s v="1"/>
    <s v="90008"/>
    <x v="43"/>
    <x v="3"/>
    <s v="N"/>
    <s v=""/>
    <s v="Kapao"/>
    <s v="57-A08-R"/>
    <x v="3"/>
    <s v="ผบ3033"/>
    <s v="สฎ"/>
    <n v="0"/>
    <s v="อุทุมพร  วิเชียร"/>
    <n v="0"/>
    <n v="18"/>
    <s v="002"/>
    <s v="002"/>
    <s v=""/>
    <s v="902_6"/>
    <s v="N"/>
    <s v="N"/>
    <s v="N"/>
    <s v="FFB"/>
    <n v="0"/>
    <n v="0"/>
    <n v="0"/>
    <d v="2026-04-09T14:10:54"/>
    <s v="37"/>
    <n v="1850"/>
    <d v="2026-04-09T13:53:17"/>
    <s v="35"/>
    <n v="4810"/>
    <n v="2960"/>
    <n v="0"/>
    <n v="0"/>
    <n v="0"/>
    <n v="0"/>
    <n v="0"/>
    <n v="0"/>
    <n v="0"/>
    <n v="0"/>
    <m/>
    <n v="195"/>
    <n v="0"/>
    <n v="0"/>
    <s v=""/>
    <s v=""/>
    <s v=""/>
    <s v=""/>
    <s v=""/>
    <s v=""/>
    <s v=""/>
    <n v="0"/>
    <n v="0"/>
    <n v="0"/>
    <n v="0"/>
    <n v="0"/>
    <n v="0"/>
    <n v="0"/>
    <n v="0"/>
    <n v="0"/>
    <n v="0"/>
    <n v="0"/>
    <n v="0"/>
    <n v="0"/>
    <n v="0"/>
    <s v=""/>
    <d v="2026-04-09T00:00:00"/>
    <n v="0"/>
    <n v="0"/>
    <n v="0"/>
    <n v="0"/>
    <s v=""/>
    <n v="0"/>
    <n v="0"/>
    <n v="0"/>
    <n v="0"/>
    <n v="0"/>
    <s v=""/>
    <n v="0"/>
    <d v="2026-04-09T00:00:00"/>
    <d v="2026-04-09T00:00:00"/>
    <s v="E2356      "/>
  </r>
  <r>
    <s v="2357"/>
    <x v="1"/>
    <s v="N"/>
    <x v="7"/>
    <s v="1"/>
    <s v="22455"/>
    <x v="1"/>
    <x v="1"/>
    <s v="N"/>
    <s v=""/>
    <s v="-"/>
    <s v="-"/>
    <x v="1"/>
    <s v="ผต1807"/>
    <s v="สฎ"/>
    <n v="0"/>
    <s v="ชัชพิสิฐ  มวนนามอญ"/>
    <n v="0"/>
    <n v="18"/>
    <s v="002"/>
    <s v="002"/>
    <s v=""/>
    <s v=""/>
    <s v="N"/>
    <s v="N"/>
    <s v="N"/>
    <s v="FFB"/>
    <n v="7.7"/>
    <n v="0"/>
    <n v="0"/>
    <d v="2026-04-09T14:13:39"/>
    <s v="38"/>
    <n v="2390"/>
    <d v="2026-04-09T14:03:43"/>
    <s v="36"/>
    <n v="5100"/>
    <n v="2710"/>
    <n v="0"/>
    <n v="0"/>
    <n v="0"/>
    <n v="0"/>
    <n v="0"/>
    <n v="0"/>
    <n v="0"/>
    <n v="0"/>
    <m/>
    <n v="0"/>
    <n v="0"/>
    <n v="12"/>
    <s v=""/>
    <s v=""/>
    <s v=""/>
    <s v=""/>
    <s v=""/>
    <s v=""/>
    <s v=""/>
    <n v="0"/>
    <n v="0"/>
    <n v="0"/>
    <n v="0"/>
    <n v="0"/>
    <n v="0"/>
    <n v="0"/>
    <n v="0"/>
    <n v="0"/>
    <n v="0"/>
    <n v="0"/>
    <n v="0"/>
    <n v="0"/>
    <n v="0"/>
    <s v=""/>
    <d v="2026-04-09T00:00:00"/>
    <n v="0"/>
    <n v="0"/>
    <n v="0"/>
    <n v="0"/>
    <s v=""/>
    <n v="0"/>
    <n v="0"/>
    <n v="0"/>
    <n v="0"/>
    <n v="0"/>
    <s v=""/>
    <n v="0"/>
    <d v="2026-04-09T00:00:00"/>
    <d v="2026-04-09T00:00:00"/>
    <s v="E2357      "/>
  </r>
  <r>
    <s v="2358"/>
    <x v="1"/>
    <s v="N"/>
    <x v="7"/>
    <s v="1"/>
    <s v="91003_1"/>
    <x v="17"/>
    <x v="2"/>
    <s v="N"/>
    <s v=""/>
    <s v="Banggun"/>
    <s v="57-B03"/>
    <x v="2"/>
    <s v="ผธ236"/>
    <s v="สฎ"/>
    <n v="0"/>
    <s v="ธนาวุฒิ เพชรสังวาลย์"/>
    <n v="0"/>
    <n v="18"/>
    <s v="002"/>
    <s v="002"/>
    <s v=""/>
    <s v="918_1"/>
    <s v="N"/>
    <s v="N"/>
    <s v="N"/>
    <s v="FFB"/>
    <n v="0"/>
    <n v="0"/>
    <n v="0"/>
    <d v="2026-04-09T14:39:51"/>
    <s v="40"/>
    <n v="1590"/>
    <d v="2026-04-09T14:23:55"/>
    <s v="39"/>
    <n v="4370"/>
    <n v="2780"/>
    <n v="0"/>
    <n v="0"/>
    <n v="0"/>
    <n v="0"/>
    <n v="0"/>
    <n v="0"/>
    <n v="0"/>
    <n v="0"/>
    <m/>
    <n v="155"/>
    <n v="0"/>
    <n v="0"/>
    <s v=""/>
    <s v=""/>
    <s v=""/>
    <s v=""/>
    <s v=""/>
    <s v=""/>
    <s v=""/>
    <n v="0"/>
    <n v="0"/>
    <n v="0"/>
    <n v="0"/>
    <n v="0"/>
    <n v="0"/>
    <n v="0"/>
    <n v="0"/>
    <n v="0"/>
    <n v="0"/>
    <n v="0"/>
    <n v="0"/>
    <n v="0"/>
    <n v="0"/>
    <s v=""/>
    <d v="2026-04-09T00:00:00"/>
    <n v="0"/>
    <n v="0"/>
    <n v="0"/>
    <n v="0"/>
    <s v=""/>
    <n v="0"/>
    <n v="0"/>
    <n v="0"/>
    <n v="0"/>
    <n v="0"/>
    <s v=""/>
    <n v="0"/>
    <d v="2026-04-09T00:00:00"/>
    <d v="2026-04-09T00:00:00"/>
    <s v="E2358      "/>
  </r>
  <r>
    <s v="2359"/>
    <x v="1"/>
    <s v="N"/>
    <x v="7"/>
    <s v="1"/>
    <s v="90006"/>
    <x v="45"/>
    <x v="2"/>
    <s v="N"/>
    <s v=""/>
    <s v="Kapao"/>
    <s v="60-A06"/>
    <x v="3"/>
    <s v="81-9344"/>
    <s v="สฎ"/>
    <n v="0"/>
    <s v="ทวีศักดิ์  วิโรจน์"/>
    <n v="0"/>
    <n v="18"/>
    <s v="002"/>
    <s v="002"/>
    <s v=""/>
    <s v="902_7"/>
    <s v="N"/>
    <s v="N"/>
    <s v="N"/>
    <s v="FFB"/>
    <n v="0"/>
    <n v="0"/>
    <n v="0"/>
    <d v="2026-04-09T14:52:02"/>
    <s v="44"/>
    <n v="3450"/>
    <d v="2026-04-09T14:47:14"/>
    <s v="42"/>
    <n v="4980"/>
    <n v="1530"/>
    <n v="0"/>
    <n v="0"/>
    <n v="0"/>
    <n v="0"/>
    <n v="0"/>
    <n v="0"/>
    <n v="0"/>
    <n v="0"/>
    <m/>
    <n v="92"/>
    <n v="0"/>
    <n v="0"/>
    <s v=""/>
    <s v=""/>
    <s v=""/>
    <s v=""/>
    <s v=""/>
    <s v=""/>
    <s v=""/>
    <n v="0"/>
    <n v="0"/>
    <n v="0"/>
    <n v="0"/>
    <n v="0"/>
    <n v="0"/>
    <n v="0"/>
    <n v="0"/>
    <n v="0"/>
    <n v="0"/>
    <n v="0"/>
    <n v="0"/>
    <n v="0"/>
    <n v="0"/>
    <s v=""/>
    <d v="2026-04-09T00:00:00"/>
    <n v="0"/>
    <n v="0"/>
    <n v="0"/>
    <n v="0"/>
    <s v=""/>
    <n v="0"/>
    <n v="0"/>
    <n v="0"/>
    <n v="0"/>
    <n v="0"/>
    <s v=""/>
    <n v="0"/>
    <d v="2026-04-09T00:00:00"/>
    <d v="2026-04-09T00:00:00"/>
    <s v="E2359      "/>
  </r>
  <r>
    <s v="2360"/>
    <x v="0"/>
    <s v="N"/>
    <x v="7"/>
    <s v="1"/>
    <s v="99000"/>
    <x v="0"/>
    <x v="0"/>
    <s v="N"/>
    <s v=""/>
    <s v="Outbound"/>
    <s v="Ramp"/>
    <x v="0"/>
    <s v="82-0103"/>
    <s v="สฎ"/>
    <n v="0"/>
    <s v="นายพจร เคลื่อนทอง"/>
    <n v="0"/>
    <n v="18"/>
    <s v="002"/>
    <s v="002"/>
    <s v=""/>
    <s v=""/>
    <s v="N"/>
    <s v="N"/>
    <s v="N"/>
    <s v="FFB"/>
    <n v="0"/>
    <n v="0"/>
    <n v="0"/>
    <d v="2026-04-09T14:57:34"/>
    <s v="45"/>
    <n v="11130"/>
    <d v="2026-04-09T16:09:47"/>
    <s v="55"/>
    <n v="24880"/>
    <n v="13750"/>
    <n v="0"/>
    <n v="0"/>
    <n v="0"/>
    <n v="0"/>
    <n v="0"/>
    <n v="0"/>
    <n v="0"/>
    <n v="0"/>
    <m/>
    <n v="0"/>
    <n v="0"/>
    <n v="0"/>
    <s v=""/>
    <s v=""/>
    <s v=""/>
    <s v=""/>
    <s v=""/>
    <s v=""/>
    <s v=""/>
    <n v="0"/>
    <n v="0"/>
    <n v="0"/>
    <n v="0"/>
    <n v="0"/>
    <n v="0"/>
    <n v="0"/>
    <n v="0"/>
    <n v="0"/>
    <n v="0"/>
    <n v="0"/>
    <n v="0"/>
    <n v="0"/>
    <n v="0"/>
    <s v="262520"/>
    <d v="2026-04-09T00:00:00"/>
    <n v="18"/>
    <n v="11110"/>
    <n v="24790"/>
    <n v="13680"/>
    <s v=""/>
    <n v="0"/>
    <n v="0"/>
    <n v="0"/>
    <n v="0"/>
    <n v="0"/>
    <s v="SPO"/>
    <n v="0"/>
    <d v="2026-04-09T17:20:00"/>
    <d v="2026-04-09T17:30:00"/>
    <s v="E2360      "/>
  </r>
  <r>
    <s v="2361"/>
    <x v="1"/>
    <s v="N"/>
    <x v="7"/>
    <s v="1"/>
    <s v="94007_4"/>
    <x v="41"/>
    <x v="3"/>
    <s v="N"/>
    <s v=""/>
    <s v="Plairang"/>
    <s v="64-P07-R"/>
    <x v="3"/>
    <s v="ผท9991"/>
    <s v="สฎ"/>
    <n v="0"/>
    <s v=""/>
    <n v="0"/>
    <n v="18"/>
    <s v="002"/>
    <s v="002"/>
    <s v=""/>
    <s v="942_3"/>
    <s v="N"/>
    <s v="N"/>
    <s v="N"/>
    <s v="FFB"/>
    <n v="0"/>
    <n v="0"/>
    <n v="0"/>
    <d v="2026-04-09T15:30:57"/>
    <s v="47"/>
    <n v="2100"/>
    <d v="2026-04-09T15:25:52"/>
    <s v="46"/>
    <n v="4350"/>
    <n v="2250"/>
    <n v="0"/>
    <n v="0"/>
    <n v="0"/>
    <n v="0"/>
    <n v="0"/>
    <n v="0"/>
    <n v="0"/>
    <n v="0"/>
    <m/>
    <n v="386"/>
    <n v="0"/>
    <n v="0"/>
    <s v=""/>
    <s v=""/>
    <s v=""/>
    <s v=""/>
    <s v=""/>
    <s v=""/>
    <s v=""/>
    <n v="0"/>
    <n v="0"/>
    <n v="0"/>
    <n v="0"/>
    <n v="0"/>
    <n v="0"/>
    <n v="0"/>
    <n v="0"/>
    <n v="0"/>
    <n v="0"/>
    <n v="0"/>
    <n v="0"/>
    <n v="0"/>
    <n v="0"/>
    <s v=""/>
    <d v="2026-04-09T00:00:00"/>
    <n v="0"/>
    <n v="0"/>
    <n v="0"/>
    <n v="0"/>
    <s v=""/>
    <n v="0"/>
    <n v="0"/>
    <n v="0"/>
    <n v="0"/>
    <n v="0"/>
    <s v=""/>
    <n v="0"/>
    <d v="2026-04-09T00:00:00"/>
    <d v="2026-04-09T00:00:00"/>
    <s v="E2361      "/>
  </r>
  <r>
    <s v="2362"/>
    <x v="1"/>
    <s v="N"/>
    <x v="7"/>
    <s v="1"/>
    <s v="91007"/>
    <x v="38"/>
    <x v="2"/>
    <s v="N"/>
    <s v=""/>
    <s v="Banggun"/>
    <s v="50-B07"/>
    <x v="2"/>
    <s v="81-9790"/>
    <s v="สฎ"/>
    <n v="0"/>
    <s v="รถสำรอง"/>
    <n v="0"/>
    <n v="18"/>
    <s v="002"/>
    <s v="002"/>
    <s v=""/>
    <s v="913"/>
    <s v="N"/>
    <s v="N"/>
    <s v="N"/>
    <s v="FFB"/>
    <n v="0"/>
    <n v="0"/>
    <n v="0"/>
    <d v="2026-04-09T15:38:51"/>
    <s v="49"/>
    <n v="4160"/>
    <d v="2026-04-09T15:35:52"/>
    <s v="48"/>
    <n v="10600"/>
    <n v="6440"/>
    <n v="0"/>
    <n v="0"/>
    <n v="0"/>
    <n v="0"/>
    <n v="0"/>
    <n v="0"/>
    <n v="0"/>
    <n v="0"/>
    <m/>
    <n v="327"/>
    <n v="0"/>
    <n v="0"/>
    <s v=""/>
    <s v=""/>
    <s v=""/>
    <s v=""/>
    <s v=""/>
    <s v=""/>
    <s v=""/>
    <n v="0"/>
    <n v="0"/>
    <n v="0"/>
    <n v="0"/>
    <n v="0"/>
    <n v="0"/>
    <n v="0"/>
    <n v="0"/>
    <n v="0"/>
    <n v="0"/>
    <n v="0"/>
    <n v="0"/>
    <n v="0"/>
    <n v="0"/>
    <s v=""/>
    <d v="2026-04-09T00:00:00"/>
    <n v="0"/>
    <n v="0"/>
    <n v="0"/>
    <n v="0"/>
    <s v=""/>
    <n v="0"/>
    <n v="0"/>
    <n v="0"/>
    <n v="0"/>
    <n v="0"/>
    <s v=""/>
    <n v="0"/>
    <d v="2026-04-09T00:00:00"/>
    <d v="2026-04-09T00:00:00"/>
    <s v="E2362      "/>
  </r>
  <r>
    <s v="2363"/>
    <x v="1"/>
    <s v="N"/>
    <x v="7"/>
    <s v="1"/>
    <s v="90012"/>
    <x v="30"/>
    <x v="3"/>
    <s v="N"/>
    <s v=""/>
    <s v="Kapao"/>
    <s v="49-A12-R"/>
    <x v="3"/>
    <s v="บร2653"/>
    <s v="สฎ"/>
    <n v="0"/>
    <s v="สันติภาพ"/>
    <n v="0"/>
    <n v="18"/>
    <s v="002"/>
    <s v="002"/>
    <s v=""/>
    <s v="902"/>
    <s v="N"/>
    <s v="N"/>
    <s v="N"/>
    <s v="FFB"/>
    <n v="0"/>
    <n v="0"/>
    <n v="0"/>
    <d v="2026-04-09T15:52:50"/>
    <s v="53"/>
    <n v="1520"/>
    <d v="2026-04-09T15:42:06"/>
    <s v="51"/>
    <n v="4000"/>
    <n v="2480"/>
    <n v="0"/>
    <n v="0"/>
    <n v="0"/>
    <n v="0"/>
    <n v="0"/>
    <n v="0"/>
    <n v="0"/>
    <n v="0"/>
    <m/>
    <n v="115"/>
    <n v="0"/>
    <n v="0"/>
    <s v=""/>
    <s v=""/>
    <s v=""/>
    <s v=""/>
    <s v=""/>
    <s v=""/>
    <s v=""/>
    <n v="0"/>
    <n v="0"/>
    <n v="0"/>
    <n v="0"/>
    <n v="0"/>
    <n v="0"/>
    <n v="0"/>
    <n v="0"/>
    <n v="0"/>
    <n v="0"/>
    <n v="0"/>
    <n v="0"/>
    <n v="0"/>
    <n v="0"/>
    <s v=""/>
    <d v="2026-04-09T00:00:00"/>
    <n v="0"/>
    <n v="0"/>
    <n v="0"/>
    <n v="0"/>
    <s v=""/>
    <n v="0"/>
    <n v="0"/>
    <n v="0"/>
    <n v="0"/>
    <n v="0"/>
    <s v=""/>
    <n v="0"/>
    <d v="2026-04-09T00:00:00"/>
    <d v="2026-04-09T00:00:00"/>
    <s v="E2363      "/>
  </r>
  <r>
    <s v="2364"/>
    <x v="1"/>
    <s v="N"/>
    <x v="7"/>
    <s v="1"/>
    <s v="22455"/>
    <x v="1"/>
    <x v="1"/>
    <s v="N"/>
    <s v=""/>
    <s v="-"/>
    <s v="-"/>
    <x v="1"/>
    <s v="ผต1807"/>
    <s v="สฎ"/>
    <n v="0"/>
    <s v="ชัชพิสิฐ  มวนนามอญ"/>
    <n v="0"/>
    <n v="18"/>
    <s v="002"/>
    <s v="002"/>
    <s v=""/>
    <s v=""/>
    <s v="N"/>
    <s v="N"/>
    <s v="N"/>
    <s v="FFB"/>
    <n v="7.7"/>
    <n v="0"/>
    <n v="0"/>
    <d v="2026-04-09T15:54:47"/>
    <s v="54"/>
    <n v="2270"/>
    <d v="2026-04-09T15:45:00"/>
    <s v="52"/>
    <n v="4600"/>
    <n v="2330"/>
    <n v="0"/>
    <n v="0"/>
    <n v="0"/>
    <n v="0"/>
    <n v="0"/>
    <n v="0"/>
    <n v="0"/>
    <n v="0"/>
    <m/>
    <n v="0"/>
    <n v="1"/>
    <n v="7"/>
    <s v=""/>
    <s v=""/>
    <s v=""/>
    <s v=""/>
    <s v=""/>
    <s v=""/>
    <s v=""/>
    <n v="0"/>
    <n v="0"/>
    <n v="0"/>
    <n v="0"/>
    <n v="0"/>
    <n v="0"/>
    <n v="0"/>
    <n v="0"/>
    <n v="0"/>
    <n v="0"/>
    <n v="0"/>
    <n v="0"/>
    <n v="0"/>
    <n v="0"/>
    <s v=""/>
    <d v="2026-04-09T00:00:00"/>
    <n v="0"/>
    <n v="0"/>
    <n v="0"/>
    <n v="0"/>
    <s v=""/>
    <n v="0"/>
    <n v="0"/>
    <n v="0"/>
    <n v="0"/>
    <n v="0"/>
    <s v=""/>
    <n v="0"/>
    <d v="2026-04-09T00:00:00"/>
    <d v="2026-04-09T00:00:00"/>
    <s v="E2364      "/>
  </r>
  <r>
    <s v="2365"/>
    <x v="1"/>
    <s v="N"/>
    <x v="7"/>
    <s v="1"/>
    <s v="90008"/>
    <x v="43"/>
    <x v="3"/>
    <s v="N"/>
    <s v=""/>
    <s v="Kapao"/>
    <s v="57-A08-R"/>
    <x v="3"/>
    <s v="ผบ3033"/>
    <s v="สฎ"/>
    <n v="0"/>
    <s v="อุทุมพร  วิเชียร"/>
    <n v="0"/>
    <n v="18"/>
    <s v="002"/>
    <s v="002"/>
    <s v=""/>
    <s v="902_6"/>
    <s v="N"/>
    <s v="N"/>
    <s v="N"/>
    <s v="FFB"/>
    <n v="0"/>
    <n v="0"/>
    <n v="0"/>
    <d v="2026-04-09T16:46:30"/>
    <s v="59"/>
    <n v="1850"/>
    <d v="2026-04-09T16:28:59"/>
    <s v="56"/>
    <n v="4400"/>
    <n v="2550"/>
    <n v="0"/>
    <n v="0"/>
    <n v="0"/>
    <n v="0"/>
    <n v="0"/>
    <n v="0"/>
    <n v="0"/>
    <n v="0"/>
    <m/>
    <n v="190"/>
    <n v="0"/>
    <n v="0"/>
    <s v=""/>
    <s v=""/>
    <s v=""/>
    <s v=""/>
    <s v=""/>
    <s v=""/>
    <s v=""/>
    <n v="0"/>
    <n v="0"/>
    <n v="0"/>
    <n v="0"/>
    <n v="0"/>
    <n v="0"/>
    <n v="0"/>
    <n v="0"/>
    <n v="0"/>
    <n v="0"/>
    <n v="0"/>
    <n v="0"/>
    <n v="0"/>
    <n v="0"/>
    <s v=""/>
    <d v="2026-04-09T00:00:00"/>
    <n v="0"/>
    <n v="0"/>
    <n v="0"/>
    <n v="0"/>
    <s v=""/>
    <n v="0"/>
    <n v="0"/>
    <n v="0"/>
    <n v="0"/>
    <n v="0"/>
    <s v=""/>
    <n v="0"/>
    <d v="2026-04-09T00:00:00"/>
    <d v="2026-04-09T00:00:00"/>
    <s v="E2365      "/>
  </r>
  <r>
    <s v="2366_1"/>
    <x v="1"/>
    <s v="N"/>
    <x v="7"/>
    <s v="1"/>
    <s v="90004"/>
    <x v="27"/>
    <x v="2"/>
    <s v="N"/>
    <m/>
    <s v="Kapao"/>
    <s v="50-A04"/>
    <x v="3"/>
    <s v="83-5638"/>
    <s v="สฎ"/>
    <n v="0"/>
    <s v="นฤพน สินธู"/>
    <m/>
    <n v="18"/>
    <s v="002"/>
    <s v="002"/>
    <m/>
    <s v="902_3"/>
    <s v="N"/>
    <s v="N"/>
    <s v="N"/>
    <s v="FFB"/>
    <n v="0"/>
    <n v="0"/>
    <n v="0"/>
    <d v="2026-04-09T16:49:34"/>
    <s v="61"/>
    <n v="7525"/>
    <d v="2026-04-09T16:42:58"/>
    <s v="57"/>
    <n v="12500"/>
    <n v="4975"/>
    <m/>
    <m/>
    <m/>
    <m/>
    <m/>
    <m/>
    <m/>
    <m/>
    <m/>
    <n v="270"/>
    <n v="0"/>
    <n v="0"/>
    <s v=""/>
    <s v=""/>
    <s v=""/>
    <s v=""/>
    <s v=""/>
    <s v=""/>
    <s v=""/>
    <n v="0"/>
    <n v="0"/>
    <n v="0"/>
    <n v="0"/>
    <n v="0"/>
    <n v="0"/>
    <n v="0"/>
    <n v="0"/>
    <n v="0"/>
    <n v="0"/>
    <n v="0"/>
    <n v="0"/>
    <n v="0"/>
    <n v="0"/>
    <m/>
    <d v="2026-04-09T00:00:00"/>
    <n v="0"/>
    <n v="0"/>
    <n v="0"/>
    <n v="0"/>
    <s v=""/>
    <n v="0"/>
    <n v="0"/>
    <n v="0"/>
    <n v="0"/>
    <n v="0"/>
    <s v=""/>
    <n v="0"/>
    <m/>
    <m/>
    <s v="E2366_1    "/>
  </r>
  <r>
    <s v="2366_2"/>
    <x v="1"/>
    <s v="N"/>
    <x v="7"/>
    <s v="1"/>
    <s v="90005"/>
    <x v="46"/>
    <x v="2"/>
    <s v="N"/>
    <m/>
    <s v="Kapao"/>
    <s v="50-A05"/>
    <x v="3"/>
    <s v="83-5638"/>
    <s v="สฎ"/>
    <n v="0"/>
    <s v="นฤพน สินธู"/>
    <m/>
    <n v="18"/>
    <s v="002"/>
    <s v="002"/>
    <m/>
    <s v="902_3"/>
    <s v="N"/>
    <s v="N"/>
    <s v="N"/>
    <s v="FFB"/>
    <n v="0"/>
    <n v="0"/>
    <n v="0"/>
    <d v="2026-04-09T16:49:34"/>
    <s v="61"/>
    <n v="5480"/>
    <d v="2026-04-09T16:42:58"/>
    <s v="57"/>
    <n v="7525"/>
    <n v="2045"/>
    <m/>
    <m/>
    <m/>
    <m/>
    <m/>
    <m/>
    <m/>
    <m/>
    <m/>
    <n v="111"/>
    <n v="0"/>
    <n v="0"/>
    <s v=""/>
    <s v=""/>
    <s v=""/>
    <s v=""/>
    <s v=""/>
    <s v=""/>
    <s v=""/>
    <n v="0"/>
    <n v="0"/>
    <n v="0"/>
    <n v="0"/>
    <n v="0"/>
    <n v="0"/>
    <n v="0"/>
    <n v="0"/>
    <n v="0"/>
    <n v="0"/>
    <n v="0"/>
    <n v="0"/>
    <n v="0"/>
    <n v="0"/>
    <m/>
    <d v="2026-04-09T00:00:00"/>
    <n v="0"/>
    <n v="0"/>
    <n v="0"/>
    <n v="0"/>
    <s v=""/>
    <n v="0"/>
    <n v="0"/>
    <n v="0"/>
    <n v="0"/>
    <n v="0"/>
    <s v=""/>
    <n v="0"/>
    <m/>
    <m/>
    <s v="E2366_2    "/>
  </r>
  <r>
    <s v="2367"/>
    <x v="1"/>
    <s v="N"/>
    <x v="7"/>
    <s v="1"/>
    <s v="93005_2"/>
    <x v="42"/>
    <x v="3"/>
    <s v="N"/>
    <s v=""/>
    <s v="Monmai"/>
    <s v="65-D05-R"/>
    <x v="3"/>
    <s v="81-3997"/>
    <s v="สฎ"/>
    <n v="0"/>
    <s v="นายธีระ โมชาวนา"/>
    <n v="0"/>
    <n v="18"/>
    <s v="002"/>
    <s v="002"/>
    <s v=""/>
    <s v="931_7"/>
    <s v="N"/>
    <s v="N"/>
    <s v="N"/>
    <s v="FFB"/>
    <n v="0"/>
    <n v="0"/>
    <n v="0"/>
    <d v="2026-04-09T16:51:47"/>
    <s v="63"/>
    <n v="3950"/>
    <d v="2026-04-09T16:45:02"/>
    <s v="58"/>
    <n v="5030"/>
    <n v="1080"/>
    <n v="0"/>
    <n v="0"/>
    <n v="0"/>
    <n v="0"/>
    <n v="0"/>
    <n v="0"/>
    <n v="0"/>
    <n v="0"/>
    <m/>
    <n v="560"/>
    <n v="0"/>
    <n v="0"/>
    <s v=""/>
    <s v=""/>
    <s v=""/>
    <s v=""/>
    <s v=""/>
    <s v=""/>
    <s v=""/>
    <n v="0"/>
    <n v="0"/>
    <n v="0"/>
    <n v="0"/>
    <n v="0"/>
    <n v="0"/>
    <n v="0"/>
    <n v="0"/>
    <n v="0"/>
    <n v="0"/>
    <n v="0"/>
    <n v="0"/>
    <n v="0"/>
    <n v="0"/>
    <s v=""/>
    <d v="2026-04-09T00:00:00"/>
    <n v="0"/>
    <n v="0"/>
    <n v="0"/>
    <n v="0"/>
    <s v=""/>
    <n v="0"/>
    <n v="0"/>
    <n v="0"/>
    <n v="0"/>
    <n v="0"/>
    <s v=""/>
    <n v="0"/>
    <d v="2026-04-09T00:00:00"/>
    <d v="2026-04-09T00:00:00"/>
    <s v="E2367      "/>
  </r>
  <r>
    <s v="2368"/>
    <x v="0"/>
    <s v="N"/>
    <x v="7"/>
    <s v="3"/>
    <s v="99000"/>
    <x v="0"/>
    <x v="0"/>
    <s v="N"/>
    <s v=""/>
    <s v="Outbound"/>
    <s v="Ramp"/>
    <x v="0"/>
    <s v="82-8674,83-2576"/>
    <s v="สฎ"/>
    <n v="0"/>
    <s v="พยุงศักดิ์ สมเพชร"/>
    <n v="0"/>
    <n v="18"/>
    <s v="002"/>
    <s v="002"/>
    <s v=""/>
    <s v=""/>
    <s v="N"/>
    <s v="N"/>
    <s v="N"/>
    <s v="FFB"/>
    <n v="0"/>
    <n v="0"/>
    <n v="0"/>
    <d v="2026-04-09T16:54:08"/>
    <s v="64"/>
    <n v="40460"/>
    <d v="2026-04-09T17:11:24"/>
    <s v="73"/>
    <n v="43090"/>
    <n v="2630"/>
    <n v="0"/>
    <n v="0"/>
    <n v="0"/>
    <n v="0"/>
    <n v="0"/>
    <n v="0"/>
    <n v="0"/>
    <n v="0"/>
    <m/>
    <n v="0"/>
    <n v="0"/>
    <n v="0"/>
    <s v=""/>
    <s v=""/>
    <s v=""/>
    <s v=""/>
    <s v=""/>
    <s v=""/>
    <s v=""/>
    <n v="0"/>
    <n v="0"/>
    <n v="0"/>
    <n v="0"/>
    <n v="0"/>
    <n v="0"/>
    <n v="0"/>
    <n v="0"/>
    <n v="0"/>
    <n v="0"/>
    <n v="0"/>
    <n v="0"/>
    <n v="0"/>
    <n v="0"/>
    <s v="N03578"/>
    <d v="2026-04-09T00:00:00"/>
    <n v="17"/>
    <n v="40410"/>
    <n v="43030"/>
    <n v="2620"/>
    <s v=""/>
    <n v="0"/>
    <n v="0"/>
    <n v="0"/>
    <n v="0"/>
    <n v="0"/>
    <s v="SPC"/>
    <n v="0"/>
    <d v="2026-04-09T18:17:00"/>
    <d v="2026-04-09T19:20:00"/>
    <s v="E2368      "/>
  </r>
  <r>
    <s v="2369"/>
    <x v="0"/>
    <s v="N"/>
    <x v="7"/>
    <s v="3"/>
    <s v="99000"/>
    <x v="0"/>
    <x v="0"/>
    <s v="N"/>
    <s v=""/>
    <s v="Outbound"/>
    <s v="Ramp"/>
    <x v="0"/>
    <s v="83-5636,83-5637"/>
    <s v="สฎ"/>
    <n v="0"/>
    <s v="ประฏิพัทธิ์      คุณสุทธิ์"/>
    <n v="0"/>
    <n v="18"/>
    <s v="002"/>
    <s v="002"/>
    <s v=""/>
    <s v=""/>
    <s v="N"/>
    <s v="N"/>
    <s v="N"/>
    <s v="FFB"/>
    <n v="0"/>
    <n v="0"/>
    <n v="0"/>
    <d v="2026-04-09T16:55:13"/>
    <s v="65"/>
    <n v="22950"/>
    <d v="2026-04-09T18:04:50"/>
    <s v="81"/>
    <n v="48620"/>
    <n v="25670"/>
    <n v="0"/>
    <n v="0"/>
    <n v="0"/>
    <n v="0"/>
    <n v="0"/>
    <n v="0"/>
    <n v="0"/>
    <n v="0"/>
    <m/>
    <n v="0"/>
    <n v="0"/>
    <n v="0"/>
    <s v=""/>
    <s v=""/>
    <s v=""/>
    <s v=""/>
    <s v=""/>
    <s v=""/>
    <s v=""/>
    <n v="0"/>
    <n v="0"/>
    <n v="0"/>
    <n v="0"/>
    <n v="0"/>
    <n v="0"/>
    <n v="0"/>
    <n v="0"/>
    <n v="0"/>
    <n v="0"/>
    <n v="0"/>
    <n v="0"/>
    <n v="0"/>
    <n v="0"/>
    <s v="03587"/>
    <d v="2026-04-09T00:00:00"/>
    <n v="18"/>
    <n v="22920"/>
    <n v="48540"/>
    <n v="25620"/>
    <s v=""/>
    <n v="0"/>
    <n v="0"/>
    <n v="0"/>
    <n v="0"/>
    <n v="0"/>
    <s v="SPC"/>
    <n v="0"/>
    <d v="2026-04-09T19:16:00"/>
    <d v="2026-04-09T19:34:00"/>
    <s v="E2369      "/>
  </r>
  <r>
    <s v="2370"/>
    <x v="1"/>
    <s v="N"/>
    <x v="7"/>
    <s v="1"/>
    <s v="90008"/>
    <x v="43"/>
    <x v="3"/>
    <s v="N"/>
    <s v=""/>
    <s v="Kapao"/>
    <s v="57-A08-R"/>
    <x v="3"/>
    <s v="81-7041"/>
    <s v="สฎ"/>
    <n v="0"/>
    <s v="นฤพล สินธู"/>
    <n v="0"/>
    <n v="18"/>
    <s v="002"/>
    <s v="002"/>
    <s v=""/>
    <s v="902_6"/>
    <s v="N"/>
    <s v="N"/>
    <s v="N"/>
    <s v="FFB"/>
    <n v="0"/>
    <n v="0"/>
    <n v="0"/>
    <d v="2026-04-09T17:00:54"/>
    <s v="68"/>
    <n v="4290"/>
    <d v="2026-04-09T16:57:49"/>
    <s v="66"/>
    <n v="7600"/>
    <n v="3310"/>
    <n v="0"/>
    <n v="0"/>
    <n v="0"/>
    <n v="0"/>
    <n v="0"/>
    <n v="0"/>
    <n v="0"/>
    <n v="0"/>
    <m/>
    <n v="195"/>
    <n v="0"/>
    <n v="0"/>
    <s v=""/>
    <s v=""/>
    <s v=""/>
    <s v=""/>
    <s v=""/>
    <s v=""/>
    <s v=""/>
    <n v="0"/>
    <n v="0"/>
    <n v="0"/>
    <n v="0"/>
    <n v="0"/>
    <n v="0"/>
    <n v="0"/>
    <n v="0"/>
    <n v="0"/>
    <n v="0"/>
    <n v="0"/>
    <n v="0"/>
    <n v="0"/>
    <n v="0"/>
    <s v=""/>
    <d v="2026-04-09T00:00:00"/>
    <n v="0"/>
    <n v="0"/>
    <n v="0"/>
    <n v="0"/>
    <s v=""/>
    <n v="0"/>
    <n v="0"/>
    <n v="0"/>
    <n v="0"/>
    <n v="0"/>
    <s v=""/>
    <n v="0"/>
    <d v="2026-04-09T00:00:00"/>
    <d v="2026-04-09T00:00:00"/>
    <s v="E2370      "/>
  </r>
  <r>
    <s v="2371"/>
    <x v="1"/>
    <s v="N"/>
    <x v="7"/>
    <s v="1"/>
    <s v="94007_4"/>
    <x v="41"/>
    <x v="3"/>
    <s v="N"/>
    <s v=""/>
    <s v="Plairang"/>
    <s v="64-P07-R"/>
    <x v="3"/>
    <s v="ผท9991"/>
    <s v="สฎ"/>
    <n v="0"/>
    <s v=""/>
    <n v="0"/>
    <n v="18"/>
    <s v="002"/>
    <s v="002"/>
    <s v=""/>
    <s v="942_3"/>
    <s v="N"/>
    <s v="N"/>
    <s v="N"/>
    <s v="FFB"/>
    <n v="0"/>
    <n v="0"/>
    <n v="0"/>
    <d v="2026-04-09T17:13:45"/>
    <s v="75"/>
    <n v="2090"/>
    <d v="2026-04-09T17:06:54"/>
    <s v="69"/>
    <n v="3800"/>
    <n v="1710"/>
    <n v="0"/>
    <n v="0"/>
    <n v="0"/>
    <n v="0"/>
    <n v="0"/>
    <n v="0"/>
    <n v="0"/>
    <n v="0"/>
    <m/>
    <n v="345"/>
    <n v="0"/>
    <n v="0"/>
    <s v=""/>
    <s v=""/>
    <s v=""/>
    <s v=""/>
    <s v=""/>
    <s v=""/>
    <s v=""/>
    <n v="0"/>
    <n v="0"/>
    <n v="0"/>
    <n v="0"/>
    <n v="0"/>
    <n v="0"/>
    <n v="0"/>
    <n v="0"/>
    <n v="0"/>
    <n v="0"/>
    <n v="0"/>
    <n v="0"/>
    <n v="0"/>
    <n v="0"/>
    <s v=""/>
    <d v="2026-04-09T00:00:00"/>
    <n v="0"/>
    <n v="0"/>
    <n v="0"/>
    <n v="0"/>
    <s v=""/>
    <n v="0"/>
    <n v="0"/>
    <n v="0"/>
    <n v="0"/>
    <n v="0"/>
    <s v=""/>
    <n v="0"/>
    <d v="2026-04-09T00:00:00"/>
    <d v="2026-04-09T00:00:00"/>
    <s v="E2371      "/>
  </r>
  <r>
    <s v="2372"/>
    <x v="1"/>
    <s v="N"/>
    <x v="7"/>
    <s v="1"/>
    <s v="90012"/>
    <x v="30"/>
    <x v="3"/>
    <s v="N"/>
    <s v=""/>
    <s v="Kapao"/>
    <s v="49-A12-R"/>
    <x v="3"/>
    <s v="บร2653"/>
    <s v="สฎ"/>
    <n v="0"/>
    <s v="สันติภาพ"/>
    <n v="0"/>
    <n v="18"/>
    <s v="002"/>
    <s v="002"/>
    <s v=""/>
    <s v="902"/>
    <s v="N"/>
    <s v="N"/>
    <s v="N"/>
    <s v="FFB"/>
    <n v="0"/>
    <n v="0"/>
    <n v="0"/>
    <d v="2026-04-09T17:15:33"/>
    <s v="76"/>
    <n v="1550"/>
    <d v="2026-04-09T17:08:44"/>
    <s v="70"/>
    <n v="2190"/>
    <n v="640"/>
    <n v="0"/>
    <n v="0"/>
    <n v="0"/>
    <n v="0"/>
    <n v="0"/>
    <n v="0"/>
    <n v="0"/>
    <n v="0"/>
    <m/>
    <n v="31"/>
    <n v="0"/>
    <n v="0"/>
    <s v=""/>
    <s v=""/>
    <s v=""/>
    <s v=""/>
    <s v=""/>
    <s v=""/>
    <s v=""/>
    <n v="0"/>
    <n v="0"/>
    <n v="0"/>
    <n v="0"/>
    <n v="0"/>
    <n v="0"/>
    <n v="0"/>
    <n v="0"/>
    <n v="0"/>
    <n v="0"/>
    <n v="0"/>
    <n v="0"/>
    <n v="0"/>
    <n v="0"/>
    <s v=""/>
    <d v="2026-04-09T00:00:00"/>
    <n v="0"/>
    <n v="0"/>
    <n v="0"/>
    <n v="0"/>
    <s v=""/>
    <n v="0"/>
    <n v="0"/>
    <n v="0"/>
    <n v="0"/>
    <n v="0"/>
    <s v=""/>
    <n v="0"/>
    <d v="2026-04-09T00:00:00"/>
    <d v="2026-04-09T00:00:00"/>
    <s v="E2372      "/>
  </r>
  <r>
    <s v="2373"/>
    <x v="1"/>
    <s v="N"/>
    <x v="7"/>
    <s v="1"/>
    <s v="90012"/>
    <x v="30"/>
    <x v="3"/>
    <s v="N"/>
    <s v=""/>
    <s v="Kapao"/>
    <s v="49-A12-R"/>
    <x v="3"/>
    <s v="ผบ5011"/>
    <s v="สฎ"/>
    <n v="0"/>
    <s v="สันติภาพ"/>
    <n v="0"/>
    <n v="18"/>
    <s v="002"/>
    <s v="002"/>
    <s v=""/>
    <s v="902"/>
    <s v="N"/>
    <s v="N"/>
    <s v="N"/>
    <s v="FFB"/>
    <n v="0"/>
    <n v="0"/>
    <n v="0"/>
    <d v="2026-04-09T17:19:06"/>
    <s v="79"/>
    <n v="2060"/>
    <d v="2026-04-09T17:09:59"/>
    <s v="72"/>
    <n v="3990"/>
    <n v="1930"/>
    <n v="0"/>
    <n v="0"/>
    <n v="0"/>
    <n v="0"/>
    <n v="0"/>
    <n v="0"/>
    <n v="0"/>
    <n v="0"/>
    <m/>
    <n v="100"/>
    <n v="0"/>
    <n v="0"/>
    <s v=""/>
    <s v=""/>
    <s v=""/>
    <s v=""/>
    <s v=""/>
    <s v=""/>
    <s v=""/>
    <n v="0"/>
    <n v="0"/>
    <n v="0"/>
    <n v="0"/>
    <n v="0"/>
    <n v="0"/>
    <n v="0"/>
    <n v="0"/>
    <n v="0"/>
    <n v="0"/>
    <n v="0"/>
    <n v="0"/>
    <n v="0"/>
    <n v="0"/>
    <s v=""/>
    <d v="2026-04-09T00:00:00"/>
    <n v="0"/>
    <n v="0"/>
    <n v="0"/>
    <n v="0"/>
    <s v=""/>
    <n v="0"/>
    <n v="0"/>
    <n v="0"/>
    <n v="0"/>
    <n v="0"/>
    <s v=""/>
    <n v="0"/>
    <d v="2026-04-09T00:00:00"/>
    <d v="2026-04-09T00:00:00"/>
    <s v="E2373      "/>
  </r>
  <r>
    <s v="2374"/>
    <x v="1"/>
    <s v="N"/>
    <x v="7"/>
    <s v="1"/>
    <s v="92007"/>
    <x v="44"/>
    <x v="3"/>
    <s v="N"/>
    <s v=""/>
    <s v="Panrai"/>
    <s v="50-C07-R"/>
    <x v="3"/>
    <s v="81-1907"/>
    <s v="สฎ"/>
    <n v="0"/>
    <s v="นายศุภชัย    ว่างงาน"/>
    <n v="0"/>
    <n v="18"/>
    <s v="002"/>
    <s v="002"/>
    <s v=""/>
    <s v="922_1"/>
    <s v="N"/>
    <s v="N"/>
    <s v="N"/>
    <s v="FFB"/>
    <n v="0"/>
    <n v="0"/>
    <n v="0"/>
    <d v="2026-04-09T17:20:57"/>
    <s v="80"/>
    <n v="6560"/>
    <d v="2026-04-09T17:17:21"/>
    <s v="77"/>
    <n v="14460"/>
    <n v="7900"/>
    <n v="0"/>
    <n v="0"/>
    <n v="0"/>
    <n v="0"/>
    <n v="0"/>
    <n v="0"/>
    <n v="0"/>
    <n v="0"/>
    <m/>
    <n v="402"/>
    <n v="0"/>
    <n v="0"/>
    <s v=""/>
    <s v=""/>
    <s v=""/>
    <s v=""/>
    <s v=""/>
    <s v=""/>
    <s v=""/>
    <n v="0"/>
    <n v="0"/>
    <n v="0"/>
    <n v="0"/>
    <n v="0"/>
    <n v="0"/>
    <n v="0"/>
    <n v="0"/>
    <n v="0"/>
    <n v="0"/>
    <n v="0"/>
    <n v="0"/>
    <n v="0"/>
    <n v="0"/>
    <s v=""/>
    <d v="2026-04-09T00:00:00"/>
    <n v="0"/>
    <n v="0"/>
    <n v="0"/>
    <n v="0"/>
    <s v=""/>
    <n v="0"/>
    <n v="0"/>
    <n v="0"/>
    <n v="0"/>
    <n v="0"/>
    <s v=""/>
    <n v="0"/>
    <d v="2026-04-09T00:00:00"/>
    <d v="2026-04-09T00:00:00"/>
    <s v="E2374      "/>
  </r>
  <r>
    <s v="2375"/>
    <x v="1"/>
    <s v="N"/>
    <x v="7"/>
    <s v="1"/>
    <s v="90008"/>
    <x v="43"/>
    <x v="3"/>
    <s v="N"/>
    <s v=""/>
    <s v="Kapao"/>
    <s v="57-A08-R"/>
    <x v="3"/>
    <s v="ผบ3033"/>
    <s v="สฎ"/>
    <n v="0"/>
    <s v="อุทุมพร  วิเชียร"/>
    <n v="0"/>
    <n v="18"/>
    <s v="002"/>
    <s v="002"/>
    <s v=""/>
    <s v="902_6"/>
    <s v="N"/>
    <s v="N"/>
    <s v="N"/>
    <s v="FFB"/>
    <n v="0"/>
    <n v="0"/>
    <n v="0"/>
    <d v="2026-04-09T18:29:34"/>
    <s v="83"/>
    <n v="1870"/>
    <d v="2026-04-09T18:17:25"/>
    <s v="82"/>
    <n v="4430"/>
    <n v="2560"/>
    <n v="0"/>
    <n v="0"/>
    <n v="0"/>
    <n v="0"/>
    <n v="0"/>
    <n v="0"/>
    <n v="0"/>
    <n v="0"/>
    <m/>
    <n v="182"/>
    <n v="0"/>
    <n v="0"/>
    <s v=""/>
    <s v=""/>
    <s v=""/>
    <s v=""/>
    <s v=""/>
    <s v=""/>
    <s v=""/>
    <n v="0"/>
    <n v="0"/>
    <n v="0"/>
    <n v="0"/>
    <n v="0"/>
    <n v="0"/>
    <n v="0"/>
    <n v="0"/>
    <n v="0"/>
    <n v="0"/>
    <n v="0"/>
    <n v="0"/>
    <n v="0"/>
    <n v="0"/>
    <s v=""/>
    <d v="2026-04-09T00:00:00"/>
    <n v="0"/>
    <n v="0"/>
    <n v="0"/>
    <n v="0"/>
    <s v=""/>
    <n v="0"/>
    <n v="0"/>
    <n v="0"/>
    <n v="0"/>
    <n v="0"/>
    <s v=""/>
    <n v="0"/>
    <d v="2026-04-09T00:00:00"/>
    <d v="2026-04-09T00:00:00"/>
    <s v="E2375      "/>
  </r>
  <r>
    <s v="2376"/>
    <x v="1"/>
    <s v="N"/>
    <x v="8"/>
    <s v="1"/>
    <s v="22455"/>
    <x v="1"/>
    <x v="1"/>
    <s v="N"/>
    <s v=""/>
    <s v="-"/>
    <s v="-"/>
    <x v="1"/>
    <s v="ผต1807"/>
    <s v="สฎ"/>
    <n v="0"/>
    <s v="ชัชพิสิฐ  มวนนามอญ"/>
    <n v="0"/>
    <n v="18"/>
    <s v="001"/>
    <s v="001"/>
    <s v=""/>
    <s v=""/>
    <s v="N"/>
    <s v="N"/>
    <s v="N"/>
    <s v="FFB"/>
    <n v="7.7"/>
    <n v="0"/>
    <n v="0"/>
    <d v="2026-04-10T08:01:54"/>
    <s v="2"/>
    <n v="2330"/>
    <d v="2026-04-10T07:52:38"/>
    <s v="1"/>
    <n v="4330"/>
    <n v="2000"/>
    <n v="0"/>
    <n v="0"/>
    <n v="0"/>
    <n v="0"/>
    <n v="0"/>
    <n v="0"/>
    <n v="0"/>
    <n v="0"/>
    <m/>
    <n v="0"/>
    <n v="0"/>
    <n v="12"/>
    <s v=""/>
    <s v=""/>
    <s v=""/>
    <s v=""/>
    <s v=""/>
    <s v=""/>
    <s v=""/>
    <n v="0"/>
    <n v="0"/>
    <n v="0"/>
    <n v="0"/>
    <n v="0"/>
    <n v="0"/>
    <n v="0"/>
    <n v="0"/>
    <n v="0"/>
    <n v="0"/>
    <n v="0"/>
    <n v="0"/>
    <n v="0"/>
    <n v="0"/>
    <s v=""/>
    <d v="2026-04-10T00:00:00"/>
    <n v="0"/>
    <n v="0"/>
    <n v="0"/>
    <n v="0"/>
    <s v=""/>
    <n v="0"/>
    <n v="0"/>
    <n v="0"/>
    <n v="0"/>
    <n v="0"/>
    <s v=""/>
    <n v="0"/>
    <d v="2026-04-10T00:00:00"/>
    <d v="2026-04-10T00:00:00"/>
    <s v="E2376      "/>
  </r>
  <r>
    <s v="2377"/>
    <x v="0"/>
    <s v="N"/>
    <x v="8"/>
    <s v="1"/>
    <s v="99000"/>
    <x v="0"/>
    <x v="0"/>
    <s v="N"/>
    <s v=""/>
    <s v="Outbound"/>
    <s v="Ramp"/>
    <x v="0"/>
    <s v="81-1941"/>
    <s v="สฎ"/>
    <n v="0"/>
    <s v="นายประจักษ์ กิ่งก้าน"/>
    <n v="0"/>
    <n v="18"/>
    <s v="001"/>
    <s v="001"/>
    <s v=""/>
    <s v=""/>
    <s v="N"/>
    <s v="N"/>
    <s v="N"/>
    <s v="FFB"/>
    <n v="0"/>
    <n v="0"/>
    <n v="0"/>
    <d v="2026-04-10T08:11:31"/>
    <s v="3"/>
    <n v="10950"/>
    <d v="2026-04-10T08:33:22"/>
    <s v="5"/>
    <n v="13480"/>
    <n v="2530"/>
    <n v="0"/>
    <n v="0"/>
    <n v="0"/>
    <n v="0"/>
    <n v="0"/>
    <n v="0"/>
    <n v="0"/>
    <n v="0"/>
    <m/>
    <n v="0"/>
    <n v="0"/>
    <n v="0"/>
    <s v=""/>
    <s v=""/>
    <s v=""/>
    <s v=""/>
    <s v=""/>
    <s v=""/>
    <s v=""/>
    <n v="0"/>
    <n v="0"/>
    <n v="0"/>
    <n v="0"/>
    <n v="0"/>
    <n v="0"/>
    <n v="0"/>
    <n v="0"/>
    <n v="0"/>
    <n v="0"/>
    <n v="0"/>
    <n v="0"/>
    <n v="0"/>
    <n v="0"/>
    <s v="03607"/>
    <d v="2026-04-10T00:00:00"/>
    <n v="18"/>
    <n v="22250"/>
    <n v="24770"/>
    <n v="2520"/>
    <s v=""/>
    <n v="0"/>
    <n v="0"/>
    <n v="0"/>
    <n v="0"/>
    <n v="0"/>
    <s v="SPC"/>
    <n v="0"/>
    <d v="2026-04-10T13:05:00"/>
    <d v="2026-04-10T13:15:00"/>
    <s v="E2377      "/>
  </r>
  <r>
    <s v="2378"/>
    <x v="0"/>
    <s v="N"/>
    <x v="8"/>
    <s v="1"/>
    <s v="99000"/>
    <x v="0"/>
    <x v="0"/>
    <s v="N"/>
    <s v=""/>
    <s v="Outbound"/>
    <s v="Ramp"/>
    <x v="0"/>
    <s v="81-1941"/>
    <s v="สฎ"/>
    <n v="0"/>
    <s v="นายประจักษ์ กิ่งก้าน"/>
    <n v="0"/>
    <n v="18"/>
    <s v="001"/>
    <s v="001"/>
    <s v=""/>
    <s v=""/>
    <s v="N"/>
    <s v="N"/>
    <s v="N"/>
    <s v="FFB"/>
    <n v="0"/>
    <n v="0"/>
    <n v="0"/>
    <d v="2026-04-10T08:33:28"/>
    <s v="6"/>
    <n v="13480"/>
    <d v="2026-04-10T11:41:57"/>
    <s v="16"/>
    <n v="24840"/>
    <n v="11360"/>
    <n v="0"/>
    <n v="0"/>
    <n v="0"/>
    <n v="0"/>
    <n v="0"/>
    <n v="0"/>
    <n v="0"/>
    <n v="0"/>
    <m/>
    <n v="0"/>
    <n v="0"/>
    <n v="0"/>
    <s v=""/>
    <s v=""/>
    <s v=""/>
    <s v=""/>
    <s v=""/>
    <s v=""/>
    <s v=""/>
    <n v="0"/>
    <n v="0"/>
    <n v="0"/>
    <n v="0"/>
    <n v="0"/>
    <n v="0"/>
    <n v="0"/>
    <n v="0"/>
    <n v="0"/>
    <n v="0"/>
    <n v="0"/>
    <n v="0"/>
    <n v="0"/>
    <n v="0"/>
    <s v="N03607"/>
    <d v="2026-04-10T00:00:00"/>
    <n v="18"/>
    <n v="13460"/>
    <n v="24770"/>
    <n v="11310"/>
    <s v=""/>
    <n v="0"/>
    <n v="0"/>
    <n v="0"/>
    <n v="0"/>
    <n v="0"/>
    <s v="SPC"/>
    <n v="0"/>
    <d v="2026-04-10T13:05:00"/>
    <d v="2026-04-10T13:15:00"/>
    <s v="E2378      "/>
  </r>
  <r>
    <s v="2379"/>
    <x v="1"/>
    <s v="N"/>
    <x v="8"/>
    <s v="1"/>
    <s v="22456"/>
    <x v="9"/>
    <x v="1"/>
    <s v="N"/>
    <s v=""/>
    <s v="-"/>
    <s v="-"/>
    <x v="1"/>
    <s v="ผน7471"/>
    <s v="สฎ"/>
    <n v="0"/>
    <s v="สุพรรณ ธรรมจักร"/>
    <n v="0"/>
    <n v="18"/>
    <s v="001"/>
    <s v="001"/>
    <s v=""/>
    <s v=""/>
    <s v="N"/>
    <s v="N"/>
    <s v="N"/>
    <s v="FFB"/>
    <n v="7.6"/>
    <n v="0"/>
    <n v="0"/>
    <d v="2026-04-10T09:17:43"/>
    <s v="8"/>
    <n v="2090"/>
    <d v="2026-04-10T09:06:44"/>
    <s v="7"/>
    <n v="4300"/>
    <n v="2210"/>
    <n v="0"/>
    <n v="0"/>
    <n v="0"/>
    <n v="0"/>
    <n v="0"/>
    <n v="0"/>
    <n v="0"/>
    <n v="0"/>
    <m/>
    <n v="0"/>
    <n v="0"/>
    <n v="0"/>
    <s v=""/>
    <s v=""/>
    <s v=""/>
    <s v=""/>
    <s v=""/>
    <s v=""/>
    <s v=""/>
    <n v="0"/>
    <n v="0"/>
    <n v="0"/>
    <n v="0"/>
    <n v="0"/>
    <n v="0"/>
    <n v="0"/>
    <n v="0"/>
    <n v="0"/>
    <n v="0"/>
    <n v="0"/>
    <n v="0"/>
    <n v="0"/>
    <n v="0"/>
    <s v=""/>
    <d v="2026-04-10T00:00:00"/>
    <n v="0"/>
    <n v="0"/>
    <n v="0"/>
    <n v="0"/>
    <s v=""/>
    <n v="0"/>
    <n v="0"/>
    <n v="0"/>
    <n v="0"/>
    <n v="0"/>
    <s v=""/>
    <n v="0"/>
    <d v="2026-04-10T00:00:00"/>
    <d v="2026-04-10T00:00:00"/>
    <s v="E2379      "/>
  </r>
  <r>
    <s v="2380"/>
    <x v="1"/>
    <s v="N"/>
    <x v="8"/>
    <s v="1"/>
    <s v="90012"/>
    <x v="30"/>
    <x v="3"/>
    <s v="N"/>
    <s v=""/>
    <s v="Kapao"/>
    <s v="49-A12-R"/>
    <x v="3"/>
    <s v="บร2653"/>
    <s v="สฎ"/>
    <n v="0"/>
    <s v="สันติภาพ"/>
    <n v="0"/>
    <n v="18"/>
    <s v="001"/>
    <s v="001"/>
    <s v=""/>
    <s v="902"/>
    <s v="N"/>
    <s v="N"/>
    <s v="N"/>
    <s v="FFB"/>
    <n v="0"/>
    <n v="0"/>
    <n v="0"/>
    <d v="2026-04-10T10:50:52"/>
    <s v="10"/>
    <n v="1540"/>
    <d v="2026-04-10T10:33:27"/>
    <s v="9"/>
    <n v="3270"/>
    <n v="1730"/>
    <n v="0"/>
    <n v="0"/>
    <n v="0"/>
    <n v="0"/>
    <n v="0"/>
    <n v="0"/>
    <n v="0"/>
    <n v="0"/>
    <m/>
    <n v="92"/>
    <n v="0"/>
    <n v="0"/>
    <s v=""/>
    <s v=""/>
    <s v=""/>
    <s v=""/>
    <s v=""/>
    <s v=""/>
    <s v=""/>
    <n v="0"/>
    <n v="0"/>
    <n v="0"/>
    <n v="0"/>
    <n v="0"/>
    <n v="0"/>
    <n v="0"/>
    <n v="0"/>
    <n v="0"/>
    <n v="0"/>
    <n v="0"/>
    <n v="0"/>
    <n v="0"/>
    <n v="0"/>
    <s v=""/>
    <d v="2026-04-10T00:00:00"/>
    <n v="0"/>
    <n v="0"/>
    <n v="0"/>
    <n v="0"/>
    <s v=""/>
    <n v="0"/>
    <n v="0"/>
    <n v="0"/>
    <n v="0"/>
    <n v="0"/>
    <s v=""/>
    <n v="0"/>
    <d v="2026-04-10T00:00:00"/>
    <d v="2026-04-10T00:00:00"/>
    <s v="E2380      "/>
  </r>
  <r>
    <s v="2381"/>
    <x v="1"/>
    <s v="N"/>
    <x v="8"/>
    <s v="1"/>
    <s v="90005"/>
    <x v="46"/>
    <x v="2"/>
    <s v="N"/>
    <s v=""/>
    <s v="Kapao"/>
    <s v="50-A05"/>
    <x v="3"/>
    <s v="83-5638"/>
    <s v="สฎ"/>
    <n v="0"/>
    <s v="นฤพน สินธู"/>
    <n v="0"/>
    <n v="18"/>
    <s v="001"/>
    <s v="001"/>
    <s v=""/>
    <s v="902_3"/>
    <s v="N"/>
    <s v="N"/>
    <s v="N"/>
    <s v="FFB"/>
    <n v="0"/>
    <n v="0"/>
    <n v="0"/>
    <d v="2026-04-10T11:20:12"/>
    <s v="12"/>
    <n v="5540"/>
    <d v="2026-04-10T11:17:17"/>
    <s v="11"/>
    <n v="9720"/>
    <n v="4180"/>
    <n v="0"/>
    <n v="0"/>
    <n v="0"/>
    <n v="0"/>
    <n v="0"/>
    <n v="0"/>
    <n v="0"/>
    <n v="0"/>
    <m/>
    <n v="238"/>
    <n v="0"/>
    <n v="0"/>
    <s v=""/>
    <s v=""/>
    <s v=""/>
    <s v=""/>
    <s v=""/>
    <s v=""/>
    <s v=""/>
    <n v="0"/>
    <n v="0"/>
    <n v="0"/>
    <n v="0"/>
    <n v="0"/>
    <n v="0"/>
    <n v="0"/>
    <n v="0"/>
    <n v="0"/>
    <n v="0"/>
    <n v="0"/>
    <n v="0"/>
    <n v="0"/>
    <n v="0"/>
    <s v=""/>
    <d v="2026-04-10T00:00:00"/>
    <n v="0"/>
    <n v="0"/>
    <n v="0"/>
    <n v="0"/>
    <s v=""/>
    <n v="0"/>
    <n v="0"/>
    <n v="0"/>
    <n v="0"/>
    <n v="0"/>
    <s v=""/>
    <n v="0"/>
    <d v="2026-04-10T00:00:00"/>
    <d v="2026-04-10T00:00:00"/>
    <s v="E2381      "/>
  </r>
  <r>
    <s v="2382"/>
    <x v="1"/>
    <s v="N"/>
    <x v="8"/>
    <s v="1"/>
    <s v="22455"/>
    <x v="1"/>
    <x v="1"/>
    <s v="N"/>
    <s v=""/>
    <s v="-"/>
    <s v="-"/>
    <x v="1"/>
    <s v="ผต1807"/>
    <s v="สฎ"/>
    <n v="0"/>
    <s v="ชัชพิสิฐ  มวนนามอญ"/>
    <n v="0"/>
    <n v="18"/>
    <s v="001"/>
    <s v="001"/>
    <s v=""/>
    <s v=""/>
    <s v="N"/>
    <s v="N"/>
    <s v="N"/>
    <s v="FFB"/>
    <n v="7.7"/>
    <n v="0"/>
    <n v="0"/>
    <d v="2026-04-10T11:34:15"/>
    <s v="14"/>
    <n v="2300"/>
    <d v="2026-04-10T11:22:13"/>
    <s v="13"/>
    <n v="5930"/>
    <n v="3630"/>
    <n v="0"/>
    <n v="0"/>
    <n v="0"/>
    <n v="0"/>
    <n v="0"/>
    <n v="0"/>
    <n v="0"/>
    <n v="0"/>
    <m/>
    <n v="0"/>
    <n v="1"/>
    <n v="9"/>
    <s v=""/>
    <s v=""/>
    <s v=""/>
    <s v=""/>
    <s v=""/>
    <s v=""/>
    <s v=""/>
    <n v="0"/>
    <n v="0"/>
    <n v="0"/>
    <n v="0"/>
    <n v="0"/>
    <n v="0"/>
    <n v="0"/>
    <n v="0"/>
    <n v="0"/>
    <n v="0"/>
    <n v="0"/>
    <n v="0"/>
    <n v="0"/>
    <n v="0"/>
    <s v=""/>
    <d v="2026-04-10T00:00:00"/>
    <n v="0"/>
    <n v="0"/>
    <n v="0"/>
    <n v="0"/>
    <s v=""/>
    <n v="0"/>
    <n v="0"/>
    <n v="0"/>
    <n v="0"/>
    <n v="0"/>
    <s v=""/>
    <n v="0"/>
    <d v="2026-04-10T00:00:00"/>
    <d v="2026-04-10T00:00:00"/>
    <s v="E2382      "/>
  </r>
  <r>
    <s v="2383"/>
    <x v="1"/>
    <s v="N"/>
    <x v="8"/>
    <s v="1"/>
    <s v="22456"/>
    <x v="9"/>
    <x v="1"/>
    <s v="N"/>
    <s v=""/>
    <s v="-"/>
    <s v="-"/>
    <x v="1"/>
    <s v="ผน7471"/>
    <s v="สฎ"/>
    <n v="0"/>
    <s v="สุพรรณ ธรรมจักร"/>
    <n v="0"/>
    <n v="18"/>
    <s v="001"/>
    <s v="001"/>
    <s v=""/>
    <s v=""/>
    <s v="N"/>
    <s v="N"/>
    <s v="N"/>
    <s v="FFB"/>
    <n v="7.6"/>
    <n v="0"/>
    <n v="0"/>
    <d v="2026-04-10T11:46:51"/>
    <s v="18"/>
    <n v="2080"/>
    <d v="2026-04-10T11:40:20"/>
    <s v="15"/>
    <n v="3560"/>
    <n v="1480"/>
    <n v="0"/>
    <n v="0"/>
    <n v="0"/>
    <n v="0"/>
    <n v="0"/>
    <n v="0"/>
    <n v="0"/>
    <n v="0"/>
    <m/>
    <n v="0"/>
    <n v="0"/>
    <n v="0"/>
    <s v=""/>
    <s v=""/>
    <s v=""/>
    <s v=""/>
    <s v=""/>
    <s v=""/>
    <s v=""/>
    <n v="0"/>
    <n v="0"/>
    <n v="0"/>
    <n v="0"/>
    <n v="0"/>
    <n v="0"/>
    <n v="0"/>
    <n v="0"/>
    <n v="0"/>
    <n v="0"/>
    <n v="0"/>
    <n v="0"/>
    <n v="0"/>
    <n v="0"/>
    <s v=""/>
    <d v="2026-04-10T00:00:00"/>
    <n v="0"/>
    <n v="0"/>
    <n v="0"/>
    <n v="0"/>
    <s v=""/>
    <n v="0"/>
    <n v="0"/>
    <n v="0"/>
    <n v="0"/>
    <n v="0"/>
    <s v=""/>
    <n v="0"/>
    <d v="2026-04-10T00:00:00"/>
    <d v="2026-04-10T00:00:00"/>
    <s v="E2383      "/>
  </r>
  <r>
    <s v="2384"/>
    <x v="1"/>
    <s v="N"/>
    <x v="8"/>
    <s v="1"/>
    <s v="90008"/>
    <x v="43"/>
    <x v="3"/>
    <s v="N"/>
    <s v=""/>
    <s v="Kapao"/>
    <s v="57-A08-R"/>
    <x v="3"/>
    <s v="ผบ3033"/>
    <s v="สฎ"/>
    <n v="0"/>
    <s v="อุทุมพร  วิเชียร"/>
    <n v="0"/>
    <n v="18"/>
    <s v="001"/>
    <s v="001"/>
    <s v=""/>
    <s v="902_6"/>
    <s v="N"/>
    <s v="N"/>
    <s v="N"/>
    <s v="FFB"/>
    <n v="0"/>
    <n v="0"/>
    <n v="0"/>
    <d v="2026-04-10T12:04:29"/>
    <s v="22"/>
    <n v="1890"/>
    <d v="2026-04-10T11:49:33"/>
    <s v="19"/>
    <n v="4190"/>
    <n v="2300"/>
    <n v="0"/>
    <n v="0"/>
    <n v="0"/>
    <n v="0"/>
    <n v="0"/>
    <n v="0"/>
    <n v="0"/>
    <n v="0"/>
    <m/>
    <n v="197"/>
    <n v="0"/>
    <n v="0"/>
    <s v=""/>
    <s v=""/>
    <s v=""/>
    <s v=""/>
    <s v=""/>
    <s v=""/>
    <s v=""/>
    <n v="0"/>
    <n v="0"/>
    <n v="0"/>
    <n v="0"/>
    <n v="0"/>
    <n v="0"/>
    <n v="0"/>
    <n v="0"/>
    <n v="0"/>
    <n v="0"/>
    <n v="0"/>
    <n v="0"/>
    <n v="0"/>
    <n v="0"/>
    <s v=""/>
    <d v="2026-04-10T00:00:00"/>
    <n v="0"/>
    <n v="0"/>
    <n v="0"/>
    <n v="0"/>
    <s v=""/>
    <n v="0"/>
    <n v="0"/>
    <n v="0"/>
    <n v="0"/>
    <n v="0"/>
    <s v=""/>
    <n v="0"/>
    <d v="2026-04-10T00:00:00"/>
    <d v="2026-04-10T00:00:00"/>
    <s v="E2384      "/>
  </r>
  <r>
    <s v="2385"/>
    <x v="1"/>
    <s v="N"/>
    <x v="8"/>
    <s v="1"/>
    <s v="94007_4"/>
    <x v="41"/>
    <x v="3"/>
    <s v="N"/>
    <s v=""/>
    <s v="Plairang"/>
    <s v="64-P07-R"/>
    <x v="3"/>
    <s v="ผท9991"/>
    <s v="สฎ"/>
    <n v="0"/>
    <s v=""/>
    <n v="0"/>
    <n v="18"/>
    <s v="001"/>
    <s v="001"/>
    <s v=""/>
    <s v="942_3"/>
    <s v="N"/>
    <s v="N"/>
    <s v="N"/>
    <s v="FFB"/>
    <n v="0"/>
    <n v="0"/>
    <n v="0"/>
    <d v="2026-04-10T12:06:30"/>
    <s v="23"/>
    <n v="2100"/>
    <d v="2026-04-10T12:03:39"/>
    <s v="21"/>
    <n v="3700"/>
    <n v="1600"/>
    <n v="0"/>
    <n v="0"/>
    <n v="0"/>
    <n v="0"/>
    <n v="0"/>
    <n v="0"/>
    <n v="0"/>
    <n v="0"/>
    <m/>
    <n v="311"/>
    <n v="0"/>
    <n v="0"/>
    <s v=""/>
    <s v=""/>
    <s v=""/>
    <s v=""/>
    <s v=""/>
    <s v=""/>
    <s v=""/>
    <n v="0"/>
    <n v="0"/>
    <n v="0"/>
    <n v="0"/>
    <n v="0"/>
    <n v="0"/>
    <n v="0"/>
    <n v="0"/>
    <n v="0"/>
    <n v="0"/>
    <n v="0"/>
    <n v="0"/>
    <n v="0"/>
    <n v="0"/>
    <s v=""/>
    <d v="2026-04-10T00:00:00"/>
    <n v="0"/>
    <n v="0"/>
    <n v="0"/>
    <n v="0"/>
    <s v=""/>
    <n v="0"/>
    <n v="0"/>
    <n v="0"/>
    <n v="0"/>
    <n v="0"/>
    <s v=""/>
    <n v="0"/>
    <d v="2026-04-10T00:00:00"/>
    <d v="2026-04-10T00:00:00"/>
    <s v="E2385      "/>
  </r>
  <r>
    <s v="2386"/>
    <x v="1"/>
    <s v="N"/>
    <x v="8"/>
    <s v="1"/>
    <s v="91007"/>
    <x v="38"/>
    <x v="2"/>
    <s v="N"/>
    <s v=""/>
    <s v="Banggun"/>
    <s v="50-B07"/>
    <x v="2"/>
    <s v="81-9790"/>
    <s v="สฎ"/>
    <n v="0"/>
    <s v="รถสำรอง"/>
    <n v="0"/>
    <n v="18"/>
    <s v="001"/>
    <s v="001"/>
    <s v=""/>
    <s v="913"/>
    <s v="N"/>
    <s v="N"/>
    <s v="N"/>
    <s v="FFB"/>
    <n v="0"/>
    <n v="0"/>
    <n v="0"/>
    <d v="2026-04-10T12:17:10"/>
    <s v="25"/>
    <n v="4140"/>
    <d v="2026-04-10T12:14:17"/>
    <s v="24"/>
    <n v="9380"/>
    <n v="5240"/>
    <n v="0"/>
    <n v="0"/>
    <n v="0"/>
    <n v="0"/>
    <n v="0"/>
    <n v="0"/>
    <n v="0"/>
    <n v="0"/>
    <m/>
    <n v="234"/>
    <n v="0"/>
    <n v="0"/>
    <s v=""/>
    <s v=""/>
    <s v=""/>
    <s v=""/>
    <s v=""/>
    <s v=""/>
    <s v=""/>
    <n v="0"/>
    <n v="0"/>
    <n v="0"/>
    <n v="0"/>
    <n v="0"/>
    <n v="0"/>
    <n v="0"/>
    <n v="0"/>
    <n v="0"/>
    <n v="0"/>
    <n v="0"/>
    <n v="0"/>
    <n v="0"/>
    <n v="0"/>
    <s v=""/>
    <d v="2026-04-10T00:00:00"/>
    <n v="0"/>
    <n v="0"/>
    <n v="0"/>
    <n v="0"/>
    <s v=""/>
    <n v="0"/>
    <n v="0"/>
    <n v="0"/>
    <n v="0"/>
    <n v="0"/>
    <s v=""/>
    <n v="0"/>
    <d v="2026-04-10T00:00:00"/>
    <d v="2026-04-10T00:00:00"/>
    <s v="E2386      "/>
  </r>
  <r>
    <s v="2387"/>
    <x v="1"/>
    <s v="N"/>
    <x v="8"/>
    <s v="1"/>
    <s v="92007"/>
    <x v="44"/>
    <x v="3"/>
    <s v="N"/>
    <s v=""/>
    <s v="Panrai"/>
    <s v="50-C07-R"/>
    <x v="3"/>
    <s v="81-1907"/>
    <s v="สฎ"/>
    <n v="0"/>
    <s v="นายศุภชัย    ว่างงาน"/>
    <n v="0"/>
    <n v="18"/>
    <s v="001"/>
    <s v="001"/>
    <s v=""/>
    <s v="922_1"/>
    <s v="N"/>
    <s v="N"/>
    <s v="N"/>
    <s v="FFB"/>
    <n v="0"/>
    <n v="0"/>
    <n v="0"/>
    <d v="2026-04-10T12:37:17"/>
    <s v="27"/>
    <n v="6540"/>
    <d v="2026-04-10T12:34:18"/>
    <s v="26"/>
    <n v="14830"/>
    <n v="8290"/>
    <n v="0"/>
    <n v="0"/>
    <n v="0"/>
    <n v="0"/>
    <n v="0"/>
    <n v="0"/>
    <n v="0"/>
    <n v="0"/>
    <m/>
    <n v="443"/>
    <n v="0"/>
    <n v="0"/>
    <s v=""/>
    <s v=""/>
    <s v=""/>
    <s v=""/>
    <s v=""/>
    <s v=""/>
    <s v=""/>
    <n v="0"/>
    <n v="0"/>
    <n v="0"/>
    <n v="0"/>
    <n v="0"/>
    <n v="0"/>
    <n v="0"/>
    <n v="0"/>
    <n v="0"/>
    <n v="0"/>
    <n v="0"/>
    <n v="0"/>
    <n v="0"/>
    <n v="0"/>
    <s v=""/>
    <d v="2026-04-10T00:00:00"/>
    <n v="0"/>
    <n v="0"/>
    <n v="0"/>
    <n v="0"/>
    <s v=""/>
    <n v="0"/>
    <n v="0"/>
    <n v="0"/>
    <n v="0"/>
    <n v="0"/>
    <s v=""/>
    <n v="0"/>
    <d v="2026-04-10T00:00:00"/>
    <d v="2026-04-10T00:00:00"/>
    <s v="E2387      "/>
  </r>
  <r>
    <s v="2388"/>
    <x v="1"/>
    <s v="N"/>
    <x v="8"/>
    <s v="1"/>
    <s v="90008"/>
    <x v="43"/>
    <x v="3"/>
    <s v="N"/>
    <s v=""/>
    <s v="Kapao"/>
    <s v="57-A08-R"/>
    <x v="3"/>
    <s v="81-7041"/>
    <s v="สฎ"/>
    <n v="0"/>
    <s v="นฤพล สินธู"/>
    <n v="0"/>
    <n v="18"/>
    <s v="001"/>
    <s v="001"/>
    <s v=""/>
    <s v="902_6"/>
    <s v="N"/>
    <s v="N"/>
    <s v="N"/>
    <s v="FFB"/>
    <n v="0"/>
    <n v="0"/>
    <n v="0"/>
    <d v="2026-04-10T12:42:09"/>
    <s v="30"/>
    <n v="4270"/>
    <d v="2026-04-10T12:38:56"/>
    <s v="28"/>
    <n v="8340"/>
    <n v="4070"/>
    <n v="0"/>
    <n v="0"/>
    <n v="0"/>
    <n v="0"/>
    <n v="0"/>
    <n v="0"/>
    <n v="0"/>
    <n v="0"/>
    <m/>
    <n v="231"/>
    <n v="0"/>
    <n v="0"/>
    <s v=""/>
    <s v=""/>
    <s v=""/>
    <s v=""/>
    <s v=""/>
    <s v=""/>
    <s v=""/>
    <n v="0"/>
    <n v="0"/>
    <n v="0"/>
    <n v="0"/>
    <n v="0"/>
    <n v="0"/>
    <n v="0"/>
    <n v="0"/>
    <n v="0"/>
    <n v="0"/>
    <n v="0"/>
    <n v="0"/>
    <n v="0"/>
    <n v="0"/>
    <s v=""/>
    <d v="2026-04-10T00:00:00"/>
    <n v="0"/>
    <n v="0"/>
    <n v="0"/>
    <n v="0"/>
    <s v=""/>
    <n v="0"/>
    <n v="0"/>
    <n v="0"/>
    <n v="0"/>
    <n v="0"/>
    <s v=""/>
    <n v="0"/>
    <d v="2026-04-10T00:00:00"/>
    <d v="2026-04-10T00:00:00"/>
    <s v="E2388      "/>
  </r>
  <r>
    <s v="2389"/>
    <x v="1"/>
    <s v="N"/>
    <x v="8"/>
    <s v="1"/>
    <s v="93008_2"/>
    <x v="47"/>
    <x v="3"/>
    <s v="N"/>
    <s v=""/>
    <s v="Monmai"/>
    <s v="63-D08-R"/>
    <x v="3"/>
    <s v="81-1797"/>
    <s v="สฎ"/>
    <n v="0"/>
    <s v="นายบัญญัติ ศรีสุข"/>
    <n v="0"/>
    <n v="18"/>
    <s v="001"/>
    <s v="001"/>
    <s v=""/>
    <s v="931_5"/>
    <s v="N"/>
    <s v="N"/>
    <s v="N"/>
    <s v="FFB"/>
    <n v="0"/>
    <n v="0"/>
    <n v="0"/>
    <d v="2026-04-10T12:44:09"/>
    <s v="32"/>
    <n v="6320"/>
    <d v="2026-04-10T12:40:21"/>
    <s v="29"/>
    <n v="10880"/>
    <n v="4560"/>
    <n v="0"/>
    <n v="0"/>
    <n v="0"/>
    <n v="0"/>
    <n v="0"/>
    <n v="0"/>
    <n v="0"/>
    <n v="0"/>
    <m/>
    <n v="551"/>
    <n v="0"/>
    <n v="0"/>
    <s v=""/>
    <s v=""/>
    <s v=""/>
    <s v=""/>
    <s v=""/>
    <s v=""/>
    <s v=""/>
    <n v="0"/>
    <n v="0"/>
    <n v="0"/>
    <n v="0"/>
    <n v="0"/>
    <n v="0"/>
    <n v="0"/>
    <n v="0"/>
    <n v="0"/>
    <n v="0"/>
    <n v="0"/>
    <n v="0"/>
    <n v="0"/>
    <n v="0"/>
    <s v=""/>
    <d v="2026-04-10T00:00:00"/>
    <n v="0"/>
    <n v="0"/>
    <n v="0"/>
    <n v="0"/>
    <s v=""/>
    <n v="0"/>
    <n v="0"/>
    <n v="0"/>
    <n v="0"/>
    <n v="0"/>
    <s v=""/>
    <n v="0"/>
    <d v="2026-04-10T00:00:00"/>
    <d v="2026-04-10T00:00:00"/>
    <s v="E2389      "/>
  </r>
  <r>
    <s v="2390"/>
    <x v="1"/>
    <s v="N"/>
    <x v="8"/>
    <s v="1"/>
    <s v="91003_1"/>
    <x v="17"/>
    <x v="2"/>
    <s v="N"/>
    <s v=""/>
    <s v="Banggun"/>
    <s v="57-B03"/>
    <x v="2"/>
    <s v="ผธ236"/>
    <s v="สฎ"/>
    <n v="0"/>
    <s v="ธนาวุฒิ เพชรสังวาลย์"/>
    <n v="0"/>
    <n v="18"/>
    <s v="001"/>
    <s v="001"/>
    <s v=""/>
    <s v="918_1"/>
    <s v="N"/>
    <s v="N"/>
    <s v="N"/>
    <s v="FFB"/>
    <n v="0"/>
    <n v="0"/>
    <n v="0"/>
    <d v="2026-04-10T13:03:42"/>
    <s v="35"/>
    <n v="1600"/>
    <d v="2026-04-10T12:47:29"/>
    <s v="33"/>
    <n v="4150"/>
    <n v="2550"/>
    <n v="0"/>
    <n v="0"/>
    <n v="0"/>
    <n v="0"/>
    <n v="0"/>
    <n v="0"/>
    <n v="0"/>
    <n v="0"/>
    <m/>
    <n v="132"/>
    <n v="0"/>
    <n v="0"/>
    <s v=""/>
    <s v=""/>
    <s v=""/>
    <s v=""/>
    <s v=""/>
    <s v=""/>
    <s v=""/>
    <n v="0"/>
    <n v="0"/>
    <n v="0"/>
    <n v="0"/>
    <n v="0"/>
    <n v="0"/>
    <n v="0"/>
    <n v="0"/>
    <n v="0"/>
    <n v="0"/>
    <n v="0"/>
    <n v="0"/>
    <n v="0"/>
    <n v="0"/>
    <s v=""/>
    <d v="2026-04-10T00:00:00"/>
    <n v="0"/>
    <n v="0"/>
    <n v="0"/>
    <n v="0"/>
    <s v=""/>
    <n v="0"/>
    <n v="0"/>
    <n v="0"/>
    <n v="0"/>
    <n v="0"/>
    <s v=""/>
    <n v="0"/>
    <d v="2026-04-10T00:00:00"/>
    <d v="2026-04-10T00:00:00"/>
    <s v="E2390      "/>
  </r>
  <r>
    <s v="2391"/>
    <x v="1"/>
    <s v="N"/>
    <x v="8"/>
    <s v="1"/>
    <s v="91003_1"/>
    <x v="17"/>
    <x v="2"/>
    <s v="N"/>
    <s v=""/>
    <s v="Banggun"/>
    <s v="57-B03"/>
    <x v="2"/>
    <s v="ผพ229"/>
    <s v="สฎ"/>
    <n v="0"/>
    <s v=""/>
    <n v="0"/>
    <n v="18"/>
    <s v="001"/>
    <s v="001"/>
    <s v=""/>
    <s v="918_1"/>
    <s v="N"/>
    <s v="N"/>
    <s v="N"/>
    <s v="FFB"/>
    <n v="0"/>
    <n v="0"/>
    <n v="0"/>
    <d v="2026-04-10T13:04:36"/>
    <s v="36"/>
    <n v="1540"/>
    <d v="2026-04-10T12:49:01"/>
    <s v="34"/>
    <n v="4060"/>
    <n v="2520"/>
    <n v="0"/>
    <n v="0"/>
    <n v="0"/>
    <n v="0"/>
    <n v="0"/>
    <n v="0"/>
    <n v="0"/>
    <n v="0"/>
    <m/>
    <n v="165"/>
    <n v="0"/>
    <n v="0"/>
    <s v=""/>
    <s v=""/>
    <s v=""/>
    <s v=""/>
    <s v=""/>
    <s v=""/>
    <s v=""/>
    <n v="0"/>
    <n v="0"/>
    <n v="0"/>
    <n v="0"/>
    <n v="0"/>
    <n v="0"/>
    <n v="0"/>
    <n v="0"/>
    <n v="0"/>
    <n v="0"/>
    <n v="0"/>
    <n v="0"/>
    <n v="0"/>
    <n v="0"/>
    <s v=""/>
    <d v="2026-04-10T00:00:00"/>
    <n v="0"/>
    <n v="0"/>
    <n v="0"/>
    <n v="0"/>
    <s v=""/>
    <n v="0"/>
    <n v="0"/>
    <n v="0"/>
    <n v="0"/>
    <n v="0"/>
    <s v=""/>
    <n v="0"/>
    <d v="2026-04-10T00:00:00"/>
    <d v="2026-04-10T00:00:00"/>
    <s v="E2391      "/>
  </r>
  <r>
    <s v="2392"/>
    <x v="0"/>
    <s v="N"/>
    <x v="8"/>
    <s v="3"/>
    <s v="99000"/>
    <x v="0"/>
    <x v="0"/>
    <s v="N"/>
    <s v=""/>
    <s v="Outbound"/>
    <s v="Ramp"/>
    <x v="0"/>
    <s v="83-5636,83-5637"/>
    <s v="สฎ"/>
    <n v="0"/>
    <s v="ประฏิพัทธิ์      คุณสุทธิ์"/>
    <n v="0"/>
    <n v="18"/>
    <s v="001"/>
    <s v="001"/>
    <s v=""/>
    <s v=""/>
    <s v="N"/>
    <s v="N"/>
    <s v="N"/>
    <s v="FFB"/>
    <n v="0"/>
    <n v="0"/>
    <n v="0"/>
    <d v="2026-04-10T13:11:14"/>
    <s v="37"/>
    <n v="22920"/>
    <d v="2026-04-10T15:31:04"/>
    <s v="40"/>
    <n v="50730"/>
    <n v="27810"/>
    <n v="0"/>
    <n v="0"/>
    <n v="0"/>
    <n v="0"/>
    <n v="0"/>
    <n v="0"/>
    <n v="0"/>
    <n v="0"/>
    <m/>
    <n v="0"/>
    <n v="0"/>
    <n v="0"/>
    <s v=""/>
    <s v=""/>
    <s v=""/>
    <s v=""/>
    <s v=""/>
    <s v=""/>
    <s v=""/>
    <n v="0"/>
    <n v="0"/>
    <n v="0"/>
    <n v="0"/>
    <n v="0"/>
    <n v="0"/>
    <n v="0"/>
    <n v="0"/>
    <n v="0"/>
    <n v="0"/>
    <n v="0"/>
    <n v="0"/>
    <n v="0"/>
    <n v="0"/>
    <s v="03625"/>
    <d v="2026-04-10T00:00:00"/>
    <n v="18"/>
    <n v="22890"/>
    <n v="50590"/>
    <n v="27700"/>
    <s v=""/>
    <n v="0"/>
    <n v="0"/>
    <n v="0"/>
    <n v="0"/>
    <n v="0"/>
    <s v="SPC"/>
    <n v="0"/>
    <d v="2026-04-10T16:36:00"/>
    <d v="2026-04-10T19:08:00"/>
    <s v="E2392      "/>
  </r>
  <r>
    <s v="2393"/>
    <x v="0"/>
    <s v="N"/>
    <x v="8"/>
    <s v="3"/>
    <s v="99000"/>
    <x v="0"/>
    <x v="0"/>
    <s v="N"/>
    <s v=""/>
    <s v="Outbound"/>
    <s v="Ramp"/>
    <x v="0"/>
    <s v="82-8674,83-2576"/>
    <s v="สฎ"/>
    <n v="0"/>
    <s v="พยุงศักดิ์ สมเพชร"/>
    <n v="0"/>
    <n v="18"/>
    <s v="001"/>
    <s v="001"/>
    <s v=""/>
    <s v=""/>
    <s v="N"/>
    <s v="N"/>
    <s v="N"/>
    <s v="FFB"/>
    <n v="0"/>
    <n v="0"/>
    <n v="0"/>
    <d v="2026-04-10T14:49:01"/>
    <s v="38"/>
    <n v="36220"/>
    <d v="2026-04-10T15:26:53"/>
    <s v="39"/>
    <n v="43190"/>
    <n v="6970"/>
    <n v="0"/>
    <n v="0"/>
    <n v="0"/>
    <n v="0"/>
    <n v="0"/>
    <n v="0"/>
    <n v="0"/>
    <n v="0"/>
    <m/>
    <n v="0"/>
    <n v="0"/>
    <n v="0"/>
    <s v=""/>
    <s v=""/>
    <s v=""/>
    <s v=""/>
    <s v=""/>
    <s v=""/>
    <s v=""/>
    <n v="0"/>
    <n v="0"/>
    <n v="0"/>
    <n v="0"/>
    <n v="0"/>
    <n v="0"/>
    <n v="0"/>
    <n v="0"/>
    <n v="0"/>
    <n v="0"/>
    <n v="0"/>
    <n v="0"/>
    <n v="0"/>
    <n v="0"/>
    <s v="N03626"/>
    <d v="2026-04-10T00:00:00"/>
    <n v="18"/>
    <n v="36160"/>
    <n v="43090"/>
    <n v="6930"/>
    <s v=""/>
    <n v="0"/>
    <n v="0"/>
    <n v="0"/>
    <n v="0"/>
    <n v="0"/>
    <s v="SPC"/>
    <n v="0"/>
    <d v="2026-04-10T16:39:00"/>
    <d v="2026-04-10T19:40:00"/>
    <s v="E2393      "/>
  </r>
  <r>
    <s v="2394"/>
    <x v="1"/>
    <s v="N"/>
    <x v="9"/>
    <s v="1"/>
    <s v="22455"/>
    <x v="1"/>
    <x v="1"/>
    <s v="N"/>
    <s v=""/>
    <s v="-"/>
    <s v="-"/>
    <x v="1"/>
    <s v="ผต1807"/>
    <s v="สฎ"/>
    <n v="0"/>
    <s v="ชัชพิสิฐ  มวนนามอญ"/>
    <n v="0"/>
    <n v="18"/>
    <s v="001"/>
    <s v="001"/>
    <s v=""/>
    <s v=""/>
    <s v="N"/>
    <s v="N"/>
    <s v="N"/>
    <s v="FFB"/>
    <n v="7.2"/>
    <n v="0"/>
    <n v="0"/>
    <d v="2026-04-15T10:54:27"/>
    <s v="2"/>
    <n v="2100"/>
    <d v="2026-04-15T10:45:49"/>
    <s v="1"/>
    <n v="4840"/>
    <n v="2740"/>
    <n v="0"/>
    <n v="0"/>
    <n v="0"/>
    <n v="0"/>
    <n v="0"/>
    <n v="0"/>
    <n v="0"/>
    <n v="0"/>
    <m/>
    <n v="0"/>
    <n v="0"/>
    <n v="1"/>
    <s v=""/>
    <s v=""/>
    <s v=""/>
    <s v=""/>
    <s v=""/>
    <s v=""/>
    <s v=""/>
    <n v="0"/>
    <n v="0"/>
    <n v="0"/>
    <n v="0"/>
    <n v="0"/>
    <n v="0"/>
    <n v="0"/>
    <n v="0"/>
    <n v="0"/>
    <n v="0"/>
    <n v="0"/>
    <n v="0"/>
    <n v="0"/>
    <n v="0"/>
    <s v=""/>
    <d v="2026-04-15T00:00:00"/>
    <n v="0"/>
    <n v="0"/>
    <n v="0"/>
    <n v="0"/>
    <s v=""/>
    <n v="0"/>
    <n v="0"/>
    <n v="0"/>
    <n v="0"/>
    <n v="0"/>
    <s v=""/>
    <n v="0"/>
    <d v="2026-04-15T00:00:00"/>
    <d v="2026-04-15T00:00:00"/>
    <s v="E2394      "/>
  </r>
  <r>
    <s v="2395"/>
    <x v="1"/>
    <s v="N"/>
    <x v="9"/>
    <s v="1"/>
    <s v="93008_2"/>
    <x v="47"/>
    <x v="3"/>
    <s v="N"/>
    <s v=""/>
    <s v="Monmai"/>
    <s v="63-D08-R"/>
    <x v="3"/>
    <s v="81-1797"/>
    <s v="สฎ"/>
    <n v="0"/>
    <s v="นายบัญญัติ ศรีสุข"/>
    <n v="0"/>
    <n v="18"/>
    <s v="001"/>
    <s v="001"/>
    <s v=""/>
    <s v="931_5"/>
    <s v="N"/>
    <s v="N"/>
    <s v="N"/>
    <s v="FFB"/>
    <n v="0"/>
    <n v="0"/>
    <n v="0"/>
    <d v="2026-04-15T11:02:40"/>
    <s v="4"/>
    <n v="6320"/>
    <d v="2026-04-15T10:57:16"/>
    <s v="3"/>
    <n v="7990"/>
    <n v="1670"/>
    <n v="0"/>
    <n v="0"/>
    <n v="0"/>
    <n v="0"/>
    <n v="0"/>
    <n v="0"/>
    <n v="0"/>
    <n v="0"/>
    <m/>
    <n v="219"/>
    <n v="0"/>
    <n v="0"/>
    <s v=""/>
    <s v=""/>
    <s v=""/>
    <s v=""/>
    <s v=""/>
    <s v=""/>
    <s v=""/>
    <n v="0"/>
    <n v="0"/>
    <n v="0"/>
    <n v="0"/>
    <n v="0"/>
    <n v="0"/>
    <n v="0"/>
    <n v="0"/>
    <n v="0"/>
    <n v="0"/>
    <n v="0"/>
    <n v="0"/>
    <n v="0"/>
    <n v="0"/>
    <s v=""/>
    <d v="2026-04-15T00:00:00"/>
    <n v="0"/>
    <n v="0"/>
    <n v="0"/>
    <n v="0"/>
    <s v=""/>
    <n v="0"/>
    <n v="0"/>
    <n v="0"/>
    <n v="0"/>
    <n v="0"/>
    <s v=""/>
    <n v="0"/>
    <d v="2026-04-15T00:00:00"/>
    <d v="2026-04-15T00:00:00"/>
    <s v="E2395      "/>
  </r>
  <r>
    <s v="2396"/>
    <x v="1"/>
    <s v="N"/>
    <x v="9"/>
    <s v="1"/>
    <s v="90008"/>
    <x v="43"/>
    <x v="3"/>
    <s v="N"/>
    <s v=""/>
    <s v="Kapao"/>
    <s v="57-A08-R"/>
    <x v="3"/>
    <s v="ผบ3033"/>
    <s v="สฎ"/>
    <n v="0"/>
    <s v="อุทุมพร  วิเชียร"/>
    <n v="0"/>
    <n v="18"/>
    <s v="001"/>
    <s v="001"/>
    <s v=""/>
    <s v="902_6"/>
    <s v="N"/>
    <s v="N"/>
    <s v="N"/>
    <s v="FFB"/>
    <n v="0"/>
    <n v="0"/>
    <n v="0"/>
    <d v="2026-04-15T12:04:13"/>
    <s v="6"/>
    <n v="1850"/>
    <d v="2026-04-15T11:45:55"/>
    <s v="5"/>
    <n v="4290"/>
    <n v="2440"/>
    <n v="0"/>
    <n v="0"/>
    <n v="0"/>
    <n v="0"/>
    <n v="0"/>
    <n v="0"/>
    <n v="0"/>
    <n v="0"/>
    <m/>
    <n v="168"/>
    <n v="0"/>
    <n v="0"/>
    <s v=""/>
    <s v=""/>
    <s v=""/>
    <s v=""/>
    <s v=""/>
    <s v=""/>
    <s v=""/>
    <n v="0"/>
    <n v="0"/>
    <n v="0"/>
    <n v="0"/>
    <n v="0"/>
    <n v="0"/>
    <n v="0"/>
    <n v="0"/>
    <n v="0"/>
    <n v="0"/>
    <n v="0"/>
    <n v="0"/>
    <n v="0"/>
    <n v="0"/>
    <s v=""/>
    <d v="2026-04-15T00:00:00"/>
    <n v="0"/>
    <n v="0"/>
    <n v="0"/>
    <n v="0"/>
    <s v=""/>
    <n v="0"/>
    <n v="0"/>
    <n v="0"/>
    <n v="0"/>
    <n v="0"/>
    <s v=""/>
    <n v="0"/>
    <d v="2026-04-15T00:00:00"/>
    <d v="2026-04-15T00:00:00"/>
    <s v="E2396      "/>
  </r>
  <r>
    <s v="2397"/>
    <x v="1"/>
    <s v="N"/>
    <x v="9"/>
    <s v="1"/>
    <s v="90010"/>
    <x v="48"/>
    <x v="3"/>
    <s v="N"/>
    <s v=""/>
    <s v="Kapao"/>
    <s v="49-A10-R"/>
    <x v="3"/>
    <s v="81-9344"/>
    <s v="สฎ"/>
    <n v="0"/>
    <s v="ทวีศักดิ์  วิโรจน์"/>
    <n v="0"/>
    <n v="18"/>
    <s v="001"/>
    <s v="001"/>
    <s v=""/>
    <s v="902_2"/>
    <s v="N"/>
    <s v="N"/>
    <s v="N"/>
    <s v="FFB"/>
    <n v="0"/>
    <n v="0"/>
    <n v="0"/>
    <d v="2026-04-15T12:19:36"/>
    <s v="8"/>
    <n v="3440"/>
    <d v="2026-04-15T12:16:11"/>
    <s v="7"/>
    <n v="8460"/>
    <n v="5020"/>
    <n v="0"/>
    <n v="0"/>
    <n v="0"/>
    <n v="0"/>
    <n v="0"/>
    <n v="0"/>
    <n v="0"/>
    <n v="0"/>
    <m/>
    <n v="245"/>
    <n v="0"/>
    <n v="0"/>
    <s v=""/>
    <s v=""/>
    <s v=""/>
    <s v=""/>
    <s v=""/>
    <s v=""/>
    <s v=""/>
    <n v="0"/>
    <n v="0"/>
    <n v="0"/>
    <n v="0"/>
    <n v="0"/>
    <n v="0"/>
    <n v="0"/>
    <n v="0"/>
    <n v="0"/>
    <n v="0"/>
    <n v="0"/>
    <n v="0"/>
    <n v="0"/>
    <n v="0"/>
    <s v=""/>
    <d v="2026-04-15T00:00:00"/>
    <n v="0"/>
    <n v="0"/>
    <n v="0"/>
    <n v="0"/>
    <s v=""/>
    <n v="0"/>
    <n v="0"/>
    <n v="0"/>
    <n v="0"/>
    <n v="0"/>
    <s v=""/>
    <n v="0"/>
    <d v="2026-04-15T00:00:00"/>
    <d v="2026-04-15T00:00:00"/>
    <s v="E2397      "/>
  </r>
  <r>
    <s v="2398"/>
    <x v="0"/>
    <s v="N"/>
    <x v="9"/>
    <s v="1"/>
    <s v="99000"/>
    <x v="0"/>
    <x v="0"/>
    <s v="N"/>
    <s v=""/>
    <s v="Outbound"/>
    <s v="Ramp"/>
    <x v="0"/>
    <s v="81-5257"/>
    <s v="สฎ"/>
    <n v="0"/>
    <s v="นายพจร เคลื่อนทอง"/>
    <n v="0"/>
    <n v="18"/>
    <s v="001"/>
    <s v="001"/>
    <s v=""/>
    <s v=""/>
    <s v="N"/>
    <s v="N"/>
    <s v="N"/>
    <s v="FFB"/>
    <n v="0"/>
    <n v="0"/>
    <n v="0"/>
    <d v="2026-04-15T12:23:34"/>
    <s v="10"/>
    <n v="10750"/>
    <d v="2026-04-15T13:40:47"/>
    <s v="15"/>
    <n v="24950"/>
    <n v="14200"/>
    <n v="0"/>
    <n v="0"/>
    <n v="0"/>
    <n v="0"/>
    <n v="0"/>
    <n v="0"/>
    <n v="0"/>
    <n v="0"/>
    <m/>
    <n v="0"/>
    <n v="0"/>
    <n v="0"/>
    <s v=""/>
    <s v=""/>
    <s v=""/>
    <s v=""/>
    <s v=""/>
    <s v=""/>
    <s v=""/>
    <n v="0"/>
    <n v="0"/>
    <n v="0"/>
    <n v="0"/>
    <n v="0"/>
    <n v="0"/>
    <n v="0"/>
    <n v="0"/>
    <n v="0"/>
    <n v="0"/>
    <n v="0"/>
    <n v="0"/>
    <n v="0"/>
    <n v="0"/>
    <s v="03666"/>
    <d v="2026-04-15T00:00:00"/>
    <n v="18"/>
    <n v="10720"/>
    <n v="24850"/>
    <n v="14130"/>
    <s v=""/>
    <n v="0"/>
    <n v="0"/>
    <n v="0"/>
    <n v="0"/>
    <n v="0"/>
    <s v="SPC"/>
    <n v="0"/>
    <d v="2026-04-15T14:43:00"/>
    <d v="2026-04-15T14:50:00"/>
    <s v="E2398      "/>
  </r>
  <r>
    <s v="2399_1"/>
    <x v="1"/>
    <s v="N"/>
    <x v="9"/>
    <s v="1"/>
    <s v="92007"/>
    <x v="44"/>
    <x v="3"/>
    <s v="N"/>
    <m/>
    <s v="Panrai"/>
    <s v="50-C07-R"/>
    <x v="3"/>
    <s v="81-1907"/>
    <s v="สฎ"/>
    <n v="0"/>
    <s v="นายศุภชัย    ว่างงาน"/>
    <m/>
    <n v="18"/>
    <s v="001"/>
    <s v="001"/>
    <m/>
    <s v="922_1"/>
    <s v="N"/>
    <s v="N"/>
    <s v="N"/>
    <s v="FFB"/>
    <n v="0"/>
    <n v="0"/>
    <n v="0"/>
    <d v="2026-04-15T13:23:20"/>
    <s v="13"/>
    <n v="10314"/>
    <d v="2026-04-15T13:20:24"/>
    <s v="11"/>
    <n v="14620"/>
    <n v="4306"/>
    <m/>
    <m/>
    <m/>
    <m/>
    <m/>
    <m/>
    <m/>
    <m/>
    <m/>
    <n v="227"/>
    <n v="0"/>
    <n v="0"/>
    <s v=""/>
    <s v=""/>
    <s v=""/>
    <s v=""/>
    <s v=""/>
    <s v=""/>
    <s v=""/>
    <n v="0"/>
    <n v="0"/>
    <n v="0"/>
    <n v="0"/>
    <n v="0"/>
    <n v="0"/>
    <n v="0"/>
    <n v="0"/>
    <n v="0"/>
    <n v="0"/>
    <n v="0"/>
    <n v="0"/>
    <n v="0"/>
    <n v="0"/>
    <m/>
    <d v="2026-04-15T00:00:00"/>
    <n v="0"/>
    <n v="0"/>
    <n v="0"/>
    <n v="0"/>
    <s v=""/>
    <n v="0"/>
    <n v="0"/>
    <n v="0"/>
    <n v="0"/>
    <n v="0"/>
    <s v=""/>
    <n v="0"/>
    <m/>
    <m/>
    <s v="E2399_1    "/>
  </r>
  <r>
    <s v="2399_2"/>
    <x v="1"/>
    <s v="N"/>
    <x v="9"/>
    <s v="1"/>
    <s v="92005_1"/>
    <x v="6"/>
    <x v="3"/>
    <s v="N"/>
    <s v=""/>
    <s v="Panrai"/>
    <s v="50-C05-R"/>
    <x v="3"/>
    <s v="81-1907"/>
    <s v="สฎ"/>
    <n v="0"/>
    <s v="นายศุภชัย    ว่างงาน"/>
    <m/>
    <n v="18"/>
    <s v="001"/>
    <s v="001"/>
    <s v=""/>
    <s v="922_1"/>
    <s v="N"/>
    <s v="N"/>
    <s v="N"/>
    <s v="FFB"/>
    <n v="0"/>
    <m/>
    <n v="0"/>
    <d v="2026-04-15T13:23:20"/>
    <s v="13"/>
    <n v="6520"/>
    <d v="2026-04-15T13:20:24"/>
    <s v="11"/>
    <n v="10314"/>
    <n v="3794"/>
    <m/>
    <m/>
    <m/>
    <m/>
    <m/>
    <m/>
    <m/>
    <m/>
    <m/>
    <n v="200"/>
    <n v="0"/>
    <n v="0"/>
    <s v=""/>
    <s v=""/>
    <s v=""/>
    <s v=""/>
    <s v=""/>
    <s v=""/>
    <s v=""/>
    <n v="0"/>
    <n v="0"/>
    <n v="0"/>
    <n v="0"/>
    <n v="0"/>
    <n v="0"/>
    <n v="0"/>
    <n v="0"/>
    <n v="0"/>
    <n v="0"/>
    <n v="0"/>
    <n v="0"/>
    <n v="0"/>
    <n v="0"/>
    <s v=""/>
    <d v="2026-04-15T00:00:00"/>
    <n v="0"/>
    <n v="0"/>
    <n v="0"/>
    <n v="0"/>
    <s v=""/>
    <n v="0"/>
    <n v="0"/>
    <n v="0"/>
    <n v="0"/>
    <n v="0"/>
    <s v=""/>
    <n v="0"/>
    <m/>
    <m/>
    <s v="E2399_2    "/>
  </r>
  <r>
    <s v="2400"/>
    <x v="1"/>
    <s v="N"/>
    <x v="9"/>
    <s v="1"/>
    <s v="22455"/>
    <x v="1"/>
    <x v="1"/>
    <s v="N"/>
    <s v=""/>
    <s v="-"/>
    <s v="-"/>
    <x v="1"/>
    <s v="ผต1807"/>
    <s v="สฎ"/>
    <n v="0"/>
    <s v="ชัชพิสิฐ  มวนนามอญ"/>
    <n v="0"/>
    <n v="18"/>
    <s v="001"/>
    <s v="001"/>
    <s v=""/>
    <s v=""/>
    <s v="N"/>
    <s v="N"/>
    <s v="N"/>
    <s v="FFB"/>
    <n v="7.2"/>
    <n v="0"/>
    <n v="0"/>
    <d v="2026-04-15T13:32:02"/>
    <s v="14"/>
    <n v="2090"/>
    <d v="2026-04-15T13:22:23"/>
    <s v="12"/>
    <n v="5310"/>
    <n v="3220"/>
    <n v="0"/>
    <n v="0"/>
    <n v="0"/>
    <n v="0"/>
    <n v="0"/>
    <n v="0"/>
    <n v="0"/>
    <n v="0"/>
    <m/>
    <n v="0"/>
    <n v="0"/>
    <n v="0"/>
    <s v=""/>
    <s v=""/>
    <s v=""/>
    <s v=""/>
    <s v=""/>
    <s v=""/>
    <s v=""/>
    <n v="0"/>
    <n v="0"/>
    <n v="0"/>
    <n v="0"/>
    <n v="0"/>
    <n v="0"/>
    <n v="0"/>
    <n v="0"/>
    <n v="0"/>
    <n v="0"/>
    <n v="0"/>
    <n v="0"/>
    <n v="0"/>
    <n v="0"/>
    <s v=""/>
    <d v="2026-04-15T00:00:00"/>
    <n v="0"/>
    <n v="0"/>
    <n v="0"/>
    <n v="0"/>
    <s v=""/>
    <n v="0"/>
    <n v="0"/>
    <n v="0"/>
    <n v="0"/>
    <n v="0"/>
    <s v=""/>
    <n v="0"/>
    <d v="2026-04-15T00:00:00"/>
    <d v="2026-04-15T00:00:00"/>
    <s v="E2400      "/>
  </r>
  <r>
    <s v="2401"/>
    <x v="1"/>
    <s v="N"/>
    <x v="9"/>
    <s v="1"/>
    <s v="91003_1"/>
    <x v="17"/>
    <x v="2"/>
    <s v="N"/>
    <s v=""/>
    <s v="Banggun"/>
    <s v="57-B03"/>
    <x v="2"/>
    <s v="ผธ236"/>
    <s v="สฎ"/>
    <n v="0"/>
    <s v="ธนาวุฒิ เพชรสังวาลย์"/>
    <n v="0"/>
    <n v="18"/>
    <s v="001"/>
    <s v="001"/>
    <s v=""/>
    <s v="918_1"/>
    <s v="N"/>
    <s v="N"/>
    <s v="N"/>
    <s v="FFB"/>
    <n v="0"/>
    <n v="0"/>
    <n v="0"/>
    <d v="2026-04-15T14:13:05"/>
    <s v="19"/>
    <n v="1590"/>
    <d v="2026-04-15T13:55:51"/>
    <s v="16"/>
    <n v="4390"/>
    <n v="2800"/>
    <n v="0"/>
    <n v="0"/>
    <n v="0"/>
    <n v="0"/>
    <n v="0"/>
    <n v="0"/>
    <n v="0"/>
    <n v="0"/>
    <m/>
    <n v="180"/>
    <n v="0"/>
    <n v="0"/>
    <s v=""/>
    <s v=""/>
    <s v=""/>
    <s v=""/>
    <s v=""/>
    <s v=""/>
    <s v=""/>
    <n v="0"/>
    <n v="0"/>
    <n v="0"/>
    <n v="0"/>
    <n v="0"/>
    <n v="0"/>
    <n v="0"/>
    <n v="0"/>
    <n v="0"/>
    <n v="0"/>
    <n v="0"/>
    <n v="0"/>
    <n v="0"/>
    <n v="0"/>
    <s v=""/>
    <d v="2026-04-15T00:00:00"/>
    <n v="0"/>
    <n v="0"/>
    <n v="0"/>
    <n v="0"/>
    <s v=""/>
    <n v="0"/>
    <n v="0"/>
    <n v="0"/>
    <n v="0"/>
    <n v="0"/>
    <s v=""/>
    <n v="0"/>
    <d v="2026-04-15T00:00:00"/>
    <d v="2026-04-15T00:00:00"/>
    <s v="E2401      "/>
  </r>
  <r>
    <s v="2402"/>
    <x v="1"/>
    <s v="N"/>
    <x v="9"/>
    <s v="1"/>
    <s v="91003_1"/>
    <x v="17"/>
    <x v="2"/>
    <s v="N"/>
    <s v=""/>
    <s v="Banggun"/>
    <s v="57-B03"/>
    <x v="2"/>
    <s v="ผพ229"/>
    <s v="สฎ"/>
    <n v="0"/>
    <s v=""/>
    <n v="0"/>
    <n v="18"/>
    <s v="001"/>
    <s v="001"/>
    <s v=""/>
    <s v="918_1"/>
    <s v="N"/>
    <s v="N"/>
    <s v="N"/>
    <s v="FFB"/>
    <n v="0"/>
    <n v="0"/>
    <n v="0"/>
    <d v="2026-04-15T14:14:09"/>
    <s v="20"/>
    <n v="1560"/>
    <d v="2026-04-15T13:57:09"/>
    <s v="17"/>
    <n v="4480"/>
    <n v="2920"/>
    <n v="0"/>
    <n v="0"/>
    <n v="0"/>
    <n v="0"/>
    <n v="0"/>
    <n v="0"/>
    <n v="0"/>
    <n v="0"/>
    <m/>
    <n v="166"/>
    <n v="0"/>
    <n v="0"/>
    <s v=""/>
    <s v=""/>
    <s v=""/>
    <s v=""/>
    <s v=""/>
    <s v=""/>
    <s v=""/>
    <n v="0"/>
    <n v="0"/>
    <n v="0"/>
    <n v="0"/>
    <n v="0"/>
    <n v="0"/>
    <n v="0"/>
    <n v="0"/>
    <n v="0"/>
    <n v="0"/>
    <n v="0"/>
    <n v="0"/>
    <n v="0"/>
    <n v="0"/>
    <s v=""/>
    <d v="2026-04-15T00:00:00"/>
    <n v="0"/>
    <n v="0"/>
    <n v="0"/>
    <n v="0"/>
    <s v=""/>
    <n v="0"/>
    <n v="0"/>
    <n v="0"/>
    <n v="0"/>
    <n v="0"/>
    <s v=""/>
    <n v="0"/>
    <d v="2026-04-15T00:00:00"/>
    <d v="2026-04-15T00:00:00"/>
    <s v="E2402      "/>
  </r>
  <r>
    <s v="2403"/>
    <x v="1"/>
    <s v="N"/>
    <x v="9"/>
    <s v="1"/>
    <s v="92004"/>
    <x v="49"/>
    <x v="3"/>
    <s v="N"/>
    <s v=""/>
    <s v="Panrai"/>
    <s v="59-C04-R"/>
    <x v="3"/>
    <s v="บร2653"/>
    <s v="สฎ"/>
    <n v="0"/>
    <s v="สันติภาพ"/>
    <n v="0"/>
    <n v="18"/>
    <s v="001"/>
    <s v="001"/>
    <s v=""/>
    <s v="922_4"/>
    <s v="N"/>
    <s v="N"/>
    <s v="N"/>
    <s v="FFB"/>
    <n v="0"/>
    <n v="0"/>
    <n v="0"/>
    <d v="2026-04-15T14:21:11"/>
    <s v="21"/>
    <n v="1520"/>
    <d v="2026-04-15T14:07:01"/>
    <s v="18"/>
    <n v="4000"/>
    <n v="2480"/>
    <n v="0"/>
    <n v="0"/>
    <n v="0"/>
    <n v="0"/>
    <n v="0"/>
    <n v="0"/>
    <n v="0"/>
    <n v="0"/>
    <m/>
    <n v="120"/>
    <n v="0"/>
    <n v="0"/>
    <s v=""/>
    <s v=""/>
    <s v=""/>
    <s v=""/>
    <s v=""/>
    <s v=""/>
    <s v=""/>
    <n v="0"/>
    <n v="0"/>
    <n v="0"/>
    <n v="0"/>
    <n v="0"/>
    <n v="0"/>
    <n v="0"/>
    <n v="0"/>
    <n v="0"/>
    <n v="0"/>
    <n v="0"/>
    <n v="0"/>
    <n v="0"/>
    <n v="0"/>
    <s v=""/>
    <d v="2026-04-15T00:00:00"/>
    <n v="0"/>
    <n v="0"/>
    <n v="0"/>
    <n v="0"/>
    <s v=""/>
    <n v="0"/>
    <n v="0"/>
    <n v="0"/>
    <n v="0"/>
    <n v="0"/>
    <s v=""/>
    <n v="0"/>
    <d v="2026-04-15T00:00:00"/>
    <d v="2026-04-15T00:00:00"/>
    <s v="E2403      "/>
  </r>
  <r>
    <s v="2404"/>
    <x v="1"/>
    <s v="N"/>
    <x v="9"/>
    <s v="1"/>
    <s v="94007_4"/>
    <x v="41"/>
    <x v="3"/>
    <s v="N"/>
    <s v=""/>
    <s v="Plairang"/>
    <s v="64-P07-R"/>
    <x v="3"/>
    <s v="ผท9991"/>
    <s v="สฎ"/>
    <n v="0"/>
    <s v=""/>
    <n v="0"/>
    <n v="18"/>
    <s v="001"/>
    <s v="001"/>
    <s v=""/>
    <s v="942_3"/>
    <s v="N"/>
    <s v="N"/>
    <s v="N"/>
    <s v="FFB"/>
    <n v="0"/>
    <n v="0"/>
    <n v="0"/>
    <d v="2026-04-15T14:46:52"/>
    <s v="24"/>
    <n v="2100"/>
    <d v="2026-04-15T14:39:37"/>
    <s v="22"/>
    <n v="3940"/>
    <n v="1840"/>
    <n v="0"/>
    <n v="0"/>
    <n v="0"/>
    <n v="0"/>
    <n v="0"/>
    <n v="0"/>
    <n v="0"/>
    <n v="0"/>
    <m/>
    <n v="500"/>
    <n v="0"/>
    <n v="0"/>
    <s v=""/>
    <s v=""/>
    <s v=""/>
    <s v=""/>
    <s v=""/>
    <s v=""/>
    <s v=""/>
    <n v="0"/>
    <n v="0"/>
    <n v="0"/>
    <n v="0"/>
    <n v="0"/>
    <n v="0"/>
    <n v="0"/>
    <n v="0"/>
    <n v="0"/>
    <n v="0"/>
    <n v="0"/>
    <n v="0"/>
    <n v="0"/>
    <n v="0"/>
    <s v=""/>
    <d v="2026-04-15T00:00:00"/>
    <n v="0"/>
    <n v="0"/>
    <n v="0"/>
    <n v="0"/>
    <s v=""/>
    <n v="0"/>
    <n v="0"/>
    <n v="0"/>
    <n v="0"/>
    <n v="0"/>
    <s v=""/>
    <n v="0"/>
    <d v="2026-04-15T00:00:00"/>
    <d v="2026-04-15T00:00:00"/>
    <s v="E2404      "/>
  </r>
  <r>
    <s v="2405"/>
    <x v="1"/>
    <s v="N"/>
    <x v="9"/>
    <s v="1"/>
    <s v="91007"/>
    <x v="38"/>
    <x v="2"/>
    <s v="N"/>
    <s v=""/>
    <s v="Banggun"/>
    <s v="50-B07"/>
    <x v="2"/>
    <s v="82-2952"/>
    <s v="สฎ"/>
    <n v="0"/>
    <s v="ธวัชชัย ชูจอน"/>
    <n v="0"/>
    <n v="18"/>
    <s v="001"/>
    <s v="001"/>
    <s v=""/>
    <s v="913"/>
    <s v="N"/>
    <s v="N"/>
    <s v="N"/>
    <s v="FFB"/>
    <n v="0"/>
    <n v="0"/>
    <n v="0"/>
    <d v="2026-04-15T14:49:20"/>
    <s v="25"/>
    <n v="7160"/>
    <d v="2026-04-15T14:45:02"/>
    <s v="23"/>
    <n v="15870"/>
    <n v="8710"/>
    <n v="0"/>
    <n v="0"/>
    <n v="0"/>
    <n v="0"/>
    <n v="0"/>
    <n v="0"/>
    <n v="0"/>
    <n v="0"/>
    <m/>
    <n v="400"/>
    <n v="0"/>
    <n v="0"/>
    <s v=""/>
    <s v=""/>
    <s v=""/>
    <s v=""/>
    <s v=""/>
    <s v=""/>
    <s v=""/>
    <n v="0"/>
    <n v="0"/>
    <n v="0"/>
    <n v="0"/>
    <n v="0"/>
    <n v="0"/>
    <n v="0"/>
    <n v="0"/>
    <n v="0"/>
    <n v="0"/>
    <n v="0"/>
    <n v="0"/>
    <n v="0"/>
    <n v="0"/>
    <s v=""/>
    <d v="2026-04-15T00:00:00"/>
    <n v="0"/>
    <n v="0"/>
    <n v="0"/>
    <n v="0"/>
    <s v=""/>
    <n v="0"/>
    <n v="0"/>
    <n v="0"/>
    <n v="0"/>
    <n v="0"/>
    <s v=""/>
    <n v="0"/>
    <d v="2026-04-15T00:00:00"/>
    <d v="2026-04-15T00:00:00"/>
    <s v="E2405      "/>
  </r>
  <r>
    <s v="2406"/>
    <x v="0"/>
    <s v="N"/>
    <x v="9"/>
    <s v="1"/>
    <s v="99000"/>
    <x v="0"/>
    <x v="0"/>
    <s v="N"/>
    <s v=""/>
    <s v="Outbound"/>
    <s v="Ramp"/>
    <x v="0"/>
    <s v="81-1941"/>
    <s v="สฎ"/>
    <n v="0"/>
    <s v="นายประจักษ์ กิ่งก้าน"/>
    <n v="0"/>
    <n v="18"/>
    <s v="001"/>
    <s v="001"/>
    <s v=""/>
    <s v=""/>
    <s v="N"/>
    <s v="N"/>
    <s v="N"/>
    <s v="FFB"/>
    <n v="0"/>
    <n v="0"/>
    <n v="0"/>
    <d v="2026-04-15T14:52:43"/>
    <s v="28"/>
    <n v="10930"/>
    <d v="2026-04-15T15:10:37"/>
    <s v="30"/>
    <n v="24980"/>
    <n v="14050"/>
    <n v="0"/>
    <n v="0"/>
    <n v="0"/>
    <n v="0"/>
    <n v="0"/>
    <n v="0"/>
    <n v="0"/>
    <n v="0"/>
    <m/>
    <n v="0"/>
    <n v="0"/>
    <n v="0"/>
    <s v=""/>
    <s v=""/>
    <s v=""/>
    <s v=""/>
    <s v=""/>
    <s v=""/>
    <s v=""/>
    <n v="0"/>
    <n v="0"/>
    <n v="0"/>
    <n v="0"/>
    <n v="0"/>
    <n v="0"/>
    <n v="0"/>
    <n v="0"/>
    <n v="0"/>
    <n v="0"/>
    <n v="0"/>
    <n v="0"/>
    <n v="0"/>
    <n v="0"/>
    <s v="03669"/>
    <d v="2026-04-15T00:00:00"/>
    <n v="18"/>
    <n v="10910"/>
    <n v="24880"/>
    <n v="13970"/>
    <s v=""/>
    <n v="0"/>
    <n v="0"/>
    <n v="0"/>
    <n v="0"/>
    <n v="0"/>
    <s v="SPC"/>
    <n v="0"/>
    <d v="2026-04-15T16:50:00"/>
    <d v="2026-04-15T16:56:00"/>
    <s v="E2406      "/>
  </r>
  <r>
    <s v="2407"/>
    <x v="1"/>
    <s v="N"/>
    <x v="9"/>
    <s v="1"/>
    <s v="22455"/>
    <x v="1"/>
    <x v="1"/>
    <s v="N"/>
    <s v=""/>
    <s v="-"/>
    <s v="-"/>
    <x v="1"/>
    <s v="ผต1807"/>
    <s v="สฎ"/>
    <n v="0"/>
    <s v="ชัชพิสิฐ  มวนนามอญ"/>
    <n v="0"/>
    <n v="18"/>
    <s v="001"/>
    <s v="001"/>
    <s v=""/>
    <s v=""/>
    <s v="N"/>
    <s v="N"/>
    <s v="N"/>
    <s v="FFB"/>
    <n v="7.2"/>
    <n v="0"/>
    <n v="0"/>
    <d v="2026-04-15T15:29:43"/>
    <s v="32"/>
    <n v="2100"/>
    <d v="2026-04-15T15:21:47"/>
    <s v="31"/>
    <n v="5040"/>
    <n v="2940"/>
    <n v="0"/>
    <n v="0"/>
    <n v="0"/>
    <n v="0"/>
    <n v="0"/>
    <n v="0"/>
    <n v="0"/>
    <n v="0"/>
    <m/>
    <n v="0"/>
    <n v="2"/>
    <n v="0"/>
    <s v=""/>
    <s v=""/>
    <s v=""/>
    <s v=""/>
    <s v=""/>
    <s v=""/>
    <s v=""/>
    <n v="0"/>
    <n v="0"/>
    <n v="0"/>
    <n v="0"/>
    <n v="0"/>
    <n v="0"/>
    <n v="0"/>
    <n v="0"/>
    <n v="0"/>
    <n v="0"/>
    <n v="0"/>
    <n v="0"/>
    <n v="0"/>
    <n v="0"/>
    <s v=""/>
    <d v="2026-04-15T00:00:00"/>
    <n v="0"/>
    <n v="0"/>
    <n v="0"/>
    <n v="0"/>
    <s v=""/>
    <n v="0"/>
    <n v="0"/>
    <n v="0"/>
    <n v="0"/>
    <n v="0"/>
    <s v=""/>
    <n v="0"/>
    <d v="2026-04-15T00:00:00"/>
    <d v="2026-04-15T00:00:00"/>
    <s v="E2407      "/>
  </r>
  <r>
    <s v="2408"/>
    <x v="0"/>
    <s v="N"/>
    <x v="9"/>
    <s v="3"/>
    <s v="99000"/>
    <x v="0"/>
    <x v="0"/>
    <s v="N"/>
    <s v=""/>
    <s v="Outbound"/>
    <s v="Ramp"/>
    <x v="0"/>
    <s v="82-8674,83-2576"/>
    <s v="สฎ"/>
    <n v="0"/>
    <s v="พยุงศักดิ์ สมเพชร"/>
    <n v="0"/>
    <n v="18"/>
    <s v="001"/>
    <s v="001"/>
    <s v=""/>
    <s v=""/>
    <s v="N"/>
    <s v="N"/>
    <s v="N"/>
    <s v="FFB"/>
    <n v="0"/>
    <n v="0"/>
    <n v="0"/>
    <d v="2026-04-15T15:33:17"/>
    <s v="33"/>
    <n v="34920"/>
    <d v="2026-04-15T16:01:54"/>
    <s v="37"/>
    <n v="43150"/>
    <n v="8230"/>
    <n v="0"/>
    <n v="0"/>
    <n v="0"/>
    <n v="0"/>
    <n v="0"/>
    <n v="0"/>
    <n v="0"/>
    <n v="0"/>
    <m/>
    <n v="0"/>
    <n v="0"/>
    <n v="0"/>
    <s v=""/>
    <s v=""/>
    <s v=""/>
    <s v=""/>
    <s v=""/>
    <s v=""/>
    <s v=""/>
    <n v="0"/>
    <n v="0"/>
    <n v="0"/>
    <n v="0"/>
    <n v="0"/>
    <n v="0"/>
    <n v="0"/>
    <n v="0"/>
    <n v="0"/>
    <n v="0"/>
    <n v="0"/>
    <n v="0"/>
    <n v="0"/>
    <n v="0"/>
    <s v="N03672"/>
    <d v="2026-04-15T00:00:00"/>
    <n v="18"/>
    <n v="34880"/>
    <n v="43060"/>
    <n v="8180"/>
    <s v=""/>
    <n v="0"/>
    <n v="0"/>
    <n v="0"/>
    <n v="0"/>
    <n v="0"/>
    <s v="SPC"/>
    <n v="0"/>
    <d v="2026-04-15T17:12:00"/>
    <d v="2026-04-15T17:44:00"/>
    <s v="E2408      "/>
  </r>
  <r>
    <s v="2409"/>
    <x v="1"/>
    <s v="N"/>
    <x v="9"/>
    <s v="1"/>
    <s v="90008"/>
    <x v="43"/>
    <x v="3"/>
    <s v="N"/>
    <s v=""/>
    <s v="Kapao"/>
    <s v="57-A08-R"/>
    <x v="3"/>
    <s v="ผบ3033"/>
    <s v="สฎ"/>
    <n v="0"/>
    <s v="อุทุมพร  วิเชียร"/>
    <n v="0"/>
    <n v="18"/>
    <s v="001"/>
    <s v="001"/>
    <s v=""/>
    <s v="902_6"/>
    <s v="N"/>
    <s v="N"/>
    <s v="N"/>
    <s v="FFB"/>
    <n v="0"/>
    <n v="0"/>
    <n v="0"/>
    <d v="2026-04-15T15:52:26"/>
    <s v="36"/>
    <n v="1870"/>
    <d v="2026-04-15T15:39:01"/>
    <s v="34"/>
    <n v="4280"/>
    <n v="2410"/>
    <n v="0"/>
    <n v="0"/>
    <n v="0"/>
    <n v="0"/>
    <n v="0"/>
    <n v="0"/>
    <n v="0"/>
    <n v="0"/>
    <m/>
    <n v="140"/>
    <n v="0"/>
    <n v="0"/>
    <s v=""/>
    <s v=""/>
    <s v=""/>
    <s v=""/>
    <s v=""/>
    <s v=""/>
    <s v=""/>
    <n v="0"/>
    <n v="0"/>
    <n v="0"/>
    <n v="0"/>
    <n v="0"/>
    <n v="0"/>
    <n v="0"/>
    <n v="0"/>
    <n v="0"/>
    <n v="0"/>
    <n v="0"/>
    <n v="0"/>
    <n v="0"/>
    <n v="0"/>
    <s v=""/>
    <d v="2026-04-15T00:00:00"/>
    <n v="0"/>
    <n v="0"/>
    <n v="0"/>
    <n v="0"/>
    <s v=""/>
    <n v="0"/>
    <n v="0"/>
    <n v="0"/>
    <n v="0"/>
    <n v="0"/>
    <s v=""/>
    <n v="0"/>
    <d v="2026-04-15T00:00:00"/>
    <d v="2026-04-15T00:00:00"/>
    <s v="E2409      "/>
  </r>
  <r>
    <s v="2410"/>
    <x v="1"/>
    <s v="N"/>
    <x v="9"/>
    <s v="1"/>
    <s v="90005"/>
    <x v="46"/>
    <x v="2"/>
    <s v="N"/>
    <s v=""/>
    <s v="Kapao"/>
    <s v="50-A05"/>
    <x v="3"/>
    <s v="83-5638"/>
    <s v="สฎ"/>
    <n v="0"/>
    <s v="นฤพน สินธู"/>
    <n v="0"/>
    <n v="18"/>
    <s v="001"/>
    <s v="001"/>
    <s v=""/>
    <s v="902_3"/>
    <s v="N"/>
    <s v="N"/>
    <s v="N"/>
    <s v="FFB"/>
    <n v="0"/>
    <n v="0"/>
    <n v="0"/>
    <d v="2026-04-15T16:10:41"/>
    <s v="39"/>
    <n v="5530"/>
    <d v="2026-04-15T16:08:19"/>
    <s v="38"/>
    <n v="11580"/>
    <n v="6050"/>
    <n v="0"/>
    <n v="0"/>
    <n v="0"/>
    <n v="0"/>
    <n v="0"/>
    <n v="0"/>
    <n v="0"/>
    <n v="0"/>
    <m/>
    <n v="320"/>
    <n v="0"/>
    <n v="0"/>
    <s v=""/>
    <s v=""/>
    <s v=""/>
    <s v=""/>
    <s v=""/>
    <s v=""/>
    <s v=""/>
    <n v="0"/>
    <n v="0"/>
    <n v="0"/>
    <n v="0"/>
    <n v="0"/>
    <n v="0"/>
    <n v="0"/>
    <n v="0"/>
    <n v="0"/>
    <n v="0"/>
    <n v="0"/>
    <n v="0"/>
    <n v="0"/>
    <n v="0"/>
    <s v=""/>
    <d v="2026-04-15T00:00:00"/>
    <n v="0"/>
    <n v="0"/>
    <n v="0"/>
    <n v="0"/>
    <s v=""/>
    <n v="0"/>
    <n v="0"/>
    <n v="0"/>
    <n v="0"/>
    <n v="0"/>
    <s v=""/>
    <n v="0"/>
    <d v="2026-04-15T00:00:00"/>
    <d v="2026-04-15T00:00:00"/>
    <s v="E2410      "/>
  </r>
  <r>
    <s v="2411"/>
    <x v="0"/>
    <s v="N"/>
    <x v="9"/>
    <s v="3"/>
    <s v="99000"/>
    <x v="0"/>
    <x v="0"/>
    <s v="N"/>
    <s v=""/>
    <s v="Outbound"/>
    <s v="Ramp"/>
    <x v="0"/>
    <s v="83-5636,83-5637"/>
    <s v="สฎ"/>
    <n v="0"/>
    <s v="ประฏิพัทธิ์      คุณสุทธิ์"/>
    <n v="0"/>
    <n v="18"/>
    <s v="001"/>
    <s v="001"/>
    <s v=""/>
    <s v=""/>
    <s v="N"/>
    <s v="N"/>
    <s v="N"/>
    <s v="FFB"/>
    <n v="0"/>
    <n v="0"/>
    <n v="0"/>
    <d v="2026-04-15T16:17:56"/>
    <s v="40"/>
    <n v="22880"/>
    <d v="2026-04-15T17:42:07"/>
    <s v="47"/>
    <n v="49120"/>
    <n v="26240"/>
    <n v="0"/>
    <n v="0"/>
    <n v="0"/>
    <n v="0"/>
    <n v="0"/>
    <n v="0"/>
    <n v="0"/>
    <n v="0"/>
    <m/>
    <n v="0"/>
    <n v="0"/>
    <n v="0"/>
    <s v=""/>
    <s v=""/>
    <s v=""/>
    <s v=""/>
    <s v=""/>
    <s v=""/>
    <s v=""/>
    <n v="0"/>
    <n v="0"/>
    <n v="0"/>
    <n v="0"/>
    <n v="0"/>
    <n v="0"/>
    <n v="0"/>
    <n v="0"/>
    <n v="0"/>
    <n v="0"/>
    <n v="0"/>
    <n v="0"/>
    <n v="0"/>
    <n v="0"/>
    <s v="03676"/>
    <d v="2026-04-15T00:00:00"/>
    <n v="18"/>
    <n v="22850"/>
    <n v="49060"/>
    <n v="26210"/>
    <s v=""/>
    <n v="0"/>
    <n v="0"/>
    <n v="0"/>
    <n v="0"/>
    <n v="0"/>
    <s v="SPC"/>
    <n v="0"/>
    <d v="2026-04-15T18:48:00"/>
    <d v="2026-04-15T19:02:00"/>
    <s v="E2411      "/>
  </r>
  <r>
    <s v="2412"/>
    <x v="1"/>
    <s v="N"/>
    <x v="9"/>
    <s v="1"/>
    <s v="90010"/>
    <x v="48"/>
    <x v="3"/>
    <s v="N"/>
    <s v=""/>
    <s v="Kapao"/>
    <s v="49-A10-R"/>
    <x v="3"/>
    <s v="81-9344"/>
    <s v="สฎ"/>
    <n v="0"/>
    <s v="ทวีศักดิ์  วิโรจน์"/>
    <n v="0"/>
    <n v="18"/>
    <s v="001"/>
    <s v="001"/>
    <s v=""/>
    <s v="902_2"/>
    <s v="N"/>
    <s v="N"/>
    <s v="N"/>
    <s v="FFB"/>
    <n v="0"/>
    <n v="0"/>
    <n v="0"/>
    <d v="2026-04-15T16:40:12"/>
    <s v="42"/>
    <n v="3450"/>
    <d v="2026-04-15T16:36:59"/>
    <s v="41"/>
    <n v="8130"/>
    <n v="4680"/>
    <n v="0"/>
    <n v="0"/>
    <n v="0"/>
    <n v="0"/>
    <n v="0"/>
    <n v="0"/>
    <n v="0"/>
    <n v="0"/>
    <m/>
    <n v="252"/>
    <n v="0"/>
    <n v="0"/>
    <s v=""/>
    <s v=""/>
    <s v=""/>
    <s v=""/>
    <s v=""/>
    <s v=""/>
    <s v=""/>
    <n v="0"/>
    <n v="0"/>
    <n v="0"/>
    <n v="0"/>
    <n v="0"/>
    <n v="0"/>
    <n v="0"/>
    <n v="0"/>
    <n v="0"/>
    <n v="0"/>
    <n v="0"/>
    <n v="0"/>
    <n v="0"/>
    <n v="0"/>
    <s v=""/>
    <d v="2026-04-15T00:00:00"/>
    <n v="0"/>
    <n v="0"/>
    <n v="0"/>
    <n v="0"/>
    <s v=""/>
    <n v="0"/>
    <n v="0"/>
    <n v="0"/>
    <n v="0"/>
    <n v="0"/>
    <s v=""/>
    <n v="0"/>
    <d v="2026-04-15T00:00:00"/>
    <d v="2026-04-15T00:00:00"/>
    <s v="E2412      "/>
  </r>
  <r>
    <s v="2413"/>
    <x v="1"/>
    <s v="N"/>
    <x v="9"/>
    <s v="1"/>
    <s v="94007_4"/>
    <x v="41"/>
    <x v="3"/>
    <s v="N"/>
    <s v=""/>
    <s v="Plairang"/>
    <s v="64-P07-R"/>
    <x v="3"/>
    <s v="ผท9991"/>
    <s v="สฎ"/>
    <n v="0"/>
    <s v=""/>
    <n v="0"/>
    <n v="18"/>
    <s v="001"/>
    <s v="001"/>
    <s v=""/>
    <s v="942_3"/>
    <s v="N"/>
    <s v="N"/>
    <s v="N"/>
    <s v="FFB"/>
    <n v="0"/>
    <n v="0"/>
    <n v="0"/>
    <d v="2026-04-15T16:57:48"/>
    <s v="44"/>
    <n v="2080"/>
    <d v="2026-04-15T16:53:19"/>
    <s v="43"/>
    <n v="4180"/>
    <n v="2100"/>
    <n v="0"/>
    <n v="0"/>
    <n v="0"/>
    <n v="0"/>
    <n v="0"/>
    <n v="0"/>
    <n v="0"/>
    <n v="0"/>
    <m/>
    <n v="436"/>
    <n v="0"/>
    <n v="0"/>
    <s v=""/>
    <s v=""/>
    <s v=""/>
    <s v=""/>
    <s v=""/>
    <s v=""/>
    <s v=""/>
    <n v="0"/>
    <n v="0"/>
    <n v="0"/>
    <n v="0"/>
    <n v="0"/>
    <n v="0"/>
    <n v="0"/>
    <n v="0"/>
    <n v="0"/>
    <n v="0"/>
    <n v="0"/>
    <n v="0"/>
    <n v="0"/>
    <n v="0"/>
    <s v=""/>
    <d v="2026-04-15T00:00:00"/>
    <n v="0"/>
    <n v="0"/>
    <n v="0"/>
    <n v="0"/>
    <s v=""/>
    <n v="0"/>
    <n v="0"/>
    <n v="0"/>
    <n v="0"/>
    <n v="0"/>
    <s v=""/>
    <n v="0"/>
    <d v="2026-04-15T00:00:00"/>
    <d v="2026-04-15T00:00:00"/>
    <s v="E2413      "/>
  </r>
  <r>
    <s v="2414"/>
    <x v="1"/>
    <s v="N"/>
    <x v="9"/>
    <s v="1"/>
    <s v="22455"/>
    <x v="1"/>
    <x v="1"/>
    <s v="N"/>
    <s v=""/>
    <s v="-"/>
    <s v="-"/>
    <x v="1"/>
    <s v="ผต1807"/>
    <s v="สฎ"/>
    <n v="0"/>
    <s v="ชัชพิสิฐ  มวนนามอญ"/>
    <n v="0"/>
    <n v="18"/>
    <s v="001"/>
    <s v="001"/>
    <s v=""/>
    <s v=""/>
    <s v="N"/>
    <s v="N"/>
    <s v="N"/>
    <s v="FFB"/>
    <n v="7.2"/>
    <n v="0"/>
    <n v="0"/>
    <d v="2026-04-15T17:29:23"/>
    <s v="46"/>
    <n v="2080"/>
    <d v="2026-04-15T17:22:07"/>
    <s v="45"/>
    <n v="4980"/>
    <n v="2900"/>
    <n v="0"/>
    <n v="0"/>
    <n v="0"/>
    <n v="0"/>
    <n v="0"/>
    <n v="0"/>
    <n v="0"/>
    <n v="0"/>
    <m/>
    <n v="0"/>
    <n v="0"/>
    <n v="0"/>
    <s v=""/>
    <s v=""/>
    <s v=""/>
    <s v=""/>
    <s v=""/>
    <s v=""/>
    <s v=""/>
    <n v="0"/>
    <n v="0"/>
    <n v="0"/>
    <n v="0"/>
    <n v="0"/>
    <n v="0"/>
    <n v="0"/>
    <n v="0"/>
    <n v="0"/>
    <n v="0"/>
    <n v="0"/>
    <n v="0"/>
    <n v="0"/>
    <n v="0"/>
    <s v=""/>
    <d v="2026-04-15T00:00:00"/>
    <n v="0"/>
    <n v="0"/>
    <n v="0"/>
    <n v="0"/>
    <s v=""/>
    <n v="0"/>
    <n v="0"/>
    <n v="0"/>
    <n v="0"/>
    <n v="0"/>
    <s v=""/>
    <n v="0"/>
    <d v="2026-04-15T00:00:00"/>
    <d v="2026-04-15T00:00:00"/>
    <s v="E2414      "/>
  </r>
  <r>
    <s v="2415"/>
    <x v="1"/>
    <s v="N"/>
    <x v="9"/>
    <s v="1"/>
    <s v="92004"/>
    <x v="49"/>
    <x v="3"/>
    <s v="N"/>
    <s v=""/>
    <s v="Panrai"/>
    <s v="59-C04-R"/>
    <x v="3"/>
    <s v="บร2653"/>
    <s v="สฎ"/>
    <n v="0"/>
    <s v="สันติภาพ"/>
    <n v="0"/>
    <n v="18"/>
    <s v="001"/>
    <s v="001"/>
    <s v=""/>
    <s v="922_4"/>
    <s v="N"/>
    <s v="N"/>
    <s v="N"/>
    <s v="FFB"/>
    <n v="0"/>
    <n v="0"/>
    <n v="0"/>
    <d v="2026-04-15T18:22:00"/>
    <s v="49"/>
    <n v="1520"/>
    <d v="2026-04-15T18:12:50"/>
    <s v="48"/>
    <n v="4000"/>
    <n v="2480"/>
    <n v="0"/>
    <n v="0"/>
    <n v="0"/>
    <n v="0"/>
    <n v="0"/>
    <n v="0"/>
    <n v="0"/>
    <n v="0"/>
    <m/>
    <n v="125"/>
    <n v="0"/>
    <n v="0"/>
    <s v=""/>
    <s v=""/>
    <s v=""/>
    <s v=""/>
    <s v=""/>
    <s v=""/>
    <s v=""/>
    <n v="0"/>
    <n v="0"/>
    <n v="0"/>
    <n v="0"/>
    <n v="0"/>
    <n v="0"/>
    <n v="0"/>
    <n v="0"/>
    <n v="0"/>
    <n v="0"/>
    <n v="0"/>
    <n v="0"/>
    <n v="0"/>
    <n v="0"/>
    <s v=""/>
    <d v="2026-04-15T00:00:00"/>
    <n v="0"/>
    <n v="0"/>
    <n v="0"/>
    <n v="0"/>
    <s v=""/>
    <n v="0"/>
    <n v="0"/>
    <n v="0"/>
    <n v="0"/>
    <n v="0"/>
    <s v=""/>
    <n v="0"/>
    <d v="2026-04-15T00:00:00"/>
    <d v="2026-04-15T00:00:00"/>
    <s v="E2415      "/>
  </r>
  <r>
    <s v="2416"/>
    <x v="0"/>
    <s v="N"/>
    <x v="10"/>
    <s v="1"/>
    <s v="99000"/>
    <x v="0"/>
    <x v="0"/>
    <s v="N"/>
    <s v=""/>
    <s v="Outbound"/>
    <s v="Ramp"/>
    <x v="0"/>
    <s v="81-5257"/>
    <s v="สฎ"/>
    <n v="0"/>
    <s v="นายพจร เคลื่อนทอง"/>
    <n v="0"/>
    <n v="18"/>
    <s v="001"/>
    <s v="001"/>
    <s v=""/>
    <s v=""/>
    <s v="N"/>
    <s v="N"/>
    <s v="N"/>
    <s v="FFB"/>
    <n v="0"/>
    <n v="0"/>
    <n v="0"/>
    <d v="2026-04-16T08:16:50"/>
    <s v="1"/>
    <n v="10710"/>
    <d v="2026-04-16T09:26:21"/>
    <s v="6"/>
    <n v="13130"/>
    <n v="2420"/>
    <n v="0"/>
    <n v="0"/>
    <n v="0"/>
    <n v="0"/>
    <n v="0"/>
    <n v="0"/>
    <n v="0"/>
    <n v="0"/>
    <m/>
    <n v="0"/>
    <n v="0"/>
    <n v="0"/>
    <s v=""/>
    <s v=""/>
    <s v=""/>
    <s v=""/>
    <s v=""/>
    <s v=""/>
    <s v=""/>
    <n v="0"/>
    <n v="0"/>
    <n v="0"/>
    <n v="0"/>
    <n v="0"/>
    <n v="0"/>
    <n v="0"/>
    <n v="0"/>
    <n v="0"/>
    <n v="0"/>
    <n v="0"/>
    <n v="0"/>
    <n v="0"/>
    <n v="0"/>
    <s v="03691"/>
    <d v="2026-04-16T00:00:00"/>
    <n v="18"/>
    <n v="22500"/>
    <n v="24900"/>
    <n v="2400"/>
    <s v=""/>
    <n v="0"/>
    <n v="0"/>
    <n v="0"/>
    <n v="0"/>
    <n v="0"/>
    <s v="SPC"/>
    <n v="0"/>
    <d v="2026-04-16T12:55:00"/>
    <d v="2026-04-16T13:01:00"/>
    <s v="E2416      "/>
  </r>
  <r>
    <s v="2417"/>
    <x v="1"/>
    <s v="N"/>
    <x v="10"/>
    <s v="1"/>
    <s v="90007_3"/>
    <x v="50"/>
    <x v="3"/>
    <s v="N"/>
    <s v=""/>
    <s v="Kapao"/>
    <s v="63-A07-R"/>
    <x v="3"/>
    <s v="ผท9991"/>
    <s v="สฎ"/>
    <n v="0"/>
    <s v=""/>
    <n v="0"/>
    <n v="18"/>
    <s v="001"/>
    <s v="001"/>
    <s v=""/>
    <s v="901_7"/>
    <s v="N"/>
    <s v="N"/>
    <s v="N"/>
    <s v="FFB"/>
    <n v="0"/>
    <n v="0"/>
    <n v="0"/>
    <d v="2026-04-16T09:21:47"/>
    <s v="5"/>
    <n v="2140"/>
    <d v="2026-04-16T09:19:35"/>
    <s v="3"/>
    <n v="3140"/>
    <n v="1000"/>
    <n v="0"/>
    <n v="0"/>
    <n v="0"/>
    <n v="0"/>
    <n v="0"/>
    <n v="0"/>
    <n v="0"/>
    <n v="0"/>
    <m/>
    <n v="128"/>
    <n v="0"/>
    <n v="0"/>
    <s v=""/>
    <s v=""/>
    <s v=""/>
    <s v=""/>
    <s v=""/>
    <s v=""/>
    <s v=""/>
    <n v="0"/>
    <n v="0"/>
    <n v="0"/>
    <n v="0"/>
    <n v="0"/>
    <n v="0"/>
    <n v="0"/>
    <n v="0"/>
    <n v="0"/>
    <n v="0"/>
    <n v="0"/>
    <n v="0"/>
    <n v="0"/>
    <n v="0"/>
    <s v=""/>
    <d v="2026-04-16T00:00:00"/>
    <n v="0"/>
    <n v="0"/>
    <n v="0"/>
    <n v="0"/>
    <s v=""/>
    <n v="0"/>
    <n v="0"/>
    <n v="0"/>
    <n v="0"/>
    <n v="0"/>
    <s v=""/>
    <n v="0"/>
    <d v="2026-04-16T00:00:00"/>
    <d v="2026-04-16T00:00:00"/>
    <s v="E2417      "/>
  </r>
  <r>
    <s v="2418"/>
    <x v="1"/>
    <s v="N"/>
    <x v="10"/>
    <s v="1"/>
    <s v="22456"/>
    <x v="9"/>
    <x v="1"/>
    <s v="N"/>
    <s v=""/>
    <s v="-"/>
    <s v="-"/>
    <x v="1"/>
    <s v="ผน7471"/>
    <s v="สฎ"/>
    <n v="0"/>
    <s v="สุพรรณ ธรรมจักร"/>
    <n v="0"/>
    <n v="18"/>
    <s v="001"/>
    <s v="001"/>
    <s v=""/>
    <s v=""/>
    <s v="N"/>
    <s v="N"/>
    <s v="N"/>
    <s v="FFB"/>
    <n v="7.1"/>
    <n v="0"/>
    <n v="0"/>
    <d v="2026-04-16T09:32:34"/>
    <s v="8"/>
    <n v="2090"/>
    <d v="2026-04-16T09:20:58"/>
    <s v="4"/>
    <n v="4500"/>
    <n v="241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18      "/>
  </r>
  <r>
    <s v="2419"/>
    <x v="0"/>
    <s v="N"/>
    <x v="10"/>
    <s v="1"/>
    <s v="99000"/>
    <x v="0"/>
    <x v="0"/>
    <s v="N"/>
    <s v=""/>
    <s v="Outbound"/>
    <s v="Ramp"/>
    <x v="0"/>
    <s v="81-5257"/>
    <s v="สฎ"/>
    <n v="0"/>
    <s v="นายพจร เคลื่อนทอง"/>
    <n v="0"/>
    <n v="18"/>
    <s v="001"/>
    <s v="001"/>
    <s v=""/>
    <s v=""/>
    <s v="N"/>
    <s v="N"/>
    <s v="N"/>
    <s v="FFB"/>
    <n v="0"/>
    <n v="0"/>
    <n v="0"/>
    <d v="2026-04-16T09:26:46"/>
    <s v="7"/>
    <n v="13130"/>
    <d v="2026-04-16T11:49:35"/>
    <s v="15"/>
    <n v="24970"/>
    <n v="11840"/>
    <n v="0"/>
    <n v="0"/>
    <n v="0"/>
    <n v="0"/>
    <n v="0"/>
    <n v="0"/>
    <n v="0"/>
    <n v="0"/>
    <m/>
    <n v="0"/>
    <n v="0"/>
    <n v="0"/>
    <s v=""/>
    <s v=""/>
    <s v=""/>
    <s v=""/>
    <s v=""/>
    <s v=""/>
    <s v=""/>
    <n v="0"/>
    <n v="0"/>
    <n v="0"/>
    <n v="0"/>
    <n v="0"/>
    <n v="0"/>
    <n v="0"/>
    <n v="0"/>
    <n v="0"/>
    <n v="0"/>
    <n v="0"/>
    <n v="0"/>
    <n v="0"/>
    <n v="0"/>
    <s v="N03691"/>
    <d v="2026-04-16T00:00:00"/>
    <n v="18"/>
    <n v="13100"/>
    <n v="24900"/>
    <n v="11800"/>
    <s v=""/>
    <n v="0"/>
    <n v="0"/>
    <n v="0"/>
    <n v="0"/>
    <n v="0"/>
    <s v="SPC"/>
    <n v="0"/>
    <d v="2026-04-16T12:55:00"/>
    <d v="2026-04-16T13:01:00"/>
    <s v="E2419      "/>
  </r>
  <r>
    <s v="2420"/>
    <x v="1"/>
    <s v="N"/>
    <x v="10"/>
    <s v="1"/>
    <s v="90008"/>
    <x v="43"/>
    <x v="3"/>
    <s v="N"/>
    <s v=""/>
    <s v="Kapao"/>
    <s v="57-A08-R"/>
    <x v="3"/>
    <s v="ผบ3033"/>
    <s v="สฎ"/>
    <n v="0"/>
    <s v="อุทุมพร  วิเชียร"/>
    <n v="0"/>
    <n v="18"/>
    <s v="001"/>
    <s v="001"/>
    <s v=""/>
    <s v="902_6"/>
    <s v="N"/>
    <s v="N"/>
    <s v="N"/>
    <s v="FFB"/>
    <n v="0"/>
    <n v="0"/>
    <n v="0"/>
    <d v="2026-04-16T11:11:58"/>
    <s v="11"/>
    <n v="1850"/>
    <d v="2026-04-16T10:53:28"/>
    <s v="9"/>
    <n v="4800"/>
    <n v="2950"/>
    <n v="0"/>
    <n v="0"/>
    <n v="0"/>
    <n v="0"/>
    <n v="0"/>
    <n v="0"/>
    <n v="0"/>
    <n v="0"/>
    <m/>
    <n v="185"/>
    <n v="0"/>
    <n v="0"/>
    <s v=""/>
    <s v=""/>
    <s v=""/>
    <s v=""/>
    <s v=""/>
    <s v=""/>
    <s v=""/>
    <n v="0"/>
    <n v="0"/>
    <n v="0"/>
    <n v="0"/>
    <n v="0"/>
    <n v="0"/>
    <n v="0"/>
    <n v="0"/>
    <n v="0"/>
    <n v="0"/>
    <n v="0"/>
    <n v="0"/>
    <n v="0"/>
    <n v="0"/>
    <s v=""/>
    <d v="2026-04-16T00:00:00"/>
    <n v="0"/>
    <n v="0"/>
    <n v="0"/>
    <n v="0"/>
    <s v=""/>
    <n v="0"/>
    <n v="0"/>
    <n v="0"/>
    <n v="0"/>
    <n v="0"/>
    <s v=""/>
    <n v="0"/>
    <d v="2026-04-16T00:00:00"/>
    <d v="2026-04-16T00:00:00"/>
    <s v="E2420      "/>
  </r>
  <r>
    <s v="2421"/>
    <x v="1"/>
    <s v="N"/>
    <x v="10"/>
    <s v="1"/>
    <s v="22455"/>
    <x v="1"/>
    <x v="1"/>
    <s v="N"/>
    <s v=""/>
    <s v="-"/>
    <s v="-"/>
    <x v="1"/>
    <s v="ผต1807"/>
    <s v="สฎ"/>
    <n v="0"/>
    <s v="ชัชพิสิฐ  มวนนามอญ"/>
    <n v="0"/>
    <n v="18"/>
    <s v="001"/>
    <s v="001"/>
    <s v=""/>
    <s v=""/>
    <s v="N"/>
    <s v="N"/>
    <s v="N"/>
    <s v="FFB"/>
    <n v="7.2"/>
    <n v="0"/>
    <n v="0"/>
    <d v="2026-04-16T11:13:58"/>
    <s v="12"/>
    <n v="2160"/>
    <d v="2026-04-16T11:03:18"/>
    <s v="10"/>
    <n v="4740"/>
    <n v="2580"/>
    <n v="0"/>
    <n v="0"/>
    <n v="0"/>
    <n v="0"/>
    <n v="0"/>
    <n v="0"/>
    <n v="0"/>
    <n v="0"/>
    <m/>
    <n v="0"/>
    <n v="2"/>
    <n v="2"/>
    <s v=""/>
    <s v=""/>
    <s v=""/>
    <s v=""/>
    <s v=""/>
    <s v=""/>
    <s v=""/>
    <n v="0"/>
    <n v="0"/>
    <n v="0"/>
    <n v="0"/>
    <n v="0"/>
    <n v="0"/>
    <n v="0"/>
    <n v="0"/>
    <n v="0"/>
    <n v="0"/>
    <n v="0"/>
    <n v="0"/>
    <n v="0"/>
    <n v="0"/>
    <s v=""/>
    <d v="2026-04-16T00:00:00"/>
    <n v="0"/>
    <n v="0"/>
    <n v="0"/>
    <n v="0"/>
    <s v=""/>
    <n v="0"/>
    <n v="0"/>
    <n v="0"/>
    <n v="0"/>
    <n v="0"/>
    <s v=""/>
    <n v="0"/>
    <d v="2026-04-16T00:00:00"/>
    <d v="2026-04-16T00:00:00"/>
    <s v="E2421      "/>
  </r>
  <r>
    <s v="2422"/>
    <x v="1"/>
    <s v="N"/>
    <x v="10"/>
    <s v="1"/>
    <s v="22456"/>
    <x v="9"/>
    <x v="1"/>
    <s v="N"/>
    <s v=""/>
    <s v="-"/>
    <s v="-"/>
    <x v="1"/>
    <s v="81-0395"/>
    <s v="สฎ"/>
    <n v="0"/>
    <s v="สมศักดิ์ รอกระโทก"/>
    <n v="0"/>
    <n v="18"/>
    <s v="001"/>
    <s v="001"/>
    <s v=""/>
    <s v=""/>
    <s v="N"/>
    <s v="N"/>
    <s v="N"/>
    <s v="FFB"/>
    <n v="7.1"/>
    <n v="0"/>
    <n v="0"/>
    <d v="2026-04-16T11:24:56"/>
    <s v="14"/>
    <n v="4050"/>
    <d v="2026-04-16T11:21:34"/>
    <s v="13"/>
    <n v="7740"/>
    <n v="369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22      "/>
  </r>
  <r>
    <s v="2423"/>
    <x v="0"/>
    <s v="N"/>
    <x v="10"/>
    <s v="1"/>
    <s v="99000"/>
    <x v="0"/>
    <x v="0"/>
    <s v="N"/>
    <s v=""/>
    <s v="Outbound"/>
    <s v="Ramp"/>
    <x v="0"/>
    <s v="81-1941"/>
    <s v="สฎ"/>
    <n v="0"/>
    <s v="นายประจักษ์ กิ่งก้าน"/>
    <n v="0"/>
    <n v="18"/>
    <s v="001"/>
    <s v="001"/>
    <s v=""/>
    <s v=""/>
    <s v="N"/>
    <s v="N"/>
    <s v="N"/>
    <s v="FFB"/>
    <n v="0"/>
    <n v="0"/>
    <n v="0"/>
    <d v="2026-04-16T11:53:48"/>
    <s v="16"/>
    <n v="10900"/>
    <d v="2026-04-16T13:10:21"/>
    <s v="28"/>
    <n v="24910"/>
    <n v="14010"/>
    <n v="0"/>
    <n v="0"/>
    <n v="0"/>
    <n v="0"/>
    <n v="0"/>
    <n v="0"/>
    <n v="0"/>
    <n v="0"/>
    <m/>
    <n v="0"/>
    <n v="0"/>
    <n v="0"/>
    <s v=""/>
    <s v=""/>
    <s v=""/>
    <s v=""/>
    <s v=""/>
    <s v=""/>
    <s v=""/>
    <n v="0"/>
    <n v="0"/>
    <n v="0"/>
    <n v="0"/>
    <n v="0"/>
    <n v="0"/>
    <n v="0"/>
    <n v="0"/>
    <n v="0"/>
    <n v="0"/>
    <n v="0"/>
    <n v="0"/>
    <n v="0"/>
    <n v="0"/>
    <s v="03701"/>
    <d v="2026-04-16T00:00:00"/>
    <n v="18"/>
    <n v="10880"/>
    <n v="24820"/>
    <n v="13940"/>
    <s v=""/>
    <n v="0"/>
    <n v="0"/>
    <n v="0"/>
    <n v="0"/>
    <n v="0"/>
    <s v="SPC"/>
    <n v="0"/>
    <d v="2026-04-16T14:58:00"/>
    <d v="2026-04-16T15:08:00"/>
    <s v="E2423      "/>
  </r>
  <r>
    <s v="2424"/>
    <x v="1"/>
    <s v="N"/>
    <x v="10"/>
    <s v="1"/>
    <s v="91001_2"/>
    <x v="11"/>
    <x v="2"/>
    <s v="N"/>
    <s v=""/>
    <s v="Banggun"/>
    <s v="65-B01"/>
    <x v="2"/>
    <s v="82-5318"/>
    <s v="สฎ"/>
    <n v="0"/>
    <s v="นายพรชัย ช่วยจำ"/>
    <n v="0"/>
    <n v="18"/>
    <s v="001"/>
    <s v="001"/>
    <s v=""/>
    <s v="911_4"/>
    <s v="N"/>
    <s v="N"/>
    <s v="N"/>
    <s v="FFB"/>
    <n v="0"/>
    <n v="0"/>
    <n v="0"/>
    <d v="2026-04-16T12:09:28"/>
    <s v="18"/>
    <n v="5090"/>
    <d v="2026-04-16T12:06:23"/>
    <s v="17"/>
    <n v="7030"/>
    <n v="1940"/>
    <n v="0"/>
    <n v="0"/>
    <n v="0"/>
    <n v="0"/>
    <n v="0"/>
    <n v="0"/>
    <n v="0"/>
    <n v="0"/>
    <m/>
    <n v="553"/>
    <n v="0"/>
    <n v="0"/>
    <s v=""/>
    <s v=""/>
    <s v=""/>
    <s v=""/>
    <s v=""/>
    <s v=""/>
    <s v=""/>
    <n v="0"/>
    <n v="0"/>
    <n v="0"/>
    <n v="0"/>
    <n v="0"/>
    <n v="0"/>
    <n v="0"/>
    <n v="0"/>
    <n v="0"/>
    <n v="0"/>
    <n v="0"/>
    <n v="0"/>
    <n v="0"/>
    <n v="0"/>
    <s v=""/>
    <d v="2026-04-16T00:00:00"/>
    <n v="0"/>
    <n v="0"/>
    <n v="0"/>
    <n v="0"/>
    <s v=""/>
    <n v="0"/>
    <n v="0"/>
    <n v="0"/>
    <n v="0"/>
    <n v="0"/>
    <s v=""/>
    <n v="0"/>
    <d v="2026-04-16T00:00:00"/>
    <d v="2026-04-16T00:00:00"/>
    <s v="E2424      "/>
  </r>
  <r>
    <s v="2425"/>
    <x v="1"/>
    <s v="N"/>
    <x v="10"/>
    <s v="1"/>
    <s v="91013"/>
    <x v="20"/>
    <x v="2"/>
    <s v="N"/>
    <s v=""/>
    <s v="Banggun"/>
    <s v="49-B13"/>
    <x v="2"/>
    <s v="82-2952"/>
    <s v="สฎ"/>
    <n v="0"/>
    <s v="ธวัชชัย ชูจอน"/>
    <n v="0"/>
    <n v="18"/>
    <s v="001"/>
    <s v="001"/>
    <s v=""/>
    <s v="919"/>
    <s v="N"/>
    <s v="N"/>
    <s v="N"/>
    <s v="FFB"/>
    <n v="0"/>
    <n v="0"/>
    <n v="0"/>
    <d v="2026-04-16T12:34:37"/>
    <s v="22"/>
    <n v="7160"/>
    <d v="2026-04-16T12:29:16"/>
    <s v="19"/>
    <n v="14250"/>
    <n v="7090"/>
    <n v="0"/>
    <n v="0"/>
    <n v="0"/>
    <n v="0"/>
    <n v="0"/>
    <n v="0"/>
    <n v="0"/>
    <n v="0"/>
    <m/>
    <n v="296"/>
    <n v="0"/>
    <n v="0"/>
    <s v=""/>
    <s v=""/>
    <s v=""/>
    <s v=""/>
    <s v=""/>
    <s v=""/>
    <s v=""/>
    <n v="0"/>
    <n v="0"/>
    <n v="0"/>
    <n v="0"/>
    <n v="0"/>
    <n v="0"/>
    <n v="0"/>
    <n v="0"/>
    <n v="0"/>
    <n v="0"/>
    <n v="0"/>
    <n v="0"/>
    <n v="0"/>
    <n v="0"/>
    <s v=""/>
    <d v="2026-04-16T00:00:00"/>
    <n v="0"/>
    <n v="0"/>
    <n v="0"/>
    <n v="0"/>
    <s v=""/>
    <n v="0"/>
    <n v="0"/>
    <n v="0"/>
    <n v="0"/>
    <n v="0"/>
    <s v=""/>
    <n v="0"/>
    <d v="2026-04-16T00:00:00"/>
    <d v="2026-04-16T00:00:00"/>
    <s v="E2425      "/>
  </r>
  <r>
    <s v="2426"/>
    <x v="1"/>
    <s v="N"/>
    <x v="10"/>
    <s v="1"/>
    <s v="90010"/>
    <x v="48"/>
    <x v="3"/>
    <s v="N"/>
    <s v=""/>
    <s v="Kapao"/>
    <s v="49-A10-R"/>
    <x v="3"/>
    <s v="81-9344"/>
    <s v="สฎ"/>
    <n v="0"/>
    <s v="ทวีศักดิ์  วิโรจน์"/>
    <n v="0"/>
    <n v="18"/>
    <s v="001"/>
    <s v="001"/>
    <s v=""/>
    <s v="902_2"/>
    <s v="N"/>
    <s v="N"/>
    <s v="N"/>
    <s v="FFB"/>
    <n v="0"/>
    <n v="0"/>
    <n v="0"/>
    <d v="2026-04-16T12:37:34"/>
    <s v="23"/>
    <n v="3460"/>
    <d v="2026-04-16T12:31:55"/>
    <s v="20"/>
    <n v="8470"/>
    <n v="5010"/>
    <n v="0"/>
    <n v="0"/>
    <n v="0"/>
    <n v="0"/>
    <n v="0"/>
    <n v="0"/>
    <n v="0"/>
    <n v="0"/>
    <m/>
    <n v="250"/>
    <n v="3"/>
    <n v="0"/>
    <s v=""/>
    <s v=""/>
    <s v=""/>
    <s v=""/>
    <s v=""/>
    <s v=""/>
    <s v=""/>
    <n v="0"/>
    <n v="0"/>
    <n v="0"/>
    <n v="0"/>
    <n v="0"/>
    <n v="0"/>
    <n v="0"/>
    <n v="0"/>
    <n v="0"/>
    <n v="0"/>
    <n v="0"/>
    <n v="0"/>
    <n v="0"/>
    <n v="0"/>
    <s v=""/>
    <d v="2026-04-16T00:00:00"/>
    <n v="0"/>
    <n v="0"/>
    <n v="0"/>
    <n v="0"/>
    <s v=""/>
    <n v="0"/>
    <n v="0"/>
    <n v="0"/>
    <n v="0"/>
    <n v="0"/>
    <s v=""/>
    <n v="0"/>
    <d v="2026-04-16T00:00:00"/>
    <d v="2026-04-16T00:00:00"/>
    <s v="E2426      "/>
  </r>
  <r>
    <s v="2427"/>
    <x v="1"/>
    <s v="N"/>
    <x v="10"/>
    <s v="1"/>
    <s v="92005_1"/>
    <x v="6"/>
    <x v="3"/>
    <s v="N"/>
    <s v=""/>
    <s v="Panrai"/>
    <s v="50-C05-R"/>
    <x v="3"/>
    <s v="81-1907"/>
    <s v="สฎ"/>
    <n v="0"/>
    <s v="นายศุภชัย    ว่างงาน"/>
    <n v="0"/>
    <n v="18"/>
    <s v="001"/>
    <s v="001"/>
    <s v=""/>
    <s v="922_1"/>
    <s v="N"/>
    <s v="N"/>
    <s v="N"/>
    <s v="FFB"/>
    <n v="0"/>
    <n v="0"/>
    <n v="0"/>
    <d v="2026-04-16T12:40:10"/>
    <s v="24"/>
    <n v="6660"/>
    <d v="2026-04-16T12:33:26"/>
    <s v="21"/>
    <n v="14200"/>
    <n v="7540"/>
    <n v="0"/>
    <n v="0"/>
    <n v="0"/>
    <n v="0"/>
    <n v="0"/>
    <n v="0"/>
    <n v="0"/>
    <n v="0"/>
    <m/>
    <n v="432"/>
    <n v="0"/>
    <n v="0"/>
    <s v=""/>
    <s v=""/>
    <s v=""/>
    <s v=""/>
    <s v=""/>
    <s v=""/>
    <s v=""/>
    <n v="0"/>
    <n v="0"/>
    <n v="0"/>
    <n v="0"/>
    <n v="0"/>
    <n v="0"/>
    <n v="0"/>
    <n v="0"/>
    <n v="0"/>
    <n v="0"/>
    <n v="0"/>
    <n v="0"/>
    <n v="0"/>
    <n v="0"/>
    <s v=""/>
    <d v="2026-04-16T00:00:00"/>
    <n v="0"/>
    <n v="0"/>
    <n v="0"/>
    <n v="0"/>
    <s v=""/>
    <n v="0"/>
    <n v="0"/>
    <n v="0"/>
    <n v="0"/>
    <n v="0"/>
    <s v=""/>
    <n v="0"/>
    <d v="2026-04-16T00:00:00"/>
    <d v="2026-04-16T00:00:00"/>
    <s v="E2427      "/>
  </r>
  <r>
    <s v="2428"/>
    <x v="1"/>
    <s v="N"/>
    <x v="10"/>
    <s v="1"/>
    <s v="22456"/>
    <x v="9"/>
    <x v="1"/>
    <s v="N"/>
    <s v=""/>
    <s v="-"/>
    <s v="-"/>
    <x v="1"/>
    <s v="ผน7471"/>
    <s v="สฎ"/>
    <n v="0"/>
    <s v="สุพรรณ ธรรมจักร"/>
    <n v="0"/>
    <n v="18"/>
    <s v="001"/>
    <s v="001"/>
    <s v=""/>
    <s v=""/>
    <s v="N"/>
    <s v="N"/>
    <s v="N"/>
    <s v="FFB"/>
    <n v="7.1"/>
    <n v="0"/>
    <n v="0"/>
    <d v="2026-04-16T12:56:01"/>
    <s v="26"/>
    <n v="2080"/>
    <d v="2026-04-16T12:43:44"/>
    <s v="25"/>
    <n v="4560"/>
    <n v="248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28      "/>
  </r>
  <r>
    <s v="2429_1"/>
    <x v="1"/>
    <s v="N"/>
    <x v="10"/>
    <s v="1"/>
    <s v="94007_1"/>
    <x v="41"/>
    <x v="3"/>
    <s v="N"/>
    <s v=""/>
    <s v="Plairang"/>
    <s v="51-P07-R"/>
    <x v="3"/>
    <s v="81-1797"/>
    <s v="สฎ"/>
    <n v="0"/>
    <s v="นายบัญญัติ ศรีสุข"/>
    <m/>
    <n v="18"/>
    <s v="001"/>
    <s v="001"/>
    <s v=""/>
    <s v="941_1"/>
    <s v="N"/>
    <s v="N"/>
    <s v="N"/>
    <s v="FFB"/>
    <n v="0"/>
    <m/>
    <n v="0"/>
    <d v="2026-04-16T13:12:37"/>
    <s v="30"/>
    <n v="7016"/>
    <d v="2026-04-16T13:01:24"/>
    <s v="27"/>
    <n v="12140"/>
    <n v="5124"/>
    <m/>
    <m/>
    <m/>
    <m/>
    <m/>
    <m/>
    <m/>
    <m/>
    <m/>
    <n v="271"/>
    <n v="0"/>
    <n v="0"/>
    <s v=""/>
    <s v=""/>
    <s v=""/>
    <s v=""/>
    <s v=""/>
    <s v=""/>
    <s v=""/>
    <n v="0"/>
    <n v="0"/>
    <n v="0"/>
    <n v="0"/>
    <n v="0"/>
    <n v="0"/>
    <n v="0"/>
    <n v="0"/>
    <n v="0"/>
    <n v="0"/>
    <n v="0"/>
    <n v="0"/>
    <n v="0"/>
    <n v="0"/>
    <s v=""/>
    <d v="2026-04-16T00:00:00"/>
    <n v="0"/>
    <n v="0"/>
    <n v="0"/>
    <n v="0"/>
    <s v=""/>
    <n v="0"/>
    <n v="0"/>
    <n v="0"/>
    <n v="0"/>
    <n v="0"/>
    <s v=""/>
    <n v="0"/>
    <m/>
    <m/>
    <s v="E2429_1    "/>
  </r>
  <r>
    <s v="2429_2"/>
    <x v="1"/>
    <s v="N"/>
    <x v="10"/>
    <s v="1"/>
    <s v="94007_2"/>
    <x v="41"/>
    <x v="3"/>
    <s v="N"/>
    <s v=""/>
    <s v="Plairang"/>
    <s v="55-P07-R"/>
    <x v="3"/>
    <s v="81-1797"/>
    <s v="สฎ"/>
    <n v="0"/>
    <s v="นายบัญญัติ ศรีสุข"/>
    <m/>
    <n v="18"/>
    <s v="001"/>
    <s v="001"/>
    <s v=""/>
    <s v="941_2"/>
    <s v="N"/>
    <s v="N"/>
    <s v="N"/>
    <s v="FFB"/>
    <n v="0"/>
    <m/>
    <n v="0"/>
    <d v="2026-04-16T13:12:37"/>
    <s v="30"/>
    <n v="6320"/>
    <d v="2026-04-16T13:01:24"/>
    <s v="27"/>
    <n v="7016"/>
    <n v="696"/>
    <m/>
    <m/>
    <m/>
    <m/>
    <m/>
    <m/>
    <m/>
    <m/>
    <m/>
    <n v="58"/>
    <n v="0"/>
    <n v="0"/>
    <s v=""/>
    <s v=""/>
    <s v=""/>
    <s v=""/>
    <s v=""/>
    <s v=""/>
    <s v=""/>
    <n v="0"/>
    <n v="0"/>
    <n v="0"/>
    <n v="0"/>
    <n v="0"/>
    <n v="0"/>
    <n v="0"/>
    <n v="0"/>
    <n v="0"/>
    <n v="0"/>
    <n v="0"/>
    <n v="0"/>
    <n v="0"/>
    <n v="0"/>
    <s v=""/>
    <d v="2026-04-16T00:00:00"/>
    <n v="0"/>
    <n v="0"/>
    <n v="0"/>
    <n v="0"/>
    <s v=""/>
    <n v="0"/>
    <n v="0"/>
    <n v="0"/>
    <n v="0"/>
    <n v="0"/>
    <s v=""/>
    <n v="0"/>
    <m/>
    <m/>
    <s v="E2429_2    "/>
  </r>
  <r>
    <s v="2430"/>
    <x v="1"/>
    <s v="N"/>
    <x v="10"/>
    <s v="1"/>
    <s v="22456"/>
    <x v="9"/>
    <x v="1"/>
    <s v="N"/>
    <s v=""/>
    <s v="-"/>
    <s v="-"/>
    <x v="1"/>
    <s v="81-0395"/>
    <s v="สฎ"/>
    <n v="0"/>
    <s v="สมศักดิ์ รอกระโทก"/>
    <n v="0"/>
    <n v="18"/>
    <s v="001"/>
    <s v="001"/>
    <s v=""/>
    <s v=""/>
    <s v="N"/>
    <s v="N"/>
    <s v="N"/>
    <s v="FFB"/>
    <n v="7.1"/>
    <n v="0"/>
    <n v="0"/>
    <d v="2026-04-16T13:36:26"/>
    <s v="35"/>
    <n v="4170"/>
    <d v="2026-04-16T13:31:20"/>
    <s v="32"/>
    <n v="5520"/>
    <n v="135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30      "/>
  </r>
  <r>
    <s v="2431"/>
    <x v="1"/>
    <s v="N"/>
    <x v="10"/>
    <s v="1"/>
    <s v="90007_2"/>
    <x v="51"/>
    <x v="2"/>
    <s v="N"/>
    <s v=""/>
    <s v="Kapao"/>
    <s v="63-A07"/>
    <x v="3"/>
    <s v="บว3300"/>
    <s v="สฎ"/>
    <n v="0"/>
    <s v=""/>
    <n v="0"/>
    <n v="18"/>
    <s v="001"/>
    <s v="001"/>
    <s v=""/>
    <s v="901_5"/>
    <s v="N"/>
    <s v="N"/>
    <s v="N"/>
    <s v="FFB"/>
    <n v="0"/>
    <n v="0"/>
    <n v="0"/>
    <d v="2026-04-16T13:45:49"/>
    <s v="38"/>
    <n v="1510"/>
    <d v="2026-04-16T13:34:37"/>
    <s v="34"/>
    <n v="3110"/>
    <n v="1600"/>
    <n v="0"/>
    <n v="0"/>
    <n v="0"/>
    <n v="0"/>
    <n v="0"/>
    <n v="0"/>
    <n v="0"/>
    <n v="0"/>
    <m/>
    <n v="217"/>
    <n v="0"/>
    <n v="0"/>
    <s v=""/>
    <s v=""/>
    <s v=""/>
    <s v=""/>
    <s v=""/>
    <s v=""/>
    <s v=""/>
    <n v="0"/>
    <n v="0"/>
    <n v="0"/>
    <n v="0"/>
    <n v="0"/>
    <n v="0"/>
    <n v="0"/>
    <n v="0"/>
    <n v="0"/>
    <n v="0"/>
    <n v="0"/>
    <n v="0"/>
    <n v="0"/>
    <n v="0"/>
    <s v=""/>
    <d v="2026-04-16T00:00:00"/>
    <n v="0"/>
    <n v="0"/>
    <n v="0"/>
    <n v="0"/>
    <s v=""/>
    <n v="0"/>
    <n v="0"/>
    <n v="0"/>
    <n v="0"/>
    <n v="0"/>
    <s v=""/>
    <n v="0"/>
    <d v="2026-04-16T00:00:00"/>
    <d v="2026-04-16T00:00:00"/>
    <s v="E2431      "/>
  </r>
  <r>
    <s v="2432"/>
    <x v="1"/>
    <s v="N"/>
    <x v="10"/>
    <s v="1"/>
    <s v="22455"/>
    <x v="1"/>
    <x v="1"/>
    <s v="N"/>
    <s v=""/>
    <s v="-"/>
    <s v="-"/>
    <x v="1"/>
    <s v="ผต1807"/>
    <s v="สฎ"/>
    <n v="0"/>
    <s v="ชัชพิสิฐ  มวนนามอญ"/>
    <n v="0"/>
    <n v="18"/>
    <s v="001"/>
    <s v="001"/>
    <s v=""/>
    <s v=""/>
    <s v="N"/>
    <s v="N"/>
    <s v="N"/>
    <s v="FFB"/>
    <n v="7.2"/>
    <n v="0"/>
    <n v="0"/>
    <d v="2026-04-16T13:47:10"/>
    <s v="39"/>
    <n v="2100"/>
    <d v="2026-04-16T13:38:20"/>
    <s v="36"/>
    <n v="4930"/>
    <n v="283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32      "/>
  </r>
  <r>
    <s v="2433"/>
    <x v="0"/>
    <s v="N"/>
    <x v="10"/>
    <s v="3"/>
    <s v="99000"/>
    <x v="0"/>
    <x v="0"/>
    <s v="N"/>
    <s v=""/>
    <s v="Outbound"/>
    <s v="Ramp"/>
    <x v="0"/>
    <s v="82-8674,83-2576"/>
    <s v="สฎ"/>
    <n v="0"/>
    <s v="พยุงศักดิ์ สมเพชร"/>
    <n v="0"/>
    <n v="18"/>
    <s v="001"/>
    <s v="001"/>
    <s v=""/>
    <s v=""/>
    <s v="N"/>
    <s v="N"/>
    <s v="N"/>
    <s v="FFB"/>
    <n v="0"/>
    <n v="0"/>
    <n v="0"/>
    <d v="2026-04-16T13:42:39"/>
    <s v="37"/>
    <n v="21050"/>
    <d v="2026-04-16T14:54:17"/>
    <s v="52"/>
    <n v="43260"/>
    <n v="22210"/>
    <n v="0"/>
    <n v="0"/>
    <n v="0"/>
    <n v="0"/>
    <n v="0"/>
    <n v="0"/>
    <n v="0"/>
    <n v="0"/>
    <m/>
    <n v="0"/>
    <n v="0"/>
    <n v="0"/>
    <s v=""/>
    <s v=""/>
    <s v=""/>
    <s v=""/>
    <s v=""/>
    <s v=""/>
    <s v=""/>
    <n v="0"/>
    <n v="0"/>
    <n v="0"/>
    <n v="0"/>
    <n v="0"/>
    <n v="0"/>
    <n v="0"/>
    <n v="0"/>
    <n v="0"/>
    <n v="0"/>
    <n v="0"/>
    <n v="0"/>
    <n v="0"/>
    <n v="0"/>
    <s v="03707"/>
    <d v="2026-04-16T00:00:00"/>
    <n v="18"/>
    <n v="21030"/>
    <n v="43140"/>
    <n v="22110"/>
    <s v=""/>
    <n v="0"/>
    <n v="0"/>
    <n v="0"/>
    <n v="0"/>
    <n v="0"/>
    <s v="SPC"/>
    <n v="0"/>
    <d v="2026-04-16T16:04:00"/>
    <d v="2026-04-16T16:44:00"/>
    <s v="E2433      "/>
  </r>
  <r>
    <s v="2434"/>
    <x v="1"/>
    <s v="N"/>
    <x v="10"/>
    <s v="1"/>
    <s v="90008"/>
    <x v="43"/>
    <x v="3"/>
    <s v="N"/>
    <s v=""/>
    <s v="Kapao"/>
    <s v="57-A08-R"/>
    <x v="3"/>
    <s v="ผบ3033"/>
    <s v="สฎ"/>
    <n v="0"/>
    <s v="อุทุมพร  วิเชียร"/>
    <n v="0"/>
    <n v="18"/>
    <s v="001"/>
    <s v="001"/>
    <s v=""/>
    <s v="902_6"/>
    <s v="N"/>
    <s v="N"/>
    <s v="N"/>
    <s v="FFB"/>
    <n v="0"/>
    <n v="0"/>
    <n v="0"/>
    <d v="2026-04-16T14:09:01"/>
    <s v="44"/>
    <n v="1850"/>
    <d v="2026-04-16T13:50:19"/>
    <s v="40"/>
    <n v="4850"/>
    <n v="3000"/>
    <n v="0"/>
    <n v="0"/>
    <n v="0"/>
    <n v="0"/>
    <n v="0"/>
    <n v="0"/>
    <n v="0"/>
    <n v="0"/>
    <m/>
    <n v="186"/>
    <n v="0"/>
    <n v="0"/>
    <s v=""/>
    <s v=""/>
    <s v=""/>
    <s v=""/>
    <s v=""/>
    <s v=""/>
    <s v=""/>
    <n v="0"/>
    <n v="0"/>
    <n v="0"/>
    <n v="0"/>
    <n v="0"/>
    <n v="0"/>
    <n v="0"/>
    <n v="0"/>
    <n v="0"/>
    <n v="0"/>
    <n v="0"/>
    <n v="0"/>
    <n v="0"/>
    <n v="0"/>
    <s v=""/>
    <d v="2026-04-16T00:00:00"/>
    <n v="0"/>
    <n v="0"/>
    <n v="0"/>
    <n v="0"/>
    <s v=""/>
    <n v="0"/>
    <n v="0"/>
    <n v="0"/>
    <n v="0"/>
    <n v="0"/>
    <s v=""/>
    <n v="0"/>
    <d v="2026-04-16T00:00:00"/>
    <d v="2026-04-16T00:00:00"/>
    <s v="E2434      "/>
  </r>
  <r>
    <s v="2435"/>
    <x v="1"/>
    <s v="N"/>
    <x v="10"/>
    <s v="1"/>
    <s v="91007"/>
    <x v="38"/>
    <x v="2"/>
    <s v="N"/>
    <s v=""/>
    <s v="Banggun"/>
    <s v="50-B07"/>
    <x v="2"/>
    <s v="82-5318"/>
    <s v="สฎ"/>
    <n v="0"/>
    <s v="นายพรชัย ช่วยจำ"/>
    <n v="0"/>
    <n v="18"/>
    <s v="001"/>
    <s v="001"/>
    <s v=""/>
    <s v="913"/>
    <s v="N"/>
    <s v="N"/>
    <s v="N"/>
    <s v="FFB"/>
    <n v="0"/>
    <n v="0"/>
    <n v="0"/>
    <d v="2026-04-16T14:04:09"/>
    <s v="42"/>
    <n v="5070"/>
    <d v="2026-04-16T13:59:44"/>
    <s v="41"/>
    <n v="8480"/>
    <n v="3410"/>
    <n v="0"/>
    <n v="0"/>
    <n v="0"/>
    <n v="0"/>
    <n v="0"/>
    <n v="0"/>
    <n v="0"/>
    <n v="0"/>
    <m/>
    <n v="143"/>
    <n v="0"/>
    <n v="0"/>
    <s v=""/>
    <s v=""/>
    <s v=""/>
    <s v=""/>
    <s v=""/>
    <s v=""/>
    <s v=""/>
    <n v="0"/>
    <n v="0"/>
    <n v="0"/>
    <n v="0"/>
    <n v="0"/>
    <n v="0"/>
    <n v="0"/>
    <n v="0"/>
    <n v="0"/>
    <n v="0"/>
    <n v="0"/>
    <n v="0"/>
    <n v="0"/>
    <n v="0"/>
    <s v=""/>
    <d v="2026-04-16T00:00:00"/>
    <n v="0"/>
    <n v="0"/>
    <n v="0"/>
    <n v="0"/>
    <s v=""/>
    <n v="0"/>
    <n v="0"/>
    <n v="0"/>
    <n v="0"/>
    <n v="0"/>
    <s v=""/>
    <n v="0"/>
    <d v="2026-04-16T00:00:00"/>
    <d v="2026-04-16T00:00:00"/>
    <s v="E2435      "/>
  </r>
  <r>
    <s v="2436"/>
    <x v="1"/>
    <s v="N"/>
    <x v="10"/>
    <s v="1"/>
    <s v="94007_5"/>
    <x v="52"/>
    <x v="2"/>
    <s v="N"/>
    <s v=""/>
    <s v="Plairang"/>
    <s v="51-P07"/>
    <x v="3"/>
    <s v="81-1797"/>
    <s v="สฎ"/>
    <n v="0"/>
    <s v="นายบัญญัติ ศรีสุข"/>
    <n v="0"/>
    <n v="18"/>
    <s v="001"/>
    <s v="001"/>
    <s v=""/>
    <s v="941_3"/>
    <s v="N"/>
    <s v="N"/>
    <s v="N"/>
    <s v="FFB"/>
    <n v="0"/>
    <n v="0"/>
    <n v="0"/>
    <d v="2026-04-16T14:23:01"/>
    <s v="46"/>
    <n v="6310"/>
    <d v="2026-04-16T14:19:39"/>
    <s v="45"/>
    <n v="8130"/>
    <n v="1820"/>
    <n v="0"/>
    <n v="0"/>
    <n v="0"/>
    <n v="0"/>
    <n v="0"/>
    <n v="0"/>
    <n v="0"/>
    <n v="0"/>
    <m/>
    <n v="105"/>
    <n v="0"/>
    <n v="0"/>
    <s v=""/>
    <s v=""/>
    <s v=""/>
    <s v=""/>
    <s v=""/>
    <s v=""/>
    <s v=""/>
    <n v="0"/>
    <n v="0"/>
    <n v="0"/>
    <n v="0"/>
    <n v="0"/>
    <n v="0"/>
    <n v="0"/>
    <n v="0"/>
    <n v="0"/>
    <n v="0"/>
    <n v="0"/>
    <n v="0"/>
    <n v="0"/>
    <n v="0"/>
    <s v=""/>
    <d v="2026-04-16T00:00:00"/>
    <n v="0"/>
    <n v="0"/>
    <n v="0"/>
    <n v="0"/>
    <s v=""/>
    <n v="0"/>
    <n v="0"/>
    <n v="0"/>
    <n v="0"/>
    <n v="0"/>
    <s v=""/>
    <n v="0"/>
    <d v="2026-04-16T00:00:00"/>
    <d v="2026-04-16T00:00:00"/>
    <s v="E2436      "/>
  </r>
  <r>
    <s v="2437"/>
    <x v="1"/>
    <s v="N"/>
    <x v="10"/>
    <s v="1"/>
    <s v="91003_1"/>
    <x v="17"/>
    <x v="2"/>
    <s v="N"/>
    <s v=""/>
    <s v="Banggun"/>
    <s v="57-B03"/>
    <x v="2"/>
    <s v="ผธ236"/>
    <s v="สฎ"/>
    <n v="0"/>
    <s v="ธนาวุฒิ เพชรสังวาลย์"/>
    <n v="0"/>
    <n v="18"/>
    <s v="001"/>
    <s v="001"/>
    <s v=""/>
    <s v="918_1"/>
    <s v="N"/>
    <s v="N"/>
    <s v="N"/>
    <s v="FFB"/>
    <n v="0"/>
    <n v="0"/>
    <n v="0"/>
    <d v="2026-04-16T14:48:51"/>
    <s v="50"/>
    <n v="1580"/>
    <d v="2026-04-16T14:30:02"/>
    <s v="47"/>
    <n v="4580"/>
    <n v="3000"/>
    <n v="0"/>
    <n v="0"/>
    <n v="0"/>
    <n v="0"/>
    <n v="0"/>
    <n v="0"/>
    <n v="0"/>
    <n v="0"/>
    <m/>
    <n v="170"/>
    <n v="0"/>
    <n v="0"/>
    <s v=""/>
    <s v=""/>
    <s v=""/>
    <s v=""/>
    <s v=""/>
    <s v=""/>
    <s v=""/>
    <n v="0"/>
    <n v="0"/>
    <n v="0"/>
    <n v="0"/>
    <n v="0"/>
    <n v="0"/>
    <n v="0"/>
    <n v="0"/>
    <n v="0"/>
    <n v="0"/>
    <n v="0"/>
    <n v="0"/>
    <n v="0"/>
    <n v="0"/>
    <s v=""/>
    <d v="2026-04-16T00:00:00"/>
    <n v="0"/>
    <n v="0"/>
    <n v="0"/>
    <n v="0"/>
    <s v=""/>
    <n v="0"/>
    <n v="0"/>
    <n v="0"/>
    <n v="0"/>
    <n v="0"/>
    <s v=""/>
    <n v="0"/>
    <d v="2026-04-16T00:00:00"/>
    <d v="2026-04-16T00:00:00"/>
    <s v="E2437      "/>
  </r>
  <r>
    <s v="2438"/>
    <x v="1"/>
    <s v="N"/>
    <x v="10"/>
    <s v="1"/>
    <s v="91003_1"/>
    <x v="17"/>
    <x v="2"/>
    <s v="N"/>
    <s v=""/>
    <s v="Banggun"/>
    <s v="57-B03"/>
    <x v="2"/>
    <s v="ผพ229"/>
    <s v="สฎ"/>
    <n v="0"/>
    <s v=""/>
    <n v="0"/>
    <n v="18"/>
    <s v="001"/>
    <s v="001"/>
    <s v=""/>
    <s v="918_1"/>
    <s v="N"/>
    <s v="N"/>
    <s v="N"/>
    <s v="FFB"/>
    <n v="0"/>
    <n v="0"/>
    <n v="0"/>
    <d v="2026-04-16T14:49:43"/>
    <s v="51"/>
    <n v="1540"/>
    <d v="2026-04-16T14:31:36"/>
    <s v="49"/>
    <n v="4600"/>
    <n v="3060"/>
    <n v="0"/>
    <n v="0"/>
    <n v="0"/>
    <n v="0"/>
    <n v="0"/>
    <n v="0"/>
    <n v="0"/>
    <n v="0"/>
    <m/>
    <n v="176"/>
    <n v="0"/>
    <n v="0"/>
    <s v=""/>
    <s v=""/>
    <s v=""/>
    <s v=""/>
    <s v=""/>
    <s v=""/>
    <s v=""/>
    <n v="0"/>
    <n v="0"/>
    <n v="0"/>
    <n v="0"/>
    <n v="0"/>
    <n v="0"/>
    <n v="0"/>
    <n v="0"/>
    <n v="0"/>
    <n v="0"/>
    <n v="0"/>
    <n v="0"/>
    <n v="0"/>
    <n v="0"/>
    <s v=""/>
    <d v="2026-04-16T00:00:00"/>
    <n v="0"/>
    <n v="0"/>
    <n v="0"/>
    <n v="0"/>
    <s v=""/>
    <n v="0"/>
    <n v="0"/>
    <n v="0"/>
    <n v="0"/>
    <n v="0"/>
    <s v=""/>
    <n v="0"/>
    <d v="2026-04-16T00:00:00"/>
    <d v="2026-04-16T00:00:00"/>
    <s v="E2438      "/>
  </r>
  <r>
    <s v="2439"/>
    <x v="0"/>
    <s v="N"/>
    <x v="10"/>
    <s v="3"/>
    <s v="99000"/>
    <x v="0"/>
    <x v="0"/>
    <s v="N"/>
    <s v=""/>
    <s v="Outbound"/>
    <s v="Ramp"/>
    <x v="0"/>
    <s v="83-5636,83-5637"/>
    <s v="สฎ"/>
    <n v="0"/>
    <s v="ประฏิพัทธิ์      คุณสุทธิ์"/>
    <n v="0"/>
    <n v="18"/>
    <s v="001"/>
    <s v="001"/>
    <s v=""/>
    <s v=""/>
    <s v="N"/>
    <s v="N"/>
    <s v="N"/>
    <s v="FFB"/>
    <n v="0"/>
    <n v="0"/>
    <n v="0"/>
    <d v="2026-04-16T15:01:31"/>
    <s v="53"/>
    <n v="22850"/>
    <d v="2026-04-16T16:24:24"/>
    <s v="62"/>
    <n v="50470"/>
    <n v="27620"/>
    <n v="0"/>
    <n v="0"/>
    <n v="0"/>
    <n v="0"/>
    <n v="0"/>
    <n v="0"/>
    <n v="0"/>
    <n v="0"/>
    <m/>
    <n v="0"/>
    <n v="0"/>
    <n v="0"/>
    <s v=""/>
    <s v=""/>
    <s v=""/>
    <s v=""/>
    <s v=""/>
    <s v=""/>
    <s v=""/>
    <n v="0"/>
    <n v="0"/>
    <n v="0"/>
    <n v="0"/>
    <n v="0"/>
    <n v="0"/>
    <n v="0"/>
    <n v="0"/>
    <n v="0"/>
    <n v="0"/>
    <n v="0"/>
    <n v="0"/>
    <n v="0"/>
    <n v="0"/>
    <s v="03715"/>
    <d v="2026-04-16T00:00:00"/>
    <n v="18"/>
    <n v="22820"/>
    <n v="50490"/>
    <n v="27670"/>
    <s v=""/>
    <n v="0"/>
    <n v="0"/>
    <n v="0"/>
    <n v="0"/>
    <n v="0"/>
    <s v="SPC"/>
    <n v="0"/>
    <d v="2026-04-16T17:28:00"/>
    <d v="2026-04-16T17:40:00"/>
    <s v="E2439      "/>
  </r>
  <r>
    <s v="2440"/>
    <x v="1"/>
    <s v="N"/>
    <x v="10"/>
    <s v="1"/>
    <s v="22455"/>
    <x v="1"/>
    <x v="1"/>
    <s v="N"/>
    <s v=""/>
    <s v="-"/>
    <s v="-"/>
    <x v="1"/>
    <s v="ผต1807"/>
    <s v="สฎ"/>
    <n v="0"/>
    <s v="ชัชพิสิฐ  มวนนามอญ"/>
    <n v="0"/>
    <n v="18"/>
    <s v="001"/>
    <s v="001"/>
    <s v=""/>
    <s v=""/>
    <s v="N"/>
    <s v="N"/>
    <s v="N"/>
    <s v="FFB"/>
    <n v="7.2"/>
    <n v="0"/>
    <n v="0"/>
    <d v="2026-04-16T15:24:56"/>
    <s v="57"/>
    <n v="2100"/>
    <d v="2026-04-16T15:16:11"/>
    <s v="54"/>
    <n v="4710"/>
    <n v="2610"/>
    <n v="0"/>
    <n v="0"/>
    <n v="0"/>
    <n v="0"/>
    <n v="0"/>
    <n v="0"/>
    <n v="0"/>
    <n v="0"/>
    <m/>
    <n v="0"/>
    <n v="0"/>
    <n v="0"/>
    <s v=""/>
    <s v=""/>
    <s v=""/>
    <s v=""/>
    <s v=""/>
    <s v=""/>
    <s v=""/>
    <n v="0"/>
    <n v="0"/>
    <n v="0"/>
    <n v="0"/>
    <n v="0"/>
    <n v="0"/>
    <n v="0"/>
    <n v="0"/>
    <n v="0"/>
    <n v="0"/>
    <n v="0"/>
    <n v="0"/>
    <n v="0"/>
    <n v="0"/>
    <s v=""/>
    <d v="2026-04-16T00:00:00"/>
    <n v="0"/>
    <n v="0"/>
    <n v="0"/>
    <n v="0"/>
    <s v=""/>
    <n v="0"/>
    <n v="0"/>
    <n v="0"/>
    <n v="0"/>
    <n v="0"/>
    <s v=""/>
    <n v="0"/>
    <d v="2026-04-16T00:00:00"/>
    <d v="2026-04-16T00:00:00"/>
    <s v="E2440      "/>
  </r>
  <r>
    <s v="2441"/>
    <x v="1"/>
    <s v="N"/>
    <x v="10"/>
    <s v="1"/>
    <s v="91013"/>
    <x v="20"/>
    <x v="2"/>
    <s v="N"/>
    <s v=""/>
    <s v="Banggun"/>
    <s v="49-B13"/>
    <x v="2"/>
    <s v="82-2952"/>
    <s v="สฎ"/>
    <n v="0"/>
    <s v="ธวัชชัย ชูจอน"/>
    <n v="0"/>
    <n v="18"/>
    <s v="001"/>
    <s v="001"/>
    <s v=""/>
    <s v="919"/>
    <s v="N"/>
    <s v="N"/>
    <s v="N"/>
    <s v="FFB"/>
    <n v="0"/>
    <n v="0"/>
    <n v="0"/>
    <d v="2026-04-16T15:22:00"/>
    <s v="56"/>
    <n v="7150"/>
    <d v="2026-04-16T15:18:07"/>
    <s v="55"/>
    <n v="11410"/>
    <n v="4260"/>
    <n v="0"/>
    <n v="0"/>
    <n v="0"/>
    <n v="0"/>
    <n v="0"/>
    <n v="0"/>
    <n v="0"/>
    <n v="0"/>
    <m/>
    <n v="165"/>
    <n v="0"/>
    <n v="0"/>
    <s v=""/>
    <s v=""/>
    <s v=""/>
    <s v=""/>
    <s v=""/>
    <s v=""/>
    <s v=""/>
    <n v="0"/>
    <n v="0"/>
    <n v="0"/>
    <n v="0"/>
    <n v="0"/>
    <n v="0"/>
    <n v="0"/>
    <n v="0"/>
    <n v="0"/>
    <n v="0"/>
    <n v="0"/>
    <n v="0"/>
    <n v="0"/>
    <n v="0"/>
    <s v=""/>
    <d v="2026-04-16T00:00:00"/>
    <n v="0"/>
    <n v="0"/>
    <n v="0"/>
    <n v="0"/>
    <s v=""/>
    <n v="0"/>
    <n v="0"/>
    <n v="0"/>
    <n v="0"/>
    <n v="0"/>
    <s v=""/>
    <n v="0"/>
    <d v="2026-04-16T00:00:00"/>
    <d v="2026-04-16T00:00:00"/>
    <s v="E2441      "/>
  </r>
  <r>
    <s v="2442"/>
    <x v="1"/>
    <s v="N"/>
    <x v="10"/>
    <s v="1"/>
    <s v="91010"/>
    <x v="53"/>
    <x v="2"/>
    <s v="N"/>
    <s v=""/>
    <s v="Banggun"/>
    <s v="50-B10"/>
    <x v="2"/>
    <s v="82-5318"/>
    <s v="สฎ"/>
    <n v="0"/>
    <s v="นายพรชัย ช่วยจำ"/>
    <n v="0"/>
    <n v="18"/>
    <s v="001"/>
    <s v="001"/>
    <s v=""/>
    <s v="913"/>
    <s v="N"/>
    <s v="N"/>
    <s v="N"/>
    <s v="FFB"/>
    <n v="0"/>
    <n v="0"/>
    <n v="0"/>
    <d v="2026-04-16T15:36:11"/>
    <s v="59"/>
    <n v="5080"/>
    <d v="2026-04-16T15:33:23"/>
    <s v="58"/>
    <n v="9040"/>
    <n v="3960"/>
    <n v="0"/>
    <n v="0"/>
    <n v="0"/>
    <n v="0"/>
    <n v="0"/>
    <n v="0"/>
    <n v="0"/>
    <n v="0"/>
    <m/>
    <n v="190"/>
    <n v="0"/>
    <n v="0"/>
    <s v=""/>
    <s v=""/>
    <s v=""/>
    <s v=""/>
    <s v=""/>
    <s v=""/>
    <s v=""/>
    <n v="0"/>
    <n v="0"/>
    <n v="0"/>
    <n v="0"/>
    <n v="0"/>
    <n v="0"/>
    <n v="0"/>
    <n v="0"/>
    <n v="0"/>
    <n v="0"/>
    <n v="0"/>
    <n v="0"/>
    <n v="0"/>
    <n v="0"/>
    <s v=""/>
    <d v="2026-04-16T00:00:00"/>
    <n v="0"/>
    <n v="0"/>
    <n v="0"/>
    <n v="0"/>
    <s v=""/>
    <n v="0"/>
    <n v="0"/>
    <n v="0"/>
    <n v="0"/>
    <n v="0"/>
    <s v=""/>
    <n v="0"/>
    <d v="2026-04-16T00:00:00"/>
    <d v="2026-04-16T00:00:00"/>
    <s v="E2442      "/>
  </r>
  <r>
    <s v="2443"/>
    <x v="1"/>
    <s v="N"/>
    <x v="10"/>
    <s v="1"/>
    <s v="90005"/>
    <x v="46"/>
    <x v="2"/>
    <s v="N"/>
    <s v=""/>
    <s v="Kapao"/>
    <s v="50-A05"/>
    <x v="3"/>
    <s v="83-5638"/>
    <s v="สฎ"/>
    <n v="0"/>
    <s v="นฤพน สินธู"/>
    <n v="0"/>
    <n v="18"/>
    <s v="001"/>
    <s v="001"/>
    <s v=""/>
    <s v="902_3"/>
    <s v="N"/>
    <s v="N"/>
    <s v="N"/>
    <s v="FFB"/>
    <n v="0"/>
    <n v="0"/>
    <n v="0"/>
    <d v="2026-04-16T16:17:48"/>
    <s v="61"/>
    <n v="5540"/>
    <d v="2026-04-16T16:12:17"/>
    <s v="60"/>
    <n v="11740"/>
    <n v="6200"/>
    <n v="0"/>
    <n v="0"/>
    <n v="0"/>
    <n v="0"/>
    <n v="0"/>
    <n v="0"/>
    <n v="0"/>
    <n v="0"/>
    <m/>
    <n v="332"/>
    <n v="0"/>
    <n v="0"/>
    <s v=""/>
    <s v=""/>
    <s v=""/>
    <s v=""/>
    <s v=""/>
    <s v=""/>
    <s v=""/>
    <n v="0"/>
    <n v="0"/>
    <n v="0"/>
    <n v="0"/>
    <n v="0"/>
    <n v="0"/>
    <n v="0"/>
    <n v="0"/>
    <n v="0"/>
    <n v="0"/>
    <n v="0"/>
    <n v="0"/>
    <n v="0"/>
    <n v="0"/>
    <s v=""/>
    <d v="2026-04-16T00:00:00"/>
    <n v="0"/>
    <n v="0"/>
    <n v="0"/>
    <n v="0"/>
    <s v=""/>
    <n v="0"/>
    <n v="0"/>
    <n v="0"/>
    <n v="0"/>
    <n v="0"/>
    <s v=""/>
    <n v="0"/>
    <d v="2026-04-16T00:00:00"/>
    <d v="2026-04-16T00:00:00"/>
    <s v="E2443      "/>
  </r>
  <r>
    <s v="2444"/>
    <x v="1"/>
    <s v="N"/>
    <x v="10"/>
    <s v="1"/>
    <s v="90008"/>
    <x v="43"/>
    <x v="3"/>
    <s v="N"/>
    <s v=""/>
    <s v="Kapao"/>
    <s v="57-A08-R"/>
    <x v="3"/>
    <s v="ผบ3033"/>
    <s v="สฎ"/>
    <n v="0"/>
    <s v="อุทุมพร  วิเชียร"/>
    <n v="0"/>
    <n v="18"/>
    <s v="002"/>
    <s v="002"/>
    <s v=""/>
    <s v="902_6"/>
    <s v="N"/>
    <s v="N"/>
    <s v="N"/>
    <s v="FFB"/>
    <n v="0"/>
    <n v="0"/>
    <n v="0"/>
    <d v="2026-04-16T17:19:16"/>
    <s v="72"/>
    <n v="1870"/>
    <d v="2026-04-16T17:06:26"/>
    <s v="63"/>
    <n v="4270"/>
    <n v="2400"/>
    <n v="0"/>
    <n v="0"/>
    <n v="0"/>
    <n v="0"/>
    <n v="0"/>
    <n v="0"/>
    <n v="0"/>
    <n v="0"/>
    <m/>
    <n v="123"/>
    <n v="0"/>
    <n v="0"/>
    <s v=""/>
    <s v=""/>
    <s v=""/>
    <s v=""/>
    <s v=""/>
    <s v=""/>
    <s v=""/>
    <n v="0"/>
    <n v="0"/>
    <n v="0"/>
    <n v="0"/>
    <n v="0"/>
    <n v="0"/>
    <n v="0"/>
    <n v="0"/>
    <n v="0"/>
    <n v="0"/>
    <n v="0"/>
    <n v="0"/>
    <n v="0"/>
    <n v="0"/>
    <s v=""/>
    <d v="2026-04-16T00:00:00"/>
    <n v="0"/>
    <n v="0"/>
    <n v="0"/>
    <n v="0"/>
    <s v=""/>
    <n v="0"/>
    <n v="0"/>
    <n v="0"/>
    <n v="0"/>
    <n v="0"/>
    <s v=""/>
    <n v="0"/>
    <d v="2026-04-16T00:00:00"/>
    <d v="2026-04-16T00:00:00"/>
    <s v="E2444      "/>
  </r>
  <r>
    <s v="2445"/>
    <x v="1"/>
    <s v="N"/>
    <x v="10"/>
    <s v="1"/>
    <s v="96030"/>
    <x v="54"/>
    <x v="2"/>
    <s v="N"/>
    <s v=""/>
    <s v="Takuk"/>
    <s v="37-T30"/>
    <x v="2"/>
    <s v="82-2952"/>
    <s v="สฎ"/>
    <n v="0"/>
    <s v="ธวัชชัย ชูจอน"/>
    <n v="0"/>
    <n v="18"/>
    <s v="002"/>
    <s v="002"/>
    <s v=""/>
    <s v="962"/>
    <s v="N"/>
    <s v="N"/>
    <s v="N"/>
    <s v="FFB"/>
    <n v="0"/>
    <n v="0"/>
    <n v="0"/>
    <d v="2026-04-16T17:12:34"/>
    <s v="68"/>
    <n v="7130"/>
    <d v="2026-04-16T17:07:28"/>
    <s v="64"/>
    <n v="10140"/>
    <n v="3010"/>
    <n v="0"/>
    <n v="0"/>
    <n v="0"/>
    <n v="0"/>
    <n v="0"/>
    <n v="0"/>
    <n v="0"/>
    <n v="0"/>
    <m/>
    <n v="147"/>
    <n v="0"/>
    <n v="0"/>
    <s v=""/>
    <s v=""/>
    <s v=""/>
    <s v=""/>
    <s v=""/>
    <s v=""/>
    <s v=""/>
    <n v="0"/>
    <n v="0"/>
    <n v="0"/>
    <n v="0"/>
    <n v="0"/>
    <n v="0"/>
    <n v="0"/>
    <n v="0"/>
    <n v="0"/>
    <n v="0"/>
    <n v="0"/>
    <n v="0"/>
    <n v="0"/>
    <n v="0"/>
    <s v=""/>
    <d v="2026-04-16T00:00:00"/>
    <n v="0"/>
    <n v="0"/>
    <n v="0"/>
    <n v="0"/>
    <s v=""/>
    <n v="0"/>
    <n v="0"/>
    <n v="0"/>
    <n v="0"/>
    <n v="0"/>
    <s v=""/>
    <n v="0"/>
    <d v="2026-04-16T00:00:00"/>
    <d v="2026-04-16T00:00:00"/>
    <s v="E2445      "/>
  </r>
  <r>
    <s v="2446"/>
    <x v="1"/>
    <s v="N"/>
    <x v="10"/>
    <s v="1"/>
    <s v="90010"/>
    <x v="48"/>
    <x v="3"/>
    <s v="N"/>
    <s v=""/>
    <s v="Kapao"/>
    <s v="49-A10-R"/>
    <x v="3"/>
    <s v="81-9344"/>
    <s v="สฎ"/>
    <n v="0"/>
    <s v="ทวีศักดิ์  วิโรจน์"/>
    <n v="0"/>
    <n v="18"/>
    <s v="002"/>
    <s v="002"/>
    <s v=""/>
    <s v="902_2"/>
    <s v="N"/>
    <s v="N"/>
    <s v="N"/>
    <s v="FFB"/>
    <n v="0"/>
    <n v="0"/>
    <n v="0"/>
    <d v="2026-04-16T17:13:46"/>
    <s v="69"/>
    <n v="3450"/>
    <d v="2026-04-16T17:08:27"/>
    <s v="65"/>
    <n v="8040"/>
    <n v="4590"/>
    <n v="0"/>
    <n v="0"/>
    <n v="0"/>
    <n v="0"/>
    <n v="0"/>
    <n v="0"/>
    <n v="0"/>
    <n v="0"/>
    <m/>
    <n v="242"/>
    <n v="0"/>
    <n v="0"/>
    <s v=""/>
    <s v=""/>
    <s v=""/>
    <s v=""/>
    <s v=""/>
    <s v=""/>
    <s v=""/>
    <n v="0"/>
    <n v="0"/>
    <n v="0"/>
    <n v="0"/>
    <n v="0"/>
    <n v="0"/>
    <n v="0"/>
    <n v="0"/>
    <n v="0"/>
    <n v="0"/>
    <n v="0"/>
    <n v="0"/>
    <n v="0"/>
    <n v="0"/>
    <s v=""/>
    <d v="2026-04-16T00:00:00"/>
    <n v="0"/>
    <n v="0"/>
    <n v="0"/>
    <n v="0"/>
    <s v=""/>
    <n v="0"/>
    <n v="0"/>
    <n v="0"/>
    <n v="0"/>
    <n v="0"/>
    <s v=""/>
    <n v="0"/>
    <d v="2026-04-16T00:00:00"/>
    <d v="2026-04-16T00:00:00"/>
    <s v="E2446      "/>
  </r>
  <r>
    <s v="2447"/>
    <x v="1"/>
    <s v="N"/>
    <x v="10"/>
    <s v="1"/>
    <s v="22455"/>
    <x v="1"/>
    <x v="1"/>
    <s v="N"/>
    <s v=""/>
    <s v="-"/>
    <s v="-"/>
    <x v="1"/>
    <s v="ผต1807"/>
    <s v="สฎ"/>
    <n v="0"/>
    <s v="ชัชพิสิฐ  มวนนามอญ"/>
    <n v="0"/>
    <n v="18"/>
    <s v="002"/>
    <s v="002"/>
    <s v=""/>
    <s v=""/>
    <s v="N"/>
    <s v="N"/>
    <s v="N"/>
    <s v="FFB"/>
    <n v="7.2"/>
    <n v="0"/>
    <n v="0"/>
    <d v="2026-04-16T17:22:34"/>
    <s v="73"/>
    <n v="2150"/>
    <d v="2026-04-16T17:10:06"/>
    <s v="66"/>
    <n v="4480"/>
    <n v="2330"/>
    <n v="0"/>
    <n v="0"/>
    <n v="0"/>
    <n v="0"/>
    <n v="0"/>
    <n v="0"/>
    <n v="0"/>
    <n v="0"/>
    <m/>
    <n v="0"/>
    <n v="2"/>
    <n v="3"/>
    <s v=""/>
    <s v=""/>
    <s v=""/>
    <s v=""/>
    <s v=""/>
    <s v=""/>
    <s v=""/>
    <n v="0"/>
    <n v="0"/>
    <n v="0"/>
    <n v="0"/>
    <n v="0"/>
    <n v="0"/>
    <n v="0"/>
    <n v="0"/>
    <n v="0"/>
    <n v="0"/>
    <n v="0"/>
    <n v="0"/>
    <n v="0"/>
    <n v="0"/>
    <s v=""/>
    <d v="2026-04-16T00:00:00"/>
    <n v="0"/>
    <n v="0"/>
    <n v="0"/>
    <n v="0"/>
    <s v=""/>
    <n v="0"/>
    <n v="0"/>
    <n v="0"/>
    <n v="0"/>
    <n v="0"/>
    <s v=""/>
    <n v="0"/>
    <d v="2026-04-16T00:00:00"/>
    <d v="2026-04-16T00:00:00"/>
    <s v="E2447      "/>
  </r>
  <r>
    <s v="2448"/>
    <x v="1"/>
    <s v="N"/>
    <x v="10"/>
    <s v="1"/>
    <s v="92005_1"/>
    <x v="6"/>
    <x v="3"/>
    <s v="N"/>
    <s v=""/>
    <s v="Panrai"/>
    <s v="50-C05-R"/>
    <x v="3"/>
    <s v="81-1907"/>
    <s v="สฎ"/>
    <n v="0"/>
    <s v="นายศุภชัย    ว่างงาน"/>
    <n v="0"/>
    <n v="18"/>
    <s v="002"/>
    <s v="002"/>
    <s v=""/>
    <s v="922_1"/>
    <s v="N"/>
    <s v="N"/>
    <s v="N"/>
    <s v="FFB"/>
    <n v="0"/>
    <n v="0"/>
    <n v="0"/>
    <d v="2026-04-16T17:15:08"/>
    <s v="70"/>
    <n v="6650"/>
    <d v="2026-04-16T17:10:52"/>
    <s v="67"/>
    <n v="13360"/>
    <n v="6710"/>
    <n v="0"/>
    <n v="0"/>
    <n v="0"/>
    <n v="0"/>
    <n v="0"/>
    <n v="0"/>
    <n v="0"/>
    <n v="0"/>
    <m/>
    <n v="358"/>
    <n v="0"/>
    <n v="0"/>
    <s v=""/>
    <s v=""/>
    <s v=""/>
    <s v=""/>
    <s v=""/>
    <s v=""/>
    <s v=""/>
    <n v="0"/>
    <n v="0"/>
    <n v="0"/>
    <n v="0"/>
    <n v="0"/>
    <n v="0"/>
    <n v="0"/>
    <n v="0"/>
    <n v="0"/>
    <n v="0"/>
    <n v="0"/>
    <n v="0"/>
    <n v="0"/>
    <n v="0"/>
    <s v=""/>
    <d v="2026-04-16T00:00:00"/>
    <n v="0"/>
    <n v="0"/>
    <n v="0"/>
    <n v="0"/>
    <s v=""/>
    <n v="0"/>
    <n v="0"/>
    <n v="0"/>
    <n v="0"/>
    <n v="0"/>
    <s v=""/>
    <n v="0"/>
    <d v="2026-04-16T00:00:00"/>
    <d v="2026-04-16T00:00:00"/>
    <s v="E2448      "/>
  </r>
  <r>
    <s v="2449"/>
    <x v="0"/>
    <s v="N"/>
    <x v="10"/>
    <s v="1"/>
    <s v="99000"/>
    <x v="0"/>
    <x v="0"/>
    <s v="N"/>
    <s v=""/>
    <s v="Outbound"/>
    <s v="Ramp"/>
    <x v="0"/>
    <s v="82-0103"/>
    <s v="สฎ"/>
    <n v="0"/>
    <s v="นายพจร เคลื่อนทอง"/>
    <n v="0"/>
    <n v="18"/>
    <s v="002"/>
    <s v="002"/>
    <s v=""/>
    <s v=""/>
    <s v="N"/>
    <s v="N"/>
    <s v="N"/>
    <s v="FFB"/>
    <n v="0"/>
    <n v="0"/>
    <n v="0"/>
    <d v="2026-04-16T17:17:06"/>
    <s v="71"/>
    <n v="11220"/>
    <d v="2026-04-16T17:45:46"/>
    <s v="74"/>
    <n v="24960"/>
    <n v="13740"/>
    <n v="0"/>
    <n v="0"/>
    <n v="0"/>
    <n v="0"/>
    <n v="0"/>
    <n v="0"/>
    <n v="0"/>
    <n v="0"/>
    <m/>
    <n v="0"/>
    <n v="0"/>
    <n v="0"/>
    <s v=""/>
    <s v=""/>
    <s v=""/>
    <s v=""/>
    <s v=""/>
    <s v=""/>
    <s v=""/>
    <n v="0"/>
    <n v="0"/>
    <n v="0"/>
    <n v="0"/>
    <n v="0"/>
    <n v="0"/>
    <n v="0"/>
    <n v="0"/>
    <n v="0"/>
    <n v="0"/>
    <n v="0"/>
    <n v="0"/>
    <n v="0"/>
    <n v="0"/>
    <s v="03729"/>
    <d v="2026-04-16T00:00:00"/>
    <n v="18"/>
    <n v="11190"/>
    <n v="24910"/>
    <n v="13720"/>
    <s v=""/>
    <n v="0"/>
    <n v="0"/>
    <n v="0"/>
    <n v="0"/>
    <n v="0"/>
    <s v="SPC"/>
    <n v="0"/>
    <d v="2026-04-16T18:54:00"/>
    <d v="2026-04-16T19:19:00"/>
    <s v="E2449      "/>
  </r>
  <r>
    <s v="2450"/>
    <x v="0"/>
    <s v="N"/>
    <x v="11"/>
    <s v="1"/>
    <s v="99000"/>
    <x v="0"/>
    <x v="0"/>
    <s v="N"/>
    <s v=""/>
    <s v="Outbound"/>
    <s v="Ramp"/>
    <x v="0"/>
    <s v="81-5257"/>
    <s v="สฎ"/>
    <n v="0"/>
    <s v="นายพจร เคลื่อนทอง"/>
    <n v="0"/>
    <n v="18"/>
    <s v="001"/>
    <s v="001"/>
    <s v=""/>
    <s v=""/>
    <s v="N"/>
    <s v="N"/>
    <s v="N"/>
    <s v="FFB"/>
    <n v="0"/>
    <n v="0"/>
    <n v="0"/>
    <d v="2026-04-17T08:10:29"/>
    <s v="1"/>
    <n v="10760"/>
    <d v="2026-04-17T08:35:55"/>
    <s v="3"/>
    <n v="19760"/>
    <n v="9000"/>
    <n v="0"/>
    <n v="0"/>
    <n v="0"/>
    <n v="0"/>
    <n v="0"/>
    <n v="0"/>
    <n v="0"/>
    <n v="0"/>
    <m/>
    <n v="0"/>
    <n v="0"/>
    <n v="0"/>
    <s v=""/>
    <s v=""/>
    <s v=""/>
    <s v=""/>
    <s v=""/>
    <s v=""/>
    <s v=""/>
    <n v="0"/>
    <n v="0"/>
    <n v="0"/>
    <n v="0"/>
    <n v="0"/>
    <n v="0"/>
    <n v="0"/>
    <n v="0"/>
    <n v="0"/>
    <n v="0"/>
    <n v="0"/>
    <n v="0"/>
    <n v="0"/>
    <n v="0"/>
    <s v="03751"/>
    <d v="2026-04-17T00:00:00"/>
    <n v="18"/>
    <n v="15930"/>
    <n v="24900"/>
    <n v="8970"/>
    <s v=""/>
    <n v="0"/>
    <n v="0"/>
    <n v="0"/>
    <n v="0"/>
    <n v="0"/>
    <s v="SPC"/>
    <n v="0"/>
    <d v="2026-04-17T13:28:00"/>
    <d v="2026-04-17T14:03:00"/>
    <s v="E2450      "/>
  </r>
  <r>
    <s v="2451"/>
    <x v="0"/>
    <s v="N"/>
    <x v="11"/>
    <s v="1"/>
    <s v="99000"/>
    <x v="0"/>
    <x v="0"/>
    <s v="N"/>
    <s v=""/>
    <s v="Outbound"/>
    <s v="Ramp"/>
    <x v="0"/>
    <s v="81-5257"/>
    <s v="สฎ"/>
    <n v="0"/>
    <s v="นายพจร เคลื่อนทอง"/>
    <n v="0"/>
    <n v="18"/>
    <s v="001"/>
    <s v="001"/>
    <s v=""/>
    <s v=""/>
    <s v="N"/>
    <s v="N"/>
    <s v="N"/>
    <s v="FFB"/>
    <n v="0"/>
    <n v="0"/>
    <n v="0"/>
    <d v="2026-04-17T08:36:04"/>
    <s v="4"/>
    <n v="19760"/>
    <d v="2026-04-17T12:24:39"/>
    <s v="14"/>
    <n v="24980"/>
    <n v="5220"/>
    <n v="0"/>
    <n v="0"/>
    <n v="0"/>
    <n v="0"/>
    <n v="0"/>
    <n v="0"/>
    <n v="0"/>
    <n v="0"/>
    <m/>
    <n v="0"/>
    <n v="0"/>
    <n v="0"/>
    <s v=""/>
    <s v=""/>
    <s v=""/>
    <s v=""/>
    <s v=""/>
    <s v=""/>
    <s v=""/>
    <n v="0"/>
    <n v="0"/>
    <n v="0"/>
    <n v="0"/>
    <n v="0"/>
    <n v="0"/>
    <n v="0"/>
    <n v="0"/>
    <n v="0"/>
    <n v="0"/>
    <n v="0"/>
    <n v="0"/>
    <n v="0"/>
    <n v="0"/>
    <s v="N03751"/>
    <d v="2026-04-17T00:00:00"/>
    <n v="18"/>
    <n v="19700"/>
    <n v="24900"/>
    <n v="5200"/>
    <s v=""/>
    <n v="0"/>
    <n v="0"/>
    <n v="0"/>
    <n v="0"/>
    <n v="0"/>
    <s v="SPC"/>
    <n v="0"/>
    <d v="2026-04-17T13:28:00"/>
    <d v="2026-04-17T14:03:00"/>
    <s v="E2451      "/>
  </r>
  <r>
    <s v="2452"/>
    <x v="1"/>
    <s v="N"/>
    <x v="11"/>
    <s v="1"/>
    <s v="22456"/>
    <x v="9"/>
    <x v="1"/>
    <s v="N"/>
    <s v=""/>
    <s v="-"/>
    <s v="-"/>
    <x v="1"/>
    <s v="ผน7471"/>
    <s v="สฎ"/>
    <n v="0"/>
    <s v="สุพรรณ ธรรมจักร"/>
    <n v="0"/>
    <n v="18"/>
    <s v="001"/>
    <s v="001"/>
    <s v=""/>
    <s v=""/>
    <s v="N"/>
    <s v="N"/>
    <s v="N"/>
    <s v="FFB"/>
    <n v="6.7"/>
    <n v="0"/>
    <n v="0"/>
    <d v="2026-04-17T09:56:00"/>
    <s v="6"/>
    <n v="2090"/>
    <d v="2026-04-17T09:46:21"/>
    <s v="5"/>
    <n v="4350"/>
    <n v="226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52      "/>
  </r>
  <r>
    <s v="2453"/>
    <x v="1"/>
    <s v="N"/>
    <x v="11"/>
    <s v="1"/>
    <s v="22455"/>
    <x v="1"/>
    <x v="1"/>
    <s v="N"/>
    <s v=""/>
    <s v="-"/>
    <s v="-"/>
    <x v="1"/>
    <s v="ผต1807"/>
    <s v="สฎ"/>
    <n v="0"/>
    <s v="ชัชพิสิฐ  มวนนามอญ"/>
    <n v="0"/>
    <n v="18"/>
    <s v="001"/>
    <s v="001"/>
    <s v=""/>
    <s v=""/>
    <s v="N"/>
    <s v="N"/>
    <s v="N"/>
    <s v="FFB"/>
    <n v="6.8"/>
    <n v="0"/>
    <n v="0"/>
    <d v="2026-04-17T10:27:48"/>
    <s v="8"/>
    <n v="2100"/>
    <d v="2026-04-17T10:21:20"/>
    <s v="7"/>
    <n v="4680"/>
    <n v="258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53      "/>
  </r>
  <r>
    <s v="2454"/>
    <x v="1"/>
    <s v="N"/>
    <x v="11"/>
    <s v="1"/>
    <s v="90009"/>
    <x v="4"/>
    <x v="3"/>
    <s v="N"/>
    <s v=""/>
    <s v="Kapao"/>
    <s v="57-A09-R"/>
    <x v="3"/>
    <s v="ผบ3033"/>
    <s v="สฎ"/>
    <n v="0"/>
    <s v="อุทุมพร  วิเชียร"/>
    <n v="0"/>
    <n v="18"/>
    <s v="001"/>
    <s v="001"/>
    <s v=""/>
    <s v="902_6"/>
    <s v="N"/>
    <s v="N"/>
    <s v="N"/>
    <s v="FFB"/>
    <n v="0"/>
    <n v="0"/>
    <n v="0"/>
    <d v="2026-04-17T11:30:10"/>
    <s v="10"/>
    <n v="1860"/>
    <d v="2026-04-17T11:13:06"/>
    <s v="9"/>
    <n v="4840"/>
    <n v="2980"/>
    <n v="0"/>
    <n v="0"/>
    <n v="0"/>
    <n v="0"/>
    <n v="0"/>
    <n v="0"/>
    <n v="0"/>
    <n v="0"/>
    <m/>
    <n v="198"/>
    <n v="0"/>
    <n v="0"/>
    <s v=""/>
    <s v=""/>
    <s v=""/>
    <s v=""/>
    <s v=""/>
    <s v=""/>
    <s v=""/>
    <n v="0"/>
    <n v="0"/>
    <n v="0"/>
    <n v="0"/>
    <n v="0"/>
    <n v="0"/>
    <n v="0"/>
    <n v="0"/>
    <n v="0"/>
    <n v="0"/>
    <n v="0"/>
    <n v="0"/>
    <n v="0"/>
    <n v="0"/>
    <s v=""/>
    <d v="2026-04-17T00:00:00"/>
    <n v="0"/>
    <n v="0"/>
    <n v="0"/>
    <n v="0"/>
    <s v=""/>
    <n v="0"/>
    <n v="0"/>
    <n v="0"/>
    <n v="0"/>
    <n v="0"/>
    <s v=""/>
    <n v="0"/>
    <d v="2026-04-17T00:00:00"/>
    <d v="2026-04-17T00:00:00"/>
    <s v="E2454      "/>
  </r>
  <r>
    <s v="2455"/>
    <x v="1"/>
    <s v="N"/>
    <x v="11"/>
    <s v="1"/>
    <s v="22455"/>
    <x v="1"/>
    <x v="1"/>
    <s v="N"/>
    <s v=""/>
    <s v="-"/>
    <s v="-"/>
    <x v="1"/>
    <s v="ผท1425"/>
    <s v="สฎ"/>
    <n v="0"/>
    <s v="สมบูรณ์"/>
    <n v="0"/>
    <n v="18"/>
    <s v="001"/>
    <s v="001"/>
    <s v=""/>
    <s v=""/>
    <s v="N"/>
    <s v="N"/>
    <s v="N"/>
    <s v="FFB"/>
    <n v="6.8"/>
    <n v="0"/>
    <n v="0"/>
    <d v="2026-04-17T12:18:50"/>
    <s v="13"/>
    <n v="1980"/>
    <d v="2026-04-17T12:05:18"/>
    <s v="11"/>
    <n v="4340"/>
    <n v="236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55      "/>
  </r>
  <r>
    <s v="2456"/>
    <x v="1"/>
    <s v="N"/>
    <x v="11"/>
    <s v="1"/>
    <s v="22455"/>
    <x v="1"/>
    <x v="1"/>
    <s v="N"/>
    <s v=""/>
    <s v="-"/>
    <s v="-"/>
    <x v="1"/>
    <s v="ผต1807"/>
    <s v="สฎ"/>
    <n v="0"/>
    <s v="ชัชพิสิฐ  มวนนามอญ"/>
    <n v="0"/>
    <n v="18"/>
    <s v="001"/>
    <s v="001"/>
    <s v=""/>
    <s v=""/>
    <s v="N"/>
    <s v="N"/>
    <s v="N"/>
    <s v="FFB"/>
    <n v="6.8"/>
    <n v="0"/>
    <n v="0"/>
    <d v="2026-04-17T12:27:38"/>
    <s v="15"/>
    <n v="2090"/>
    <d v="2026-04-17T12:08:29"/>
    <s v="12"/>
    <n v="4900"/>
    <n v="281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56      "/>
  </r>
  <r>
    <s v="2457"/>
    <x v="0"/>
    <s v="N"/>
    <x v="11"/>
    <s v="1"/>
    <s v="99000"/>
    <x v="0"/>
    <x v="0"/>
    <s v="N"/>
    <s v=""/>
    <s v="Outbound"/>
    <s v="Ramp"/>
    <x v="0"/>
    <s v="81-1941"/>
    <s v="สฎ"/>
    <n v="0"/>
    <s v="นายประจักษ์ กิ่งก้าน"/>
    <n v="0"/>
    <n v="18"/>
    <s v="001"/>
    <s v="001"/>
    <s v=""/>
    <s v=""/>
    <s v="N"/>
    <s v="N"/>
    <s v="N"/>
    <s v="FFB"/>
    <n v="0"/>
    <n v="0"/>
    <n v="0"/>
    <d v="2026-04-17T12:30:27"/>
    <s v="16"/>
    <n v="10960"/>
    <d v="2026-04-17T13:30:52"/>
    <s v="25"/>
    <n v="24980"/>
    <n v="14020"/>
    <n v="0"/>
    <n v="0"/>
    <n v="0"/>
    <n v="0"/>
    <n v="0"/>
    <n v="0"/>
    <n v="0"/>
    <n v="0"/>
    <m/>
    <n v="0"/>
    <n v="0"/>
    <n v="0"/>
    <s v=""/>
    <s v=""/>
    <s v=""/>
    <s v=""/>
    <s v=""/>
    <s v=""/>
    <s v=""/>
    <n v="0"/>
    <n v="0"/>
    <n v="0"/>
    <n v="0"/>
    <n v="0"/>
    <n v="0"/>
    <n v="0"/>
    <n v="0"/>
    <n v="0"/>
    <n v="0"/>
    <n v="0"/>
    <n v="0"/>
    <n v="0"/>
    <n v="0"/>
    <s v="03756"/>
    <d v="2026-04-17T00:00:00"/>
    <n v="18"/>
    <n v="10940"/>
    <n v="24890"/>
    <n v="13950"/>
    <s v=""/>
    <n v="0"/>
    <n v="0"/>
    <n v="0"/>
    <n v="0"/>
    <n v="0"/>
    <s v="SPC"/>
    <n v="0"/>
    <d v="2026-04-17T15:05:00"/>
    <d v="2026-04-17T15:53:00"/>
    <s v="E2457      "/>
  </r>
  <r>
    <s v="2458"/>
    <x v="1"/>
    <s v="N"/>
    <x v="11"/>
    <s v="1"/>
    <s v="91003_1"/>
    <x v="17"/>
    <x v="2"/>
    <s v="N"/>
    <s v=""/>
    <s v="Banggun"/>
    <s v="57-B03"/>
    <x v="2"/>
    <s v="ผธ236"/>
    <s v="สฎ"/>
    <n v="0"/>
    <s v="ธนาวุฒิ เพชรสังวาลย์"/>
    <n v="0"/>
    <n v="18"/>
    <s v="001"/>
    <s v="001"/>
    <s v=""/>
    <s v="918_1"/>
    <s v="N"/>
    <s v="N"/>
    <s v="N"/>
    <s v="FFB"/>
    <n v="0"/>
    <n v="0"/>
    <n v="0"/>
    <d v="2026-04-17T12:59:06"/>
    <s v="21"/>
    <n v="1580"/>
    <d v="2026-04-17T12:45:34"/>
    <s v="17"/>
    <n v="4150"/>
    <n v="2570"/>
    <n v="0"/>
    <n v="0"/>
    <n v="0"/>
    <n v="0"/>
    <n v="0"/>
    <n v="0"/>
    <n v="0"/>
    <n v="0"/>
    <m/>
    <n v="130"/>
    <n v="0"/>
    <n v="0"/>
    <s v=""/>
    <s v=""/>
    <s v=""/>
    <s v=""/>
    <s v=""/>
    <s v=""/>
    <s v=""/>
    <n v="0"/>
    <n v="0"/>
    <n v="0"/>
    <n v="0"/>
    <n v="0"/>
    <n v="0"/>
    <n v="0"/>
    <n v="0"/>
    <n v="0"/>
    <n v="0"/>
    <n v="0"/>
    <n v="0"/>
    <n v="0"/>
    <n v="0"/>
    <s v=""/>
    <d v="2026-04-17T00:00:00"/>
    <n v="0"/>
    <n v="0"/>
    <n v="0"/>
    <n v="0"/>
    <s v=""/>
    <n v="0"/>
    <n v="0"/>
    <n v="0"/>
    <n v="0"/>
    <n v="0"/>
    <s v=""/>
    <n v="0"/>
    <d v="2026-04-17T00:00:00"/>
    <d v="2026-04-17T00:00:00"/>
    <s v="E2458      "/>
  </r>
  <r>
    <s v="2459"/>
    <x v="1"/>
    <s v="N"/>
    <x v="11"/>
    <s v="1"/>
    <s v="91001_2"/>
    <x v="11"/>
    <x v="2"/>
    <s v="N"/>
    <s v=""/>
    <s v="Banggun"/>
    <s v="65-B01"/>
    <x v="2"/>
    <s v="82-5318"/>
    <s v="สฎ"/>
    <n v="0"/>
    <s v="นายพรชัย ช่วยจำ"/>
    <n v="0"/>
    <n v="18"/>
    <s v="001"/>
    <s v="001"/>
    <s v=""/>
    <s v="911_4"/>
    <s v="N"/>
    <s v="N"/>
    <s v="N"/>
    <s v="FFB"/>
    <n v="0"/>
    <n v="0"/>
    <n v="0"/>
    <d v="2026-04-17T12:51:44"/>
    <s v="19"/>
    <n v="5060"/>
    <d v="2026-04-17T12:48:32"/>
    <s v="18"/>
    <n v="7530"/>
    <n v="2470"/>
    <n v="0"/>
    <n v="0"/>
    <n v="0"/>
    <n v="0"/>
    <n v="0"/>
    <n v="0"/>
    <n v="0"/>
    <n v="0"/>
    <m/>
    <n v="771"/>
    <n v="0"/>
    <n v="0"/>
    <s v=""/>
    <s v=""/>
    <s v=""/>
    <s v=""/>
    <s v=""/>
    <s v=""/>
    <s v=""/>
    <n v="0"/>
    <n v="0"/>
    <n v="0"/>
    <n v="0"/>
    <n v="0"/>
    <n v="0"/>
    <n v="0"/>
    <n v="0"/>
    <n v="0"/>
    <n v="0"/>
    <n v="0"/>
    <n v="0"/>
    <n v="0"/>
    <n v="0"/>
    <s v=""/>
    <d v="2026-04-17T00:00:00"/>
    <n v="0"/>
    <n v="0"/>
    <n v="0"/>
    <n v="0"/>
    <s v=""/>
    <n v="0"/>
    <n v="0"/>
    <n v="0"/>
    <n v="0"/>
    <n v="0"/>
    <s v=""/>
    <n v="0"/>
    <d v="2026-04-17T00:00:00"/>
    <d v="2026-04-17T00:00:00"/>
    <s v="E2459      "/>
  </r>
  <r>
    <s v="2460"/>
    <x v="1"/>
    <s v="N"/>
    <x v="11"/>
    <s v="1"/>
    <s v="22456"/>
    <x v="9"/>
    <x v="1"/>
    <s v="N"/>
    <s v=""/>
    <s v="-"/>
    <s v="-"/>
    <x v="1"/>
    <s v="ผน7471"/>
    <s v="สฎ"/>
    <n v="0"/>
    <s v="สุพรรณ ธรรมจักร"/>
    <n v="0"/>
    <n v="18"/>
    <s v="001"/>
    <s v="001"/>
    <s v=""/>
    <s v=""/>
    <s v="N"/>
    <s v="N"/>
    <s v="N"/>
    <s v="FFB"/>
    <n v="6.7"/>
    <n v="0"/>
    <n v="0"/>
    <d v="2026-04-17T13:11:11"/>
    <s v="22"/>
    <n v="2070"/>
    <d v="2026-04-17T12:57:34"/>
    <s v="20"/>
    <n v="4430"/>
    <n v="236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60      "/>
  </r>
  <r>
    <s v="2461"/>
    <x v="1"/>
    <s v="N"/>
    <x v="11"/>
    <s v="1"/>
    <s v="91010"/>
    <x v="53"/>
    <x v="2"/>
    <s v="N"/>
    <s v=""/>
    <s v="Banggun"/>
    <s v="50-B10"/>
    <x v="2"/>
    <s v="82-2952"/>
    <s v="สฎ"/>
    <n v="0"/>
    <s v="ธวัชชัย ชูจอน"/>
    <n v="0"/>
    <n v="18"/>
    <s v="001"/>
    <s v="001"/>
    <s v=""/>
    <s v="913"/>
    <s v="N"/>
    <s v="N"/>
    <s v="N"/>
    <s v="FFB"/>
    <n v="0"/>
    <n v="0"/>
    <n v="0"/>
    <d v="2026-04-17T13:16:28"/>
    <s v="24"/>
    <n v="7230"/>
    <d v="2026-04-17T13:13:11"/>
    <s v="23"/>
    <n v="12600"/>
    <n v="5370"/>
    <n v="0"/>
    <n v="0"/>
    <n v="0"/>
    <n v="0"/>
    <n v="0"/>
    <n v="0"/>
    <n v="0"/>
    <n v="0"/>
    <m/>
    <n v="226"/>
    <n v="0"/>
    <n v="0"/>
    <s v=""/>
    <s v=""/>
    <s v=""/>
    <s v=""/>
    <s v=""/>
    <s v=""/>
    <s v=""/>
    <n v="0"/>
    <n v="0"/>
    <n v="0"/>
    <n v="0"/>
    <n v="0"/>
    <n v="0"/>
    <n v="0"/>
    <n v="0"/>
    <n v="0"/>
    <n v="0"/>
    <n v="0"/>
    <n v="0"/>
    <n v="0"/>
    <n v="0"/>
    <s v=""/>
    <d v="2026-04-17T00:00:00"/>
    <n v="0"/>
    <n v="0"/>
    <n v="0"/>
    <n v="0"/>
    <s v=""/>
    <n v="0"/>
    <n v="0"/>
    <n v="0"/>
    <n v="0"/>
    <n v="0"/>
    <s v=""/>
    <n v="0"/>
    <d v="2026-04-17T00:00:00"/>
    <d v="2026-04-17T00:00:00"/>
    <s v="E2461      "/>
  </r>
  <r>
    <s v="2462"/>
    <x v="1"/>
    <s v="N"/>
    <x v="11"/>
    <s v="1"/>
    <s v="90009"/>
    <x v="4"/>
    <x v="3"/>
    <s v="N"/>
    <s v=""/>
    <s v="Kapao"/>
    <s v="57-A09-R"/>
    <x v="3"/>
    <s v="ผบ3033"/>
    <s v="สฎ"/>
    <n v="0"/>
    <s v="อุทุมพร  วิเชียร"/>
    <n v="0"/>
    <n v="18"/>
    <s v="001"/>
    <s v="001"/>
    <s v=""/>
    <s v="902_6"/>
    <s v="N"/>
    <s v="N"/>
    <s v="N"/>
    <s v="FFB"/>
    <n v="0"/>
    <n v="0"/>
    <n v="0"/>
    <d v="2026-04-17T13:54:07"/>
    <s v="28"/>
    <n v="1840"/>
    <d v="2026-04-17T13:37:45"/>
    <s v="26"/>
    <n v="4260"/>
    <n v="2420"/>
    <n v="0"/>
    <n v="0"/>
    <n v="0"/>
    <n v="0"/>
    <n v="0"/>
    <n v="0"/>
    <n v="0"/>
    <n v="0"/>
    <m/>
    <n v="173"/>
    <n v="0"/>
    <n v="0"/>
    <s v=""/>
    <s v=""/>
    <s v=""/>
    <s v=""/>
    <s v=""/>
    <s v=""/>
    <s v=""/>
    <n v="0"/>
    <n v="0"/>
    <n v="0"/>
    <n v="0"/>
    <n v="0"/>
    <n v="0"/>
    <n v="0"/>
    <n v="0"/>
    <n v="0"/>
    <n v="0"/>
    <n v="0"/>
    <n v="0"/>
    <n v="0"/>
    <n v="0"/>
    <s v=""/>
    <d v="2026-04-17T00:00:00"/>
    <n v="0"/>
    <n v="0"/>
    <n v="0"/>
    <n v="0"/>
    <s v=""/>
    <n v="0"/>
    <n v="0"/>
    <n v="0"/>
    <n v="0"/>
    <n v="0"/>
    <s v=""/>
    <n v="0"/>
    <d v="2026-04-17T00:00:00"/>
    <d v="2026-04-17T00:00:00"/>
    <s v="E2462      "/>
  </r>
  <r>
    <s v="2463"/>
    <x v="1"/>
    <s v="N"/>
    <x v="11"/>
    <s v="1"/>
    <s v="90007_2"/>
    <x v="51"/>
    <x v="2"/>
    <s v="N"/>
    <s v=""/>
    <s v="Kapao"/>
    <s v="63-A07"/>
    <x v="3"/>
    <s v="ผท9991"/>
    <s v="สฎ"/>
    <n v="0"/>
    <s v=""/>
    <n v="0"/>
    <n v="18"/>
    <s v="001"/>
    <s v="001"/>
    <s v=""/>
    <s v="901_5"/>
    <s v="N"/>
    <s v="N"/>
    <s v="N"/>
    <s v="FFB"/>
    <n v="0"/>
    <n v="0"/>
    <n v="0"/>
    <d v="2026-04-17T13:56:33"/>
    <s v="29"/>
    <n v="2120"/>
    <d v="2026-04-17T13:52:17"/>
    <s v="27"/>
    <n v="4300"/>
    <n v="2180"/>
    <n v="0"/>
    <n v="0"/>
    <n v="0"/>
    <n v="0"/>
    <n v="0"/>
    <n v="0"/>
    <n v="0"/>
    <n v="0"/>
    <m/>
    <n v="310"/>
    <n v="0"/>
    <n v="0"/>
    <s v=""/>
    <s v=""/>
    <s v=""/>
    <s v=""/>
    <s v=""/>
    <s v=""/>
    <s v=""/>
    <n v="0"/>
    <n v="0"/>
    <n v="0"/>
    <n v="0"/>
    <n v="0"/>
    <n v="0"/>
    <n v="0"/>
    <n v="0"/>
    <n v="0"/>
    <n v="0"/>
    <n v="0"/>
    <n v="0"/>
    <n v="0"/>
    <n v="0"/>
    <s v=""/>
    <d v="2026-04-17T00:00:00"/>
    <n v="0"/>
    <n v="0"/>
    <n v="0"/>
    <n v="0"/>
    <s v=""/>
    <n v="0"/>
    <n v="0"/>
    <n v="0"/>
    <n v="0"/>
    <n v="0"/>
    <s v=""/>
    <n v="0"/>
    <d v="2026-04-17T00:00:00"/>
    <d v="2026-04-17T00:00:00"/>
    <s v="E2463      "/>
  </r>
  <r>
    <s v="2464"/>
    <x v="1"/>
    <s v="N"/>
    <x v="11"/>
    <s v="1"/>
    <s v="22455"/>
    <x v="1"/>
    <x v="1"/>
    <s v="N"/>
    <s v=""/>
    <s v="-"/>
    <s v="-"/>
    <x v="1"/>
    <s v="ผต1807"/>
    <s v="สฎ"/>
    <n v="0"/>
    <s v="ชัชพิสิฐ  มวนนามอญ"/>
    <n v="0"/>
    <n v="18"/>
    <s v="001"/>
    <s v="001"/>
    <s v=""/>
    <s v=""/>
    <s v="N"/>
    <s v="N"/>
    <s v="N"/>
    <s v="FFB"/>
    <n v="6.8"/>
    <n v="0"/>
    <n v="0"/>
    <d v="2026-04-17T14:55:31"/>
    <s v="31"/>
    <n v="2090"/>
    <d v="2026-04-17T14:48:39"/>
    <s v="30"/>
    <n v="5370"/>
    <n v="3280"/>
    <n v="0"/>
    <n v="0"/>
    <n v="0"/>
    <n v="0"/>
    <n v="0"/>
    <n v="0"/>
    <n v="0"/>
    <n v="0"/>
    <m/>
    <n v="0"/>
    <n v="0"/>
    <n v="0"/>
    <s v=""/>
    <s v=""/>
    <s v=""/>
    <s v=""/>
    <s v=""/>
    <s v=""/>
    <s v=""/>
    <n v="0"/>
    <n v="0"/>
    <n v="0"/>
    <n v="0"/>
    <n v="0"/>
    <n v="0"/>
    <n v="0"/>
    <n v="0"/>
    <n v="0"/>
    <n v="0"/>
    <n v="0"/>
    <n v="0"/>
    <n v="0"/>
    <n v="0"/>
    <s v=""/>
    <d v="2026-04-17T00:00:00"/>
    <n v="0"/>
    <n v="0"/>
    <n v="0"/>
    <n v="0"/>
    <s v=""/>
    <n v="0"/>
    <n v="0"/>
    <n v="0"/>
    <n v="0"/>
    <n v="0"/>
    <s v=""/>
    <n v="0"/>
    <d v="2026-04-17T00:00:00"/>
    <d v="2026-04-17T00:00:00"/>
    <s v="E2464      "/>
  </r>
  <r>
    <s v="2465"/>
    <x v="1"/>
    <s v="N"/>
    <x v="11"/>
    <s v="1"/>
    <s v="91010"/>
    <x v="53"/>
    <x v="2"/>
    <s v="N"/>
    <s v=""/>
    <s v="Banggun"/>
    <s v="50-B10"/>
    <x v="2"/>
    <s v="82-2952"/>
    <s v="สฎ"/>
    <n v="0"/>
    <s v="ธวัชชัย ชูจอน"/>
    <n v="0"/>
    <n v="18"/>
    <s v="001"/>
    <s v="001"/>
    <s v=""/>
    <s v="913"/>
    <s v="N"/>
    <s v="N"/>
    <s v="N"/>
    <s v="FFB"/>
    <n v="0"/>
    <n v="0"/>
    <n v="0"/>
    <d v="2026-04-17T15:09:36"/>
    <s v="33"/>
    <n v="7220"/>
    <d v="2026-04-17T15:06:42"/>
    <s v="32"/>
    <n v="11320"/>
    <n v="4100"/>
    <n v="0"/>
    <n v="0"/>
    <n v="0"/>
    <n v="0"/>
    <n v="0"/>
    <n v="0"/>
    <n v="0"/>
    <n v="0"/>
    <m/>
    <n v="177"/>
    <n v="0"/>
    <n v="0"/>
    <s v=""/>
    <s v=""/>
    <s v=""/>
    <s v=""/>
    <s v=""/>
    <s v=""/>
    <s v=""/>
    <n v="0"/>
    <n v="0"/>
    <n v="0"/>
    <n v="0"/>
    <n v="0"/>
    <n v="0"/>
    <n v="0"/>
    <n v="0"/>
    <n v="0"/>
    <n v="0"/>
    <n v="0"/>
    <n v="0"/>
    <n v="0"/>
    <n v="0"/>
    <s v=""/>
    <d v="2026-04-17T00:00:00"/>
    <n v="0"/>
    <n v="0"/>
    <n v="0"/>
    <n v="0"/>
    <s v=""/>
    <n v="0"/>
    <n v="0"/>
    <n v="0"/>
    <n v="0"/>
    <n v="0"/>
    <s v=""/>
    <n v="0"/>
    <d v="2026-04-17T00:00:00"/>
    <d v="2026-04-17T00:00:00"/>
    <s v="E2465      "/>
  </r>
  <r>
    <s v="2466"/>
    <x v="1"/>
    <s v="N"/>
    <x v="11"/>
    <s v="1"/>
    <s v="91013"/>
    <x v="20"/>
    <x v="2"/>
    <s v="N"/>
    <s v=""/>
    <s v="Banggun"/>
    <s v="49-B13"/>
    <x v="2"/>
    <s v="82-5318"/>
    <s v="สฎ"/>
    <n v="0"/>
    <s v="นายพรชัย ช่วยจำ"/>
    <n v="0"/>
    <n v="18"/>
    <s v="001"/>
    <s v="001"/>
    <s v=""/>
    <s v="919"/>
    <s v="N"/>
    <s v="N"/>
    <s v="N"/>
    <s v="FFB"/>
    <n v="0"/>
    <n v="0"/>
    <n v="0"/>
    <d v="2026-04-17T15:18:26"/>
    <s v="36"/>
    <n v="5060"/>
    <d v="2026-04-17T15:15:09"/>
    <s v="34"/>
    <n v="8990"/>
    <n v="3930"/>
    <n v="0"/>
    <n v="0"/>
    <n v="0"/>
    <n v="0"/>
    <n v="0"/>
    <n v="0"/>
    <n v="0"/>
    <n v="0"/>
    <m/>
    <n v="158"/>
    <n v="0"/>
    <n v="0"/>
    <s v=""/>
    <s v=""/>
    <s v=""/>
    <s v=""/>
    <s v=""/>
    <s v=""/>
    <s v=""/>
    <n v="0"/>
    <n v="0"/>
    <n v="0"/>
    <n v="0"/>
    <n v="0"/>
    <n v="0"/>
    <n v="0"/>
    <n v="0"/>
    <n v="0"/>
    <n v="0"/>
    <n v="0"/>
    <n v="0"/>
    <n v="0"/>
    <n v="0"/>
    <s v=""/>
    <d v="2026-04-17T00:00:00"/>
    <n v="0"/>
    <n v="0"/>
    <n v="0"/>
    <n v="0"/>
    <s v=""/>
    <n v="0"/>
    <n v="0"/>
    <n v="0"/>
    <n v="0"/>
    <n v="0"/>
    <s v=""/>
    <n v="0"/>
    <d v="2026-04-17T00:00:00"/>
    <d v="2026-04-17T00:00:00"/>
    <s v="E2466      "/>
  </r>
  <r>
    <s v="2467"/>
    <x v="1"/>
    <s v="N"/>
    <x v="11"/>
    <s v="1"/>
    <s v="90005"/>
    <x v="46"/>
    <x v="2"/>
    <s v="N"/>
    <s v=""/>
    <s v="Kapao"/>
    <s v="50-A05"/>
    <x v="3"/>
    <s v="83-5638"/>
    <s v="สฎ"/>
    <n v="0"/>
    <s v="นฤพน สินธู"/>
    <n v="0"/>
    <n v="18"/>
    <s v="001"/>
    <s v="001"/>
    <s v=""/>
    <s v="902_3"/>
    <s v="N"/>
    <s v="N"/>
    <s v="N"/>
    <s v="FFB"/>
    <n v="0"/>
    <n v="0"/>
    <n v="0"/>
    <d v="2026-04-17T15:21:33"/>
    <s v="37"/>
    <n v="5540"/>
    <d v="2026-04-17T15:17:18"/>
    <s v="35"/>
    <n v="12490"/>
    <n v="6950"/>
    <n v="0"/>
    <n v="0"/>
    <n v="0"/>
    <n v="0"/>
    <n v="0"/>
    <n v="0"/>
    <n v="0"/>
    <n v="0"/>
    <m/>
    <n v="370"/>
    <n v="0"/>
    <n v="0"/>
    <s v=""/>
    <s v=""/>
    <s v=""/>
    <s v=""/>
    <s v=""/>
    <s v=""/>
    <s v=""/>
    <n v="0"/>
    <n v="0"/>
    <n v="0"/>
    <n v="0"/>
    <n v="0"/>
    <n v="0"/>
    <n v="0"/>
    <n v="0"/>
    <n v="0"/>
    <n v="0"/>
    <n v="0"/>
    <n v="0"/>
    <n v="0"/>
    <n v="0"/>
    <s v=""/>
    <d v="2026-04-17T00:00:00"/>
    <n v="0"/>
    <n v="0"/>
    <n v="0"/>
    <n v="0"/>
    <s v=""/>
    <n v="0"/>
    <n v="0"/>
    <n v="0"/>
    <n v="0"/>
    <n v="0"/>
    <s v=""/>
    <n v="0"/>
    <d v="2026-04-17T00:00:00"/>
    <d v="2026-04-17T00:00:00"/>
    <s v="E2467      "/>
  </r>
  <r>
    <s v="2468"/>
    <x v="1"/>
    <s v="N"/>
    <x v="11"/>
    <s v="1"/>
    <s v="91003_1"/>
    <x v="17"/>
    <x v="2"/>
    <s v="N"/>
    <s v=""/>
    <s v="Banggun"/>
    <s v="57-B03"/>
    <x v="2"/>
    <s v="ผธ236"/>
    <s v="สฎ"/>
    <n v="0"/>
    <s v="ธนาวุฒิ เพชรสังวาลย์"/>
    <n v="0"/>
    <n v="18"/>
    <s v="001"/>
    <s v="001"/>
    <s v=""/>
    <s v="918_1"/>
    <s v="N"/>
    <s v="N"/>
    <s v="N"/>
    <s v="FFB"/>
    <n v="0"/>
    <n v="0"/>
    <n v="0"/>
    <d v="2026-04-17T15:41:17"/>
    <s v="40"/>
    <n v="1600"/>
    <d v="2026-04-17T15:25:43"/>
    <s v="38"/>
    <n v="4220"/>
    <n v="2620"/>
    <n v="0"/>
    <n v="0"/>
    <n v="0"/>
    <n v="0"/>
    <n v="0"/>
    <n v="0"/>
    <n v="0"/>
    <n v="0"/>
    <m/>
    <n v="152"/>
    <n v="0"/>
    <n v="0"/>
    <s v=""/>
    <s v=""/>
    <s v=""/>
    <s v=""/>
    <s v=""/>
    <s v=""/>
    <s v=""/>
    <n v="0"/>
    <n v="0"/>
    <n v="0"/>
    <n v="0"/>
    <n v="0"/>
    <n v="0"/>
    <n v="0"/>
    <n v="0"/>
    <n v="0"/>
    <n v="0"/>
    <n v="0"/>
    <n v="0"/>
    <n v="0"/>
    <n v="0"/>
    <s v=""/>
    <d v="2026-04-17T00:00:00"/>
    <n v="0"/>
    <n v="0"/>
    <n v="0"/>
    <n v="0"/>
    <s v=""/>
    <n v="0"/>
    <n v="0"/>
    <n v="0"/>
    <n v="0"/>
    <n v="0"/>
    <s v=""/>
    <n v="0"/>
    <d v="2026-04-17T00:00:00"/>
    <d v="2026-04-17T00:00:00"/>
    <s v="E2468      "/>
  </r>
  <r>
    <s v="2469"/>
    <x v="0"/>
    <s v="N"/>
    <x v="11"/>
    <s v="1"/>
    <s v="99000"/>
    <x v="0"/>
    <x v="0"/>
    <s v="N"/>
    <s v=""/>
    <s v="Outbound"/>
    <s v="Ramp"/>
    <x v="0"/>
    <s v="82-0103"/>
    <s v="สฎ"/>
    <n v="0"/>
    <s v="นายพจร เคลื่อนทอง"/>
    <n v="0"/>
    <n v="18"/>
    <s v="001"/>
    <s v="001"/>
    <s v=""/>
    <s v=""/>
    <s v="N"/>
    <s v="N"/>
    <s v="N"/>
    <s v="FFB"/>
    <n v="0"/>
    <n v="0"/>
    <n v="0"/>
    <d v="2026-04-17T15:32:30"/>
    <s v="39"/>
    <n v="11190"/>
    <d v="2026-04-17T15:56:20"/>
    <s v="41"/>
    <n v="24910"/>
    <n v="13720"/>
    <n v="0"/>
    <n v="0"/>
    <n v="0"/>
    <n v="0"/>
    <n v="0"/>
    <n v="0"/>
    <n v="0"/>
    <n v="0"/>
    <m/>
    <n v="0"/>
    <n v="0"/>
    <n v="0"/>
    <s v=""/>
    <s v=""/>
    <s v=""/>
    <s v=""/>
    <s v=""/>
    <s v=""/>
    <s v=""/>
    <n v="0"/>
    <n v="0"/>
    <n v="0"/>
    <n v="0"/>
    <n v="0"/>
    <n v="0"/>
    <n v="0"/>
    <n v="0"/>
    <n v="0"/>
    <n v="0"/>
    <n v="0"/>
    <n v="0"/>
    <n v="0"/>
    <n v="0"/>
    <s v="03769"/>
    <d v="2026-04-17T00:00:00"/>
    <n v="18"/>
    <n v="11160"/>
    <n v="24820"/>
    <n v="13660"/>
    <s v=""/>
    <n v="0"/>
    <n v="0"/>
    <n v="0"/>
    <n v="0"/>
    <n v="0"/>
    <s v="SPC"/>
    <n v="0"/>
    <d v="2026-04-17T17:11:00"/>
    <d v="2026-04-17T17:21:00"/>
    <s v="E2469      "/>
  </r>
  <r>
    <s v="2470"/>
    <x v="1"/>
    <s v="N"/>
    <x v="11"/>
    <s v="1"/>
    <s v="90009"/>
    <x v="4"/>
    <x v="3"/>
    <s v="N"/>
    <s v=""/>
    <s v="Kapao"/>
    <s v="57-A09-R"/>
    <x v="3"/>
    <s v="ผบ3033"/>
    <s v="สฎ"/>
    <n v="0"/>
    <s v="อุทุมพร  วิเชียร"/>
    <n v="0"/>
    <n v="18"/>
    <s v="001"/>
    <s v="001"/>
    <s v=""/>
    <s v="902_6"/>
    <s v="N"/>
    <s v="N"/>
    <s v="N"/>
    <s v="FFB"/>
    <n v="0"/>
    <n v="0"/>
    <n v="0"/>
    <d v="2026-04-17T16:14:07"/>
    <s v="43"/>
    <n v="1870"/>
    <d v="2026-04-17T16:01:54"/>
    <s v="42"/>
    <n v="4490"/>
    <n v="2620"/>
    <n v="0"/>
    <n v="0"/>
    <n v="0"/>
    <n v="0"/>
    <n v="0"/>
    <n v="0"/>
    <n v="0"/>
    <n v="0"/>
    <m/>
    <n v="180"/>
    <n v="0"/>
    <n v="0"/>
    <s v=""/>
    <s v=""/>
    <s v=""/>
    <s v=""/>
    <s v=""/>
    <s v=""/>
    <s v=""/>
    <n v="0"/>
    <n v="0"/>
    <n v="0"/>
    <n v="0"/>
    <n v="0"/>
    <n v="0"/>
    <n v="0"/>
    <n v="0"/>
    <n v="0"/>
    <n v="0"/>
    <n v="0"/>
    <n v="0"/>
    <n v="0"/>
    <n v="0"/>
    <s v=""/>
    <d v="2026-04-17T00:00:00"/>
    <n v="0"/>
    <n v="0"/>
    <n v="0"/>
    <n v="0"/>
    <s v=""/>
    <n v="0"/>
    <n v="0"/>
    <n v="0"/>
    <n v="0"/>
    <n v="0"/>
    <s v=""/>
    <n v="0"/>
    <d v="2026-04-17T00:00:00"/>
    <d v="2026-04-17T00:00:00"/>
    <s v="E2470      "/>
  </r>
  <r>
    <s v="2471"/>
    <x v="1"/>
    <s v="N"/>
    <x v="11"/>
    <s v="1"/>
    <s v="90007_2"/>
    <x v="51"/>
    <x v="2"/>
    <s v="N"/>
    <s v=""/>
    <s v="Kapao"/>
    <s v="63-A07"/>
    <x v="3"/>
    <s v="ผท9991"/>
    <s v="สฎ"/>
    <n v="0"/>
    <s v=""/>
    <n v="0"/>
    <n v="18"/>
    <s v="001"/>
    <s v="001"/>
    <s v=""/>
    <s v="901_5"/>
    <s v="N"/>
    <s v="N"/>
    <s v="N"/>
    <s v="FFB"/>
    <n v="0"/>
    <n v="0"/>
    <n v="0"/>
    <d v="2026-04-17T17:03:30"/>
    <s v="45"/>
    <n v="2120"/>
    <d v="2026-04-17T17:00:35"/>
    <s v="44"/>
    <n v="3700"/>
    <n v="1580"/>
    <n v="0"/>
    <n v="0"/>
    <n v="0"/>
    <n v="0"/>
    <n v="0"/>
    <n v="0"/>
    <n v="0"/>
    <n v="0"/>
    <m/>
    <n v="211"/>
    <n v="0"/>
    <n v="0"/>
    <s v=""/>
    <s v=""/>
    <s v=""/>
    <s v=""/>
    <s v=""/>
    <s v=""/>
    <s v=""/>
    <n v="0"/>
    <n v="0"/>
    <n v="0"/>
    <n v="0"/>
    <n v="0"/>
    <n v="0"/>
    <n v="0"/>
    <n v="0"/>
    <n v="0"/>
    <n v="0"/>
    <n v="0"/>
    <n v="0"/>
    <n v="0"/>
    <n v="0"/>
    <s v=""/>
    <d v="2026-04-17T00:00:00"/>
    <n v="0"/>
    <n v="0"/>
    <n v="0"/>
    <n v="0"/>
    <s v=""/>
    <n v="0"/>
    <n v="0"/>
    <n v="0"/>
    <n v="0"/>
    <n v="0"/>
    <s v=""/>
    <n v="0"/>
    <d v="2026-04-17T00:00:00"/>
    <d v="2026-04-17T00:00:00"/>
    <s v="E2471      "/>
  </r>
  <r>
    <s v="2472"/>
    <x v="1"/>
    <s v="N"/>
    <x v="12"/>
    <s v="1"/>
    <s v="22455"/>
    <x v="1"/>
    <x v="1"/>
    <s v="N"/>
    <s v=""/>
    <s v="-"/>
    <s v="-"/>
    <x v="1"/>
    <s v="ผต1807"/>
    <s v="สฎ"/>
    <n v="0"/>
    <s v="ชัชพิสิฐ  มวนนามอญ"/>
    <n v="0"/>
    <n v="18"/>
    <s v="002"/>
    <s v="002"/>
    <s v=""/>
    <s v=""/>
    <s v="N"/>
    <s v="N"/>
    <s v="N"/>
    <s v="FFB"/>
    <n v="6.8"/>
    <n v="0"/>
    <n v="0"/>
    <d v="2026-04-18T10:53:34"/>
    <s v="6"/>
    <n v="2110"/>
    <d v="2026-04-18T10:42:38"/>
    <s v="1"/>
    <n v="4730"/>
    <n v="2620"/>
    <n v="0"/>
    <n v="0"/>
    <n v="0"/>
    <n v="0"/>
    <n v="0"/>
    <n v="0"/>
    <n v="0"/>
    <n v="0"/>
    <m/>
    <n v="1"/>
    <n v="0"/>
    <n v="0"/>
    <s v=""/>
    <s v=""/>
    <s v=""/>
    <s v=""/>
    <s v=""/>
    <s v=""/>
    <s v=""/>
    <n v="0"/>
    <n v="0"/>
    <n v="0"/>
    <n v="0"/>
    <n v="0"/>
    <n v="0"/>
    <n v="0"/>
    <n v="0"/>
    <n v="0"/>
    <n v="0"/>
    <n v="0"/>
    <n v="0"/>
    <n v="0"/>
    <n v="0"/>
    <s v=""/>
    <d v="2026-04-18T00:00:00"/>
    <n v="0"/>
    <n v="0"/>
    <n v="0"/>
    <n v="0"/>
    <s v=""/>
    <n v="0"/>
    <n v="0"/>
    <n v="0"/>
    <n v="0"/>
    <n v="0"/>
    <s v=""/>
    <n v="0"/>
    <d v="2026-04-18T00:00:00"/>
    <d v="2026-04-18T00:00:00"/>
    <s v="E2472      "/>
  </r>
  <r>
    <s v="2473"/>
    <x v="1"/>
    <s v="N"/>
    <x v="12"/>
    <s v="1"/>
    <s v="22456"/>
    <x v="9"/>
    <x v="1"/>
    <s v="N"/>
    <s v=""/>
    <s v="-"/>
    <s v="-"/>
    <x v="1"/>
    <s v="ผน7471"/>
    <s v="สฎ"/>
    <n v="0"/>
    <s v="สุพรรณ ธรรมจักร"/>
    <n v="0"/>
    <n v="18"/>
    <s v="002"/>
    <s v="002"/>
    <s v=""/>
    <s v=""/>
    <s v="N"/>
    <s v="N"/>
    <s v="N"/>
    <s v="FFB"/>
    <n v="6.7"/>
    <n v="0"/>
    <n v="0"/>
    <d v="2026-04-18T11:01:30"/>
    <s v="8"/>
    <n v="2110"/>
    <d v="2026-04-18T10:43:53"/>
    <s v="3"/>
    <n v="3990"/>
    <n v="188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73      "/>
  </r>
  <r>
    <s v="2474"/>
    <x v="1"/>
    <s v="N"/>
    <x v="12"/>
    <s v="1"/>
    <s v="22455"/>
    <x v="1"/>
    <x v="1"/>
    <s v="N"/>
    <s v=""/>
    <s v="-"/>
    <s v="-"/>
    <x v="1"/>
    <s v="ผท1425"/>
    <s v="สฎ"/>
    <n v="0"/>
    <s v="สมบูรณ์"/>
    <n v="0"/>
    <n v="18"/>
    <s v="002"/>
    <s v="002"/>
    <s v=""/>
    <s v=""/>
    <s v="N"/>
    <s v="N"/>
    <s v="N"/>
    <s v="FFB"/>
    <n v="6.8"/>
    <n v="0"/>
    <n v="0"/>
    <d v="2026-04-18T11:03:54"/>
    <s v="10"/>
    <n v="1970"/>
    <d v="2026-04-18T10:50:06"/>
    <s v="4"/>
    <n v="4580"/>
    <n v="261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74      "/>
  </r>
  <r>
    <s v="2475"/>
    <x v="1"/>
    <s v="N"/>
    <x v="12"/>
    <s v="1"/>
    <s v="92005_1"/>
    <x v="6"/>
    <x v="3"/>
    <s v="N"/>
    <s v=""/>
    <s v="Panrai"/>
    <s v="50-C05-R"/>
    <x v="3"/>
    <s v="81-1907"/>
    <s v="สฎ"/>
    <n v="0"/>
    <s v="นายศุภชัย    ว่างงาน"/>
    <n v="0"/>
    <n v="18"/>
    <s v="002"/>
    <s v="002"/>
    <s v=""/>
    <s v="922_1"/>
    <s v="N"/>
    <s v="N"/>
    <s v="N"/>
    <s v="FFB"/>
    <n v="0"/>
    <n v="0"/>
    <n v="0"/>
    <d v="2026-04-18T11:02:39"/>
    <s v="9"/>
    <n v="6660"/>
    <d v="2026-04-18T10:52:13"/>
    <s v="5"/>
    <n v="11740"/>
    <n v="5080"/>
    <n v="0"/>
    <n v="0"/>
    <n v="0"/>
    <n v="0"/>
    <n v="0"/>
    <n v="0"/>
    <n v="0"/>
    <n v="0"/>
    <m/>
    <n v="265"/>
    <n v="0"/>
    <n v="0"/>
    <s v=""/>
    <s v=""/>
    <s v=""/>
    <s v=""/>
    <s v=""/>
    <s v=""/>
    <s v=""/>
    <n v="0"/>
    <n v="0"/>
    <n v="0"/>
    <n v="0"/>
    <n v="0"/>
    <n v="0"/>
    <n v="0"/>
    <n v="0"/>
    <n v="0"/>
    <n v="0"/>
    <n v="0"/>
    <n v="0"/>
    <n v="0"/>
    <n v="0"/>
    <s v=""/>
    <d v="2026-04-18T00:00:00"/>
    <n v="0"/>
    <n v="0"/>
    <n v="0"/>
    <n v="0"/>
    <s v=""/>
    <n v="0"/>
    <n v="0"/>
    <n v="0"/>
    <n v="0"/>
    <n v="0"/>
    <s v=""/>
    <n v="0"/>
    <d v="2026-04-18T00:00:00"/>
    <d v="2026-04-18T00:00:00"/>
    <s v="E2475      "/>
  </r>
  <r>
    <s v="2476"/>
    <x v="1"/>
    <s v="N"/>
    <x v="12"/>
    <s v="1"/>
    <s v="90009"/>
    <x v="4"/>
    <x v="3"/>
    <s v="N"/>
    <s v=""/>
    <s v="Kapao"/>
    <s v="57-A09-R"/>
    <x v="3"/>
    <s v="ผบ3033"/>
    <s v="สฎ"/>
    <n v="0"/>
    <s v="อุทุมพร  วิเชียร"/>
    <n v="0"/>
    <n v="18"/>
    <s v="002"/>
    <s v="002"/>
    <s v=""/>
    <s v="902_6"/>
    <s v="N"/>
    <s v="N"/>
    <s v="N"/>
    <s v="FFB"/>
    <n v="0"/>
    <n v="0"/>
    <n v="0"/>
    <d v="2026-04-18T11:14:17"/>
    <s v="14"/>
    <n v="1840"/>
    <d v="2026-04-18T10:55:32"/>
    <s v="7"/>
    <n v="4730"/>
    <n v="2890"/>
    <n v="0"/>
    <n v="0"/>
    <n v="0"/>
    <n v="0"/>
    <n v="0"/>
    <n v="0"/>
    <n v="0"/>
    <n v="0"/>
    <m/>
    <n v="181"/>
    <n v="0"/>
    <n v="0"/>
    <s v=""/>
    <s v=""/>
    <s v=""/>
    <s v=""/>
    <s v=""/>
    <s v=""/>
    <s v=""/>
    <n v="0"/>
    <n v="0"/>
    <n v="0"/>
    <n v="0"/>
    <n v="0"/>
    <n v="0"/>
    <n v="0"/>
    <n v="0"/>
    <n v="0"/>
    <n v="0"/>
    <n v="0"/>
    <n v="0"/>
    <n v="0"/>
    <n v="0"/>
    <s v=""/>
    <d v="2026-04-18T00:00:00"/>
    <n v="0"/>
    <n v="0"/>
    <n v="0"/>
    <n v="0"/>
    <s v=""/>
    <n v="0"/>
    <n v="0"/>
    <n v="0"/>
    <n v="0"/>
    <n v="0"/>
    <s v=""/>
    <n v="0"/>
    <d v="2026-04-18T00:00:00"/>
    <d v="2026-04-18T00:00:00"/>
    <s v="E2476      "/>
  </r>
  <r>
    <s v="2477"/>
    <x v="0"/>
    <s v="N"/>
    <x v="12"/>
    <s v="3"/>
    <s v="99000"/>
    <x v="0"/>
    <x v="0"/>
    <s v="N"/>
    <s v=""/>
    <s v="Outbound"/>
    <s v="Ramp"/>
    <x v="0"/>
    <s v="83-5636,83-5637"/>
    <s v="สฎ"/>
    <n v="0"/>
    <s v="ประฏิพัทธิ์      คุณสุทธิ์"/>
    <n v="0"/>
    <n v="18"/>
    <s v="002"/>
    <s v="002"/>
    <s v=""/>
    <s v=""/>
    <s v="N"/>
    <s v="N"/>
    <s v="N"/>
    <s v="FFB"/>
    <n v="0"/>
    <n v="0"/>
    <n v="0"/>
    <d v="2026-04-18T11:06:04"/>
    <s v="11"/>
    <n v="22950"/>
    <d v="2026-04-18T13:15:13"/>
    <s v="26"/>
    <n v="50470"/>
    <n v="27520"/>
    <n v="0"/>
    <n v="0"/>
    <n v="0"/>
    <n v="0"/>
    <n v="0"/>
    <n v="0"/>
    <n v="0"/>
    <n v="0"/>
    <m/>
    <n v="0"/>
    <n v="0"/>
    <n v="0"/>
    <s v=""/>
    <s v=""/>
    <s v=""/>
    <s v=""/>
    <s v=""/>
    <s v=""/>
    <s v=""/>
    <n v="0"/>
    <n v="0"/>
    <n v="0"/>
    <n v="0"/>
    <n v="0"/>
    <n v="0"/>
    <n v="0"/>
    <n v="0"/>
    <n v="0"/>
    <n v="0"/>
    <n v="0"/>
    <n v="0"/>
    <n v="0"/>
    <n v="0"/>
    <s v="03793"/>
    <d v="2026-04-18T00:00:00"/>
    <n v="18"/>
    <n v="22930"/>
    <n v="50290"/>
    <n v="27360"/>
    <s v=""/>
    <n v="0"/>
    <n v="0"/>
    <n v="0"/>
    <n v="0"/>
    <n v="0"/>
    <s v="SPC"/>
    <n v="0"/>
    <d v="2026-04-18T14:18:00"/>
    <d v="2026-04-18T14:52:00"/>
    <s v="E2477      "/>
  </r>
  <r>
    <s v="2478"/>
    <x v="1"/>
    <s v="N"/>
    <x v="12"/>
    <s v="1"/>
    <s v="22456"/>
    <x v="9"/>
    <x v="1"/>
    <s v="N"/>
    <s v=""/>
    <s v="-"/>
    <s v="-"/>
    <x v="1"/>
    <s v="81-0395"/>
    <s v="สฎ"/>
    <n v="0"/>
    <s v="สมศักดิ์ รอกระโทก"/>
    <n v="0"/>
    <n v="18"/>
    <s v="002"/>
    <s v="002"/>
    <s v=""/>
    <s v=""/>
    <s v="N"/>
    <s v="N"/>
    <s v="N"/>
    <s v="FFB"/>
    <n v="6.7"/>
    <n v="0"/>
    <n v="0"/>
    <d v="2026-04-18T11:13:01"/>
    <s v="13"/>
    <n v="4070"/>
    <d v="2026-04-18T11:08:49"/>
    <s v="12"/>
    <n v="7010"/>
    <n v="294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78      "/>
  </r>
  <r>
    <s v="2479"/>
    <x v="1"/>
    <s v="N"/>
    <x v="12"/>
    <s v="1"/>
    <s v="90007_2"/>
    <x v="51"/>
    <x v="2"/>
    <s v="N"/>
    <s v=""/>
    <s v="Kapao"/>
    <s v="63-A07"/>
    <x v="3"/>
    <s v="ผท9991"/>
    <s v="สฎ"/>
    <n v="0"/>
    <s v=""/>
    <n v="0"/>
    <n v="18"/>
    <s v="002"/>
    <s v="002"/>
    <s v=""/>
    <s v="901_5"/>
    <s v="N"/>
    <s v="N"/>
    <s v="N"/>
    <s v="FFB"/>
    <n v="0"/>
    <n v="0"/>
    <n v="0"/>
    <d v="2026-04-18T11:21:48"/>
    <s v="16"/>
    <n v="2110"/>
    <d v="2026-04-18T11:17:38"/>
    <s v="15"/>
    <n v="4160"/>
    <n v="2050"/>
    <n v="0"/>
    <n v="0"/>
    <n v="0"/>
    <n v="0"/>
    <n v="0"/>
    <n v="0"/>
    <n v="0"/>
    <n v="0"/>
    <m/>
    <n v="287"/>
    <n v="0"/>
    <n v="0"/>
    <s v=""/>
    <s v=""/>
    <s v=""/>
    <s v=""/>
    <s v=""/>
    <s v=""/>
    <s v=""/>
    <n v="0"/>
    <n v="0"/>
    <n v="0"/>
    <n v="0"/>
    <n v="0"/>
    <n v="0"/>
    <n v="0"/>
    <n v="0"/>
    <n v="0"/>
    <n v="0"/>
    <n v="0"/>
    <n v="0"/>
    <n v="0"/>
    <n v="0"/>
    <s v=""/>
    <d v="2026-04-18T00:00:00"/>
    <n v="0"/>
    <n v="0"/>
    <n v="0"/>
    <n v="0"/>
    <s v=""/>
    <n v="0"/>
    <n v="0"/>
    <n v="0"/>
    <n v="0"/>
    <n v="0"/>
    <s v=""/>
    <n v="0"/>
    <d v="2026-04-18T00:00:00"/>
    <d v="2026-04-18T00:00:00"/>
    <s v="E2479      "/>
  </r>
  <r>
    <s v="2480"/>
    <x v="0"/>
    <s v="N"/>
    <x v="12"/>
    <s v="1"/>
    <s v="99000"/>
    <x v="0"/>
    <x v="0"/>
    <s v="N"/>
    <s v=""/>
    <s v="Outbound"/>
    <s v="Ramp"/>
    <x v="0"/>
    <s v="81-1941"/>
    <s v="สฎ"/>
    <n v="0"/>
    <s v="นายประจักษ์ กิ่งก้าน"/>
    <n v="0"/>
    <n v="18"/>
    <s v="002"/>
    <s v="002"/>
    <s v=""/>
    <s v=""/>
    <s v="N"/>
    <s v="N"/>
    <s v="N"/>
    <s v="FFB"/>
    <n v="0"/>
    <n v="0"/>
    <n v="0"/>
    <d v="2026-04-18T11:51:29"/>
    <s v="17"/>
    <n v="10930"/>
    <d v="2026-04-18T12:21:29"/>
    <s v="20"/>
    <n v="24940"/>
    <n v="14010"/>
    <n v="0"/>
    <n v="0"/>
    <n v="0"/>
    <n v="0"/>
    <n v="0"/>
    <n v="0"/>
    <n v="0"/>
    <n v="0"/>
    <m/>
    <n v="0"/>
    <n v="0"/>
    <n v="0"/>
    <s v=""/>
    <s v=""/>
    <s v=""/>
    <s v=""/>
    <s v=""/>
    <s v=""/>
    <s v=""/>
    <n v="0"/>
    <n v="0"/>
    <n v="0"/>
    <n v="0"/>
    <n v="0"/>
    <n v="0"/>
    <n v="0"/>
    <n v="0"/>
    <n v="0"/>
    <n v="0"/>
    <n v="0"/>
    <n v="0"/>
    <n v="0"/>
    <n v="0"/>
    <s v="03790"/>
    <d v="2026-04-18T00:00:00"/>
    <n v="18"/>
    <n v="10900"/>
    <n v="24870"/>
    <n v="13970"/>
    <s v=""/>
    <n v="0"/>
    <n v="0"/>
    <n v="0"/>
    <n v="0"/>
    <n v="0"/>
    <s v="SPC"/>
    <n v="0"/>
    <d v="2026-04-18T13:55:00"/>
    <d v="2026-04-18T14:34:00"/>
    <s v="E2480      "/>
  </r>
  <r>
    <s v="2481"/>
    <x v="1"/>
    <s v="N"/>
    <x v="12"/>
    <s v="1"/>
    <s v="91011_2"/>
    <x v="12"/>
    <x v="2"/>
    <s v="N"/>
    <s v=""/>
    <s v="Banggun"/>
    <s v="65-B11"/>
    <x v="2"/>
    <s v="82-5318"/>
    <s v="สฎ"/>
    <n v="0"/>
    <s v="นายพรชัย ช่วยจำ"/>
    <n v="0"/>
    <n v="18"/>
    <s v="002"/>
    <s v="002"/>
    <s v=""/>
    <s v="911_4"/>
    <s v="N"/>
    <s v="N"/>
    <s v="N"/>
    <s v="FFB"/>
    <n v="0"/>
    <n v="0"/>
    <n v="0"/>
    <d v="2026-04-18T11:59:37"/>
    <s v="19"/>
    <n v="5060"/>
    <d v="2026-04-18T11:56:09"/>
    <s v="18"/>
    <n v="6920"/>
    <n v="1860"/>
    <n v="0"/>
    <n v="0"/>
    <n v="0"/>
    <n v="0"/>
    <n v="0"/>
    <n v="0"/>
    <n v="0"/>
    <n v="0"/>
    <m/>
    <n v="602"/>
    <n v="0"/>
    <n v="0"/>
    <s v=""/>
    <s v=""/>
    <s v=""/>
    <s v=""/>
    <s v=""/>
    <s v=""/>
    <s v=""/>
    <n v="0"/>
    <n v="0"/>
    <n v="0"/>
    <n v="0"/>
    <n v="0"/>
    <n v="0"/>
    <n v="0"/>
    <n v="0"/>
    <n v="0"/>
    <n v="0"/>
    <n v="0"/>
    <n v="0"/>
    <n v="0"/>
    <n v="0"/>
    <s v=""/>
    <d v="2026-04-18T00:00:00"/>
    <n v="0"/>
    <n v="0"/>
    <n v="0"/>
    <n v="0"/>
    <s v=""/>
    <n v="0"/>
    <n v="0"/>
    <n v="0"/>
    <n v="0"/>
    <n v="0"/>
    <s v=""/>
    <n v="0"/>
    <d v="2026-04-18T00:00:00"/>
    <d v="2026-04-18T00:00:00"/>
    <s v="E2481      "/>
  </r>
  <r>
    <s v="2482"/>
    <x v="1"/>
    <s v="N"/>
    <x v="12"/>
    <s v="1"/>
    <s v="90010"/>
    <x v="48"/>
    <x v="3"/>
    <s v="N"/>
    <s v=""/>
    <s v="Kapao"/>
    <s v="49-A10-R"/>
    <x v="3"/>
    <s v="81-9344"/>
    <s v="สฎ"/>
    <n v="0"/>
    <s v="ทวีศักดิ์  วิโรจน์"/>
    <n v="0"/>
    <n v="18"/>
    <s v="002"/>
    <s v="002"/>
    <s v=""/>
    <s v="902_2"/>
    <s v="N"/>
    <s v="N"/>
    <s v="N"/>
    <s v="FFB"/>
    <n v="0"/>
    <n v="0"/>
    <n v="0"/>
    <d v="2026-04-18T12:32:35"/>
    <s v="22"/>
    <n v="3450"/>
    <d v="2026-04-18T12:28:14"/>
    <s v="21"/>
    <n v="7800"/>
    <n v="4350"/>
    <n v="0"/>
    <n v="0"/>
    <n v="0"/>
    <n v="0"/>
    <n v="0"/>
    <n v="0"/>
    <n v="0"/>
    <n v="0"/>
    <m/>
    <n v="224"/>
    <n v="0"/>
    <n v="0"/>
    <s v=""/>
    <s v=""/>
    <s v=""/>
    <s v=""/>
    <s v=""/>
    <s v=""/>
    <s v=""/>
    <n v="0"/>
    <n v="0"/>
    <n v="0"/>
    <n v="0"/>
    <n v="0"/>
    <n v="0"/>
    <n v="0"/>
    <n v="0"/>
    <n v="0"/>
    <n v="0"/>
    <n v="0"/>
    <n v="0"/>
    <n v="0"/>
    <n v="0"/>
    <s v=""/>
    <d v="2026-04-18T00:00:00"/>
    <n v="0"/>
    <n v="0"/>
    <n v="0"/>
    <n v="0"/>
    <s v=""/>
    <n v="0"/>
    <n v="0"/>
    <n v="0"/>
    <n v="0"/>
    <n v="0"/>
    <s v=""/>
    <n v="0"/>
    <d v="2026-04-18T00:00:00"/>
    <d v="2026-04-18T00:00:00"/>
    <s v="E2482      "/>
  </r>
  <r>
    <s v="2483"/>
    <x v="1"/>
    <s v="N"/>
    <x v="12"/>
    <s v="1"/>
    <s v="22455"/>
    <x v="1"/>
    <x v="1"/>
    <s v="N"/>
    <s v=""/>
    <s v="-"/>
    <s v="-"/>
    <x v="1"/>
    <s v="ผต1807"/>
    <s v="สฎ"/>
    <n v="0"/>
    <s v="ชัชพิสิฐ  มวนนามอญ"/>
    <n v="0"/>
    <n v="18"/>
    <s v="002"/>
    <s v="002"/>
    <s v=""/>
    <s v=""/>
    <s v="N"/>
    <s v="N"/>
    <s v="N"/>
    <s v="FFB"/>
    <n v="6.8"/>
    <n v="0"/>
    <n v="0"/>
    <d v="2026-04-18T13:16:48"/>
    <s v="27"/>
    <n v="2110"/>
    <d v="2026-04-18T12:57:54"/>
    <s v="23"/>
    <n v="5360"/>
    <n v="325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83      "/>
  </r>
  <r>
    <s v="2484"/>
    <x v="1"/>
    <s v="N"/>
    <x v="12"/>
    <s v="1"/>
    <s v="90005"/>
    <x v="46"/>
    <x v="2"/>
    <s v="N"/>
    <s v=""/>
    <s v="Kapao"/>
    <s v="50-A05"/>
    <x v="3"/>
    <s v="83-5638"/>
    <s v="สฎ"/>
    <n v="0"/>
    <s v="นฤพน สินธู"/>
    <n v="0"/>
    <n v="18"/>
    <s v="002"/>
    <s v="002"/>
    <s v=""/>
    <s v="902_3"/>
    <s v="N"/>
    <s v="N"/>
    <s v="N"/>
    <s v="FFB"/>
    <n v="0"/>
    <n v="0"/>
    <n v="0"/>
    <d v="2026-04-18T13:06:37"/>
    <s v="25"/>
    <n v="5530"/>
    <d v="2026-04-18T13:01:09"/>
    <s v="24"/>
    <n v="10440"/>
    <n v="4910"/>
    <n v="0"/>
    <n v="0"/>
    <n v="0"/>
    <n v="0"/>
    <n v="0"/>
    <n v="0"/>
    <n v="0"/>
    <n v="0"/>
    <m/>
    <n v="251"/>
    <n v="0"/>
    <n v="0"/>
    <s v=""/>
    <s v=""/>
    <s v=""/>
    <s v=""/>
    <s v=""/>
    <s v=""/>
    <s v=""/>
    <n v="0"/>
    <n v="0"/>
    <n v="0"/>
    <n v="0"/>
    <n v="0"/>
    <n v="0"/>
    <n v="0"/>
    <n v="0"/>
    <n v="0"/>
    <n v="0"/>
    <n v="0"/>
    <n v="0"/>
    <n v="0"/>
    <n v="0"/>
    <s v=""/>
    <d v="2026-04-18T00:00:00"/>
    <n v="0"/>
    <n v="0"/>
    <n v="0"/>
    <n v="0"/>
    <s v=""/>
    <n v="0"/>
    <n v="0"/>
    <n v="0"/>
    <n v="0"/>
    <n v="0"/>
    <s v=""/>
    <n v="0"/>
    <d v="2026-04-18T00:00:00"/>
    <d v="2026-04-18T00:00:00"/>
    <s v="E2484      "/>
  </r>
  <r>
    <s v="2485"/>
    <x v="1"/>
    <s v="N"/>
    <x v="12"/>
    <s v="1"/>
    <s v="22455"/>
    <x v="1"/>
    <x v="1"/>
    <s v="N"/>
    <s v=""/>
    <s v="-"/>
    <s v="-"/>
    <x v="1"/>
    <s v="ผท1425"/>
    <s v="สฎ"/>
    <n v="0"/>
    <s v="สมบูรณ์"/>
    <n v="0"/>
    <n v="18"/>
    <s v="002"/>
    <s v="002"/>
    <s v=""/>
    <s v=""/>
    <s v="N"/>
    <s v="N"/>
    <s v="N"/>
    <s v="FFB"/>
    <n v="6.8"/>
    <n v="0"/>
    <n v="0"/>
    <d v="2026-04-18T13:23:48"/>
    <s v="32"/>
    <n v="1970"/>
    <d v="2026-04-18T13:18:26"/>
    <s v="29"/>
    <n v="3590"/>
    <n v="162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85      "/>
  </r>
  <r>
    <s v="2486"/>
    <x v="0"/>
    <s v="N"/>
    <x v="12"/>
    <s v="1"/>
    <s v="99000"/>
    <x v="0"/>
    <x v="0"/>
    <s v="N"/>
    <s v=""/>
    <s v="Outbound"/>
    <s v="Ramp"/>
    <x v="0"/>
    <s v="82-0103"/>
    <s v="สฎ"/>
    <n v="0"/>
    <s v="นายพจร เคลื่อนทอง"/>
    <n v="0"/>
    <n v="18"/>
    <s v="002"/>
    <s v="002"/>
    <s v=""/>
    <s v=""/>
    <s v="N"/>
    <s v="N"/>
    <s v="N"/>
    <s v="FFB"/>
    <n v="0"/>
    <n v="0"/>
    <n v="0"/>
    <d v="2026-04-18T13:19:35"/>
    <s v="30"/>
    <n v="11160"/>
    <d v="2026-04-18T14:18:49"/>
    <s v="40"/>
    <n v="24980"/>
    <n v="13820"/>
    <n v="0"/>
    <n v="0"/>
    <n v="0"/>
    <n v="0"/>
    <n v="0"/>
    <n v="0"/>
    <n v="0"/>
    <n v="0"/>
    <m/>
    <n v="0"/>
    <n v="0"/>
    <n v="0"/>
    <s v=""/>
    <s v=""/>
    <s v=""/>
    <s v=""/>
    <s v=""/>
    <s v=""/>
    <s v=""/>
    <n v="0"/>
    <n v="0"/>
    <n v="0"/>
    <n v="0"/>
    <n v="0"/>
    <n v="0"/>
    <n v="0"/>
    <n v="0"/>
    <n v="0"/>
    <n v="0"/>
    <n v="0"/>
    <n v="0"/>
    <n v="0"/>
    <n v="0"/>
    <s v="03798"/>
    <d v="2026-04-18T00:00:00"/>
    <n v="18"/>
    <n v="11120"/>
    <n v="24870"/>
    <n v="13750"/>
    <s v=""/>
    <n v="0"/>
    <n v="0"/>
    <n v="0"/>
    <n v="0"/>
    <n v="0"/>
    <s v="SPC"/>
    <n v="0"/>
    <d v="2026-04-18T15:30:00"/>
    <d v="2026-04-18T15:37:00"/>
    <s v="E2486      "/>
  </r>
  <r>
    <s v="2487"/>
    <x v="1"/>
    <s v="N"/>
    <x v="12"/>
    <s v="1"/>
    <s v="96029"/>
    <x v="55"/>
    <x v="2"/>
    <s v="N"/>
    <s v=""/>
    <s v="Takuk"/>
    <s v="37-T29"/>
    <x v="2"/>
    <s v="82-2952"/>
    <s v="สฎ"/>
    <n v="0"/>
    <s v="ธวัชชัย ชูจอน"/>
    <n v="0"/>
    <n v="18"/>
    <s v="002"/>
    <s v="002"/>
    <s v=""/>
    <s v="961_1"/>
    <s v="N"/>
    <s v="N"/>
    <s v="N"/>
    <s v="FFB"/>
    <n v="0"/>
    <n v="0"/>
    <n v="0"/>
    <d v="2026-04-18T13:25:18"/>
    <s v="33"/>
    <n v="7220"/>
    <d v="2026-04-18T13:21:10"/>
    <s v="31"/>
    <n v="11320"/>
    <n v="4100"/>
    <n v="0"/>
    <n v="0"/>
    <n v="0"/>
    <n v="0"/>
    <n v="0"/>
    <n v="0"/>
    <n v="0"/>
    <n v="0"/>
    <m/>
    <n v="173"/>
    <n v="0"/>
    <n v="0"/>
    <s v=""/>
    <s v=""/>
    <s v=""/>
    <s v=""/>
    <s v=""/>
    <s v=""/>
    <s v=""/>
    <n v="0"/>
    <n v="0"/>
    <n v="0"/>
    <n v="0"/>
    <n v="0"/>
    <n v="0"/>
    <n v="0"/>
    <n v="0"/>
    <n v="0"/>
    <n v="0"/>
    <n v="0"/>
    <n v="0"/>
    <n v="0"/>
    <n v="0"/>
    <s v=""/>
    <d v="2026-04-18T00:00:00"/>
    <n v="0"/>
    <n v="0"/>
    <n v="0"/>
    <n v="0"/>
    <s v=""/>
    <n v="0"/>
    <n v="0"/>
    <n v="0"/>
    <n v="0"/>
    <n v="0"/>
    <s v=""/>
    <n v="0"/>
    <d v="2026-04-18T00:00:00"/>
    <d v="2026-04-18T00:00:00"/>
    <s v="E2487      "/>
  </r>
  <r>
    <s v="2488"/>
    <x v="1"/>
    <s v="N"/>
    <x v="12"/>
    <s v="1"/>
    <s v="90009"/>
    <x v="4"/>
    <x v="3"/>
    <s v="N"/>
    <s v=""/>
    <s v="Kapao"/>
    <s v="57-A09-R"/>
    <x v="3"/>
    <s v="ผบ3033"/>
    <s v="สฎ"/>
    <n v="0"/>
    <s v="อุทุมพร  วิเชียร"/>
    <n v="0"/>
    <n v="18"/>
    <s v="002"/>
    <s v="002"/>
    <s v=""/>
    <s v="902_6"/>
    <s v="N"/>
    <s v="N"/>
    <s v="N"/>
    <s v="FFB"/>
    <n v="0"/>
    <n v="0"/>
    <n v="0"/>
    <d v="2026-04-18T13:48:45"/>
    <s v="35"/>
    <n v="1850"/>
    <d v="2026-04-18T13:30:37"/>
    <s v="34"/>
    <n v="4760"/>
    <n v="2910"/>
    <n v="0"/>
    <n v="0"/>
    <n v="0"/>
    <n v="0"/>
    <n v="0"/>
    <n v="0"/>
    <n v="0"/>
    <n v="0"/>
    <m/>
    <n v="180"/>
    <n v="0"/>
    <n v="0"/>
    <s v=""/>
    <s v=""/>
    <s v=""/>
    <s v=""/>
    <s v=""/>
    <s v=""/>
    <s v=""/>
    <n v="0"/>
    <n v="0"/>
    <n v="0"/>
    <n v="0"/>
    <n v="0"/>
    <n v="0"/>
    <n v="0"/>
    <n v="0"/>
    <n v="0"/>
    <n v="0"/>
    <n v="0"/>
    <n v="0"/>
    <n v="0"/>
    <n v="0"/>
    <s v=""/>
    <d v="2026-04-18T00:00:00"/>
    <n v="0"/>
    <n v="0"/>
    <n v="0"/>
    <n v="0"/>
    <s v=""/>
    <n v="0"/>
    <n v="0"/>
    <n v="0"/>
    <n v="0"/>
    <n v="0"/>
    <s v=""/>
    <n v="0"/>
    <d v="2026-04-18T00:00:00"/>
    <d v="2026-04-18T00:00:00"/>
    <s v="E2488      "/>
  </r>
  <r>
    <s v="2489"/>
    <x v="1"/>
    <s v="N"/>
    <x v="12"/>
    <s v="1"/>
    <s v="22456"/>
    <x v="9"/>
    <x v="1"/>
    <s v="N"/>
    <s v=""/>
    <s v="-"/>
    <s v="-"/>
    <x v="1"/>
    <s v="ผน7471"/>
    <s v="สฎ"/>
    <n v="0"/>
    <s v="สุพรรณ ธรรมจักร"/>
    <n v="0"/>
    <n v="18"/>
    <s v="002"/>
    <s v="002"/>
    <s v=""/>
    <s v="922_1"/>
    <s v="N"/>
    <s v="N"/>
    <s v="N"/>
    <s v="FFB"/>
    <n v="6.7"/>
    <n v="0"/>
    <n v="0"/>
    <d v="2026-04-18T14:14:06"/>
    <s v="39"/>
    <n v="2100"/>
    <d v="2026-04-18T14:03:09"/>
    <s v="36"/>
    <n v="4880"/>
    <n v="278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489      "/>
  </r>
  <r>
    <s v="2490"/>
    <x v="1"/>
    <s v="N"/>
    <x v="12"/>
    <s v="1"/>
    <s v="91013"/>
    <x v="20"/>
    <x v="2"/>
    <s v="N"/>
    <s v=""/>
    <s v="Banggun"/>
    <s v="49-B13"/>
    <x v="2"/>
    <s v="82-5318"/>
    <s v="สฎ"/>
    <n v="0"/>
    <s v="นายพรชัย ช่วยจำ"/>
    <n v="0"/>
    <n v="18"/>
    <s v="002"/>
    <s v="002"/>
    <s v=""/>
    <s v="919"/>
    <s v="N"/>
    <s v="N"/>
    <s v="N"/>
    <s v="FFB"/>
    <n v="0"/>
    <n v="0"/>
    <n v="0"/>
    <d v="2026-04-18T14:21:14"/>
    <s v="42"/>
    <n v="5070"/>
    <d v="2026-04-18T14:10:08"/>
    <s v="37"/>
    <n v="8780"/>
    <n v="3710"/>
    <n v="0"/>
    <n v="0"/>
    <n v="0"/>
    <n v="0"/>
    <n v="0"/>
    <n v="0"/>
    <n v="0"/>
    <n v="0"/>
    <m/>
    <n v="152"/>
    <n v="0"/>
    <n v="0"/>
    <s v=""/>
    <s v=""/>
    <s v=""/>
    <s v=""/>
    <s v=""/>
    <s v=""/>
    <s v=""/>
    <n v="0"/>
    <n v="0"/>
    <n v="0"/>
    <n v="0"/>
    <n v="0"/>
    <n v="0"/>
    <n v="0"/>
    <n v="0"/>
    <n v="0"/>
    <n v="0"/>
    <n v="0"/>
    <n v="0"/>
    <n v="0"/>
    <n v="0"/>
    <s v=""/>
    <d v="2026-04-18T00:00:00"/>
    <n v="0"/>
    <n v="0"/>
    <n v="0"/>
    <n v="0"/>
    <s v=""/>
    <n v="0"/>
    <n v="0"/>
    <n v="0"/>
    <n v="0"/>
    <n v="0"/>
    <s v=""/>
    <n v="0"/>
    <d v="2026-04-18T00:00:00"/>
    <d v="2026-04-18T00:00:00"/>
    <s v="E2490      "/>
  </r>
  <r>
    <s v="2491"/>
    <x v="1"/>
    <s v="N"/>
    <x v="12"/>
    <s v="1"/>
    <s v="93004_2"/>
    <x v="18"/>
    <x v="3"/>
    <s v="N"/>
    <s v=""/>
    <s v="Monmai"/>
    <s v="65-D04-R"/>
    <x v="3"/>
    <s v="81-1797"/>
    <s v="สฎ"/>
    <n v="0"/>
    <s v="นายบัญญัติ ศรีสุข"/>
    <n v="0"/>
    <n v="18"/>
    <s v="002"/>
    <s v="002"/>
    <s v=""/>
    <s v="931_7"/>
    <s v="N"/>
    <s v="N"/>
    <s v="N"/>
    <s v="FFB"/>
    <n v="0"/>
    <n v="0"/>
    <n v="0"/>
    <d v="2026-04-18T14:50:47"/>
    <s v="45"/>
    <n v="6320"/>
    <d v="2026-04-18T14:46:58"/>
    <s v="43"/>
    <n v="8020"/>
    <n v="1700"/>
    <n v="0"/>
    <n v="0"/>
    <n v="0"/>
    <n v="0"/>
    <n v="0"/>
    <n v="0"/>
    <n v="0"/>
    <n v="0"/>
    <m/>
    <n v="623"/>
    <n v="0"/>
    <n v="0"/>
    <s v=""/>
    <s v=""/>
    <s v=""/>
    <s v=""/>
    <s v=""/>
    <s v=""/>
    <s v=""/>
    <n v="0"/>
    <n v="0"/>
    <n v="0"/>
    <n v="0"/>
    <n v="0"/>
    <n v="0"/>
    <n v="0"/>
    <n v="0"/>
    <n v="0"/>
    <n v="0"/>
    <n v="0"/>
    <n v="0"/>
    <n v="0"/>
    <n v="0"/>
    <s v=""/>
    <d v="2026-04-18T00:00:00"/>
    <n v="0"/>
    <n v="0"/>
    <n v="0"/>
    <n v="0"/>
    <s v=""/>
    <n v="0"/>
    <n v="0"/>
    <n v="0"/>
    <n v="0"/>
    <n v="0"/>
    <s v=""/>
    <n v="0"/>
    <d v="2026-04-18T00:00:00"/>
    <d v="2026-04-18T00:00:00"/>
    <s v="E2491      "/>
  </r>
  <r>
    <s v="2492"/>
    <x v="1"/>
    <s v="N"/>
    <x v="12"/>
    <s v="1"/>
    <s v="90001_4"/>
    <x v="56"/>
    <x v="3"/>
    <s v="N"/>
    <s v=""/>
    <s v="Kapao"/>
    <s v="63-A01-R"/>
    <x v="3"/>
    <s v="ผท9991"/>
    <s v="สฎ"/>
    <n v="0"/>
    <s v=""/>
    <n v="0"/>
    <n v="18"/>
    <s v="002"/>
    <s v="002"/>
    <s v=""/>
    <s v="901_7"/>
    <s v="N"/>
    <s v="N"/>
    <s v="N"/>
    <s v="FFB"/>
    <n v="0"/>
    <n v="0"/>
    <n v="0"/>
    <d v="2026-04-18T14:52:25"/>
    <s v="46"/>
    <n v="2130"/>
    <d v="2026-04-18T14:49:19"/>
    <s v="44"/>
    <n v="3180"/>
    <n v="1050"/>
    <n v="0"/>
    <n v="0"/>
    <n v="0"/>
    <n v="0"/>
    <n v="0"/>
    <n v="0"/>
    <n v="0"/>
    <n v="0"/>
    <m/>
    <n v="180"/>
    <n v="0"/>
    <n v="0"/>
    <s v=""/>
    <s v=""/>
    <s v=""/>
    <s v=""/>
    <s v=""/>
    <s v=""/>
    <s v=""/>
    <n v="0"/>
    <n v="0"/>
    <n v="0"/>
    <n v="0"/>
    <n v="0"/>
    <n v="0"/>
    <n v="0"/>
    <n v="0"/>
    <n v="0"/>
    <n v="0"/>
    <n v="0"/>
    <n v="0"/>
    <n v="0"/>
    <n v="0"/>
    <s v=""/>
    <d v="2026-04-18T00:00:00"/>
    <n v="0"/>
    <n v="0"/>
    <n v="0"/>
    <n v="0"/>
    <s v=""/>
    <n v="0"/>
    <n v="0"/>
    <n v="0"/>
    <n v="0"/>
    <n v="0"/>
    <s v=""/>
    <n v="0"/>
    <d v="2026-04-18T00:00:00"/>
    <d v="2026-04-18T00:00:00"/>
    <s v="E2492      "/>
  </r>
  <r>
    <s v="2493"/>
    <x v="1"/>
    <s v="N"/>
    <x v="12"/>
    <s v="1"/>
    <s v="91003_1"/>
    <x v="17"/>
    <x v="2"/>
    <s v="N"/>
    <s v=""/>
    <s v="Banggun"/>
    <s v="57-B03"/>
    <x v="2"/>
    <s v="ผธ236"/>
    <s v="สฎ"/>
    <n v="0"/>
    <s v="ธนาวุฒิ เพชรสังวาลย์"/>
    <n v="0"/>
    <n v="18"/>
    <s v="002"/>
    <s v="002"/>
    <s v=""/>
    <s v="918_1"/>
    <s v="N"/>
    <s v="N"/>
    <s v="N"/>
    <s v="FFB"/>
    <n v="0"/>
    <n v="0"/>
    <n v="0"/>
    <d v="2026-04-18T15:12:57"/>
    <s v="49"/>
    <n v="1580"/>
    <d v="2026-04-18T14:57:17"/>
    <s v="47"/>
    <n v="4110"/>
    <n v="2530"/>
    <n v="0"/>
    <n v="0"/>
    <n v="0"/>
    <n v="0"/>
    <n v="0"/>
    <n v="0"/>
    <n v="0"/>
    <n v="0"/>
    <m/>
    <n v="150"/>
    <n v="0"/>
    <n v="0"/>
    <s v=""/>
    <s v=""/>
    <s v=""/>
    <s v=""/>
    <s v=""/>
    <s v=""/>
    <s v=""/>
    <n v="0"/>
    <n v="0"/>
    <n v="0"/>
    <n v="0"/>
    <n v="0"/>
    <n v="0"/>
    <n v="0"/>
    <n v="0"/>
    <n v="0"/>
    <n v="0"/>
    <n v="0"/>
    <n v="0"/>
    <n v="0"/>
    <n v="0"/>
    <s v=""/>
    <d v="2026-04-18T00:00:00"/>
    <n v="0"/>
    <n v="0"/>
    <n v="0"/>
    <n v="0"/>
    <s v=""/>
    <n v="0"/>
    <n v="0"/>
    <n v="0"/>
    <n v="0"/>
    <n v="0"/>
    <s v=""/>
    <n v="0"/>
    <d v="2026-04-18T00:00:00"/>
    <d v="2026-04-18T00:00:00"/>
    <s v="E2493      "/>
  </r>
  <r>
    <s v="2494"/>
    <x v="1"/>
    <s v="N"/>
    <x v="12"/>
    <s v="1"/>
    <s v="91003_1"/>
    <x v="17"/>
    <x v="2"/>
    <s v="N"/>
    <s v=""/>
    <s v="Banggun"/>
    <s v="57-B03"/>
    <x v="2"/>
    <s v="ผพ229"/>
    <s v="สฎ"/>
    <n v="0"/>
    <s v=""/>
    <n v="0"/>
    <n v="18"/>
    <s v="002"/>
    <s v="002"/>
    <s v=""/>
    <s v="918_1"/>
    <s v="N"/>
    <s v="N"/>
    <s v="N"/>
    <s v="FFB"/>
    <n v="0"/>
    <n v="0"/>
    <n v="0"/>
    <d v="2026-04-18T15:13:57"/>
    <s v="50"/>
    <n v="1550"/>
    <d v="2026-04-18T14:58:39"/>
    <s v="48"/>
    <n v="3900"/>
    <n v="2350"/>
    <n v="0"/>
    <n v="0"/>
    <n v="0"/>
    <n v="0"/>
    <n v="0"/>
    <n v="0"/>
    <n v="0"/>
    <n v="0"/>
    <m/>
    <n v="136"/>
    <n v="0"/>
    <n v="0"/>
    <s v=""/>
    <s v=""/>
    <s v=""/>
    <s v=""/>
    <s v=""/>
    <s v=""/>
    <s v=""/>
    <n v="0"/>
    <n v="0"/>
    <n v="0"/>
    <n v="0"/>
    <n v="0"/>
    <n v="0"/>
    <n v="0"/>
    <n v="0"/>
    <n v="0"/>
    <n v="0"/>
    <n v="0"/>
    <n v="0"/>
    <n v="0"/>
    <n v="0"/>
    <s v=""/>
    <d v="2026-04-18T00:00:00"/>
    <n v="0"/>
    <n v="0"/>
    <n v="0"/>
    <n v="0"/>
    <s v=""/>
    <n v="0"/>
    <n v="0"/>
    <n v="0"/>
    <n v="0"/>
    <n v="0"/>
    <s v=""/>
    <n v="0"/>
    <d v="2026-04-18T00:00:00"/>
    <d v="2026-04-18T00:00:00"/>
    <s v="E2494      "/>
  </r>
  <r>
    <s v="2495"/>
    <x v="1"/>
    <s v="N"/>
    <x v="12"/>
    <s v="1"/>
    <s v="92010"/>
    <x v="57"/>
    <x v="3"/>
    <s v="N"/>
    <s v=""/>
    <s v="Panrai"/>
    <s v="56-C10-R"/>
    <x v="3"/>
    <s v="81-1907"/>
    <s v="สฎ"/>
    <n v="0"/>
    <s v="นายศุภชัย    ว่างงาน"/>
    <n v="0"/>
    <n v="18"/>
    <s v="002"/>
    <s v="002"/>
    <s v=""/>
    <s v="922_2"/>
    <s v="N"/>
    <s v="N"/>
    <s v="N"/>
    <s v="FFB"/>
    <n v="0"/>
    <n v="0"/>
    <n v="0"/>
    <d v="2026-04-18T15:25:33"/>
    <s v="53"/>
    <n v="6640"/>
    <d v="2026-04-18T15:23:20"/>
    <s v="51"/>
    <n v="14850"/>
    <n v="8210"/>
    <n v="0"/>
    <n v="0"/>
    <n v="0"/>
    <n v="0"/>
    <n v="0"/>
    <n v="0"/>
    <n v="0"/>
    <n v="0"/>
    <m/>
    <n v="430"/>
    <n v="0"/>
    <n v="0"/>
    <s v=""/>
    <s v=""/>
    <s v=""/>
    <s v=""/>
    <s v=""/>
    <s v=""/>
    <s v=""/>
    <n v="0"/>
    <n v="0"/>
    <n v="0"/>
    <n v="0"/>
    <n v="0"/>
    <n v="0"/>
    <n v="0"/>
    <n v="0"/>
    <n v="0"/>
    <n v="0"/>
    <n v="0"/>
    <n v="0"/>
    <n v="0"/>
    <n v="0"/>
    <s v=""/>
    <d v="2026-04-18T00:00:00"/>
    <n v="0"/>
    <n v="0"/>
    <n v="0"/>
    <n v="0"/>
    <s v=""/>
    <n v="0"/>
    <n v="0"/>
    <n v="0"/>
    <n v="0"/>
    <n v="0"/>
    <s v=""/>
    <n v="0"/>
    <d v="2026-04-18T00:00:00"/>
    <d v="2026-04-18T00:00:00"/>
    <s v="E2495      "/>
  </r>
  <r>
    <s v="2496"/>
    <x v="1"/>
    <s v="N"/>
    <x v="12"/>
    <s v="1"/>
    <s v="22455"/>
    <x v="1"/>
    <x v="1"/>
    <s v="N"/>
    <s v=""/>
    <s v="-"/>
    <s v="-"/>
    <x v="1"/>
    <s v="ผต1807"/>
    <s v="สฎ"/>
    <n v="0"/>
    <s v="ชัชพิสิฐ  มวนนามอญ"/>
    <n v="0"/>
    <n v="18"/>
    <s v="002"/>
    <s v="002"/>
    <s v=""/>
    <s v="902_6"/>
    <s v="N"/>
    <s v="N"/>
    <s v="N"/>
    <s v="FFB"/>
    <n v="6.8"/>
    <n v="0"/>
    <n v="0"/>
    <d v="2026-04-18T15:32:57"/>
    <s v="54"/>
    <n v="2150"/>
    <d v="2026-04-18T15:24:29"/>
    <s v="52"/>
    <n v="5150"/>
    <n v="3000"/>
    <n v="0"/>
    <n v="0"/>
    <n v="0"/>
    <n v="0"/>
    <n v="0"/>
    <n v="0"/>
    <n v="0"/>
    <n v="0"/>
    <m/>
    <n v="0"/>
    <n v="0"/>
    <n v="2"/>
    <s v=""/>
    <s v=""/>
    <s v=""/>
    <s v=""/>
    <s v=""/>
    <s v=""/>
    <s v=""/>
    <n v="0"/>
    <n v="0"/>
    <n v="0"/>
    <n v="0"/>
    <n v="0"/>
    <n v="0"/>
    <n v="0"/>
    <n v="0"/>
    <n v="0"/>
    <n v="0"/>
    <n v="0"/>
    <n v="0"/>
    <n v="0"/>
    <n v="0"/>
    <s v=""/>
    <d v="2026-04-18T00:00:00"/>
    <n v="0"/>
    <n v="0"/>
    <n v="0"/>
    <n v="0"/>
    <s v=""/>
    <n v="0"/>
    <n v="0"/>
    <n v="0"/>
    <n v="0"/>
    <n v="0"/>
    <s v=""/>
    <n v="0"/>
    <d v="2026-04-18T00:00:00"/>
    <d v="2026-04-18T00:00:00"/>
    <s v="E2496      "/>
  </r>
  <r>
    <s v="2497"/>
    <x v="0"/>
    <s v="N"/>
    <x v="12"/>
    <s v="1"/>
    <s v="99000"/>
    <x v="0"/>
    <x v="0"/>
    <s v="N"/>
    <s v=""/>
    <s v="Outbound"/>
    <s v="Ramp"/>
    <x v="0"/>
    <s v="81-1941"/>
    <s v="สฎ"/>
    <n v="0"/>
    <s v="นายประจักษ์ กิ่งก้าน"/>
    <n v="0"/>
    <n v="18"/>
    <s v="002"/>
    <s v="002"/>
    <s v=""/>
    <s v=""/>
    <s v="N"/>
    <s v="N"/>
    <s v="N"/>
    <s v="FFB"/>
    <n v="0"/>
    <n v="0"/>
    <n v="0"/>
    <d v="2026-04-18T15:36:32"/>
    <s v="55"/>
    <n v="10910"/>
    <d v="2026-04-18T16:19:06"/>
    <s v="60"/>
    <n v="24980"/>
    <n v="14070"/>
    <n v="0"/>
    <n v="0"/>
    <n v="0"/>
    <n v="0"/>
    <n v="0"/>
    <n v="0"/>
    <n v="0"/>
    <n v="0"/>
    <m/>
    <n v="0"/>
    <n v="0"/>
    <n v="0"/>
    <s v=""/>
    <s v=""/>
    <s v=""/>
    <s v=""/>
    <s v=""/>
    <s v=""/>
    <s v=""/>
    <n v="0"/>
    <n v="0"/>
    <n v="0"/>
    <n v="0"/>
    <n v="0"/>
    <n v="0"/>
    <n v="0"/>
    <n v="0"/>
    <n v="0"/>
    <n v="0"/>
    <n v="0"/>
    <n v="0"/>
    <n v="0"/>
    <n v="0"/>
    <s v="03807"/>
    <d v="2026-04-18T00:00:00"/>
    <n v="18"/>
    <n v="10880"/>
    <n v="24900"/>
    <n v="14020"/>
    <s v=""/>
    <n v="0"/>
    <n v="0"/>
    <n v="0"/>
    <n v="0"/>
    <n v="0"/>
    <s v="SPC"/>
    <n v="0"/>
    <d v="2026-04-18T17:57:00"/>
    <d v="2026-04-18T18:21:00"/>
    <s v="E2497      "/>
  </r>
  <r>
    <s v="2498"/>
    <x v="1"/>
    <s v="N"/>
    <x v="12"/>
    <s v="1"/>
    <s v="91010"/>
    <x v="53"/>
    <x v="2"/>
    <s v="N"/>
    <s v=""/>
    <s v="Banggun"/>
    <s v="50-B10"/>
    <x v="2"/>
    <s v="82-2952"/>
    <s v="สฎ"/>
    <n v="0"/>
    <s v="ธวัชชัย ชูจอน"/>
    <n v="0"/>
    <n v="18"/>
    <s v="002"/>
    <s v="002"/>
    <s v=""/>
    <s v="913"/>
    <s v="N"/>
    <s v="N"/>
    <s v="N"/>
    <s v="FFB"/>
    <n v="0"/>
    <n v="0"/>
    <n v="0"/>
    <d v="2026-04-18T16:00:54"/>
    <s v="57"/>
    <n v="7210"/>
    <d v="2026-04-18T15:58:08"/>
    <s v="56"/>
    <n v="16430"/>
    <n v="9220"/>
    <n v="0"/>
    <n v="0"/>
    <n v="0"/>
    <n v="0"/>
    <n v="0"/>
    <n v="0"/>
    <n v="0"/>
    <n v="0"/>
    <m/>
    <n v="412"/>
    <n v="0"/>
    <n v="0"/>
    <s v=""/>
    <s v=""/>
    <s v=""/>
    <s v=""/>
    <s v=""/>
    <s v=""/>
    <s v=""/>
    <n v="0"/>
    <n v="0"/>
    <n v="0"/>
    <n v="0"/>
    <n v="0"/>
    <n v="0"/>
    <n v="0"/>
    <n v="0"/>
    <n v="0"/>
    <n v="0"/>
    <n v="0"/>
    <n v="0"/>
    <n v="0"/>
    <n v="0"/>
    <s v=""/>
    <d v="2026-04-18T00:00:00"/>
    <n v="0"/>
    <n v="0"/>
    <n v="0"/>
    <n v="0"/>
    <s v=""/>
    <n v="0"/>
    <n v="0"/>
    <n v="0"/>
    <n v="0"/>
    <n v="0"/>
    <s v=""/>
    <n v="0"/>
    <d v="2026-04-18T00:00:00"/>
    <d v="2026-04-18T00:00:00"/>
    <s v="E2498      "/>
  </r>
  <r>
    <s v="2499"/>
    <x v="0"/>
    <s v="N"/>
    <x v="12"/>
    <s v="3"/>
    <s v="99000"/>
    <x v="0"/>
    <x v="0"/>
    <s v="N"/>
    <s v=""/>
    <s v="Outbound"/>
    <s v="Ramp"/>
    <x v="0"/>
    <s v="83-5636,83-5637"/>
    <s v="สฎ"/>
    <n v="0"/>
    <s v="ประฏิพัทธิ์      คุณสุทธิ์"/>
    <n v="0"/>
    <n v="18"/>
    <s v="002"/>
    <s v="002"/>
    <s v=""/>
    <s v=""/>
    <s v="N"/>
    <s v="N"/>
    <s v="N"/>
    <s v="FFB"/>
    <n v="0"/>
    <n v="0"/>
    <n v="0"/>
    <d v="2026-04-18T16:05:45"/>
    <s v="58"/>
    <n v="22920"/>
    <d v="2026-04-18T17:30:40"/>
    <s v="64"/>
    <n v="48590"/>
    <n v="25670"/>
    <n v="0"/>
    <n v="0"/>
    <n v="0"/>
    <n v="0"/>
    <n v="0"/>
    <n v="0"/>
    <n v="0"/>
    <n v="0"/>
    <m/>
    <n v="0"/>
    <n v="0"/>
    <n v="0"/>
    <s v=""/>
    <s v=""/>
    <s v=""/>
    <s v=""/>
    <s v=""/>
    <s v=""/>
    <s v=""/>
    <n v="0"/>
    <n v="0"/>
    <n v="0"/>
    <n v="0"/>
    <n v="0"/>
    <n v="0"/>
    <n v="0"/>
    <n v="0"/>
    <n v="0"/>
    <n v="0"/>
    <n v="0"/>
    <n v="0"/>
    <n v="0"/>
    <n v="0"/>
    <s v="03810"/>
    <d v="2026-04-18T00:00:00"/>
    <n v="18"/>
    <n v="22880"/>
    <n v="48490"/>
    <n v="25610"/>
    <s v=""/>
    <n v="0"/>
    <n v="0"/>
    <n v="0"/>
    <n v="0"/>
    <n v="0"/>
    <s v="SPC"/>
    <n v="0"/>
    <d v="2026-04-18T18:36:00"/>
    <d v="2026-04-18T19:05:00"/>
    <s v="E2499      "/>
  </r>
  <r>
    <s v="2500"/>
    <x v="1"/>
    <s v="N"/>
    <x v="12"/>
    <s v="1"/>
    <s v="22456"/>
    <x v="9"/>
    <x v="1"/>
    <s v="N"/>
    <s v=""/>
    <s v="-"/>
    <s v="-"/>
    <x v="1"/>
    <s v="81-0395"/>
    <s v="สฎ"/>
    <n v="0"/>
    <s v="สมศักดิ์ รอกระโทก"/>
    <n v="0"/>
    <n v="18"/>
    <s v="002"/>
    <s v="002"/>
    <s v=""/>
    <s v=""/>
    <s v="N"/>
    <s v="N"/>
    <s v="N"/>
    <s v="FFB"/>
    <n v="6.7"/>
    <n v="0"/>
    <n v="0"/>
    <d v="2026-04-18T16:20:55"/>
    <s v="61"/>
    <n v="4090"/>
    <d v="2026-04-18T16:15:29"/>
    <s v="59"/>
    <n v="11050"/>
    <n v="6960"/>
    <n v="0"/>
    <n v="0"/>
    <n v="0"/>
    <n v="0"/>
    <n v="0"/>
    <n v="0"/>
    <n v="0"/>
    <n v="0"/>
    <m/>
    <n v="0"/>
    <n v="0"/>
    <n v="0"/>
    <s v=""/>
    <s v=""/>
    <s v=""/>
    <s v=""/>
    <s v=""/>
    <s v=""/>
    <s v=""/>
    <n v="0"/>
    <n v="0"/>
    <n v="0"/>
    <n v="0"/>
    <n v="0"/>
    <n v="0"/>
    <n v="0"/>
    <n v="0"/>
    <n v="0"/>
    <n v="0"/>
    <n v="0"/>
    <n v="0"/>
    <n v="0"/>
    <n v="0"/>
    <s v=""/>
    <d v="2026-04-18T00:00:00"/>
    <n v="0"/>
    <n v="0"/>
    <n v="0"/>
    <n v="0"/>
    <s v=""/>
    <n v="0"/>
    <n v="0"/>
    <n v="0"/>
    <n v="0"/>
    <n v="0"/>
    <s v=""/>
    <n v="0"/>
    <d v="2026-04-18T00:00:00"/>
    <d v="2026-04-18T00:00:00"/>
    <s v="E2500      "/>
  </r>
  <r>
    <s v="2501"/>
    <x v="1"/>
    <s v="N"/>
    <x v="12"/>
    <s v="1"/>
    <s v="90009"/>
    <x v="4"/>
    <x v="3"/>
    <s v="N"/>
    <s v=""/>
    <s v="Kapao"/>
    <s v="57-A09-R"/>
    <x v="3"/>
    <s v="ผบ3033"/>
    <s v="สฎ"/>
    <n v="0"/>
    <s v="อุทุมพร  วิเชียร"/>
    <n v="0"/>
    <n v="18"/>
    <s v="002"/>
    <s v="002"/>
    <s v=""/>
    <s v="902_6"/>
    <s v="N"/>
    <s v="N"/>
    <s v="N"/>
    <s v="FFB"/>
    <n v="0"/>
    <n v="0"/>
    <n v="0"/>
    <d v="2026-04-18T17:05:46"/>
    <s v="63"/>
    <n v="1870"/>
    <d v="2026-04-18T16:50:36"/>
    <s v="62"/>
    <n v="4820"/>
    <n v="2950"/>
    <n v="0"/>
    <n v="0"/>
    <n v="0"/>
    <n v="0"/>
    <n v="0"/>
    <n v="0"/>
    <n v="0"/>
    <n v="0"/>
    <m/>
    <n v="180"/>
    <n v="0"/>
    <n v="0"/>
    <s v=""/>
    <s v=""/>
    <s v=""/>
    <s v=""/>
    <s v=""/>
    <s v=""/>
    <s v=""/>
    <n v="0"/>
    <n v="0"/>
    <n v="0"/>
    <n v="0"/>
    <n v="0"/>
    <n v="0"/>
    <n v="0"/>
    <n v="0"/>
    <n v="0"/>
    <n v="0"/>
    <n v="0"/>
    <n v="0"/>
    <n v="0"/>
    <n v="0"/>
    <s v=""/>
    <d v="2026-04-18T00:00:00"/>
    <n v="0"/>
    <n v="0"/>
    <n v="0"/>
    <n v="0"/>
    <s v=""/>
    <n v="0"/>
    <n v="0"/>
    <n v="0"/>
    <n v="0"/>
    <n v="0"/>
    <s v=""/>
    <n v="0"/>
    <d v="2026-04-18T00:00:00"/>
    <d v="2026-04-18T00:00:00"/>
    <s v="E2501      "/>
  </r>
  <r>
    <s v="2502"/>
    <x v="0"/>
    <s v="N"/>
    <x v="12"/>
    <s v="1"/>
    <s v="99000"/>
    <x v="0"/>
    <x v="0"/>
    <s v="N"/>
    <s v=""/>
    <s v="Outbound"/>
    <s v="Ramp"/>
    <x v="0"/>
    <s v="82-0103"/>
    <s v="สฎ"/>
    <n v="0"/>
    <s v="นายพจร เคลื่อนทอง"/>
    <n v="0"/>
    <n v="18"/>
    <s v="002"/>
    <s v="002"/>
    <s v=""/>
    <s v=""/>
    <s v="N"/>
    <s v="N"/>
    <s v="N"/>
    <s v="FFB"/>
    <n v="0"/>
    <n v="0"/>
    <n v="0"/>
    <d v="2026-04-18T17:32:31"/>
    <s v="65"/>
    <n v="11130"/>
    <d v="2026-04-18T18:13:39"/>
    <s v="66"/>
    <n v="24910"/>
    <n v="13780"/>
    <n v="0"/>
    <n v="0"/>
    <n v="0"/>
    <n v="0"/>
    <n v="0"/>
    <n v="0"/>
    <n v="0"/>
    <n v="0"/>
    <m/>
    <n v="0"/>
    <n v="0"/>
    <n v="0"/>
    <s v=""/>
    <s v=""/>
    <s v=""/>
    <s v=""/>
    <s v=""/>
    <s v=""/>
    <s v=""/>
    <n v="0"/>
    <n v="0"/>
    <n v="0"/>
    <n v="0"/>
    <n v="0"/>
    <n v="0"/>
    <n v="0"/>
    <n v="0"/>
    <n v="0"/>
    <n v="0"/>
    <n v="0"/>
    <n v="0"/>
    <n v="0"/>
    <n v="0"/>
    <s v="03813"/>
    <d v="2026-04-18T00:00:00"/>
    <n v="18"/>
    <n v="11110"/>
    <n v="24850"/>
    <n v="13740"/>
    <s v=""/>
    <n v="0"/>
    <n v="0"/>
    <n v="0"/>
    <n v="0"/>
    <n v="0"/>
    <s v="SPC"/>
    <n v="0"/>
    <d v="2026-04-18T19:15:00"/>
    <d v="2026-04-18T19:22:00"/>
    <s v="E2502      "/>
  </r>
  <r>
    <s v="2503"/>
    <x v="1"/>
    <s v="N"/>
    <x v="13"/>
    <s v="1"/>
    <s v="22456"/>
    <x v="9"/>
    <x v="1"/>
    <s v="N"/>
    <s v=""/>
    <s v="-"/>
    <s v="-"/>
    <x v="1"/>
    <s v="ผน7471"/>
    <s v="สฎ"/>
    <n v="0"/>
    <s v="สุพรรณ ธรรมจักร"/>
    <n v="0"/>
    <n v="18"/>
    <s v="002"/>
    <s v="002"/>
    <s v=""/>
    <s v=""/>
    <s v="N"/>
    <s v="N"/>
    <s v="N"/>
    <s v="FFB"/>
    <n v="6.7"/>
    <n v="0"/>
    <n v="0"/>
    <d v="2026-04-19T10:03:49"/>
    <s v="2"/>
    <n v="2090"/>
    <d v="2026-04-19T09:47:09"/>
    <s v="1"/>
    <n v="4410"/>
    <n v="2320"/>
    <n v="0"/>
    <n v="0"/>
    <n v="0"/>
    <n v="0"/>
    <n v="0"/>
    <n v="0"/>
    <n v="0"/>
    <n v="0"/>
    <m/>
    <n v="0"/>
    <n v="0"/>
    <n v="0"/>
    <s v=""/>
    <s v=""/>
    <s v=""/>
    <s v=""/>
    <s v=""/>
    <s v=""/>
    <s v=""/>
    <n v="0"/>
    <n v="0"/>
    <n v="0"/>
    <n v="0"/>
    <n v="0"/>
    <n v="0"/>
    <n v="0"/>
    <n v="0"/>
    <n v="0"/>
    <n v="0"/>
    <n v="0"/>
    <n v="0"/>
    <n v="0"/>
    <n v="0"/>
    <s v=""/>
    <d v="2026-04-19T00:00:00"/>
    <n v="0"/>
    <n v="0"/>
    <n v="0"/>
    <n v="0"/>
    <s v=""/>
    <n v="0"/>
    <n v="0"/>
    <n v="0"/>
    <n v="0"/>
    <n v="0"/>
    <s v=""/>
    <n v="0"/>
    <d v="2026-04-19T00:00:00"/>
    <d v="2026-04-19T00:00:00"/>
    <s v="E2503      "/>
  </r>
  <r>
    <s v="2504"/>
    <x v="1"/>
    <s v="N"/>
    <x v="13"/>
    <s v="1"/>
    <s v="90003_3"/>
    <x v="32"/>
    <x v="3"/>
    <s v="N"/>
    <s v=""/>
    <s v="Kapao"/>
    <s v="63-A03-R"/>
    <x v="3"/>
    <s v="ผท9991"/>
    <s v="สฎ"/>
    <n v="0"/>
    <s v=""/>
    <n v="0"/>
    <n v="18"/>
    <s v="002"/>
    <s v="002"/>
    <s v=""/>
    <s v="901_7"/>
    <s v="N"/>
    <s v="N"/>
    <s v="N"/>
    <s v="FFB"/>
    <n v="0"/>
    <n v="0"/>
    <n v="0"/>
    <d v="2026-04-19T10:34:30"/>
    <s v="4"/>
    <n v="2130"/>
    <d v="2026-04-19T10:29:19"/>
    <s v="3"/>
    <n v="3130"/>
    <n v="1000"/>
    <n v="0"/>
    <n v="0"/>
    <n v="0"/>
    <n v="0"/>
    <n v="0"/>
    <n v="0"/>
    <n v="0"/>
    <n v="0"/>
    <m/>
    <n v="160"/>
    <n v="0"/>
    <n v="0"/>
    <s v=""/>
    <s v=""/>
    <s v=""/>
    <s v=""/>
    <s v=""/>
    <s v=""/>
    <s v=""/>
    <n v="0"/>
    <n v="0"/>
    <n v="0"/>
    <n v="0"/>
    <n v="0"/>
    <n v="0"/>
    <n v="0"/>
    <n v="0"/>
    <n v="0"/>
    <n v="0"/>
    <n v="0"/>
    <n v="0"/>
    <n v="0"/>
    <n v="0"/>
    <s v=""/>
    <d v="2026-04-19T00:00:00"/>
    <n v="0"/>
    <n v="0"/>
    <n v="0"/>
    <n v="0"/>
    <s v=""/>
    <n v="0"/>
    <n v="0"/>
    <n v="0"/>
    <n v="0"/>
    <n v="0"/>
    <s v=""/>
    <n v="0"/>
    <d v="2026-04-19T00:00:00"/>
    <d v="2026-04-19T00:00:00"/>
    <s v="E2504      "/>
  </r>
  <r>
    <s v="2505"/>
    <x v="1"/>
    <s v="N"/>
    <x v="13"/>
    <s v="1"/>
    <s v="22456"/>
    <x v="9"/>
    <x v="1"/>
    <s v="N"/>
    <s v=""/>
    <s v="-"/>
    <s v="-"/>
    <x v="1"/>
    <s v="81-2209"/>
    <s v="สฎ"/>
    <n v="0"/>
    <s v="นายสุธีร์ เกตุแย้ม"/>
    <n v="0"/>
    <n v="18"/>
    <s v="002"/>
    <s v="002"/>
    <s v=""/>
    <s v=""/>
    <s v="N"/>
    <s v="N"/>
    <s v="N"/>
    <s v="FFB"/>
    <n v="6.7"/>
    <n v="0"/>
    <n v="0"/>
    <d v="2026-04-19T11:39:58"/>
    <s v="7"/>
    <n v="4540"/>
    <d v="2026-04-19T11:32:34"/>
    <s v="5"/>
    <n v="7550"/>
    <n v="3010"/>
    <n v="0"/>
    <n v="0"/>
    <n v="0"/>
    <n v="0"/>
    <n v="0"/>
    <n v="0"/>
    <n v="0"/>
    <n v="0"/>
    <m/>
    <n v="0"/>
    <n v="0"/>
    <n v="0"/>
    <s v=""/>
    <s v=""/>
    <s v=""/>
    <s v=""/>
    <s v=""/>
    <s v=""/>
    <s v=""/>
    <n v="0"/>
    <n v="0"/>
    <n v="0"/>
    <n v="0"/>
    <n v="0"/>
    <n v="0"/>
    <n v="0"/>
    <n v="0"/>
    <n v="0"/>
    <n v="0"/>
    <n v="0"/>
    <n v="0"/>
    <n v="0"/>
    <n v="0"/>
    <s v=""/>
    <d v="2026-04-19T00:00:00"/>
    <n v="0"/>
    <n v="0"/>
    <n v="0"/>
    <n v="0"/>
    <s v=""/>
    <n v="0"/>
    <n v="0"/>
    <n v="0"/>
    <n v="0"/>
    <n v="0"/>
    <s v=""/>
    <n v="0"/>
    <d v="2026-04-19T00:00:00"/>
    <d v="2026-04-19T00:00:00"/>
    <s v="E2505      "/>
  </r>
  <r>
    <s v="2506"/>
    <x v="1"/>
    <s v="N"/>
    <x v="13"/>
    <s v="1"/>
    <s v="22455"/>
    <x v="1"/>
    <x v="1"/>
    <s v="N"/>
    <s v=""/>
    <s v="-"/>
    <s v="-"/>
    <x v="1"/>
    <s v="ผต1807"/>
    <s v="สฎ"/>
    <n v="0"/>
    <s v="ชัชพิสิฐ  มวนนามอญ"/>
    <n v="0"/>
    <n v="18"/>
    <s v="002"/>
    <s v="002"/>
    <s v=""/>
    <s v=""/>
    <s v="N"/>
    <s v="N"/>
    <s v="N"/>
    <s v="FFB"/>
    <n v="6.8"/>
    <n v="0"/>
    <n v="0"/>
    <d v="2026-04-19T12:51:16"/>
    <s v="10"/>
    <n v="2130"/>
    <d v="2026-04-19T12:40:53"/>
    <s v="9"/>
    <n v="5450"/>
    <n v="3320"/>
    <n v="0"/>
    <n v="0"/>
    <n v="0"/>
    <n v="0"/>
    <n v="0"/>
    <n v="0"/>
    <n v="0"/>
    <n v="0"/>
    <m/>
    <n v="0"/>
    <n v="2"/>
    <n v="1"/>
    <s v=""/>
    <s v=""/>
    <s v=""/>
    <s v=""/>
    <s v=""/>
    <s v=""/>
    <s v=""/>
    <n v="0"/>
    <n v="0"/>
    <n v="0"/>
    <n v="0"/>
    <n v="0"/>
    <n v="0"/>
    <n v="0"/>
    <n v="0"/>
    <n v="0"/>
    <n v="0"/>
    <n v="0"/>
    <n v="0"/>
    <n v="0"/>
    <n v="0"/>
    <s v=""/>
    <d v="2026-04-19T00:00:00"/>
    <n v="0"/>
    <n v="0"/>
    <n v="0"/>
    <n v="0"/>
    <s v=""/>
    <n v="0"/>
    <n v="0"/>
    <n v="0"/>
    <n v="0"/>
    <n v="0"/>
    <s v=""/>
    <n v="0"/>
    <d v="2026-04-19T00:00:00"/>
    <d v="2026-04-19T00:00:00"/>
    <s v="E2506      "/>
  </r>
  <r>
    <s v="2507"/>
    <x v="1"/>
    <s v="N"/>
    <x v="13"/>
    <s v="1"/>
    <s v="92003"/>
    <x v="58"/>
    <x v="3"/>
    <s v="N"/>
    <s v=""/>
    <s v="Panrai"/>
    <s v="59-C03-R"/>
    <x v="3"/>
    <s v="81-9344"/>
    <s v="สฎ"/>
    <n v="0"/>
    <s v="ทวีศักดิ์  วิโรจน์"/>
    <n v="0"/>
    <n v="18"/>
    <s v="002"/>
    <s v="002"/>
    <s v=""/>
    <s v="921_1"/>
    <s v="N"/>
    <s v="N"/>
    <s v="N"/>
    <s v="FFB"/>
    <n v="0"/>
    <n v="0"/>
    <n v="0"/>
    <d v="2026-04-19T13:46:03"/>
    <s v="12"/>
    <n v="3450"/>
    <d v="2026-04-19T13:42:57"/>
    <s v="11"/>
    <n v="8440"/>
    <n v="4990"/>
    <n v="0"/>
    <n v="0"/>
    <n v="0"/>
    <n v="0"/>
    <n v="0"/>
    <n v="0"/>
    <n v="0"/>
    <n v="0"/>
    <m/>
    <n v="337"/>
    <n v="0"/>
    <n v="0"/>
    <s v=""/>
    <s v=""/>
    <s v=""/>
    <s v=""/>
    <s v=""/>
    <s v=""/>
    <s v=""/>
    <n v="0"/>
    <n v="0"/>
    <n v="0"/>
    <n v="0"/>
    <n v="0"/>
    <n v="0"/>
    <n v="0"/>
    <n v="0"/>
    <n v="0"/>
    <n v="0"/>
    <n v="0"/>
    <n v="0"/>
    <n v="0"/>
    <n v="0"/>
    <s v=""/>
    <d v="2026-04-19T00:00:00"/>
    <n v="0"/>
    <n v="0"/>
    <n v="0"/>
    <n v="0"/>
    <s v=""/>
    <n v="0"/>
    <n v="0"/>
    <n v="0"/>
    <n v="0"/>
    <n v="0"/>
    <s v=""/>
    <n v="0"/>
    <d v="2026-04-19T00:00:00"/>
    <d v="2026-04-19T00:00:00"/>
    <s v="E2507      "/>
  </r>
  <r>
    <s v="2508"/>
    <x v="1"/>
    <s v="N"/>
    <x v="13"/>
    <s v="1"/>
    <s v="91003_1"/>
    <x v="17"/>
    <x v="2"/>
    <s v="N"/>
    <s v=""/>
    <s v="Banggun"/>
    <s v="57-B03"/>
    <x v="2"/>
    <s v="ผธ236"/>
    <s v="สฎ"/>
    <n v="0"/>
    <s v="ธนาวุฒิ เพชรสังวาลย์"/>
    <n v="0"/>
    <n v="18"/>
    <s v="002"/>
    <s v="002"/>
    <s v=""/>
    <s v="918_1"/>
    <s v="N"/>
    <s v="N"/>
    <s v="N"/>
    <s v="FFB"/>
    <n v="0"/>
    <n v="0"/>
    <n v="0"/>
    <d v="2026-04-19T15:03:21"/>
    <s v="15"/>
    <n v="1590"/>
    <d v="2026-04-19T14:44:35"/>
    <s v="13"/>
    <n v="3960"/>
    <n v="2370"/>
    <n v="0"/>
    <n v="0"/>
    <n v="0"/>
    <n v="0"/>
    <n v="0"/>
    <n v="0"/>
    <n v="0"/>
    <n v="0"/>
    <m/>
    <n v="150"/>
    <n v="0"/>
    <n v="0"/>
    <s v=""/>
    <s v=""/>
    <s v=""/>
    <s v=""/>
    <s v=""/>
    <s v=""/>
    <s v=""/>
    <n v="0"/>
    <n v="0"/>
    <n v="0"/>
    <n v="0"/>
    <n v="0"/>
    <n v="0"/>
    <n v="0"/>
    <n v="0"/>
    <n v="0"/>
    <n v="0"/>
    <n v="0"/>
    <n v="0"/>
    <n v="0"/>
    <n v="0"/>
    <s v=""/>
    <d v="2026-04-19T00:00:00"/>
    <n v="0"/>
    <n v="0"/>
    <n v="0"/>
    <n v="0"/>
    <s v=""/>
    <n v="0"/>
    <n v="0"/>
    <n v="0"/>
    <n v="0"/>
    <n v="0"/>
    <s v=""/>
    <n v="0"/>
    <d v="2026-04-19T00:00:00"/>
    <d v="2026-04-19T00:00:00"/>
    <s v="E2508      "/>
  </r>
  <r>
    <s v="2509"/>
    <x v="1"/>
    <s v="N"/>
    <x v="13"/>
    <s v="1"/>
    <s v="91003_1"/>
    <x v="17"/>
    <x v="2"/>
    <s v="N"/>
    <s v=""/>
    <s v="Banggun"/>
    <s v="57-B03"/>
    <x v="2"/>
    <s v="ผพ229"/>
    <s v="สฎ"/>
    <n v="0"/>
    <s v=""/>
    <n v="0"/>
    <n v="18"/>
    <s v="002"/>
    <s v="002"/>
    <s v=""/>
    <s v="918_1"/>
    <s v="N"/>
    <s v="N"/>
    <s v="N"/>
    <s v="FFB"/>
    <n v="0"/>
    <n v="0"/>
    <n v="0"/>
    <d v="2026-04-19T15:04:12"/>
    <s v="16"/>
    <n v="1540"/>
    <d v="2026-04-19T14:45:55"/>
    <s v="14"/>
    <n v="4350"/>
    <n v="2810"/>
    <n v="0"/>
    <n v="0"/>
    <n v="0"/>
    <n v="0"/>
    <n v="0"/>
    <n v="0"/>
    <n v="0"/>
    <n v="0"/>
    <m/>
    <n v="211"/>
    <n v="0"/>
    <n v="0"/>
    <s v=""/>
    <s v=""/>
    <s v=""/>
    <s v=""/>
    <s v=""/>
    <s v=""/>
    <s v=""/>
    <n v="0"/>
    <n v="0"/>
    <n v="0"/>
    <n v="0"/>
    <n v="0"/>
    <n v="0"/>
    <n v="0"/>
    <n v="0"/>
    <n v="0"/>
    <n v="0"/>
    <n v="0"/>
    <n v="0"/>
    <n v="0"/>
    <n v="0"/>
    <s v=""/>
    <d v="2026-04-19T00:00:00"/>
    <n v="0"/>
    <n v="0"/>
    <n v="0"/>
    <n v="0"/>
    <s v=""/>
    <n v="0"/>
    <n v="0"/>
    <n v="0"/>
    <n v="0"/>
    <n v="0"/>
    <s v=""/>
    <n v="0"/>
    <d v="2026-04-19T00:00:00"/>
    <d v="2026-04-19T00:00:00"/>
    <s v="E2509      "/>
  </r>
  <r>
    <s v="2510"/>
    <x v="1"/>
    <s v="N"/>
    <x v="13"/>
    <s v="1"/>
    <s v="22455"/>
    <x v="1"/>
    <x v="1"/>
    <s v="N"/>
    <s v=""/>
    <s v="-"/>
    <s v="-"/>
    <x v="1"/>
    <s v="ผต1807"/>
    <s v="สฎ"/>
    <n v="0"/>
    <s v="ชัชพิสิฐ  มวนนามอญ"/>
    <n v="0"/>
    <n v="18"/>
    <s v="002"/>
    <s v="002"/>
    <s v=""/>
    <s v=""/>
    <s v="N"/>
    <s v="N"/>
    <s v="N"/>
    <s v="FFB"/>
    <n v="6.8"/>
    <n v="0"/>
    <n v="0"/>
    <d v="2026-04-19T15:20:09"/>
    <s v="23"/>
    <n v="2100"/>
    <d v="2026-04-19T15:05:18"/>
    <s v="18"/>
    <n v="5540"/>
    <n v="3440"/>
    <n v="0"/>
    <n v="0"/>
    <n v="0"/>
    <n v="0"/>
    <n v="0"/>
    <n v="0"/>
    <n v="0"/>
    <n v="0"/>
    <m/>
    <n v="0"/>
    <n v="0"/>
    <n v="0"/>
    <s v=""/>
    <s v=""/>
    <s v=""/>
    <s v=""/>
    <s v=""/>
    <s v=""/>
    <s v=""/>
    <n v="0"/>
    <n v="0"/>
    <n v="0"/>
    <n v="0"/>
    <n v="0"/>
    <n v="0"/>
    <n v="0"/>
    <n v="0"/>
    <n v="0"/>
    <n v="0"/>
    <n v="0"/>
    <n v="0"/>
    <n v="0"/>
    <n v="0"/>
    <s v=""/>
    <d v="2026-04-19T00:00:00"/>
    <n v="0"/>
    <n v="0"/>
    <n v="0"/>
    <n v="0"/>
    <s v=""/>
    <n v="0"/>
    <n v="0"/>
    <n v="0"/>
    <n v="0"/>
    <n v="0"/>
    <s v=""/>
    <n v="0"/>
    <d v="2026-04-19T00:00:00"/>
    <d v="2026-04-19T00:00:00"/>
    <s v="E2510      "/>
  </r>
  <r>
    <s v="2511"/>
    <x v="1"/>
    <s v="N"/>
    <x v="13"/>
    <s v="1"/>
    <s v="91010"/>
    <x v="53"/>
    <x v="2"/>
    <s v="N"/>
    <s v=""/>
    <s v="Banggun"/>
    <s v="50-B10"/>
    <x v="2"/>
    <s v="82-2952"/>
    <s v="สฎ"/>
    <n v="0"/>
    <s v="ธวัชชัย ชูจอน"/>
    <n v="0"/>
    <n v="18"/>
    <s v="002"/>
    <s v="002"/>
    <s v=""/>
    <s v="913"/>
    <s v="N"/>
    <s v="N"/>
    <s v="N"/>
    <s v="FFB"/>
    <n v="0"/>
    <n v="0"/>
    <n v="0"/>
    <d v="2026-04-19T15:16:14"/>
    <s v="22"/>
    <n v="7200"/>
    <d v="2026-04-19T15:06:09"/>
    <s v="19"/>
    <n v="15510"/>
    <n v="8310"/>
    <n v="0"/>
    <n v="0"/>
    <n v="0"/>
    <n v="0"/>
    <n v="0"/>
    <n v="0"/>
    <n v="0"/>
    <n v="0"/>
    <m/>
    <n v="351"/>
    <n v="0"/>
    <n v="0"/>
    <s v=""/>
    <s v=""/>
    <s v=""/>
    <s v=""/>
    <s v=""/>
    <s v=""/>
    <s v=""/>
    <n v="0"/>
    <n v="0"/>
    <n v="0"/>
    <n v="0"/>
    <n v="0"/>
    <n v="0"/>
    <n v="0"/>
    <n v="0"/>
    <n v="0"/>
    <n v="0"/>
    <n v="0"/>
    <n v="0"/>
    <n v="0"/>
    <n v="0"/>
    <s v=""/>
    <d v="2026-04-19T00:00:00"/>
    <n v="0"/>
    <n v="0"/>
    <n v="0"/>
    <n v="0"/>
    <s v=""/>
    <n v="0"/>
    <n v="0"/>
    <n v="0"/>
    <n v="0"/>
    <n v="0"/>
    <s v=""/>
    <n v="0"/>
    <d v="2026-04-19T00:00:00"/>
    <d v="2026-04-19T00:00:00"/>
    <s v="E2511      "/>
  </r>
  <r>
    <s v="2512"/>
    <x v="0"/>
    <s v="N"/>
    <x v="13"/>
    <s v="3"/>
    <s v="99000"/>
    <x v="0"/>
    <x v="0"/>
    <s v="N"/>
    <s v=""/>
    <s v="Outbound"/>
    <s v="Ramp"/>
    <x v="0"/>
    <s v="82-8674,83-2576"/>
    <s v="สฎ"/>
    <n v="0"/>
    <s v="พยุงศักดิ์ สมเพชร"/>
    <n v="0"/>
    <n v="18"/>
    <s v="002"/>
    <s v="002"/>
    <s v=""/>
    <s v=""/>
    <s v="N"/>
    <s v="N"/>
    <s v="N"/>
    <s v="FFB"/>
    <n v="0"/>
    <n v="0"/>
    <n v="0"/>
    <d v="2026-04-19T15:09:22"/>
    <s v="20"/>
    <n v="20940"/>
    <d v="2026-04-19T16:12:09"/>
    <s v="24"/>
    <n v="43280"/>
    <n v="22340"/>
    <n v="0"/>
    <n v="0"/>
    <n v="0"/>
    <n v="0"/>
    <n v="0"/>
    <n v="0"/>
    <n v="0"/>
    <n v="0"/>
    <m/>
    <n v="0"/>
    <n v="0"/>
    <n v="0"/>
    <s v=""/>
    <s v=""/>
    <s v=""/>
    <s v=""/>
    <s v=""/>
    <s v=""/>
    <s v=""/>
    <n v="0"/>
    <n v="0"/>
    <n v="0"/>
    <n v="0"/>
    <n v="0"/>
    <n v="0"/>
    <n v="0"/>
    <n v="0"/>
    <n v="0"/>
    <n v="0"/>
    <n v="0"/>
    <n v="0"/>
    <n v="0"/>
    <n v="0"/>
    <s v="03854"/>
    <d v="2026-04-19T00:00:00"/>
    <n v="18"/>
    <n v="20920"/>
    <n v="43170"/>
    <n v="22250"/>
    <s v=""/>
    <n v="0"/>
    <n v="0"/>
    <n v="0"/>
    <n v="0"/>
    <n v="0"/>
    <s v="SPC"/>
    <n v="0"/>
    <d v="2026-04-19T17:26:00"/>
    <d v="2026-04-19T18:08:00"/>
    <s v="E2512      "/>
  </r>
  <r>
    <s v="2513"/>
    <x v="0"/>
    <s v="N"/>
    <x v="14"/>
    <s v="1"/>
    <s v="99000"/>
    <x v="0"/>
    <x v="0"/>
    <s v="N"/>
    <s v=""/>
    <s v="Outbound"/>
    <s v="Ramp"/>
    <x v="0"/>
    <s v="81-1941"/>
    <s v="สฎ"/>
    <n v="0"/>
    <s v="นายประจักษ์ กิ่งก้าน"/>
    <n v="0"/>
    <n v="18"/>
    <s v="002"/>
    <s v="002"/>
    <s v=""/>
    <s v=""/>
    <s v="N"/>
    <s v="N"/>
    <s v="N"/>
    <s v="FFB"/>
    <n v="0"/>
    <n v="0"/>
    <n v="0"/>
    <d v="2026-04-20T08:34:49"/>
    <s v="2"/>
    <n v="10940"/>
    <d v="2026-04-20T09:21:52"/>
    <s v="3"/>
    <n v="20180"/>
    <n v="9240"/>
    <n v="0"/>
    <n v="0"/>
    <n v="0"/>
    <n v="0"/>
    <n v="0"/>
    <n v="0"/>
    <n v="0"/>
    <n v="0"/>
    <m/>
    <n v="0"/>
    <n v="0"/>
    <n v="0"/>
    <s v=""/>
    <s v=""/>
    <s v=""/>
    <s v=""/>
    <s v=""/>
    <s v=""/>
    <s v=""/>
    <n v="0"/>
    <n v="0"/>
    <n v="0"/>
    <n v="0"/>
    <n v="0"/>
    <n v="0"/>
    <n v="0"/>
    <n v="0"/>
    <n v="0"/>
    <n v="0"/>
    <n v="0"/>
    <n v="0"/>
    <n v="0"/>
    <n v="0"/>
    <s v="03880"/>
    <d v="2026-04-20T00:00:00"/>
    <n v="18"/>
    <n v="15420"/>
    <n v="24660"/>
    <n v="9240"/>
    <s v=""/>
    <n v="0"/>
    <n v="0"/>
    <n v="0"/>
    <n v="0"/>
    <n v="0"/>
    <s v="SPC"/>
    <n v="0"/>
    <d v="2026-04-20T14:19:00"/>
    <d v="2026-04-20T14:47:00"/>
    <s v="E2513      "/>
  </r>
  <r>
    <s v="2514"/>
    <x v="0"/>
    <s v="N"/>
    <x v="14"/>
    <s v="1"/>
    <s v="99000"/>
    <x v="0"/>
    <x v="0"/>
    <s v="N"/>
    <s v=""/>
    <s v="Outbound"/>
    <s v="Ramp"/>
    <x v="0"/>
    <s v="81-1941"/>
    <s v="สฎ"/>
    <n v="0"/>
    <s v="นายประจักษ์ กิ่งก้าน"/>
    <n v="0"/>
    <n v="18"/>
    <s v="002"/>
    <s v="002"/>
    <s v=""/>
    <s v=""/>
    <s v="N"/>
    <s v="N"/>
    <s v="N"/>
    <s v="FFB"/>
    <n v="0"/>
    <n v="0"/>
    <n v="0"/>
    <d v="2026-04-20T09:22:07"/>
    <s v="4"/>
    <n v="20180"/>
    <d v="2026-04-20T12:52:48"/>
    <s v="20"/>
    <n v="24750"/>
    <n v="4570"/>
    <n v="0"/>
    <n v="0"/>
    <n v="0"/>
    <n v="0"/>
    <n v="0"/>
    <n v="0"/>
    <n v="0"/>
    <n v="0"/>
    <m/>
    <n v="0"/>
    <n v="0"/>
    <n v="0"/>
    <s v=""/>
    <s v=""/>
    <s v=""/>
    <s v=""/>
    <s v=""/>
    <s v=""/>
    <s v=""/>
    <n v="0"/>
    <n v="0"/>
    <n v="0"/>
    <n v="0"/>
    <n v="0"/>
    <n v="0"/>
    <n v="0"/>
    <n v="0"/>
    <n v="0"/>
    <n v="0"/>
    <n v="0"/>
    <n v="0"/>
    <n v="0"/>
    <n v="0"/>
    <s v="N03880"/>
    <d v="2026-04-20T00:00:00"/>
    <n v="18"/>
    <n v="20160"/>
    <n v="24660"/>
    <n v="4500"/>
    <s v=""/>
    <n v="0"/>
    <n v="0"/>
    <n v="0"/>
    <n v="0"/>
    <n v="0"/>
    <s v="SPC"/>
    <n v="0"/>
    <d v="2026-04-20T14:19:00"/>
    <d v="2026-04-20T14:47:00"/>
    <s v="E2514      "/>
  </r>
  <r>
    <s v="2515"/>
    <x v="1"/>
    <s v="N"/>
    <x v="14"/>
    <s v="1"/>
    <s v="22455"/>
    <x v="1"/>
    <x v="1"/>
    <s v="N"/>
    <s v=""/>
    <s v="-"/>
    <s v="-"/>
    <x v="1"/>
    <s v="ผต1807"/>
    <s v="สฎ"/>
    <n v="0"/>
    <s v="ชัชพิสิฐ  มวนนามอญ"/>
    <n v="0"/>
    <n v="18"/>
    <s v="002"/>
    <s v="002"/>
    <s v=""/>
    <s v=""/>
    <s v="N"/>
    <s v="N"/>
    <s v="N"/>
    <s v="FFB"/>
    <n v="6.6"/>
    <n v="0"/>
    <n v="0"/>
    <d v="2026-04-20T11:06:42"/>
    <s v="8"/>
    <n v="2100"/>
    <d v="2026-04-20T10:57:46"/>
    <s v="5"/>
    <n v="4610"/>
    <n v="2510"/>
    <n v="0"/>
    <n v="0"/>
    <n v="0"/>
    <n v="0"/>
    <n v="0"/>
    <n v="0"/>
    <n v="0"/>
    <n v="0"/>
    <m/>
    <n v="0"/>
    <n v="0"/>
    <n v="1"/>
    <s v=""/>
    <s v=""/>
    <s v=""/>
    <s v=""/>
    <s v=""/>
    <s v=""/>
    <s v=""/>
    <n v="0"/>
    <n v="0"/>
    <n v="0"/>
    <n v="0"/>
    <n v="0"/>
    <n v="0"/>
    <n v="0"/>
    <n v="0"/>
    <n v="0"/>
    <n v="0"/>
    <n v="0"/>
    <n v="0"/>
    <n v="0"/>
    <n v="0"/>
    <s v=""/>
    <d v="2026-04-20T00:00:00"/>
    <n v="0"/>
    <n v="0"/>
    <n v="0"/>
    <n v="0"/>
    <s v=""/>
    <n v="0"/>
    <n v="0"/>
    <n v="0"/>
    <n v="0"/>
    <n v="0"/>
    <s v=""/>
    <n v="0"/>
    <d v="2026-04-20T00:00:00"/>
    <d v="2026-04-20T00:00:00"/>
    <s v="E2515      "/>
  </r>
  <r>
    <s v="2516"/>
    <x v="1"/>
    <s v="N"/>
    <x v="14"/>
    <s v="1"/>
    <s v="22455"/>
    <x v="1"/>
    <x v="1"/>
    <s v="N"/>
    <s v=""/>
    <s v="-"/>
    <s v="-"/>
    <x v="1"/>
    <s v="ผท1425"/>
    <s v="สฎ"/>
    <n v="0"/>
    <s v="สมบูรณ์"/>
    <n v="0"/>
    <n v="18"/>
    <s v="002"/>
    <s v="002"/>
    <s v=""/>
    <s v=""/>
    <s v="N"/>
    <s v="N"/>
    <s v="N"/>
    <s v="FFB"/>
    <n v="6.6"/>
    <n v="0"/>
    <n v="0"/>
    <d v="2026-04-20T11:13:54"/>
    <s v="9"/>
    <n v="2170"/>
    <d v="2026-04-20T10:58:48"/>
    <s v="6"/>
    <n v="4700"/>
    <n v="2530"/>
    <n v="0"/>
    <n v="0"/>
    <n v="0"/>
    <n v="0"/>
    <n v="0"/>
    <n v="0"/>
    <n v="0"/>
    <n v="0"/>
    <m/>
    <n v="0"/>
    <n v="0"/>
    <n v="14"/>
    <s v=""/>
    <s v=""/>
    <s v=""/>
    <s v=""/>
    <s v=""/>
    <s v=""/>
    <s v=""/>
    <n v="0"/>
    <n v="0"/>
    <n v="0"/>
    <n v="0"/>
    <n v="0"/>
    <n v="0"/>
    <n v="0"/>
    <n v="0"/>
    <n v="0"/>
    <n v="0"/>
    <n v="0"/>
    <n v="0"/>
    <n v="0"/>
    <n v="0"/>
    <s v=""/>
    <d v="2026-04-20T00:00:00"/>
    <n v="0"/>
    <n v="0"/>
    <n v="0"/>
    <n v="0"/>
    <s v=""/>
    <n v="0"/>
    <n v="0"/>
    <n v="0"/>
    <n v="0"/>
    <n v="0"/>
    <s v=""/>
    <n v="0"/>
    <d v="2026-04-20T00:00:00"/>
    <d v="2026-04-20T00:00:00"/>
    <s v="E2516      "/>
  </r>
  <r>
    <s v="2517"/>
    <x v="1"/>
    <s v="N"/>
    <x v="14"/>
    <s v="1"/>
    <s v="22456"/>
    <x v="9"/>
    <x v="1"/>
    <s v="N"/>
    <s v=""/>
    <s v="-"/>
    <s v="-"/>
    <x v="1"/>
    <s v="ผน7471"/>
    <s v="สฎ"/>
    <n v="0"/>
    <s v="สุพรรณ ธรรมจักร"/>
    <n v="0"/>
    <n v="18"/>
    <s v="002"/>
    <s v="002"/>
    <s v=""/>
    <s v=""/>
    <s v="N"/>
    <s v="N"/>
    <s v="N"/>
    <s v="FFB"/>
    <n v="6.5"/>
    <n v="0"/>
    <n v="0"/>
    <d v="2026-04-20T11:17:17"/>
    <s v="11"/>
    <n v="2230"/>
    <d v="2026-04-20T11:02:31"/>
    <s v="7"/>
    <n v="4820"/>
    <n v="2590"/>
    <n v="0"/>
    <n v="0"/>
    <n v="0"/>
    <n v="0"/>
    <n v="0"/>
    <n v="0"/>
    <n v="0"/>
    <n v="0"/>
    <m/>
    <n v="0"/>
    <n v="0"/>
    <n v="5"/>
    <s v=""/>
    <s v=""/>
    <s v=""/>
    <s v=""/>
    <s v=""/>
    <s v=""/>
    <s v=""/>
    <n v="0"/>
    <n v="0"/>
    <n v="0"/>
    <n v="0"/>
    <n v="0"/>
    <n v="0"/>
    <n v="0"/>
    <n v="0"/>
    <n v="0"/>
    <n v="0"/>
    <n v="0"/>
    <n v="0"/>
    <n v="0"/>
    <n v="0"/>
    <s v=""/>
    <d v="2026-04-20T00:00:00"/>
    <n v="0"/>
    <n v="0"/>
    <n v="0"/>
    <n v="0"/>
    <s v=""/>
    <n v="0"/>
    <n v="0"/>
    <n v="0"/>
    <n v="0"/>
    <n v="0"/>
    <s v=""/>
    <n v="0"/>
    <d v="2026-04-20T00:00:00"/>
    <d v="2026-04-20T00:00:00"/>
    <s v="E2517      "/>
  </r>
  <r>
    <s v="2518"/>
    <x v="1"/>
    <s v="N"/>
    <x v="14"/>
    <s v="1"/>
    <s v="90009"/>
    <x v="4"/>
    <x v="3"/>
    <s v="N"/>
    <s v=""/>
    <s v="Kapao"/>
    <s v="57-A09-R"/>
    <x v="3"/>
    <s v="ผบ3033"/>
    <s v="สฎ"/>
    <n v="0"/>
    <s v="อุทุมพร  วิเชียร"/>
    <n v="0"/>
    <n v="18"/>
    <s v="002"/>
    <s v="002"/>
    <s v=""/>
    <s v="902_6"/>
    <s v="N"/>
    <s v="N"/>
    <s v="N"/>
    <s v="FFB"/>
    <n v="0"/>
    <n v="0"/>
    <n v="0"/>
    <d v="2026-04-20T11:35:35"/>
    <s v="14"/>
    <n v="1840"/>
    <d v="2026-04-20T11:16:13"/>
    <s v="10"/>
    <n v="4930"/>
    <n v="3090"/>
    <n v="0"/>
    <n v="0"/>
    <n v="0"/>
    <n v="0"/>
    <n v="0"/>
    <n v="0"/>
    <n v="0"/>
    <n v="0"/>
    <m/>
    <n v="209"/>
    <n v="0"/>
    <n v="0"/>
    <s v=""/>
    <s v=""/>
    <s v=""/>
    <s v=""/>
    <s v=""/>
    <s v=""/>
    <s v=""/>
    <n v="0"/>
    <n v="0"/>
    <n v="0"/>
    <n v="0"/>
    <n v="0"/>
    <n v="0"/>
    <n v="0"/>
    <n v="0"/>
    <n v="0"/>
    <n v="0"/>
    <n v="0"/>
    <n v="0"/>
    <n v="0"/>
    <n v="0"/>
    <s v=""/>
    <d v="2026-04-20T00:00:00"/>
    <n v="0"/>
    <n v="0"/>
    <n v="0"/>
    <n v="0"/>
    <s v=""/>
    <n v="0"/>
    <n v="0"/>
    <n v="0"/>
    <n v="0"/>
    <n v="0"/>
    <s v=""/>
    <n v="0"/>
    <d v="2026-04-20T00:00:00"/>
    <d v="2026-04-20T00:00:00"/>
    <s v="E2518      "/>
  </r>
  <r>
    <s v="2519"/>
    <x v="1"/>
    <s v="N"/>
    <x v="14"/>
    <s v="1"/>
    <s v="92001"/>
    <x v="59"/>
    <x v="3"/>
    <s v="N"/>
    <s v=""/>
    <s v="Panrai"/>
    <s v="60-C01-R"/>
    <x v="3"/>
    <s v="81-9344"/>
    <s v="สฎ"/>
    <n v="0"/>
    <s v="ทวีศักดิ์  วิโรจน์"/>
    <n v="0"/>
    <n v="18"/>
    <s v="002"/>
    <s v="002"/>
    <s v=""/>
    <s v="922_5"/>
    <s v="N"/>
    <s v="N"/>
    <s v="N"/>
    <s v="FFB"/>
    <n v="0"/>
    <n v="0"/>
    <n v="0"/>
    <d v="2026-04-20T11:28:34"/>
    <s v="13"/>
    <n v="3450"/>
    <d v="2026-04-20T11:23:49"/>
    <s v="12"/>
    <n v="8480"/>
    <n v="5030"/>
    <n v="0"/>
    <n v="0"/>
    <n v="0"/>
    <n v="0"/>
    <n v="0"/>
    <n v="0"/>
    <n v="0"/>
    <n v="0"/>
    <m/>
    <n v="377"/>
    <n v="0"/>
    <n v="0"/>
    <s v=""/>
    <s v=""/>
    <s v=""/>
    <s v=""/>
    <s v=""/>
    <s v=""/>
    <s v=""/>
    <n v="0"/>
    <n v="0"/>
    <n v="0"/>
    <n v="0"/>
    <n v="0"/>
    <n v="0"/>
    <n v="0"/>
    <n v="0"/>
    <n v="0"/>
    <n v="0"/>
    <n v="0"/>
    <n v="0"/>
    <n v="0"/>
    <n v="0"/>
    <s v=""/>
    <d v="2026-04-20T00:00:00"/>
    <n v="0"/>
    <n v="0"/>
    <n v="0"/>
    <n v="0"/>
    <s v=""/>
    <n v="0"/>
    <n v="0"/>
    <n v="0"/>
    <n v="0"/>
    <n v="0"/>
    <s v=""/>
    <n v="0"/>
    <d v="2026-04-20T00:00:00"/>
    <d v="2026-04-20T00:00:00"/>
    <s v="E2519      "/>
  </r>
  <r>
    <s v="2520"/>
    <x v="0"/>
    <s v="N"/>
    <x v="14"/>
    <s v="3"/>
    <s v="99000"/>
    <x v="0"/>
    <x v="0"/>
    <s v="N"/>
    <s v=""/>
    <s v="Outbound"/>
    <s v="Ramp"/>
    <x v="0"/>
    <s v="83-5636,83-5637"/>
    <s v="สฎ"/>
    <n v="0"/>
    <s v="ประฏิพัทธิ์      คุณสุทธิ์"/>
    <n v="0"/>
    <n v="18"/>
    <s v="002"/>
    <s v="002"/>
    <s v=""/>
    <s v=""/>
    <s v="N"/>
    <s v="N"/>
    <s v="N"/>
    <s v="FFB"/>
    <n v="0"/>
    <n v="0"/>
    <n v="0"/>
    <d v="2026-04-20T11:43:30"/>
    <s v="15"/>
    <n v="22880"/>
    <d v="2026-04-20T14:19:34"/>
    <s v="39"/>
    <n v="50480"/>
    <n v="27600"/>
    <n v="0"/>
    <n v="0"/>
    <n v="0"/>
    <n v="0"/>
    <n v="0"/>
    <n v="0"/>
    <n v="0"/>
    <n v="0"/>
    <m/>
    <n v="0"/>
    <n v="0"/>
    <n v="0"/>
    <s v=""/>
    <s v=""/>
    <s v=""/>
    <s v=""/>
    <s v=""/>
    <s v=""/>
    <s v=""/>
    <n v="0"/>
    <n v="0"/>
    <n v="0"/>
    <n v="0"/>
    <n v="0"/>
    <n v="0"/>
    <n v="0"/>
    <n v="0"/>
    <n v="0"/>
    <n v="0"/>
    <n v="0"/>
    <n v="0"/>
    <n v="0"/>
    <n v="0"/>
    <s v="262880"/>
    <d v="2026-04-20T00:00:00"/>
    <n v="18"/>
    <n v="22880"/>
    <n v="50340"/>
    <n v="27460"/>
    <s v=""/>
    <n v="0"/>
    <n v="0"/>
    <n v="0"/>
    <n v="0"/>
    <n v="0"/>
    <s v="SPO"/>
    <n v="0"/>
    <d v="2026-04-20T15:37:00"/>
    <d v="2026-04-20T16:17:00"/>
    <s v="E2520      "/>
  </r>
  <r>
    <s v="2521"/>
    <x v="1"/>
    <s v="N"/>
    <x v="14"/>
    <s v="1"/>
    <s v="92010"/>
    <x v="57"/>
    <x v="3"/>
    <s v="N"/>
    <s v=""/>
    <s v="Panrai"/>
    <s v="56-C10-R"/>
    <x v="3"/>
    <s v="81-1907"/>
    <s v="สฎ"/>
    <n v="0"/>
    <s v="นายศุภชัย    ว่างงาน"/>
    <n v="0"/>
    <n v="18"/>
    <s v="002"/>
    <s v="002"/>
    <s v=""/>
    <s v="922_2"/>
    <s v="N"/>
    <s v="N"/>
    <s v="N"/>
    <s v="FFB"/>
    <n v="0"/>
    <n v="0"/>
    <n v="0"/>
    <d v="2026-04-20T12:33:53"/>
    <s v="17"/>
    <n v="6620"/>
    <d v="2026-04-20T12:31:12"/>
    <s v="16"/>
    <n v="15240"/>
    <n v="8620"/>
    <n v="0"/>
    <n v="0"/>
    <n v="0"/>
    <n v="0"/>
    <n v="0"/>
    <n v="0"/>
    <n v="0"/>
    <n v="0"/>
    <m/>
    <n v="459"/>
    <n v="0"/>
    <n v="0"/>
    <s v=""/>
    <s v=""/>
    <s v=""/>
    <s v=""/>
    <s v=""/>
    <s v=""/>
    <s v=""/>
    <n v="0"/>
    <n v="0"/>
    <n v="0"/>
    <n v="0"/>
    <n v="0"/>
    <n v="0"/>
    <n v="0"/>
    <n v="0"/>
    <n v="0"/>
    <n v="0"/>
    <n v="0"/>
    <n v="0"/>
    <n v="0"/>
    <n v="0"/>
    <s v=""/>
    <d v="2026-04-20T00:00:00"/>
    <n v="0"/>
    <n v="0"/>
    <n v="0"/>
    <n v="0"/>
    <s v=""/>
    <n v="0"/>
    <n v="0"/>
    <n v="0"/>
    <n v="0"/>
    <n v="0"/>
    <s v=""/>
    <n v="0"/>
    <d v="2026-04-20T00:00:00"/>
    <d v="2026-04-20T00:00:00"/>
    <s v="E2521      "/>
  </r>
  <r>
    <s v="2522"/>
    <x v="1"/>
    <s v="N"/>
    <x v="14"/>
    <s v="1"/>
    <s v="92008"/>
    <x v="60"/>
    <x v="3"/>
    <s v="N"/>
    <s v=""/>
    <s v="Panrai"/>
    <s v="59-C08-R"/>
    <x v="3"/>
    <s v="ผบ5011"/>
    <s v="สฎ"/>
    <n v="0"/>
    <s v="สันติภาพ"/>
    <n v="0"/>
    <n v="18"/>
    <s v="002"/>
    <s v="002"/>
    <s v=""/>
    <s v="922_4"/>
    <s v="N"/>
    <s v="N"/>
    <s v="N"/>
    <s v="FFB"/>
    <n v="0"/>
    <n v="0"/>
    <n v="0"/>
    <d v="2026-04-20T12:59:51"/>
    <s v="22"/>
    <n v="2050"/>
    <d v="2026-04-20T12:45:18"/>
    <s v="18"/>
    <n v="4400"/>
    <n v="2350"/>
    <n v="0"/>
    <n v="0"/>
    <n v="0"/>
    <n v="0"/>
    <n v="0"/>
    <n v="0"/>
    <n v="0"/>
    <n v="0"/>
    <m/>
    <n v="130"/>
    <n v="0"/>
    <n v="0"/>
    <s v=""/>
    <s v=""/>
    <s v=""/>
    <s v=""/>
    <s v=""/>
    <s v=""/>
    <s v=""/>
    <n v="0"/>
    <n v="0"/>
    <n v="0"/>
    <n v="0"/>
    <n v="0"/>
    <n v="0"/>
    <n v="0"/>
    <n v="0"/>
    <n v="0"/>
    <n v="0"/>
    <n v="0"/>
    <n v="0"/>
    <n v="0"/>
    <n v="0"/>
    <s v=""/>
    <d v="2026-04-20T00:00:00"/>
    <n v="0"/>
    <n v="0"/>
    <n v="0"/>
    <n v="0"/>
    <s v=""/>
    <n v="0"/>
    <n v="0"/>
    <n v="0"/>
    <n v="0"/>
    <n v="0"/>
    <s v=""/>
    <n v="0"/>
    <d v="2026-04-20T00:00:00"/>
    <d v="2026-04-20T00:00:00"/>
    <s v="E2522      "/>
  </r>
  <r>
    <s v="2523"/>
    <x v="1"/>
    <s v="N"/>
    <x v="14"/>
    <s v="1"/>
    <s v="92001"/>
    <x v="59"/>
    <x v="3"/>
    <s v="N"/>
    <s v=""/>
    <s v="Panrai"/>
    <s v="60-C01-R"/>
    <x v="3"/>
    <s v="81-9344"/>
    <s v="สฎ"/>
    <n v="0"/>
    <s v="ทวีศักดิ์  วิโรจน์"/>
    <n v="0"/>
    <n v="18"/>
    <s v="002"/>
    <s v="002"/>
    <s v=""/>
    <s v="922_5"/>
    <s v="N"/>
    <s v="N"/>
    <s v="N"/>
    <s v="FFB"/>
    <n v="0"/>
    <n v="0"/>
    <n v="0"/>
    <d v="2026-04-20T13:01:49"/>
    <s v="23"/>
    <n v="3460"/>
    <d v="2026-04-20T12:57:54"/>
    <s v="21"/>
    <n v="6390"/>
    <n v="2930"/>
    <n v="0"/>
    <n v="0"/>
    <n v="0"/>
    <n v="0"/>
    <n v="0"/>
    <n v="0"/>
    <n v="0"/>
    <n v="0"/>
    <m/>
    <n v="177"/>
    <n v="0"/>
    <n v="0"/>
    <s v=""/>
    <s v=""/>
    <s v=""/>
    <s v=""/>
    <s v=""/>
    <s v=""/>
    <s v=""/>
    <n v="0"/>
    <n v="0"/>
    <n v="0"/>
    <n v="0"/>
    <n v="0"/>
    <n v="0"/>
    <n v="0"/>
    <n v="0"/>
    <n v="0"/>
    <n v="0"/>
    <n v="0"/>
    <n v="0"/>
    <n v="0"/>
    <n v="0"/>
    <s v=""/>
    <d v="2026-04-20T00:00:00"/>
    <n v="0"/>
    <n v="0"/>
    <n v="0"/>
    <n v="0"/>
    <s v=""/>
    <n v="0"/>
    <n v="0"/>
    <n v="0"/>
    <n v="0"/>
    <n v="0"/>
    <s v=""/>
    <n v="0"/>
    <d v="2026-04-20T00:00:00"/>
    <d v="2026-04-20T00:00:00"/>
    <s v="E2523      "/>
  </r>
  <r>
    <s v="2524"/>
    <x v="1"/>
    <s v="N"/>
    <x v="14"/>
    <s v="1"/>
    <s v="22456"/>
    <x v="9"/>
    <x v="1"/>
    <s v="N"/>
    <s v=""/>
    <s v="-"/>
    <s v="-"/>
    <x v="1"/>
    <s v="ผน7471"/>
    <s v="สฎ"/>
    <n v="0"/>
    <s v="สุพรรณ ธรรมจักร"/>
    <n v="0"/>
    <n v="18"/>
    <s v="002"/>
    <s v="002"/>
    <s v=""/>
    <s v=""/>
    <s v="N"/>
    <s v="N"/>
    <s v="N"/>
    <s v="FFB"/>
    <n v="6.5"/>
    <n v="0"/>
    <n v="0"/>
    <d v="2026-04-20T13:24:00"/>
    <s v="26"/>
    <n v="2160"/>
    <d v="2026-04-20T13:15:19"/>
    <s v="24"/>
    <n v="4810"/>
    <n v="2650"/>
    <n v="0"/>
    <n v="0"/>
    <n v="0"/>
    <n v="0"/>
    <n v="0"/>
    <n v="0"/>
    <n v="0"/>
    <n v="0"/>
    <m/>
    <n v="0"/>
    <n v="0"/>
    <n v="4"/>
    <s v=""/>
    <s v=""/>
    <s v=""/>
    <s v=""/>
    <s v=""/>
    <s v=""/>
    <s v=""/>
    <n v="0"/>
    <n v="0"/>
    <n v="0"/>
    <n v="0"/>
    <n v="0"/>
    <n v="0"/>
    <n v="0"/>
    <n v="0"/>
    <n v="0"/>
    <n v="0"/>
    <n v="0"/>
    <n v="0"/>
    <n v="0"/>
    <n v="0"/>
    <s v=""/>
    <d v="2026-04-20T00:00:00"/>
    <n v="0"/>
    <n v="0"/>
    <n v="0"/>
    <n v="0"/>
    <s v=""/>
    <n v="0"/>
    <n v="0"/>
    <n v="0"/>
    <n v="0"/>
    <n v="0"/>
    <s v=""/>
    <n v="0"/>
    <d v="2026-04-20T00:00:00"/>
    <d v="2026-04-20T00:00:00"/>
    <s v="E2524      "/>
  </r>
  <r>
    <s v="2525"/>
    <x v="1"/>
    <s v="N"/>
    <x v="14"/>
    <s v="1"/>
    <s v="22455"/>
    <x v="1"/>
    <x v="1"/>
    <s v="N"/>
    <s v=""/>
    <s v="-"/>
    <s v="-"/>
    <x v="1"/>
    <s v="ผท1425"/>
    <s v="สฎ"/>
    <n v="0"/>
    <s v="สมบูรณ์"/>
    <n v="0"/>
    <n v="18"/>
    <s v="002"/>
    <s v="002"/>
    <s v=""/>
    <s v=""/>
    <s v="N"/>
    <s v="N"/>
    <s v="N"/>
    <s v="FFB"/>
    <n v="6.6"/>
    <n v="0"/>
    <n v="0"/>
    <d v="2026-04-20T13:31:25"/>
    <s v="29"/>
    <n v="2110"/>
    <d v="2026-04-20T13:22:35"/>
    <s v="25"/>
    <n v="4180"/>
    <n v="2070"/>
    <n v="0"/>
    <n v="0"/>
    <n v="0"/>
    <n v="0"/>
    <n v="0"/>
    <n v="0"/>
    <n v="0"/>
    <n v="0"/>
    <m/>
    <n v="0"/>
    <n v="0"/>
    <n v="10"/>
    <s v=""/>
    <s v=""/>
    <s v=""/>
    <s v=""/>
    <s v=""/>
    <s v=""/>
    <s v=""/>
    <n v="0"/>
    <n v="0"/>
    <n v="0"/>
    <n v="0"/>
    <n v="0"/>
    <n v="0"/>
    <n v="0"/>
    <n v="0"/>
    <n v="0"/>
    <n v="0"/>
    <n v="0"/>
    <n v="0"/>
    <n v="0"/>
    <n v="0"/>
    <s v=""/>
    <d v="2026-04-20T00:00:00"/>
    <n v="0"/>
    <n v="0"/>
    <n v="0"/>
    <n v="0"/>
    <s v=""/>
    <n v="0"/>
    <n v="0"/>
    <n v="0"/>
    <n v="0"/>
    <n v="0"/>
    <s v=""/>
    <n v="0"/>
    <d v="2026-04-20T00:00:00"/>
    <d v="2026-04-20T00:00:00"/>
    <s v="E2525      "/>
  </r>
  <r>
    <s v="2526"/>
    <x v="1"/>
    <s v="N"/>
    <x v="14"/>
    <s v="1"/>
    <s v="91004"/>
    <x v="24"/>
    <x v="2"/>
    <s v="N"/>
    <s v=""/>
    <s v="Banggun"/>
    <s v="60-B04"/>
    <x v="2"/>
    <s v="ผธ236"/>
    <s v="สฎ"/>
    <n v="0"/>
    <s v="ธนาวุฒิ เพชรสังวาลย์"/>
    <n v="0"/>
    <n v="18"/>
    <s v="002"/>
    <s v="002"/>
    <s v=""/>
    <s v="917"/>
    <s v="N"/>
    <s v="N"/>
    <s v="N"/>
    <s v="FFB"/>
    <n v="0"/>
    <n v="0"/>
    <n v="0"/>
    <d v="2026-04-20T13:44:18"/>
    <s v="35"/>
    <n v="1580"/>
    <d v="2026-04-20T13:25:59"/>
    <s v="27"/>
    <n v="4630"/>
    <n v="3050"/>
    <n v="0"/>
    <n v="0"/>
    <n v="0"/>
    <n v="0"/>
    <n v="0"/>
    <n v="0"/>
    <n v="0"/>
    <n v="0"/>
    <m/>
    <n v="250"/>
    <n v="0"/>
    <n v="0"/>
    <s v=""/>
    <s v=""/>
    <s v=""/>
    <s v=""/>
    <s v=""/>
    <s v=""/>
    <s v=""/>
    <n v="0"/>
    <n v="0"/>
    <n v="0"/>
    <n v="0"/>
    <n v="0"/>
    <n v="0"/>
    <n v="0"/>
    <n v="0"/>
    <n v="0"/>
    <n v="0"/>
    <n v="0"/>
    <n v="0"/>
    <n v="0"/>
    <n v="0"/>
    <s v=""/>
    <d v="2026-04-20T00:00:00"/>
    <n v="0"/>
    <n v="0"/>
    <n v="0"/>
    <n v="0"/>
    <s v=""/>
    <n v="0"/>
    <n v="0"/>
    <n v="0"/>
    <n v="0"/>
    <n v="0"/>
    <s v=""/>
    <n v="0"/>
    <d v="2026-04-20T00:00:00"/>
    <d v="2026-04-20T00:00:00"/>
    <s v="E2526      "/>
  </r>
  <r>
    <s v="2527"/>
    <x v="1"/>
    <s v="N"/>
    <x v="14"/>
    <s v="1"/>
    <s v="22424"/>
    <x v="14"/>
    <x v="1"/>
    <s v="N"/>
    <s v=""/>
    <s v="-"/>
    <s v="-"/>
    <x v="1"/>
    <s v="ผบ979"/>
    <s v="สฎ"/>
    <n v="0"/>
    <s v=""/>
    <n v="0"/>
    <n v="18"/>
    <s v="002"/>
    <s v="002"/>
    <s v=""/>
    <s v=""/>
    <s v="N"/>
    <s v="N"/>
    <s v="N"/>
    <s v="FFB"/>
    <n v="6.9"/>
    <n v="0"/>
    <n v="0"/>
    <d v="2026-04-20T13:38:13"/>
    <s v="31"/>
    <n v="2330"/>
    <d v="2026-04-20T13:28:22"/>
    <s v="28"/>
    <n v="5150"/>
    <n v="2820"/>
    <n v="0"/>
    <n v="0"/>
    <n v="0"/>
    <n v="0"/>
    <n v="0"/>
    <n v="0"/>
    <n v="0"/>
    <n v="0"/>
    <m/>
    <n v="0"/>
    <n v="0"/>
    <n v="0"/>
    <s v=""/>
    <s v=""/>
    <s v=""/>
    <s v=""/>
    <s v=""/>
    <s v=""/>
    <s v=""/>
    <n v="0"/>
    <n v="0"/>
    <n v="0"/>
    <n v="0"/>
    <n v="0"/>
    <n v="0"/>
    <n v="0"/>
    <n v="0"/>
    <n v="0"/>
    <n v="0"/>
    <n v="0"/>
    <n v="0"/>
    <n v="0"/>
    <n v="0"/>
    <s v=""/>
    <d v="2026-04-20T00:00:00"/>
    <n v="0"/>
    <n v="0"/>
    <n v="0"/>
    <n v="0"/>
    <s v=""/>
    <n v="0"/>
    <n v="0"/>
    <n v="0"/>
    <n v="0"/>
    <n v="0"/>
    <s v=""/>
    <n v="0"/>
    <d v="2026-04-20T00:00:00"/>
    <d v="2026-04-20T00:00:00"/>
    <s v="E2527      "/>
  </r>
  <r>
    <s v="2528"/>
    <x v="1"/>
    <s v="N"/>
    <x v="14"/>
    <s v="1"/>
    <s v="91010"/>
    <x v="53"/>
    <x v="2"/>
    <s v="N"/>
    <s v=""/>
    <s v="Banggun"/>
    <s v="50-B10"/>
    <x v="2"/>
    <s v="82-2952"/>
    <s v="สฎ"/>
    <n v="0"/>
    <s v="ธวัชชัย ชูจอน"/>
    <n v="0"/>
    <n v="18"/>
    <s v="002"/>
    <s v="002"/>
    <s v=""/>
    <s v="913"/>
    <s v="N"/>
    <s v="N"/>
    <s v="N"/>
    <s v="FFB"/>
    <n v="0"/>
    <n v="0"/>
    <n v="0"/>
    <d v="2026-04-20T13:42:59"/>
    <s v="33"/>
    <n v="7190"/>
    <d v="2026-04-20T13:36:54"/>
    <s v="30"/>
    <n v="14090"/>
    <n v="6900"/>
    <n v="0"/>
    <n v="0"/>
    <n v="0"/>
    <n v="0"/>
    <n v="0"/>
    <n v="0"/>
    <n v="0"/>
    <n v="0"/>
    <m/>
    <n v="315"/>
    <n v="0"/>
    <n v="0"/>
    <s v=""/>
    <s v=""/>
    <s v=""/>
    <s v=""/>
    <s v=""/>
    <s v=""/>
    <s v=""/>
    <n v="0"/>
    <n v="0"/>
    <n v="0"/>
    <n v="0"/>
    <n v="0"/>
    <n v="0"/>
    <n v="0"/>
    <n v="0"/>
    <n v="0"/>
    <n v="0"/>
    <n v="0"/>
    <n v="0"/>
    <n v="0"/>
    <n v="0"/>
    <s v=""/>
    <d v="2026-04-20T00:00:00"/>
    <n v="0"/>
    <n v="0"/>
    <n v="0"/>
    <n v="0"/>
    <s v=""/>
    <n v="0"/>
    <n v="0"/>
    <n v="0"/>
    <n v="0"/>
    <n v="0"/>
    <s v=""/>
    <n v="0"/>
    <d v="2026-04-20T00:00:00"/>
    <d v="2026-04-20T00:00:00"/>
    <s v="E2528      "/>
  </r>
  <r>
    <s v="2529"/>
    <x v="1"/>
    <s v="N"/>
    <x v="14"/>
    <s v="1"/>
    <s v="91011_2"/>
    <x v="12"/>
    <x v="2"/>
    <s v="N"/>
    <s v=""/>
    <s v="Banggun"/>
    <s v="65-B11"/>
    <x v="2"/>
    <s v="82-5318"/>
    <s v="สฎ"/>
    <n v="0"/>
    <s v="นายพรชัย ช่วยจำ"/>
    <n v="0"/>
    <n v="18"/>
    <s v="002"/>
    <s v="002"/>
    <s v=""/>
    <s v="911_4"/>
    <s v="N"/>
    <s v="N"/>
    <s v="N"/>
    <s v="FFB"/>
    <n v="0"/>
    <n v="0"/>
    <n v="0"/>
    <d v="2026-04-20T13:45:10"/>
    <s v="36"/>
    <n v="5080"/>
    <d v="2026-04-20T13:41:21"/>
    <s v="32"/>
    <n v="7660"/>
    <n v="2580"/>
    <n v="0"/>
    <n v="0"/>
    <n v="0"/>
    <n v="0"/>
    <n v="0"/>
    <n v="0"/>
    <n v="0"/>
    <n v="0"/>
    <m/>
    <n v="806"/>
    <n v="0"/>
    <n v="0"/>
    <s v=""/>
    <s v=""/>
    <s v=""/>
    <s v=""/>
    <s v=""/>
    <s v=""/>
    <s v=""/>
    <n v="0"/>
    <n v="0"/>
    <n v="0"/>
    <n v="0"/>
    <n v="0"/>
    <n v="0"/>
    <n v="0"/>
    <n v="0"/>
    <n v="0"/>
    <n v="0"/>
    <n v="0"/>
    <n v="0"/>
    <n v="0"/>
    <n v="0"/>
    <s v=""/>
    <d v="2026-04-20T00:00:00"/>
    <n v="0"/>
    <n v="0"/>
    <n v="0"/>
    <n v="0"/>
    <s v=""/>
    <n v="0"/>
    <n v="0"/>
    <n v="0"/>
    <n v="0"/>
    <n v="0"/>
    <s v=""/>
    <n v="0"/>
    <d v="2026-04-20T00:00:00"/>
    <d v="2026-04-20T00:00:00"/>
    <s v="E2529      "/>
  </r>
  <r>
    <s v="2530"/>
    <x v="1"/>
    <s v="N"/>
    <x v="14"/>
    <s v="1"/>
    <s v="90009"/>
    <x v="4"/>
    <x v="3"/>
    <s v="N"/>
    <s v=""/>
    <s v="Kapao"/>
    <s v="57-A09-R"/>
    <x v="3"/>
    <s v="ผบ3033"/>
    <s v="สฎ"/>
    <n v="0"/>
    <s v="อุทุมพร  วิเชียร"/>
    <n v="0"/>
    <n v="18"/>
    <s v="002"/>
    <s v="002"/>
    <s v=""/>
    <s v="902_6"/>
    <s v="N"/>
    <s v="N"/>
    <s v="N"/>
    <s v="FFB"/>
    <n v="0"/>
    <n v="0"/>
    <n v="0"/>
    <d v="2026-04-20T14:33:30"/>
    <s v="42"/>
    <n v="1830"/>
    <d v="2026-04-20T14:14:13"/>
    <s v="38"/>
    <n v="4960"/>
    <n v="3130"/>
    <n v="0"/>
    <n v="0"/>
    <n v="0"/>
    <n v="0"/>
    <n v="0"/>
    <n v="0"/>
    <n v="0"/>
    <n v="0"/>
    <m/>
    <n v="213"/>
    <n v="0"/>
    <n v="0"/>
    <s v=""/>
    <s v=""/>
    <s v=""/>
    <s v=""/>
    <s v=""/>
    <s v=""/>
    <s v=""/>
    <n v="0"/>
    <n v="0"/>
    <n v="0"/>
    <n v="0"/>
    <n v="0"/>
    <n v="0"/>
    <n v="0"/>
    <n v="0"/>
    <n v="0"/>
    <n v="0"/>
    <n v="0"/>
    <n v="0"/>
    <n v="0"/>
    <n v="0"/>
    <s v=""/>
    <d v="2026-04-20T00:00:00"/>
    <n v="0"/>
    <n v="0"/>
    <n v="0"/>
    <n v="0"/>
    <s v=""/>
    <n v="0"/>
    <n v="0"/>
    <n v="0"/>
    <n v="0"/>
    <n v="0"/>
    <s v=""/>
    <n v="0"/>
    <d v="2026-04-20T00:00:00"/>
    <d v="2026-04-20T00:00:00"/>
    <s v="E2530      "/>
  </r>
  <r>
    <s v="2531"/>
    <x v="0"/>
    <s v="N"/>
    <x v="14"/>
    <s v="1"/>
    <s v="99000"/>
    <x v="0"/>
    <x v="0"/>
    <s v="N"/>
    <s v=""/>
    <s v="Outbound"/>
    <s v="Ramp"/>
    <x v="0"/>
    <s v="82-0103"/>
    <s v="สฎ"/>
    <n v="0"/>
    <s v="นายพจร เคลื่อนทอง"/>
    <n v="0"/>
    <n v="18"/>
    <s v="002"/>
    <s v="002"/>
    <s v=""/>
    <s v=""/>
    <s v="N"/>
    <s v="N"/>
    <s v="N"/>
    <s v="FFB"/>
    <n v="0"/>
    <n v="0"/>
    <n v="0"/>
    <d v="2026-04-20T14:22:26"/>
    <s v="40"/>
    <n v="11210"/>
    <d v="2026-04-20T15:22:57"/>
    <s v="56"/>
    <n v="24980"/>
    <n v="13770"/>
    <n v="0"/>
    <n v="0"/>
    <n v="0"/>
    <n v="0"/>
    <n v="0"/>
    <n v="0"/>
    <n v="0"/>
    <n v="0"/>
    <m/>
    <n v="0"/>
    <n v="0"/>
    <n v="0"/>
    <s v=""/>
    <s v=""/>
    <s v=""/>
    <s v=""/>
    <s v=""/>
    <s v=""/>
    <s v=""/>
    <n v="0"/>
    <n v="0"/>
    <n v="0"/>
    <n v="0"/>
    <n v="0"/>
    <n v="0"/>
    <n v="0"/>
    <n v="0"/>
    <n v="0"/>
    <n v="0"/>
    <n v="0"/>
    <n v="0"/>
    <n v="0"/>
    <n v="0"/>
    <s v="03890"/>
    <d v="2026-04-20T00:00:00"/>
    <n v="18"/>
    <n v="11180"/>
    <n v="24870"/>
    <n v="13690"/>
    <s v=""/>
    <n v="0"/>
    <n v="0"/>
    <n v="0"/>
    <n v="0"/>
    <n v="0"/>
    <s v="SPC"/>
    <n v="0"/>
    <d v="2026-04-20T16:37:00"/>
    <d v="2026-04-20T17:00:00"/>
    <s v="E2531      "/>
  </r>
  <r>
    <s v="2532"/>
    <x v="1"/>
    <s v="N"/>
    <x v="14"/>
    <s v="1"/>
    <s v="22455"/>
    <x v="1"/>
    <x v="1"/>
    <s v="N"/>
    <s v=""/>
    <s v="-"/>
    <s v="-"/>
    <x v="1"/>
    <s v="ผต1807"/>
    <s v="สฎ"/>
    <n v="0"/>
    <s v="ชัชพิสิฐ  มวนนามอญ"/>
    <n v="0"/>
    <n v="18"/>
    <s v="002"/>
    <s v="002"/>
    <s v=""/>
    <s v=""/>
    <s v="N"/>
    <s v="N"/>
    <s v="N"/>
    <s v="FFB"/>
    <n v="6.6"/>
    <n v="0"/>
    <n v="0"/>
    <d v="2026-04-20T14:41:52"/>
    <s v="44"/>
    <n v="2220"/>
    <d v="2026-04-20T14:32:19"/>
    <s v="41"/>
    <n v="5570"/>
    <n v="3350"/>
    <n v="0"/>
    <n v="0"/>
    <n v="0"/>
    <n v="0"/>
    <n v="0"/>
    <n v="0"/>
    <n v="0"/>
    <n v="0"/>
    <m/>
    <n v="0"/>
    <n v="1"/>
    <n v="5"/>
    <s v=""/>
    <s v=""/>
    <s v=""/>
    <s v=""/>
    <s v=""/>
    <s v=""/>
    <s v=""/>
    <n v="0"/>
    <n v="0"/>
    <n v="0"/>
    <n v="0"/>
    <n v="0"/>
    <n v="0"/>
    <n v="0"/>
    <n v="0"/>
    <n v="0"/>
    <n v="0"/>
    <n v="0"/>
    <n v="0"/>
    <n v="0"/>
    <n v="0"/>
    <s v=""/>
    <d v="2026-04-20T00:00:00"/>
    <n v="0"/>
    <n v="0"/>
    <n v="0"/>
    <n v="0"/>
    <s v=""/>
    <n v="0"/>
    <n v="0"/>
    <n v="0"/>
    <n v="0"/>
    <n v="0"/>
    <s v=""/>
    <n v="0"/>
    <d v="2026-04-20T00:00:00"/>
    <d v="2026-04-20T00:00:00"/>
    <s v="E2532      "/>
  </r>
  <r>
    <s v="2533"/>
    <x v="1"/>
    <s v="N"/>
    <x v="14"/>
    <s v="1"/>
    <s v="22456"/>
    <x v="9"/>
    <x v="1"/>
    <s v="N"/>
    <s v=""/>
    <s v="-"/>
    <s v="-"/>
    <x v="1"/>
    <s v="81-0395"/>
    <s v="สฎ"/>
    <n v="0"/>
    <s v="สมศักดิ์ รอกระโทก"/>
    <n v="0"/>
    <n v="18"/>
    <s v="002"/>
    <s v="002"/>
    <s v=""/>
    <s v=""/>
    <s v="N"/>
    <s v="N"/>
    <s v="N"/>
    <s v="FFB"/>
    <n v="6.5"/>
    <n v="0"/>
    <n v="0"/>
    <d v="2026-04-20T14:43:45"/>
    <s v="45"/>
    <n v="4060"/>
    <d v="2026-04-20T14:40:58"/>
    <s v="43"/>
    <n v="10420"/>
    <n v="6360"/>
    <n v="0"/>
    <n v="0"/>
    <n v="0"/>
    <n v="0"/>
    <n v="0"/>
    <n v="0"/>
    <n v="0"/>
    <n v="0"/>
    <m/>
    <n v="0"/>
    <n v="0"/>
    <n v="0"/>
    <s v=""/>
    <s v=""/>
    <s v=""/>
    <s v=""/>
    <s v=""/>
    <s v=""/>
    <s v=""/>
    <n v="0"/>
    <n v="0"/>
    <n v="0"/>
    <n v="0"/>
    <n v="0"/>
    <n v="0"/>
    <n v="0"/>
    <n v="0"/>
    <n v="0"/>
    <n v="0"/>
    <n v="0"/>
    <n v="0"/>
    <n v="0"/>
    <n v="0"/>
    <s v=""/>
    <d v="2026-04-20T00:00:00"/>
    <n v="0"/>
    <n v="0"/>
    <n v="0"/>
    <n v="0"/>
    <s v=""/>
    <n v="0"/>
    <n v="0"/>
    <n v="0"/>
    <n v="0"/>
    <n v="0"/>
    <s v=""/>
    <n v="0"/>
    <d v="2026-04-20T00:00:00"/>
    <d v="2026-04-20T00:00:00"/>
    <s v="E2533      "/>
  </r>
  <r>
    <s v="2534"/>
    <x v="1"/>
    <s v="N"/>
    <x v="14"/>
    <s v="1"/>
    <s v="94006_2"/>
    <x v="10"/>
    <x v="3"/>
    <s v="N"/>
    <s v=""/>
    <s v="Plairang"/>
    <s v="64-P06-R"/>
    <x v="3"/>
    <s v="ผท9991"/>
    <s v="สฎ"/>
    <n v="0"/>
    <s v=""/>
    <n v="0"/>
    <n v="18"/>
    <s v="002"/>
    <s v="002"/>
    <s v=""/>
    <s v="942_3"/>
    <s v="N"/>
    <s v="N"/>
    <s v="N"/>
    <s v="FFB"/>
    <n v="0"/>
    <n v="0"/>
    <n v="0"/>
    <d v="2026-04-20T14:49:15"/>
    <s v="48"/>
    <n v="2110"/>
    <d v="2026-04-20T14:46:02"/>
    <s v="46"/>
    <n v="4070"/>
    <n v="1960"/>
    <n v="0"/>
    <n v="0"/>
    <n v="0"/>
    <n v="0"/>
    <n v="0"/>
    <n v="0"/>
    <n v="0"/>
    <n v="0"/>
    <m/>
    <n v="305"/>
    <n v="0"/>
    <n v="0"/>
    <s v=""/>
    <s v=""/>
    <s v=""/>
    <s v=""/>
    <s v=""/>
    <s v=""/>
    <s v=""/>
    <n v="0"/>
    <n v="0"/>
    <n v="0"/>
    <n v="0"/>
    <n v="0"/>
    <n v="0"/>
    <n v="0"/>
    <n v="0"/>
    <n v="0"/>
    <n v="0"/>
    <n v="0"/>
    <n v="0"/>
    <n v="0"/>
    <n v="0"/>
    <s v=""/>
    <d v="2026-04-20T00:00:00"/>
    <n v="0"/>
    <n v="0"/>
    <n v="0"/>
    <n v="0"/>
    <s v=""/>
    <n v="0"/>
    <n v="0"/>
    <n v="0"/>
    <n v="0"/>
    <n v="0"/>
    <s v=""/>
    <n v="0"/>
    <d v="2026-04-20T00:00:00"/>
    <d v="2026-04-20T00:00:00"/>
    <s v="E2534      "/>
  </r>
  <r>
    <s v="2535"/>
    <x v="1"/>
    <s v="N"/>
    <x v="14"/>
    <s v="1"/>
    <s v="92008"/>
    <x v="60"/>
    <x v="3"/>
    <s v="N"/>
    <s v=""/>
    <s v="Panrai"/>
    <s v="59-C08-R"/>
    <x v="3"/>
    <s v="ผบ5011"/>
    <s v="สฎ"/>
    <n v="0"/>
    <s v="สันติภาพ"/>
    <n v="0"/>
    <n v="18"/>
    <s v="002"/>
    <s v="002"/>
    <s v=""/>
    <s v="922_4"/>
    <s v="N"/>
    <s v="N"/>
    <s v="N"/>
    <s v="FFB"/>
    <n v="0"/>
    <n v="0"/>
    <n v="0"/>
    <d v="2026-04-20T15:01:51"/>
    <s v="51"/>
    <n v="2050"/>
    <d v="2026-04-20T14:47:10"/>
    <s v="47"/>
    <n v="4070"/>
    <n v="2020"/>
    <n v="0"/>
    <n v="0"/>
    <n v="0"/>
    <n v="0"/>
    <n v="0"/>
    <n v="0"/>
    <n v="0"/>
    <n v="0"/>
    <m/>
    <n v="105"/>
    <n v="0"/>
    <n v="0"/>
    <s v=""/>
    <s v=""/>
    <s v=""/>
    <s v=""/>
    <s v=""/>
    <s v=""/>
    <s v=""/>
    <n v="0"/>
    <n v="0"/>
    <n v="0"/>
    <n v="0"/>
    <n v="0"/>
    <n v="0"/>
    <n v="0"/>
    <n v="0"/>
    <n v="0"/>
    <n v="0"/>
    <n v="0"/>
    <n v="0"/>
    <n v="0"/>
    <n v="0"/>
    <s v=""/>
    <d v="2026-04-20T00:00:00"/>
    <n v="0"/>
    <n v="0"/>
    <n v="0"/>
    <n v="0"/>
    <s v=""/>
    <n v="0"/>
    <n v="0"/>
    <n v="0"/>
    <n v="0"/>
    <n v="0"/>
    <s v=""/>
    <n v="0"/>
    <d v="2026-04-20T00:00:00"/>
    <d v="2026-04-20T00:00:00"/>
    <s v="E2535      "/>
  </r>
  <r>
    <s v="2536"/>
    <x v="1"/>
    <s v="N"/>
    <x v="14"/>
    <s v="1"/>
    <s v="22456"/>
    <x v="9"/>
    <x v="1"/>
    <s v="N"/>
    <s v=""/>
    <s v="-"/>
    <s v="-"/>
    <x v="1"/>
    <s v="ผน7471"/>
    <s v="สฎ"/>
    <n v="0"/>
    <s v="สุพรรณ ธรรมจักร"/>
    <n v="0"/>
    <n v="18"/>
    <s v="002"/>
    <s v="002"/>
    <s v=""/>
    <s v=""/>
    <s v="N"/>
    <s v="N"/>
    <s v="N"/>
    <s v="FFB"/>
    <n v="6.5"/>
    <n v="0"/>
    <n v="0"/>
    <d v="2026-04-20T15:00:15"/>
    <s v="50"/>
    <n v="2110"/>
    <d v="2026-04-20T14:51:39"/>
    <s v="49"/>
    <n v="4150"/>
    <n v="2040"/>
    <n v="0"/>
    <n v="0"/>
    <n v="0"/>
    <n v="0"/>
    <n v="0"/>
    <n v="0"/>
    <n v="0"/>
    <n v="0"/>
    <m/>
    <n v="0"/>
    <n v="0"/>
    <n v="2"/>
    <s v=""/>
    <s v=""/>
    <s v=""/>
    <s v=""/>
    <s v=""/>
    <s v=""/>
    <s v=""/>
    <n v="0"/>
    <n v="0"/>
    <n v="0"/>
    <n v="0"/>
    <n v="0"/>
    <n v="0"/>
    <n v="0"/>
    <n v="0"/>
    <n v="0"/>
    <n v="0"/>
    <n v="0"/>
    <n v="0"/>
    <n v="0"/>
    <n v="0"/>
    <s v=""/>
    <d v="2026-04-20T00:00:00"/>
    <n v="0"/>
    <n v="0"/>
    <n v="0"/>
    <n v="0"/>
    <s v=""/>
    <n v="0"/>
    <n v="0"/>
    <n v="0"/>
    <n v="0"/>
    <n v="0"/>
    <s v=""/>
    <n v="0"/>
    <d v="2026-04-20T00:00:00"/>
    <d v="2026-04-20T00:00:00"/>
    <s v="E2536      "/>
  </r>
  <r>
    <s v="2537"/>
    <x v="1"/>
    <s v="N"/>
    <x v="14"/>
    <s v="1"/>
    <s v="93004_2"/>
    <x v="18"/>
    <x v="3"/>
    <s v="N"/>
    <s v=""/>
    <s v="Monmai"/>
    <s v="65-D04-R"/>
    <x v="3"/>
    <s v="81-1797"/>
    <s v="สฎ"/>
    <n v="0"/>
    <s v="นายบัญญัติ ศรีสุข"/>
    <n v="0"/>
    <n v="18"/>
    <s v="002"/>
    <s v="002"/>
    <s v=""/>
    <s v="931_7"/>
    <s v="N"/>
    <s v="N"/>
    <s v="N"/>
    <s v="FFB"/>
    <n v="0"/>
    <n v="0"/>
    <n v="0"/>
    <d v="2026-04-20T15:07:51"/>
    <s v="54"/>
    <n v="6310"/>
    <d v="2026-04-20T15:04:11"/>
    <s v="52"/>
    <n v="7960"/>
    <n v="1650"/>
    <n v="0"/>
    <n v="0"/>
    <n v="0"/>
    <n v="0"/>
    <n v="0"/>
    <n v="0"/>
    <n v="0"/>
    <n v="0"/>
    <m/>
    <n v="451"/>
    <n v="0"/>
    <n v="0"/>
    <s v=""/>
    <s v=""/>
    <s v=""/>
    <s v=""/>
    <s v=""/>
    <s v=""/>
    <s v=""/>
    <n v="0"/>
    <n v="0"/>
    <n v="0"/>
    <n v="0"/>
    <n v="0"/>
    <n v="0"/>
    <n v="0"/>
    <n v="0"/>
    <n v="0"/>
    <n v="0"/>
    <n v="0"/>
    <n v="0"/>
    <n v="0"/>
    <n v="0"/>
    <s v=""/>
    <d v="2026-04-20T00:00:00"/>
    <n v="0"/>
    <n v="0"/>
    <n v="0"/>
    <n v="0"/>
    <s v=""/>
    <n v="0"/>
    <n v="0"/>
    <n v="0"/>
    <n v="0"/>
    <n v="0"/>
    <s v=""/>
    <n v="0"/>
    <d v="2026-04-20T00:00:00"/>
    <d v="2026-04-20T00:00:00"/>
    <s v="E2537      "/>
  </r>
  <r>
    <s v="2538"/>
    <x v="1"/>
    <s v="N"/>
    <x v="14"/>
    <s v="1"/>
    <s v="90011"/>
    <x v="21"/>
    <x v="3"/>
    <s v="N"/>
    <s v=""/>
    <s v="Kapao"/>
    <s v="49-A11-R"/>
    <x v="3"/>
    <s v="83-5638"/>
    <s v="สฎ"/>
    <n v="0"/>
    <s v="นฤพน สินธู"/>
    <n v="0"/>
    <n v="18"/>
    <s v="002"/>
    <s v="002"/>
    <s v=""/>
    <s v="901_9"/>
    <s v="N"/>
    <s v="N"/>
    <s v="N"/>
    <s v="FFB"/>
    <n v="0"/>
    <n v="0"/>
    <n v="0"/>
    <d v="2026-04-20T15:09:46"/>
    <s v="55"/>
    <n v="5500"/>
    <d v="2026-04-20T15:06:28"/>
    <s v="53"/>
    <n v="11310"/>
    <n v="5810"/>
    <n v="0"/>
    <n v="0"/>
    <n v="0"/>
    <n v="0"/>
    <n v="0"/>
    <n v="0"/>
    <n v="0"/>
    <n v="0"/>
    <m/>
    <n v="332"/>
    <n v="0"/>
    <n v="0"/>
    <s v=""/>
    <s v=""/>
    <s v=""/>
    <s v=""/>
    <s v=""/>
    <s v=""/>
    <s v=""/>
    <n v="0"/>
    <n v="0"/>
    <n v="0"/>
    <n v="0"/>
    <n v="0"/>
    <n v="0"/>
    <n v="0"/>
    <n v="0"/>
    <n v="0"/>
    <n v="0"/>
    <n v="0"/>
    <n v="0"/>
    <n v="0"/>
    <n v="0"/>
    <s v=""/>
    <d v="2026-04-20T00:00:00"/>
    <n v="0"/>
    <n v="0"/>
    <n v="0"/>
    <n v="0"/>
    <s v=""/>
    <n v="0"/>
    <n v="0"/>
    <n v="0"/>
    <n v="0"/>
    <n v="0"/>
    <s v=""/>
    <n v="0"/>
    <d v="2026-04-20T00:00:00"/>
    <d v="2026-04-20T00:00:00"/>
    <s v="E2538      "/>
  </r>
  <r>
    <s v="2539"/>
    <x v="1"/>
    <s v="N"/>
    <x v="14"/>
    <s v="1"/>
    <s v="22424"/>
    <x v="14"/>
    <x v="1"/>
    <s v="N"/>
    <s v=""/>
    <s v="-"/>
    <s v="-"/>
    <x v="1"/>
    <s v="ผบ979"/>
    <s v="สฎ"/>
    <n v="0"/>
    <s v=""/>
    <n v="0"/>
    <n v="18"/>
    <s v="002"/>
    <s v="002"/>
    <s v=""/>
    <s v=""/>
    <s v="N"/>
    <s v="N"/>
    <s v="N"/>
    <s v="FFB"/>
    <n v="6.9"/>
    <n v="0"/>
    <n v="0"/>
    <d v="2026-04-20T15:35:03"/>
    <s v="58"/>
    <n v="2310"/>
    <d v="2026-04-20T15:27:50"/>
    <s v="57"/>
    <n v="5250"/>
    <n v="2940"/>
    <n v="0"/>
    <n v="0"/>
    <n v="0"/>
    <n v="0"/>
    <n v="0"/>
    <n v="0"/>
    <n v="0"/>
    <n v="0"/>
    <m/>
    <n v="0"/>
    <n v="0"/>
    <n v="0"/>
    <s v=""/>
    <s v=""/>
    <s v=""/>
    <s v=""/>
    <s v=""/>
    <s v=""/>
    <s v=""/>
    <n v="0"/>
    <n v="0"/>
    <n v="0"/>
    <n v="0"/>
    <n v="0"/>
    <n v="0"/>
    <n v="0"/>
    <n v="0"/>
    <n v="0"/>
    <n v="0"/>
    <n v="0"/>
    <n v="0"/>
    <n v="0"/>
    <n v="0"/>
    <s v=""/>
    <d v="2026-04-20T00:00:00"/>
    <n v="0"/>
    <n v="0"/>
    <n v="0"/>
    <n v="0"/>
    <s v=""/>
    <n v="0"/>
    <n v="0"/>
    <n v="0"/>
    <n v="0"/>
    <n v="0"/>
    <s v=""/>
    <n v="0"/>
    <d v="2026-04-20T00:00:00"/>
    <d v="2026-04-20T00:00:00"/>
    <s v="E2539      "/>
  </r>
  <r>
    <s v="2540"/>
    <x v="1"/>
    <s v="N"/>
    <x v="14"/>
    <s v="1"/>
    <s v="91010"/>
    <x v="53"/>
    <x v="2"/>
    <s v="N"/>
    <s v=""/>
    <s v="Banggun"/>
    <s v="50-B10"/>
    <x v="2"/>
    <s v="82-2952"/>
    <s v="สฎ"/>
    <n v="0"/>
    <s v="ธวัชชัย ชูจอน"/>
    <n v="0"/>
    <n v="18"/>
    <s v="002"/>
    <s v="002"/>
    <s v=""/>
    <s v="913"/>
    <s v="N"/>
    <s v="N"/>
    <s v="N"/>
    <s v="FFB"/>
    <n v="0"/>
    <n v="0"/>
    <n v="0"/>
    <d v="2026-04-20T15:49:28"/>
    <s v="61"/>
    <n v="7170"/>
    <d v="2026-04-20T15:44:51"/>
    <s v="59"/>
    <n v="11480"/>
    <n v="4310"/>
    <n v="0"/>
    <n v="0"/>
    <n v="0"/>
    <n v="0"/>
    <n v="0"/>
    <n v="0"/>
    <n v="0"/>
    <n v="0"/>
    <m/>
    <n v="191"/>
    <n v="0"/>
    <n v="0"/>
    <s v=""/>
    <s v=""/>
    <s v=""/>
    <s v=""/>
    <s v=""/>
    <s v=""/>
    <s v=""/>
    <n v="0"/>
    <n v="0"/>
    <n v="0"/>
    <n v="0"/>
    <n v="0"/>
    <n v="0"/>
    <n v="0"/>
    <n v="0"/>
    <n v="0"/>
    <n v="0"/>
    <n v="0"/>
    <n v="0"/>
    <n v="0"/>
    <n v="0"/>
    <s v=""/>
    <d v="2026-04-20T00:00:00"/>
    <n v="0"/>
    <n v="0"/>
    <n v="0"/>
    <n v="0"/>
    <s v=""/>
    <n v="0"/>
    <n v="0"/>
    <n v="0"/>
    <n v="0"/>
    <n v="0"/>
    <s v=""/>
    <n v="0"/>
    <d v="2026-04-20T00:00:00"/>
    <d v="2026-04-20T00:00:00"/>
    <s v="E2540      "/>
  </r>
  <r>
    <s v="2541"/>
    <x v="0"/>
    <s v="N"/>
    <x v="14"/>
    <s v="1"/>
    <s v="99000"/>
    <x v="0"/>
    <x v="0"/>
    <s v="N"/>
    <s v=""/>
    <s v="Outbound"/>
    <s v="Ramp"/>
    <x v="0"/>
    <s v="81-1941"/>
    <s v="สฎ"/>
    <n v="0"/>
    <s v="นายประจักษ์ กิ่งก้าน"/>
    <n v="0"/>
    <n v="18"/>
    <s v="002"/>
    <s v="002"/>
    <s v=""/>
    <s v=""/>
    <s v="N"/>
    <s v="N"/>
    <s v="N"/>
    <s v="FFB"/>
    <n v="0"/>
    <n v="0"/>
    <n v="0"/>
    <d v="2026-04-20T15:47:38"/>
    <s v="60"/>
    <n v="10920"/>
    <d v="2026-04-20T16:35:33"/>
    <s v="72"/>
    <n v="24980"/>
    <n v="14060"/>
    <n v="0"/>
    <n v="0"/>
    <n v="0"/>
    <n v="0"/>
    <n v="0"/>
    <n v="0"/>
    <n v="0"/>
    <n v="0"/>
    <m/>
    <n v="0"/>
    <n v="0"/>
    <n v="0"/>
    <s v=""/>
    <s v=""/>
    <s v=""/>
    <s v=""/>
    <s v=""/>
    <s v=""/>
    <s v=""/>
    <n v="0"/>
    <n v="0"/>
    <n v="0"/>
    <n v="0"/>
    <n v="0"/>
    <n v="0"/>
    <n v="0"/>
    <n v="0"/>
    <n v="0"/>
    <n v="0"/>
    <n v="0"/>
    <n v="0"/>
    <n v="0"/>
    <n v="0"/>
    <s v="262912"/>
    <d v="2026-04-20T00:00:00"/>
    <n v="18"/>
    <n v="10900"/>
    <n v="24890"/>
    <n v="13990"/>
    <s v=""/>
    <n v="0"/>
    <n v="0"/>
    <n v="0"/>
    <n v="0"/>
    <n v="0"/>
    <s v="SPO"/>
    <n v="0"/>
    <d v="2026-04-20T18:09:00"/>
    <d v="2026-04-20T18:23:00"/>
    <s v="E2541      "/>
  </r>
  <r>
    <s v="2542"/>
    <x v="1"/>
    <s v="N"/>
    <x v="14"/>
    <s v="1"/>
    <s v="22456"/>
    <x v="9"/>
    <x v="1"/>
    <s v="N"/>
    <s v=""/>
    <s v="-"/>
    <s v="-"/>
    <x v="1"/>
    <s v="81-0395"/>
    <s v="สฎ"/>
    <n v="0"/>
    <s v="สมศักดิ์ รอกระโทก"/>
    <n v="0"/>
    <n v="18"/>
    <s v="002"/>
    <s v="002"/>
    <s v=""/>
    <s v=""/>
    <s v="N"/>
    <s v="N"/>
    <s v="N"/>
    <s v="FFB"/>
    <n v="6.5"/>
    <n v="0"/>
    <n v="0"/>
    <d v="2026-04-20T16:07:45"/>
    <s v="63"/>
    <n v="4070"/>
    <d v="2026-04-20T16:03:48"/>
    <s v="62"/>
    <n v="9200"/>
    <n v="5130"/>
    <n v="0"/>
    <n v="0"/>
    <n v="0"/>
    <n v="0"/>
    <n v="0"/>
    <n v="0"/>
    <n v="0"/>
    <n v="0"/>
    <m/>
    <n v="0"/>
    <n v="0"/>
    <n v="0"/>
    <s v=""/>
    <s v=""/>
    <s v=""/>
    <s v=""/>
    <s v=""/>
    <s v=""/>
    <s v=""/>
    <n v="0"/>
    <n v="0"/>
    <n v="0"/>
    <n v="0"/>
    <n v="0"/>
    <n v="0"/>
    <n v="0"/>
    <n v="0"/>
    <n v="0"/>
    <n v="0"/>
    <n v="0"/>
    <n v="0"/>
    <n v="0"/>
    <n v="0"/>
    <s v=""/>
    <d v="2026-04-20T00:00:00"/>
    <n v="0"/>
    <n v="0"/>
    <n v="0"/>
    <n v="0"/>
    <s v=""/>
    <n v="0"/>
    <n v="0"/>
    <n v="0"/>
    <n v="0"/>
    <n v="0"/>
    <s v=""/>
    <n v="0"/>
    <d v="2026-04-20T00:00:00"/>
    <d v="2026-04-20T00:00:00"/>
    <s v="E2542      "/>
  </r>
  <r>
    <s v="2543"/>
    <x v="1"/>
    <s v="N"/>
    <x v="14"/>
    <s v="1"/>
    <s v="94006_2"/>
    <x v="10"/>
    <x v="3"/>
    <s v="N"/>
    <s v=""/>
    <s v="Plairang"/>
    <s v="64-P06-R"/>
    <x v="3"/>
    <s v="ผท9991"/>
    <s v="สฎ"/>
    <n v="0"/>
    <s v=""/>
    <n v="0"/>
    <n v="18"/>
    <s v="002"/>
    <s v="002"/>
    <s v=""/>
    <s v="942_3"/>
    <s v="N"/>
    <s v="N"/>
    <s v="N"/>
    <s v="FFB"/>
    <n v="0"/>
    <n v="0"/>
    <n v="0"/>
    <d v="2026-04-20T16:14:27"/>
    <s v="65"/>
    <n v="2150"/>
    <d v="2026-04-20T16:11:48"/>
    <s v="64"/>
    <n v="4480"/>
    <n v="2330"/>
    <n v="0"/>
    <n v="0"/>
    <n v="0"/>
    <n v="0"/>
    <n v="0"/>
    <n v="0"/>
    <n v="0"/>
    <n v="0"/>
    <m/>
    <n v="330"/>
    <n v="0"/>
    <n v="0"/>
    <s v=""/>
    <s v=""/>
    <s v=""/>
    <s v=""/>
    <s v=""/>
    <s v=""/>
    <s v=""/>
    <n v="0"/>
    <n v="0"/>
    <n v="0"/>
    <n v="0"/>
    <n v="0"/>
    <n v="0"/>
    <n v="0"/>
    <n v="0"/>
    <n v="0"/>
    <n v="0"/>
    <n v="0"/>
    <n v="0"/>
    <n v="0"/>
    <n v="0"/>
    <s v=""/>
    <d v="2026-04-20T00:00:00"/>
    <n v="0"/>
    <n v="0"/>
    <n v="0"/>
    <n v="0"/>
    <s v=""/>
    <n v="0"/>
    <n v="0"/>
    <n v="0"/>
    <n v="0"/>
    <n v="0"/>
    <s v=""/>
    <n v="0"/>
    <d v="2026-04-20T00:00:00"/>
    <d v="2026-04-20T00:00:00"/>
    <s v="E2543      "/>
  </r>
  <r>
    <s v="2544"/>
    <x v="1"/>
    <s v="N"/>
    <x v="14"/>
    <s v="1"/>
    <s v="92008"/>
    <x v="60"/>
    <x v="3"/>
    <s v="N"/>
    <s v=""/>
    <s v="Panrai"/>
    <s v="59-C08-R"/>
    <x v="3"/>
    <s v="ผบ5011"/>
    <s v="สฎ"/>
    <n v="0"/>
    <s v="สันติภาพ"/>
    <n v="0"/>
    <n v="18"/>
    <s v="002"/>
    <s v="002"/>
    <s v=""/>
    <s v="922_4"/>
    <s v="N"/>
    <s v="N"/>
    <s v="N"/>
    <s v="FFB"/>
    <n v="0"/>
    <n v="0"/>
    <n v="0"/>
    <d v="2026-04-20T16:30:36"/>
    <s v="71"/>
    <n v="2050"/>
    <d v="2026-04-20T16:19:07"/>
    <s v="67"/>
    <n v="4430"/>
    <n v="2380"/>
    <n v="0"/>
    <n v="0"/>
    <n v="0"/>
    <n v="0"/>
    <n v="0"/>
    <n v="0"/>
    <n v="0"/>
    <n v="0"/>
    <m/>
    <n v="125"/>
    <n v="0"/>
    <n v="0"/>
    <s v=""/>
    <s v=""/>
    <s v=""/>
    <s v=""/>
    <s v=""/>
    <s v=""/>
    <s v=""/>
    <n v="0"/>
    <n v="0"/>
    <n v="0"/>
    <n v="0"/>
    <n v="0"/>
    <n v="0"/>
    <n v="0"/>
    <n v="0"/>
    <n v="0"/>
    <n v="0"/>
    <n v="0"/>
    <n v="0"/>
    <n v="0"/>
    <n v="0"/>
    <s v=""/>
    <d v="2026-04-20T00:00:00"/>
    <n v="0"/>
    <n v="0"/>
    <n v="0"/>
    <n v="0"/>
    <s v=""/>
    <n v="0"/>
    <n v="0"/>
    <n v="0"/>
    <n v="0"/>
    <n v="0"/>
    <s v=""/>
    <n v="0"/>
    <d v="2026-04-20T00:00:00"/>
    <d v="2026-04-20T00:00:00"/>
    <s v="E2544      "/>
  </r>
  <r>
    <s v="2545"/>
    <x v="1"/>
    <s v="N"/>
    <x v="14"/>
    <s v="1"/>
    <s v="92010"/>
    <x v="57"/>
    <x v="3"/>
    <s v="N"/>
    <s v=""/>
    <s v="Panrai"/>
    <s v="56-C10-R"/>
    <x v="3"/>
    <s v="81-1907"/>
    <s v="สฎ"/>
    <n v="0"/>
    <s v="นายศุภชัย    ว่างงาน"/>
    <n v="0"/>
    <n v="18"/>
    <s v="002"/>
    <s v="002"/>
    <s v=""/>
    <s v="922_2"/>
    <s v="N"/>
    <s v="N"/>
    <s v="N"/>
    <s v="FFB"/>
    <n v="0"/>
    <n v="0"/>
    <n v="0"/>
    <d v="2026-04-20T16:25:19"/>
    <s v="69"/>
    <n v="6620"/>
    <d v="2026-04-20T16:21:56"/>
    <s v="68"/>
    <n v="13220"/>
    <n v="6600"/>
    <n v="0"/>
    <n v="0"/>
    <n v="0"/>
    <n v="0"/>
    <n v="0"/>
    <n v="0"/>
    <n v="0"/>
    <n v="0"/>
    <m/>
    <n v="344"/>
    <n v="0"/>
    <n v="0"/>
    <s v=""/>
    <s v=""/>
    <s v=""/>
    <s v=""/>
    <s v=""/>
    <s v=""/>
    <s v=""/>
    <n v="0"/>
    <n v="0"/>
    <n v="0"/>
    <n v="0"/>
    <n v="0"/>
    <n v="0"/>
    <n v="0"/>
    <n v="0"/>
    <n v="0"/>
    <n v="0"/>
    <n v="0"/>
    <n v="0"/>
    <n v="0"/>
    <n v="0"/>
    <s v=""/>
    <d v="2026-04-20T00:00:00"/>
    <n v="0"/>
    <n v="0"/>
    <n v="0"/>
    <n v="0"/>
    <s v=""/>
    <n v="0"/>
    <n v="0"/>
    <n v="0"/>
    <n v="0"/>
    <n v="0"/>
    <s v=""/>
    <n v="0"/>
    <d v="2026-04-20T00:00:00"/>
    <d v="2026-04-20T00:00:00"/>
    <s v="E2545      "/>
  </r>
  <r>
    <s v="2546"/>
    <x v="1"/>
    <s v="N"/>
    <x v="14"/>
    <s v="1"/>
    <s v="22455"/>
    <x v="1"/>
    <x v="1"/>
    <s v="N"/>
    <s v=""/>
    <s v="-"/>
    <s v="-"/>
    <x v="1"/>
    <s v="ผต1807"/>
    <s v="สฎ"/>
    <n v="0"/>
    <s v="ชัชพิสิฐ  มวนนามอญ"/>
    <n v="0"/>
    <n v="18"/>
    <s v="002"/>
    <s v="002"/>
    <s v=""/>
    <s v=""/>
    <s v="N"/>
    <s v="N"/>
    <s v="N"/>
    <s v="FFB"/>
    <n v="6.6"/>
    <n v="0"/>
    <n v="0"/>
    <d v="2026-04-20T16:39:17"/>
    <s v="73"/>
    <n v="2180"/>
    <d v="2026-04-20T16:29:48"/>
    <s v="70"/>
    <n v="5240"/>
    <n v="3060"/>
    <n v="0"/>
    <n v="0"/>
    <n v="0"/>
    <n v="0"/>
    <n v="0"/>
    <n v="0"/>
    <n v="0"/>
    <n v="0"/>
    <m/>
    <n v="0"/>
    <n v="1"/>
    <n v="2"/>
    <s v=""/>
    <s v=""/>
    <s v=""/>
    <s v=""/>
    <s v=""/>
    <s v=""/>
    <s v=""/>
    <n v="0"/>
    <n v="0"/>
    <n v="0"/>
    <n v="0"/>
    <n v="0"/>
    <n v="0"/>
    <n v="0"/>
    <n v="0"/>
    <n v="0"/>
    <n v="0"/>
    <n v="0"/>
    <n v="0"/>
    <n v="0"/>
    <n v="0"/>
    <s v=""/>
    <d v="2026-04-20T00:00:00"/>
    <n v="0"/>
    <n v="0"/>
    <n v="0"/>
    <n v="0"/>
    <s v=""/>
    <n v="0"/>
    <n v="0"/>
    <n v="0"/>
    <n v="0"/>
    <n v="0"/>
    <s v=""/>
    <n v="0"/>
    <d v="2026-04-20T00:00:00"/>
    <d v="2026-04-20T00:00:00"/>
    <s v="E2546      "/>
  </r>
  <r>
    <s v="2547"/>
    <x v="1"/>
    <s v="N"/>
    <x v="14"/>
    <s v="1"/>
    <s v="90009"/>
    <x v="4"/>
    <x v="3"/>
    <s v="N"/>
    <s v=""/>
    <s v="Kapao"/>
    <s v="57-A09-R"/>
    <x v="3"/>
    <s v="ผบ3033"/>
    <s v="สฎ"/>
    <n v="0"/>
    <s v="อุทุมพร  วิเชียร"/>
    <n v="0"/>
    <n v="18"/>
    <s v="002"/>
    <s v="002"/>
    <s v=""/>
    <s v="902_6"/>
    <s v="N"/>
    <s v="N"/>
    <s v="N"/>
    <s v="FFB"/>
    <n v="0"/>
    <n v="0"/>
    <n v="0"/>
    <d v="2026-04-20T17:04:23"/>
    <s v="76"/>
    <n v="1870"/>
    <d v="2026-04-20T16:51:15"/>
    <s v="74"/>
    <n v="4660"/>
    <n v="2790"/>
    <n v="0"/>
    <n v="0"/>
    <n v="0"/>
    <n v="0"/>
    <n v="0"/>
    <n v="0"/>
    <n v="0"/>
    <n v="0"/>
    <m/>
    <n v="209"/>
    <n v="0"/>
    <n v="0"/>
    <s v=""/>
    <s v=""/>
    <s v=""/>
    <s v=""/>
    <s v=""/>
    <s v=""/>
    <s v=""/>
    <n v="0"/>
    <n v="0"/>
    <n v="0"/>
    <n v="0"/>
    <n v="0"/>
    <n v="0"/>
    <n v="0"/>
    <n v="0"/>
    <n v="0"/>
    <n v="0"/>
    <n v="0"/>
    <n v="0"/>
    <n v="0"/>
    <n v="0"/>
    <s v=""/>
    <d v="2026-04-20T00:00:00"/>
    <n v="0"/>
    <n v="0"/>
    <n v="0"/>
    <n v="0"/>
    <s v=""/>
    <n v="0"/>
    <n v="0"/>
    <n v="0"/>
    <n v="0"/>
    <n v="0"/>
    <s v=""/>
    <n v="0"/>
    <d v="2026-04-20T00:00:00"/>
    <d v="2026-04-20T00:00:00"/>
    <s v="E2547      "/>
  </r>
  <r>
    <s v="2548"/>
    <x v="1"/>
    <s v="N"/>
    <x v="14"/>
    <s v="1"/>
    <s v="22424"/>
    <x v="14"/>
    <x v="1"/>
    <s v="N"/>
    <s v=""/>
    <s v="-"/>
    <s v="-"/>
    <x v="1"/>
    <s v="ผบ979"/>
    <s v="สฎ"/>
    <n v="0"/>
    <s v=""/>
    <n v="0"/>
    <n v="18"/>
    <s v="002"/>
    <s v="002"/>
    <s v=""/>
    <s v=""/>
    <s v="N"/>
    <s v="N"/>
    <s v="N"/>
    <s v="FFB"/>
    <n v="6.9"/>
    <n v="0"/>
    <n v="0"/>
    <d v="2026-04-20T17:13:48"/>
    <s v="78"/>
    <n v="2400"/>
    <d v="2026-04-20T17:02:35"/>
    <s v="75"/>
    <n v="4870"/>
    <n v="2470"/>
    <n v="0"/>
    <n v="0"/>
    <n v="0"/>
    <n v="0"/>
    <n v="0"/>
    <n v="0"/>
    <n v="0"/>
    <n v="0"/>
    <m/>
    <n v="0"/>
    <n v="0"/>
    <n v="3"/>
    <s v=""/>
    <s v=""/>
    <s v=""/>
    <s v=""/>
    <s v=""/>
    <s v=""/>
    <s v=""/>
    <n v="0"/>
    <n v="0"/>
    <n v="0"/>
    <n v="0"/>
    <n v="0"/>
    <n v="0"/>
    <n v="0"/>
    <n v="0"/>
    <n v="0"/>
    <n v="0"/>
    <n v="0"/>
    <n v="0"/>
    <n v="0"/>
    <n v="0"/>
    <s v=""/>
    <d v="2026-04-20T00:00:00"/>
    <n v="0"/>
    <n v="0"/>
    <n v="0"/>
    <n v="0"/>
    <s v=""/>
    <n v="0"/>
    <n v="0"/>
    <n v="0"/>
    <n v="0"/>
    <n v="0"/>
    <s v=""/>
    <n v="0"/>
    <d v="2026-04-20T00:00:00"/>
    <d v="2026-04-20T00:00:00"/>
    <s v="E2548      "/>
  </r>
  <r>
    <s v="2549"/>
    <x v="1"/>
    <s v="N"/>
    <x v="14"/>
    <s v="1"/>
    <s v="22456"/>
    <x v="9"/>
    <x v="1"/>
    <s v="N"/>
    <s v=""/>
    <s v="-"/>
    <s v="-"/>
    <x v="1"/>
    <s v="81-0395"/>
    <s v="สฎ"/>
    <n v="0"/>
    <s v="สมศักดิ์ รอกระโทก"/>
    <n v="0"/>
    <n v="18"/>
    <s v="002"/>
    <s v="002"/>
    <s v=""/>
    <s v=""/>
    <s v="N"/>
    <s v="N"/>
    <s v="N"/>
    <s v="FFB"/>
    <n v="6.5"/>
    <n v="0"/>
    <n v="0"/>
    <d v="2026-04-20T17:15:52"/>
    <s v="79"/>
    <n v="4050"/>
    <d v="2026-04-20T17:12:46"/>
    <s v="77"/>
    <n v="8710"/>
    <n v="4660"/>
    <n v="0"/>
    <n v="0"/>
    <n v="0"/>
    <n v="0"/>
    <n v="0"/>
    <n v="0"/>
    <n v="0"/>
    <n v="0"/>
    <m/>
    <n v="0"/>
    <n v="0"/>
    <n v="0"/>
    <s v=""/>
    <s v=""/>
    <s v=""/>
    <s v=""/>
    <s v=""/>
    <s v=""/>
    <s v=""/>
    <n v="0"/>
    <n v="0"/>
    <n v="0"/>
    <n v="0"/>
    <n v="0"/>
    <n v="0"/>
    <n v="0"/>
    <n v="0"/>
    <n v="0"/>
    <n v="0"/>
    <n v="0"/>
    <n v="0"/>
    <n v="0"/>
    <n v="0"/>
    <s v=""/>
    <d v="2026-04-20T00:00:00"/>
    <n v="0"/>
    <n v="0"/>
    <n v="0"/>
    <n v="0"/>
    <s v=""/>
    <n v="0"/>
    <n v="0"/>
    <n v="0"/>
    <n v="0"/>
    <n v="0"/>
    <s v=""/>
    <n v="0"/>
    <d v="2026-04-20T00:00:00"/>
    <d v="2026-04-20T00:00:00"/>
    <s v="E2549      "/>
  </r>
  <r>
    <s v="2550"/>
    <x v="1"/>
    <s v="N"/>
    <x v="14"/>
    <s v="1"/>
    <s v="92008"/>
    <x v="60"/>
    <x v="3"/>
    <s v="N"/>
    <s v=""/>
    <s v="Panrai"/>
    <s v="59-C08-R"/>
    <x v="3"/>
    <s v="ผบ5011"/>
    <s v="สฎ"/>
    <n v="0"/>
    <s v="สันติภาพ"/>
    <n v="0"/>
    <n v="18"/>
    <s v="002"/>
    <s v="002"/>
    <s v=""/>
    <s v="922_4"/>
    <s v="N"/>
    <s v="N"/>
    <s v="N"/>
    <s v="FFB"/>
    <n v="0"/>
    <n v="0"/>
    <n v="0"/>
    <d v="2026-04-20T17:31:00"/>
    <s v="81"/>
    <n v="2040"/>
    <d v="2026-04-20T17:21:59"/>
    <s v="80"/>
    <n v="3840"/>
    <n v="1800"/>
    <n v="0"/>
    <n v="0"/>
    <n v="0"/>
    <n v="0"/>
    <n v="0"/>
    <n v="0"/>
    <n v="0"/>
    <n v="0"/>
    <m/>
    <n v="95"/>
    <n v="0"/>
    <n v="0"/>
    <s v=""/>
    <s v=""/>
    <s v=""/>
    <s v=""/>
    <s v=""/>
    <s v=""/>
    <s v=""/>
    <n v="0"/>
    <n v="0"/>
    <n v="0"/>
    <n v="0"/>
    <n v="0"/>
    <n v="0"/>
    <n v="0"/>
    <n v="0"/>
    <n v="0"/>
    <n v="0"/>
    <n v="0"/>
    <n v="0"/>
    <n v="0"/>
    <n v="0"/>
    <s v=""/>
    <d v="2026-04-20T00:00:00"/>
    <n v="0"/>
    <n v="0"/>
    <n v="0"/>
    <n v="0"/>
    <s v=""/>
    <n v="0"/>
    <n v="0"/>
    <n v="0"/>
    <n v="0"/>
    <n v="0"/>
    <s v=""/>
    <n v="0"/>
    <d v="2026-04-20T00:00:00"/>
    <d v="2026-04-20T00:00:00"/>
    <s v="E2550      "/>
  </r>
  <r>
    <s v="2551"/>
    <x v="1"/>
    <s v="N"/>
    <x v="14"/>
    <s v="1"/>
    <s v="22456"/>
    <x v="9"/>
    <x v="1"/>
    <s v="N"/>
    <s v=""/>
    <s v="-"/>
    <s v="-"/>
    <x v="1"/>
    <s v="81-0395"/>
    <s v="สฎ"/>
    <n v="0"/>
    <s v="สมศักดิ์ รอกระโทก"/>
    <n v="0"/>
    <n v="18"/>
    <s v="002"/>
    <s v="002"/>
    <s v=""/>
    <s v=""/>
    <s v="N"/>
    <s v="N"/>
    <s v="N"/>
    <s v="FFB"/>
    <n v="6.5"/>
    <n v="0"/>
    <n v="0"/>
    <d v="2026-04-20T17:53:58"/>
    <s v="83"/>
    <n v="4200"/>
    <d v="2026-04-20T17:48:22"/>
    <s v="82"/>
    <n v="6350"/>
    <n v="2150"/>
    <n v="0"/>
    <n v="0"/>
    <n v="0"/>
    <n v="0"/>
    <n v="0"/>
    <n v="0"/>
    <n v="0"/>
    <n v="0"/>
    <m/>
    <n v="0"/>
    <n v="0"/>
    <n v="9"/>
    <s v=""/>
    <s v=""/>
    <s v=""/>
    <s v=""/>
    <s v=""/>
    <s v=""/>
    <s v=""/>
    <n v="0"/>
    <n v="0"/>
    <n v="0"/>
    <n v="0"/>
    <n v="0"/>
    <n v="0"/>
    <n v="0"/>
    <n v="0"/>
    <n v="0"/>
    <n v="0"/>
    <n v="0"/>
    <n v="0"/>
    <n v="0"/>
    <n v="0"/>
    <s v=""/>
    <d v="2026-04-20T00:00:00"/>
    <n v="0"/>
    <n v="0"/>
    <n v="0"/>
    <n v="0"/>
    <s v=""/>
    <n v="0"/>
    <n v="0"/>
    <n v="0"/>
    <n v="0"/>
    <n v="0"/>
    <s v=""/>
    <n v="0"/>
    <d v="2026-04-20T00:00:00"/>
    <d v="2026-04-20T00:00:00"/>
    <s v="E2551      "/>
  </r>
  <r>
    <s v="2552"/>
    <x v="0"/>
    <s v="N"/>
    <x v="15"/>
    <s v="3"/>
    <s v="99000"/>
    <x v="0"/>
    <x v="0"/>
    <s v="N"/>
    <s v=""/>
    <s v="Outbound"/>
    <s v="Ramp"/>
    <x v="0"/>
    <s v="83-5636,83-5637"/>
    <s v="สฎ"/>
    <n v="0"/>
    <s v="ประฏิพัทธิ์      คุณสุทธิ์"/>
    <n v="0"/>
    <n v="18"/>
    <s v="002"/>
    <s v="002"/>
    <s v=""/>
    <s v=""/>
    <s v="N"/>
    <s v="N"/>
    <s v="N"/>
    <s v="FFB"/>
    <n v="0"/>
    <n v="0"/>
    <n v="0"/>
    <d v="2026-04-21T08:05:46"/>
    <s v="2"/>
    <n v="22850"/>
    <d v="2026-04-21T08:52:27"/>
    <s v="3"/>
    <n v="50480"/>
    <n v="27630"/>
    <n v="0"/>
    <n v="0"/>
    <n v="0"/>
    <n v="0"/>
    <n v="0"/>
    <n v="0"/>
    <n v="0"/>
    <n v="0"/>
    <m/>
    <n v="0"/>
    <n v="0"/>
    <n v="0"/>
    <s v=""/>
    <s v=""/>
    <s v=""/>
    <s v=""/>
    <s v=""/>
    <s v=""/>
    <s v=""/>
    <n v="0"/>
    <n v="0"/>
    <n v="0"/>
    <n v="0"/>
    <n v="0"/>
    <n v="0"/>
    <n v="0"/>
    <n v="0"/>
    <n v="0"/>
    <n v="0"/>
    <n v="0"/>
    <n v="0"/>
    <n v="0"/>
    <n v="0"/>
    <s v="262940"/>
    <d v="2026-04-21T00:00:00"/>
    <n v="18"/>
    <n v="22840"/>
    <n v="50410"/>
    <n v="27570"/>
    <s v=""/>
    <n v="0"/>
    <n v="0"/>
    <n v="0"/>
    <n v="0"/>
    <n v="0"/>
    <s v="SPO"/>
    <n v="0"/>
    <d v="2026-04-21T10:32:00"/>
    <d v="2026-04-21T10:49:00"/>
    <s v="E2552      "/>
  </r>
  <r>
    <s v="2553"/>
    <x v="0"/>
    <s v="N"/>
    <x v="15"/>
    <s v="1"/>
    <s v="99000"/>
    <x v="0"/>
    <x v="0"/>
    <s v="N"/>
    <s v=""/>
    <s v="Outbound"/>
    <s v="Ramp"/>
    <x v="0"/>
    <s v="82-0103"/>
    <s v="สฎ"/>
    <n v="0"/>
    <s v="นายพจร เคลื่อนทอง"/>
    <n v="0"/>
    <n v="18"/>
    <s v="002"/>
    <s v="002"/>
    <s v=""/>
    <s v=""/>
    <s v="N"/>
    <s v="N"/>
    <s v="N"/>
    <s v="FFB"/>
    <n v="0"/>
    <n v="0"/>
    <n v="0"/>
    <d v="2026-04-21T08:56:32"/>
    <s v="4"/>
    <n v="11180"/>
    <d v="2026-04-21T09:18:57"/>
    <s v="5"/>
    <n v="24950"/>
    <n v="13770"/>
    <n v="0"/>
    <n v="0"/>
    <n v="0"/>
    <n v="0"/>
    <n v="0"/>
    <n v="0"/>
    <n v="0"/>
    <n v="0"/>
    <m/>
    <n v="0"/>
    <n v="0"/>
    <n v="0"/>
    <s v=""/>
    <s v=""/>
    <s v=""/>
    <s v=""/>
    <s v=""/>
    <s v=""/>
    <s v=""/>
    <n v="0"/>
    <n v="0"/>
    <n v="0"/>
    <n v="0"/>
    <n v="0"/>
    <n v="0"/>
    <n v="0"/>
    <n v="0"/>
    <n v="0"/>
    <n v="0"/>
    <n v="0"/>
    <n v="0"/>
    <n v="0"/>
    <n v="0"/>
    <s v="262941"/>
    <d v="2026-04-21T00:00:00"/>
    <n v="18"/>
    <n v="11160"/>
    <n v="24890"/>
    <n v="13730"/>
    <s v=""/>
    <n v="0"/>
    <n v="0"/>
    <n v="0"/>
    <n v="0"/>
    <n v="0"/>
    <s v="SPO"/>
    <n v="0"/>
    <d v="2026-04-21T10:34:00"/>
    <d v="2026-04-21T10:48:00"/>
    <s v="E2553      "/>
  </r>
  <r>
    <s v="2554"/>
    <x v="0"/>
    <s v="N"/>
    <x v="15"/>
    <s v="1"/>
    <s v="99000"/>
    <x v="0"/>
    <x v="0"/>
    <s v="N"/>
    <s v=""/>
    <s v="Outbound"/>
    <s v="Ramp"/>
    <x v="0"/>
    <s v="81-1941"/>
    <s v="สฎ"/>
    <n v="0"/>
    <s v="นายประจักษ์ กิ่งก้าน"/>
    <n v="0"/>
    <n v="18"/>
    <s v="002"/>
    <s v="002"/>
    <s v=""/>
    <s v=""/>
    <s v="N"/>
    <s v="N"/>
    <s v="N"/>
    <s v="FFB"/>
    <n v="0"/>
    <n v="0"/>
    <n v="0"/>
    <d v="2026-04-21T09:38:40"/>
    <s v="6"/>
    <n v="10890"/>
    <d v="2026-04-21T10:48:45"/>
    <s v="9"/>
    <n v="24970"/>
    <n v="14080"/>
    <n v="0"/>
    <n v="0"/>
    <n v="0"/>
    <n v="0"/>
    <n v="0"/>
    <n v="0"/>
    <n v="0"/>
    <n v="0"/>
    <m/>
    <n v="0"/>
    <n v="0"/>
    <n v="0"/>
    <s v=""/>
    <s v=""/>
    <s v=""/>
    <s v=""/>
    <s v=""/>
    <s v=""/>
    <s v=""/>
    <n v="0"/>
    <n v="0"/>
    <n v="0"/>
    <n v="0"/>
    <n v="0"/>
    <n v="0"/>
    <n v="0"/>
    <n v="0"/>
    <n v="0"/>
    <n v="0"/>
    <n v="0"/>
    <n v="0"/>
    <n v="0"/>
    <n v="0"/>
    <s v="262947"/>
    <d v="2026-04-21T00:00:00"/>
    <n v="18"/>
    <n v="10870"/>
    <n v="24890"/>
    <n v="14020"/>
    <s v=""/>
    <n v="0"/>
    <n v="0"/>
    <n v="0"/>
    <n v="0"/>
    <n v="0"/>
    <s v="SPO"/>
    <n v="0"/>
    <d v="2026-04-21T12:03:00"/>
    <d v="2026-04-21T12:10:00"/>
    <s v="E2554      "/>
  </r>
  <r>
    <s v="2555"/>
    <x v="1"/>
    <s v="N"/>
    <x v="15"/>
    <s v="1"/>
    <s v="22456"/>
    <x v="9"/>
    <x v="1"/>
    <s v="N"/>
    <s v=""/>
    <s v="-"/>
    <s v="-"/>
    <x v="1"/>
    <s v="81-0395"/>
    <s v="สฎ"/>
    <n v="0"/>
    <s v="สมศักดิ์ รอกระโทก"/>
    <n v="0"/>
    <n v="18"/>
    <s v="002"/>
    <s v="002"/>
    <s v=""/>
    <s v=""/>
    <s v="N"/>
    <s v="N"/>
    <s v="N"/>
    <s v="FFB"/>
    <n v="6.5"/>
    <n v="0"/>
    <n v="0"/>
    <d v="2026-04-21T10:47:04"/>
    <s v="8"/>
    <n v="4070"/>
    <d v="2026-04-21T10:43:23"/>
    <s v="7"/>
    <n v="7430"/>
    <n v="336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55      "/>
  </r>
  <r>
    <s v="2556"/>
    <x v="1"/>
    <s v="N"/>
    <x v="15"/>
    <s v="1"/>
    <s v="22455"/>
    <x v="1"/>
    <x v="1"/>
    <s v="N"/>
    <s v=""/>
    <s v="-"/>
    <s v="-"/>
    <x v="1"/>
    <s v="ผต1807"/>
    <s v="สฎ"/>
    <n v="0"/>
    <s v="ชัชพิสิฐ  มวนนามอญ"/>
    <n v="0"/>
    <n v="18"/>
    <s v="002"/>
    <s v="002"/>
    <s v=""/>
    <s v=""/>
    <s v="N"/>
    <s v="N"/>
    <s v="N"/>
    <s v="FFB"/>
    <n v="6.6"/>
    <n v="0"/>
    <n v="0"/>
    <d v="2026-04-21T11:02:44"/>
    <s v="11"/>
    <n v="2150"/>
    <d v="2026-04-21T10:52:22"/>
    <s v="10"/>
    <n v="4610"/>
    <n v="2460"/>
    <n v="0"/>
    <n v="0"/>
    <n v="0"/>
    <n v="0"/>
    <n v="0"/>
    <n v="0"/>
    <n v="0"/>
    <n v="0"/>
    <m/>
    <n v="0"/>
    <n v="0"/>
    <n v="2"/>
    <s v=""/>
    <s v=""/>
    <s v=""/>
    <s v=""/>
    <s v=""/>
    <s v=""/>
    <s v=""/>
    <n v="0"/>
    <n v="0"/>
    <n v="0"/>
    <n v="0"/>
    <n v="0"/>
    <n v="0"/>
    <n v="0"/>
    <n v="0"/>
    <n v="0"/>
    <n v="0"/>
    <n v="0"/>
    <n v="0"/>
    <n v="0"/>
    <n v="0"/>
    <s v=""/>
    <d v="2026-04-21T00:00:00"/>
    <n v="0"/>
    <n v="0"/>
    <n v="0"/>
    <n v="0"/>
    <s v=""/>
    <n v="0"/>
    <n v="0"/>
    <n v="0"/>
    <n v="0"/>
    <n v="0"/>
    <s v=""/>
    <n v="0"/>
    <d v="2026-04-21T00:00:00"/>
    <d v="2026-04-21T00:00:00"/>
    <s v="E2556      "/>
  </r>
  <r>
    <s v="2557"/>
    <x v="1"/>
    <s v="N"/>
    <x v="15"/>
    <s v="1"/>
    <s v="90009"/>
    <x v="4"/>
    <x v="3"/>
    <s v="N"/>
    <s v=""/>
    <s v="Kapao"/>
    <s v="57-A09-R"/>
    <x v="3"/>
    <s v="ผบ3033"/>
    <s v="สฎ"/>
    <n v="0"/>
    <s v="อุทุมพร  วิเชียร"/>
    <n v="0"/>
    <n v="18"/>
    <s v="002"/>
    <s v="002"/>
    <s v=""/>
    <s v="902_6"/>
    <s v="N"/>
    <s v="N"/>
    <s v="N"/>
    <s v="FFB"/>
    <n v="0"/>
    <n v="0"/>
    <n v="0"/>
    <d v="2026-04-21T11:53:54"/>
    <s v="14"/>
    <n v="1840"/>
    <d v="2026-04-21T11:34:07"/>
    <s v="12"/>
    <n v="5030"/>
    <n v="3190"/>
    <n v="0"/>
    <n v="0"/>
    <n v="0"/>
    <n v="0"/>
    <n v="0"/>
    <n v="0"/>
    <n v="0"/>
    <n v="0"/>
    <m/>
    <n v="207"/>
    <n v="0"/>
    <n v="0"/>
    <s v=""/>
    <s v=""/>
    <s v=""/>
    <s v=""/>
    <s v=""/>
    <s v=""/>
    <s v=""/>
    <n v="0"/>
    <n v="0"/>
    <n v="0"/>
    <n v="0"/>
    <n v="0"/>
    <n v="0"/>
    <n v="0"/>
    <n v="0"/>
    <n v="0"/>
    <n v="0"/>
    <n v="0"/>
    <n v="0"/>
    <n v="0"/>
    <n v="0"/>
    <s v=""/>
    <d v="2026-04-21T00:00:00"/>
    <n v="0"/>
    <n v="0"/>
    <n v="0"/>
    <n v="0"/>
    <s v=""/>
    <n v="0"/>
    <n v="0"/>
    <n v="0"/>
    <n v="0"/>
    <n v="0"/>
    <s v=""/>
    <n v="0"/>
    <d v="2026-04-21T00:00:00"/>
    <d v="2026-04-21T00:00:00"/>
    <s v="E2557      "/>
  </r>
  <r>
    <s v="2558"/>
    <x v="0"/>
    <s v="N"/>
    <x v="15"/>
    <s v="1"/>
    <s v="99000"/>
    <x v="0"/>
    <x v="0"/>
    <s v="N"/>
    <s v=""/>
    <s v="Outbound"/>
    <s v="Ramp"/>
    <x v="0"/>
    <s v="82-0103"/>
    <s v="สฎ"/>
    <n v="0"/>
    <s v="นายพจร เคลื่อนทอง"/>
    <n v="0"/>
    <n v="18"/>
    <s v="002"/>
    <s v="002"/>
    <s v=""/>
    <s v=""/>
    <s v="N"/>
    <s v="N"/>
    <s v="N"/>
    <s v="FFB"/>
    <n v="0"/>
    <n v="0"/>
    <n v="0"/>
    <d v="2026-04-21T11:45:10"/>
    <s v="13"/>
    <n v="11150"/>
    <d v="2026-04-21T12:21:11"/>
    <s v="19"/>
    <n v="24940"/>
    <n v="13790"/>
    <n v="0"/>
    <n v="0"/>
    <n v="0"/>
    <n v="0"/>
    <n v="0"/>
    <n v="0"/>
    <n v="0"/>
    <n v="0"/>
    <m/>
    <n v="0"/>
    <n v="0"/>
    <n v="0"/>
    <s v=""/>
    <s v=""/>
    <s v=""/>
    <s v=""/>
    <s v=""/>
    <s v=""/>
    <s v=""/>
    <n v="0"/>
    <n v="0"/>
    <n v="0"/>
    <n v="0"/>
    <n v="0"/>
    <n v="0"/>
    <n v="0"/>
    <n v="0"/>
    <n v="0"/>
    <n v="0"/>
    <n v="0"/>
    <n v="0"/>
    <n v="0"/>
    <n v="0"/>
    <s v="262954"/>
    <d v="2026-04-21T00:00:00"/>
    <n v="18"/>
    <n v="11130"/>
    <n v="24860"/>
    <n v="13730"/>
    <s v=""/>
    <n v="0"/>
    <n v="0"/>
    <n v="0"/>
    <n v="0"/>
    <n v="0"/>
    <s v="SPO"/>
    <n v="0"/>
    <d v="2026-04-21T13:27:00"/>
    <d v="2026-04-21T13:35:00"/>
    <s v="E2558      "/>
  </r>
  <r>
    <s v="2559_1"/>
    <x v="1"/>
    <s v="N"/>
    <x v="15"/>
    <s v="1"/>
    <s v="92005_2"/>
    <x v="6"/>
    <x v="3"/>
    <s v="N"/>
    <m/>
    <s v="Panrai"/>
    <s v="60-C05-R"/>
    <x v="3"/>
    <s v="81-9344"/>
    <s v="สฎ"/>
    <n v="0"/>
    <s v="ทวีศักดิ์  วิโรจน์"/>
    <m/>
    <n v="18"/>
    <s v="002"/>
    <s v="002"/>
    <m/>
    <s v="922_5"/>
    <s v="N"/>
    <s v="N"/>
    <s v="N"/>
    <s v="FFB"/>
    <n v="0"/>
    <n v="0"/>
    <n v="0"/>
    <d v="2026-04-21T12:06:09"/>
    <s v="18"/>
    <n v="6366"/>
    <d v="2026-04-21T12:00:55"/>
    <s v="15"/>
    <n v="8560"/>
    <n v="2194"/>
    <m/>
    <m/>
    <m/>
    <m/>
    <m/>
    <m/>
    <m/>
    <m/>
    <m/>
    <n v="176"/>
    <n v="0"/>
    <n v="0"/>
    <s v=""/>
    <s v=""/>
    <s v=""/>
    <s v=""/>
    <s v=""/>
    <s v=""/>
    <s v=""/>
    <n v="0"/>
    <n v="0"/>
    <n v="0"/>
    <n v="0"/>
    <n v="0"/>
    <n v="0"/>
    <n v="0"/>
    <n v="0"/>
    <n v="0"/>
    <n v="0"/>
    <n v="0"/>
    <n v="0"/>
    <n v="0"/>
    <n v="0"/>
    <m/>
    <d v="2026-04-21T00:00:00"/>
    <n v="0"/>
    <n v="0"/>
    <n v="0"/>
    <n v="0"/>
    <s v=""/>
    <n v="0"/>
    <n v="0"/>
    <n v="0"/>
    <n v="0"/>
    <n v="0"/>
    <s v=""/>
    <n v="0"/>
    <m/>
    <m/>
    <s v="E2559_1    "/>
  </r>
  <r>
    <s v="2559_2"/>
    <x v="1"/>
    <s v="N"/>
    <x v="15"/>
    <s v="1"/>
    <s v="92002"/>
    <x v="7"/>
    <x v="3"/>
    <s v="N"/>
    <s v=""/>
    <s v="Panrai"/>
    <s v="60-C02-R"/>
    <x v="3"/>
    <s v="81-9344"/>
    <s v="สฎ"/>
    <n v="0"/>
    <s v="ทวีศักดิ์  วิโรจน์"/>
    <m/>
    <n v="18"/>
    <s v="002"/>
    <s v="002"/>
    <s v=""/>
    <s v="922_5"/>
    <s v="N"/>
    <s v="N"/>
    <s v="N"/>
    <s v="FFB"/>
    <n v="0"/>
    <m/>
    <n v="0"/>
    <d v="2026-04-21T12:06:09"/>
    <s v="18"/>
    <n v="3450"/>
    <d v="2026-04-21T12:00:55"/>
    <s v="15"/>
    <n v="6366"/>
    <n v="2916"/>
    <m/>
    <m/>
    <m/>
    <m/>
    <m/>
    <m/>
    <m/>
    <m/>
    <m/>
    <n v="234"/>
    <n v="0"/>
    <n v="0"/>
    <s v=""/>
    <s v=""/>
    <s v=""/>
    <s v=""/>
    <s v=""/>
    <s v=""/>
    <s v=""/>
    <n v="0"/>
    <n v="0"/>
    <n v="0"/>
    <n v="0"/>
    <n v="0"/>
    <n v="0"/>
    <n v="0"/>
    <n v="0"/>
    <n v="0"/>
    <n v="0"/>
    <n v="0"/>
    <n v="0"/>
    <n v="0"/>
    <n v="0"/>
    <s v=""/>
    <d v="2026-04-21T00:00:00"/>
    <n v="0"/>
    <n v="0"/>
    <n v="0"/>
    <n v="0"/>
    <s v=""/>
    <n v="0"/>
    <n v="0"/>
    <n v="0"/>
    <n v="0"/>
    <n v="0"/>
    <s v=""/>
    <n v="0"/>
    <m/>
    <m/>
    <s v="E2559_2    "/>
  </r>
  <r>
    <s v="2560"/>
    <x v="1"/>
    <s v="N"/>
    <x v="15"/>
    <s v="1"/>
    <s v="92010"/>
    <x v="57"/>
    <x v="3"/>
    <s v="N"/>
    <s v=""/>
    <s v="Panrai"/>
    <s v="56-C10-R"/>
    <x v="3"/>
    <s v="81-1907"/>
    <s v="สฎ"/>
    <n v="0"/>
    <s v="นายศุภชัย    ว่างงาน"/>
    <n v="0"/>
    <n v="18"/>
    <s v="002"/>
    <s v="002"/>
    <s v=""/>
    <s v="922_2"/>
    <s v="N"/>
    <s v="N"/>
    <s v="N"/>
    <s v="FFB"/>
    <n v="0"/>
    <n v="0"/>
    <n v="0"/>
    <d v="2026-04-21T12:04:41"/>
    <s v="17"/>
    <n v="6610"/>
    <d v="2026-04-21T12:02:00"/>
    <s v="16"/>
    <n v="14540"/>
    <n v="7930"/>
    <n v="0"/>
    <n v="0"/>
    <n v="0"/>
    <n v="0"/>
    <n v="0"/>
    <n v="0"/>
    <n v="0"/>
    <n v="0"/>
    <m/>
    <n v="422"/>
    <n v="0"/>
    <n v="0"/>
    <s v=""/>
    <s v=""/>
    <s v=""/>
    <s v=""/>
    <s v=""/>
    <s v=""/>
    <s v=""/>
    <n v="0"/>
    <n v="0"/>
    <n v="0"/>
    <n v="0"/>
    <n v="0"/>
    <n v="0"/>
    <n v="0"/>
    <n v="0"/>
    <n v="0"/>
    <n v="0"/>
    <n v="0"/>
    <n v="0"/>
    <n v="0"/>
    <n v="0"/>
    <s v=""/>
    <d v="2026-04-21T00:00:00"/>
    <n v="0"/>
    <n v="0"/>
    <n v="0"/>
    <n v="0"/>
    <s v=""/>
    <n v="0"/>
    <n v="0"/>
    <n v="0"/>
    <n v="0"/>
    <n v="0"/>
    <s v=""/>
    <n v="0"/>
    <d v="2026-04-21T00:00:00"/>
    <d v="2026-04-21T00:00:00"/>
    <s v="E2560      "/>
  </r>
  <r>
    <s v="2561"/>
    <x v="1"/>
    <s v="N"/>
    <x v="15"/>
    <s v="1"/>
    <s v="91004"/>
    <x v="24"/>
    <x v="2"/>
    <s v="N"/>
    <s v=""/>
    <s v="Banggun"/>
    <s v="60-B04"/>
    <x v="2"/>
    <s v="ผพ229"/>
    <s v="สฎ"/>
    <n v="0"/>
    <s v=""/>
    <n v="0"/>
    <n v="18"/>
    <s v="002"/>
    <s v="002"/>
    <s v=""/>
    <s v="917"/>
    <s v="N"/>
    <s v="N"/>
    <s v="N"/>
    <s v="FFB"/>
    <n v="0"/>
    <n v="0"/>
    <n v="0"/>
    <d v="2026-04-21T12:48:11"/>
    <s v="21"/>
    <n v="1550"/>
    <d v="2026-04-21T12:36:24"/>
    <s v="20"/>
    <n v="4700"/>
    <n v="3150"/>
    <n v="0"/>
    <n v="0"/>
    <n v="0"/>
    <n v="0"/>
    <n v="0"/>
    <n v="0"/>
    <n v="0"/>
    <n v="0"/>
    <m/>
    <n v="245"/>
    <n v="0"/>
    <n v="0"/>
    <s v=""/>
    <s v=""/>
    <s v=""/>
    <s v=""/>
    <s v=""/>
    <s v=""/>
    <s v=""/>
    <n v="0"/>
    <n v="0"/>
    <n v="0"/>
    <n v="0"/>
    <n v="0"/>
    <n v="0"/>
    <n v="0"/>
    <n v="0"/>
    <n v="0"/>
    <n v="0"/>
    <n v="0"/>
    <n v="0"/>
    <n v="0"/>
    <n v="0"/>
    <s v=""/>
    <d v="2026-04-21T00:00:00"/>
    <n v="0"/>
    <n v="0"/>
    <n v="0"/>
    <n v="0"/>
    <s v=""/>
    <n v="0"/>
    <n v="0"/>
    <n v="0"/>
    <n v="0"/>
    <n v="0"/>
    <s v=""/>
    <n v="0"/>
    <d v="2026-04-21T00:00:00"/>
    <d v="2026-04-21T00:00:00"/>
    <s v="E2561      "/>
  </r>
  <r>
    <s v="2562"/>
    <x v="1"/>
    <s v="N"/>
    <x v="15"/>
    <s v="1"/>
    <s v="22455"/>
    <x v="1"/>
    <x v="1"/>
    <s v="N"/>
    <s v=""/>
    <s v="-"/>
    <s v="-"/>
    <x v="1"/>
    <s v="ผต1807"/>
    <s v="สฎ"/>
    <n v="0"/>
    <s v="ชัชพิสิฐ  มวนนามอญ"/>
    <n v="0"/>
    <n v="18"/>
    <s v="002"/>
    <s v="002"/>
    <s v=""/>
    <s v=""/>
    <s v="N"/>
    <s v="N"/>
    <s v="N"/>
    <s v="FFB"/>
    <n v="6.6"/>
    <n v="0"/>
    <n v="0"/>
    <d v="2026-04-21T13:04:05"/>
    <s v="27"/>
    <n v="2350"/>
    <d v="2026-04-21T12:51:28"/>
    <s v="22"/>
    <n v="4670"/>
    <n v="2320"/>
    <n v="0"/>
    <n v="0"/>
    <n v="0"/>
    <n v="0"/>
    <n v="0"/>
    <n v="0"/>
    <n v="0"/>
    <n v="0"/>
    <m/>
    <n v="0"/>
    <n v="0"/>
    <n v="16"/>
    <s v=""/>
    <s v=""/>
    <s v=""/>
    <s v=""/>
    <s v=""/>
    <s v=""/>
    <s v=""/>
    <n v="0"/>
    <n v="0"/>
    <n v="0"/>
    <n v="0"/>
    <n v="0"/>
    <n v="0"/>
    <n v="0"/>
    <n v="0"/>
    <n v="0"/>
    <n v="0"/>
    <n v="0"/>
    <n v="0"/>
    <n v="0"/>
    <n v="0"/>
    <s v=""/>
    <d v="2026-04-21T00:00:00"/>
    <n v="0"/>
    <n v="0"/>
    <n v="0"/>
    <n v="0"/>
    <s v=""/>
    <n v="0"/>
    <n v="0"/>
    <n v="0"/>
    <n v="0"/>
    <n v="0"/>
    <s v=""/>
    <n v="0"/>
    <d v="2026-04-21T00:00:00"/>
    <d v="2026-04-21T00:00:00"/>
    <s v="E2562      "/>
  </r>
  <r>
    <s v="2563"/>
    <x v="0"/>
    <s v="N"/>
    <x v="15"/>
    <s v="3"/>
    <s v="99000"/>
    <x v="0"/>
    <x v="0"/>
    <s v="N"/>
    <s v=""/>
    <s v="Outbound"/>
    <s v="Ramp"/>
    <x v="0"/>
    <s v="83-5636,83-5637"/>
    <s v="สฎ"/>
    <n v="0"/>
    <s v="ประฏิพัทธิ์      คุณสุทธิ์"/>
    <n v="0"/>
    <n v="18"/>
    <s v="002"/>
    <s v="002"/>
    <s v=""/>
    <s v=""/>
    <s v="N"/>
    <s v="N"/>
    <s v="N"/>
    <s v="FFB"/>
    <n v="0"/>
    <n v="0"/>
    <n v="0"/>
    <d v="2026-04-21T12:52:52"/>
    <s v="23"/>
    <n v="22820"/>
    <d v="2026-04-21T14:29:38"/>
    <s v="42"/>
    <n v="50420"/>
    <n v="27600"/>
    <n v="0"/>
    <n v="0"/>
    <n v="0"/>
    <n v="0"/>
    <n v="0"/>
    <n v="0"/>
    <n v="0"/>
    <n v="0"/>
    <m/>
    <n v="0"/>
    <n v="0"/>
    <n v="0"/>
    <s v=""/>
    <s v=""/>
    <s v=""/>
    <s v=""/>
    <s v=""/>
    <s v=""/>
    <s v=""/>
    <n v="0"/>
    <n v="0"/>
    <n v="0"/>
    <n v="0"/>
    <n v="0"/>
    <n v="0"/>
    <n v="0"/>
    <n v="0"/>
    <n v="0"/>
    <n v="0"/>
    <n v="0"/>
    <n v="0"/>
    <n v="0"/>
    <n v="0"/>
    <s v="262972"/>
    <d v="2026-04-21T00:00:00"/>
    <n v="18"/>
    <n v="22790"/>
    <n v="50320"/>
    <n v="27530"/>
    <s v=""/>
    <n v="0"/>
    <n v="0"/>
    <n v="0"/>
    <n v="0"/>
    <n v="0"/>
    <s v="SPO"/>
    <n v="0"/>
    <d v="2026-04-21T15:40:00"/>
    <d v="2026-04-21T16:02:00"/>
    <s v="E2563      "/>
  </r>
  <r>
    <s v="2564"/>
    <x v="1"/>
    <s v="N"/>
    <x v="15"/>
    <s v="1"/>
    <s v="22455"/>
    <x v="1"/>
    <x v="1"/>
    <s v="N"/>
    <s v=""/>
    <s v="-"/>
    <s v="-"/>
    <x v="1"/>
    <s v="ผท1425"/>
    <s v="สฎ"/>
    <n v="0"/>
    <s v="สมบูรณ์"/>
    <n v="0"/>
    <n v="18"/>
    <s v="002"/>
    <s v="002"/>
    <s v=""/>
    <s v=""/>
    <s v="N"/>
    <s v="N"/>
    <s v="N"/>
    <s v="FFB"/>
    <n v="6.6"/>
    <n v="0"/>
    <n v="0"/>
    <d v="2026-04-21T13:09:25"/>
    <s v="30"/>
    <n v="1980"/>
    <d v="2026-04-21T12:56:54"/>
    <s v="24"/>
    <n v="4680"/>
    <n v="270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64      "/>
  </r>
  <r>
    <s v="2565"/>
    <x v="1"/>
    <s v="N"/>
    <x v="15"/>
    <s v="1"/>
    <s v="22456"/>
    <x v="9"/>
    <x v="1"/>
    <s v="N"/>
    <s v=""/>
    <s v="-"/>
    <s v="-"/>
    <x v="1"/>
    <s v="81-2209"/>
    <s v="สฎ"/>
    <n v="0"/>
    <s v="นายสุธีร์ เกตุแย้ม"/>
    <n v="0"/>
    <n v="18"/>
    <s v="002"/>
    <s v="002"/>
    <s v=""/>
    <s v=""/>
    <s v="N"/>
    <s v="N"/>
    <s v="N"/>
    <s v="FFB"/>
    <n v="6.5"/>
    <n v="0"/>
    <n v="0"/>
    <d v="2026-04-21T13:05:32"/>
    <s v="28"/>
    <n v="4450"/>
    <d v="2026-04-21T12:58:32"/>
    <s v="25"/>
    <n v="10380"/>
    <n v="593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65      "/>
  </r>
  <r>
    <s v="2566"/>
    <x v="1"/>
    <s v="N"/>
    <x v="15"/>
    <s v="1"/>
    <s v="94006_2"/>
    <x v="10"/>
    <x v="3"/>
    <s v="N"/>
    <s v=""/>
    <s v="Plairang"/>
    <s v="64-P06-R"/>
    <x v="3"/>
    <s v="ผท9991"/>
    <s v="สฎ"/>
    <n v="0"/>
    <s v=""/>
    <n v="0"/>
    <n v="18"/>
    <s v="002"/>
    <s v="002"/>
    <s v=""/>
    <s v="942_3"/>
    <s v="N"/>
    <s v="N"/>
    <s v="N"/>
    <s v="FFB"/>
    <n v="0"/>
    <n v="0"/>
    <n v="0"/>
    <d v="2026-04-21T13:10:55"/>
    <s v="31"/>
    <n v="2110"/>
    <d v="2026-04-21T13:00:03"/>
    <s v="26"/>
    <n v="4410"/>
    <n v="2300"/>
    <n v="0"/>
    <n v="0"/>
    <n v="0"/>
    <n v="0"/>
    <n v="0"/>
    <n v="0"/>
    <n v="0"/>
    <n v="0"/>
    <m/>
    <n v="376"/>
    <n v="0"/>
    <n v="0"/>
    <s v=""/>
    <s v=""/>
    <s v=""/>
    <s v=""/>
    <s v=""/>
    <s v=""/>
    <s v=""/>
    <n v="0"/>
    <n v="0"/>
    <n v="0"/>
    <n v="0"/>
    <n v="0"/>
    <n v="0"/>
    <n v="0"/>
    <n v="0"/>
    <n v="0"/>
    <n v="0"/>
    <n v="0"/>
    <n v="0"/>
    <n v="0"/>
    <n v="0"/>
    <s v=""/>
    <d v="2026-04-21T00:00:00"/>
    <n v="0"/>
    <n v="0"/>
    <n v="0"/>
    <n v="0"/>
    <s v=""/>
    <n v="0"/>
    <n v="0"/>
    <n v="0"/>
    <n v="0"/>
    <n v="0"/>
    <s v=""/>
    <n v="0"/>
    <d v="2026-04-21T00:00:00"/>
    <d v="2026-04-21T00:00:00"/>
    <s v="E2566      "/>
  </r>
  <r>
    <s v="2567"/>
    <x v="1"/>
    <s v="N"/>
    <x v="15"/>
    <s v="1"/>
    <s v="91010"/>
    <x v="53"/>
    <x v="2"/>
    <s v="N"/>
    <s v=""/>
    <s v="Banggun"/>
    <s v="50-B10"/>
    <x v="2"/>
    <s v="82-5318"/>
    <s v="สฎ"/>
    <n v="0"/>
    <s v="นายพรชัย ช่วยจำ"/>
    <n v="0"/>
    <n v="18"/>
    <s v="002"/>
    <s v="002"/>
    <s v=""/>
    <s v="913"/>
    <s v="N"/>
    <s v="N"/>
    <s v="N"/>
    <s v="FFB"/>
    <n v="0"/>
    <n v="0"/>
    <n v="0"/>
    <d v="2026-04-21T13:13:27"/>
    <s v="32"/>
    <n v="5070"/>
    <d v="2026-04-21T13:07:47"/>
    <s v="29"/>
    <n v="12170"/>
    <n v="7100"/>
    <n v="0"/>
    <n v="0"/>
    <n v="0"/>
    <n v="0"/>
    <n v="0"/>
    <n v="0"/>
    <n v="0"/>
    <n v="0"/>
    <m/>
    <n v="293"/>
    <n v="0"/>
    <n v="0"/>
    <s v=""/>
    <s v=""/>
    <s v=""/>
    <s v=""/>
    <s v=""/>
    <s v=""/>
    <s v=""/>
    <n v="0"/>
    <n v="0"/>
    <n v="0"/>
    <n v="0"/>
    <n v="0"/>
    <n v="0"/>
    <n v="0"/>
    <n v="0"/>
    <n v="0"/>
    <n v="0"/>
    <n v="0"/>
    <n v="0"/>
    <n v="0"/>
    <n v="0"/>
    <s v=""/>
    <d v="2026-04-21T00:00:00"/>
    <n v="0"/>
    <n v="0"/>
    <n v="0"/>
    <n v="0"/>
    <s v=""/>
    <n v="0"/>
    <n v="0"/>
    <n v="0"/>
    <n v="0"/>
    <n v="0"/>
    <s v=""/>
    <n v="0"/>
    <d v="2026-04-21T00:00:00"/>
    <d v="2026-04-21T00:00:00"/>
    <s v="E2567      "/>
  </r>
  <r>
    <s v="2568"/>
    <x v="1"/>
    <s v="N"/>
    <x v="15"/>
    <s v="1"/>
    <s v="92009"/>
    <x v="61"/>
    <x v="3"/>
    <s v="N"/>
    <s v=""/>
    <s v="Panrai"/>
    <s v="59-C09-R"/>
    <x v="3"/>
    <s v="ผบ5011"/>
    <s v="สฎ"/>
    <n v="0"/>
    <s v="สันติภาพ"/>
    <n v="0"/>
    <n v="18"/>
    <s v="002"/>
    <s v="002"/>
    <s v=""/>
    <s v="922_4"/>
    <s v="N"/>
    <s v="N"/>
    <s v="N"/>
    <s v="FFB"/>
    <n v="0"/>
    <n v="0"/>
    <n v="0"/>
    <d v="2026-04-21T13:40:00"/>
    <s v="34"/>
    <n v="2050"/>
    <d v="2026-04-21T13:28:51"/>
    <s v="33"/>
    <n v="4370"/>
    <n v="2320"/>
    <n v="0"/>
    <n v="0"/>
    <n v="0"/>
    <n v="0"/>
    <n v="0"/>
    <n v="0"/>
    <n v="0"/>
    <n v="0"/>
    <m/>
    <n v="120"/>
    <n v="0"/>
    <n v="0"/>
    <s v=""/>
    <s v=""/>
    <s v=""/>
    <s v=""/>
    <s v=""/>
    <s v=""/>
    <s v=""/>
    <n v="0"/>
    <n v="0"/>
    <n v="0"/>
    <n v="0"/>
    <n v="0"/>
    <n v="0"/>
    <n v="0"/>
    <n v="0"/>
    <n v="0"/>
    <n v="0"/>
    <n v="0"/>
    <n v="0"/>
    <n v="0"/>
    <n v="0"/>
    <s v=""/>
    <d v="2026-04-21T00:00:00"/>
    <n v="0"/>
    <n v="0"/>
    <n v="0"/>
    <n v="0"/>
    <s v=""/>
    <n v="0"/>
    <n v="0"/>
    <n v="0"/>
    <n v="0"/>
    <n v="0"/>
    <s v=""/>
    <n v="0"/>
    <d v="2026-04-21T00:00:00"/>
    <d v="2026-04-21T00:00:00"/>
    <s v="E2568      "/>
  </r>
  <r>
    <s v="2569"/>
    <x v="0"/>
    <s v="N"/>
    <x v="15"/>
    <s v="1"/>
    <s v="99000"/>
    <x v="0"/>
    <x v="0"/>
    <s v="N"/>
    <s v=""/>
    <s v="Outbound"/>
    <s v="Ramp"/>
    <x v="0"/>
    <s v="81-1941"/>
    <s v="สฎ"/>
    <n v="0"/>
    <s v="นายประจักษ์ กิ่งก้าน"/>
    <n v="0"/>
    <n v="18"/>
    <s v="002"/>
    <s v="002"/>
    <s v=""/>
    <s v=""/>
    <s v="N"/>
    <s v="N"/>
    <s v="N"/>
    <s v="FFB"/>
    <n v="0"/>
    <n v="0"/>
    <n v="0"/>
    <d v="2026-04-21T13:52:30"/>
    <s v="35"/>
    <n v="10870"/>
    <d v="2026-04-21T14:52:19"/>
    <s v="47"/>
    <n v="24950"/>
    <n v="14080"/>
    <n v="0"/>
    <n v="0"/>
    <n v="0"/>
    <n v="0"/>
    <n v="0"/>
    <n v="0"/>
    <n v="0"/>
    <n v="0"/>
    <m/>
    <n v="0"/>
    <n v="0"/>
    <n v="0"/>
    <s v=""/>
    <s v=""/>
    <s v=""/>
    <s v=""/>
    <s v=""/>
    <s v=""/>
    <s v=""/>
    <n v="0"/>
    <n v="0"/>
    <n v="0"/>
    <n v="0"/>
    <n v="0"/>
    <n v="0"/>
    <n v="0"/>
    <n v="0"/>
    <n v="0"/>
    <n v="0"/>
    <n v="0"/>
    <n v="0"/>
    <n v="0"/>
    <n v="0"/>
    <s v="262977"/>
    <d v="2026-04-21T00:00:00"/>
    <n v="18"/>
    <n v="10930"/>
    <n v="24880"/>
    <n v="13950"/>
    <s v=""/>
    <n v="0"/>
    <n v="0"/>
    <n v="0"/>
    <n v="0"/>
    <n v="0"/>
    <s v="SPO"/>
    <n v="0"/>
    <d v="2026-04-21T16:12:00"/>
    <d v="2026-04-21T16:35:00"/>
    <s v="E2569      "/>
  </r>
  <r>
    <s v="2570"/>
    <x v="1"/>
    <s v="N"/>
    <x v="15"/>
    <s v="1"/>
    <s v="93004_2"/>
    <x v="18"/>
    <x v="3"/>
    <s v="N"/>
    <s v=""/>
    <s v="Monmai"/>
    <s v="65-D04-R"/>
    <x v="3"/>
    <s v="81-1797"/>
    <s v="สฎ"/>
    <n v="0"/>
    <s v="นายบัญญัติ ศรีสุข"/>
    <n v="0"/>
    <n v="18"/>
    <s v="002"/>
    <s v="002"/>
    <s v=""/>
    <s v="931_7"/>
    <s v="N"/>
    <s v="N"/>
    <s v="N"/>
    <s v="FFB"/>
    <n v="0"/>
    <n v="0"/>
    <n v="0"/>
    <d v="2026-04-21T13:56:21"/>
    <s v="37"/>
    <n v="6300"/>
    <d v="2026-04-21T13:53:23"/>
    <s v="36"/>
    <n v="8550"/>
    <n v="2250"/>
    <n v="0"/>
    <n v="0"/>
    <n v="0"/>
    <n v="0"/>
    <n v="0"/>
    <n v="0"/>
    <n v="0"/>
    <n v="0"/>
    <m/>
    <n v="557"/>
    <n v="0"/>
    <n v="0"/>
    <s v=""/>
    <s v=""/>
    <s v=""/>
    <s v=""/>
    <s v=""/>
    <s v=""/>
    <s v=""/>
    <n v="0"/>
    <n v="0"/>
    <n v="0"/>
    <n v="0"/>
    <n v="0"/>
    <n v="0"/>
    <n v="0"/>
    <n v="0"/>
    <n v="0"/>
    <n v="0"/>
    <n v="0"/>
    <n v="0"/>
    <n v="0"/>
    <n v="0"/>
    <s v=""/>
    <d v="2026-04-21T00:00:00"/>
    <n v="0"/>
    <n v="0"/>
    <n v="0"/>
    <n v="0"/>
    <s v=""/>
    <n v="0"/>
    <n v="0"/>
    <n v="0"/>
    <n v="0"/>
    <n v="0"/>
    <s v=""/>
    <n v="0"/>
    <d v="2026-04-21T00:00:00"/>
    <d v="2026-04-21T00:00:00"/>
    <s v="E2570      "/>
  </r>
  <r>
    <s v="2571"/>
    <x v="1"/>
    <s v="N"/>
    <x v="15"/>
    <s v="1"/>
    <s v="22424"/>
    <x v="14"/>
    <x v="1"/>
    <s v="N"/>
    <s v=""/>
    <s v="-"/>
    <s v="-"/>
    <x v="1"/>
    <s v="ผบ979"/>
    <s v="สฎ"/>
    <n v="0"/>
    <s v=""/>
    <n v="0"/>
    <n v="18"/>
    <s v="002"/>
    <s v="002"/>
    <s v=""/>
    <s v=""/>
    <s v="N"/>
    <s v="N"/>
    <s v="N"/>
    <s v="FFB"/>
    <n v="6.7"/>
    <n v="0"/>
    <n v="0"/>
    <d v="2026-04-21T14:28:06"/>
    <s v="41"/>
    <n v="2280"/>
    <d v="2026-04-21T14:17:09"/>
    <s v="38"/>
    <n v="5310"/>
    <n v="303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71      "/>
  </r>
  <r>
    <s v="2572"/>
    <x v="1"/>
    <s v="N"/>
    <x v="15"/>
    <s v="1"/>
    <s v="92002"/>
    <x v="7"/>
    <x v="3"/>
    <s v="N"/>
    <s v=""/>
    <s v="Panrai"/>
    <s v="60-C02-R"/>
    <x v="3"/>
    <s v="81-9344"/>
    <s v="สฎ"/>
    <n v="0"/>
    <s v="ทวีศักดิ์  วิโรจน์"/>
    <n v="0"/>
    <n v="18"/>
    <s v="002"/>
    <s v="002"/>
    <s v=""/>
    <s v="922_5"/>
    <s v="N"/>
    <s v="N"/>
    <s v="N"/>
    <s v="FFB"/>
    <n v="0"/>
    <n v="0"/>
    <n v="0"/>
    <d v="2026-04-21T14:21:53"/>
    <s v="40"/>
    <n v="3450"/>
    <d v="2026-04-21T14:18:10"/>
    <s v="39"/>
    <n v="7390"/>
    <n v="3940"/>
    <n v="0"/>
    <n v="0"/>
    <n v="0"/>
    <n v="0"/>
    <n v="0"/>
    <n v="0"/>
    <n v="0"/>
    <n v="0"/>
    <m/>
    <n v="309"/>
    <n v="0"/>
    <n v="0"/>
    <s v=""/>
    <s v=""/>
    <s v=""/>
    <s v=""/>
    <s v=""/>
    <s v=""/>
    <s v=""/>
    <n v="0"/>
    <n v="0"/>
    <n v="0"/>
    <n v="0"/>
    <n v="0"/>
    <n v="0"/>
    <n v="0"/>
    <n v="0"/>
    <n v="0"/>
    <n v="0"/>
    <n v="0"/>
    <n v="0"/>
    <n v="0"/>
    <n v="0"/>
    <s v=""/>
    <d v="2026-04-21T00:00:00"/>
    <n v="0"/>
    <n v="0"/>
    <n v="0"/>
    <n v="0"/>
    <s v=""/>
    <n v="0"/>
    <n v="0"/>
    <n v="0"/>
    <n v="0"/>
    <n v="0"/>
    <s v=""/>
    <n v="0"/>
    <d v="2026-04-21T00:00:00"/>
    <d v="2026-04-21T00:00:00"/>
    <s v="E2572      "/>
  </r>
  <r>
    <s v="2573"/>
    <x v="1"/>
    <s v="N"/>
    <x v="15"/>
    <s v="1"/>
    <s v="22456"/>
    <x v="9"/>
    <x v="1"/>
    <s v="N"/>
    <s v=""/>
    <s v="-"/>
    <s v="-"/>
    <x v="1"/>
    <s v="81-0395"/>
    <s v="สฎ"/>
    <n v="0"/>
    <s v="สมศักดิ์ รอกระโทก"/>
    <n v="0"/>
    <n v="18"/>
    <s v="002"/>
    <s v="002"/>
    <s v=""/>
    <s v=""/>
    <s v="N"/>
    <s v="N"/>
    <s v="N"/>
    <s v="FFB"/>
    <n v="6.5"/>
    <n v="0"/>
    <n v="0"/>
    <d v="2026-04-21T14:38:43"/>
    <s v="45"/>
    <n v="4050"/>
    <d v="2026-04-21T14:36:07"/>
    <s v="43"/>
    <n v="10200"/>
    <n v="615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73      "/>
  </r>
  <r>
    <s v="2574"/>
    <x v="1"/>
    <s v="N"/>
    <x v="15"/>
    <s v="1"/>
    <s v="90009"/>
    <x v="4"/>
    <x v="3"/>
    <s v="N"/>
    <s v=""/>
    <s v="Kapao"/>
    <s v="57-A09-R"/>
    <x v="3"/>
    <s v="ผบ3033"/>
    <s v="สฎ"/>
    <n v="0"/>
    <s v="อุทุมพร  วิเชียร"/>
    <n v="0"/>
    <n v="18"/>
    <s v="002"/>
    <s v="002"/>
    <s v=""/>
    <s v="902_6"/>
    <s v="N"/>
    <s v="N"/>
    <s v="N"/>
    <s v="FFB"/>
    <n v="0"/>
    <n v="0"/>
    <n v="0"/>
    <d v="2026-04-21T14:55:57"/>
    <s v="49"/>
    <n v="1840"/>
    <d v="2026-04-21T14:37:13"/>
    <s v="44"/>
    <n v="4980"/>
    <n v="3140"/>
    <n v="0"/>
    <n v="0"/>
    <n v="0"/>
    <n v="0"/>
    <n v="0"/>
    <n v="0"/>
    <n v="0"/>
    <n v="0"/>
    <m/>
    <n v="209"/>
    <n v="0"/>
    <n v="0"/>
    <s v=""/>
    <s v=""/>
    <s v=""/>
    <s v=""/>
    <s v=""/>
    <s v=""/>
    <s v=""/>
    <n v="0"/>
    <n v="0"/>
    <n v="0"/>
    <n v="0"/>
    <n v="0"/>
    <n v="0"/>
    <n v="0"/>
    <n v="0"/>
    <n v="0"/>
    <n v="0"/>
    <n v="0"/>
    <n v="0"/>
    <n v="0"/>
    <n v="0"/>
    <s v=""/>
    <d v="2026-04-21T00:00:00"/>
    <n v="0"/>
    <n v="0"/>
    <n v="0"/>
    <n v="0"/>
    <s v=""/>
    <n v="0"/>
    <n v="0"/>
    <n v="0"/>
    <n v="0"/>
    <n v="0"/>
    <s v=""/>
    <n v="0"/>
    <d v="2026-04-21T00:00:00"/>
    <d v="2026-04-21T00:00:00"/>
    <s v="E2574      "/>
  </r>
  <r>
    <s v="2575"/>
    <x v="0"/>
    <s v="N"/>
    <x v="15"/>
    <s v="1"/>
    <s v="99000"/>
    <x v="0"/>
    <x v="0"/>
    <s v="N"/>
    <s v=""/>
    <s v="Outbound"/>
    <s v="Ramp"/>
    <x v="0"/>
    <s v="82-0103"/>
    <s v="สฎ"/>
    <n v="0"/>
    <s v="นายพจร เคลื่อนทอง"/>
    <n v="0"/>
    <n v="18"/>
    <s v="002"/>
    <s v="002"/>
    <s v=""/>
    <s v=""/>
    <s v="N"/>
    <s v="Y"/>
    <s v="N"/>
    <s v="FFB"/>
    <n v="0"/>
    <n v="0"/>
    <n v="0"/>
    <d v="2026-04-21T14:46:21"/>
    <s v="46"/>
    <n v="11130"/>
    <d v="2026-04-21T15:27:48"/>
    <s v="59"/>
    <n v="24980"/>
    <n v="13850"/>
    <n v="0"/>
    <n v="0"/>
    <n v="0"/>
    <n v="0"/>
    <n v="0"/>
    <n v="0"/>
    <n v="0"/>
    <n v="0"/>
    <m/>
    <n v="0"/>
    <n v="0"/>
    <n v="0"/>
    <s v=""/>
    <s v=""/>
    <s v=""/>
    <s v=""/>
    <s v=""/>
    <s v=""/>
    <s v=""/>
    <n v="0"/>
    <n v="0"/>
    <n v="0"/>
    <n v="0"/>
    <n v="0"/>
    <n v="0"/>
    <n v="0"/>
    <n v="0"/>
    <n v="0"/>
    <n v="0"/>
    <n v="0"/>
    <n v="0"/>
    <n v="0"/>
    <n v="0"/>
    <s v="262981"/>
    <d v="2026-04-21T00:00:00"/>
    <n v="18"/>
    <n v="11110"/>
    <n v="25000"/>
    <n v="13890"/>
    <s v=""/>
    <n v="0"/>
    <n v="0"/>
    <n v="0"/>
    <n v="0"/>
    <n v="0"/>
    <s v="SPO"/>
    <n v="0"/>
    <d v="2026-04-21T16:29:00"/>
    <d v="2026-04-21T16:42:00"/>
    <s v="E2575      "/>
  </r>
  <r>
    <s v="2576"/>
    <x v="1"/>
    <s v="N"/>
    <x v="15"/>
    <s v="1"/>
    <s v="92010"/>
    <x v="57"/>
    <x v="3"/>
    <s v="N"/>
    <s v=""/>
    <s v="Panrai"/>
    <s v="56-C10-R"/>
    <x v="3"/>
    <s v="81-1907"/>
    <s v="สฎ"/>
    <n v="0"/>
    <s v="นายศุภชัย    ว่างงาน"/>
    <n v="0"/>
    <n v="18"/>
    <s v="002"/>
    <s v="002"/>
    <s v=""/>
    <s v="922_2"/>
    <s v="N"/>
    <s v="N"/>
    <s v="N"/>
    <s v="FFB"/>
    <n v="0"/>
    <n v="0"/>
    <n v="0"/>
    <d v="2026-04-21T14:57:19"/>
    <s v="50"/>
    <n v="6610"/>
    <d v="2026-04-21T14:54:27"/>
    <s v="48"/>
    <n v="11330"/>
    <n v="4720"/>
    <n v="0"/>
    <n v="0"/>
    <n v="0"/>
    <n v="0"/>
    <n v="0"/>
    <n v="0"/>
    <n v="0"/>
    <n v="0"/>
    <m/>
    <n v="273"/>
    <n v="0"/>
    <n v="0"/>
    <s v=""/>
    <s v=""/>
    <s v=""/>
    <s v=""/>
    <s v=""/>
    <s v=""/>
    <s v=""/>
    <n v="0"/>
    <n v="0"/>
    <n v="0"/>
    <n v="0"/>
    <n v="0"/>
    <n v="0"/>
    <n v="0"/>
    <n v="0"/>
    <n v="0"/>
    <n v="0"/>
    <n v="0"/>
    <n v="0"/>
    <n v="0"/>
    <n v="0"/>
    <s v=""/>
    <d v="2026-04-21T00:00:00"/>
    <n v="0"/>
    <n v="0"/>
    <n v="0"/>
    <n v="0"/>
    <s v=""/>
    <n v="0"/>
    <n v="0"/>
    <n v="0"/>
    <n v="0"/>
    <n v="0"/>
    <s v=""/>
    <n v="0"/>
    <d v="2026-04-21T00:00:00"/>
    <d v="2026-04-21T00:00:00"/>
    <s v="E2576      "/>
  </r>
  <r>
    <s v="2577"/>
    <x v="1"/>
    <s v="N"/>
    <x v="15"/>
    <s v="1"/>
    <s v="92009"/>
    <x v="61"/>
    <x v="3"/>
    <s v="N"/>
    <s v=""/>
    <s v="Panrai"/>
    <s v="59-C09-R"/>
    <x v="3"/>
    <s v="ผบ5011"/>
    <s v="สฎ"/>
    <n v="0"/>
    <s v="สันติภาพ"/>
    <n v="0"/>
    <n v="18"/>
    <s v="002"/>
    <s v="002"/>
    <s v=""/>
    <s v="922_4"/>
    <s v="N"/>
    <s v="N"/>
    <s v="N"/>
    <s v="FFB"/>
    <n v="0"/>
    <n v="0"/>
    <n v="0"/>
    <d v="2026-04-21T15:13:41"/>
    <s v="52"/>
    <n v="2040"/>
    <d v="2026-04-21T14:59:03"/>
    <s v="51"/>
    <n v="4280"/>
    <n v="2240"/>
    <n v="0"/>
    <n v="0"/>
    <n v="0"/>
    <n v="0"/>
    <n v="0"/>
    <n v="0"/>
    <n v="0"/>
    <n v="0"/>
    <m/>
    <n v="118"/>
    <n v="0"/>
    <n v="0"/>
    <s v=""/>
    <s v=""/>
    <s v=""/>
    <s v=""/>
    <s v=""/>
    <s v=""/>
    <s v=""/>
    <n v="0"/>
    <n v="0"/>
    <n v="0"/>
    <n v="0"/>
    <n v="0"/>
    <n v="0"/>
    <n v="0"/>
    <n v="0"/>
    <n v="0"/>
    <n v="0"/>
    <n v="0"/>
    <n v="0"/>
    <n v="0"/>
    <n v="0"/>
    <s v=""/>
    <d v="2026-04-21T00:00:00"/>
    <n v="0"/>
    <n v="0"/>
    <n v="0"/>
    <n v="0"/>
    <s v=""/>
    <n v="0"/>
    <n v="0"/>
    <n v="0"/>
    <n v="0"/>
    <n v="0"/>
    <s v=""/>
    <n v="0"/>
    <d v="2026-04-21T00:00:00"/>
    <d v="2026-04-21T00:00:00"/>
    <s v="E2577      "/>
  </r>
  <r>
    <s v="2578"/>
    <x v="1"/>
    <s v="N"/>
    <x v="15"/>
    <s v="1"/>
    <s v="22455"/>
    <x v="1"/>
    <x v="1"/>
    <s v="N"/>
    <s v=""/>
    <s v="-"/>
    <s v="-"/>
    <x v="1"/>
    <s v="ผท1425"/>
    <s v="สฎ"/>
    <n v="0"/>
    <s v="สมบูรณ์"/>
    <n v="0"/>
    <n v="18"/>
    <s v="002"/>
    <s v="002"/>
    <s v=""/>
    <s v=""/>
    <s v="N"/>
    <s v="N"/>
    <s v="N"/>
    <s v="FFB"/>
    <n v="6.6"/>
    <n v="0"/>
    <n v="0"/>
    <d v="2026-04-21T15:59:25"/>
    <s v="62"/>
    <n v="2010"/>
    <d v="2026-04-21T15:15:45"/>
    <s v="54"/>
    <n v="5340"/>
    <n v="333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78      "/>
  </r>
  <r>
    <s v="2579"/>
    <x v="1"/>
    <s v="N"/>
    <x v="15"/>
    <s v="1"/>
    <s v="22455"/>
    <x v="1"/>
    <x v="1"/>
    <s v="N"/>
    <s v=""/>
    <s v="-"/>
    <s v="-"/>
    <x v="1"/>
    <s v="ผต1807"/>
    <s v="สฎ"/>
    <n v="0"/>
    <s v="ชัชพิสิฐ  มวนนามอญ"/>
    <n v="0"/>
    <n v="18"/>
    <s v="002"/>
    <s v="002"/>
    <s v=""/>
    <s v=""/>
    <s v="N"/>
    <s v="N"/>
    <s v="N"/>
    <s v="FFB"/>
    <n v="6.6"/>
    <n v="0"/>
    <n v="0"/>
    <d v="2026-04-21T16:00:50"/>
    <s v="63"/>
    <n v="2350"/>
    <d v="2026-04-21T15:16:55"/>
    <s v="55"/>
    <n v="5830"/>
    <n v="3480"/>
    <n v="0"/>
    <n v="0"/>
    <n v="0"/>
    <n v="0"/>
    <n v="0"/>
    <n v="0"/>
    <n v="0"/>
    <n v="0"/>
    <m/>
    <n v="0"/>
    <n v="0"/>
    <n v="9"/>
    <s v=""/>
    <s v=""/>
    <s v=""/>
    <s v=""/>
    <s v=""/>
    <s v=""/>
    <s v=""/>
    <n v="0"/>
    <n v="0"/>
    <n v="0"/>
    <n v="0"/>
    <n v="0"/>
    <n v="0"/>
    <n v="0"/>
    <n v="0"/>
    <n v="0"/>
    <n v="0"/>
    <n v="0"/>
    <n v="0"/>
    <n v="0"/>
    <n v="0"/>
    <s v=""/>
    <d v="2026-04-21T00:00:00"/>
    <n v="0"/>
    <n v="0"/>
    <n v="0"/>
    <n v="0"/>
    <s v=""/>
    <n v="0"/>
    <n v="0"/>
    <n v="0"/>
    <n v="0"/>
    <n v="0"/>
    <s v=""/>
    <n v="0"/>
    <d v="2026-04-21T00:00:00"/>
    <d v="2026-04-21T00:00:00"/>
    <s v="E2579      "/>
  </r>
  <r>
    <s v="2580"/>
    <x v="1"/>
    <s v="N"/>
    <x v="15"/>
    <s v="1"/>
    <s v="92009"/>
    <x v="61"/>
    <x v="3"/>
    <s v="N"/>
    <s v=""/>
    <s v="Panrai"/>
    <s v="59-C09-R"/>
    <x v="3"/>
    <s v="บร2653"/>
    <s v="สฎ"/>
    <n v="0"/>
    <s v="สันติภาพ"/>
    <n v="0"/>
    <n v="18"/>
    <s v="002"/>
    <s v="002"/>
    <s v=""/>
    <s v="922_4"/>
    <s v="N"/>
    <s v="N"/>
    <s v="N"/>
    <s v="FFB"/>
    <n v="0"/>
    <n v="0"/>
    <n v="0"/>
    <d v="2026-04-21T15:26:24"/>
    <s v="58"/>
    <n v="1570"/>
    <d v="2026-04-21T15:19:04"/>
    <s v="56"/>
    <n v="3470"/>
    <n v="1900"/>
    <n v="0"/>
    <n v="0"/>
    <n v="0"/>
    <n v="0"/>
    <n v="0"/>
    <n v="0"/>
    <n v="0"/>
    <n v="0"/>
    <m/>
    <n v="80"/>
    <n v="0"/>
    <n v="0"/>
    <s v=""/>
    <s v=""/>
    <s v=""/>
    <s v=""/>
    <s v=""/>
    <s v=""/>
    <s v=""/>
    <n v="0"/>
    <n v="0"/>
    <n v="0"/>
    <n v="0"/>
    <n v="0"/>
    <n v="0"/>
    <n v="0"/>
    <n v="0"/>
    <n v="0"/>
    <n v="0"/>
    <n v="0"/>
    <n v="0"/>
    <n v="0"/>
    <n v="0"/>
    <s v=""/>
    <d v="2026-04-21T00:00:00"/>
    <n v="0"/>
    <n v="0"/>
    <n v="0"/>
    <n v="0"/>
    <s v=""/>
    <n v="0"/>
    <n v="0"/>
    <n v="0"/>
    <n v="0"/>
    <n v="0"/>
    <s v=""/>
    <n v="0"/>
    <d v="2026-04-21T00:00:00"/>
    <d v="2026-04-21T00:00:00"/>
    <s v="E2580      "/>
  </r>
  <r>
    <s v="2581"/>
    <x v="1"/>
    <s v="N"/>
    <x v="15"/>
    <s v="1"/>
    <s v="91010"/>
    <x v="53"/>
    <x v="2"/>
    <s v="N"/>
    <s v=""/>
    <s v="Banggun"/>
    <s v="50-B10"/>
    <x v="2"/>
    <s v="83-5318"/>
    <s v="สฎ"/>
    <n v="0"/>
    <s v=""/>
    <n v="0"/>
    <n v="18"/>
    <s v="002"/>
    <s v="002"/>
    <s v=""/>
    <s v="913"/>
    <s v="N"/>
    <s v="N"/>
    <s v="N"/>
    <s v="FFB"/>
    <n v="0"/>
    <n v="0"/>
    <n v="0"/>
    <d v="2026-04-21T16:03:46"/>
    <s v="65"/>
    <n v="5120"/>
    <d v="2026-04-21T15:31:11"/>
    <s v="60"/>
    <n v="11750"/>
    <n v="6630"/>
    <n v="0"/>
    <n v="0"/>
    <n v="0"/>
    <n v="0"/>
    <n v="0"/>
    <n v="0"/>
    <n v="0"/>
    <n v="0"/>
    <m/>
    <n v="276"/>
    <n v="0"/>
    <n v="0"/>
    <s v=""/>
    <s v=""/>
    <s v=""/>
    <s v=""/>
    <s v=""/>
    <s v=""/>
    <s v=""/>
    <n v="0"/>
    <n v="0"/>
    <n v="0"/>
    <n v="0"/>
    <n v="0"/>
    <n v="0"/>
    <n v="0"/>
    <n v="0"/>
    <n v="0"/>
    <n v="0"/>
    <n v="0"/>
    <n v="0"/>
    <n v="0"/>
    <n v="0"/>
    <s v=""/>
    <d v="2026-04-21T00:00:00"/>
    <n v="0"/>
    <n v="0"/>
    <n v="0"/>
    <n v="0"/>
    <s v=""/>
    <n v="0"/>
    <n v="0"/>
    <n v="0"/>
    <n v="0"/>
    <n v="0"/>
    <s v=""/>
    <n v="0"/>
    <d v="2026-04-21T00:00:00"/>
    <d v="2026-04-21T00:00:00"/>
    <s v="E2581      "/>
  </r>
  <r>
    <s v="2582"/>
    <x v="1"/>
    <s v="N"/>
    <x v="15"/>
    <s v="1"/>
    <s v="22424"/>
    <x v="14"/>
    <x v="1"/>
    <s v="N"/>
    <s v=""/>
    <s v="-"/>
    <s v="-"/>
    <x v="1"/>
    <s v="ผบ979"/>
    <s v="สฎ"/>
    <n v="0"/>
    <s v=""/>
    <n v="0"/>
    <n v="18"/>
    <s v="002"/>
    <s v="002"/>
    <s v=""/>
    <s v=""/>
    <s v="N"/>
    <s v="N"/>
    <s v="N"/>
    <s v="FFB"/>
    <n v="6.7"/>
    <n v="0"/>
    <n v="0"/>
    <d v="2026-04-21T16:02:12"/>
    <s v="64"/>
    <n v="2300"/>
    <d v="2026-04-21T15:33:54"/>
    <s v="61"/>
    <n v="3680"/>
    <n v="138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82      "/>
  </r>
  <r>
    <s v="2583"/>
    <x v="1"/>
    <s v="N"/>
    <x v="15"/>
    <s v="1"/>
    <s v="90011"/>
    <x v="21"/>
    <x v="3"/>
    <s v="N"/>
    <s v=""/>
    <s v="Kapao"/>
    <s v="49-A11-R"/>
    <x v="3"/>
    <s v="83-5638"/>
    <s v="สฎ"/>
    <n v="0"/>
    <s v="นฤพน สินธู"/>
    <n v="0"/>
    <n v="18"/>
    <s v="001"/>
    <s v="001"/>
    <s v=""/>
    <s v="901_9"/>
    <s v="N"/>
    <s v="N"/>
    <s v="N"/>
    <s v="FFB"/>
    <n v="0"/>
    <n v="0"/>
    <n v="0"/>
    <d v="2026-04-21T16:09:52"/>
    <s v="67"/>
    <n v="5470"/>
    <d v="2026-04-21T16:06:32"/>
    <s v="66"/>
    <n v="10990"/>
    <n v="5520"/>
    <n v="0"/>
    <n v="0"/>
    <n v="0"/>
    <n v="0"/>
    <n v="0"/>
    <n v="0"/>
    <n v="0"/>
    <n v="0"/>
    <m/>
    <n v="301"/>
    <n v="0"/>
    <n v="0"/>
    <s v=""/>
    <s v=""/>
    <s v=""/>
    <s v=""/>
    <s v=""/>
    <s v=""/>
    <s v=""/>
    <n v="0"/>
    <n v="0"/>
    <n v="0"/>
    <n v="0"/>
    <n v="0"/>
    <n v="0"/>
    <n v="0"/>
    <n v="0"/>
    <n v="0"/>
    <n v="0"/>
    <n v="0"/>
    <n v="0"/>
    <n v="0"/>
    <n v="0"/>
    <s v=""/>
    <d v="2026-04-21T00:00:00"/>
    <n v="0"/>
    <n v="0"/>
    <n v="0"/>
    <n v="0"/>
    <s v=""/>
    <n v="0"/>
    <n v="0"/>
    <n v="0"/>
    <n v="0"/>
    <n v="0"/>
    <s v=""/>
    <n v="0"/>
    <d v="2026-04-21T00:00:00"/>
    <d v="2026-04-21T00:00:00"/>
    <s v="E2583      "/>
  </r>
  <r>
    <s v="2584"/>
    <x v="1"/>
    <s v="N"/>
    <x v="15"/>
    <s v="1"/>
    <s v="90009"/>
    <x v="4"/>
    <x v="3"/>
    <s v="N"/>
    <s v=""/>
    <s v="Kapao"/>
    <s v="57-A09-R"/>
    <x v="3"/>
    <s v="ผบ3033"/>
    <s v="สฎ"/>
    <n v="0"/>
    <s v="อุทุมพร  วิเชียร"/>
    <n v="0"/>
    <n v="18"/>
    <s v="001"/>
    <s v="001"/>
    <s v=""/>
    <s v="902_6"/>
    <s v="N"/>
    <s v="N"/>
    <s v="N"/>
    <s v="FFB"/>
    <n v="0"/>
    <n v="0"/>
    <n v="0"/>
    <d v="2026-04-21T16:26:27"/>
    <s v="71"/>
    <n v="1880"/>
    <d v="2026-04-21T16:16:24"/>
    <s v="68"/>
    <n v="3470"/>
    <n v="1590"/>
    <n v="0"/>
    <n v="0"/>
    <n v="0"/>
    <n v="0"/>
    <n v="0"/>
    <n v="0"/>
    <n v="0"/>
    <n v="0"/>
    <m/>
    <n v="117"/>
    <n v="0"/>
    <n v="0"/>
    <s v=""/>
    <s v=""/>
    <s v=""/>
    <s v=""/>
    <s v=""/>
    <s v=""/>
    <s v=""/>
    <n v="0"/>
    <n v="0"/>
    <n v="0"/>
    <n v="0"/>
    <n v="0"/>
    <n v="0"/>
    <n v="0"/>
    <n v="0"/>
    <n v="0"/>
    <n v="0"/>
    <n v="0"/>
    <n v="0"/>
    <n v="0"/>
    <n v="0"/>
    <s v=""/>
    <d v="2026-04-21T00:00:00"/>
    <n v="0"/>
    <n v="0"/>
    <n v="0"/>
    <n v="0"/>
    <s v=""/>
    <n v="0"/>
    <n v="0"/>
    <n v="0"/>
    <n v="0"/>
    <n v="0"/>
    <s v=""/>
    <n v="0"/>
    <d v="2026-04-21T00:00:00"/>
    <d v="2026-04-21T00:00:00"/>
    <s v="E2584      "/>
  </r>
  <r>
    <s v="2585"/>
    <x v="1"/>
    <s v="N"/>
    <x v="15"/>
    <s v="1"/>
    <s v="94006_2"/>
    <x v="10"/>
    <x v="3"/>
    <s v="N"/>
    <s v=""/>
    <s v="Plairang"/>
    <s v="64-P06-R"/>
    <x v="3"/>
    <s v="ผท9991"/>
    <s v="สฎ"/>
    <n v="0"/>
    <s v=""/>
    <n v="0"/>
    <n v="18"/>
    <s v="001"/>
    <s v="001"/>
    <s v=""/>
    <s v="942_3"/>
    <s v="N"/>
    <s v="N"/>
    <s v="N"/>
    <s v="FFB"/>
    <n v="0"/>
    <n v="0"/>
    <n v="0"/>
    <d v="2026-04-21T16:22:51"/>
    <s v="70"/>
    <n v="2110"/>
    <d v="2026-04-21T16:18:28"/>
    <s v="69"/>
    <n v="4490"/>
    <n v="2380"/>
    <n v="0"/>
    <n v="0"/>
    <n v="0"/>
    <n v="0"/>
    <n v="0"/>
    <n v="0"/>
    <n v="0"/>
    <n v="0"/>
    <m/>
    <n v="367"/>
    <n v="0"/>
    <n v="0"/>
    <s v=""/>
    <s v=""/>
    <s v=""/>
    <s v=""/>
    <s v=""/>
    <s v=""/>
    <s v=""/>
    <n v="0"/>
    <n v="0"/>
    <n v="0"/>
    <n v="0"/>
    <n v="0"/>
    <n v="0"/>
    <n v="0"/>
    <n v="0"/>
    <n v="0"/>
    <n v="0"/>
    <n v="0"/>
    <n v="0"/>
    <n v="0"/>
    <n v="0"/>
    <s v=""/>
    <d v="2026-04-21T00:00:00"/>
    <n v="0"/>
    <n v="0"/>
    <n v="0"/>
    <n v="0"/>
    <s v=""/>
    <n v="0"/>
    <n v="0"/>
    <n v="0"/>
    <n v="0"/>
    <n v="0"/>
    <s v=""/>
    <n v="0"/>
    <d v="2026-04-21T00:00:00"/>
    <d v="2026-04-21T00:00:00"/>
    <s v="E2585      "/>
  </r>
  <r>
    <s v="2586"/>
    <x v="1"/>
    <s v="N"/>
    <x v="15"/>
    <s v="1"/>
    <s v="22456"/>
    <x v="9"/>
    <x v="1"/>
    <s v="N"/>
    <s v=""/>
    <s v="-"/>
    <s v="-"/>
    <x v="1"/>
    <s v="81-0395"/>
    <s v="สฎ"/>
    <n v="0"/>
    <s v="สมศักดิ์ รอกระโทก"/>
    <n v="0"/>
    <n v="18"/>
    <s v="001"/>
    <s v="001"/>
    <s v=""/>
    <s v=""/>
    <s v="N"/>
    <s v="N"/>
    <s v="N"/>
    <s v="FFB"/>
    <n v="6.5"/>
    <n v="0"/>
    <n v="0"/>
    <d v="2026-04-21T16:32:27"/>
    <s v="74"/>
    <n v="4050"/>
    <d v="2026-04-21T16:30:10"/>
    <s v="73"/>
    <n v="8180"/>
    <n v="4130"/>
    <n v="0"/>
    <n v="0"/>
    <n v="0"/>
    <n v="0"/>
    <n v="0"/>
    <n v="0"/>
    <n v="0"/>
    <n v="0"/>
    <m/>
    <n v="0"/>
    <n v="0"/>
    <n v="0"/>
    <s v=""/>
    <s v=""/>
    <s v=""/>
    <s v=""/>
    <s v=""/>
    <s v=""/>
    <s v=""/>
    <n v="0"/>
    <n v="0"/>
    <n v="0"/>
    <n v="0"/>
    <n v="0"/>
    <n v="0"/>
    <n v="0"/>
    <n v="0"/>
    <n v="0"/>
    <n v="0"/>
    <n v="0"/>
    <n v="0"/>
    <n v="0"/>
    <n v="0"/>
    <s v=""/>
    <d v="2026-04-21T00:00:00"/>
    <n v="0"/>
    <n v="0"/>
    <n v="0"/>
    <n v="0"/>
    <s v=""/>
    <n v="0"/>
    <n v="0"/>
    <n v="0"/>
    <n v="0"/>
    <n v="0"/>
    <s v=""/>
    <n v="0"/>
    <d v="2026-04-21T00:00:00"/>
    <d v="2026-04-21T00:00:00"/>
    <s v="E2586      "/>
  </r>
  <r>
    <s v="2588"/>
    <x v="0"/>
    <s v="N"/>
    <x v="16"/>
    <s v="3"/>
    <s v="99000"/>
    <x v="0"/>
    <x v="0"/>
    <s v="N"/>
    <s v=""/>
    <s v="Outbound"/>
    <s v="Ramp"/>
    <x v="0"/>
    <s v="83-5636,83-5637"/>
    <s v="สฎ"/>
    <n v="0"/>
    <s v="ประฏิพัทธิ์      คุณสุทธิ์"/>
    <n v="0"/>
    <n v="18"/>
    <s v="002"/>
    <s v="002"/>
    <s v=""/>
    <s v=""/>
    <s v="N"/>
    <s v="N"/>
    <s v="N"/>
    <s v="FFB"/>
    <n v="0"/>
    <n v="0"/>
    <n v="0"/>
    <d v="2026-04-22T08:27:53"/>
    <s v="1"/>
    <n v="22960"/>
    <d v="2026-04-22T11:03:28"/>
    <s v="5"/>
    <n v="50460"/>
    <n v="27500"/>
    <n v="0"/>
    <n v="0"/>
    <n v="0"/>
    <n v="0"/>
    <n v="0"/>
    <n v="0"/>
    <n v="0"/>
    <n v="0"/>
    <m/>
    <n v="0"/>
    <n v="0"/>
    <n v="0"/>
    <s v=""/>
    <s v=""/>
    <s v=""/>
    <s v=""/>
    <s v=""/>
    <s v=""/>
    <s v=""/>
    <n v="0"/>
    <n v="0"/>
    <n v="0"/>
    <n v="0"/>
    <n v="0"/>
    <n v="0"/>
    <n v="0"/>
    <n v="0"/>
    <n v="0"/>
    <n v="0"/>
    <n v="0"/>
    <n v="0"/>
    <n v="0"/>
    <n v="0"/>
    <s v="263041"/>
    <d v="2026-04-22T00:00:00"/>
    <n v="18"/>
    <n v="22930"/>
    <n v="50340"/>
    <n v="27410"/>
    <s v=""/>
    <n v="0"/>
    <n v="0"/>
    <n v="0"/>
    <n v="0"/>
    <n v="0"/>
    <s v="SPO"/>
    <n v="0"/>
    <d v="2026-04-22T12:51:00"/>
    <d v="2026-04-22T13:07:00"/>
    <s v="E2588      "/>
  </r>
  <r>
    <s v="2589"/>
    <x v="1"/>
    <s v="N"/>
    <x v="16"/>
    <s v="1"/>
    <s v="22455"/>
    <x v="1"/>
    <x v="1"/>
    <s v="N"/>
    <s v=""/>
    <s v="-"/>
    <s v="-"/>
    <x v="1"/>
    <s v="ผต1807"/>
    <s v="สฎ"/>
    <n v="0"/>
    <s v="ชัชพิสิฐ  มวนนามอญ"/>
    <n v="0"/>
    <n v="18"/>
    <s v="002"/>
    <s v="002"/>
    <s v=""/>
    <s v=""/>
    <s v="N"/>
    <s v="N"/>
    <s v="N"/>
    <s v="FFB"/>
    <n v="6.6"/>
    <n v="0"/>
    <n v="0"/>
    <d v="2026-04-22T10:32:43"/>
    <s v="3"/>
    <n v="2210"/>
    <d v="2026-04-22T10:25:18"/>
    <s v="2"/>
    <n v="4910"/>
    <n v="2700"/>
    <n v="0"/>
    <n v="0"/>
    <n v="0"/>
    <n v="0"/>
    <n v="0"/>
    <n v="0"/>
    <n v="0"/>
    <n v="0"/>
    <m/>
    <n v="0"/>
    <n v="1"/>
    <n v="3"/>
    <s v=""/>
    <s v=""/>
    <s v=""/>
    <s v=""/>
    <s v=""/>
    <s v=""/>
    <s v=""/>
    <n v="0"/>
    <n v="0"/>
    <n v="0"/>
    <n v="0"/>
    <n v="0"/>
    <n v="0"/>
    <n v="0"/>
    <n v="0"/>
    <n v="0"/>
    <n v="0"/>
    <n v="0"/>
    <n v="0"/>
    <n v="0"/>
    <n v="0"/>
    <s v=""/>
    <d v="2026-04-22T00:00:00"/>
    <n v="0"/>
    <n v="0"/>
    <n v="0"/>
    <n v="0"/>
    <s v=""/>
    <n v="0"/>
    <n v="0"/>
    <n v="0"/>
    <n v="0"/>
    <n v="0"/>
    <s v=""/>
    <n v="0"/>
    <d v="2026-04-22T00:00:00"/>
    <d v="2026-04-22T00:00:00"/>
    <s v="E2589      "/>
  </r>
  <r>
    <s v="2590"/>
    <x v="0"/>
    <s v="N"/>
    <x v="16"/>
    <s v="1"/>
    <s v="99000"/>
    <x v="0"/>
    <x v="0"/>
    <s v="N"/>
    <s v=""/>
    <s v="Outbound"/>
    <s v="Ramp"/>
    <x v="0"/>
    <s v="81-1941"/>
    <s v="สฎ"/>
    <n v="0"/>
    <s v="นายประจักษ์ กิ่งก้าน"/>
    <n v="0"/>
    <n v="18"/>
    <s v="002"/>
    <s v="002"/>
    <s v=""/>
    <s v=""/>
    <s v="N"/>
    <s v="N"/>
    <s v="N"/>
    <s v="FFB"/>
    <n v="0"/>
    <n v="0"/>
    <n v="0"/>
    <d v="2026-04-22T10:41:09"/>
    <s v="4"/>
    <n v="11020"/>
    <d v="2026-04-22T12:22:32"/>
    <s v="13"/>
    <n v="24970"/>
    <n v="13950"/>
    <n v="0"/>
    <n v="0"/>
    <n v="0"/>
    <n v="0"/>
    <n v="0"/>
    <n v="0"/>
    <n v="0"/>
    <n v="0"/>
    <m/>
    <n v="0"/>
    <n v="0"/>
    <n v="0"/>
    <s v=""/>
    <s v=""/>
    <s v=""/>
    <s v=""/>
    <s v=""/>
    <s v=""/>
    <s v=""/>
    <n v="0"/>
    <n v="0"/>
    <n v="0"/>
    <n v="0"/>
    <n v="0"/>
    <n v="0"/>
    <n v="0"/>
    <n v="0"/>
    <n v="0"/>
    <n v="0"/>
    <n v="0"/>
    <n v="0"/>
    <n v="0"/>
    <n v="0"/>
    <s v="263049"/>
    <d v="2026-04-22T00:00:00"/>
    <n v="18"/>
    <n v="10930"/>
    <n v="24880"/>
    <n v="13950"/>
    <s v=""/>
    <n v="0"/>
    <n v="0"/>
    <n v="0"/>
    <n v="0"/>
    <n v="0"/>
    <s v="SPO"/>
    <n v="0"/>
    <d v="2026-04-22T13:34:00"/>
    <d v="2026-04-22T13:51:00"/>
    <s v="E2590      "/>
  </r>
  <r>
    <s v="2591"/>
    <x v="1"/>
    <s v="N"/>
    <x v="16"/>
    <s v="1"/>
    <s v="92011"/>
    <x v="62"/>
    <x v="3"/>
    <s v="N"/>
    <s v=""/>
    <s v="Panrai"/>
    <s v="59-C11-R"/>
    <x v="3"/>
    <s v="บร2653"/>
    <s v="สฎ"/>
    <n v="0"/>
    <s v="สันติภาพ"/>
    <n v="0"/>
    <n v="18"/>
    <s v="002"/>
    <s v="002"/>
    <s v=""/>
    <s v="922_4"/>
    <s v="N"/>
    <s v="N"/>
    <s v="N"/>
    <s v="FFB"/>
    <n v="0"/>
    <n v="0"/>
    <n v="0"/>
    <d v="2026-04-22T11:36:55"/>
    <s v="7"/>
    <n v="1550"/>
    <d v="2026-04-22T11:24:32"/>
    <s v="6"/>
    <n v="4310"/>
    <n v="2760"/>
    <n v="0"/>
    <n v="0"/>
    <n v="0"/>
    <n v="0"/>
    <n v="0"/>
    <n v="0"/>
    <n v="0"/>
    <n v="0"/>
    <m/>
    <n v="125"/>
    <n v="0"/>
    <n v="0"/>
    <s v=""/>
    <s v=""/>
    <s v=""/>
    <s v=""/>
    <s v=""/>
    <s v=""/>
    <s v=""/>
    <n v="0"/>
    <n v="0"/>
    <n v="0"/>
    <n v="0"/>
    <n v="0"/>
    <n v="0"/>
    <n v="0"/>
    <n v="0"/>
    <n v="0"/>
    <n v="0"/>
    <n v="0"/>
    <n v="0"/>
    <n v="0"/>
    <n v="0"/>
    <s v=""/>
    <d v="2026-04-22T00:00:00"/>
    <n v="0"/>
    <n v="0"/>
    <n v="0"/>
    <n v="0"/>
    <s v=""/>
    <n v="0"/>
    <n v="0"/>
    <n v="0"/>
    <n v="0"/>
    <n v="0"/>
    <s v=""/>
    <n v="0"/>
    <d v="2026-04-22T00:00:00"/>
    <d v="2026-04-22T00:00:00"/>
    <s v="E2591      "/>
  </r>
  <r>
    <s v="2592"/>
    <x v="1"/>
    <s v="N"/>
    <x v="16"/>
    <s v="1"/>
    <s v="90009"/>
    <x v="4"/>
    <x v="3"/>
    <s v="N"/>
    <s v=""/>
    <s v="Kapao"/>
    <s v="57-A09-R"/>
    <x v="3"/>
    <s v="ผบ3033"/>
    <s v="สฎ"/>
    <n v="0"/>
    <s v="อุทุมพร  วิเชียร"/>
    <n v="0"/>
    <n v="18"/>
    <s v="002"/>
    <s v="002"/>
    <s v=""/>
    <s v="902_6"/>
    <s v="N"/>
    <s v="N"/>
    <s v="N"/>
    <s v="FFB"/>
    <n v="0"/>
    <n v="0"/>
    <n v="0"/>
    <d v="2026-04-22T12:00:25"/>
    <s v="10"/>
    <n v="1860"/>
    <d v="2026-04-22T11:39:11"/>
    <s v="8"/>
    <n v="5120"/>
    <n v="3260"/>
    <n v="0"/>
    <n v="0"/>
    <n v="0"/>
    <n v="0"/>
    <n v="0"/>
    <n v="0"/>
    <n v="0"/>
    <n v="0"/>
    <m/>
    <n v="217"/>
    <n v="0"/>
    <n v="0"/>
    <s v=""/>
    <s v=""/>
    <s v=""/>
    <s v=""/>
    <s v=""/>
    <s v=""/>
    <s v=""/>
    <n v="0"/>
    <n v="0"/>
    <n v="0"/>
    <n v="0"/>
    <n v="0"/>
    <n v="0"/>
    <n v="0"/>
    <n v="0"/>
    <n v="0"/>
    <n v="0"/>
    <n v="0"/>
    <n v="0"/>
    <n v="0"/>
    <n v="0"/>
    <s v=""/>
    <d v="2026-04-22T00:00:00"/>
    <n v="0"/>
    <n v="0"/>
    <n v="0"/>
    <n v="0"/>
    <s v=""/>
    <n v="0"/>
    <n v="0"/>
    <n v="0"/>
    <n v="0"/>
    <n v="0"/>
    <s v=""/>
    <n v="0"/>
    <d v="2026-04-22T00:00:00"/>
    <d v="2026-04-22T00:00:00"/>
    <s v="E2592      "/>
  </r>
  <r>
    <s v="2593"/>
    <x v="1"/>
    <s v="N"/>
    <x v="16"/>
    <s v="1"/>
    <s v="91004"/>
    <x v="24"/>
    <x v="2"/>
    <s v="N"/>
    <s v=""/>
    <s v="Banggun"/>
    <s v="60-B04"/>
    <x v="2"/>
    <s v="ผธ236"/>
    <s v="สฎ"/>
    <n v="0"/>
    <s v="ธนาวุฒิ เพชรสังวาลย์"/>
    <n v="0"/>
    <n v="18"/>
    <s v="002"/>
    <s v="002"/>
    <s v=""/>
    <s v="917"/>
    <s v="N"/>
    <s v="N"/>
    <s v="N"/>
    <s v="FFB"/>
    <n v="0"/>
    <n v="0"/>
    <n v="0"/>
    <d v="2026-04-22T12:05:25"/>
    <s v="11"/>
    <n v="1580"/>
    <d v="2026-04-22T11:48:45"/>
    <s v="9"/>
    <n v="4630"/>
    <n v="3050"/>
    <n v="0"/>
    <n v="0"/>
    <n v="0"/>
    <n v="0"/>
    <n v="0"/>
    <n v="0"/>
    <n v="0"/>
    <n v="0"/>
    <m/>
    <n v="250"/>
    <n v="0"/>
    <n v="0"/>
    <s v=""/>
    <s v=""/>
    <s v=""/>
    <s v=""/>
    <s v=""/>
    <s v=""/>
    <s v=""/>
    <n v="0"/>
    <n v="0"/>
    <n v="0"/>
    <n v="0"/>
    <n v="0"/>
    <n v="0"/>
    <n v="0"/>
    <n v="0"/>
    <n v="0"/>
    <n v="0"/>
    <n v="0"/>
    <n v="0"/>
    <n v="0"/>
    <n v="0"/>
    <s v=""/>
    <d v="2026-04-22T00:00:00"/>
    <n v="0"/>
    <n v="0"/>
    <n v="0"/>
    <n v="0"/>
    <s v=""/>
    <n v="0"/>
    <n v="0"/>
    <n v="0"/>
    <n v="0"/>
    <n v="0"/>
    <s v=""/>
    <n v="0"/>
    <d v="2026-04-22T00:00:00"/>
    <d v="2026-04-22T00:00:00"/>
    <s v="E2593      "/>
  </r>
  <r>
    <s v="2594"/>
    <x v="1"/>
    <s v="N"/>
    <x v="16"/>
    <s v="1"/>
    <s v="22455"/>
    <x v="1"/>
    <x v="1"/>
    <s v="N"/>
    <s v=""/>
    <s v="-"/>
    <s v="-"/>
    <x v="1"/>
    <s v="ผท1425"/>
    <s v="สฎ"/>
    <n v="0"/>
    <s v="สมบูรณ์"/>
    <n v="0"/>
    <n v="18"/>
    <s v="002"/>
    <s v="002"/>
    <s v=""/>
    <s v=""/>
    <s v="N"/>
    <s v="N"/>
    <s v="N"/>
    <s v="FFB"/>
    <n v="6.6"/>
    <n v="0"/>
    <n v="0"/>
    <d v="2026-04-22T12:32:43"/>
    <s v="14"/>
    <n v="2000"/>
    <d v="2026-04-22T12:18:18"/>
    <s v="12"/>
    <n v="5010"/>
    <n v="301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594      "/>
  </r>
  <r>
    <s v="2595"/>
    <x v="1"/>
    <s v="N"/>
    <x v="16"/>
    <s v="1"/>
    <s v="22424"/>
    <x v="14"/>
    <x v="1"/>
    <s v="N"/>
    <s v=""/>
    <s v="-"/>
    <s v="-"/>
    <x v="1"/>
    <s v="ผบ979"/>
    <s v="สฎ"/>
    <n v="0"/>
    <s v=""/>
    <n v="0"/>
    <n v="18"/>
    <s v="002"/>
    <s v="002"/>
    <s v=""/>
    <s v=""/>
    <s v="N"/>
    <s v="N"/>
    <s v="N"/>
    <s v="FFB"/>
    <n v="6.7"/>
    <n v="0"/>
    <n v="0"/>
    <d v="2026-04-22T12:45:37"/>
    <s v="18"/>
    <n v="2300"/>
    <d v="2026-04-22T12:35:58"/>
    <s v="15"/>
    <n v="5190"/>
    <n v="289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595      "/>
  </r>
  <r>
    <s v="2596"/>
    <x v="1"/>
    <s v="N"/>
    <x v="16"/>
    <s v="1"/>
    <s v="22456"/>
    <x v="9"/>
    <x v="1"/>
    <s v="N"/>
    <s v=""/>
    <s v="-"/>
    <s v="-"/>
    <x v="1"/>
    <s v="81-2209"/>
    <s v="สฎ"/>
    <n v="0"/>
    <s v="นายสุธีร์ เกตุแย้ม"/>
    <n v="0"/>
    <n v="18"/>
    <s v="002"/>
    <s v="002"/>
    <s v=""/>
    <s v=""/>
    <s v="N"/>
    <s v="N"/>
    <s v="N"/>
    <s v="FFB"/>
    <n v="6.5"/>
    <n v="0"/>
    <n v="0"/>
    <d v="2026-04-22T12:44:22"/>
    <s v="17"/>
    <n v="4490"/>
    <d v="2026-04-22T12:37:11"/>
    <s v="16"/>
    <n v="9220"/>
    <n v="473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596      "/>
  </r>
  <r>
    <s v="2597"/>
    <x v="1"/>
    <s v="N"/>
    <x v="16"/>
    <s v="1"/>
    <s v="22455"/>
    <x v="1"/>
    <x v="1"/>
    <s v="N"/>
    <s v=""/>
    <s v="-"/>
    <s v="-"/>
    <x v="1"/>
    <s v="ผต1807"/>
    <s v="สฎ"/>
    <n v="0"/>
    <s v="ชัชพิสิฐ  มวนนามอญ"/>
    <n v="0"/>
    <n v="18"/>
    <s v="002"/>
    <s v="002"/>
    <s v=""/>
    <s v=""/>
    <s v="N"/>
    <s v="N"/>
    <s v="N"/>
    <s v="FFB"/>
    <n v="6.6"/>
    <n v="0"/>
    <n v="0"/>
    <d v="2026-04-22T13:01:22"/>
    <s v="22"/>
    <n v="2150"/>
    <d v="2026-04-22T12:54:47"/>
    <s v="19"/>
    <n v="5060"/>
    <n v="291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597      "/>
  </r>
  <r>
    <s v="2598"/>
    <x v="1"/>
    <s v="N"/>
    <x v="16"/>
    <s v="1"/>
    <s v="92011"/>
    <x v="62"/>
    <x v="3"/>
    <s v="N"/>
    <s v=""/>
    <s v="Panrai"/>
    <s v="59-C11-R"/>
    <x v="3"/>
    <s v="บร2653"/>
    <s v="สฎ"/>
    <n v="0"/>
    <s v="สันติภาพ"/>
    <n v="0"/>
    <n v="18"/>
    <s v="002"/>
    <s v="002"/>
    <s v=""/>
    <s v="922_4"/>
    <s v="N"/>
    <s v="N"/>
    <s v="N"/>
    <s v="FFB"/>
    <n v="0"/>
    <n v="0"/>
    <n v="0"/>
    <d v="2026-04-22T13:07:15"/>
    <s v="25"/>
    <n v="1560"/>
    <d v="2026-04-22T12:58:17"/>
    <s v="20"/>
    <n v="3400"/>
    <n v="1840"/>
    <n v="0"/>
    <n v="0"/>
    <n v="0"/>
    <n v="0"/>
    <n v="0"/>
    <n v="0"/>
    <n v="0"/>
    <n v="0"/>
    <m/>
    <n v="82"/>
    <n v="0"/>
    <n v="0"/>
    <s v=""/>
    <s v=""/>
    <s v=""/>
    <s v=""/>
    <s v=""/>
    <s v=""/>
    <s v=""/>
    <n v="0"/>
    <n v="0"/>
    <n v="0"/>
    <n v="0"/>
    <n v="0"/>
    <n v="0"/>
    <n v="0"/>
    <n v="0"/>
    <n v="0"/>
    <n v="0"/>
    <n v="0"/>
    <n v="0"/>
    <n v="0"/>
    <n v="0"/>
    <s v=""/>
    <d v="2026-04-22T00:00:00"/>
    <n v="0"/>
    <n v="0"/>
    <n v="0"/>
    <n v="0"/>
    <s v=""/>
    <n v="0"/>
    <n v="0"/>
    <n v="0"/>
    <n v="0"/>
    <n v="0"/>
    <s v=""/>
    <n v="0"/>
    <d v="2026-04-22T00:00:00"/>
    <d v="2026-04-22T00:00:00"/>
    <s v="E2598      "/>
  </r>
  <r>
    <s v="2599"/>
    <x v="0"/>
    <s v="N"/>
    <x v="16"/>
    <s v="1"/>
    <s v="99000"/>
    <x v="0"/>
    <x v="0"/>
    <s v="N"/>
    <s v=""/>
    <s v="Outbound"/>
    <s v="Ramp"/>
    <x v="0"/>
    <s v="82-0103"/>
    <s v="สฎ"/>
    <n v="0"/>
    <s v="นายพจร เคลื่อนทอง"/>
    <n v="0"/>
    <n v="18"/>
    <s v="002"/>
    <s v="002"/>
    <s v=""/>
    <s v=""/>
    <s v="N"/>
    <s v="N"/>
    <s v="N"/>
    <s v="FFB"/>
    <n v="0"/>
    <n v="0"/>
    <n v="0"/>
    <d v="2026-04-22T13:05:51"/>
    <s v="24"/>
    <n v="11210"/>
    <d v="2026-04-22T13:43:26"/>
    <s v="26"/>
    <n v="24900"/>
    <n v="13690"/>
    <n v="0"/>
    <n v="0"/>
    <n v="0"/>
    <n v="0"/>
    <n v="0"/>
    <n v="0"/>
    <n v="0"/>
    <n v="0"/>
    <m/>
    <n v="0"/>
    <n v="0"/>
    <n v="0"/>
    <s v=""/>
    <s v=""/>
    <s v=""/>
    <s v=""/>
    <s v=""/>
    <s v=""/>
    <s v=""/>
    <n v="0"/>
    <n v="0"/>
    <n v="0"/>
    <n v="0"/>
    <n v="0"/>
    <n v="0"/>
    <n v="0"/>
    <n v="0"/>
    <n v="0"/>
    <n v="0"/>
    <n v="0"/>
    <n v="0"/>
    <n v="0"/>
    <n v="0"/>
    <s v="263062"/>
    <d v="2026-04-22T00:00:00"/>
    <n v="18"/>
    <n v="11180"/>
    <n v="24820"/>
    <n v="13640"/>
    <s v=""/>
    <n v="0"/>
    <n v="0"/>
    <n v="0"/>
    <n v="0"/>
    <n v="0"/>
    <s v="SPO"/>
    <n v="0"/>
    <d v="2026-04-22T14:55:00"/>
    <d v="2026-04-22T15:03:00"/>
    <s v="E2599      "/>
  </r>
  <r>
    <s v="2600"/>
    <x v="0"/>
    <s v="N"/>
    <x v="16"/>
    <s v="1"/>
    <s v="99000"/>
    <x v="0"/>
    <x v="0"/>
    <s v="N"/>
    <s v=""/>
    <s v="Outbound"/>
    <s v="Ramp"/>
    <x v="0"/>
    <s v="81-5257"/>
    <s v="สฎ"/>
    <n v="0"/>
    <s v="นายพจร เคลื่อนทอง"/>
    <n v="0"/>
    <n v="18"/>
    <s v="002"/>
    <s v="002"/>
    <s v=""/>
    <s v=""/>
    <s v="N"/>
    <s v="N"/>
    <s v="N"/>
    <s v="FFB"/>
    <n v="0"/>
    <n v="0"/>
    <n v="0"/>
    <d v="2026-04-22T13:46:05"/>
    <s v="27"/>
    <n v="10740"/>
    <d v="2026-04-22T15:37:08"/>
    <s v="50"/>
    <n v="24970"/>
    <n v="14230"/>
    <n v="0"/>
    <n v="0"/>
    <n v="0"/>
    <n v="0"/>
    <n v="0"/>
    <n v="0"/>
    <n v="0"/>
    <n v="0"/>
    <m/>
    <n v="0"/>
    <n v="0"/>
    <n v="0"/>
    <s v=""/>
    <s v=""/>
    <s v=""/>
    <s v=""/>
    <s v=""/>
    <s v=""/>
    <s v=""/>
    <n v="0"/>
    <n v="0"/>
    <n v="0"/>
    <n v="0"/>
    <n v="0"/>
    <n v="0"/>
    <n v="0"/>
    <n v="0"/>
    <n v="0"/>
    <n v="0"/>
    <n v="0"/>
    <n v="0"/>
    <n v="0"/>
    <n v="0"/>
    <s v="263079"/>
    <d v="2026-04-22T00:00:00"/>
    <n v="18"/>
    <n v="10700"/>
    <n v="24890"/>
    <n v="14190"/>
    <s v=""/>
    <n v="0"/>
    <n v="0"/>
    <n v="0"/>
    <n v="0"/>
    <n v="0"/>
    <s v="SPO"/>
    <n v="0"/>
    <d v="2026-04-22T16:41:00"/>
    <d v="2026-04-22T17:01:00"/>
    <s v="E2600      "/>
  </r>
  <r>
    <s v="2601"/>
    <x v="1"/>
    <s v="N"/>
    <x v="16"/>
    <s v="1"/>
    <s v="90013"/>
    <x v="23"/>
    <x v="3"/>
    <s v="N"/>
    <s v=""/>
    <s v="Kapao"/>
    <s v="49-A13-R"/>
    <x v="3"/>
    <s v="81-9344"/>
    <s v="สฎ"/>
    <n v="0"/>
    <s v="ทวีศักดิ์  วิโรจน์"/>
    <n v="0"/>
    <n v="18"/>
    <s v="002"/>
    <s v="002"/>
    <s v=""/>
    <s v="902_2"/>
    <s v="N"/>
    <s v="N"/>
    <s v="N"/>
    <s v="FFB"/>
    <n v="0"/>
    <n v="0"/>
    <n v="0"/>
    <d v="2026-04-22T13:58:51"/>
    <s v="29"/>
    <n v="3460"/>
    <d v="2026-04-22T13:54:37"/>
    <s v="28"/>
    <n v="8410"/>
    <n v="4950"/>
    <n v="0"/>
    <n v="0"/>
    <n v="0"/>
    <n v="0"/>
    <n v="0"/>
    <n v="0"/>
    <n v="0"/>
    <n v="0"/>
    <m/>
    <n v="244"/>
    <n v="0"/>
    <n v="1"/>
    <s v=""/>
    <s v=""/>
    <s v=""/>
    <s v=""/>
    <s v=""/>
    <s v=""/>
    <s v=""/>
    <n v="0"/>
    <n v="0"/>
    <n v="0"/>
    <n v="0"/>
    <n v="0"/>
    <n v="0"/>
    <n v="0"/>
    <n v="0"/>
    <n v="0"/>
    <n v="0"/>
    <n v="0"/>
    <n v="0"/>
    <n v="0"/>
    <n v="0"/>
    <s v=""/>
    <d v="2026-04-22T00:00:00"/>
    <n v="0"/>
    <n v="0"/>
    <n v="0"/>
    <n v="0"/>
    <s v=""/>
    <n v="0"/>
    <n v="0"/>
    <n v="0"/>
    <n v="0"/>
    <n v="0"/>
    <s v=""/>
    <n v="0"/>
    <d v="2026-04-22T00:00:00"/>
    <d v="2026-04-22T00:00:00"/>
    <s v="E2601      "/>
  </r>
  <r>
    <s v="2602"/>
    <x v="1"/>
    <s v="N"/>
    <x v="16"/>
    <s v="1"/>
    <s v="22424"/>
    <x v="14"/>
    <x v="1"/>
    <s v="N"/>
    <s v=""/>
    <s v="-"/>
    <s v="-"/>
    <x v="1"/>
    <s v="ผบ979"/>
    <s v="สฎ"/>
    <n v="0"/>
    <s v=""/>
    <n v="0"/>
    <n v="18"/>
    <s v="002"/>
    <s v="002"/>
    <s v=""/>
    <s v=""/>
    <s v="N"/>
    <s v="N"/>
    <s v="N"/>
    <s v="FFB"/>
    <n v="6.7"/>
    <n v="0"/>
    <n v="0"/>
    <d v="2026-04-22T14:35:27"/>
    <s v="33"/>
    <n v="2320"/>
    <d v="2026-04-22T14:23:02"/>
    <s v="30"/>
    <n v="5220"/>
    <n v="290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602      "/>
  </r>
  <r>
    <s v="2603"/>
    <x v="1"/>
    <s v="N"/>
    <x v="16"/>
    <s v="1"/>
    <s v="22455"/>
    <x v="1"/>
    <x v="1"/>
    <s v="N"/>
    <s v=""/>
    <s v="-"/>
    <s v="-"/>
    <x v="1"/>
    <s v="ผท1425"/>
    <s v="สฎ"/>
    <n v="0"/>
    <s v="สมบูรณ์"/>
    <n v="0"/>
    <n v="18"/>
    <s v="002"/>
    <s v="002"/>
    <s v=""/>
    <s v=""/>
    <s v="N"/>
    <s v="N"/>
    <s v="N"/>
    <s v="FFB"/>
    <n v="6.6"/>
    <n v="0"/>
    <n v="0"/>
    <d v="2026-04-22T14:36:50"/>
    <s v="34"/>
    <n v="1990"/>
    <d v="2026-04-22T14:24:20"/>
    <s v="31"/>
    <n v="3750"/>
    <n v="176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603      "/>
  </r>
  <r>
    <s v="2604"/>
    <x v="1"/>
    <s v="N"/>
    <x v="16"/>
    <s v="1"/>
    <s v="22424"/>
    <x v="14"/>
    <x v="1"/>
    <s v="N"/>
    <s v=""/>
    <s v="-"/>
    <s v="-"/>
    <x v="1"/>
    <s v="82-0528"/>
    <s v="สฎ"/>
    <n v="0"/>
    <s v=""/>
    <n v="0"/>
    <n v="18"/>
    <s v="002"/>
    <s v="002"/>
    <s v=""/>
    <s v=""/>
    <s v="N"/>
    <s v="N"/>
    <s v="N"/>
    <s v="FFB"/>
    <n v="6.7"/>
    <n v="0"/>
    <n v="0"/>
    <d v="2026-04-22T14:43:03"/>
    <s v="36"/>
    <n v="5340"/>
    <d v="2026-04-22T14:25:11"/>
    <s v="32"/>
    <n v="10660"/>
    <n v="5320"/>
    <n v="0"/>
    <n v="0"/>
    <n v="0"/>
    <n v="0"/>
    <n v="0"/>
    <n v="0"/>
    <n v="0"/>
    <n v="0"/>
    <m/>
    <n v="0"/>
    <n v="10"/>
    <n v="17"/>
    <s v=""/>
    <s v=""/>
    <s v=""/>
    <s v=""/>
    <s v=""/>
    <s v=""/>
    <s v=""/>
    <n v="0"/>
    <n v="0"/>
    <n v="0"/>
    <n v="0"/>
    <n v="0"/>
    <n v="0"/>
    <n v="0"/>
    <n v="0"/>
    <n v="0"/>
    <n v="0"/>
    <n v="0"/>
    <n v="0"/>
    <n v="0"/>
    <n v="0"/>
    <s v=""/>
    <d v="2026-04-22T00:00:00"/>
    <n v="0"/>
    <n v="0"/>
    <n v="0"/>
    <n v="0"/>
    <s v=""/>
    <n v="0"/>
    <n v="0"/>
    <n v="0"/>
    <n v="0"/>
    <n v="0"/>
    <s v=""/>
    <n v="0"/>
    <d v="2026-04-22T00:00:00"/>
    <d v="2026-04-22T00:00:00"/>
    <s v="E2604      "/>
  </r>
  <r>
    <s v="2605"/>
    <x v="1"/>
    <s v="N"/>
    <x v="16"/>
    <s v="1"/>
    <s v="22456"/>
    <x v="9"/>
    <x v="1"/>
    <s v="N"/>
    <s v=""/>
    <s v="-"/>
    <s v="-"/>
    <x v="1"/>
    <s v="81-0395"/>
    <s v="สฎ"/>
    <n v="0"/>
    <s v="สมศักดิ์ รอกระโทก"/>
    <n v="0"/>
    <n v="18"/>
    <s v="002"/>
    <s v="002"/>
    <s v=""/>
    <s v=""/>
    <s v="N"/>
    <s v="N"/>
    <s v="N"/>
    <s v="FFB"/>
    <n v="6.5"/>
    <n v="0"/>
    <n v="0"/>
    <d v="2026-04-22T14:45:17"/>
    <s v="37"/>
    <n v="4040"/>
    <d v="2026-04-22T14:41:49"/>
    <s v="35"/>
    <n v="9870"/>
    <n v="583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605      "/>
  </r>
  <r>
    <s v="2606"/>
    <x v="1"/>
    <s v="N"/>
    <x v="16"/>
    <s v="1"/>
    <s v="91010"/>
    <x v="53"/>
    <x v="2"/>
    <s v="N"/>
    <s v=""/>
    <s v="Banggun"/>
    <s v="50-B10"/>
    <x v="2"/>
    <s v="82-2952"/>
    <s v="สฎ"/>
    <n v="0"/>
    <s v="ธวัชชัย ชูจอน"/>
    <n v="0"/>
    <n v="18"/>
    <s v="002"/>
    <s v="002"/>
    <s v=""/>
    <s v="913"/>
    <s v="N"/>
    <s v="N"/>
    <s v="N"/>
    <s v="FFB"/>
    <n v="0"/>
    <n v="0"/>
    <n v="0"/>
    <d v="2026-04-22T15:00:52"/>
    <s v="41"/>
    <n v="7160"/>
    <d v="2026-04-22T14:57:16"/>
    <s v="38"/>
    <n v="16840"/>
    <n v="9680"/>
    <n v="0"/>
    <n v="0"/>
    <n v="0"/>
    <n v="0"/>
    <n v="0"/>
    <n v="0"/>
    <n v="0"/>
    <n v="0"/>
    <m/>
    <n v="452"/>
    <n v="0"/>
    <n v="0"/>
    <s v=""/>
    <s v=""/>
    <s v=""/>
    <s v=""/>
    <s v=""/>
    <s v=""/>
    <s v=""/>
    <n v="0"/>
    <n v="0"/>
    <n v="0"/>
    <n v="0"/>
    <n v="0"/>
    <n v="0"/>
    <n v="0"/>
    <n v="0"/>
    <n v="0"/>
    <n v="0"/>
    <n v="0"/>
    <n v="0"/>
    <n v="0"/>
    <n v="0"/>
    <s v=""/>
    <d v="2026-04-22T00:00:00"/>
    <n v="0"/>
    <n v="0"/>
    <n v="0"/>
    <n v="0"/>
    <s v=""/>
    <n v="0"/>
    <n v="0"/>
    <n v="0"/>
    <n v="0"/>
    <n v="0"/>
    <s v=""/>
    <n v="0"/>
    <d v="2026-04-22T00:00:00"/>
    <d v="2026-04-22T00:00:00"/>
    <s v="E2606      "/>
  </r>
  <r>
    <s v="2607"/>
    <x v="1"/>
    <s v="N"/>
    <x v="16"/>
    <s v="1"/>
    <s v="90009"/>
    <x v="4"/>
    <x v="3"/>
    <s v="N"/>
    <s v=""/>
    <s v="Kapao"/>
    <s v="57-A09-R"/>
    <x v="3"/>
    <s v="ผบ3033"/>
    <s v="สฎ"/>
    <n v="0"/>
    <s v="อุทุมพร  วิเชียร"/>
    <n v="0"/>
    <n v="18"/>
    <s v="002"/>
    <s v="002"/>
    <s v=""/>
    <s v="902_6"/>
    <s v="N"/>
    <s v="N"/>
    <s v="N"/>
    <s v="FFB"/>
    <n v="0"/>
    <n v="0"/>
    <n v="0"/>
    <d v="2026-04-22T15:13:58"/>
    <s v="44"/>
    <n v="1850"/>
    <d v="2026-04-22T14:59:58"/>
    <s v="40"/>
    <n v="4490"/>
    <n v="2640"/>
    <n v="0"/>
    <n v="0"/>
    <n v="0"/>
    <n v="0"/>
    <n v="0"/>
    <n v="0"/>
    <n v="0"/>
    <n v="0"/>
    <m/>
    <n v="200"/>
    <n v="0"/>
    <n v="0"/>
    <s v=""/>
    <s v=""/>
    <s v=""/>
    <s v=""/>
    <s v=""/>
    <s v=""/>
    <s v=""/>
    <n v="0"/>
    <n v="0"/>
    <n v="0"/>
    <n v="0"/>
    <n v="0"/>
    <n v="0"/>
    <n v="0"/>
    <n v="0"/>
    <n v="0"/>
    <n v="0"/>
    <n v="0"/>
    <n v="0"/>
    <n v="0"/>
    <n v="0"/>
    <s v=""/>
    <d v="2026-04-22T00:00:00"/>
    <n v="0"/>
    <n v="0"/>
    <n v="0"/>
    <n v="0"/>
    <s v=""/>
    <n v="0"/>
    <n v="0"/>
    <n v="0"/>
    <n v="0"/>
    <n v="0"/>
    <s v=""/>
    <n v="0"/>
    <d v="2026-04-22T00:00:00"/>
    <d v="2026-04-22T00:00:00"/>
    <s v="E2607      "/>
  </r>
  <r>
    <s v="2608"/>
    <x v="0"/>
    <s v="N"/>
    <x v="16"/>
    <s v="3"/>
    <s v="99000"/>
    <x v="0"/>
    <x v="0"/>
    <s v="N"/>
    <s v=""/>
    <s v="Outbound"/>
    <s v="Ramp"/>
    <x v="0"/>
    <s v="83-5636,83-5637"/>
    <s v="สฎ"/>
    <n v="0"/>
    <s v="ประฏิพัทธิ์      คุณสุทธิ์"/>
    <n v="0"/>
    <n v="18"/>
    <s v="002"/>
    <s v="002"/>
    <s v=""/>
    <s v=""/>
    <s v="N"/>
    <s v="N"/>
    <s v="N"/>
    <s v="FFB"/>
    <n v="0"/>
    <n v="0"/>
    <n v="0"/>
    <d v="2026-04-22T15:02:30"/>
    <s v="42"/>
    <n v="22930"/>
    <d v="2026-04-22T16:29:16"/>
    <s v="61"/>
    <n v="50490"/>
    <n v="27560"/>
    <n v="0"/>
    <n v="0"/>
    <n v="0"/>
    <n v="0"/>
    <n v="0"/>
    <n v="0"/>
    <n v="0"/>
    <n v="0"/>
    <m/>
    <n v="0"/>
    <n v="0"/>
    <n v="0"/>
    <s v=""/>
    <s v=""/>
    <s v=""/>
    <s v=""/>
    <s v=""/>
    <s v=""/>
    <s v=""/>
    <n v="0"/>
    <n v="0"/>
    <n v="0"/>
    <n v="0"/>
    <n v="0"/>
    <n v="0"/>
    <n v="0"/>
    <n v="0"/>
    <n v="0"/>
    <n v="0"/>
    <n v="0"/>
    <n v="0"/>
    <n v="0"/>
    <n v="0"/>
    <s v="263092"/>
    <d v="2026-04-22T00:00:00"/>
    <n v="18"/>
    <n v="22900"/>
    <n v="50370"/>
    <n v="27470"/>
    <s v=""/>
    <n v="0"/>
    <n v="0"/>
    <n v="0"/>
    <n v="0"/>
    <n v="0"/>
    <s v="SPO"/>
    <n v="0"/>
    <d v="2026-04-22T17:41:00"/>
    <d v="2026-04-22T17:56:00"/>
    <s v="E2608      "/>
  </r>
  <r>
    <s v="2609"/>
    <x v="1"/>
    <s v="N"/>
    <x v="16"/>
    <s v="1"/>
    <s v="94006_2"/>
    <x v="10"/>
    <x v="3"/>
    <s v="N"/>
    <s v=""/>
    <s v="Plairang"/>
    <s v="64-P06-R"/>
    <x v="3"/>
    <s v="ผท9991"/>
    <s v="สฎ"/>
    <n v="0"/>
    <s v=""/>
    <n v="0"/>
    <n v="18"/>
    <s v="002"/>
    <s v="002"/>
    <s v=""/>
    <s v="942_3"/>
    <s v="N"/>
    <s v="N"/>
    <s v="N"/>
    <s v="FFB"/>
    <n v="0"/>
    <n v="0"/>
    <n v="0"/>
    <d v="2026-04-22T15:14:32"/>
    <s v="45"/>
    <n v="2100"/>
    <d v="2026-04-22T15:09:33"/>
    <s v="43"/>
    <n v="4810"/>
    <n v="2710"/>
    <n v="0"/>
    <n v="0"/>
    <n v="0"/>
    <n v="0"/>
    <n v="0"/>
    <n v="0"/>
    <n v="0"/>
    <n v="0"/>
    <m/>
    <n v="400"/>
    <n v="0"/>
    <n v="0"/>
    <s v=""/>
    <s v=""/>
    <s v=""/>
    <s v=""/>
    <s v=""/>
    <s v=""/>
    <s v=""/>
    <n v="0"/>
    <n v="0"/>
    <n v="0"/>
    <n v="0"/>
    <n v="0"/>
    <n v="0"/>
    <n v="0"/>
    <n v="0"/>
    <n v="0"/>
    <n v="0"/>
    <n v="0"/>
    <n v="0"/>
    <n v="0"/>
    <n v="0"/>
    <s v=""/>
    <d v="2026-04-22T00:00:00"/>
    <n v="0"/>
    <n v="0"/>
    <n v="0"/>
    <n v="0"/>
    <s v=""/>
    <n v="0"/>
    <n v="0"/>
    <n v="0"/>
    <n v="0"/>
    <n v="0"/>
    <s v=""/>
    <n v="0"/>
    <d v="2026-04-22T00:00:00"/>
    <d v="2026-04-22T00:00:00"/>
    <s v="E2609      "/>
  </r>
  <r>
    <s v="2610_1"/>
    <x v="1"/>
    <s v="N"/>
    <x v="16"/>
    <s v="1"/>
    <s v="93004_2"/>
    <x v="18"/>
    <x v="3"/>
    <s v="N"/>
    <s v=""/>
    <s v="Monmai"/>
    <s v="65-D04-R"/>
    <x v="3"/>
    <s v="81-1797"/>
    <s v="สฎ"/>
    <n v="0"/>
    <s v="นายบัญญัติ ศรีสุข"/>
    <m/>
    <n v="18"/>
    <s v="002"/>
    <s v="002"/>
    <s v=""/>
    <s v="931_7"/>
    <s v="N"/>
    <s v="N"/>
    <s v="N"/>
    <s v="FFB"/>
    <n v="0"/>
    <m/>
    <n v="0"/>
    <d v="2026-04-22T15:30:58"/>
    <s v="49"/>
    <n v="6955"/>
    <d v="2026-04-22T15:27:10"/>
    <s v="47"/>
    <n v="7900"/>
    <n v="945"/>
    <m/>
    <m/>
    <m/>
    <m/>
    <m/>
    <m/>
    <m/>
    <m/>
    <m/>
    <n v="287"/>
    <n v="0"/>
    <n v="0"/>
    <s v=""/>
    <s v=""/>
    <s v=""/>
    <s v=""/>
    <s v=""/>
    <s v=""/>
    <s v=""/>
    <n v="0"/>
    <n v="0"/>
    <n v="0"/>
    <n v="0"/>
    <n v="0"/>
    <n v="0"/>
    <n v="0"/>
    <n v="0"/>
    <n v="0"/>
    <n v="0"/>
    <n v="0"/>
    <n v="0"/>
    <n v="0"/>
    <n v="0"/>
    <s v=""/>
    <d v="2026-04-22T00:00:00"/>
    <n v="0"/>
    <n v="0"/>
    <n v="0"/>
    <n v="0"/>
    <s v=""/>
    <n v="0"/>
    <n v="0"/>
    <n v="0"/>
    <n v="0"/>
    <n v="0"/>
    <s v=""/>
    <n v="0"/>
    <m/>
    <m/>
    <s v="E2610_1    "/>
  </r>
  <r>
    <s v="2610_2"/>
    <x v="1"/>
    <s v="N"/>
    <x v="16"/>
    <s v="1"/>
    <s v="93003_2"/>
    <x v="26"/>
    <x v="3"/>
    <s v="N"/>
    <s v=""/>
    <s v="Monmai"/>
    <s v="65-D03-R"/>
    <x v="3"/>
    <s v="81-1797"/>
    <s v="สฎ"/>
    <n v="0"/>
    <s v="นายบัญญัติ ศรีสุข"/>
    <m/>
    <n v="18"/>
    <s v="002"/>
    <s v="002"/>
    <s v=""/>
    <s v="931_7"/>
    <s v="N"/>
    <s v="N"/>
    <s v="N"/>
    <s v="FFB"/>
    <n v="0"/>
    <m/>
    <n v="0"/>
    <d v="2026-04-22T15:30:58"/>
    <s v="49"/>
    <n v="6290"/>
    <d v="2026-04-22T15:27:10"/>
    <s v="47"/>
    <n v="6955"/>
    <n v="665"/>
    <m/>
    <m/>
    <m/>
    <m/>
    <m/>
    <m/>
    <m/>
    <m/>
    <m/>
    <n v="202"/>
    <n v="0"/>
    <n v="0"/>
    <s v=""/>
    <s v=""/>
    <s v=""/>
    <s v=""/>
    <s v=""/>
    <s v=""/>
    <s v=""/>
    <n v="0"/>
    <n v="0"/>
    <n v="0"/>
    <n v="0"/>
    <n v="0"/>
    <n v="0"/>
    <n v="0"/>
    <n v="0"/>
    <n v="0"/>
    <n v="0"/>
    <n v="0"/>
    <n v="0"/>
    <n v="0"/>
    <n v="0"/>
    <s v=""/>
    <d v="2026-04-22T00:00:00"/>
    <n v="0"/>
    <n v="0"/>
    <n v="0"/>
    <n v="0"/>
    <s v=""/>
    <n v="0"/>
    <n v="0"/>
    <n v="0"/>
    <n v="0"/>
    <n v="0"/>
    <s v=""/>
    <n v="0"/>
    <m/>
    <m/>
    <s v="E2610_2    "/>
  </r>
  <r>
    <s v="2611"/>
    <x v="1"/>
    <s v="N"/>
    <x v="16"/>
    <s v="1"/>
    <s v="94008_2"/>
    <x v="16"/>
    <x v="3"/>
    <s v="N"/>
    <s v=""/>
    <s v="Plairang"/>
    <s v="64-P08-R"/>
    <x v="3"/>
    <s v="81-1907"/>
    <s v="สฎ"/>
    <n v="0"/>
    <s v="นายศุภชัย    ว่างงาน"/>
    <n v="0"/>
    <n v="18"/>
    <s v="002"/>
    <s v="002"/>
    <s v=""/>
    <s v="942_1"/>
    <s v="N"/>
    <s v="N"/>
    <s v="N"/>
    <s v="FFB"/>
    <n v="0"/>
    <n v="0"/>
    <n v="0"/>
    <d v="2026-04-22T15:39:36"/>
    <s v="52"/>
    <n v="6600"/>
    <d v="2026-04-22T15:29:16"/>
    <s v="48"/>
    <n v="13970"/>
    <n v="7370"/>
    <n v="0"/>
    <n v="0"/>
    <n v="0"/>
    <n v="0"/>
    <n v="0"/>
    <n v="0"/>
    <n v="0"/>
    <n v="0"/>
    <m/>
    <n v="1156"/>
    <n v="0"/>
    <n v="0"/>
    <s v=""/>
    <s v=""/>
    <s v=""/>
    <s v=""/>
    <s v=""/>
    <s v=""/>
    <s v=""/>
    <n v="0"/>
    <n v="0"/>
    <n v="0"/>
    <n v="0"/>
    <n v="0"/>
    <n v="0"/>
    <n v="0"/>
    <n v="0"/>
    <n v="0"/>
    <n v="0"/>
    <n v="0"/>
    <n v="0"/>
    <n v="0"/>
    <n v="0"/>
    <s v=""/>
    <d v="2026-04-22T00:00:00"/>
    <n v="0"/>
    <n v="0"/>
    <n v="0"/>
    <n v="0"/>
    <s v=""/>
    <n v="0"/>
    <n v="0"/>
    <n v="0"/>
    <n v="0"/>
    <n v="0"/>
    <s v=""/>
    <n v="0"/>
    <d v="2026-04-22T00:00:00"/>
    <d v="2026-04-22T00:00:00"/>
    <s v="E2611      "/>
  </r>
  <r>
    <s v="2612"/>
    <x v="1"/>
    <s v="N"/>
    <x v="16"/>
    <s v="1"/>
    <s v="22456"/>
    <x v="9"/>
    <x v="1"/>
    <s v="N"/>
    <s v=""/>
    <s v="-"/>
    <s v="-"/>
    <x v="1"/>
    <s v="81-0395"/>
    <s v="สฎ"/>
    <n v="0"/>
    <s v="สมศักดิ์ รอกระโทก"/>
    <n v="0"/>
    <n v="18"/>
    <s v="002"/>
    <s v="002"/>
    <s v=""/>
    <s v=""/>
    <s v="N"/>
    <s v="N"/>
    <s v="N"/>
    <s v="FFB"/>
    <n v="6.5"/>
    <n v="0"/>
    <n v="0"/>
    <d v="2026-04-22T15:46:55"/>
    <s v="53"/>
    <n v="4430"/>
    <d v="2026-04-22T15:38:49"/>
    <s v="51"/>
    <n v="6610"/>
    <n v="2180"/>
    <n v="0"/>
    <n v="0"/>
    <n v="0"/>
    <n v="0"/>
    <n v="0"/>
    <n v="0"/>
    <n v="0"/>
    <n v="0"/>
    <m/>
    <n v="0"/>
    <n v="0"/>
    <n v="15"/>
    <s v=""/>
    <s v=""/>
    <s v=""/>
    <s v=""/>
    <s v=""/>
    <s v=""/>
    <s v=""/>
    <n v="0"/>
    <n v="0"/>
    <n v="0"/>
    <n v="0"/>
    <n v="0"/>
    <n v="0"/>
    <n v="0"/>
    <n v="0"/>
    <n v="0"/>
    <n v="0"/>
    <n v="0"/>
    <n v="0"/>
    <n v="0"/>
    <n v="0"/>
    <s v=""/>
    <d v="2026-04-22T00:00:00"/>
    <n v="0"/>
    <n v="0"/>
    <n v="0"/>
    <n v="0"/>
    <s v=""/>
    <n v="0"/>
    <n v="0"/>
    <n v="0"/>
    <n v="0"/>
    <n v="0"/>
    <s v=""/>
    <n v="0"/>
    <d v="2026-04-22T00:00:00"/>
    <d v="2026-04-22T00:00:00"/>
    <s v="E2612      "/>
  </r>
  <r>
    <s v="2613"/>
    <x v="1"/>
    <s v="N"/>
    <x v="16"/>
    <s v="1"/>
    <s v="90004"/>
    <x v="27"/>
    <x v="2"/>
    <s v="N"/>
    <s v=""/>
    <s v="Kapao"/>
    <s v="50-A04"/>
    <x v="3"/>
    <s v="83-5638"/>
    <s v="สฎ"/>
    <n v="0"/>
    <s v="นฤพน สินธู"/>
    <n v="0"/>
    <n v="18"/>
    <s v="002"/>
    <s v="002"/>
    <s v=""/>
    <s v="902_3"/>
    <s v="N"/>
    <s v="N"/>
    <s v="N"/>
    <s v="FFB"/>
    <n v="0"/>
    <n v="0"/>
    <n v="0"/>
    <d v="2026-04-22T15:58:44"/>
    <s v="56"/>
    <n v="5490"/>
    <d v="2026-04-22T15:54:44"/>
    <s v="54"/>
    <n v="12750"/>
    <n v="7260"/>
    <n v="0"/>
    <n v="0"/>
    <n v="0"/>
    <n v="0"/>
    <n v="0"/>
    <n v="0"/>
    <n v="0"/>
    <n v="0"/>
    <m/>
    <n v="408"/>
    <n v="0"/>
    <n v="0"/>
    <s v=""/>
    <s v=""/>
    <s v=""/>
    <s v=""/>
    <s v=""/>
    <s v=""/>
    <s v=""/>
    <n v="0"/>
    <n v="0"/>
    <n v="0"/>
    <n v="0"/>
    <n v="0"/>
    <n v="0"/>
    <n v="0"/>
    <n v="0"/>
    <n v="0"/>
    <n v="0"/>
    <n v="0"/>
    <n v="0"/>
    <n v="0"/>
    <n v="0"/>
    <s v=""/>
    <d v="2026-04-22T00:00:00"/>
    <n v="0"/>
    <n v="0"/>
    <n v="0"/>
    <n v="0"/>
    <s v=""/>
    <n v="0"/>
    <n v="0"/>
    <n v="0"/>
    <n v="0"/>
    <n v="0"/>
    <s v=""/>
    <n v="0"/>
    <d v="2026-04-22T00:00:00"/>
    <d v="2026-04-22T00:00:00"/>
    <s v="E2613      "/>
  </r>
  <r>
    <s v="2614"/>
    <x v="1"/>
    <s v="N"/>
    <x v="16"/>
    <s v="1"/>
    <s v="22424"/>
    <x v="14"/>
    <x v="1"/>
    <s v="N"/>
    <s v=""/>
    <s v="-"/>
    <s v="-"/>
    <x v="1"/>
    <s v="ผบ979"/>
    <s v="สฎ"/>
    <n v="0"/>
    <s v=""/>
    <n v="0"/>
    <n v="18"/>
    <s v="002"/>
    <s v="002"/>
    <s v=""/>
    <s v=""/>
    <s v="N"/>
    <s v="N"/>
    <s v="N"/>
    <s v="FFB"/>
    <n v="6.7"/>
    <n v="0"/>
    <n v="0"/>
    <d v="2026-04-22T16:16:07"/>
    <s v="59"/>
    <n v="2390"/>
    <d v="2026-04-22T16:07:13"/>
    <s v="57"/>
    <n v="4930"/>
    <n v="2540"/>
    <n v="0"/>
    <n v="0"/>
    <n v="0"/>
    <n v="0"/>
    <n v="0"/>
    <n v="0"/>
    <n v="0"/>
    <n v="0"/>
    <m/>
    <n v="0"/>
    <n v="0"/>
    <n v="0"/>
    <s v=""/>
    <s v=""/>
    <s v=""/>
    <s v=""/>
    <s v=""/>
    <s v=""/>
    <s v=""/>
    <n v="0"/>
    <n v="0"/>
    <n v="0"/>
    <n v="0"/>
    <n v="0"/>
    <n v="0"/>
    <n v="0"/>
    <n v="0"/>
    <n v="0"/>
    <n v="0"/>
    <n v="0"/>
    <n v="0"/>
    <n v="0"/>
    <n v="0"/>
    <s v=""/>
    <d v="2026-04-22T00:00:00"/>
    <n v="0"/>
    <n v="0"/>
    <n v="0"/>
    <n v="0"/>
    <s v=""/>
    <n v="0"/>
    <n v="0"/>
    <n v="0"/>
    <n v="0"/>
    <n v="0"/>
    <s v=""/>
    <n v="0"/>
    <d v="2026-04-22T00:00:00"/>
    <d v="2026-04-22T00:00:00"/>
    <s v="E2614      "/>
  </r>
  <r>
    <s v="2615"/>
    <x v="0"/>
    <s v="N"/>
    <x v="16"/>
    <s v="1"/>
    <s v="99000"/>
    <x v="0"/>
    <x v="0"/>
    <s v="N"/>
    <s v=""/>
    <s v="Outbound"/>
    <s v="Ramp"/>
    <x v="0"/>
    <s v="81-1941"/>
    <s v="สฎ"/>
    <n v="0"/>
    <s v="นายประจักษ์ กิ่งก้าน"/>
    <n v="0"/>
    <n v="18"/>
    <s v="002"/>
    <s v="002"/>
    <s v=""/>
    <s v=""/>
    <s v="N"/>
    <s v="N"/>
    <s v="N"/>
    <s v="FFB"/>
    <n v="0"/>
    <n v="0"/>
    <n v="0"/>
    <d v="2026-04-22T16:23:01"/>
    <s v="60"/>
    <n v="10920"/>
    <d v="2026-04-22T17:47:30"/>
    <s v="69"/>
    <n v="24900"/>
    <n v="13980"/>
    <n v="0"/>
    <n v="0"/>
    <n v="0"/>
    <n v="0"/>
    <n v="0"/>
    <n v="0"/>
    <n v="0"/>
    <n v="0"/>
    <m/>
    <n v="0"/>
    <n v="0"/>
    <n v="0"/>
    <s v=""/>
    <s v=""/>
    <s v=""/>
    <s v=""/>
    <s v=""/>
    <s v=""/>
    <s v=""/>
    <n v="0"/>
    <n v="0"/>
    <n v="0"/>
    <n v="0"/>
    <n v="0"/>
    <n v="0"/>
    <n v="0"/>
    <n v="0"/>
    <n v="0"/>
    <n v="0"/>
    <n v="0"/>
    <n v="0"/>
    <n v="0"/>
    <n v="0"/>
    <s v="263107"/>
    <d v="2026-04-22T00:00:00"/>
    <n v="18"/>
    <n v="10900"/>
    <n v="24850"/>
    <n v="13950"/>
    <s v=""/>
    <n v="0"/>
    <n v="0"/>
    <n v="0"/>
    <n v="0"/>
    <n v="0"/>
    <s v="SPO"/>
    <n v="0"/>
    <d v="2026-04-22T19:03:00"/>
    <d v="2026-04-22T19:12:00"/>
    <s v="E2615      "/>
  </r>
  <r>
    <s v="2616"/>
    <x v="1"/>
    <s v="N"/>
    <x v="16"/>
    <s v="1"/>
    <s v="94006_2"/>
    <x v="10"/>
    <x v="3"/>
    <s v="N"/>
    <s v=""/>
    <s v="Plairang"/>
    <s v="64-P06-R"/>
    <x v="3"/>
    <s v="ผท9991"/>
    <s v="สฎ"/>
    <n v="0"/>
    <s v=""/>
    <n v="0"/>
    <n v="18"/>
    <s v="002"/>
    <s v="002"/>
    <s v=""/>
    <s v="942_3"/>
    <s v="N"/>
    <s v="N"/>
    <s v="N"/>
    <s v="FFB"/>
    <n v="0"/>
    <n v="0"/>
    <n v="0"/>
    <d v="2026-04-22T17:29:39"/>
    <s v="63"/>
    <n v="2120"/>
    <d v="2026-04-22T17:24:16"/>
    <s v="62"/>
    <n v="3490"/>
    <n v="1370"/>
    <n v="0"/>
    <n v="0"/>
    <n v="0"/>
    <n v="0"/>
    <n v="0"/>
    <n v="0"/>
    <n v="0"/>
    <n v="0"/>
    <m/>
    <n v="220"/>
    <n v="0"/>
    <n v="0"/>
    <s v=""/>
    <s v=""/>
    <s v=""/>
    <s v=""/>
    <s v=""/>
    <s v=""/>
    <s v=""/>
    <n v="0"/>
    <n v="0"/>
    <n v="0"/>
    <n v="0"/>
    <n v="0"/>
    <n v="0"/>
    <n v="0"/>
    <n v="0"/>
    <n v="0"/>
    <n v="0"/>
    <n v="0"/>
    <n v="0"/>
    <n v="0"/>
    <n v="0"/>
    <s v=""/>
    <d v="2026-04-22T00:00:00"/>
    <n v="0"/>
    <n v="0"/>
    <n v="0"/>
    <n v="0"/>
    <s v=""/>
    <n v="0"/>
    <n v="0"/>
    <n v="0"/>
    <n v="0"/>
    <n v="0"/>
    <s v=""/>
    <n v="0"/>
    <d v="2026-04-22T00:00:00"/>
    <d v="2026-04-22T00:00:00"/>
    <s v="E2616      "/>
  </r>
  <r>
    <s v="2617"/>
    <x v="1"/>
    <s v="N"/>
    <x v="16"/>
    <s v="1"/>
    <s v="22456"/>
    <x v="9"/>
    <x v="1"/>
    <s v="N"/>
    <s v=""/>
    <s v="-"/>
    <s v="-"/>
    <x v="1"/>
    <s v="ผน7471"/>
    <s v="สฎ"/>
    <n v="0"/>
    <s v="สุพรรณ ธรรมจักร"/>
    <n v="0"/>
    <n v="18"/>
    <s v="002"/>
    <s v="002"/>
    <s v=""/>
    <s v=""/>
    <s v="N"/>
    <s v="N"/>
    <s v="N"/>
    <s v="FFB"/>
    <n v="6.5"/>
    <n v="0"/>
    <n v="0"/>
    <d v="2026-04-22T17:42:42"/>
    <s v="67"/>
    <n v="2190"/>
    <d v="2026-04-22T17:32:37"/>
    <s v="64"/>
    <n v="3960"/>
    <n v="1770"/>
    <n v="0"/>
    <n v="0"/>
    <n v="0"/>
    <n v="0"/>
    <n v="0"/>
    <n v="0"/>
    <n v="0"/>
    <n v="0"/>
    <m/>
    <n v="0"/>
    <n v="0"/>
    <n v="3"/>
    <s v=""/>
    <s v=""/>
    <s v=""/>
    <s v=""/>
    <s v=""/>
    <s v=""/>
    <s v=""/>
    <n v="0"/>
    <n v="0"/>
    <n v="0"/>
    <n v="0"/>
    <n v="0"/>
    <n v="0"/>
    <n v="0"/>
    <n v="0"/>
    <n v="0"/>
    <n v="0"/>
    <n v="0"/>
    <n v="0"/>
    <n v="0"/>
    <n v="0"/>
    <s v=""/>
    <d v="2026-04-22T00:00:00"/>
    <n v="0"/>
    <n v="0"/>
    <n v="0"/>
    <n v="0"/>
    <s v=""/>
    <n v="0"/>
    <n v="0"/>
    <n v="0"/>
    <n v="0"/>
    <n v="0"/>
    <s v=""/>
    <n v="0"/>
    <d v="2026-04-22T00:00:00"/>
    <d v="2026-04-22T00:00:00"/>
    <s v="E2617      "/>
  </r>
  <r>
    <s v="2618"/>
    <x v="1"/>
    <s v="N"/>
    <x v="16"/>
    <s v="1"/>
    <s v="22455"/>
    <x v="1"/>
    <x v="1"/>
    <s v="N"/>
    <s v=""/>
    <s v="-"/>
    <s v="-"/>
    <x v="1"/>
    <s v="ผต1807"/>
    <s v="สฎ"/>
    <n v="0"/>
    <s v="ชัชพิสิฐ  มวนนามอญ"/>
    <n v="0"/>
    <n v="18"/>
    <s v="002"/>
    <s v="002"/>
    <s v=""/>
    <s v=""/>
    <s v="N"/>
    <s v="N"/>
    <s v="N"/>
    <s v="FFB"/>
    <n v="6.6"/>
    <n v="0"/>
    <n v="0"/>
    <d v="2026-04-22T17:52:04"/>
    <s v="71"/>
    <n v="2170"/>
    <d v="2026-04-22T17:33:41"/>
    <s v="65"/>
    <n v="5600"/>
    <n v="3430"/>
    <n v="0"/>
    <n v="0"/>
    <n v="0"/>
    <n v="0"/>
    <n v="0"/>
    <n v="0"/>
    <n v="0"/>
    <n v="0"/>
    <m/>
    <n v="0"/>
    <n v="4"/>
    <n v="1"/>
    <s v=""/>
    <s v=""/>
    <s v=""/>
    <s v=""/>
    <s v=""/>
    <s v=""/>
    <s v=""/>
    <n v="0"/>
    <n v="0"/>
    <n v="0"/>
    <n v="0"/>
    <n v="0"/>
    <n v="0"/>
    <n v="0"/>
    <n v="0"/>
    <n v="0"/>
    <n v="0"/>
    <n v="0"/>
    <n v="0"/>
    <n v="0"/>
    <n v="0"/>
    <s v=""/>
    <d v="2026-04-22T00:00:00"/>
    <n v="0"/>
    <n v="0"/>
    <n v="0"/>
    <n v="0"/>
    <s v=""/>
    <n v="0"/>
    <n v="0"/>
    <n v="0"/>
    <n v="0"/>
    <n v="0"/>
    <s v=""/>
    <n v="0"/>
    <d v="2026-04-22T00:00:00"/>
    <d v="2026-04-22T00:00:00"/>
    <s v="E2618      "/>
  </r>
  <r>
    <s v="2619"/>
    <x v="1"/>
    <s v="N"/>
    <x v="16"/>
    <s v="1"/>
    <s v="90013"/>
    <x v="23"/>
    <x v="3"/>
    <s v="N"/>
    <s v=""/>
    <s v="Kapao"/>
    <s v="49-A13-R"/>
    <x v="3"/>
    <s v="81-9344"/>
    <s v="สฎ"/>
    <n v="0"/>
    <s v="ทวีศักดิ์  วิโรจน์"/>
    <n v="0"/>
    <n v="18"/>
    <s v="002"/>
    <s v="002"/>
    <s v=""/>
    <s v="902_2"/>
    <s v="N"/>
    <s v="N"/>
    <s v="N"/>
    <s v="FFB"/>
    <n v="0"/>
    <n v="0"/>
    <n v="0"/>
    <d v="2026-04-22T17:45:05"/>
    <s v="68"/>
    <n v="3440"/>
    <d v="2026-04-22T17:40:02"/>
    <s v="66"/>
    <n v="7260"/>
    <n v="3820"/>
    <n v="0"/>
    <n v="0"/>
    <n v="0"/>
    <n v="0"/>
    <n v="0"/>
    <n v="0"/>
    <n v="0"/>
    <n v="0"/>
    <m/>
    <n v="210"/>
    <n v="0"/>
    <n v="0"/>
    <s v=""/>
    <s v=""/>
    <s v=""/>
    <s v=""/>
    <s v=""/>
    <s v=""/>
    <s v=""/>
    <n v="0"/>
    <n v="0"/>
    <n v="0"/>
    <n v="0"/>
    <n v="0"/>
    <n v="0"/>
    <n v="0"/>
    <n v="0"/>
    <n v="0"/>
    <n v="0"/>
    <n v="0"/>
    <n v="0"/>
    <n v="0"/>
    <n v="0"/>
    <s v=""/>
    <d v="2026-04-22T00:00:00"/>
    <n v="0"/>
    <n v="0"/>
    <n v="0"/>
    <n v="0"/>
    <s v=""/>
    <n v="0"/>
    <n v="0"/>
    <n v="0"/>
    <n v="0"/>
    <n v="0"/>
    <s v=""/>
    <n v="0"/>
    <d v="2026-04-22T00:00:00"/>
    <d v="2026-04-22T00:00:00"/>
    <s v="E2619      "/>
  </r>
  <r>
    <s v="2620"/>
    <x v="1"/>
    <s v="N"/>
    <x v="16"/>
    <s v="1"/>
    <s v="90009"/>
    <x v="4"/>
    <x v="3"/>
    <s v="N"/>
    <s v=""/>
    <s v="Kapao"/>
    <s v="57-A09-R"/>
    <x v="3"/>
    <s v="ผบ3033"/>
    <s v="สฎ"/>
    <n v="0"/>
    <s v="อุทุมพร  วิเชียร"/>
    <n v="0"/>
    <n v="18"/>
    <s v="002"/>
    <s v="002"/>
    <s v=""/>
    <s v="902_6"/>
    <s v="N"/>
    <s v="N"/>
    <s v="N"/>
    <s v="FFB"/>
    <n v="0"/>
    <n v="0"/>
    <n v="0"/>
    <d v="2026-04-22T18:04:16"/>
    <s v="72"/>
    <n v="1860"/>
    <d v="2026-04-22T17:50:55"/>
    <s v="70"/>
    <n v="4530"/>
    <n v="2670"/>
    <n v="0"/>
    <n v="0"/>
    <n v="0"/>
    <n v="0"/>
    <n v="0"/>
    <n v="0"/>
    <n v="0"/>
    <n v="0"/>
    <m/>
    <n v="158"/>
    <n v="0"/>
    <n v="0"/>
    <s v=""/>
    <s v=""/>
    <s v=""/>
    <s v=""/>
    <s v=""/>
    <s v=""/>
    <s v=""/>
    <n v="0"/>
    <n v="0"/>
    <n v="0"/>
    <n v="0"/>
    <n v="0"/>
    <n v="0"/>
    <n v="0"/>
    <n v="0"/>
    <n v="0"/>
    <n v="0"/>
    <n v="0"/>
    <n v="0"/>
    <n v="0"/>
    <n v="0"/>
    <s v=""/>
    <d v="2026-04-22T00:00:00"/>
    <n v="0"/>
    <n v="0"/>
    <n v="0"/>
    <n v="0"/>
    <s v=""/>
    <n v="0"/>
    <n v="0"/>
    <n v="0"/>
    <n v="0"/>
    <n v="0"/>
    <s v=""/>
    <n v="0"/>
    <d v="2026-04-22T00:00:00"/>
    <d v="2026-04-22T00:00:00"/>
    <s v="E2620      "/>
  </r>
  <r>
    <s v="2621"/>
    <x v="0"/>
    <s v="N"/>
    <x v="17"/>
    <s v="1"/>
    <s v="99000"/>
    <x v="0"/>
    <x v="0"/>
    <s v="N"/>
    <s v=""/>
    <s v="Outbound"/>
    <s v="Ramp"/>
    <x v="0"/>
    <s v="82-0103"/>
    <s v="สฎ"/>
    <n v="0"/>
    <s v="นายพจร เคลื่อนทอง"/>
    <n v="0"/>
    <n v="18"/>
    <s v="002"/>
    <s v="002"/>
    <s v=""/>
    <s v=""/>
    <s v="N"/>
    <s v="N"/>
    <s v="N"/>
    <s v="FFB"/>
    <n v="0"/>
    <n v="0"/>
    <n v="0"/>
    <d v="2026-04-23T08:10:40"/>
    <s v="2"/>
    <n v="11170"/>
    <d v="2026-04-23T09:00:15"/>
    <s v="4"/>
    <n v="24980"/>
    <n v="13810"/>
    <n v="0"/>
    <n v="0"/>
    <n v="0"/>
    <n v="0"/>
    <n v="0"/>
    <n v="0"/>
    <n v="0"/>
    <n v="0"/>
    <m/>
    <n v="0"/>
    <n v="0"/>
    <n v="0"/>
    <s v=""/>
    <s v=""/>
    <s v=""/>
    <s v=""/>
    <s v=""/>
    <s v=""/>
    <s v=""/>
    <n v="0"/>
    <n v="0"/>
    <n v="0"/>
    <n v="0"/>
    <n v="0"/>
    <n v="0"/>
    <n v="0"/>
    <n v="0"/>
    <n v="0"/>
    <n v="0"/>
    <n v="0"/>
    <n v="0"/>
    <n v="0"/>
    <n v="0"/>
    <s v="03992"/>
    <d v="2026-04-23T00:00:00"/>
    <n v="18"/>
    <n v="11150"/>
    <n v="24940"/>
    <n v="13790"/>
    <s v=""/>
    <n v="0"/>
    <n v="0"/>
    <n v="0"/>
    <n v="0"/>
    <n v="0"/>
    <s v="SPC"/>
    <n v="0"/>
    <d v="2026-04-23T10:09:00"/>
    <d v="2026-04-23T10:29:00"/>
    <s v="E2621      "/>
  </r>
  <r>
    <s v="2622"/>
    <x v="0"/>
    <s v="N"/>
    <x v="17"/>
    <s v="3"/>
    <s v="99000"/>
    <x v="0"/>
    <x v="0"/>
    <s v="N"/>
    <s v=""/>
    <s v="Outbound"/>
    <s v="Ramp"/>
    <x v="0"/>
    <s v="83-5636,83-5637"/>
    <s v="สฎ"/>
    <n v="0"/>
    <s v="ประฏิพัทธิ์      คุณสุทธิ์"/>
    <n v="0"/>
    <n v="18"/>
    <s v="002"/>
    <s v="002"/>
    <s v=""/>
    <s v=""/>
    <s v="N"/>
    <s v="N"/>
    <s v="N"/>
    <s v="FFB"/>
    <n v="0"/>
    <n v="0"/>
    <n v="0"/>
    <d v="2026-04-23T08:55:01"/>
    <s v="3"/>
    <n v="22880"/>
    <d v="2026-04-23T09:26:09"/>
    <s v="6"/>
    <n v="29050"/>
    <n v="6170"/>
    <n v="0"/>
    <n v="0"/>
    <n v="0"/>
    <n v="0"/>
    <n v="0"/>
    <n v="0"/>
    <n v="0"/>
    <n v="0"/>
    <m/>
    <n v="0"/>
    <n v="0"/>
    <n v="0"/>
    <s v=""/>
    <s v=""/>
    <s v=""/>
    <s v=""/>
    <s v=""/>
    <s v=""/>
    <s v=""/>
    <n v="0"/>
    <n v="0"/>
    <n v="0"/>
    <n v="0"/>
    <n v="0"/>
    <n v="0"/>
    <n v="0"/>
    <n v="0"/>
    <n v="0"/>
    <n v="0"/>
    <n v="0"/>
    <n v="0"/>
    <n v="0"/>
    <n v="0"/>
    <s v="263150"/>
    <d v="2026-04-23T00:00:00"/>
    <n v="18"/>
    <n v="44190"/>
    <n v="50340"/>
    <n v="6150"/>
    <s v=""/>
    <n v="0"/>
    <n v="0"/>
    <n v="0"/>
    <n v="0"/>
    <n v="0"/>
    <s v="SPO"/>
    <n v="0"/>
    <d v="2026-04-23T15:00:00"/>
    <d v="2026-04-23T15:13:00"/>
    <s v="E2622      "/>
  </r>
  <r>
    <s v="2623"/>
    <x v="0"/>
    <s v="N"/>
    <x v="17"/>
    <s v="3"/>
    <s v="99000"/>
    <x v="0"/>
    <x v="0"/>
    <s v="N"/>
    <s v=""/>
    <s v="Outbound"/>
    <s v="Ramp"/>
    <x v="0"/>
    <s v="83-5636,83-5637"/>
    <s v="สฎ"/>
    <n v="0"/>
    <s v="ประฏิพัทธิ์      คุณสุทธิ์"/>
    <n v="0"/>
    <n v="18"/>
    <s v="002"/>
    <s v="002"/>
    <s v=""/>
    <s v=""/>
    <s v="N"/>
    <s v="N"/>
    <s v="N"/>
    <s v="FFB"/>
    <n v="0"/>
    <n v="0"/>
    <n v="0"/>
    <d v="2026-04-23T09:26:29"/>
    <s v="7"/>
    <n v="29050"/>
    <d v="2026-04-23T13:46:04"/>
    <s v="29"/>
    <n v="50440"/>
    <n v="21390"/>
    <n v="0"/>
    <n v="0"/>
    <n v="0"/>
    <n v="0"/>
    <n v="0"/>
    <n v="0"/>
    <n v="0"/>
    <n v="0"/>
    <m/>
    <n v="0"/>
    <n v="0"/>
    <n v="0"/>
    <s v=""/>
    <s v=""/>
    <s v=""/>
    <s v=""/>
    <s v=""/>
    <s v=""/>
    <s v=""/>
    <n v="0"/>
    <n v="0"/>
    <n v="0"/>
    <n v="0"/>
    <n v="0"/>
    <n v="0"/>
    <n v="0"/>
    <n v="0"/>
    <n v="0"/>
    <n v="0"/>
    <n v="0"/>
    <n v="0"/>
    <n v="0"/>
    <n v="0"/>
    <s v="N263150"/>
    <d v="2026-04-23T00:00:00"/>
    <n v="18"/>
    <n v="29020"/>
    <n v="50340"/>
    <n v="21320"/>
    <s v=""/>
    <n v="0"/>
    <n v="0"/>
    <n v="0"/>
    <n v="0"/>
    <n v="0"/>
    <s v="SPO"/>
    <n v="0"/>
    <d v="2026-04-23T15:00:00"/>
    <d v="2026-04-23T15:13:00"/>
    <s v="E2623      "/>
  </r>
  <r>
    <s v="2624"/>
    <x v="1"/>
    <s v="N"/>
    <x v="17"/>
    <s v="1"/>
    <s v="22455"/>
    <x v="1"/>
    <x v="1"/>
    <s v="N"/>
    <s v=""/>
    <s v="-"/>
    <s v="-"/>
    <x v="1"/>
    <s v="ผต1807"/>
    <s v="สฎ"/>
    <n v="0"/>
    <s v="ชัชพิสิฐ  มวนนามอญ"/>
    <n v="0"/>
    <n v="18"/>
    <s v="002"/>
    <s v="002"/>
    <s v=""/>
    <s v=""/>
    <s v="N"/>
    <s v="N"/>
    <s v="N"/>
    <s v="FFB"/>
    <n v="6.6"/>
    <n v="0"/>
    <n v="0"/>
    <d v="2026-04-23T11:04:18"/>
    <s v="9"/>
    <n v="2300"/>
    <d v="2026-04-23T10:53:06"/>
    <s v="8"/>
    <n v="4680"/>
    <n v="2380"/>
    <n v="0"/>
    <n v="0"/>
    <n v="0"/>
    <n v="0"/>
    <n v="0"/>
    <n v="0"/>
    <n v="0"/>
    <n v="0"/>
    <m/>
    <n v="0"/>
    <n v="2"/>
    <n v="9"/>
    <s v=""/>
    <s v=""/>
    <s v=""/>
    <s v=""/>
    <s v=""/>
    <s v=""/>
    <s v=""/>
    <n v="0"/>
    <n v="0"/>
    <n v="0"/>
    <n v="0"/>
    <n v="0"/>
    <n v="0"/>
    <n v="0"/>
    <n v="0"/>
    <n v="0"/>
    <n v="0"/>
    <n v="0"/>
    <n v="0"/>
    <n v="0"/>
    <n v="0"/>
    <s v=""/>
    <d v="2026-04-23T00:00:00"/>
    <n v="0"/>
    <n v="0"/>
    <n v="0"/>
    <n v="0"/>
    <s v=""/>
    <n v="0"/>
    <n v="0"/>
    <n v="0"/>
    <n v="0"/>
    <n v="0"/>
    <s v=""/>
    <n v="0"/>
    <d v="2026-04-23T00:00:00"/>
    <d v="2026-04-23T00:00:00"/>
    <s v="E2624      "/>
  </r>
  <r>
    <s v="2625_1"/>
    <x v="1"/>
    <s v="N"/>
    <x v="17"/>
    <s v="1"/>
    <s v="91004"/>
    <x v="24"/>
    <x v="2"/>
    <s v="N"/>
    <m/>
    <s v="Banggun"/>
    <s v="60-B04"/>
    <x v="2"/>
    <s v="ผพ229"/>
    <s v="สฎ"/>
    <n v="0"/>
    <m/>
    <m/>
    <n v="18"/>
    <s v="002"/>
    <s v="002"/>
    <m/>
    <s v="917"/>
    <s v="N"/>
    <s v="N"/>
    <s v="N"/>
    <s v="FFB"/>
    <n v="0"/>
    <n v="0"/>
    <n v="0"/>
    <d v="2026-04-23T12:08:17"/>
    <s v="12"/>
    <n v="2430"/>
    <d v="2026-04-23T11:54:32"/>
    <s v="10"/>
    <n v="4360"/>
    <n v="1930"/>
    <m/>
    <m/>
    <m/>
    <m/>
    <m/>
    <m/>
    <m/>
    <m/>
    <m/>
    <n v="160"/>
    <n v="0"/>
    <n v="0"/>
    <s v=""/>
    <s v=""/>
    <s v=""/>
    <s v=""/>
    <s v=""/>
    <s v=""/>
    <s v=""/>
    <n v="0"/>
    <n v="0"/>
    <n v="0"/>
    <n v="0"/>
    <n v="0"/>
    <n v="0"/>
    <n v="0"/>
    <n v="0"/>
    <n v="0"/>
    <n v="0"/>
    <n v="0"/>
    <n v="0"/>
    <n v="0"/>
    <n v="0"/>
    <m/>
    <d v="2026-04-23T00:00:00"/>
    <n v="0"/>
    <n v="0"/>
    <n v="0"/>
    <n v="0"/>
    <s v=""/>
    <n v="0"/>
    <n v="0"/>
    <n v="0"/>
    <n v="0"/>
    <n v="0"/>
    <s v=""/>
    <n v="0"/>
    <m/>
    <m/>
    <s v="E2625_1    "/>
  </r>
  <r>
    <s v="2625_2"/>
    <x v="1"/>
    <s v="N"/>
    <x v="17"/>
    <s v="1"/>
    <s v="91009"/>
    <x v="33"/>
    <x v="2"/>
    <s v="N"/>
    <m/>
    <s v="Banggun"/>
    <s v="60-B09"/>
    <x v="2"/>
    <s v="ผพ229"/>
    <s v="สฎ"/>
    <n v="0"/>
    <m/>
    <m/>
    <n v="18"/>
    <s v="002"/>
    <s v="002"/>
    <m/>
    <s v="917"/>
    <s v="N"/>
    <s v="N"/>
    <s v="N"/>
    <s v="FFB"/>
    <n v="0"/>
    <n v="0"/>
    <n v="0"/>
    <d v="2026-04-23T12:08:17"/>
    <s v="12"/>
    <n v="1550"/>
    <d v="2026-04-23T11:54:32"/>
    <s v="10"/>
    <n v="2430"/>
    <n v="880"/>
    <m/>
    <m/>
    <m/>
    <m/>
    <m/>
    <m/>
    <m/>
    <m/>
    <m/>
    <n v="73"/>
    <n v="0"/>
    <n v="0"/>
    <s v=""/>
    <s v=""/>
    <s v=""/>
    <s v=""/>
    <s v=""/>
    <s v=""/>
    <s v=""/>
    <n v="0"/>
    <n v="0"/>
    <n v="0"/>
    <n v="0"/>
    <n v="0"/>
    <n v="0"/>
    <n v="0"/>
    <n v="0"/>
    <n v="0"/>
    <n v="0"/>
    <n v="0"/>
    <n v="0"/>
    <n v="0"/>
    <n v="0"/>
    <m/>
    <d v="2026-04-23T00:00:00"/>
    <n v="0"/>
    <n v="0"/>
    <n v="0"/>
    <n v="0"/>
    <s v=""/>
    <n v="0"/>
    <n v="0"/>
    <n v="0"/>
    <n v="0"/>
    <n v="0"/>
    <s v=""/>
    <n v="0"/>
    <m/>
    <m/>
    <s v="E2625_2    "/>
  </r>
  <r>
    <s v="2626"/>
    <x v="1"/>
    <s v="N"/>
    <x v="17"/>
    <s v="1"/>
    <s v="22424"/>
    <x v="14"/>
    <x v="1"/>
    <s v="N"/>
    <s v=""/>
    <s v="-"/>
    <s v="-"/>
    <x v="1"/>
    <s v="ผบ979"/>
    <s v="สฎ"/>
    <n v="0"/>
    <s v=""/>
    <n v="0"/>
    <n v="18"/>
    <s v="002"/>
    <s v="002"/>
    <s v=""/>
    <s v=""/>
    <s v="N"/>
    <s v="N"/>
    <s v="N"/>
    <s v="FFB"/>
    <n v="6.7"/>
    <n v="0"/>
    <n v="0"/>
    <d v="2026-04-23T12:11:43"/>
    <s v="13"/>
    <n v="2330"/>
    <d v="2026-04-23T12:00:01"/>
    <s v="11"/>
    <n v="5200"/>
    <n v="287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26      "/>
  </r>
  <r>
    <s v="2627"/>
    <x v="1"/>
    <s v="N"/>
    <x v="17"/>
    <s v="1"/>
    <s v="22424"/>
    <x v="14"/>
    <x v="1"/>
    <s v="N"/>
    <s v=""/>
    <s v="-"/>
    <s v="-"/>
    <x v="1"/>
    <s v="82-0528"/>
    <s v="สฎ"/>
    <n v="0"/>
    <s v=""/>
    <n v="0"/>
    <n v="18"/>
    <s v="002"/>
    <s v="002"/>
    <s v=""/>
    <s v=""/>
    <s v="N"/>
    <s v="N"/>
    <s v="N"/>
    <s v="FFB"/>
    <n v="6.7"/>
    <n v="0"/>
    <n v="0"/>
    <d v="2026-04-23T12:54:25"/>
    <s v="16"/>
    <n v="5260"/>
    <d v="2026-04-23T12:44:14"/>
    <s v="14"/>
    <n v="10120"/>
    <n v="486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27      "/>
  </r>
  <r>
    <s v="2628"/>
    <x v="1"/>
    <s v="N"/>
    <x v="17"/>
    <s v="1"/>
    <s v="90013"/>
    <x v="23"/>
    <x v="3"/>
    <s v="N"/>
    <s v=""/>
    <s v="Kapao"/>
    <s v="49-A13-R"/>
    <x v="3"/>
    <s v="81-9344"/>
    <s v="สฎ"/>
    <n v="0"/>
    <s v="ทวีศักดิ์  วิโรจน์"/>
    <n v="0"/>
    <n v="18"/>
    <s v="002"/>
    <s v="002"/>
    <s v=""/>
    <s v="902_2"/>
    <s v="N"/>
    <s v="N"/>
    <s v="N"/>
    <s v="FFB"/>
    <n v="0"/>
    <n v="0"/>
    <n v="0"/>
    <d v="2026-04-23T12:57:58"/>
    <s v="18"/>
    <n v="3450"/>
    <d v="2026-04-23T12:52:47"/>
    <s v="15"/>
    <n v="8530"/>
    <n v="5080"/>
    <n v="0"/>
    <n v="0"/>
    <n v="0"/>
    <n v="0"/>
    <n v="0"/>
    <n v="0"/>
    <n v="0"/>
    <n v="0"/>
    <m/>
    <n v="262"/>
    <n v="0"/>
    <n v="0"/>
    <s v=""/>
    <s v=""/>
    <s v=""/>
    <s v=""/>
    <s v=""/>
    <s v=""/>
    <s v=""/>
    <n v="0"/>
    <n v="0"/>
    <n v="0"/>
    <n v="0"/>
    <n v="0"/>
    <n v="0"/>
    <n v="0"/>
    <n v="0"/>
    <n v="0"/>
    <n v="0"/>
    <n v="0"/>
    <n v="0"/>
    <n v="0"/>
    <n v="0"/>
    <s v=""/>
    <d v="2026-04-23T00:00:00"/>
    <n v="0"/>
    <n v="0"/>
    <n v="0"/>
    <n v="0"/>
    <s v=""/>
    <n v="0"/>
    <n v="0"/>
    <n v="0"/>
    <n v="0"/>
    <n v="0"/>
    <s v=""/>
    <n v="0"/>
    <d v="2026-04-23T00:00:00"/>
    <d v="2026-04-23T00:00:00"/>
    <s v="E2628      "/>
  </r>
  <r>
    <s v="2629"/>
    <x v="1"/>
    <s v="N"/>
    <x v="17"/>
    <s v="1"/>
    <s v="95001"/>
    <x v="29"/>
    <x v="2"/>
    <s v="N"/>
    <s v=""/>
    <s v="Yuansao"/>
    <s v="30-PU1"/>
    <x v="3"/>
    <s v="81-1797"/>
    <s v="สฎ"/>
    <n v="0"/>
    <s v="นายบัญญัติ ศรีสุข"/>
    <n v="0"/>
    <n v="18"/>
    <s v="002"/>
    <s v="002"/>
    <s v=""/>
    <s v="952"/>
    <s v="N"/>
    <s v="N"/>
    <s v="N"/>
    <s v="FFB"/>
    <n v="0"/>
    <n v="0"/>
    <n v="0"/>
    <d v="2026-04-23T13:00:02"/>
    <s v="19"/>
    <n v="6290"/>
    <d v="2026-04-23T12:56:28"/>
    <s v="17"/>
    <n v="10120"/>
    <n v="3830"/>
    <n v="0"/>
    <n v="0"/>
    <n v="0"/>
    <n v="0"/>
    <n v="0"/>
    <n v="0"/>
    <n v="0"/>
    <n v="0"/>
    <m/>
    <n v="131"/>
    <n v="0"/>
    <n v="0"/>
    <s v=""/>
    <s v=""/>
    <s v=""/>
    <s v=""/>
    <s v=""/>
    <s v=""/>
    <s v=""/>
    <n v="0"/>
    <n v="0"/>
    <n v="0"/>
    <n v="0"/>
    <n v="0"/>
    <n v="0"/>
    <n v="0"/>
    <n v="0"/>
    <n v="0"/>
    <n v="0"/>
    <n v="0"/>
    <n v="0"/>
    <n v="0"/>
    <n v="0"/>
    <s v=""/>
    <d v="2026-04-23T00:00:00"/>
    <n v="0"/>
    <n v="0"/>
    <n v="0"/>
    <n v="0"/>
    <s v=""/>
    <n v="0"/>
    <n v="0"/>
    <n v="0"/>
    <n v="0"/>
    <n v="0"/>
    <s v=""/>
    <n v="0"/>
    <d v="2026-04-23T00:00:00"/>
    <d v="2026-04-23T00:00:00"/>
    <s v="E2629      "/>
  </r>
  <r>
    <s v="2630"/>
    <x v="1"/>
    <s v="N"/>
    <x v="17"/>
    <s v="1"/>
    <s v="22455"/>
    <x v="1"/>
    <x v="1"/>
    <s v="N"/>
    <s v=""/>
    <s v="-"/>
    <s v="-"/>
    <x v="1"/>
    <s v="ผต1807"/>
    <s v="สฎ"/>
    <n v="0"/>
    <s v="ชัชพิสิฐ  มวนนามอญ"/>
    <n v="0"/>
    <n v="18"/>
    <s v="002"/>
    <s v="002"/>
    <s v=""/>
    <s v=""/>
    <s v="N"/>
    <s v="N"/>
    <s v="N"/>
    <s v="FFB"/>
    <n v="6.6"/>
    <n v="0"/>
    <n v="0"/>
    <d v="2026-04-23T13:21:52"/>
    <s v="21"/>
    <n v="2130"/>
    <d v="2026-04-23T13:08:39"/>
    <s v="20"/>
    <n v="5220"/>
    <n v="3090"/>
    <n v="0"/>
    <n v="0"/>
    <n v="0"/>
    <n v="0"/>
    <n v="0"/>
    <n v="0"/>
    <n v="0"/>
    <n v="0"/>
    <m/>
    <n v="0"/>
    <n v="3"/>
    <n v="0"/>
    <s v=""/>
    <s v=""/>
    <s v=""/>
    <s v=""/>
    <s v=""/>
    <s v=""/>
    <s v=""/>
    <n v="0"/>
    <n v="0"/>
    <n v="0"/>
    <n v="0"/>
    <n v="0"/>
    <n v="0"/>
    <n v="0"/>
    <n v="0"/>
    <n v="0"/>
    <n v="0"/>
    <n v="0"/>
    <n v="0"/>
    <n v="0"/>
    <n v="0"/>
    <s v=""/>
    <d v="2026-04-23T00:00:00"/>
    <n v="0"/>
    <n v="0"/>
    <n v="0"/>
    <n v="0"/>
    <s v=""/>
    <n v="0"/>
    <n v="0"/>
    <n v="0"/>
    <n v="0"/>
    <n v="0"/>
    <s v=""/>
    <n v="0"/>
    <d v="2026-04-23T00:00:00"/>
    <d v="2026-04-23T00:00:00"/>
    <s v="E2630      "/>
  </r>
  <r>
    <s v="2631"/>
    <x v="0"/>
    <s v="N"/>
    <x v="17"/>
    <s v="1"/>
    <s v="99000"/>
    <x v="0"/>
    <x v="0"/>
    <s v="N"/>
    <s v=""/>
    <s v="Outbound"/>
    <s v="Ramp"/>
    <x v="0"/>
    <s v="81-1941"/>
    <s v="สฎ"/>
    <n v="0"/>
    <s v="นายประจักษ์ กิ่งก้าน"/>
    <n v="0"/>
    <n v="18"/>
    <s v="002"/>
    <s v="002"/>
    <s v=""/>
    <s v=""/>
    <s v="N"/>
    <s v="N"/>
    <s v="N"/>
    <s v="FFB"/>
    <n v="0"/>
    <n v="0"/>
    <n v="0"/>
    <d v="2026-04-23T13:38:12"/>
    <s v="23"/>
    <n v="10900"/>
    <d v="2026-04-23T15:07:41"/>
    <s v="43"/>
    <n v="24830"/>
    <n v="13930"/>
    <n v="0"/>
    <n v="0"/>
    <n v="0"/>
    <n v="0"/>
    <n v="0"/>
    <n v="0"/>
    <n v="0"/>
    <n v="0"/>
    <m/>
    <n v="0"/>
    <n v="0"/>
    <n v="0"/>
    <s v=""/>
    <s v=""/>
    <s v=""/>
    <s v=""/>
    <s v=""/>
    <s v=""/>
    <s v=""/>
    <n v="0"/>
    <n v="0"/>
    <n v="0"/>
    <n v="0"/>
    <n v="0"/>
    <n v="0"/>
    <n v="0"/>
    <n v="0"/>
    <n v="0"/>
    <n v="0"/>
    <n v="0"/>
    <n v="0"/>
    <n v="0"/>
    <n v="0"/>
    <s v="263178"/>
    <d v="2026-04-23T00:00:00"/>
    <n v="18"/>
    <n v="10890"/>
    <n v="24970"/>
    <n v="14080"/>
    <s v=""/>
    <n v="0"/>
    <n v="0"/>
    <n v="0"/>
    <n v="0"/>
    <n v="0"/>
    <s v="SPO"/>
    <n v="0"/>
    <d v="2026-04-23T17:03:00"/>
    <d v="2026-04-23T17:21:00"/>
    <s v="E2631      "/>
  </r>
  <r>
    <s v="2632"/>
    <x v="1"/>
    <s v="N"/>
    <x v="17"/>
    <s v="1"/>
    <s v="22456"/>
    <x v="9"/>
    <x v="1"/>
    <s v="N"/>
    <s v=""/>
    <s v="-"/>
    <s v="-"/>
    <x v="1"/>
    <s v="81-0395"/>
    <s v="สฎ"/>
    <n v="0"/>
    <s v="สมศักดิ์ รอกระโทก"/>
    <n v="0"/>
    <n v="18"/>
    <s v="002"/>
    <s v="002"/>
    <s v=""/>
    <s v=""/>
    <s v="N"/>
    <s v="N"/>
    <s v="N"/>
    <s v="FFB"/>
    <n v="6.5"/>
    <n v="0"/>
    <n v="0"/>
    <d v="2026-04-23T13:42:35"/>
    <s v="27"/>
    <n v="4050"/>
    <d v="2026-04-23T13:39:21"/>
    <s v="24"/>
    <n v="7660"/>
    <n v="361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32      "/>
  </r>
  <r>
    <s v="2633"/>
    <x v="1"/>
    <s v="N"/>
    <x v="17"/>
    <s v="1"/>
    <s v="94008_2"/>
    <x v="16"/>
    <x v="3"/>
    <s v="N"/>
    <s v=""/>
    <s v="Plairang"/>
    <s v="64-P08-R"/>
    <x v="3"/>
    <s v="81-1907"/>
    <s v="สฎ"/>
    <n v="0"/>
    <s v="นายศุภชัย    ว่างงาน"/>
    <n v="0"/>
    <n v="18"/>
    <s v="002"/>
    <s v="002"/>
    <s v=""/>
    <s v="942_1"/>
    <s v="N"/>
    <s v="N"/>
    <s v="N"/>
    <s v="FFB"/>
    <n v="0"/>
    <n v="0"/>
    <n v="0"/>
    <d v="2026-04-23T13:49:20"/>
    <s v="30"/>
    <n v="6610"/>
    <d v="2026-04-23T13:44:33"/>
    <s v="28"/>
    <n v="12500"/>
    <n v="5890"/>
    <n v="0"/>
    <n v="0"/>
    <n v="0"/>
    <n v="0"/>
    <n v="0"/>
    <n v="0"/>
    <n v="0"/>
    <n v="0"/>
    <m/>
    <n v="920"/>
    <n v="0"/>
    <n v="0"/>
    <s v=""/>
    <s v=""/>
    <s v=""/>
    <s v=""/>
    <s v=""/>
    <s v=""/>
    <s v=""/>
    <n v="0"/>
    <n v="0"/>
    <n v="0"/>
    <n v="0"/>
    <n v="0"/>
    <n v="0"/>
    <n v="0"/>
    <n v="0"/>
    <n v="0"/>
    <n v="0"/>
    <n v="0"/>
    <n v="0"/>
    <n v="0"/>
    <n v="0"/>
    <s v=""/>
    <d v="2026-04-23T00:00:00"/>
    <n v="0"/>
    <n v="0"/>
    <n v="0"/>
    <n v="0"/>
    <s v=""/>
    <n v="0"/>
    <n v="0"/>
    <n v="0"/>
    <n v="0"/>
    <n v="0"/>
    <s v=""/>
    <n v="0"/>
    <d v="2026-04-23T00:00:00"/>
    <d v="2026-04-23T00:00:00"/>
    <s v="E2633      "/>
  </r>
  <r>
    <s v="2634"/>
    <x v="1"/>
    <s v="N"/>
    <x v="17"/>
    <s v="1"/>
    <s v="22424"/>
    <x v="14"/>
    <x v="1"/>
    <s v="N"/>
    <s v=""/>
    <s v="-"/>
    <s v="-"/>
    <x v="1"/>
    <s v="ผบ979"/>
    <s v="สฎ"/>
    <n v="0"/>
    <s v=""/>
    <n v="0"/>
    <n v="18"/>
    <s v="002"/>
    <s v="002"/>
    <s v=""/>
    <s v=""/>
    <s v="N"/>
    <s v="N"/>
    <s v="N"/>
    <s v="FFB"/>
    <n v="6.7"/>
    <n v="0"/>
    <n v="0"/>
    <d v="2026-04-23T14:16:55"/>
    <s v="32"/>
    <n v="2270"/>
    <d v="2026-04-23T14:05:23"/>
    <s v="31"/>
    <n v="5450"/>
    <n v="318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34      "/>
  </r>
  <r>
    <s v="2635"/>
    <x v="1"/>
    <s v="N"/>
    <x v="17"/>
    <s v="1"/>
    <s v="22456"/>
    <x v="9"/>
    <x v="1"/>
    <s v="N"/>
    <s v=""/>
    <s v="-"/>
    <s v="-"/>
    <x v="1"/>
    <s v="81-2209"/>
    <s v="สฎ"/>
    <n v="0"/>
    <s v="นายสุธีร์ เกตุแย้ม"/>
    <n v="0"/>
    <n v="18"/>
    <s v="002"/>
    <s v="002"/>
    <s v=""/>
    <s v=""/>
    <s v="N"/>
    <s v="N"/>
    <s v="N"/>
    <s v="FFB"/>
    <n v="6.5"/>
    <n v="0"/>
    <n v="0"/>
    <d v="2026-04-23T14:34:05"/>
    <s v="34"/>
    <n v="4430"/>
    <d v="2026-04-23T14:31:21"/>
    <s v="33"/>
    <n v="8530"/>
    <n v="410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35      "/>
  </r>
  <r>
    <s v="2636"/>
    <x v="1"/>
    <s v="N"/>
    <x v="17"/>
    <s v="1"/>
    <s v="22456"/>
    <x v="9"/>
    <x v="1"/>
    <s v="N"/>
    <s v=""/>
    <s v="-"/>
    <s v="-"/>
    <x v="1"/>
    <s v="81-0395"/>
    <s v="สฎ"/>
    <n v="0"/>
    <s v="สมศักดิ์ รอกระโทก"/>
    <n v="0"/>
    <n v="18"/>
    <s v="002"/>
    <s v="002"/>
    <s v=""/>
    <s v=""/>
    <s v="N"/>
    <s v="N"/>
    <s v="N"/>
    <s v="FFB"/>
    <n v="6.5"/>
    <n v="0"/>
    <n v="0"/>
    <d v="2026-04-23T14:58:41"/>
    <s v="38"/>
    <n v="4120"/>
    <d v="2026-04-23T14:54:07"/>
    <s v="36"/>
    <n v="6960"/>
    <n v="284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36      "/>
  </r>
  <r>
    <s v="2637"/>
    <x v="1"/>
    <s v="N"/>
    <x v="17"/>
    <s v="1"/>
    <s v="94006_2"/>
    <x v="10"/>
    <x v="3"/>
    <s v="N"/>
    <s v=""/>
    <s v="Plairang"/>
    <s v="64-P06-R"/>
    <x v="3"/>
    <s v="ผท9991"/>
    <s v="สฎ"/>
    <n v="0"/>
    <s v=""/>
    <n v="0"/>
    <n v="18"/>
    <s v="002"/>
    <s v="002"/>
    <s v=""/>
    <s v="942_3"/>
    <s v="N"/>
    <s v="N"/>
    <s v="N"/>
    <s v="FFB"/>
    <n v="0"/>
    <n v="0"/>
    <n v="0"/>
    <d v="2026-04-23T15:05:35"/>
    <s v="42"/>
    <n v="2100"/>
    <d v="2026-04-23T15:01:13"/>
    <s v="39"/>
    <n v="4610"/>
    <n v="2510"/>
    <n v="0"/>
    <n v="0"/>
    <n v="0"/>
    <n v="0"/>
    <n v="0"/>
    <n v="0"/>
    <n v="0"/>
    <n v="0"/>
    <m/>
    <n v="445"/>
    <n v="0"/>
    <n v="0"/>
    <s v=""/>
    <s v=""/>
    <s v=""/>
    <s v=""/>
    <s v=""/>
    <s v=""/>
    <s v=""/>
    <n v="0"/>
    <n v="0"/>
    <n v="0"/>
    <n v="0"/>
    <n v="0"/>
    <n v="0"/>
    <n v="0"/>
    <n v="0"/>
    <n v="0"/>
    <n v="0"/>
    <n v="0"/>
    <n v="0"/>
    <n v="0"/>
    <n v="0"/>
    <s v=""/>
    <d v="2026-04-23T00:00:00"/>
    <n v="0"/>
    <n v="0"/>
    <n v="0"/>
    <n v="0"/>
    <s v=""/>
    <n v="0"/>
    <n v="0"/>
    <n v="0"/>
    <n v="0"/>
    <n v="0"/>
    <s v=""/>
    <n v="0"/>
    <d v="2026-04-23T00:00:00"/>
    <d v="2026-04-23T00:00:00"/>
    <s v="E2637      "/>
  </r>
  <r>
    <s v="2638"/>
    <x v="0"/>
    <s v="N"/>
    <x v="17"/>
    <s v="1"/>
    <s v="99000"/>
    <x v="0"/>
    <x v="0"/>
    <s v="N"/>
    <s v=""/>
    <s v="Outbound"/>
    <s v="Ramp"/>
    <x v="0"/>
    <s v="82-0103"/>
    <s v="สฎ"/>
    <n v="0"/>
    <s v="นายพจร เคลื่อนทอง"/>
    <n v="0"/>
    <n v="18"/>
    <s v="002"/>
    <s v="002"/>
    <s v=""/>
    <s v=""/>
    <s v="N"/>
    <s v="N"/>
    <s v="N"/>
    <s v="FFB"/>
    <n v="0"/>
    <n v="0"/>
    <n v="0"/>
    <d v="2026-04-23T15:03:04"/>
    <s v="40"/>
    <n v="11150"/>
    <d v="2026-04-23T16:12:12"/>
    <s v="52"/>
    <n v="24970"/>
    <n v="13820"/>
    <n v="0"/>
    <n v="0"/>
    <n v="0"/>
    <n v="0"/>
    <n v="0"/>
    <n v="0"/>
    <n v="0"/>
    <n v="0"/>
    <m/>
    <n v="0"/>
    <n v="0"/>
    <n v="0"/>
    <s v=""/>
    <s v=""/>
    <s v=""/>
    <s v=""/>
    <s v=""/>
    <s v=""/>
    <s v=""/>
    <n v="0"/>
    <n v="0"/>
    <n v="0"/>
    <n v="0"/>
    <n v="0"/>
    <n v="0"/>
    <n v="0"/>
    <n v="0"/>
    <n v="0"/>
    <n v="0"/>
    <n v="0"/>
    <n v="0"/>
    <n v="0"/>
    <n v="0"/>
    <s v="263183"/>
    <d v="2026-04-23T00:00:00"/>
    <n v="18"/>
    <n v="11150"/>
    <n v="24920"/>
    <n v="13770"/>
    <s v=""/>
    <n v="0"/>
    <n v="0"/>
    <n v="0"/>
    <n v="0"/>
    <n v="0"/>
    <s v="SPO"/>
    <n v="0"/>
    <d v="2026-04-23T17:29:00"/>
    <d v="2026-04-23T17:44:00"/>
    <s v="E2638      "/>
  </r>
  <r>
    <s v="2639"/>
    <x v="1"/>
    <s v="N"/>
    <x v="17"/>
    <s v="1"/>
    <s v="22424"/>
    <x v="14"/>
    <x v="1"/>
    <s v="N"/>
    <s v=""/>
    <s v="-"/>
    <s v="-"/>
    <x v="1"/>
    <s v="ผบ979"/>
    <s v="สฎ"/>
    <n v="0"/>
    <s v=""/>
    <n v="0"/>
    <n v="18"/>
    <s v="001"/>
    <s v="001"/>
    <s v=""/>
    <s v=""/>
    <s v="N"/>
    <s v="N"/>
    <s v="N"/>
    <s v="FFB"/>
    <n v="6.7"/>
    <n v="0"/>
    <n v="0"/>
    <d v="2026-04-23T16:01:12"/>
    <s v="50"/>
    <n v="2300"/>
    <d v="2026-04-23T15:51:59"/>
    <s v="44"/>
    <n v="3780"/>
    <n v="1480"/>
    <n v="0"/>
    <n v="0"/>
    <n v="0"/>
    <n v="0"/>
    <n v="0"/>
    <n v="0"/>
    <n v="0"/>
    <n v="0"/>
    <m/>
    <n v="0"/>
    <n v="0"/>
    <n v="0"/>
    <s v=""/>
    <s v=""/>
    <s v=""/>
    <s v=""/>
    <s v=""/>
    <s v=""/>
    <s v=""/>
    <n v="0"/>
    <n v="0"/>
    <n v="0"/>
    <n v="0"/>
    <n v="0"/>
    <n v="0"/>
    <n v="0"/>
    <n v="0"/>
    <n v="0"/>
    <n v="0"/>
    <n v="0"/>
    <n v="0"/>
    <n v="0"/>
    <n v="0"/>
    <s v=""/>
    <d v="2026-04-23T00:00:00"/>
    <n v="0"/>
    <n v="0"/>
    <n v="0"/>
    <n v="0"/>
    <s v=""/>
    <n v="0"/>
    <n v="0"/>
    <n v="0"/>
    <n v="0"/>
    <n v="0"/>
    <s v=""/>
    <n v="0"/>
    <d v="2026-04-23T00:00:00"/>
    <d v="2026-04-23T00:00:00"/>
    <s v="E2639      "/>
  </r>
  <r>
    <s v="2640_1"/>
    <x v="1"/>
    <s v="N"/>
    <x v="17"/>
    <s v="1"/>
    <s v="91014"/>
    <x v="13"/>
    <x v="2"/>
    <s v="N"/>
    <s v=""/>
    <s v="Banggun"/>
    <s v="57-B14"/>
    <x v="2"/>
    <s v="82-2952"/>
    <s v="สฎ"/>
    <n v="0"/>
    <s v="ธวัชชัย ชูจอน"/>
    <m/>
    <n v="18"/>
    <s v="001"/>
    <s v="001"/>
    <s v=""/>
    <s v="914"/>
    <s v="N"/>
    <s v="N"/>
    <s v="N"/>
    <s v="FFB"/>
    <n v="0"/>
    <m/>
    <n v="0"/>
    <d v="2026-04-23T15:57:04"/>
    <s v="48"/>
    <n v="7520"/>
    <d v="2026-04-23T15:53:08"/>
    <s v="45"/>
    <n v="18120"/>
    <n v="10600"/>
    <m/>
    <m/>
    <m/>
    <m/>
    <m/>
    <m/>
    <m/>
    <m/>
    <m/>
    <n v="715"/>
    <n v="0"/>
    <n v="0"/>
    <s v=""/>
    <s v=""/>
    <s v=""/>
    <s v=""/>
    <s v=""/>
    <s v=""/>
    <s v=""/>
    <n v="0"/>
    <n v="0"/>
    <n v="0"/>
    <n v="0"/>
    <n v="0"/>
    <n v="0"/>
    <n v="0"/>
    <n v="0"/>
    <n v="0"/>
    <n v="0"/>
    <n v="0"/>
    <n v="0"/>
    <n v="0"/>
    <n v="0"/>
    <s v=""/>
    <d v="2026-04-23T00:00:00"/>
    <n v="0"/>
    <n v="0"/>
    <n v="0"/>
    <n v="0"/>
    <s v=""/>
    <n v="0"/>
    <n v="0"/>
    <n v="0"/>
    <n v="0"/>
    <n v="0"/>
    <s v=""/>
    <n v="0"/>
    <m/>
    <m/>
    <s v="E2640_1    "/>
  </r>
  <r>
    <s v="2640_2"/>
    <x v="1"/>
    <s v="N"/>
    <x v="17"/>
    <s v="1"/>
    <s v="91014_1"/>
    <x v="13"/>
    <x v="2"/>
    <s v="N"/>
    <s v=""/>
    <s v="Banggun"/>
    <s v="30-B14"/>
    <x v="2"/>
    <s v="82-2952"/>
    <s v="สฎ"/>
    <n v="0"/>
    <s v="ธวัชชัย ชูจอน"/>
    <m/>
    <n v="18"/>
    <s v="001"/>
    <s v="001"/>
    <s v=""/>
    <s v="911"/>
    <s v="N"/>
    <s v="N"/>
    <s v="N"/>
    <s v="FFB"/>
    <n v="0"/>
    <m/>
    <n v="0"/>
    <d v="2026-04-23T15:57:04"/>
    <s v="48"/>
    <n v="7170"/>
    <d v="2026-04-23T15:53:08"/>
    <s v="45"/>
    <n v="7520"/>
    <n v="350"/>
    <m/>
    <m/>
    <m/>
    <m/>
    <m/>
    <m/>
    <m/>
    <m/>
    <m/>
    <n v="15"/>
    <n v="0"/>
    <n v="0"/>
    <s v=""/>
    <s v=""/>
    <s v=""/>
    <s v=""/>
    <s v=""/>
    <s v=""/>
    <s v=""/>
    <n v="0"/>
    <n v="0"/>
    <n v="0"/>
    <n v="0"/>
    <n v="0"/>
    <n v="0"/>
    <n v="0"/>
    <n v="0"/>
    <n v="0"/>
    <n v="0"/>
    <n v="0"/>
    <n v="0"/>
    <n v="0"/>
    <n v="0"/>
    <s v=""/>
    <d v="2026-04-23T00:00:00"/>
    <n v="0"/>
    <n v="0"/>
    <n v="0"/>
    <n v="0"/>
    <s v=""/>
    <n v="0"/>
    <n v="0"/>
    <n v="0"/>
    <n v="0"/>
    <n v="0"/>
    <s v=""/>
    <n v="0"/>
    <m/>
    <m/>
    <s v="E2640_2    "/>
  </r>
  <r>
    <s v="2641"/>
    <x v="1"/>
    <s v="N"/>
    <x v="17"/>
    <s v="1"/>
    <s v="90013"/>
    <x v="23"/>
    <x v="3"/>
    <s v="N"/>
    <s v=""/>
    <s v="Kapao"/>
    <s v="49-A13-R"/>
    <x v="3"/>
    <s v="81-9344"/>
    <s v="สฎ"/>
    <n v="0"/>
    <s v="ทวีศักดิ์  วิโรจน์"/>
    <n v="0"/>
    <n v="18"/>
    <s v="001"/>
    <s v="001"/>
    <s v=""/>
    <s v="902_2"/>
    <s v="N"/>
    <s v="N"/>
    <s v="N"/>
    <s v="FFB"/>
    <n v="0"/>
    <n v="0"/>
    <n v="0"/>
    <d v="2026-04-23T15:59:42"/>
    <s v="49"/>
    <n v="3430"/>
    <d v="2026-04-23T15:55:17"/>
    <s v="47"/>
    <n v="6750"/>
    <n v="3320"/>
    <n v="0"/>
    <n v="0"/>
    <n v="0"/>
    <n v="0"/>
    <n v="0"/>
    <n v="0"/>
    <n v="0"/>
    <n v="0"/>
    <m/>
    <n v="178"/>
    <n v="0"/>
    <n v="0"/>
    <s v=""/>
    <s v=""/>
    <s v=""/>
    <s v=""/>
    <s v=""/>
    <s v=""/>
    <s v=""/>
    <n v="0"/>
    <n v="0"/>
    <n v="0"/>
    <n v="0"/>
    <n v="0"/>
    <n v="0"/>
    <n v="0"/>
    <n v="0"/>
    <n v="0"/>
    <n v="0"/>
    <n v="0"/>
    <n v="0"/>
    <n v="0"/>
    <n v="0"/>
    <s v=""/>
    <d v="2026-04-23T00:00:00"/>
    <n v="0"/>
    <n v="0"/>
    <n v="0"/>
    <n v="0"/>
    <s v=""/>
    <n v="0"/>
    <n v="0"/>
    <n v="0"/>
    <n v="0"/>
    <n v="0"/>
    <s v=""/>
    <n v="0"/>
    <d v="2026-04-23T00:00:00"/>
    <d v="2026-04-23T00:00:00"/>
    <s v="E2641      "/>
  </r>
  <r>
    <s v="2642"/>
    <x v="1"/>
    <s v="N"/>
    <x v="17"/>
    <s v="1"/>
    <s v="90004"/>
    <x v="27"/>
    <x v="2"/>
    <s v="N"/>
    <s v=""/>
    <s v="Kapao"/>
    <s v="50-A04"/>
    <x v="3"/>
    <s v="83-5638"/>
    <s v="สฎ"/>
    <n v="0"/>
    <s v="นฤพน สินธู"/>
    <n v="0"/>
    <n v="18"/>
    <s v="001"/>
    <s v="001"/>
    <s v=""/>
    <s v="902_3"/>
    <s v="N"/>
    <s v="N"/>
    <s v="N"/>
    <s v="FFB"/>
    <n v="0"/>
    <n v="0"/>
    <n v="0"/>
    <d v="2026-04-23T16:16:49"/>
    <s v="53"/>
    <n v="5470"/>
    <d v="2026-04-23T16:05:28"/>
    <s v="51"/>
    <n v="11960"/>
    <n v="6490"/>
    <n v="0"/>
    <n v="0"/>
    <n v="0"/>
    <n v="0"/>
    <n v="0"/>
    <n v="0"/>
    <n v="0"/>
    <n v="0"/>
    <m/>
    <n v="378"/>
    <n v="0"/>
    <n v="0"/>
    <s v=""/>
    <s v=""/>
    <s v=""/>
    <s v=""/>
    <s v=""/>
    <s v=""/>
    <s v=""/>
    <n v="0"/>
    <n v="0"/>
    <n v="0"/>
    <n v="0"/>
    <n v="0"/>
    <n v="0"/>
    <n v="0"/>
    <n v="0"/>
    <n v="0"/>
    <n v="0"/>
    <n v="0"/>
    <n v="0"/>
    <n v="0"/>
    <n v="0"/>
    <s v=""/>
    <d v="2026-04-23T00:00:00"/>
    <n v="0"/>
    <n v="0"/>
    <n v="0"/>
    <n v="0"/>
    <s v=""/>
    <n v="0"/>
    <n v="0"/>
    <n v="0"/>
    <n v="0"/>
    <n v="0"/>
    <s v=""/>
    <n v="0"/>
    <d v="2026-04-23T00:00:00"/>
    <d v="2026-04-23T00:00:00"/>
    <s v="E2642      "/>
  </r>
  <r>
    <s v="2643"/>
    <x v="1"/>
    <s v="N"/>
    <x v="17"/>
    <s v="1"/>
    <s v="90013"/>
    <x v="23"/>
    <x v="3"/>
    <s v="N"/>
    <s v=""/>
    <s v="Kapao"/>
    <s v="49-A13-R"/>
    <x v="3"/>
    <s v="81-9344"/>
    <s v="สฎ"/>
    <n v="0"/>
    <s v="ทวีศักดิ์  วิโรจน์"/>
    <n v="0"/>
    <n v="18"/>
    <s v="001"/>
    <s v="001"/>
    <s v=""/>
    <s v="902_2"/>
    <s v="N"/>
    <s v="N"/>
    <s v="N"/>
    <s v="FFB"/>
    <n v="0"/>
    <n v="0"/>
    <n v="0"/>
    <d v="2026-04-23T17:29:43"/>
    <s v="55"/>
    <n v="3460"/>
    <d v="2026-04-23T17:26:35"/>
    <s v="54"/>
    <n v="5800"/>
    <n v="2340"/>
    <n v="0"/>
    <n v="0"/>
    <n v="0"/>
    <n v="0"/>
    <n v="0"/>
    <n v="0"/>
    <n v="0"/>
    <n v="0"/>
    <m/>
    <n v="127"/>
    <n v="0"/>
    <n v="0"/>
    <s v=""/>
    <s v=""/>
    <s v=""/>
    <s v=""/>
    <s v=""/>
    <s v=""/>
    <s v=""/>
    <n v="0"/>
    <n v="0"/>
    <n v="0"/>
    <n v="0"/>
    <n v="0"/>
    <n v="0"/>
    <n v="0"/>
    <n v="0"/>
    <n v="0"/>
    <n v="0"/>
    <n v="0"/>
    <n v="0"/>
    <n v="0"/>
    <n v="0"/>
    <s v=""/>
    <d v="2026-04-23T00:00:00"/>
    <n v="0"/>
    <n v="0"/>
    <n v="0"/>
    <n v="0"/>
    <s v=""/>
    <n v="0"/>
    <n v="0"/>
    <n v="0"/>
    <n v="0"/>
    <n v="0"/>
    <s v=""/>
    <n v="0"/>
    <d v="2026-04-23T00:00:00"/>
    <d v="2026-04-23T00:00:00"/>
    <s v="E2643      "/>
  </r>
  <r>
    <s v="2644"/>
    <x v="0"/>
    <s v="N"/>
    <x v="18"/>
    <s v="3"/>
    <s v="99000"/>
    <x v="0"/>
    <x v="0"/>
    <s v="N"/>
    <s v=""/>
    <s v="Outbound"/>
    <s v="Ramp"/>
    <x v="0"/>
    <s v="83-5636,83-5637"/>
    <s v="สฎ"/>
    <n v="0"/>
    <s v="ประฏิพัทธิ์      คุณสุทธิ์"/>
    <n v="0"/>
    <n v="18"/>
    <s v="002"/>
    <s v="002"/>
    <s v=""/>
    <s v=""/>
    <s v="N"/>
    <s v="N"/>
    <s v="N"/>
    <s v="FFB"/>
    <n v="0"/>
    <n v="0"/>
    <n v="0"/>
    <d v="2026-04-24T08:38:22"/>
    <s v="1"/>
    <n v="22960"/>
    <d v="2026-04-24T09:22:26"/>
    <s v="2"/>
    <n v="45250"/>
    <n v="22290"/>
    <n v="0"/>
    <n v="0"/>
    <n v="0"/>
    <n v="0"/>
    <n v="0"/>
    <n v="0"/>
    <n v="0"/>
    <n v="0"/>
    <m/>
    <n v="0"/>
    <n v="0"/>
    <n v="0"/>
    <s v=""/>
    <s v=""/>
    <s v=""/>
    <s v=""/>
    <s v=""/>
    <s v=""/>
    <s v=""/>
    <n v="0"/>
    <n v="0"/>
    <n v="0"/>
    <n v="0"/>
    <n v="0"/>
    <n v="0"/>
    <n v="0"/>
    <n v="0"/>
    <n v="0"/>
    <n v="0"/>
    <n v="0"/>
    <n v="0"/>
    <n v="0"/>
    <n v="0"/>
    <s v="04046"/>
    <d v="2026-04-24T00:00:00"/>
    <n v="0"/>
    <n v="28130"/>
    <n v="50320"/>
    <n v="22190"/>
    <s v=""/>
    <n v="0"/>
    <n v="0"/>
    <n v="0"/>
    <n v="0"/>
    <n v="0"/>
    <s v="SPC"/>
    <n v="0"/>
    <d v="2026-04-24T13:45:00"/>
    <d v="2026-04-24T14:24:00"/>
    <s v="E2644      "/>
  </r>
  <r>
    <s v="2645"/>
    <x v="0"/>
    <s v="N"/>
    <x v="18"/>
    <s v="3"/>
    <s v="99000"/>
    <x v="0"/>
    <x v="0"/>
    <s v="N"/>
    <s v=""/>
    <s v="Outbound"/>
    <s v="Ramp"/>
    <x v="0"/>
    <s v="83-5636,5637"/>
    <s v="สฎ"/>
    <n v="0"/>
    <s v=""/>
    <n v="0"/>
    <n v="18"/>
    <s v="002"/>
    <s v="002"/>
    <s v=""/>
    <s v=""/>
    <s v="N"/>
    <s v="N"/>
    <s v="N"/>
    <s v="FFB"/>
    <n v="0"/>
    <n v="0"/>
    <n v="0"/>
    <d v="2026-04-24T09:22:50"/>
    <s v="3"/>
    <n v="45250"/>
    <d v="2026-04-24T12:42:26"/>
    <s v="24"/>
    <n v="50460"/>
    <n v="5210"/>
    <n v="0"/>
    <n v="0"/>
    <n v="0"/>
    <n v="0"/>
    <n v="0"/>
    <n v="0"/>
    <n v="0"/>
    <n v="0"/>
    <m/>
    <n v="0"/>
    <n v="0"/>
    <n v="0"/>
    <s v=""/>
    <s v=""/>
    <s v=""/>
    <s v=""/>
    <s v=""/>
    <s v=""/>
    <s v=""/>
    <n v="0"/>
    <n v="0"/>
    <n v="0"/>
    <n v="0"/>
    <n v="0"/>
    <n v="0"/>
    <n v="0"/>
    <n v="0"/>
    <n v="0"/>
    <n v="0"/>
    <n v="0"/>
    <n v="0"/>
    <n v="0"/>
    <n v="0"/>
    <s v="N04046"/>
    <d v="2026-04-24T00:00:00"/>
    <n v="18"/>
    <n v="45110"/>
    <n v="50320"/>
    <n v="5210"/>
    <s v=""/>
    <n v="0"/>
    <n v="0"/>
    <n v="0"/>
    <n v="0"/>
    <n v="0"/>
    <s v="SPC"/>
    <n v="0"/>
    <d v="2026-04-24T13:45:00"/>
    <d v="2026-04-24T14:24:00"/>
    <s v="E2645      "/>
  </r>
  <r>
    <s v="2646"/>
    <x v="1"/>
    <s v="N"/>
    <x v="18"/>
    <s v="1"/>
    <s v="96008_1"/>
    <x v="34"/>
    <x v="2"/>
    <s v="N"/>
    <s v=""/>
    <s v="Takuk"/>
    <s v="56-T08"/>
    <x v="2"/>
    <s v="82-2952"/>
    <s v="สฎ"/>
    <n v="0"/>
    <s v="ธวัชชัย ชูจอน"/>
    <n v="0"/>
    <n v="18"/>
    <s v="002"/>
    <s v="002"/>
    <s v=""/>
    <s v="961_8"/>
    <s v="N"/>
    <s v="N"/>
    <s v="N"/>
    <s v="FFB"/>
    <n v="0"/>
    <n v="0"/>
    <n v="0"/>
    <d v="2026-04-24T09:28:18"/>
    <s v="5"/>
    <n v="7150"/>
    <d v="2026-04-24T09:25:19"/>
    <s v="4"/>
    <n v="8640"/>
    <n v="1490"/>
    <n v="0"/>
    <n v="0"/>
    <n v="0"/>
    <n v="0"/>
    <n v="0"/>
    <n v="0"/>
    <n v="0"/>
    <n v="0"/>
    <m/>
    <n v="124"/>
    <n v="0"/>
    <n v="0"/>
    <s v=""/>
    <s v=""/>
    <s v=""/>
    <s v=""/>
    <s v=""/>
    <s v=""/>
    <s v=""/>
    <n v="0"/>
    <n v="0"/>
    <n v="0"/>
    <n v="0"/>
    <n v="0"/>
    <n v="0"/>
    <n v="0"/>
    <n v="0"/>
    <n v="0"/>
    <n v="0"/>
    <n v="0"/>
    <n v="0"/>
    <n v="0"/>
    <n v="0"/>
    <s v=""/>
    <d v="2026-04-24T00:00:00"/>
    <n v="0"/>
    <n v="0"/>
    <n v="0"/>
    <n v="0"/>
    <s v=""/>
    <n v="0"/>
    <n v="0"/>
    <n v="0"/>
    <n v="0"/>
    <n v="0"/>
    <s v=""/>
    <n v="0"/>
    <d v="2026-04-24T00:00:00"/>
    <d v="2026-04-24T00:00:00"/>
    <s v="E2646      "/>
  </r>
  <r>
    <s v="2647"/>
    <x v="1"/>
    <s v="N"/>
    <x v="18"/>
    <s v="1"/>
    <s v="94008_2"/>
    <x v="16"/>
    <x v="3"/>
    <s v="N"/>
    <s v=""/>
    <s v="Plairang"/>
    <s v="64-P08-R"/>
    <x v="3"/>
    <s v="81-1907"/>
    <s v="สฎ"/>
    <n v="0"/>
    <s v="นายศุภชัย    ว่างงาน"/>
    <n v="0"/>
    <n v="18"/>
    <s v="002"/>
    <s v="002"/>
    <s v=""/>
    <s v="942_1"/>
    <s v="N"/>
    <s v="N"/>
    <s v="N"/>
    <s v="FFB"/>
    <n v="0"/>
    <n v="0"/>
    <n v="0"/>
    <d v="2026-04-24T11:10:19"/>
    <s v="7"/>
    <n v="6600"/>
    <d v="2026-04-24T11:08:24"/>
    <s v="6"/>
    <n v="11290"/>
    <n v="4690"/>
    <n v="0"/>
    <n v="0"/>
    <n v="0"/>
    <n v="0"/>
    <n v="0"/>
    <n v="0"/>
    <n v="0"/>
    <n v="0"/>
    <m/>
    <n v="703"/>
    <n v="0"/>
    <n v="0"/>
    <s v=""/>
    <s v=""/>
    <s v=""/>
    <s v=""/>
    <s v=""/>
    <s v=""/>
    <s v=""/>
    <n v="0"/>
    <n v="0"/>
    <n v="0"/>
    <n v="0"/>
    <n v="0"/>
    <n v="0"/>
    <n v="0"/>
    <n v="0"/>
    <n v="0"/>
    <n v="0"/>
    <n v="0"/>
    <n v="0"/>
    <n v="0"/>
    <n v="0"/>
    <s v=""/>
    <d v="2026-04-24T00:00:00"/>
    <n v="0"/>
    <n v="0"/>
    <n v="0"/>
    <n v="0"/>
    <s v=""/>
    <n v="0"/>
    <n v="0"/>
    <n v="0"/>
    <n v="0"/>
    <n v="0"/>
    <s v=""/>
    <n v="0"/>
    <d v="2026-04-24T00:00:00"/>
    <d v="2026-04-24T00:00:00"/>
    <s v="E2647      "/>
  </r>
  <r>
    <s v="2648"/>
    <x v="1"/>
    <s v="N"/>
    <x v="18"/>
    <s v="1"/>
    <s v="22455"/>
    <x v="1"/>
    <x v="1"/>
    <s v="N"/>
    <s v=""/>
    <s v="-"/>
    <s v="-"/>
    <x v="1"/>
    <s v="ผท1425"/>
    <s v="สฎ"/>
    <n v="0"/>
    <s v="สมบูรณ์"/>
    <n v="0"/>
    <n v="18"/>
    <s v="002"/>
    <s v="002"/>
    <s v=""/>
    <s v=""/>
    <s v="N"/>
    <s v="N"/>
    <s v="N"/>
    <s v="FFB"/>
    <n v="6.6"/>
    <n v="0"/>
    <n v="0"/>
    <d v="2026-04-24T11:27:03"/>
    <s v="10"/>
    <n v="2000"/>
    <d v="2026-04-24T11:13:21"/>
    <s v="8"/>
    <n v="4710"/>
    <n v="2710"/>
    <n v="0"/>
    <n v="0"/>
    <n v="0"/>
    <n v="0"/>
    <n v="0"/>
    <n v="0"/>
    <n v="0"/>
    <n v="0"/>
    <m/>
    <n v="0"/>
    <n v="0"/>
    <n v="2"/>
    <s v=""/>
    <s v=""/>
    <s v=""/>
    <s v=""/>
    <s v=""/>
    <s v=""/>
    <s v=""/>
    <n v="0"/>
    <n v="0"/>
    <n v="0"/>
    <n v="0"/>
    <n v="0"/>
    <n v="0"/>
    <n v="0"/>
    <n v="0"/>
    <n v="0"/>
    <n v="0"/>
    <n v="0"/>
    <n v="0"/>
    <n v="0"/>
    <n v="0"/>
    <s v=""/>
    <d v="2026-04-24T00:00:00"/>
    <n v="0"/>
    <n v="0"/>
    <n v="0"/>
    <n v="0"/>
    <s v=""/>
    <n v="0"/>
    <n v="0"/>
    <n v="0"/>
    <n v="0"/>
    <n v="0"/>
    <s v=""/>
    <n v="0"/>
    <d v="2026-04-24T00:00:00"/>
    <d v="2026-04-24T00:00:00"/>
    <s v="E2648      "/>
  </r>
  <r>
    <s v="2649"/>
    <x v="1"/>
    <s v="N"/>
    <x v="18"/>
    <s v="1"/>
    <s v="22455"/>
    <x v="1"/>
    <x v="1"/>
    <s v="N"/>
    <s v=""/>
    <s v="-"/>
    <s v="-"/>
    <x v="1"/>
    <s v="ผต1807"/>
    <s v="สฎ"/>
    <n v="0"/>
    <s v="ชัชพิสิฐ  มวนนามอญ"/>
    <n v="0"/>
    <n v="18"/>
    <s v="002"/>
    <s v="002"/>
    <s v=""/>
    <s v=""/>
    <s v="N"/>
    <s v="N"/>
    <s v="N"/>
    <s v="FFB"/>
    <n v="6.6"/>
    <n v="0"/>
    <n v="0"/>
    <d v="2026-04-24T11:29:27"/>
    <s v="12"/>
    <n v="2170"/>
    <d v="2026-04-24T11:16:39"/>
    <s v="9"/>
    <n v="4980"/>
    <n v="2810"/>
    <n v="0"/>
    <n v="0"/>
    <n v="0"/>
    <n v="0"/>
    <n v="0"/>
    <n v="0"/>
    <n v="0"/>
    <n v="0"/>
    <m/>
    <n v="0"/>
    <n v="12"/>
    <n v="0"/>
    <s v=""/>
    <s v=""/>
    <s v=""/>
    <s v=""/>
    <s v=""/>
    <s v=""/>
    <s v=""/>
    <n v="0"/>
    <n v="0"/>
    <n v="0"/>
    <n v="0"/>
    <n v="0"/>
    <n v="0"/>
    <n v="0"/>
    <n v="0"/>
    <n v="0"/>
    <n v="0"/>
    <n v="0"/>
    <n v="0"/>
    <n v="0"/>
    <n v="0"/>
    <s v=""/>
    <d v="2026-04-24T00:00:00"/>
    <n v="0"/>
    <n v="0"/>
    <n v="0"/>
    <n v="0"/>
    <s v=""/>
    <n v="0"/>
    <n v="0"/>
    <n v="0"/>
    <n v="0"/>
    <n v="0"/>
    <s v=""/>
    <n v="0"/>
    <d v="2026-04-24T00:00:00"/>
    <d v="2026-04-24T00:00:00"/>
    <s v="E2649      "/>
  </r>
  <r>
    <s v="2650"/>
    <x v="1"/>
    <s v="N"/>
    <x v="18"/>
    <s v="1"/>
    <s v="90002"/>
    <x v="3"/>
    <x v="2"/>
    <s v="N"/>
    <s v=""/>
    <s v="Kapao"/>
    <s v="56-A02"/>
    <x v="3"/>
    <s v="บร2653"/>
    <s v="สฎ"/>
    <n v="0"/>
    <s v="สันติภาพ"/>
    <n v="0"/>
    <n v="18"/>
    <s v="002"/>
    <s v="002"/>
    <s v=""/>
    <s v="902_9"/>
    <s v="N"/>
    <s v="N"/>
    <s v="N"/>
    <s v="FFB"/>
    <n v="0"/>
    <n v="0"/>
    <n v="0"/>
    <d v="2026-04-24T11:59:27"/>
    <s v="14"/>
    <n v="1550"/>
    <d v="2026-04-24T11:45:42"/>
    <s v="13"/>
    <n v="4420"/>
    <n v="2870"/>
    <n v="0"/>
    <n v="0"/>
    <n v="0"/>
    <n v="0"/>
    <n v="0"/>
    <n v="0"/>
    <n v="0"/>
    <n v="0"/>
    <m/>
    <n v="133"/>
    <n v="0"/>
    <n v="0"/>
    <s v=""/>
    <s v=""/>
    <s v=""/>
    <s v=""/>
    <s v=""/>
    <s v=""/>
    <s v=""/>
    <n v="0"/>
    <n v="0"/>
    <n v="0"/>
    <n v="0"/>
    <n v="0"/>
    <n v="0"/>
    <n v="0"/>
    <n v="0"/>
    <n v="0"/>
    <n v="0"/>
    <n v="0"/>
    <n v="0"/>
    <n v="0"/>
    <n v="0"/>
    <s v=""/>
    <d v="2026-04-24T00:00:00"/>
    <n v="0"/>
    <n v="0"/>
    <n v="0"/>
    <n v="0"/>
    <s v=""/>
    <n v="0"/>
    <n v="0"/>
    <n v="0"/>
    <n v="0"/>
    <n v="0"/>
    <s v=""/>
    <n v="0"/>
    <d v="2026-04-24T00:00:00"/>
    <d v="2026-04-24T00:00:00"/>
    <s v="E2650      "/>
  </r>
  <r>
    <s v="2651"/>
    <x v="1"/>
    <s v="N"/>
    <x v="18"/>
    <s v="1"/>
    <s v="92006"/>
    <x v="31"/>
    <x v="3"/>
    <s v="N"/>
    <s v=""/>
    <s v="Panrai"/>
    <s v="57-C06-R"/>
    <x v="3"/>
    <s v="81-9344"/>
    <s v="สฎ"/>
    <n v="0"/>
    <s v="ทวีศักดิ์  วิโรจน์"/>
    <n v="0"/>
    <n v="18"/>
    <s v="002"/>
    <s v="002"/>
    <s v=""/>
    <s v="922_3"/>
    <s v="N"/>
    <s v="N"/>
    <s v="N"/>
    <s v="FFB"/>
    <n v="0"/>
    <n v="0"/>
    <n v="0"/>
    <d v="2026-04-24T12:21:37"/>
    <s v="16"/>
    <n v="3440"/>
    <d v="2026-04-24T12:18:11"/>
    <s v="15"/>
    <n v="7780"/>
    <n v="4340"/>
    <n v="0"/>
    <n v="0"/>
    <n v="0"/>
    <n v="0"/>
    <n v="0"/>
    <n v="0"/>
    <n v="0"/>
    <n v="0"/>
    <m/>
    <n v="275"/>
    <n v="0"/>
    <n v="0"/>
    <s v=""/>
    <s v=""/>
    <s v=""/>
    <s v=""/>
    <s v=""/>
    <s v=""/>
    <s v=""/>
    <n v="0"/>
    <n v="0"/>
    <n v="0"/>
    <n v="0"/>
    <n v="0"/>
    <n v="0"/>
    <n v="0"/>
    <n v="0"/>
    <n v="0"/>
    <n v="0"/>
    <n v="0"/>
    <n v="0"/>
    <n v="0"/>
    <n v="0"/>
    <s v=""/>
    <d v="2026-04-24T00:00:00"/>
    <n v="0"/>
    <n v="0"/>
    <n v="0"/>
    <n v="0"/>
    <s v=""/>
    <n v="0"/>
    <n v="0"/>
    <n v="0"/>
    <n v="0"/>
    <n v="0"/>
    <s v=""/>
    <n v="0"/>
    <d v="2026-04-24T00:00:00"/>
    <d v="2026-04-24T00:00:00"/>
    <s v="E2651      "/>
  </r>
  <r>
    <s v="2652"/>
    <x v="1"/>
    <s v="N"/>
    <x v="18"/>
    <s v="1"/>
    <s v="93007"/>
    <x v="35"/>
    <x v="3"/>
    <s v="N"/>
    <s v=""/>
    <s v="Monmai"/>
    <s v="56-D07-R"/>
    <x v="3"/>
    <s v="81-1797"/>
    <s v="สฎ"/>
    <n v="0"/>
    <s v="นายบัญญัติ ศรีสุข"/>
    <n v="0"/>
    <n v="18"/>
    <s v="002"/>
    <s v="002"/>
    <s v=""/>
    <s v="931_3"/>
    <s v="N"/>
    <s v="N"/>
    <s v="N"/>
    <s v="FFB"/>
    <n v="0"/>
    <n v="0"/>
    <n v="0"/>
    <d v="2026-04-24T12:29:32"/>
    <s v="19"/>
    <n v="6280"/>
    <d v="2026-04-24T12:26:34"/>
    <s v="17"/>
    <n v="12890"/>
    <n v="6610"/>
    <n v="0"/>
    <n v="0"/>
    <n v="0"/>
    <n v="0"/>
    <n v="0"/>
    <n v="0"/>
    <n v="0"/>
    <n v="0"/>
    <m/>
    <n v="346"/>
    <n v="0"/>
    <n v="0"/>
    <s v=""/>
    <s v=""/>
    <s v=""/>
    <s v=""/>
    <s v=""/>
    <s v=""/>
    <s v=""/>
    <n v="0"/>
    <n v="0"/>
    <n v="0"/>
    <n v="0"/>
    <n v="0"/>
    <n v="0"/>
    <n v="0"/>
    <n v="0"/>
    <n v="0"/>
    <n v="0"/>
    <n v="0"/>
    <n v="0"/>
    <n v="0"/>
    <n v="0"/>
    <s v=""/>
    <d v="2026-04-24T00:00:00"/>
    <n v="0"/>
    <n v="0"/>
    <n v="0"/>
    <n v="0"/>
    <s v=""/>
    <n v="0"/>
    <n v="0"/>
    <n v="0"/>
    <n v="0"/>
    <n v="0"/>
    <s v=""/>
    <n v="0"/>
    <d v="2026-04-24T00:00:00"/>
    <d v="2026-04-24T00:00:00"/>
    <s v="E2652      "/>
  </r>
  <r>
    <s v="2653"/>
    <x v="1"/>
    <s v="N"/>
    <x v="18"/>
    <s v="1"/>
    <s v="91009"/>
    <x v="33"/>
    <x v="2"/>
    <s v="N"/>
    <s v=""/>
    <s v="Banggun"/>
    <s v="60-B09"/>
    <x v="2"/>
    <s v="ผธ236"/>
    <s v="สฎ"/>
    <n v="0"/>
    <s v="ธนาวุฒิ เพชรสังวาลย์"/>
    <n v="0"/>
    <n v="18"/>
    <s v="002"/>
    <s v="002"/>
    <s v=""/>
    <s v="917"/>
    <s v="N"/>
    <s v="N"/>
    <s v="N"/>
    <s v="FFB"/>
    <n v="0"/>
    <n v="0"/>
    <n v="0"/>
    <d v="2026-04-24T12:45:46"/>
    <s v="25"/>
    <n v="1580"/>
    <d v="2026-04-24T12:32:03"/>
    <s v="20"/>
    <n v="4230"/>
    <n v="2650"/>
    <n v="0"/>
    <n v="0"/>
    <n v="0"/>
    <n v="0"/>
    <n v="0"/>
    <n v="0"/>
    <n v="0"/>
    <n v="0"/>
    <m/>
    <n v="193"/>
    <n v="0"/>
    <n v="0"/>
    <s v=""/>
    <s v=""/>
    <s v=""/>
    <s v=""/>
    <s v=""/>
    <s v=""/>
    <s v=""/>
    <n v="0"/>
    <n v="0"/>
    <n v="0"/>
    <n v="0"/>
    <n v="0"/>
    <n v="0"/>
    <n v="0"/>
    <n v="0"/>
    <n v="0"/>
    <n v="0"/>
    <n v="0"/>
    <n v="0"/>
    <n v="0"/>
    <n v="0"/>
    <s v=""/>
    <d v="2026-04-24T00:00:00"/>
    <n v="0"/>
    <n v="0"/>
    <n v="0"/>
    <n v="0"/>
    <s v=""/>
    <n v="0"/>
    <n v="0"/>
    <n v="0"/>
    <n v="0"/>
    <n v="0"/>
    <s v=""/>
    <n v="0"/>
    <d v="2026-04-24T00:00:00"/>
    <d v="2026-04-24T00:00:00"/>
    <s v="E2653      "/>
  </r>
  <r>
    <s v="2654"/>
    <x v="1"/>
    <s v="N"/>
    <x v="18"/>
    <s v="1"/>
    <s v="91014"/>
    <x v="13"/>
    <x v="2"/>
    <s v="N"/>
    <s v=""/>
    <s v="Banggun"/>
    <s v="57-B14"/>
    <x v="2"/>
    <s v="82-2952"/>
    <s v="สฎ"/>
    <n v="0"/>
    <s v="ธวัชชัย ชูจอน"/>
    <n v="0"/>
    <n v="18"/>
    <s v="002"/>
    <s v="002"/>
    <s v=""/>
    <s v="914"/>
    <s v="N"/>
    <s v="N"/>
    <s v="N"/>
    <s v="FFB"/>
    <n v="0"/>
    <n v="0"/>
    <n v="0"/>
    <d v="2026-04-24T12:37:24"/>
    <s v="23"/>
    <n v="7150"/>
    <d v="2026-04-24T12:33:28"/>
    <s v="21"/>
    <n v="13970"/>
    <n v="6820"/>
    <n v="0"/>
    <n v="0"/>
    <n v="0"/>
    <n v="0"/>
    <n v="0"/>
    <n v="0"/>
    <n v="0"/>
    <n v="0"/>
    <m/>
    <n v="459"/>
    <n v="0"/>
    <n v="0"/>
    <s v=""/>
    <s v=""/>
    <s v=""/>
    <s v=""/>
    <s v=""/>
    <s v=""/>
    <s v=""/>
    <n v="0"/>
    <n v="0"/>
    <n v="0"/>
    <n v="0"/>
    <n v="0"/>
    <n v="0"/>
    <n v="0"/>
    <n v="0"/>
    <n v="0"/>
    <n v="0"/>
    <n v="0"/>
    <n v="0"/>
    <n v="0"/>
    <n v="0"/>
    <s v=""/>
    <d v="2026-04-24T00:00:00"/>
    <n v="0"/>
    <n v="0"/>
    <n v="0"/>
    <n v="0"/>
    <s v=""/>
    <n v="0"/>
    <n v="0"/>
    <n v="0"/>
    <n v="0"/>
    <n v="0"/>
    <s v=""/>
    <n v="0"/>
    <d v="2026-04-24T00:00:00"/>
    <d v="2026-04-24T00:00:00"/>
    <s v="E2654      "/>
  </r>
  <r>
    <s v="2655"/>
    <x v="0"/>
    <s v="N"/>
    <x v="18"/>
    <s v="1"/>
    <s v="99000"/>
    <x v="0"/>
    <x v="0"/>
    <s v="N"/>
    <s v=""/>
    <s v="Outbound"/>
    <s v="Ramp"/>
    <x v="0"/>
    <s v="82-0103"/>
    <s v="สฎ"/>
    <n v="0"/>
    <s v="นายพจร เคลื่อนทอง"/>
    <n v="0"/>
    <n v="18"/>
    <s v="002"/>
    <s v="002"/>
    <s v=""/>
    <s v=""/>
    <s v="N"/>
    <s v="N"/>
    <s v="N"/>
    <s v="FFB"/>
    <n v="0"/>
    <n v="0"/>
    <n v="0"/>
    <d v="2026-04-24T12:34:58"/>
    <s v="22"/>
    <n v="11210"/>
    <d v="2026-04-24T12:59:54"/>
    <s v="27"/>
    <n v="24990"/>
    <n v="13780"/>
    <n v="0"/>
    <n v="0"/>
    <n v="0"/>
    <n v="0"/>
    <n v="0"/>
    <n v="0"/>
    <n v="0"/>
    <n v="0"/>
    <m/>
    <n v="0"/>
    <n v="0"/>
    <n v="0"/>
    <s v=""/>
    <s v=""/>
    <s v=""/>
    <s v=""/>
    <s v=""/>
    <s v=""/>
    <s v=""/>
    <n v="0"/>
    <n v="0"/>
    <n v="0"/>
    <n v="0"/>
    <n v="0"/>
    <n v="0"/>
    <n v="0"/>
    <n v="0"/>
    <n v="0"/>
    <n v="0"/>
    <n v="0"/>
    <n v="0"/>
    <n v="0"/>
    <n v="0"/>
    <s v="04050"/>
    <d v="2026-04-24T00:00:00"/>
    <n v="18"/>
    <n v="11190"/>
    <n v="24890"/>
    <n v="13700"/>
    <s v=""/>
    <n v="0"/>
    <n v="0"/>
    <n v="0"/>
    <n v="0"/>
    <n v="0"/>
    <s v="SPC"/>
    <n v="0"/>
    <d v="2026-04-24T14:11:00"/>
    <d v="2026-04-24T14:40:00"/>
    <s v="E2655      "/>
  </r>
  <r>
    <s v="2656"/>
    <x v="1"/>
    <s v="N"/>
    <x v="18"/>
    <s v="1"/>
    <s v="22456"/>
    <x v="9"/>
    <x v="1"/>
    <s v="N"/>
    <s v=""/>
    <s v="-"/>
    <s v="-"/>
    <x v="1"/>
    <s v="81-0395"/>
    <s v="สฎ"/>
    <n v="0"/>
    <s v="สมศักดิ์ รอกระโทก"/>
    <n v="0"/>
    <n v="18"/>
    <s v="002"/>
    <s v="002"/>
    <s v=""/>
    <s v=""/>
    <s v="N"/>
    <s v="N"/>
    <s v="N"/>
    <s v="FFB"/>
    <n v="6.5"/>
    <n v="0"/>
    <n v="0"/>
    <d v="2026-04-24T13:03:52"/>
    <s v="28"/>
    <n v="4050"/>
    <d v="2026-04-24T12:57:04"/>
    <s v="26"/>
    <n v="8060"/>
    <n v="4010"/>
    <n v="0"/>
    <n v="0"/>
    <n v="0"/>
    <n v="0"/>
    <n v="0"/>
    <n v="0"/>
    <n v="0"/>
    <n v="0"/>
    <m/>
    <n v="0"/>
    <n v="0"/>
    <n v="0"/>
    <s v=""/>
    <s v=""/>
    <s v=""/>
    <s v=""/>
    <s v=""/>
    <s v=""/>
    <s v=""/>
    <n v="0"/>
    <n v="0"/>
    <n v="0"/>
    <n v="0"/>
    <n v="0"/>
    <n v="0"/>
    <n v="0"/>
    <n v="0"/>
    <n v="0"/>
    <n v="0"/>
    <n v="0"/>
    <n v="0"/>
    <n v="0"/>
    <n v="0"/>
    <s v=""/>
    <d v="2026-04-24T00:00:00"/>
    <n v="0"/>
    <n v="0"/>
    <n v="0"/>
    <n v="0"/>
    <s v=""/>
    <n v="0"/>
    <n v="0"/>
    <n v="0"/>
    <n v="0"/>
    <n v="0"/>
    <s v=""/>
    <n v="0"/>
    <d v="2026-04-24T00:00:00"/>
    <d v="2026-04-24T00:00:00"/>
    <s v="E2656      "/>
  </r>
  <r>
    <s v="2657"/>
    <x v="0"/>
    <s v="N"/>
    <x v="18"/>
    <s v="1"/>
    <s v="99000"/>
    <x v="0"/>
    <x v="0"/>
    <s v="N"/>
    <s v=""/>
    <s v="Outbound"/>
    <s v="Ramp"/>
    <x v="0"/>
    <s v="81-5257"/>
    <s v="สฎ"/>
    <n v="0"/>
    <s v="นายพจร เคลื่อนทอง"/>
    <n v="0"/>
    <n v="18"/>
    <s v="002"/>
    <s v="002"/>
    <s v=""/>
    <s v=""/>
    <s v="N"/>
    <s v="N"/>
    <s v="N"/>
    <s v="FFB"/>
    <n v="0"/>
    <n v="0"/>
    <n v="0"/>
    <d v="2026-04-24T13:05:24"/>
    <s v="29"/>
    <n v="10750"/>
    <d v="2026-04-24T13:48:36"/>
    <s v="33"/>
    <n v="24950"/>
    <n v="14200"/>
    <n v="0"/>
    <n v="0"/>
    <n v="0"/>
    <n v="0"/>
    <n v="0"/>
    <n v="0"/>
    <n v="0"/>
    <n v="0"/>
    <m/>
    <n v="0"/>
    <n v="0"/>
    <n v="0"/>
    <s v=""/>
    <s v=""/>
    <s v=""/>
    <s v=""/>
    <s v=""/>
    <s v=""/>
    <s v=""/>
    <n v="0"/>
    <n v="0"/>
    <n v="0"/>
    <n v="0"/>
    <n v="0"/>
    <n v="0"/>
    <n v="0"/>
    <n v="0"/>
    <n v="0"/>
    <n v="0"/>
    <n v="0"/>
    <n v="0"/>
    <n v="0"/>
    <n v="0"/>
    <s v="04054"/>
    <d v="2026-04-24T00:00:00"/>
    <n v="18"/>
    <n v="10730"/>
    <n v="24860"/>
    <n v="14130"/>
    <s v=""/>
    <n v="0"/>
    <n v="0"/>
    <n v="0"/>
    <n v="0"/>
    <n v="0"/>
    <s v="SPC"/>
    <n v="0"/>
    <d v="2026-04-24T14:52:00"/>
    <d v="2026-04-24T15:09:00"/>
    <s v="E2657      "/>
  </r>
  <r>
    <s v="2658"/>
    <x v="1"/>
    <s v="N"/>
    <x v="18"/>
    <s v="1"/>
    <s v="22455"/>
    <x v="1"/>
    <x v="1"/>
    <s v="N"/>
    <s v=""/>
    <s v="-"/>
    <s v="-"/>
    <x v="1"/>
    <s v="ผท1425"/>
    <s v="สฎ"/>
    <n v="0"/>
    <s v="สมบูรณ์"/>
    <n v="0"/>
    <n v="18"/>
    <s v="002"/>
    <s v="002"/>
    <s v=""/>
    <s v=""/>
    <s v="N"/>
    <s v="N"/>
    <s v="N"/>
    <s v="FFB"/>
    <n v="6.6"/>
    <n v="0"/>
    <n v="0"/>
    <d v="2026-04-24T13:40:31"/>
    <s v="31"/>
    <n v="2020"/>
    <d v="2026-04-24T13:30:36"/>
    <s v="30"/>
    <n v="5260"/>
    <n v="3240"/>
    <n v="0"/>
    <n v="0"/>
    <n v="0"/>
    <n v="0"/>
    <n v="0"/>
    <n v="0"/>
    <n v="0"/>
    <n v="0"/>
    <m/>
    <n v="0"/>
    <n v="0"/>
    <n v="3"/>
    <s v=""/>
    <s v=""/>
    <s v=""/>
    <s v=""/>
    <s v=""/>
    <s v=""/>
    <s v=""/>
    <n v="0"/>
    <n v="0"/>
    <n v="0"/>
    <n v="0"/>
    <n v="0"/>
    <n v="0"/>
    <n v="0"/>
    <n v="0"/>
    <n v="0"/>
    <n v="0"/>
    <n v="0"/>
    <n v="0"/>
    <n v="0"/>
    <n v="0"/>
    <s v=""/>
    <d v="2026-04-24T00:00:00"/>
    <n v="0"/>
    <n v="0"/>
    <n v="0"/>
    <n v="0"/>
    <s v=""/>
    <n v="0"/>
    <n v="0"/>
    <n v="0"/>
    <n v="0"/>
    <n v="0"/>
    <s v=""/>
    <n v="0"/>
    <d v="2026-04-24T00:00:00"/>
    <d v="2026-04-24T00:00:00"/>
    <s v="E2658      "/>
  </r>
  <r>
    <s v="2659"/>
    <x v="1"/>
    <s v="N"/>
    <x v="18"/>
    <s v="1"/>
    <s v="22424"/>
    <x v="14"/>
    <x v="1"/>
    <s v="N"/>
    <s v=""/>
    <s v="-"/>
    <s v="-"/>
    <x v="1"/>
    <s v="ผบ979"/>
    <s v="สฎ"/>
    <n v="0"/>
    <s v=""/>
    <n v="0"/>
    <n v="18"/>
    <s v="002"/>
    <s v="002"/>
    <s v=""/>
    <s v=""/>
    <s v="N"/>
    <s v="N"/>
    <s v="N"/>
    <s v="FFB"/>
    <n v="6.7"/>
    <n v="0"/>
    <n v="0"/>
    <d v="2026-04-24T13:58:20"/>
    <s v="34"/>
    <n v="2280"/>
    <d v="2026-04-24T13:47:25"/>
    <s v="32"/>
    <n v="5150"/>
    <n v="2870"/>
    <n v="0"/>
    <n v="0"/>
    <n v="0"/>
    <n v="0"/>
    <n v="0"/>
    <n v="0"/>
    <n v="0"/>
    <n v="0"/>
    <m/>
    <n v="0"/>
    <n v="0"/>
    <n v="0"/>
    <s v=""/>
    <s v=""/>
    <s v=""/>
    <s v=""/>
    <s v=""/>
    <s v=""/>
    <s v=""/>
    <n v="0"/>
    <n v="0"/>
    <n v="0"/>
    <n v="0"/>
    <n v="0"/>
    <n v="0"/>
    <n v="0"/>
    <n v="0"/>
    <n v="0"/>
    <n v="0"/>
    <n v="0"/>
    <n v="0"/>
    <n v="0"/>
    <n v="0"/>
    <s v=""/>
    <d v="2026-04-24T00:00:00"/>
    <n v="0"/>
    <n v="0"/>
    <n v="0"/>
    <n v="0"/>
    <s v=""/>
    <n v="0"/>
    <n v="0"/>
    <n v="0"/>
    <n v="0"/>
    <n v="0"/>
    <s v=""/>
    <n v="0"/>
    <d v="2026-04-24T00:00:00"/>
    <d v="2026-04-24T00:00:00"/>
    <s v="E2659      "/>
  </r>
  <r>
    <s v="2660"/>
    <x v="1"/>
    <s v="N"/>
    <x v="18"/>
    <s v="1"/>
    <s v="22455"/>
    <x v="1"/>
    <x v="1"/>
    <s v="N"/>
    <s v=""/>
    <s v="-"/>
    <s v="-"/>
    <x v="1"/>
    <s v="ผต1807"/>
    <s v="สฎ"/>
    <n v="0"/>
    <s v="ชัชพิสิฐ  มวนนามอญ"/>
    <n v="0"/>
    <n v="18"/>
    <s v="002"/>
    <s v="002"/>
    <s v=""/>
    <s v=""/>
    <s v="N"/>
    <s v="N"/>
    <s v="N"/>
    <s v="FFB"/>
    <n v="6.6"/>
    <n v="0"/>
    <n v="0"/>
    <d v="2026-04-24T14:19:20"/>
    <s v="37"/>
    <n v="2130"/>
    <d v="2026-04-24T14:11:15"/>
    <s v="35"/>
    <n v="5100"/>
    <n v="2970"/>
    <n v="0"/>
    <n v="0"/>
    <n v="0"/>
    <n v="0"/>
    <n v="0"/>
    <n v="0"/>
    <n v="0"/>
    <n v="0"/>
    <m/>
    <n v="0"/>
    <n v="2"/>
    <n v="0"/>
    <s v=""/>
    <s v=""/>
    <s v=""/>
    <s v=""/>
    <s v=""/>
    <s v=""/>
    <s v=""/>
    <n v="0"/>
    <n v="0"/>
    <n v="0"/>
    <n v="0"/>
    <n v="0"/>
    <n v="0"/>
    <n v="0"/>
    <n v="0"/>
    <n v="0"/>
    <n v="0"/>
    <n v="0"/>
    <n v="0"/>
    <n v="0"/>
    <n v="0"/>
    <s v=""/>
    <d v="2026-04-24T00:00:00"/>
    <n v="0"/>
    <n v="0"/>
    <n v="0"/>
    <n v="0"/>
    <s v=""/>
    <n v="0"/>
    <n v="0"/>
    <n v="0"/>
    <n v="0"/>
    <n v="0"/>
    <s v=""/>
    <n v="0"/>
    <d v="2026-04-24T00:00:00"/>
    <d v="2026-04-24T00:00:00"/>
    <s v="E2660      "/>
  </r>
  <r>
    <s v="2661"/>
    <x v="1"/>
    <s v="N"/>
    <x v="18"/>
    <s v="1"/>
    <s v="90002"/>
    <x v="3"/>
    <x v="2"/>
    <s v="N"/>
    <s v=""/>
    <s v="Kapao"/>
    <s v="56-A02"/>
    <x v="3"/>
    <s v="บร2653"/>
    <s v="สฎ"/>
    <n v="0"/>
    <s v="สันติภาพ"/>
    <n v="0"/>
    <n v="18"/>
    <s v="002"/>
    <s v="002"/>
    <s v=""/>
    <s v="902_9"/>
    <s v="N"/>
    <s v="N"/>
    <s v="N"/>
    <s v="FFB"/>
    <n v="0"/>
    <n v="0"/>
    <n v="0"/>
    <d v="2026-04-24T14:29:46"/>
    <s v="40"/>
    <n v="1530"/>
    <d v="2026-04-24T14:15:52"/>
    <s v="36"/>
    <n v="4410"/>
    <n v="2880"/>
    <n v="0"/>
    <n v="0"/>
    <n v="0"/>
    <n v="0"/>
    <n v="0"/>
    <n v="0"/>
    <n v="0"/>
    <n v="0"/>
    <m/>
    <n v="132"/>
    <n v="0"/>
    <n v="0"/>
    <s v=""/>
    <s v=""/>
    <s v=""/>
    <s v=""/>
    <s v=""/>
    <s v=""/>
    <s v=""/>
    <n v="0"/>
    <n v="0"/>
    <n v="0"/>
    <n v="0"/>
    <n v="0"/>
    <n v="0"/>
    <n v="0"/>
    <n v="0"/>
    <n v="0"/>
    <n v="0"/>
    <n v="0"/>
    <n v="0"/>
    <n v="0"/>
    <n v="0"/>
    <s v=""/>
    <d v="2026-04-24T00:00:00"/>
    <n v="0"/>
    <n v="0"/>
    <n v="0"/>
    <n v="0"/>
    <s v=""/>
    <n v="0"/>
    <n v="0"/>
    <n v="0"/>
    <n v="0"/>
    <n v="0"/>
    <s v=""/>
    <n v="0"/>
    <d v="2026-04-24T00:00:00"/>
    <d v="2026-04-24T00:00:00"/>
    <s v="E2661      "/>
  </r>
  <r>
    <s v="2662"/>
    <x v="1"/>
    <s v="N"/>
    <x v="18"/>
    <s v="1"/>
    <s v="22456"/>
    <x v="9"/>
    <x v="1"/>
    <s v="N"/>
    <s v=""/>
    <s v="-"/>
    <s v="-"/>
    <x v="1"/>
    <s v="81-2209"/>
    <s v="สฎ"/>
    <n v="0"/>
    <s v="นายสุธีร์ เกตุแย้ม"/>
    <n v="0"/>
    <n v="18"/>
    <s v="002"/>
    <s v="002"/>
    <s v=""/>
    <s v=""/>
    <s v="N"/>
    <s v="N"/>
    <s v="N"/>
    <s v="FFB"/>
    <n v="6.5"/>
    <n v="0"/>
    <n v="0"/>
    <d v="2026-04-24T14:31:30"/>
    <s v="41"/>
    <n v="4560"/>
    <d v="2026-04-24T14:23:13"/>
    <s v="38"/>
    <n v="7440"/>
    <n v="2880"/>
    <n v="0"/>
    <n v="0"/>
    <n v="0"/>
    <n v="0"/>
    <n v="0"/>
    <n v="0"/>
    <n v="0"/>
    <n v="0"/>
    <m/>
    <n v="0"/>
    <n v="0"/>
    <n v="0"/>
    <s v=""/>
    <s v=""/>
    <s v=""/>
    <s v=""/>
    <s v=""/>
    <s v=""/>
    <s v=""/>
    <n v="0"/>
    <n v="0"/>
    <n v="0"/>
    <n v="0"/>
    <n v="0"/>
    <n v="0"/>
    <n v="0"/>
    <n v="0"/>
    <n v="0"/>
    <n v="0"/>
    <n v="0"/>
    <n v="0"/>
    <n v="0"/>
    <n v="0"/>
    <s v=""/>
    <d v="2026-04-24T00:00:00"/>
    <n v="0"/>
    <n v="0"/>
    <n v="0"/>
    <n v="0"/>
    <s v=""/>
    <n v="0"/>
    <n v="0"/>
    <n v="0"/>
    <n v="0"/>
    <n v="0"/>
    <s v=""/>
    <n v="0"/>
    <d v="2026-04-24T00:00:00"/>
    <d v="2026-04-24T00:00:00"/>
    <s v="E2662      "/>
  </r>
  <r>
    <s v="2663"/>
    <x v="1"/>
    <s v="N"/>
    <x v="18"/>
    <s v="1"/>
    <s v="94009_2"/>
    <x v="25"/>
    <x v="3"/>
    <s v="N"/>
    <s v=""/>
    <s v="Plairang"/>
    <s v="64-P09-R"/>
    <x v="3"/>
    <s v="ผท9991"/>
    <s v="สฎ"/>
    <n v="0"/>
    <s v=""/>
    <n v="0"/>
    <n v="18"/>
    <s v="002"/>
    <s v="002"/>
    <s v=""/>
    <s v="942_3"/>
    <s v="N"/>
    <s v="N"/>
    <s v="N"/>
    <s v="FFB"/>
    <n v="0"/>
    <n v="0"/>
    <n v="0"/>
    <d v="2026-04-24T14:32:31"/>
    <s v="42"/>
    <n v="2100"/>
    <d v="2026-04-24T14:28:20"/>
    <s v="39"/>
    <n v="4500"/>
    <n v="2400"/>
    <n v="0"/>
    <n v="0"/>
    <n v="0"/>
    <n v="0"/>
    <n v="0"/>
    <n v="0"/>
    <n v="0"/>
    <n v="0"/>
    <m/>
    <n v="441"/>
    <n v="0"/>
    <n v="0"/>
    <s v=""/>
    <s v=""/>
    <s v=""/>
    <s v=""/>
    <s v=""/>
    <s v=""/>
    <s v=""/>
    <n v="0"/>
    <n v="0"/>
    <n v="0"/>
    <n v="0"/>
    <n v="0"/>
    <n v="0"/>
    <n v="0"/>
    <n v="0"/>
    <n v="0"/>
    <n v="0"/>
    <n v="0"/>
    <n v="0"/>
    <n v="0"/>
    <n v="0"/>
    <s v=""/>
    <d v="2026-04-24T00:00:00"/>
    <n v="0"/>
    <n v="0"/>
    <n v="0"/>
    <n v="0"/>
    <s v=""/>
    <n v="0"/>
    <n v="0"/>
    <n v="0"/>
    <n v="0"/>
    <n v="0"/>
    <s v=""/>
    <n v="0"/>
    <d v="2026-04-24T00:00:00"/>
    <d v="2026-04-24T00:00:00"/>
    <s v="E2663      "/>
  </r>
  <r>
    <s v="2664"/>
    <x v="1"/>
    <s v="N"/>
    <x v="18"/>
    <s v="1"/>
    <s v="22456"/>
    <x v="9"/>
    <x v="1"/>
    <s v="N"/>
    <s v=""/>
    <s v="-"/>
    <s v="-"/>
    <x v="1"/>
    <s v="81-0395"/>
    <s v="สฎ"/>
    <n v="0"/>
    <s v="สมศักดิ์ รอกระโทก"/>
    <n v="0"/>
    <n v="18"/>
    <s v="002"/>
    <s v="002"/>
    <s v=""/>
    <s v=""/>
    <s v="N"/>
    <s v="N"/>
    <s v="N"/>
    <s v="FFB"/>
    <n v="6.5"/>
    <n v="0"/>
    <n v="0"/>
    <d v="2026-04-24T14:43:33"/>
    <s v="45"/>
    <n v="4090"/>
    <d v="2026-04-24T14:39:06"/>
    <s v="43"/>
    <n v="6550"/>
    <n v="2460"/>
    <n v="0"/>
    <n v="0"/>
    <n v="0"/>
    <n v="0"/>
    <n v="0"/>
    <n v="0"/>
    <n v="0"/>
    <n v="0"/>
    <m/>
    <n v="0"/>
    <n v="0"/>
    <n v="0"/>
    <s v=""/>
    <s v=""/>
    <s v=""/>
    <s v=""/>
    <s v=""/>
    <s v=""/>
    <s v=""/>
    <n v="0"/>
    <n v="0"/>
    <n v="0"/>
    <n v="0"/>
    <n v="0"/>
    <n v="0"/>
    <n v="0"/>
    <n v="0"/>
    <n v="0"/>
    <n v="0"/>
    <n v="0"/>
    <n v="0"/>
    <n v="0"/>
    <n v="0"/>
    <s v=""/>
    <d v="2026-04-24T00:00:00"/>
    <n v="0"/>
    <n v="0"/>
    <n v="0"/>
    <n v="0"/>
    <s v=""/>
    <n v="0"/>
    <n v="0"/>
    <n v="0"/>
    <n v="0"/>
    <n v="0"/>
    <s v=""/>
    <n v="0"/>
    <d v="2026-04-24T00:00:00"/>
    <d v="2026-04-24T00:00:00"/>
    <s v="E2664      "/>
  </r>
  <r>
    <s v="2665"/>
    <x v="1"/>
    <s v="N"/>
    <x v="18"/>
    <s v="1"/>
    <s v="93007"/>
    <x v="35"/>
    <x v="3"/>
    <s v="N"/>
    <s v=""/>
    <s v="Monmai"/>
    <s v="56-D07-R"/>
    <x v="3"/>
    <s v="81-1797"/>
    <s v="สฎ"/>
    <n v="0"/>
    <s v="นายบัญญัติ ศรีสุข"/>
    <n v="0"/>
    <n v="18"/>
    <s v="002"/>
    <s v="002"/>
    <s v=""/>
    <s v="931_3"/>
    <s v="N"/>
    <s v="N"/>
    <s v="N"/>
    <s v="FFB"/>
    <n v="0"/>
    <n v="0"/>
    <n v="0"/>
    <d v="2026-04-24T15:12:12"/>
    <s v="48"/>
    <n v="6280"/>
    <d v="2026-04-24T15:07:09"/>
    <s v="46"/>
    <n v="9930"/>
    <n v="3650"/>
    <n v="0"/>
    <n v="0"/>
    <n v="0"/>
    <n v="0"/>
    <n v="0"/>
    <n v="0"/>
    <n v="0"/>
    <n v="0"/>
    <m/>
    <n v="190"/>
    <n v="0"/>
    <n v="0"/>
    <s v=""/>
    <s v=""/>
    <s v=""/>
    <s v=""/>
    <s v=""/>
    <s v=""/>
    <s v=""/>
    <n v="0"/>
    <n v="0"/>
    <n v="0"/>
    <n v="0"/>
    <n v="0"/>
    <n v="0"/>
    <n v="0"/>
    <n v="0"/>
    <n v="0"/>
    <n v="0"/>
    <n v="0"/>
    <n v="0"/>
    <n v="0"/>
    <n v="0"/>
    <s v=""/>
    <d v="2026-04-24T00:00:00"/>
    <n v="0"/>
    <n v="0"/>
    <n v="0"/>
    <n v="0"/>
    <s v=""/>
    <n v="0"/>
    <n v="0"/>
    <n v="0"/>
    <n v="0"/>
    <n v="0"/>
    <s v=""/>
    <n v="0"/>
    <d v="2026-04-24T00:00:00"/>
    <d v="2026-04-24T00:00:00"/>
    <s v="E2665      "/>
  </r>
  <r>
    <s v="2666"/>
    <x v="1"/>
    <s v="N"/>
    <x v="18"/>
    <s v="1"/>
    <s v="92006"/>
    <x v="31"/>
    <x v="3"/>
    <s v="N"/>
    <s v=""/>
    <s v="Panrai"/>
    <s v="57-C06-R"/>
    <x v="3"/>
    <s v="81-9344"/>
    <s v="สฎ"/>
    <n v="0"/>
    <s v="ทวีศักดิ์  วิโรจน์"/>
    <n v="0"/>
    <n v="18"/>
    <s v="002"/>
    <s v="002"/>
    <s v=""/>
    <s v="922_3"/>
    <s v="N"/>
    <s v="N"/>
    <s v="N"/>
    <s v="FFB"/>
    <n v="0"/>
    <n v="0"/>
    <n v="0"/>
    <d v="2026-04-24T15:14:40"/>
    <s v="49"/>
    <n v="3430"/>
    <d v="2026-04-24T15:10:19"/>
    <s v="47"/>
    <n v="7400"/>
    <n v="3970"/>
    <n v="0"/>
    <n v="0"/>
    <n v="0"/>
    <n v="0"/>
    <n v="0"/>
    <n v="0"/>
    <n v="0"/>
    <n v="0"/>
    <m/>
    <n v="250"/>
    <n v="0"/>
    <n v="0"/>
    <s v=""/>
    <s v=""/>
    <s v=""/>
    <s v=""/>
    <s v=""/>
    <s v=""/>
    <s v=""/>
    <n v="0"/>
    <n v="0"/>
    <n v="0"/>
    <n v="0"/>
    <n v="0"/>
    <n v="0"/>
    <n v="0"/>
    <n v="0"/>
    <n v="0"/>
    <n v="0"/>
    <n v="0"/>
    <n v="0"/>
    <n v="0"/>
    <n v="0"/>
    <s v=""/>
    <d v="2026-04-24T00:00:00"/>
    <n v="0"/>
    <n v="0"/>
    <n v="0"/>
    <n v="0"/>
    <s v=""/>
    <n v="0"/>
    <n v="0"/>
    <n v="0"/>
    <n v="0"/>
    <n v="0"/>
    <s v=""/>
    <n v="0"/>
    <d v="2026-04-24T00:00:00"/>
    <d v="2026-04-24T00:00:00"/>
    <s v="E2666      "/>
  </r>
  <r>
    <s v="2667"/>
    <x v="0"/>
    <s v="N"/>
    <x v="18"/>
    <s v="3"/>
    <s v="99000"/>
    <x v="0"/>
    <x v="0"/>
    <s v="N"/>
    <s v=""/>
    <s v="Outbound"/>
    <s v="Ramp"/>
    <x v="0"/>
    <s v="83-5636,83-5637"/>
    <s v="สฎ"/>
    <n v="0"/>
    <s v="ประฏิพัทธิ์      คุณสุทธิ์"/>
    <n v="0"/>
    <n v="18"/>
    <s v="002"/>
    <s v="002"/>
    <s v=""/>
    <s v=""/>
    <s v="N"/>
    <s v="N"/>
    <s v="N"/>
    <s v="FFB"/>
    <n v="0"/>
    <n v="0"/>
    <n v="0"/>
    <d v="2026-04-24T15:18:09"/>
    <s v="50"/>
    <n v="22920"/>
    <d v="2026-04-24T17:14:19"/>
    <s v="65"/>
    <n v="50320"/>
    <n v="27400"/>
    <n v="0"/>
    <n v="0"/>
    <n v="0"/>
    <n v="0"/>
    <n v="0"/>
    <n v="0"/>
    <n v="0"/>
    <n v="0"/>
    <m/>
    <n v="0"/>
    <n v="0"/>
    <n v="0"/>
    <s v=""/>
    <s v=""/>
    <s v=""/>
    <s v=""/>
    <s v=""/>
    <s v=""/>
    <s v=""/>
    <n v="0"/>
    <n v="0"/>
    <n v="0"/>
    <n v="0"/>
    <n v="0"/>
    <n v="0"/>
    <n v="0"/>
    <n v="0"/>
    <n v="0"/>
    <n v="0"/>
    <n v="0"/>
    <n v="0"/>
    <n v="0"/>
    <n v="0"/>
    <s v="263284"/>
    <d v="2026-04-24T00:00:00"/>
    <n v="18"/>
    <n v="22900"/>
    <n v="50210"/>
    <n v="27310"/>
    <s v=""/>
    <n v="0"/>
    <n v="0"/>
    <n v="0"/>
    <n v="0"/>
    <n v="0"/>
    <s v="SPO"/>
    <n v="0"/>
    <d v="2026-04-24T18:23:00"/>
    <d v="2026-04-24T18:53:00"/>
    <s v="E2667      "/>
  </r>
  <r>
    <s v="2668"/>
    <x v="1"/>
    <s v="N"/>
    <x v="18"/>
    <s v="1"/>
    <s v="91012"/>
    <x v="19"/>
    <x v="2"/>
    <s v="N"/>
    <s v=""/>
    <s v="Banggun"/>
    <s v="57-B12"/>
    <x v="2"/>
    <s v="82-2952"/>
    <s v="สฎ"/>
    <n v="0"/>
    <s v="ธวัชชัย ชูจอน"/>
    <n v="0"/>
    <n v="18"/>
    <s v="002"/>
    <s v="002"/>
    <s v=""/>
    <s v="914"/>
    <s v="N"/>
    <s v="N"/>
    <s v="N"/>
    <s v="FFB"/>
    <n v="0"/>
    <n v="0"/>
    <n v="0"/>
    <d v="2026-04-24T15:34:25"/>
    <s v="52"/>
    <n v="7140"/>
    <d v="2026-04-24T15:31:34"/>
    <s v="51"/>
    <n v="11910"/>
    <n v="4770"/>
    <n v="0"/>
    <n v="0"/>
    <n v="0"/>
    <n v="0"/>
    <n v="0"/>
    <n v="0"/>
    <n v="0"/>
    <n v="0"/>
    <m/>
    <n v="254"/>
    <n v="0"/>
    <n v="0"/>
    <s v=""/>
    <s v=""/>
    <s v=""/>
    <s v=""/>
    <s v=""/>
    <s v=""/>
    <s v=""/>
    <n v="0"/>
    <n v="0"/>
    <n v="0"/>
    <n v="0"/>
    <n v="0"/>
    <n v="0"/>
    <n v="0"/>
    <n v="0"/>
    <n v="0"/>
    <n v="0"/>
    <n v="0"/>
    <n v="0"/>
    <n v="0"/>
    <n v="0"/>
    <s v=""/>
    <d v="2026-04-24T00:00:00"/>
    <n v="0"/>
    <n v="0"/>
    <n v="0"/>
    <n v="0"/>
    <s v=""/>
    <n v="0"/>
    <n v="0"/>
    <n v="0"/>
    <n v="0"/>
    <n v="0"/>
    <s v=""/>
    <n v="0"/>
    <d v="2026-04-24T00:00:00"/>
    <d v="2026-04-24T00:00:00"/>
    <s v="E2668      "/>
  </r>
  <r>
    <s v="2669"/>
    <x v="0"/>
    <s v="N"/>
    <x v="18"/>
    <s v="1"/>
    <s v="99000"/>
    <x v="0"/>
    <x v="0"/>
    <s v="N"/>
    <s v=""/>
    <s v="Outbound"/>
    <s v="Ramp"/>
    <x v="0"/>
    <s v="82-0103"/>
    <s v="สฎ"/>
    <n v="0"/>
    <s v="นายพจร เคลื่อนทอง"/>
    <n v="0"/>
    <n v="18"/>
    <s v="002"/>
    <s v="002"/>
    <s v=""/>
    <s v=""/>
    <s v="N"/>
    <s v="N"/>
    <s v="N"/>
    <s v="FFB"/>
    <n v="0"/>
    <n v="0"/>
    <n v="0"/>
    <d v="2026-04-24T15:54:21"/>
    <s v="53"/>
    <n v="11180"/>
    <d v="2026-04-24T16:31:04"/>
    <s v="58"/>
    <n v="24850"/>
    <n v="13670"/>
    <n v="0"/>
    <n v="0"/>
    <n v="0"/>
    <n v="0"/>
    <n v="0"/>
    <n v="0"/>
    <n v="0"/>
    <n v="0"/>
    <m/>
    <n v="0"/>
    <n v="0"/>
    <n v="0"/>
    <s v=""/>
    <s v=""/>
    <s v=""/>
    <s v=""/>
    <s v=""/>
    <s v=""/>
    <s v=""/>
    <n v="0"/>
    <n v="0"/>
    <n v="0"/>
    <n v="0"/>
    <n v="0"/>
    <n v="0"/>
    <n v="0"/>
    <n v="0"/>
    <n v="0"/>
    <n v="0"/>
    <n v="0"/>
    <n v="0"/>
    <n v="0"/>
    <n v="0"/>
    <s v="263271"/>
    <d v="2026-04-24T00:00:00"/>
    <n v="18"/>
    <n v="11160"/>
    <n v="24770"/>
    <n v="13610"/>
    <s v=""/>
    <n v="0"/>
    <n v="0"/>
    <n v="0"/>
    <n v="0"/>
    <n v="0"/>
    <s v="SPO"/>
    <n v="0"/>
    <d v="2026-04-24T17:42:00"/>
    <d v="2026-04-24T17:52:00"/>
    <s v="E2669      "/>
  </r>
  <r>
    <s v="2670"/>
    <x v="1"/>
    <s v="N"/>
    <x v="18"/>
    <s v="1"/>
    <s v="90002"/>
    <x v="3"/>
    <x v="2"/>
    <s v="N"/>
    <s v=""/>
    <s v="Kapao"/>
    <s v="56-A02"/>
    <x v="3"/>
    <s v="บร2653"/>
    <s v="สฎ"/>
    <n v="0"/>
    <s v="สันติภาพ"/>
    <n v="0"/>
    <n v="18"/>
    <s v="002"/>
    <s v="002"/>
    <s v=""/>
    <s v="902_9"/>
    <s v="N"/>
    <s v="N"/>
    <s v="N"/>
    <s v="FFB"/>
    <n v="0"/>
    <n v="0"/>
    <n v="0"/>
    <d v="2026-04-24T16:11:00"/>
    <s v="56"/>
    <n v="1530"/>
    <d v="2026-04-24T15:57:36"/>
    <s v="54"/>
    <n v="4350"/>
    <n v="2820"/>
    <n v="0"/>
    <n v="0"/>
    <n v="0"/>
    <n v="0"/>
    <n v="0"/>
    <n v="0"/>
    <n v="0"/>
    <n v="0"/>
    <m/>
    <n v="134"/>
    <n v="0"/>
    <n v="0"/>
    <s v=""/>
    <s v=""/>
    <s v=""/>
    <s v=""/>
    <s v=""/>
    <s v=""/>
    <s v=""/>
    <n v="0"/>
    <n v="0"/>
    <n v="0"/>
    <n v="0"/>
    <n v="0"/>
    <n v="0"/>
    <n v="0"/>
    <n v="0"/>
    <n v="0"/>
    <n v="0"/>
    <n v="0"/>
    <n v="0"/>
    <n v="0"/>
    <n v="0"/>
    <s v=""/>
    <d v="2026-04-24T00:00:00"/>
    <n v="0"/>
    <n v="0"/>
    <n v="0"/>
    <n v="0"/>
    <s v=""/>
    <n v="0"/>
    <n v="0"/>
    <n v="0"/>
    <n v="0"/>
    <n v="0"/>
    <s v=""/>
    <n v="0"/>
    <d v="2026-04-24T00:00:00"/>
    <d v="2026-04-24T00:00:00"/>
    <s v="E2670      "/>
  </r>
  <r>
    <s v="2671"/>
    <x v="1"/>
    <s v="N"/>
    <x v="18"/>
    <s v="1"/>
    <s v="22424"/>
    <x v="14"/>
    <x v="1"/>
    <s v="N"/>
    <s v=""/>
    <s v="-"/>
    <s v="-"/>
    <x v="1"/>
    <s v="ผบ979"/>
    <s v="สฎ"/>
    <n v="0"/>
    <s v=""/>
    <n v="0"/>
    <n v="18"/>
    <s v="002"/>
    <s v="002"/>
    <s v=""/>
    <s v=""/>
    <s v="N"/>
    <s v="N"/>
    <s v="N"/>
    <s v="FFB"/>
    <n v="6.7"/>
    <n v="0"/>
    <n v="0"/>
    <d v="2026-04-24T16:12:33"/>
    <s v="57"/>
    <n v="2290"/>
    <d v="2026-04-24T16:02:36"/>
    <s v="55"/>
    <n v="5780"/>
    <n v="3490"/>
    <n v="0"/>
    <n v="0"/>
    <n v="0"/>
    <n v="0"/>
    <n v="0"/>
    <n v="0"/>
    <n v="0"/>
    <n v="0"/>
    <m/>
    <n v="0"/>
    <n v="0"/>
    <n v="0"/>
    <s v=""/>
    <s v=""/>
    <s v=""/>
    <s v=""/>
    <s v=""/>
    <s v=""/>
    <s v=""/>
    <n v="0"/>
    <n v="0"/>
    <n v="0"/>
    <n v="0"/>
    <n v="0"/>
    <n v="0"/>
    <n v="0"/>
    <n v="0"/>
    <n v="0"/>
    <n v="0"/>
    <n v="0"/>
    <n v="0"/>
    <n v="0"/>
    <n v="0"/>
    <s v=""/>
    <d v="2026-04-24T00:00:00"/>
    <n v="0"/>
    <n v="0"/>
    <n v="0"/>
    <n v="0"/>
    <s v=""/>
    <n v="0"/>
    <n v="0"/>
    <n v="0"/>
    <n v="0"/>
    <n v="0"/>
    <s v=""/>
    <n v="0"/>
    <d v="2026-04-24T00:00:00"/>
    <d v="2026-04-24T00:00:00"/>
    <s v="E2671      "/>
  </r>
  <r>
    <s v="2672"/>
    <x v="1"/>
    <s v="N"/>
    <x v="18"/>
    <s v="1"/>
    <s v="94009_2"/>
    <x v="25"/>
    <x v="3"/>
    <s v="N"/>
    <s v=""/>
    <s v="Plairang"/>
    <s v="64-P09-R"/>
    <x v="3"/>
    <s v="ผท9991"/>
    <s v="สฎ"/>
    <n v="0"/>
    <s v=""/>
    <n v="0"/>
    <n v="18"/>
    <s v="002"/>
    <s v="002"/>
    <s v=""/>
    <s v="942_3"/>
    <s v="N"/>
    <s v="N"/>
    <s v="N"/>
    <s v="FFB"/>
    <n v="0"/>
    <n v="0"/>
    <n v="0"/>
    <d v="2026-04-24T16:39:37"/>
    <s v="61"/>
    <n v="2140"/>
    <d v="2026-04-24T16:36:25"/>
    <s v="59"/>
    <n v="3580"/>
    <n v="1440"/>
    <n v="0"/>
    <n v="0"/>
    <n v="0"/>
    <n v="0"/>
    <n v="0"/>
    <n v="0"/>
    <n v="0"/>
    <n v="0"/>
    <m/>
    <n v="194"/>
    <n v="0"/>
    <n v="0"/>
    <s v=""/>
    <s v=""/>
    <s v=""/>
    <s v=""/>
    <s v=""/>
    <s v=""/>
    <s v=""/>
    <n v="0"/>
    <n v="0"/>
    <n v="0"/>
    <n v="0"/>
    <n v="0"/>
    <n v="0"/>
    <n v="0"/>
    <n v="0"/>
    <n v="0"/>
    <n v="0"/>
    <n v="0"/>
    <n v="0"/>
    <n v="0"/>
    <n v="0"/>
    <s v=""/>
    <d v="2026-04-24T00:00:00"/>
    <n v="0"/>
    <n v="0"/>
    <n v="0"/>
    <n v="0"/>
    <s v=""/>
    <n v="0"/>
    <n v="0"/>
    <n v="0"/>
    <n v="0"/>
    <n v="0"/>
    <s v=""/>
    <n v="0"/>
    <d v="2026-04-24T00:00:00"/>
    <d v="2026-04-24T00:00:00"/>
    <s v="E2672      "/>
  </r>
  <r>
    <s v="2673"/>
    <x v="1"/>
    <s v="N"/>
    <x v="18"/>
    <s v="1"/>
    <s v="90009"/>
    <x v="4"/>
    <x v="3"/>
    <s v="N"/>
    <s v=""/>
    <s v="Kapao"/>
    <s v="57-A09-R"/>
    <x v="3"/>
    <s v="80-3526"/>
    <s v="สฎ"/>
    <n v="0"/>
    <s v=""/>
    <n v="0"/>
    <n v="18"/>
    <s v="002"/>
    <s v="002"/>
    <s v=""/>
    <s v="902_6"/>
    <s v="N"/>
    <s v="N"/>
    <s v="N"/>
    <s v="FFB"/>
    <n v="0"/>
    <n v="0"/>
    <n v="0"/>
    <d v="2026-04-24T16:43:11"/>
    <s v="62"/>
    <n v="4200"/>
    <d v="2026-04-24T16:37:30"/>
    <s v="60"/>
    <n v="8890"/>
    <n v="4690"/>
    <n v="0"/>
    <n v="0"/>
    <n v="0"/>
    <n v="0"/>
    <n v="0"/>
    <n v="0"/>
    <n v="0"/>
    <n v="0"/>
    <m/>
    <n v="349"/>
    <n v="0"/>
    <n v="0"/>
    <s v=""/>
    <s v=""/>
    <s v=""/>
    <s v=""/>
    <s v=""/>
    <s v=""/>
    <s v=""/>
    <n v="0"/>
    <n v="0"/>
    <n v="0"/>
    <n v="0"/>
    <n v="0"/>
    <n v="0"/>
    <n v="0"/>
    <n v="0"/>
    <n v="0"/>
    <n v="0"/>
    <n v="0"/>
    <n v="0"/>
    <n v="0"/>
    <n v="0"/>
    <s v=""/>
    <d v="2026-04-24T00:00:00"/>
    <n v="0"/>
    <n v="0"/>
    <n v="0"/>
    <n v="0"/>
    <s v=""/>
    <n v="0"/>
    <n v="0"/>
    <n v="0"/>
    <n v="0"/>
    <n v="0"/>
    <s v=""/>
    <n v="0"/>
    <d v="2026-04-24T00:00:00"/>
    <d v="2026-04-24T00:00:00"/>
    <s v="E2673      "/>
  </r>
  <r>
    <s v="2674"/>
    <x v="1"/>
    <s v="N"/>
    <x v="18"/>
    <s v="1"/>
    <s v="92006"/>
    <x v="31"/>
    <x v="3"/>
    <s v="N"/>
    <s v=""/>
    <s v="Panrai"/>
    <s v="57-C06-R"/>
    <x v="3"/>
    <s v="81-9344"/>
    <s v="สฎ"/>
    <n v="0"/>
    <s v="ทวีศักดิ์  วิโรจน์"/>
    <n v="0"/>
    <n v="18"/>
    <s v="002"/>
    <s v="002"/>
    <s v=""/>
    <s v="922_3"/>
    <s v="N"/>
    <s v="N"/>
    <s v="N"/>
    <s v="FFB"/>
    <n v="0"/>
    <n v="0"/>
    <n v="0"/>
    <d v="2026-04-24T17:11:12"/>
    <s v="64"/>
    <n v="3440"/>
    <d v="2026-04-24T17:08:14"/>
    <s v="63"/>
    <n v="6430"/>
    <n v="2990"/>
    <n v="0"/>
    <n v="0"/>
    <n v="0"/>
    <n v="0"/>
    <n v="0"/>
    <n v="0"/>
    <n v="0"/>
    <n v="0"/>
    <m/>
    <n v="175"/>
    <n v="0"/>
    <n v="0"/>
    <s v=""/>
    <s v=""/>
    <s v=""/>
    <s v=""/>
    <s v=""/>
    <s v=""/>
    <s v=""/>
    <n v="0"/>
    <n v="0"/>
    <n v="0"/>
    <n v="0"/>
    <n v="0"/>
    <n v="0"/>
    <n v="0"/>
    <n v="0"/>
    <n v="0"/>
    <n v="0"/>
    <n v="0"/>
    <n v="0"/>
    <n v="0"/>
    <n v="0"/>
    <s v=""/>
    <d v="2026-04-24T00:00:00"/>
    <n v="0"/>
    <n v="0"/>
    <n v="0"/>
    <n v="0"/>
    <s v=""/>
    <n v="0"/>
    <n v="0"/>
    <n v="0"/>
    <n v="0"/>
    <n v="0"/>
    <s v=""/>
    <n v="0"/>
    <d v="2026-04-24T00:00:00"/>
    <d v="2026-04-24T00:00:00"/>
    <s v="E2674      "/>
  </r>
  <r>
    <s v="2675"/>
    <x v="1"/>
    <s v="N"/>
    <x v="18"/>
    <s v="1"/>
    <s v="90002"/>
    <x v="3"/>
    <x v="2"/>
    <s v="N"/>
    <s v=""/>
    <s v="Kapao"/>
    <s v="56-A02"/>
    <x v="3"/>
    <s v="บร2653"/>
    <s v="สฎ"/>
    <n v="0"/>
    <s v="สันติภาพ"/>
    <n v="0"/>
    <n v="18"/>
    <s v="002"/>
    <s v="002"/>
    <s v=""/>
    <s v="902_9"/>
    <s v="N"/>
    <s v="N"/>
    <s v="N"/>
    <s v="FFB"/>
    <n v="0"/>
    <n v="0"/>
    <n v="0"/>
    <d v="2026-04-24T17:37:36"/>
    <s v="67"/>
    <n v="1530"/>
    <d v="2026-04-24T17:28:00"/>
    <s v="66"/>
    <n v="4190"/>
    <n v="2660"/>
    <n v="0"/>
    <n v="0"/>
    <n v="0"/>
    <n v="0"/>
    <n v="0"/>
    <n v="0"/>
    <n v="0"/>
    <n v="0"/>
    <m/>
    <n v="134"/>
    <n v="0"/>
    <n v="0"/>
    <s v=""/>
    <s v=""/>
    <s v=""/>
    <s v=""/>
    <s v=""/>
    <s v=""/>
    <s v=""/>
    <n v="0"/>
    <n v="0"/>
    <n v="0"/>
    <n v="0"/>
    <n v="0"/>
    <n v="0"/>
    <n v="0"/>
    <n v="0"/>
    <n v="0"/>
    <n v="0"/>
    <n v="0"/>
    <n v="0"/>
    <n v="0"/>
    <n v="0"/>
    <s v=""/>
    <d v="2026-04-24T00:00:00"/>
    <n v="0"/>
    <n v="0"/>
    <n v="0"/>
    <n v="0"/>
    <s v=""/>
    <n v="0"/>
    <n v="0"/>
    <n v="0"/>
    <n v="0"/>
    <n v="0"/>
    <s v=""/>
    <n v="0"/>
    <d v="2026-04-24T00:00:00"/>
    <d v="2026-04-24T00:00:00"/>
    <s v="E2675      "/>
  </r>
  <r>
    <s v="2676"/>
    <x v="1"/>
    <s v="N"/>
    <x v="18"/>
    <s v="1"/>
    <s v="90004"/>
    <x v="27"/>
    <x v="2"/>
    <s v="N"/>
    <s v=""/>
    <s v="Kapao"/>
    <s v="50-A04"/>
    <x v="3"/>
    <s v="83-5638"/>
    <s v="สฎ"/>
    <n v="0"/>
    <s v="นฤพน สินธู"/>
    <n v="0"/>
    <n v="18"/>
    <s v="002"/>
    <s v="002"/>
    <s v=""/>
    <s v="902_3"/>
    <s v="N"/>
    <s v="N"/>
    <s v="N"/>
    <s v="FFB"/>
    <n v="0"/>
    <n v="0"/>
    <n v="0"/>
    <d v="2026-04-24T17:55:52"/>
    <s v="69"/>
    <n v="5530"/>
    <d v="2026-04-24T17:52:50"/>
    <s v="68"/>
    <n v="14910"/>
    <n v="9380"/>
    <n v="0"/>
    <n v="0"/>
    <n v="0"/>
    <n v="0"/>
    <n v="0"/>
    <n v="0"/>
    <n v="0"/>
    <n v="0"/>
    <m/>
    <n v="454"/>
    <n v="0"/>
    <n v="0"/>
    <s v=""/>
    <s v=""/>
    <s v=""/>
    <s v=""/>
    <s v=""/>
    <s v=""/>
    <s v=""/>
    <n v="0"/>
    <n v="0"/>
    <n v="0"/>
    <n v="0"/>
    <n v="0"/>
    <n v="0"/>
    <n v="0"/>
    <n v="0"/>
    <n v="0"/>
    <n v="0"/>
    <n v="0"/>
    <n v="0"/>
    <n v="0"/>
    <n v="0"/>
    <s v=""/>
    <d v="2026-04-24T00:00:00"/>
    <n v="0"/>
    <n v="0"/>
    <n v="0"/>
    <n v="0"/>
    <s v=""/>
    <n v="0"/>
    <n v="0"/>
    <n v="0"/>
    <n v="0"/>
    <n v="0"/>
    <s v=""/>
    <n v="0"/>
    <d v="2026-04-24T00:00:00"/>
    <d v="2026-04-24T00:00:00"/>
    <s v="E2676      "/>
  </r>
  <r>
    <s v="2677"/>
    <x v="0"/>
    <s v="N"/>
    <x v="19"/>
    <s v="1"/>
    <s v="99000"/>
    <x v="0"/>
    <x v="0"/>
    <s v="N"/>
    <s v=""/>
    <s v="Outbound"/>
    <s v="Ramp"/>
    <x v="0"/>
    <s v="81-1941"/>
    <s v="สฎ"/>
    <n v="0"/>
    <s v="นายประจักษ์ กิ่งก้าน"/>
    <n v="0"/>
    <n v="18"/>
    <s v="001"/>
    <s v="001"/>
    <s v=""/>
    <s v=""/>
    <s v="N"/>
    <s v="N"/>
    <s v="N"/>
    <s v="FFB"/>
    <n v="0"/>
    <n v="0"/>
    <n v="0"/>
    <d v="2026-04-25T08:57:16"/>
    <s v="1"/>
    <n v="10910"/>
    <d v="2026-04-25T09:42:22"/>
    <s v="2"/>
    <n v="24980"/>
    <n v="14070"/>
    <n v="0"/>
    <n v="0"/>
    <n v="0"/>
    <n v="0"/>
    <n v="0"/>
    <n v="0"/>
    <n v="0"/>
    <n v="0"/>
    <m/>
    <n v="0"/>
    <n v="0"/>
    <n v="0"/>
    <s v=""/>
    <s v=""/>
    <s v=""/>
    <s v=""/>
    <s v=""/>
    <s v=""/>
    <s v=""/>
    <n v="0"/>
    <n v="0"/>
    <n v="0"/>
    <n v="0"/>
    <n v="0"/>
    <n v="0"/>
    <n v="0"/>
    <n v="0"/>
    <n v="0"/>
    <n v="0"/>
    <n v="0"/>
    <n v="0"/>
    <n v="0"/>
    <n v="0"/>
    <s v="263310"/>
    <d v="2026-04-25T00:00:00"/>
    <n v="18"/>
    <n v="10900"/>
    <n v="24910"/>
    <n v="14010"/>
    <s v=""/>
    <n v="0"/>
    <n v="0"/>
    <n v="0"/>
    <n v="0"/>
    <n v="0"/>
    <s v="SPO"/>
    <n v="0"/>
    <d v="2026-04-25T11:20:00"/>
    <d v="2026-04-25T11:31:00"/>
    <s v="E2677      "/>
  </r>
  <r>
    <s v="2678"/>
    <x v="0"/>
    <s v="N"/>
    <x v="19"/>
    <s v="1"/>
    <s v="99000"/>
    <x v="0"/>
    <x v="0"/>
    <s v="N"/>
    <s v=""/>
    <s v="Outbound"/>
    <s v="Ramp"/>
    <x v="0"/>
    <s v="81-5257"/>
    <s v="สฎ"/>
    <n v="0"/>
    <s v="นายพจร เคลื่อนทอง"/>
    <n v="0"/>
    <n v="18"/>
    <s v="001"/>
    <s v="001"/>
    <s v=""/>
    <s v=""/>
    <s v="N"/>
    <s v="N"/>
    <s v="N"/>
    <s v="FFB"/>
    <n v="0"/>
    <n v="0"/>
    <n v="0"/>
    <d v="2026-04-25T09:47:20"/>
    <s v="3"/>
    <n v="10720"/>
    <d v="2026-04-25T10:01:06"/>
    <s v="6"/>
    <n v="20310"/>
    <n v="9590"/>
    <n v="0"/>
    <n v="0"/>
    <n v="0"/>
    <n v="0"/>
    <n v="0"/>
    <n v="0"/>
    <n v="0"/>
    <n v="0"/>
    <m/>
    <n v="0"/>
    <n v="0"/>
    <n v="0"/>
    <s v=""/>
    <s v=""/>
    <s v=""/>
    <s v=""/>
    <s v=""/>
    <s v=""/>
    <s v=""/>
    <n v="0"/>
    <n v="0"/>
    <n v="0"/>
    <n v="0"/>
    <n v="0"/>
    <n v="0"/>
    <n v="0"/>
    <n v="0"/>
    <n v="0"/>
    <n v="0"/>
    <n v="0"/>
    <n v="0"/>
    <n v="0"/>
    <n v="0"/>
    <s v="263328"/>
    <d v="2026-04-25T00:00:00"/>
    <n v="18"/>
    <n v="15350"/>
    <n v="24900"/>
    <n v="9550"/>
    <s v=""/>
    <n v="0"/>
    <n v="0"/>
    <n v="0"/>
    <n v="0"/>
    <n v="0"/>
    <s v="SPO"/>
    <n v="0"/>
    <d v="2026-04-25T13:20:00"/>
    <d v="2026-04-25T13:31:00"/>
    <s v="E2678      "/>
  </r>
  <r>
    <s v="2679"/>
    <x v="1"/>
    <s v="N"/>
    <x v="19"/>
    <s v="1"/>
    <s v="22455"/>
    <x v="1"/>
    <x v="1"/>
    <s v="N"/>
    <s v=""/>
    <s v="-"/>
    <s v="-"/>
    <x v="1"/>
    <s v="ผต1807"/>
    <s v="สฎ"/>
    <n v="0"/>
    <s v="ชัชพิสิฐ  มวนนามอญ"/>
    <n v="0"/>
    <n v="18"/>
    <s v="001"/>
    <s v="001"/>
    <s v=""/>
    <s v=""/>
    <s v="N"/>
    <s v="N"/>
    <s v="N"/>
    <s v="FFB"/>
    <n v="6.6"/>
    <n v="0"/>
    <n v="0"/>
    <d v="2026-04-25T10:05:13"/>
    <s v="8"/>
    <n v="2230"/>
    <d v="2026-04-25T09:57:31"/>
    <s v="4"/>
    <n v="4520"/>
    <n v="2290"/>
    <n v="0"/>
    <n v="0"/>
    <n v="0"/>
    <n v="0"/>
    <n v="0"/>
    <n v="0"/>
    <n v="0"/>
    <n v="0"/>
    <m/>
    <n v="0"/>
    <n v="0"/>
    <n v="3"/>
    <s v=""/>
    <s v=""/>
    <s v=""/>
    <s v=""/>
    <s v=""/>
    <s v=""/>
    <s v=""/>
    <n v="0"/>
    <n v="0"/>
    <n v="0"/>
    <n v="0"/>
    <n v="0"/>
    <n v="0"/>
    <n v="0"/>
    <n v="0"/>
    <n v="0"/>
    <n v="0"/>
    <n v="0"/>
    <n v="0"/>
    <n v="0"/>
    <n v="0"/>
    <s v=""/>
    <d v="2026-04-25T00:00:00"/>
    <n v="0"/>
    <n v="0"/>
    <n v="0"/>
    <n v="0"/>
    <s v=""/>
    <n v="0"/>
    <n v="0"/>
    <n v="0"/>
    <n v="0"/>
    <n v="0"/>
    <s v=""/>
    <n v="0"/>
    <d v="2026-04-25T00:00:00"/>
    <d v="2026-04-25T00:00:00"/>
    <s v="E2679      "/>
  </r>
  <r>
    <s v="2680"/>
    <x v="0"/>
    <s v="N"/>
    <x v="19"/>
    <s v="1"/>
    <s v="99000"/>
    <x v="0"/>
    <x v="0"/>
    <s v="N"/>
    <s v=""/>
    <s v="Outbound"/>
    <s v="Ramp"/>
    <x v="0"/>
    <s v="81-5257"/>
    <s v="สฎ"/>
    <n v="0"/>
    <s v="นายพจร เคลื่อนทอง"/>
    <n v="0"/>
    <n v="18"/>
    <s v="001"/>
    <s v="001"/>
    <s v=""/>
    <s v=""/>
    <s v="N"/>
    <s v="N"/>
    <s v="N"/>
    <s v="FFB"/>
    <n v="0"/>
    <n v="0"/>
    <n v="0"/>
    <d v="2026-04-25T10:01:41"/>
    <s v="7"/>
    <n v="20310"/>
    <d v="2026-04-25T12:16:47"/>
    <s v="18"/>
    <n v="24990"/>
    <n v="4680"/>
    <n v="0"/>
    <n v="0"/>
    <n v="0"/>
    <n v="0"/>
    <n v="0"/>
    <n v="0"/>
    <n v="0"/>
    <n v="0"/>
    <m/>
    <n v="0"/>
    <n v="0"/>
    <n v="0"/>
    <s v=""/>
    <s v=""/>
    <s v=""/>
    <s v=""/>
    <s v=""/>
    <s v=""/>
    <s v=""/>
    <n v="0"/>
    <n v="0"/>
    <n v="0"/>
    <n v="0"/>
    <n v="0"/>
    <n v="0"/>
    <n v="0"/>
    <n v="0"/>
    <n v="0"/>
    <n v="0"/>
    <n v="0"/>
    <n v="0"/>
    <n v="0"/>
    <n v="0"/>
    <s v="N263328"/>
    <d v="2026-04-25T00:00:00"/>
    <n v="18"/>
    <n v="20240"/>
    <n v="24900"/>
    <n v="4660"/>
    <s v=""/>
    <n v="0"/>
    <n v="0"/>
    <n v="0"/>
    <n v="0"/>
    <n v="0"/>
    <s v="SPO"/>
    <n v="0"/>
    <d v="2026-04-25T13:20:00"/>
    <d v="2026-04-25T13:31:00"/>
    <s v="E2680      "/>
  </r>
  <r>
    <s v="2681"/>
    <x v="1"/>
    <s v="N"/>
    <x v="19"/>
    <s v="1"/>
    <s v="30029"/>
    <x v="28"/>
    <x v="1"/>
    <s v="N"/>
    <s v=""/>
    <s v="-"/>
    <s v="-"/>
    <x v="1"/>
    <s v="บท1728"/>
    <s v="สฎ"/>
    <n v="0"/>
    <s v=""/>
    <n v="0"/>
    <n v="18"/>
    <s v="001"/>
    <s v="001"/>
    <s v=""/>
    <s v=""/>
    <s v="N"/>
    <s v="N"/>
    <s v="N"/>
    <s v="FFB"/>
    <n v="6.7"/>
    <n v="0"/>
    <n v="0"/>
    <d v="2026-04-25T12:02:13"/>
    <s v="11"/>
    <n v="2200"/>
    <d v="2026-04-25T11:50:11"/>
    <s v="9"/>
    <n v="4420"/>
    <n v="2220"/>
    <n v="0"/>
    <n v="0"/>
    <n v="0"/>
    <n v="0"/>
    <n v="0"/>
    <n v="0"/>
    <n v="0"/>
    <n v="0"/>
    <m/>
    <n v="0"/>
    <n v="0"/>
    <n v="4"/>
    <s v=""/>
    <s v=""/>
    <s v=""/>
    <s v=""/>
    <s v=""/>
    <s v=""/>
    <s v=""/>
    <n v="0"/>
    <n v="0"/>
    <n v="0"/>
    <n v="0"/>
    <n v="0"/>
    <n v="0"/>
    <n v="0"/>
    <n v="0"/>
    <n v="0"/>
    <n v="0"/>
    <n v="0"/>
    <n v="0"/>
    <n v="0"/>
    <n v="0"/>
    <s v=""/>
    <d v="2026-04-25T00:00:00"/>
    <n v="0"/>
    <n v="0"/>
    <n v="0"/>
    <n v="0"/>
    <s v=""/>
    <n v="0"/>
    <n v="0"/>
    <n v="0"/>
    <n v="0"/>
    <n v="0"/>
    <s v=""/>
    <n v="0"/>
    <d v="2026-04-25T00:00:00"/>
    <d v="2026-04-25T00:00:00"/>
    <s v="E2681      "/>
  </r>
  <r>
    <s v="2682"/>
    <x v="1"/>
    <s v="N"/>
    <x v="19"/>
    <s v="1"/>
    <s v="22455"/>
    <x v="1"/>
    <x v="1"/>
    <s v="N"/>
    <s v=""/>
    <s v="-"/>
    <s v="-"/>
    <x v="1"/>
    <s v="ผต1807"/>
    <s v="สฎ"/>
    <n v="0"/>
    <s v="ชัชพิสิฐ  มวนนามอญ"/>
    <n v="0"/>
    <n v="18"/>
    <s v="001"/>
    <s v="001"/>
    <s v=""/>
    <s v=""/>
    <s v="N"/>
    <s v="N"/>
    <s v="N"/>
    <s v="FFB"/>
    <n v="6.8"/>
    <n v="0"/>
    <n v="0"/>
    <d v="2026-04-25T12:08:24"/>
    <s v="15"/>
    <n v="2150"/>
    <d v="2026-04-25T11:52:03"/>
    <s v="10"/>
    <n v="4680"/>
    <n v="2530"/>
    <n v="0"/>
    <n v="0"/>
    <n v="0"/>
    <n v="0"/>
    <n v="0"/>
    <n v="0"/>
    <n v="0"/>
    <n v="0"/>
    <m/>
    <n v="0"/>
    <n v="2"/>
    <n v="0"/>
    <s v=""/>
    <s v=""/>
    <s v=""/>
    <s v=""/>
    <s v=""/>
    <s v=""/>
    <s v=""/>
    <n v="0"/>
    <n v="0"/>
    <n v="0"/>
    <n v="0"/>
    <n v="0"/>
    <n v="0"/>
    <n v="0"/>
    <n v="0"/>
    <n v="0"/>
    <n v="0"/>
    <n v="0"/>
    <n v="0"/>
    <n v="0"/>
    <n v="0"/>
    <s v=""/>
    <d v="2026-04-25T00:00:00"/>
    <n v="0"/>
    <n v="0"/>
    <n v="0"/>
    <n v="0"/>
    <s v=""/>
    <n v="0"/>
    <n v="0"/>
    <n v="0"/>
    <n v="0"/>
    <n v="0"/>
    <s v=""/>
    <n v="0"/>
    <d v="2026-04-25T00:00:00"/>
    <d v="2026-04-25T00:00:00"/>
    <s v="E2682      "/>
  </r>
  <r>
    <s v="2683"/>
    <x v="1"/>
    <s v="N"/>
    <x v="19"/>
    <s v="1"/>
    <s v="22424"/>
    <x v="14"/>
    <x v="1"/>
    <s v="N"/>
    <s v=""/>
    <s v="-"/>
    <s v="-"/>
    <x v="1"/>
    <s v="ผบ979"/>
    <s v="สฎ"/>
    <n v="0"/>
    <s v=""/>
    <n v="0"/>
    <n v="18"/>
    <s v="001"/>
    <s v="001"/>
    <s v=""/>
    <s v=""/>
    <s v="N"/>
    <s v="N"/>
    <s v="N"/>
    <s v="FFB"/>
    <n v="6.9"/>
    <n v="0"/>
    <n v="0"/>
    <d v="2026-04-25T12:14:26"/>
    <s v="17"/>
    <n v="2260"/>
    <d v="2026-04-25T12:03:58"/>
    <s v="12"/>
    <n v="5420"/>
    <n v="3160"/>
    <n v="0"/>
    <n v="0"/>
    <n v="0"/>
    <n v="0"/>
    <n v="0"/>
    <n v="0"/>
    <n v="0"/>
    <n v="0"/>
    <m/>
    <n v="0"/>
    <n v="0"/>
    <n v="0"/>
    <s v=""/>
    <s v=""/>
    <s v=""/>
    <s v=""/>
    <s v=""/>
    <s v=""/>
    <s v=""/>
    <n v="0"/>
    <n v="0"/>
    <n v="0"/>
    <n v="0"/>
    <n v="0"/>
    <n v="0"/>
    <n v="0"/>
    <n v="0"/>
    <n v="0"/>
    <n v="0"/>
    <n v="0"/>
    <n v="0"/>
    <n v="0"/>
    <n v="0"/>
    <s v=""/>
    <d v="2026-04-25T00:00:00"/>
    <n v="0"/>
    <n v="0"/>
    <n v="0"/>
    <n v="0"/>
    <s v=""/>
    <n v="0"/>
    <n v="0"/>
    <n v="0"/>
    <n v="0"/>
    <n v="0"/>
    <s v=""/>
    <n v="0"/>
    <d v="2026-04-25T00:00:00"/>
    <d v="2026-04-25T00:00:00"/>
    <s v="E2683      "/>
  </r>
  <r>
    <s v="2684"/>
    <x v="1"/>
    <s v="N"/>
    <x v="19"/>
    <s v="1"/>
    <s v="91012"/>
    <x v="19"/>
    <x v="2"/>
    <s v="N"/>
    <s v=""/>
    <s v="Banggun"/>
    <s v="57-B12"/>
    <x v="2"/>
    <s v="82-2952"/>
    <s v="สฎ"/>
    <n v="0"/>
    <s v="ธวัชชัย ชูจอน"/>
    <n v="0"/>
    <n v="18"/>
    <s v="001"/>
    <s v="001"/>
    <s v=""/>
    <s v="914"/>
    <s v="N"/>
    <s v="N"/>
    <s v="N"/>
    <s v="FFB"/>
    <n v="0"/>
    <n v="0"/>
    <n v="0"/>
    <d v="2026-04-25T12:09:51"/>
    <s v="16"/>
    <n v="7240"/>
    <d v="2026-04-25T12:05:41"/>
    <s v="13"/>
    <n v="13110"/>
    <n v="5870"/>
    <n v="0"/>
    <n v="0"/>
    <n v="0"/>
    <n v="0"/>
    <n v="0"/>
    <n v="0"/>
    <n v="0"/>
    <n v="0"/>
    <m/>
    <n v="349"/>
    <n v="0"/>
    <n v="0"/>
    <s v=""/>
    <s v=""/>
    <s v=""/>
    <s v=""/>
    <s v=""/>
    <s v=""/>
    <s v=""/>
    <n v="0"/>
    <n v="0"/>
    <n v="0"/>
    <n v="0"/>
    <n v="0"/>
    <n v="0"/>
    <n v="0"/>
    <n v="0"/>
    <n v="0"/>
    <n v="0"/>
    <n v="0"/>
    <n v="0"/>
    <n v="0"/>
    <n v="0"/>
    <s v=""/>
    <d v="2026-04-25T00:00:00"/>
    <n v="0"/>
    <n v="0"/>
    <n v="0"/>
    <n v="0"/>
    <s v=""/>
    <n v="0"/>
    <n v="0"/>
    <n v="0"/>
    <n v="0"/>
    <n v="0"/>
    <s v=""/>
    <n v="0"/>
    <d v="2026-04-25T00:00:00"/>
    <d v="2026-04-25T00:00:00"/>
    <s v="E2684      "/>
  </r>
  <r>
    <s v="2685"/>
    <x v="1"/>
    <s v="N"/>
    <x v="19"/>
    <s v="1"/>
    <s v="90002"/>
    <x v="3"/>
    <x v="2"/>
    <s v="N"/>
    <s v=""/>
    <s v="Kapao"/>
    <s v="56-A02"/>
    <x v="3"/>
    <s v="บร2653"/>
    <s v="สฎ"/>
    <n v="0"/>
    <s v="สันติภาพ"/>
    <n v="0"/>
    <n v="18"/>
    <s v="001"/>
    <s v="001"/>
    <s v=""/>
    <s v="902_9"/>
    <s v="N"/>
    <s v="N"/>
    <s v="N"/>
    <s v="FFB"/>
    <n v="0"/>
    <n v="0"/>
    <n v="0"/>
    <d v="2026-04-25T12:22:44"/>
    <s v="19"/>
    <n v="1530"/>
    <d v="2026-04-25T12:06:51"/>
    <s v="14"/>
    <n v="4060"/>
    <n v="2530"/>
    <n v="0"/>
    <n v="0"/>
    <n v="0"/>
    <n v="0"/>
    <n v="0"/>
    <n v="0"/>
    <n v="0"/>
    <n v="0"/>
    <m/>
    <n v="120"/>
    <n v="0"/>
    <n v="0"/>
    <s v=""/>
    <s v=""/>
    <s v=""/>
    <s v=""/>
    <s v=""/>
    <s v=""/>
    <s v=""/>
    <n v="0"/>
    <n v="0"/>
    <n v="0"/>
    <n v="0"/>
    <n v="0"/>
    <n v="0"/>
    <n v="0"/>
    <n v="0"/>
    <n v="0"/>
    <n v="0"/>
    <n v="0"/>
    <n v="0"/>
    <n v="0"/>
    <n v="0"/>
    <s v=""/>
    <d v="2026-04-25T00:00:00"/>
    <n v="0"/>
    <n v="0"/>
    <n v="0"/>
    <n v="0"/>
    <s v=""/>
    <n v="0"/>
    <n v="0"/>
    <n v="0"/>
    <n v="0"/>
    <n v="0"/>
    <s v=""/>
    <n v="0"/>
    <d v="2026-04-25T00:00:00"/>
    <d v="2026-04-25T00:00:00"/>
    <s v="E2685      "/>
  </r>
  <r>
    <s v="2686"/>
    <x v="1"/>
    <s v="N"/>
    <x v="19"/>
    <s v="1"/>
    <s v="91009"/>
    <x v="33"/>
    <x v="2"/>
    <s v="N"/>
    <s v=""/>
    <s v="Banggun"/>
    <s v="60-B09"/>
    <x v="2"/>
    <s v="ผธ236"/>
    <s v="สฎ"/>
    <n v="0"/>
    <s v="ธนาวุฒิ เพชรสังวาลย์"/>
    <n v="0"/>
    <n v="18"/>
    <s v="001"/>
    <s v="001"/>
    <s v=""/>
    <s v="917"/>
    <s v="N"/>
    <s v="N"/>
    <s v="N"/>
    <s v="FFB"/>
    <n v="0"/>
    <n v="0"/>
    <n v="0"/>
    <d v="2026-04-25T12:40:05"/>
    <s v="26"/>
    <n v="1610"/>
    <d v="2026-04-25T12:24:32"/>
    <s v="20"/>
    <n v="3950"/>
    <n v="2340"/>
    <n v="0"/>
    <n v="0"/>
    <n v="0"/>
    <n v="0"/>
    <n v="0"/>
    <n v="0"/>
    <n v="0"/>
    <n v="0"/>
    <m/>
    <n v="146"/>
    <n v="0"/>
    <n v="0"/>
    <s v=""/>
    <s v=""/>
    <s v=""/>
    <s v=""/>
    <s v=""/>
    <s v=""/>
    <s v=""/>
    <n v="0"/>
    <n v="0"/>
    <n v="0"/>
    <n v="0"/>
    <n v="0"/>
    <n v="0"/>
    <n v="0"/>
    <n v="0"/>
    <n v="0"/>
    <n v="0"/>
    <n v="0"/>
    <n v="0"/>
    <n v="0"/>
    <n v="0"/>
    <s v=""/>
    <d v="2026-04-25T00:00:00"/>
    <n v="0"/>
    <n v="0"/>
    <n v="0"/>
    <n v="0"/>
    <s v=""/>
    <n v="0"/>
    <n v="0"/>
    <n v="0"/>
    <n v="0"/>
    <n v="0"/>
    <s v=""/>
    <n v="0"/>
    <d v="2026-04-25T00:00:00"/>
    <d v="2026-04-25T00:00:00"/>
    <s v="E2686      "/>
  </r>
  <r>
    <s v="2687"/>
    <x v="1"/>
    <s v="N"/>
    <x v="19"/>
    <s v="1"/>
    <s v="92006"/>
    <x v="31"/>
    <x v="3"/>
    <s v="N"/>
    <s v=""/>
    <s v="Panrai"/>
    <s v="57-C06-R"/>
    <x v="3"/>
    <s v="81-9344"/>
    <s v="สฎ"/>
    <n v="0"/>
    <s v="ทวีศักดิ์  วิโรจน์"/>
    <n v="0"/>
    <n v="18"/>
    <s v="001"/>
    <s v="001"/>
    <s v=""/>
    <s v="922_3"/>
    <s v="N"/>
    <s v="N"/>
    <s v="N"/>
    <s v="FFB"/>
    <n v="0"/>
    <n v="0"/>
    <n v="0"/>
    <d v="2026-04-25T12:33:34"/>
    <s v="23"/>
    <n v="3450"/>
    <d v="2026-04-25T12:29:30"/>
    <s v="21"/>
    <n v="8110"/>
    <n v="4660"/>
    <n v="0"/>
    <n v="0"/>
    <n v="0"/>
    <n v="0"/>
    <n v="0"/>
    <n v="0"/>
    <n v="0"/>
    <n v="0"/>
    <m/>
    <n v="323"/>
    <n v="0"/>
    <n v="0"/>
    <s v=""/>
    <s v=""/>
    <s v=""/>
    <s v=""/>
    <s v=""/>
    <s v=""/>
    <s v=""/>
    <n v="0"/>
    <n v="0"/>
    <n v="0"/>
    <n v="0"/>
    <n v="0"/>
    <n v="0"/>
    <n v="0"/>
    <n v="0"/>
    <n v="0"/>
    <n v="0"/>
    <n v="0"/>
    <n v="0"/>
    <n v="0"/>
    <n v="0"/>
    <s v=""/>
    <d v="2026-04-25T00:00:00"/>
    <n v="0"/>
    <n v="0"/>
    <n v="0"/>
    <n v="0"/>
    <s v=""/>
    <n v="0"/>
    <n v="0"/>
    <n v="0"/>
    <n v="0"/>
    <n v="0"/>
    <s v=""/>
    <n v="0"/>
    <d v="2026-04-25T00:00:00"/>
    <d v="2026-04-25T00:00:00"/>
    <s v="E2687      "/>
  </r>
  <r>
    <s v="2688"/>
    <x v="1"/>
    <s v="N"/>
    <x v="19"/>
    <s v="1"/>
    <s v="93007"/>
    <x v="35"/>
    <x v="3"/>
    <s v="N"/>
    <s v=""/>
    <s v="Monmai"/>
    <s v="56-D07-R"/>
    <x v="3"/>
    <s v="81-1797"/>
    <s v="สฎ"/>
    <n v="0"/>
    <s v="นายบัญญัติ ศรีสุข"/>
    <n v="0"/>
    <n v="18"/>
    <s v="001"/>
    <s v="001"/>
    <s v=""/>
    <s v="931_3"/>
    <s v="N"/>
    <s v="N"/>
    <s v="N"/>
    <s v="FFB"/>
    <n v="0"/>
    <n v="0"/>
    <n v="0"/>
    <d v="2026-04-25T12:36:51"/>
    <s v="24"/>
    <n v="6270"/>
    <d v="2026-04-25T12:32:16"/>
    <s v="22"/>
    <n v="12620"/>
    <n v="6350"/>
    <n v="0"/>
    <n v="0"/>
    <n v="0"/>
    <n v="0"/>
    <n v="0"/>
    <n v="0"/>
    <n v="0"/>
    <n v="0"/>
    <m/>
    <n v="314"/>
    <n v="0"/>
    <n v="0"/>
    <s v=""/>
    <s v=""/>
    <s v=""/>
    <s v=""/>
    <s v=""/>
    <s v=""/>
    <s v=""/>
    <n v="0"/>
    <n v="0"/>
    <n v="0"/>
    <n v="0"/>
    <n v="0"/>
    <n v="0"/>
    <n v="0"/>
    <n v="0"/>
    <n v="0"/>
    <n v="0"/>
    <n v="0"/>
    <n v="0"/>
    <n v="0"/>
    <n v="0"/>
    <s v=""/>
    <d v="2026-04-25T00:00:00"/>
    <n v="0"/>
    <n v="0"/>
    <n v="0"/>
    <n v="0"/>
    <s v=""/>
    <n v="0"/>
    <n v="0"/>
    <n v="0"/>
    <n v="0"/>
    <n v="0"/>
    <s v=""/>
    <n v="0"/>
    <d v="2026-04-25T00:00:00"/>
    <d v="2026-04-25T00:00:00"/>
    <s v="E2688      "/>
  </r>
  <r>
    <s v="2689"/>
    <x v="0"/>
    <s v="N"/>
    <x v="19"/>
    <s v="3"/>
    <s v="99000"/>
    <x v="0"/>
    <x v="0"/>
    <s v="N"/>
    <s v=""/>
    <s v="Outbound"/>
    <s v="Ramp"/>
    <x v="0"/>
    <s v="83-5636,83-5637"/>
    <s v="สฎ"/>
    <n v="0"/>
    <s v="ประฏิพัทธิ์      คุณสุทธิ์"/>
    <n v="0"/>
    <n v="18"/>
    <s v="001"/>
    <s v="001"/>
    <s v=""/>
    <s v=""/>
    <s v="N"/>
    <s v="N"/>
    <s v="N"/>
    <s v="FFB"/>
    <n v="0"/>
    <n v="0"/>
    <n v="0"/>
    <d v="2026-04-25T12:38:49"/>
    <s v="25"/>
    <n v="22880"/>
    <d v="2026-04-25T14:00:57"/>
    <s v="36"/>
    <n v="50430"/>
    <n v="27550"/>
    <n v="0"/>
    <n v="0"/>
    <n v="0"/>
    <n v="0"/>
    <n v="0"/>
    <n v="0"/>
    <n v="0"/>
    <n v="0"/>
    <m/>
    <n v="0"/>
    <n v="0"/>
    <n v="0"/>
    <s v=""/>
    <s v=""/>
    <s v=""/>
    <s v=""/>
    <s v=""/>
    <s v=""/>
    <s v=""/>
    <n v="0"/>
    <n v="0"/>
    <n v="0"/>
    <n v="0"/>
    <n v="0"/>
    <n v="0"/>
    <n v="0"/>
    <n v="0"/>
    <n v="0"/>
    <n v="0"/>
    <n v="0"/>
    <n v="0"/>
    <n v="0"/>
    <n v="0"/>
    <s v="263344"/>
    <d v="2026-04-25T00:00:00"/>
    <n v="18"/>
    <n v="22850"/>
    <n v="50310"/>
    <n v="27460"/>
    <s v=""/>
    <n v="0"/>
    <n v="0"/>
    <n v="0"/>
    <n v="0"/>
    <n v="0"/>
    <s v="SPO"/>
    <n v="0"/>
    <d v="2026-04-25T15:15:00"/>
    <d v="2026-04-25T15:28:00"/>
    <s v="E2689      "/>
  </r>
  <r>
    <s v="2690"/>
    <x v="1"/>
    <s v="N"/>
    <x v="19"/>
    <s v="1"/>
    <s v="22456"/>
    <x v="9"/>
    <x v="1"/>
    <s v="N"/>
    <s v=""/>
    <s v="-"/>
    <s v="-"/>
    <x v="1"/>
    <s v="81-0395"/>
    <s v="สฎ"/>
    <n v="0"/>
    <s v="สมศักดิ์ รอกระโทก"/>
    <n v="0"/>
    <n v="18"/>
    <s v="001"/>
    <s v="001"/>
    <s v=""/>
    <s v=""/>
    <s v="N"/>
    <s v="N"/>
    <s v="N"/>
    <s v="FFB"/>
    <n v="6.7"/>
    <n v="0"/>
    <n v="0"/>
    <d v="2026-04-25T12:56:43"/>
    <s v="28"/>
    <n v="4080"/>
    <d v="2026-04-25T12:54:35"/>
    <s v="27"/>
    <n v="8650"/>
    <n v="4570"/>
    <n v="0"/>
    <n v="0"/>
    <n v="0"/>
    <n v="0"/>
    <n v="0"/>
    <n v="0"/>
    <n v="0"/>
    <n v="0"/>
    <m/>
    <n v="0"/>
    <n v="0"/>
    <n v="0"/>
    <s v=""/>
    <s v=""/>
    <s v=""/>
    <s v=""/>
    <s v=""/>
    <s v=""/>
    <s v=""/>
    <n v="0"/>
    <n v="0"/>
    <n v="0"/>
    <n v="0"/>
    <n v="0"/>
    <n v="0"/>
    <n v="0"/>
    <n v="0"/>
    <n v="0"/>
    <n v="0"/>
    <n v="0"/>
    <n v="0"/>
    <n v="0"/>
    <n v="0"/>
    <s v=""/>
    <d v="2026-04-25T00:00:00"/>
    <n v="0"/>
    <n v="0"/>
    <n v="0"/>
    <n v="0"/>
    <s v=""/>
    <n v="0"/>
    <n v="0"/>
    <n v="0"/>
    <n v="0"/>
    <n v="0"/>
    <s v=""/>
    <n v="0"/>
    <d v="2026-04-25T00:00:00"/>
    <d v="2026-04-25T00:00:00"/>
    <s v="E2690      "/>
  </r>
  <r>
    <s v="2691"/>
    <x v="0"/>
    <s v="N"/>
    <x v="19"/>
    <s v="1"/>
    <s v="99000"/>
    <x v="0"/>
    <x v="0"/>
    <s v="N"/>
    <s v=""/>
    <s v="Outbound"/>
    <s v="Ramp"/>
    <x v="0"/>
    <s v="81-1941"/>
    <s v="สฎ"/>
    <n v="0"/>
    <s v="นายประจักษ์ กิ่งก้าน"/>
    <n v="0"/>
    <n v="18"/>
    <s v="001"/>
    <s v="001"/>
    <s v=""/>
    <s v=""/>
    <s v="N"/>
    <s v="N"/>
    <s v="N"/>
    <s v="FFB"/>
    <n v="0"/>
    <n v="0"/>
    <n v="0"/>
    <d v="2026-04-25T13:28:59"/>
    <s v="29"/>
    <n v="10900"/>
    <d v="2026-04-25T15:08:52"/>
    <s v="47"/>
    <n v="24930"/>
    <n v="14030"/>
    <n v="0"/>
    <n v="0"/>
    <n v="0"/>
    <n v="0"/>
    <n v="0"/>
    <n v="0"/>
    <n v="0"/>
    <n v="0"/>
    <m/>
    <n v="0"/>
    <n v="0"/>
    <n v="0"/>
    <s v=""/>
    <s v=""/>
    <s v=""/>
    <s v=""/>
    <s v=""/>
    <s v=""/>
    <s v=""/>
    <n v="0"/>
    <n v="0"/>
    <n v="0"/>
    <n v="0"/>
    <n v="0"/>
    <n v="0"/>
    <n v="0"/>
    <n v="0"/>
    <n v="0"/>
    <n v="0"/>
    <n v="0"/>
    <n v="0"/>
    <n v="0"/>
    <n v="0"/>
    <s v="263358"/>
    <d v="2026-04-25T00:00:00"/>
    <n v="18"/>
    <n v="10870"/>
    <n v="24830"/>
    <n v="13960"/>
    <s v=""/>
    <n v="0"/>
    <n v="0"/>
    <n v="0"/>
    <n v="0"/>
    <n v="0"/>
    <s v="SPO"/>
    <n v="0"/>
    <d v="2026-04-25T16:32:00"/>
    <d v="2026-04-25T16:54:00"/>
    <s v="E2691      "/>
  </r>
  <r>
    <s v="2692"/>
    <x v="1"/>
    <s v="N"/>
    <x v="19"/>
    <s v="1"/>
    <s v="22424"/>
    <x v="14"/>
    <x v="1"/>
    <s v="N"/>
    <s v=""/>
    <s v="-"/>
    <s v="-"/>
    <x v="1"/>
    <s v="82-0528"/>
    <s v="สฎ"/>
    <n v="0"/>
    <s v=""/>
    <n v="0"/>
    <n v="18"/>
    <s v="001"/>
    <s v="001"/>
    <s v=""/>
    <s v=""/>
    <s v="N"/>
    <s v="N"/>
    <s v="N"/>
    <s v="FFB"/>
    <n v="6.9"/>
    <n v="0"/>
    <n v="0"/>
    <d v="2026-04-25T13:45:48"/>
    <s v="31"/>
    <n v="5380"/>
    <d v="2026-04-25T13:33:29"/>
    <s v="30"/>
    <n v="10210"/>
    <n v="4830"/>
    <n v="0"/>
    <n v="0"/>
    <n v="0"/>
    <n v="0"/>
    <n v="0"/>
    <n v="0"/>
    <n v="0"/>
    <n v="0"/>
    <m/>
    <n v="0"/>
    <n v="20"/>
    <n v="10"/>
    <s v=""/>
    <s v=""/>
    <s v=""/>
    <s v=""/>
    <s v=""/>
    <s v=""/>
    <s v=""/>
    <n v="0"/>
    <n v="0"/>
    <n v="0"/>
    <n v="0"/>
    <n v="0"/>
    <n v="0"/>
    <n v="0"/>
    <n v="0"/>
    <n v="0"/>
    <n v="0"/>
    <n v="0"/>
    <n v="0"/>
    <n v="0"/>
    <n v="0"/>
    <s v=""/>
    <d v="2026-04-25T00:00:00"/>
    <n v="0"/>
    <n v="0"/>
    <n v="0"/>
    <n v="0"/>
    <s v=""/>
    <n v="0"/>
    <n v="0"/>
    <n v="0"/>
    <n v="0"/>
    <n v="0"/>
    <s v=""/>
    <n v="0"/>
    <d v="2026-04-25T00:00:00"/>
    <d v="2026-04-25T00:00:00"/>
    <s v="E2692      "/>
  </r>
  <r>
    <s v="2693"/>
    <x v="1"/>
    <s v="N"/>
    <x v="19"/>
    <s v="1"/>
    <s v="22456"/>
    <x v="9"/>
    <x v="1"/>
    <s v="N"/>
    <s v=""/>
    <s v="-"/>
    <s v="-"/>
    <x v="1"/>
    <s v="81-0395"/>
    <s v="สฎ"/>
    <n v="0"/>
    <s v="สมศักดิ์ รอกระโทก"/>
    <n v="0"/>
    <n v="18"/>
    <s v="001"/>
    <s v="001"/>
    <s v=""/>
    <s v=""/>
    <s v="N"/>
    <s v="N"/>
    <s v="N"/>
    <s v="FFB"/>
    <n v="6.7"/>
    <n v="0"/>
    <n v="0"/>
    <d v="2026-04-25T13:56:51"/>
    <s v="34"/>
    <n v="4120"/>
    <d v="2026-04-25T13:52:23"/>
    <s v="32"/>
    <n v="7270"/>
    <n v="3150"/>
    <n v="0"/>
    <n v="0"/>
    <n v="0"/>
    <n v="0"/>
    <n v="0"/>
    <n v="0"/>
    <n v="0"/>
    <n v="0"/>
    <m/>
    <n v="0"/>
    <n v="0"/>
    <n v="2"/>
    <s v=""/>
    <s v=""/>
    <s v=""/>
    <s v=""/>
    <s v=""/>
    <s v=""/>
    <s v=""/>
    <n v="0"/>
    <n v="0"/>
    <n v="0"/>
    <n v="0"/>
    <n v="0"/>
    <n v="0"/>
    <n v="0"/>
    <n v="0"/>
    <n v="0"/>
    <n v="0"/>
    <n v="0"/>
    <n v="0"/>
    <n v="0"/>
    <n v="0"/>
    <s v=""/>
    <d v="2026-04-25T00:00:00"/>
    <n v="0"/>
    <n v="0"/>
    <n v="0"/>
    <n v="0"/>
    <s v=""/>
    <n v="0"/>
    <n v="0"/>
    <n v="0"/>
    <n v="0"/>
    <n v="0"/>
    <s v=""/>
    <n v="0"/>
    <d v="2026-04-25T00:00:00"/>
    <d v="2026-04-25T00:00:00"/>
    <s v="E2693      "/>
  </r>
  <r>
    <s v="2694"/>
    <x v="1"/>
    <s v="N"/>
    <x v="19"/>
    <s v="1"/>
    <s v="94009_2"/>
    <x v="25"/>
    <x v="3"/>
    <s v="N"/>
    <s v=""/>
    <s v="Plairang"/>
    <s v="64-P09-R"/>
    <x v="3"/>
    <s v="ผท9991"/>
    <s v="สฎ"/>
    <n v="0"/>
    <s v=""/>
    <n v="0"/>
    <n v="18"/>
    <s v="001"/>
    <s v="001"/>
    <s v=""/>
    <s v="942_3"/>
    <s v="N"/>
    <s v="N"/>
    <s v="N"/>
    <s v="FFB"/>
    <n v="0"/>
    <n v="0"/>
    <n v="0"/>
    <d v="2026-04-25T13:58:27"/>
    <s v="35"/>
    <n v="2120"/>
    <d v="2026-04-25T13:55:35"/>
    <s v="33"/>
    <n v="4000"/>
    <n v="1880"/>
    <n v="0"/>
    <n v="0"/>
    <n v="0"/>
    <n v="0"/>
    <n v="0"/>
    <n v="0"/>
    <n v="0"/>
    <n v="0"/>
    <m/>
    <n v="281"/>
    <n v="0"/>
    <n v="0"/>
    <s v=""/>
    <s v=""/>
    <s v=""/>
    <s v=""/>
    <s v=""/>
    <s v=""/>
    <s v=""/>
    <n v="0"/>
    <n v="0"/>
    <n v="0"/>
    <n v="0"/>
    <n v="0"/>
    <n v="0"/>
    <n v="0"/>
    <n v="0"/>
    <n v="0"/>
    <n v="0"/>
    <n v="0"/>
    <n v="0"/>
    <n v="0"/>
    <n v="0"/>
    <s v=""/>
    <d v="2026-04-25T00:00:00"/>
    <n v="0"/>
    <n v="0"/>
    <n v="0"/>
    <n v="0"/>
    <s v=""/>
    <n v="0"/>
    <n v="0"/>
    <n v="0"/>
    <n v="0"/>
    <n v="0"/>
    <s v=""/>
    <n v="0"/>
    <d v="2026-04-25T00:00:00"/>
    <d v="2026-04-25T00:00:00"/>
    <s v="E2694      "/>
  </r>
  <r>
    <s v="2695"/>
    <x v="1"/>
    <s v="N"/>
    <x v="19"/>
    <s v="1"/>
    <s v="22424"/>
    <x v="14"/>
    <x v="1"/>
    <s v="N"/>
    <s v=""/>
    <s v="-"/>
    <s v="-"/>
    <x v="1"/>
    <s v="ผบ979"/>
    <s v="สฎ"/>
    <n v="0"/>
    <s v=""/>
    <n v="0"/>
    <n v="18"/>
    <s v="001"/>
    <s v="001"/>
    <s v=""/>
    <s v=""/>
    <s v="N"/>
    <s v="N"/>
    <s v="N"/>
    <s v="FFB"/>
    <n v="6.9"/>
    <n v="0"/>
    <n v="0"/>
    <d v="2026-04-25T14:25:10"/>
    <s v="38"/>
    <n v="2260"/>
    <d v="2026-04-25T14:13:13"/>
    <s v="37"/>
    <n v="5410"/>
    <n v="3150"/>
    <n v="0"/>
    <n v="0"/>
    <n v="0"/>
    <n v="0"/>
    <n v="0"/>
    <n v="0"/>
    <n v="0"/>
    <n v="0"/>
    <m/>
    <n v="0"/>
    <n v="0"/>
    <n v="0"/>
    <s v=""/>
    <s v=""/>
    <s v=""/>
    <s v=""/>
    <s v=""/>
    <s v=""/>
    <s v=""/>
    <n v="0"/>
    <n v="0"/>
    <n v="0"/>
    <n v="0"/>
    <n v="0"/>
    <n v="0"/>
    <n v="0"/>
    <n v="0"/>
    <n v="0"/>
    <n v="0"/>
    <n v="0"/>
    <n v="0"/>
    <n v="0"/>
    <n v="0"/>
    <s v=""/>
    <d v="2026-04-25T00:00:00"/>
    <n v="0"/>
    <n v="0"/>
    <n v="0"/>
    <n v="0"/>
    <s v=""/>
    <n v="0"/>
    <n v="0"/>
    <n v="0"/>
    <n v="0"/>
    <n v="0"/>
    <s v=""/>
    <n v="0"/>
    <d v="2026-04-25T00:00:00"/>
    <d v="2026-04-25T00:00:00"/>
    <s v="E2695      "/>
  </r>
  <r>
    <s v="2696_1"/>
    <x v="1"/>
    <s v="N"/>
    <x v="19"/>
    <s v="1"/>
    <s v="95003"/>
    <x v="39"/>
    <x v="2"/>
    <s v="N"/>
    <m/>
    <s v="Yuansao"/>
    <s v="30-PU3"/>
    <x v="3"/>
    <s v="81-1907"/>
    <s v="สฎ"/>
    <n v="0"/>
    <s v="นายศุภชัย    ว่างงาน"/>
    <m/>
    <n v="18"/>
    <s v="001"/>
    <s v="001"/>
    <m/>
    <s v="952"/>
    <s v="N"/>
    <s v="N"/>
    <s v="N"/>
    <s v="FFB"/>
    <n v="0"/>
    <n v="0"/>
    <n v="0"/>
    <d v="2026-04-25T14:39:51"/>
    <s v="40"/>
    <n v="7010"/>
    <d v="2026-04-25T14:37:36"/>
    <s v="39"/>
    <n v="11120"/>
    <n v="4110"/>
    <m/>
    <m/>
    <m/>
    <m/>
    <m/>
    <m/>
    <m/>
    <m/>
    <m/>
    <n v="160"/>
    <n v="0"/>
    <n v="0"/>
    <s v=""/>
    <s v=""/>
    <s v=""/>
    <s v=""/>
    <s v=""/>
    <s v=""/>
    <s v=""/>
    <n v="0"/>
    <n v="0"/>
    <n v="0"/>
    <n v="0"/>
    <n v="0"/>
    <n v="0"/>
    <n v="0"/>
    <n v="0"/>
    <n v="0"/>
    <n v="0"/>
    <n v="0"/>
    <n v="0"/>
    <n v="0"/>
    <n v="0"/>
    <m/>
    <d v="2026-04-25T00:00:00"/>
    <n v="0"/>
    <n v="0"/>
    <n v="0"/>
    <n v="0"/>
    <s v=""/>
    <n v="0"/>
    <n v="0"/>
    <n v="0"/>
    <n v="0"/>
    <n v="0"/>
    <s v=""/>
    <n v="0"/>
    <m/>
    <m/>
    <s v="E2696_1    "/>
  </r>
  <r>
    <s v="2696_2"/>
    <x v="1"/>
    <s v="N"/>
    <x v="19"/>
    <s v="1"/>
    <s v="95004"/>
    <x v="40"/>
    <x v="2"/>
    <s v="N"/>
    <m/>
    <s v="Yuansao"/>
    <s v="30-PU4"/>
    <x v="3"/>
    <s v="81-1907"/>
    <s v="สฎ"/>
    <n v="0"/>
    <s v="นายศุภชัย    ว่างงาน"/>
    <m/>
    <n v="18"/>
    <s v="001"/>
    <s v="001"/>
    <m/>
    <s v="952"/>
    <s v="N"/>
    <s v="N"/>
    <s v="N"/>
    <s v="FFB"/>
    <n v="0"/>
    <n v="0"/>
    <n v="0"/>
    <d v="2026-04-25T14:39:51"/>
    <s v="40"/>
    <n v="6600"/>
    <d v="2026-04-25T14:37:36"/>
    <s v="39"/>
    <n v="7010"/>
    <n v="410"/>
    <m/>
    <m/>
    <m/>
    <m/>
    <m/>
    <m/>
    <m/>
    <m/>
    <m/>
    <n v="16"/>
    <n v="0"/>
    <n v="0"/>
    <s v=""/>
    <s v=""/>
    <s v=""/>
    <s v=""/>
    <s v=""/>
    <s v=""/>
    <s v=""/>
    <n v="0"/>
    <n v="0"/>
    <n v="0"/>
    <n v="0"/>
    <n v="0"/>
    <n v="0"/>
    <n v="0"/>
    <n v="0"/>
    <n v="0"/>
    <n v="0"/>
    <n v="0"/>
    <n v="0"/>
    <n v="0"/>
    <n v="0"/>
    <m/>
    <d v="2026-04-25T00:00:00"/>
    <n v="0"/>
    <n v="0"/>
    <n v="0"/>
    <n v="0"/>
    <s v=""/>
    <n v="0"/>
    <n v="0"/>
    <n v="0"/>
    <n v="0"/>
    <n v="0"/>
    <s v=""/>
    <n v="0"/>
    <m/>
    <m/>
    <s v="E2696_2    "/>
  </r>
  <r>
    <s v="2697"/>
    <x v="1"/>
    <s v="N"/>
    <x v="19"/>
    <s v="1"/>
    <s v="91012"/>
    <x v="19"/>
    <x v="2"/>
    <s v="N"/>
    <s v=""/>
    <s v="Banggun"/>
    <s v="57-B12"/>
    <x v="2"/>
    <s v="82-2952"/>
    <s v="สฎ"/>
    <n v="0"/>
    <s v="ธวัชชัย ชูจอน"/>
    <n v="0"/>
    <n v="18"/>
    <s v="001"/>
    <s v="001"/>
    <s v=""/>
    <s v="914"/>
    <s v="N"/>
    <s v="N"/>
    <s v="N"/>
    <s v="FFB"/>
    <n v="0"/>
    <n v="0"/>
    <n v="0"/>
    <d v="2026-04-25T14:46:55"/>
    <s v="42"/>
    <n v="7220"/>
    <d v="2026-04-25T14:43:59"/>
    <s v="41"/>
    <n v="11210"/>
    <n v="3990"/>
    <n v="0"/>
    <n v="0"/>
    <n v="0"/>
    <n v="0"/>
    <n v="0"/>
    <n v="0"/>
    <n v="0"/>
    <n v="0"/>
    <m/>
    <n v="245"/>
    <n v="0"/>
    <n v="0"/>
    <s v=""/>
    <s v=""/>
    <s v=""/>
    <s v=""/>
    <s v=""/>
    <s v=""/>
    <s v=""/>
    <n v="0"/>
    <n v="0"/>
    <n v="0"/>
    <n v="0"/>
    <n v="0"/>
    <n v="0"/>
    <n v="0"/>
    <n v="0"/>
    <n v="0"/>
    <n v="0"/>
    <n v="0"/>
    <n v="0"/>
    <n v="0"/>
    <n v="0"/>
    <s v=""/>
    <d v="2026-04-25T00:00:00"/>
    <n v="0"/>
    <n v="0"/>
    <n v="0"/>
    <n v="0"/>
    <s v=""/>
    <n v="0"/>
    <n v="0"/>
    <n v="0"/>
    <n v="0"/>
    <n v="0"/>
    <s v=""/>
    <n v="0"/>
    <d v="2026-04-25T00:00:00"/>
    <d v="2026-04-25T00:00:00"/>
    <s v="E2697      "/>
  </r>
  <r>
    <s v="2698"/>
    <x v="1"/>
    <s v="N"/>
    <x v="19"/>
    <s v="1"/>
    <s v="90002"/>
    <x v="3"/>
    <x v="2"/>
    <s v="N"/>
    <s v=""/>
    <s v="Kapao"/>
    <s v="56-A02"/>
    <x v="3"/>
    <s v="บร2653"/>
    <s v="สฎ"/>
    <n v="0"/>
    <s v="สันติภาพ"/>
    <n v="0"/>
    <n v="18"/>
    <s v="001"/>
    <s v="001"/>
    <s v=""/>
    <s v="902_9"/>
    <s v="N"/>
    <s v="N"/>
    <s v="N"/>
    <s v="FFB"/>
    <n v="0"/>
    <n v="0"/>
    <n v="0"/>
    <d v="2026-04-25T15:04:34"/>
    <s v="44"/>
    <n v="1530"/>
    <d v="2026-04-25T14:50:59"/>
    <s v="43"/>
    <n v="4310"/>
    <n v="2780"/>
    <n v="0"/>
    <n v="0"/>
    <n v="0"/>
    <n v="0"/>
    <n v="0"/>
    <n v="0"/>
    <n v="0"/>
    <n v="0"/>
    <m/>
    <n v="134"/>
    <n v="0"/>
    <n v="0"/>
    <s v=""/>
    <s v=""/>
    <s v=""/>
    <s v=""/>
    <s v=""/>
    <s v=""/>
    <s v=""/>
    <n v="0"/>
    <n v="0"/>
    <n v="0"/>
    <n v="0"/>
    <n v="0"/>
    <n v="0"/>
    <n v="0"/>
    <n v="0"/>
    <n v="0"/>
    <n v="0"/>
    <n v="0"/>
    <n v="0"/>
    <n v="0"/>
    <n v="0"/>
    <s v=""/>
    <d v="2026-04-25T00:00:00"/>
    <n v="0"/>
    <n v="0"/>
    <n v="0"/>
    <n v="0"/>
    <s v=""/>
    <n v="0"/>
    <n v="0"/>
    <n v="0"/>
    <n v="0"/>
    <n v="0"/>
    <s v=""/>
    <n v="0"/>
    <d v="2026-04-25T00:00:00"/>
    <d v="2026-04-25T00:00:00"/>
    <s v="E2698      "/>
  </r>
  <r>
    <s v="2699"/>
    <x v="1"/>
    <s v="N"/>
    <x v="19"/>
    <s v="1"/>
    <s v="92006"/>
    <x v="31"/>
    <x v="3"/>
    <s v="N"/>
    <s v=""/>
    <s v="Panrai"/>
    <s v="57-C06-R"/>
    <x v="3"/>
    <s v="81-9344"/>
    <s v="สฎ"/>
    <n v="0"/>
    <s v="ทวีศักดิ์  วิโรจน์"/>
    <n v="0"/>
    <n v="18"/>
    <s v="001"/>
    <s v="001"/>
    <s v=""/>
    <s v="922_3"/>
    <s v="N"/>
    <s v="N"/>
    <s v="N"/>
    <s v="FFB"/>
    <n v="0"/>
    <n v="0"/>
    <n v="0"/>
    <d v="2026-04-25T15:11:02"/>
    <s v="48"/>
    <n v="3440"/>
    <d v="2026-04-25T15:06:53"/>
    <s v="45"/>
    <n v="8040"/>
    <n v="4600"/>
    <n v="0"/>
    <n v="0"/>
    <n v="0"/>
    <n v="0"/>
    <n v="0"/>
    <n v="0"/>
    <n v="0"/>
    <n v="0"/>
    <m/>
    <n v="269"/>
    <n v="0"/>
    <n v="0"/>
    <s v=""/>
    <s v=""/>
    <s v=""/>
    <s v=""/>
    <s v=""/>
    <s v=""/>
    <s v=""/>
    <n v="0"/>
    <n v="0"/>
    <n v="0"/>
    <n v="0"/>
    <n v="0"/>
    <n v="0"/>
    <n v="0"/>
    <n v="0"/>
    <n v="0"/>
    <n v="0"/>
    <n v="0"/>
    <n v="0"/>
    <n v="0"/>
    <n v="0"/>
    <s v=""/>
    <d v="2026-04-25T00:00:00"/>
    <n v="0"/>
    <n v="0"/>
    <n v="0"/>
    <n v="0"/>
    <s v=""/>
    <n v="0"/>
    <n v="0"/>
    <n v="0"/>
    <n v="0"/>
    <n v="0"/>
    <s v=""/>
    <n v="0"/>
    <d v="2026-04-25T00:00:00"/>
    <d v="2026-04-25T00:00:00"/>
    <s v="E2699      "/>
  </r>
  <r>
    <s v="2700"/>
    <x v="1"/>
    <s v="N"/>
    <x v="19"/>
    <s v="1"/>
    <s v="22455"/>
    <x v="1"/>
    <x v="1"/>
    <s v="N"/>
    <s v=""/>
    <s v="-"/>
    <s v="-"/>
    <x v="1"/>
    <s v="ผต1807"/>
    <s v="สฎ"/>
    <n v="0"/>
    <s v="ชัชพิสิฐ  มวนนามอญ"/>
    <n v="0"/>
    <n v="18"/>
    <s v="001"/>
    <s v="001"/>
    <s v=""/>
    <s v=""/>
    <s v="N"/>
    <s v="N"/>
    <s v="N"/>
    <s v="FFB"/>
    <n v="6.8"/>
    <n v="0"/>
    <n v="0"/>
    <d v="2026-04-25T15:17:47"/>
    <s v="51"/>
    <n v="2240"/>
    <d v="2026-04-25T15:07:53"/>
    <s v="46"/>
    <n v="5750"/>
    <n v="3510"/>
    <n v="0"/>
    <n v="0"/>
    <n v="0"/>
    <n v="0"/>
    <n v="0"/>
    <n v="0"/>
    <n v="0"/>
    <n v="0"/>
    <m/>
    <n v="0"/>
    <n v="0"/>
    <n v="4"/>
    <s v=""/>
    <s v=""/>
    <s v=""/>
    <s v=""/>
    <s v=""/>
    <s v=""/>
    <s v=""/>
    <n v="0"/>
    <n v="0"/>
    <n v="0"/>
    <n v="0"/>
    <n v="0"/>
    <n v="0"/>
    <n v="0"/>
    <n v="0"/>
    <n v="0"/>
    <n v="0"/>
    <n v="0"/>
    <n v="0"/>
    <n v="0"/>
    <n v="0"/>
    <s v=""/>
    <d v="2026-04-25T00:00:00"/>
    <n v="0"/>
    <n v="0"/>
    <n v="0"/>
    <n v="0"/>
    <s v=""/>
    <n v="0"/>
    <n v="0"/>
    <n v="0"/>
    <n v="0"/>
    <n v="0"/>
    <s v=""/>
    <n v="0"/>
    <d v="2026-04-25T00:00:00"/>
    <d v="2026-04-25T00:00:00"/>
    <s v="E2700      "/>
  </r>
  <r>
    <s v="2701"/>
    <x v="0"/>
    <s v="N"/>
    <x v="19"/>
    <s v="1"/>
    <s v="99000"/>
    <x v="0"/>
    <x v="0"/>
    <s v="N"/>
    <s v=""/>
    <s v="Outbound"/>
    <s v="Ramp"/>
    <x v="0"/>
    <s v="81-5257"/>
    <s v="สฎ"/>
    <n v="0"/>
    <s v="นายพจร เคลื่อนทอง"/>
    <n v="0"/>
    <n v="18"/>
    <s v="001"/>
    <s v="001"/>
    <s v=""/>
    <s v=""/>
    <s v="N"/>
    <s v="N"/>
    <s v="N"/>
    <s v="FFB"/>
    <n v="0"/>
    <n v="0"/>
    <n v="0"/>
    <d v="2026-04-25T15:13:16"/>
    <s v="49"/>
    <n v="10690"/>
    <d v="2026-04-25T15:38:32"/>
    <s v="53"/>
    <n v="24950"/>
    <n v="14260"/>
    <n v="0"/>
    <n v="0"/>
    <n v="0"/>
    <n v="0"/>
    <n v="0"/>
    <n v="0"/>
    <n v="0"/>
    <n v="0"/>
    <m/>
    <n v="0"/>
    <n v="0"/>
    <n v="0"/>
    <s v=""/>
    <s v=""/>
    <s v=""/>
    <s v=""/>
    <s v=""/>
    <s v=""/>
    <s v=""/>
    <n v="0"/>
    <n v="0"/>
    <n v="0"/>
    <n v="0"/>
    <n v="0"/>
    <n v="0"/>
    <n v="0"/>
    <n v="0"/>
    <n v="0"/>
    <n v="0"/>
    <n v="0"/>
    <n v="0"/>
    <n v="0"/>
    <n v="0"/>
    <s v="263364"/>
    <d v="2026-04-25T00:00:00"/>
    <n v="18"/>
    <n v="10670"/>
    <n v="24860"/>
    <n v="14190"/>
    <s v=""/>
    <n v="0"/>
    <n v="0"/>
    <n v="0"/>
    <n v="0"/>
    <n v="0"/>
    <s v="SPO"/>
    <n v="0"/>
    <d v="2026-04-25T16:46:00"/>
    <d v="2026-04-25T17:03:00"/>
    <s v="E2701      "/>
  </r>
  <r>
    <s v="2702"/>
    <x v="1"/>
    <s v="N"/>
    <x v="19"/>
    <s v="1"/>
    <s v="93002_2"/>
    <x v="8"/>
    <x v="3"/>
    <s v="N"/>
    <s v=""/>
    <s v="Monmai"/>
    <s v="64-D02-R"/>
    <x v="3"/>
    <s v="80-3526"/>
    <s v="สฎ"/>
    <n v="0"/>
    <s v=""/>
    <n v="0"/>
    <n v="18"/>
    <s v="001"/>
    <s v="001"/>
    <s v=""/>
    <s v="932_2"/>
    <s v="N"/>
    <s v="N"/>
    <s v="N"/>
    <s v="FFB"/>
    <n v="0"/>
    <n v="0"/>
    <n v="0"/>
    <d v="2026-04-25T15:20:02"/>
    <s v="52"/>
    <n v="4190"/>
    <d v="2026-04-25T15:16:31"/>
    <s v="50"/>
    <n v="8140"/>
    <n v="3950"/>
    <n v="0"/>
    <n v="0"/>
    <n v="0"/>
    <n v="0"/>
    <n v="0"/>
    <n v="0"/>
    <n v="0"/>
    <n v="0"/>
    <m/>
    <n v="549"/>
    <n v="0"/>
    <n v="0"/>
    <s v=""/>
    <s v=""/>
    <s v=""/>
    <s v=""/>
    <s v=""/>
    <s v=""/>
    <s v=""/>
    <n v="0"/>
    <n v="0"/>
    <n v="0"/>
    <n v="0"/>
    <n v="0"/>
    <n v="0"/>
    <n v="0"/>
    <n v="0"/>
    <n v="0"/>
    <n v="0"/>
    <n v="0"/>
    <n v="0"/>
    <n v="0"/>
    <n v="0"/>
    <s v=""/>
    <d v="2026-04-25T00:00:00"/>
    <n v="0"/>
    <n v="0"/>
    <n v="0"/>
    <n v="0"/>
    <s v=""/>
    <n v="0"/>
    <n v="0"/>
    <n v="0"/>
    <n v="0"/>
    <n v="0"/>
    <s v=""/>
    <n v="0"/>
    <d v="2026-04-25T00:00:00"/>
    <d v="2026-04-25T00:00:00"/>
    <s v="E2702      "/>
  </r>
  <r>
    <s v="2703"/>
    <x v="1"/>
    <s v="N"/>
    <x v="19"/>
    <s v="1"/>
    <s v="93007"/>
    <x v="35"/>
    <x v="3"/>
    <s v="N"/>
    <s v=""/>
    <s v="Monmai"/>
    <s v="56-D07-R"/>
    <x v="3"/>
    <s v="81-1797"/>
    <s v="สฎ"/>
    <n v="0"/>
    <s v="นายบัญญัติ ศรีสุข"/>
    <n v="0"/>
    <n v="18"/>
    <s v="001"/>
    <s v="001"/>
    <s v=""/>
    <s v="931_3"/>
    <s v="N"/>
    <s v="N"/>
    <s v="N"/>
    <s v="FFB"/>
    <n v="0"/>
    <n v="0"/>
    <n v="0"/>
    <d v="2026-04-25T15:57:00"/>
    <s v="55"/>
    <n v="6270"/>
    <d v="2026-04-25T15:53:48"/>
    <s v="54"/>
    <n v="10770"/>
    <n v="4500"/>
    <n v="0"/>
    <n v="0"/>
    <n v="0"/>
    <n v="0"/>
    <n v="0"/>
    <n v="0"/>
    <n v="0"/>
    <n v="0"/>
    <m/>
    <n v="247"/>
    <n v="0"/>
    <n v="0"/>
    <s v=""/>
    <s v=""/>
    <s v=""/>
    <s v=""/>
    <s v=""/>
    <s v=""/>
    <s v=""/>
    <n v="0"/>
    <n v="0"/>
    <n v="0"/>
    <n v="0"/>
    <n v="0"/>
    <n v="0"/>
    <n v="0"/>
    <n v="0"/>
    <n v="0"/>
    <n v="0"/>
    <n v="0"/>
    <n v="0"/>
    <n v="0"/>
    <n v="0"/>
    <s v=""/>
    <d v="2026-04-25T00:00:00"/>
    <n v="0"/>
    <n v="0"/>
    <n v="0"/>
    <n v="0"/>
    <s v=""/>
    <n v="0"/>
    <n v="0"/>
    <n v="0"/>
    <n v="0"/>
    <n v="0"/>
    <s v=""/>
    <n v="0"/>
    <d v="2026-04-25T00:00:00"/>
    <d v="2026-04-25T00:00:00"/>
    <s v="E2703      "/>
  </r>
  <r>
    <s v="2704"/>
    <x v="1"/>
    <s v="N"/>
    <x v="19"/>
    <s v="1"/>
    <s v="22424"/>
    <x v="14"/>
    <x v="1"/>
    <s v="N"/>
    <s v=""/>
    <s v="-"/>
    <s v="-"/>
    <x v="1"/>
    <s v="ผบ979"/>
    <s v="สฎ"/>
    <n v="0"/>
    <s v=""/>
    <n v="0"/>
    <n v="18"/>
    <s v="001"/>
    <s v="001"/>
    <s v=""/>
    <s v=""/>
    <s v="N"/>
    <s v="N"/>
    <s v="N"/>
    <s v="FFB"/>
    <n v="6.9"/>
    <n v="0"/>
    <n v="0"/>
    <d v="2026-04-25T16:13:37"/>
    <s v="58"/>
    <n v="2280"/>
    <d v="2026-04-25T16:04:44"/>
    <s v="56"/>
    <n v="5220"/>
    <n v="2940"/>
    <n v="0"/>
    <n v="0"/>
    <n v="0"/>
    <n v="0"/>
    <n v="0"/>
    <n v="0"/>
    <n v="0"/>
    <n v="0"/>
    <m/>
    <n v="0"/>
    <n v="0"/>
    <n v="0"/>
    <s v=""/>
    <s v=""/>
    <s v=""/>
    <s v=""/>
    <s v=""/>
    <s v=""/>
    <s v=""/>
    <n v="0"/>
    <n v="0"/>
    <n v="0"/>
    <n v="0"/>
    <n v="0"/>
    <n v="0"/>
    <n v="0"/>
    <n v="0"/>
    <n v="0"/>
    <n v="0"/>
    <n v="0"/>
    <n v="0"/>
    <n v="0"/>
    <n v="0"/>
    <s v=""/>
    <d v="2026-04-25T00:00:00"/>
    <n v="0"/>
    <n v="0"/>
    <n v="0"/>
    <n v="0"/>
    <s v=""/>
    <n v="0"/>
    <n v="0"/>
    <n v="0"/>
    <n v="0"/>
    <n v="0"/>
    <s v=""/>
    <n v="0"/>
    <d v="2026-04-25T00:00:00"/>
    <d v="2026-04-25T00:00:00"/>
    <s v="E2704      "/>
  </r>
  <r>
    <s v="2705"/>
    <x v="1"/>
    <s v="N"/>
    <x v="19"/>
    <s v="1"/>
    <s v="90004"/>
    <x v="27"/>
    <x v="2"/>
    <s v="N"/>
    <s v=""/>
    <s v="Kapao"/>
    <s v="50-A04"/>
    <x v="3"/>
    <s v="83-5638"/>
    <s v="สฎ"/>
    <n v="0"/>
    <s v="นฤพน สินธู"/>
    <n v="0"/>
    <n v="18"/>
    <s v="001"/>
    <s v="001"/>
    <s v=""/>
    <s v="902_3"/>
    <s v="N"/>
    <s v="N"/>
    <s v="N"/>
    <s v="FFB"/>
    <n v="0"/>
    <n v="0"/>
    <n v="0"/>
    <d v="2026-04-25T16:15:28"/>
    <s v="59"/>
    <n v="5530"/>
    <d v="2026-04-25T16:12:30"/>
    <s v="57"/>
    <n v="13190"/>
    <n v="7660"/>
    <n v="0"/>
    <n v="0"/>
    <n v="0"/>
    <n v="0"/>
    <n v="0"/>
    <n v="0"/>
    <n v="0"/>
    <n v="0"/>
    <m/>
    <n v="379"/>
    <n v="0"/>
    <n v="0"/>
    <s v=""/>
    <s v=""/>
    <s v=""/>
    <s v=""/>
    <s v=""/>
    <s v=""/>
    <s v=""/>
    <n v="0"/>
    <n v="0"/>
    <n v="0"/>
    <n v="0"/>
    <n v="0"/>
    <n v="0"/>
    <n v="0"/>
    <n v="0"/>
    <n v="0"/>
    <n v="0"/>
    <n v="0"/>
    <n v="0"/>
    <n v="0"/>
    <n v="0"/>
    <s v=""/>
    <d v="2026-04-25T00:00:00"/>
    <n v="0"/>
    <n v="0"/>
    <n v="0"/>
    <n v="0"/>
    <s v=""/>
    <n v="0"/>
    <n v="0"/>
    <n v="0"/>
    <n v="0"/>
    <n v="0"/>
    <s v=""/>
    <n v="0"/>
    <d v="2026-04-25T00:00:00"/>
    <d v="2026-04-25T00:00:00"/>
    <s v="E2705      "/>
  </r>
  <r>
    <s v="2706"/>
    <x v="1"/>
    <s v="N"/>
    <x v="19"/>
    <s v="1"/>
    <s v="90002"/>
    <x v="3"/>
    <x v="2"/>
    <s v="N"/>
    <s v=""/>
    <s v="Kapao"/>
    <s v="56-A02"/>
    <x v="3"/>
    <s v="บร2653"/>
    <s v="สฎ"/>
    <n v="0"/>
    <s v="สันติภาพ"/>
    <n v="0"/>
    <n v="18"/>
    <s v="001"/>
    <s v="001"/>
    <s v=""/>
    <s v="902_9"/>
    <s v="N"/>
    <s v="N"/>
    <s v="N"/>
    <s v="FFB"/>
    <n v="0"/>
    <n v="0"/>
    <n v="0"/>
    <d v="2026-04-25T16:35:47"/>
    <s v="61"/>
    <n v="1520"/>
    <d v="2026-04-25T16:22:56"/>
    <s v="60"/>
    <n v="4120"/>
    <n v="2600"/>
    <n v="0"/>
    <n v="0"/>
    <n v="0"/>
    <n v="0"/>
    <n v="0"/>
    <n v="0"/>
    <n v="0"/>
    <n v="0"/>
    <m/>
    <n v="135"/>
    <n v="0"/>
    <n v="0"/>
    <s v=""/>
    <s v=""/>
    <s v=""/>
    <s v=""/>
    <s v=""/>
    <s v=""/>
    <s v=""/>
    <n v="0"/>
    <n v="0"/>
    <n v="0"/>
    <n v="0"/>
    <n v="0"/>
    <n v="0"/>
    <n v="0"/>
    <n v="0"/>
    <n v="0"/>
    <n v="0"/>
    <n v="0"/>
    <n v="0"/>
    <n v="0"/>
    <n v="0"/>
    <s v=""/>
    <d v="2026-04-25T00:00:00"/>
    <n v="0"/>
    <n v="0"/>
    <n v="0"/>
    <n v="0"/>
    <s v=""/>
    <n v="0"/>
    <n v="0"/>
    <n v="0"/>
    <n v="0"/>
    <n v="0"/>
    <s v=""/>
    <n v="0"/>
    <d v="2026-04-25T00:00:00"/>
    <d v="2026-04-25T00:00:00"/>
    <s v="E2706      "/>
  </r>
  <r>
    <s v="2707"/>
    <x v="1"/>
    <s v="N"/>
    <x v="19"/>
    <s v="1"/>
    <s v="92006"/>
    <x v="31"/>
    <x v="3"/>
    <s v="N"/>
    <s v=""/>
    <s v="Panrai"/>
    <s v="57-C06-R"/>
    <x v="3"/>
    <s v="81-9344"/>
    <s v="สฎ"/>
    <n v="0"/>
    <s v="ทวีศักดิ์  วิโรจน์"/>
    <n v="0"/>
    <n v="18"/>
    <s v="001"/>
    <s v="001"/>
    <s v=""/>
    <s v="922_3"/>
    <s v="N"/>
    <s v="N"/>
    <s v="N"/>
    <s v="FFB"/>
    <n v="0"/>
    <n v="0"/>
    <n v="0"/>
    <d v="2026-04-25T16:46:30"/>
    <s v="63"/>
    <n v="3450"/>
    <d v="2026-04-25T16:42:16"/>
    <s v="62"/>
    <n v="6850"/>
    <n v="3400"/>
    <n v="0"/>
    <n v="0"/>
    <n v="0"/>
    <n v="0"/>
    <n v="0"/>
    <n v="0"/>
    <n v="0"/>
    <n v="0"/>
    <m/>
    <n v="207"/>
    <n v="0"/>
    <n v="0"/>
    <s v=""/>
    <s v=""/>
    <s v=""/>
    <s v=""/>
    <s v=""/>
    <s v=""/>
    <s v=""/>
    <n v="0"/>
    <n v="0"/>
    <n v="0"/>
    <n v="0"/>
    <n v="0"/>
    <n v="0"/>
    <n v="0"/>
    <n v="0"/>
    <n v="0"/>
    <n v="0"/>
    <n v="0"/>
    <n v="0"/>
    <n v="0"/>
    <n v="0"/>
    <s v=""/>
    <d v="2026-04-25T00:00:00"/>
    <n v="0"/>
    <n v="0"/>
    <n v="0"/>
    <n v="0"/>
    <s v=""/>
    <n v="0"/>
    <n v="0"/>
    <n v="0"/>
    <n v="0"/>
    <n v="0"/>
    <s v=""/>
    <n v="0"/>
    <d v="2026-04-25T00:00:00"/>
    <d v="2026-04-25T00:00:00"/>
    <s v="E2707      "/>
  </r>
  <r>
    <s v="2708"/>
    <x v="1"/>
    <s v="N"/>
    <x v="19"/>
    <s v="1"/>
    <s v="22424"/>
    <x v="14"/>
    <x v="1"/>
    <s v="N"/>
    <s v=""/>
    <s v="-"/>
    <s v="-"/>
    <x v="1"/>
    <s v="ผบ979"/>
    <s v="สฎ"/>
    <n v="0"/>
    <s v=""/>
    <n v="0"/>
    <n v="18"/>
    <s v="001"/>
    <s v="001"/>
    <s v=""/>
    <s v=""/>
    <s v="N"/>
    <s v="N"/>
    <s v="N"/>
    <s v="FFB"/>
    <n v="6.9"/>
    <n v="0"/>
    <n v="0"/>
    <d v="2026-04-25T16:59:25"/>
    <s v="65"/>
    <n v="2270"/>
    <d v="2026-04-25T16:54:16"/>
    <s v="64"/>
    <n v="3750"/>
    <n v="1480"/>
    <n v="0"/>
    <n v="0"/>
    <n v="0"/>
    <n v="0"/>
    <n v="0"/>
    <n v="0"/>
    <n v="0"/>
    <n v="0"/>
    <m/>
    <n v="0"/>
    <n v="0"/>
    <n v="2"/>
    <s v=""/>
    <s v=""/>
    <s v=""/>
    <s v=""/>
    <s v=""/>
    <s v=""/>
    <s v=""/>
    <n v="0"/>
    <n v="0"/>
    <n v="0"/>
    <n v="0"/>
    <n v="0"/>
    <n v="0"/>
    <n v="0"/>
    <n v="0"/>
    <n v="0"/>
    <n v="0"/>
    <n v="0"/>
    <n v="0"/>
    <n v="0"/>
    <n v="0"/>
    <s v=""/>
    <d v="2026-04-25T00:00:00"/>
    <n v="0"/>
    <n v="0"/>
    <n v="0"/>
    <n v="0"/>
    <s v=""/>
    <n v="0"/>
    <n v="0"/>
    <n v="0"/>
    <n v="0"/>
    <n v="0"/>
    <s v=""/>
    <n v="0"/>
    <d v="2026-04-25T00:00:00"/>
    <d v="2026-04-25T00:00:00"/>
    <s v="E2708      "/>
  </r>
  <r>
    <s v="2709"/>
    <x v="0"/>
    <s v="N"/>
    <x v="19"/>
    <s v="1"/>
    <s v="99000"/>
    <x v="0"/>
    <x v="0"/>
    <s v="N"/>
    <s v=""/>
    <s v="Outbound"/>
    <s v="Ramp"/>
    <x v="0"/>
    <s v="82-0103"/>
    <s v="สฎ"/>
    <n v="0"/>
    <s v="นายพจร เคลื่อนทอง"/>
    <n v="0"/>
    <n v="18"/>
    <s v="001"/>
    <s v="001"/>
    <s v=""/>
    <s v=""/>
    <s v="N"/>
    <s v="N"/>
    <s v="N"/>
    <s v="FFB"/>
    <n v="0"/>
    <n v="0"/>
    <n v="0"/>
    <d v="2026-04-25T17:04:41"/>
    <s v="66"/>
    <n v="11110"/>
    <d v="2026-04-25T17:25:26"/>
    <s v="70"/>
    <n v="24980"/>
    <n v="13870"/>
    <n v="0"/>
    <n v="0"/>
    <n v="0"/>
    <n v="0"/>
    <n v="0"/>
    <n v="0"/>
    <n v="0"/>
    <n v="0"/>
    <m/>
    <n v="0"/>
    <n v="0"/>
    <n v="0"/>
    <s v=""/>
    <s v=""/>
    <s v=""/>
    <s v=""/>
    <s v=""/>
    <s v=""/>
    <s v=""/>
    <n v="0"/>
    <n v="0"/>
    <n v="0"/>
    <n v="0"/>
    <n v="0"/>
    <n v="0"/>
    <n v="0"/>
    <n v="0"/>
    <n v="0"/>
    <n v="0"/>
    <n v="0"/>
    <n v="0"/>
    <n v="0"/>
    <n v="0"/>
    <s v="263386"/>
    <d v="2026-04-25T00:00:00"/>
    <n v="18"/>
    <n v="11100"/>
    <n v="24920"/>
    <n v="13820"/>
    <s v=""/>
    <n v="0"/>
    <n v="0"/>
    <n v="0"/>
    <n v="0"/>
    <n v="0"/>
    <s v="SPO"/>
    <n v="0"/>
    <d v="2026-04-25T18:33:00"/>
    <d v="2026-04-25T18:44:00"/>
    <s v="E2709      "/>
  </r>
  <r>
    <s v="2710"/>
    <x v="1"/>
    <s v="N"/>
    <x v="19"/>
    <s v="1"/>
    <s v="22456"/>
    <x v="9"/>
    <x v="1"/>
    <s v="N"/>
    <s v=""/>
    <s v="-"/>
    <s v="-"/>
    <x v="1"/>
    <s v="81-0395"/>
    <s v="สฎ"/>
    <n v="0"/>
    <s v="สมศักดิ์ รอกระโทก"/>
    <n v="0"/>
    <n v="18"/>
    <s v="001"/>
    <s v="001"/>
    <s v=""/>
    <s v=""/>
    <s v="N"/>
    <s v="N"/>
    <s v="N"/>
    <s v="FFB"/>
    <n v="6.7"/>
    <n v="0"/>
    <n v="0"/>
    <d v="2026-04-25T17:18:28"/>
    <s v="68"/>
    <n v="4460"/>
    <d v="2026-04-25T17:14:38"/>
    <s v="67"/>
    <n v="8570"/>
    <n v="4110"/>
    <n v="0"/>
    <n v="0"/>
    <n v="0"/>
    <n v="0"/>
    <n v="0"/>
    <n v="0"/>
    <n v="0"/>
    <n v="0"/>
    <m/>
    <n v="0"/>
    <n v="0"/>
    <n v="0"/>
    <s v=""/>
    <s v=""/>
    <s v=""/>
    <s v=""/>
    <s v=""/>
    <s v=""/>
    <s v=""/>
    <n v="0"/>
    <n v="0"/>
    <n v="0"/>
    <n v="0"/>
    <n v="0"/>
    <n v="0"/>
    <n v="0"/>
    <n v="0"/>
    <n v="0"/>
    <n v="0"/>
    <n v="0"/>
    <n v="0"/>
    <n v="0"/>
    <n v="0"/>
    <s v=""/>
    <d v="2026-04-25T00:00:00"/>
    <n v="0"/>
    <n v="0"/>
    <n v="0"/>
    <n v="0"/>
    <s v=""/>
    <n v="0"/>
    <n v="0"/>
    <n v="0"/>
    <n v="0"/>
    <n v="0"/>
    <s v=""/>
    <n v="0"/>
    <d v="2026-04-25T00:00:00"/>
    <d v="2026-04-25T00:00:00"/>
    <s v="E2710      "/>
  </r>
  <r>
    <s v="2711"/>
    <x v="1"/>
    <s v="N"/>
    <x v="19"/>
    <s v="1"/>
    <s v="94009_2"/>
    <x v="25"/>
    <x v="3"/>
    <s v="N"/>
    <s v=""/>
    <s v="Plairang"/>
    <s v="64-P09-R"/>
    <x v="3"/>
    <s v="ผท9991"/>
    <s v="สฎ"/>
    <n v="0"/>
    <s v=""/>
    <n v="0"/>
    <n v="18"/>
    <s v="001"/>
    <s v="001"/>
    <s v=""/>
    <s v="942_3"/>
    <s v="N"/>
    <s v="N"/>
    <s v="N"/>
    <s v="FFB"/>
    <n v="0"/>
    <n v="0"/>
    <n v="0"/>
    <d v="2026-04-25T17:29:02"/>
    <s v="71"/>
    <n v="2130"/>
    <d v="2026-04-25T17:20:58"/>
    <s v="69"/>
    <n v="3800"/>
    <n v="1670"/>
    <n v="0"/>
    <n v="0"/>
    <n v="0"/>
    <n v="0"/>
    <n v="0"/>
    <n v="0"/>
    <n v="0"/>
    <n v="0"/>
    <m/>
    <n v="255"/>
    <n v="0"/>
    <n v="0"/>
    <s v=""/>
    <s v=""/>
    <s v=""/>
    <s v=""/>
    <s v=""/>
    <s v=""/>
    <s v=""/>
    <n v="0"/>
    <n v="0"/>
    <n v="0"/>
    <n v="0"/>
    <n v="0"/>
    <n v="0"/>
    <n v="0"/>
    <n v="0"/>
    <n v="0"/>
    <n v="0"/>
    <n v="0"/>
    <n v="0"/>
    <n v="0"/>
    <n v="0"/>
    <s v=""/>
    <d v="2026-04-25T00:00:00"/>
    <n v="0"/>
    <n v="0"/>
    <n v="0"/>
    <n v="0"/>
    <s v=""/>
    <n v="0"/>
    <n v="0"/>
    <n v="0"/>
    <n v="0"/>
    <n v="0"/>
    <s v=""/>
    <n v="0"/>
    <d v="2026-04-25T00:00:00"/>
    <d v="2026-04-25T00:00:00"/>
    <s v="E2711      "/>
  </r>
  <r>
    <s v="2712"/>
    <x v="1"/>
    <s v="N"/>
    <x v="19"/>
    <s v="1"/>
    <s v="90002"/>
    <x v="3"/>
    <x v="2"/>
    <s v="N"/>
    <s v=""/>
    <s v="Kapao"/>
    <s v="56-A02"/>
    <x v="3"/>
    <s v="บร2653"/>
    <s v="สฎ"/>
    <n v="0"/>
    <s v="สันติภาพ"/>
    <n v="0"/>
    <n v="18"/>
    <s v="001"/>
    <s v="001"/>
    <s v=""/>
    <s v="902_9"/>
    <s v="N"/>
    <s v="N"/>
    <s v="N"/>
    <s v="FFB"/>
    <n v="0"/>
    <n v="0"/>
    <n v="0"/>
    <d v="2026-04-25T17:43:58"/>
    <s v="73"/>
    <n v="1530"/>
    <d v="2026-04-25T17:36:49"/>
    <s v="72"/>
    <n v="3180"/>
    <n v="1650"/>
    <n v="0"/>
    <n v="0"/>
    <n v="0"/>
    <n v="0"/>
    <n v="0"/>
    <n v="0"/>
    <n v="0"/>
    <n v="0"/>
    <m/>
    <n v="95"/>
    <n v="0"/>
    <n v="0"/>
    <s v=""/>
    <s v=""/>
    <s v=""/>
    <s v=""/>
    <s v=""/>
    <s v=""/>
    <s v=""/>
    <n v="0"/>
    <n v="0"/>
    <n v="0"/>
    <n v="0"/>
    <n v="0"/>
    <n v="0"/>
    <n v="0"/>
    <n v="0"/>
    <n v="0"/>
    <n v="0"/>
    <n v="0"/>
    <n v="0"/>
    <n v="0"/>
    <n v="0"/>
    <s v=""/>
    <d v="2026-04-25T00:00:00"/>
    <n v="0"/>
    <n v="0"/>
    <n v="0"/>
    <n v="0"/>
    <s v=""/>
    <n v="0"/>
    <n v="0"/>
    <n v="0"/>
    <n v="0"/>
    <n v="0"/>
    <s v=""/>
    <n v="0"/>
    <d v="2026-04-25T00:00:00"/>
    <d v="2026-04-25T00:00:00"/>
    <s v="E2712      "/>
  </r>
  <r>
    <s v="2713"/>
    <x v="0"/>
    <s v="N"/>
    <x v="20"/>
    <s v="3"/>
    <s v="99000"/>
    <x v="0"/>
    <x v="0"/>
    <s v="N"/>
    <s v=""/>
    <s v="Outbound"/>
    <s v="Ramp"/>
    <x v="0"/>
    <s v="83-5636,83-5637"/>
    <s v="สฎ"/>
    <n v="0"/>
    <s v="ประฏิพัทธิ์      คุณสุทธิ์"/>
    <n v="0"/>
    <n v="18"/>
    <s v="001"/>
    <s v="001"/>
    <s v=""/>
    <s v=""/>
    <s v="N"/>
    <s v="N"/>
    <s v="N"/>
    <s v="FFB"/>
    <n v="0"/>
    <n v="0"/>
    <n v="0"/>
    <d v="2026-04-26T10:56:13"/>
    <s v="1"/>
    <n v="22840"/>
    <d v="2026-04-26T12:22:14"/>
    <s v="9"/>
    <n v="50460"/>
    <n v="27620"/>
    <n v="0"/>
    <n v="0"/>
    <n v="0"/>
    <n v="0"/>
    <n v="0"/>
    <n v="0"/>
    <n v="0"/>
    <n v="0"/>
    <m/>
    <n v="0"/>
    <n v="0"/>
    <n v="0"/>
    <s v=""/>
    <s v=""/>
    <s v=""/>
    <s v=""/>
    <s v=""/>
    <s v=""/>
    <s v=""/>
    <n v="0"/>
    <n v="0"/>
    <n v="0"/>
    <n v="0"/>
    <n v="0"/>
    <n v="0"/>
    <n v="0"/>
    <n v="0"/>
    <n v="0"/>
    <n v="0"/>
    <n v="0"/>
    <n v="0"/>
    <n v="0"/>
    <n v="0"/>
    <s v="263423"/>
    <d v="2026-04-26T00:00:00"/>
    <n v="18"/>
    <n v="22830"/>
    <n v="50350"/>
    <n v="27520"/>
    <s v=""/>
    <n v="0"/>
    <n v="0"/>
    <n v="0"/>
    <n v="0"/>
    <n v="0"/>
    <s v="SPO"/>
    <n v="0"/>
    <d v="2026-04-26T13:33:00"/>
    <d v="2026-04-26T13:47:00"/>
    <s v="E2713      "/>
  </r>
  <r>
    <s v="2714"/>
    <x v="1"/>
    <s v="N"/>
    <x v="20"/>
    <s v="1"/>
    <s v="91003_1"/>
    <x v="17"/>
    <x v="2"/>
    <s v="N"/>
    <s v=""/>
    <s v="Banggun"/>
    <s v="57-B03"/>
    <x v="2"/>
    <s v="ผธ236"/>
    <s v="สฎ"/>
    <n v="0"/>
    <s v="ธนาวุฒิ เพชรสังวาลย์"/>
    <n v="0"/>
    <n v="18"/>
    <s v="001"/>
    <s v="001"/>
    <s v=""/>
    <s v="918_1"/>
    <s v="N"/>
    <s v="N"/>
    <s v="N"/>
    <s v="FFB"/>
    <n v="0"/>
    <n v="0"/>
    <n v="0"/>
    <d v="2026-04-26T12:10:52"/>
    <s v="6"/>
    <n v="1590"/>
    <d v="2026-04-26T11:58:49"/>
    <s v="2"/>
    <n v="3870"/>
    <n v="2280"/>
    <n v="0"/>
    <n v="0"/>
    <n v="0"/>
    <n v="0"/>
    <n v="0"/>
    <n v="0"/>
    <n v="0"/>
    <n v="0"/>
    <m/>
    <n v="144"/>
    <n v="0"/>
    <n v="0"/>
    <s v=""/>
    <s v=""/>
    <s v=""/>
    <s v=""/>
    <s v=""/>
    <s v=""/>
    <s v=""/>
    <n v="0"/>
    <n v="0"/>
    <n v="0"/>
    <n v="0"/>
    <n v="0"/>
    <n v="0"/>
    <n v="0"/>
    <n v="0"/>
    <n v="0"/>
    <n v="0"/>
    <n v="0"/>
    <n v="0"/>
    <n v="0"/>
    <n v="0"/>
    <s v=""/>
    <d v="2026-04-26T00:00:00"/>
    <n v="0"/>
    <n v="0"/>
    <n v="0"/>
    <n v="0"/>
    <s v=""/>
    <n v="0"/>
    <n v="0"/>
    <n v="0"/>
    <n v="0"/>
    <n v="0"/>
    <s v=""/>
    <n v="0"/>
    <d v="2026-04-26T00:00:00"/>
    <d v="2026-04-26T00:00:00"/>
    <s v="E2714      "/>
  </r>
  <r>
    <s v="2715"/>
    <x v="1"/>
    <s v="N"/>
    <x v="20"/>
    <s v="1"/>
    <s v="91003_1"/>
    <x v="17"/>
    <x v="2"/>
    <s v="N"/>
    <s v=""/>
    <s v="Banggun"/>
    <s v="57-B03"/>
    <x v="2"/>
    <s v="ผพ229"/>
    <s v="สฎ"/>
    <n v="0"/>
    <s v=""/>
    <n v="0"/>
    <n v="18"/>
    <s v="001"/>
    <s v="001"/>
    <s v=""/>
    <s v="918_1"/>
    <s v="N"/>
    <s v="N"/>
    <s v="N"/>
    <s v="FFB"/>
    <n v="0"/>
    <n v="0"/>
    <n v="0"/>
    <d v="2026-04-26T12:11:53"/>
    <s v="7"/>
    <n v="1530"/>
    <d v="2026-04-26T11:59:49"/>
    <s v="4"/>
    <n v="3670"/>
    <n v="2140"/>
    <n v="0"/>
    <n v="0"/>
    <n v="0"/>
    <n v="0"/>
    <n v="0"/>
    <n v="0"/>
    <n v="0"/>
    <n v="0"/>
    <m/>
    <n v="113"/>
    <n v="0"/>
    <n v="0"/>
    <s v=""/>
    <s v=""/>
    <s v=""/>
    <s v=""/>
    <s v=""/>
    <s v=""/>
    <s v=""/>
    <n v="0"/>
    <n v="0"/>
    <n v="0"/>
    <n v="0"/>
    <n v="0"/>
    <n v="0"/>
    <n v="0"/>
    <n v="0"/>
    <n v="0"/>
    <n v="0"/>
    <n v="0"/>
    <n v="0"/>
    <n v="0"/>
    <n v="0"/>
    <s v=""/>
    <d v="2026-04-26T00:00:00"/>
    <n v="0"/>
    <n v="0"/>
    <n v="0"/>
    <n v="0"/>
    <s v=""/>
    <n v="0"/>
    <n v="0"/>
    <n v="0"/>
    <n v="0"/>
    <n v="0"/>
    <s v=""/>
    <n v="0"/>
    <d v="2026-04-26T00:00:00"/>
    <d v="2026-04-26T00:00:00"/>
    <s v="E2715      "/>
  </r>
  <r>
    <s v="2716"/>
    <x v="1"/>
    <s v="N"/>
    <x v="20"/>
    <s v="1"/>
    <s v="22455"/>
    <x v="1"/>
    <x v="1"/>
    <s v="N"/>
    <s v=""/>
    <s v="-"/>
    <s v="-"/>
    <x v="1"/>
    <s v="ผต1807"/>
    <s v="สฎ"/>
    <n v="0"/>
    <s v="ชัชพิสิฐ  มวนนามอญ"/>
    <n v="0"/>
    <n v="18"/>
    <s v="001"/>
    <s v="001"/>
    <s v=""/>
    <s v=""/>
    <s v="N"/>
    <s v="N"/>
    <s v="N"/>
    <s v="FFB"/>
    <n v="6.8"/>
    <n v="0"/>
    <n v="0"/>
    <d v="2026-04-26T12:20:20"/>
    <s v="8"/>
    <n v="2240"/>
    <d v="2026-04-26T12:07:33"/>
    <s v="5"/>
    <n v="5350"/>
    <n v="3110"/>
    <n v="0"/>
    <n v="0"/>
    <n v="0"/>
    <n v="0"/>
    <n v="0"/>
    <n v="0"/>
    <n v="0"/>
    <n v="0"/>
    <m/>
    <n v="0"/>
    <n v="0"/>
    <n v="5"/>
    <s v=""/>
    <s v=""/>
    <s v=""/>
    <s v=""/>
    <s v=""/>
    <s v=""/>
    <s v=""/>
    <n v="0"/>
    <n v="0"/>
    <n v="0"/>
    <n v="0"/>
    <n v="0"/>
    <n v="0"/>
    <n v="0"/>
    <n v="0"/>
    <n v="0"/>
    <n v="0"/>
    <n v="0"/>
    <n v="0"/>
    <n v="0"/>
    <n v="0"/>
    <s v=""/>
    <d v="2026-04-26T00:00:00"/>
    <n v="0"/>
    <n v="0"/>
    <n v="0"/>
    <n v="0"/>
    <s v=""/>
    <n v="0"/>
    <n v="0"/>
    <n v="0"/>
    <n v="0"/>
    <n v="0"/>
    <s v=""/>
    <n v="0"/>
    <d v="2026-04-26T00:00:00"/>
    <d v="2026-04-26T00:00:00"/>
    <s v="E2716      "/>
  </r>
  <r>
    <s v="2717"/>
    <x v="1"/>
    <s v="N"/>
    <x v="20"/>
    <s v="1"/>
    <s v="22455"/>
    <x v="1"/>
    <x v="1"/>
    <s v="N"/>
    <s v=""/>
    <s v="-"/>
    <s v="-"/>
    <x v="1"/>
    <s v="ผต1807"/>
    <s v="สฎ"/>
    <n v="0"/>
    <s v="ชัชพิสิฐ  มวนนามอญ"/>
    <n v="0"/>
    <n v="18"/>
    <s v="001"/>
    <s v="001"/>
    <s v=""/>
    <s v=""/>
    <s v="N"/>
    <s v="N"/>
    <s v="N"/>
    <s v="FFB"/>
    <n v="6.8"/>
    <n v="0"/>
    <n v="0"/>
    <d v="2026-04-26T14:21:49"/>
    <s v="13"/>
    <n v="2120"/>
    <d v="2026-04-26T14:04:42"/>
    <s v="10"/>
    <n v="5480"/>
    <n v="3360"/>
    <n v="0"/>
    <n v="0"/>
    <n v="0"/>
    <n v="0"/>
    <n v="0"/>
    <n v="0"/>
    <n v="0"/>
    <n v="0"/>
    <m/>
    <n v="0"/>
    <n v="0"/>
    <n v="0"/>
    <s v=""/>
    <s v=""/>
    <s v=""/>
    <s v=""/>
    <s v=""/>
    <s v=""/>
    <s v=""/>
    <n v="0"/>
    <n v="0"/>
    <n v="0"/>
    <n v="0"/>
    <n v="0"/>
    <n v="0"/>
    <n v="0"/>
    <n v="0"/>
    <n v="0"/>
    <n v="0"/>
    <n v="0"/>
    <n v="0"/>
    <n v="0"/>
    <n v="0"/>
    <s v=""/>
    <d v="2026-04-26T00:00:00"/>
    <n v="0"/>
    <n v="0"/>
    <n v="0"/>
    <n v="0"/>
    <s v=""/>
    <n v="0"/>
    <n v="0"/>
    <n v="0"/>
    <n v="0"/>
    <n v="0"/>
    <s v=""/>
    <n v="0"/>
    <d v="2026-04-26T00:00:00"/>
    <d v="2026-04-26T00:00:00"/>
    <s v="E2717      "/>
  </r>
  <r>
    <s v="2718"/>
    <x v="1"/>
    <s v="N"/>
    <x v="20"/>
    <s v="1"/>
    <s v="22424"/>
    <x v="14"/>
    <x v="1"/>
    <s v="N"/>
    <s v=""/>
    <s v="-"/>
    <s v="-"/>
    <x v="1"/>
    <s v="82-0528"/>
    <s v="สฎ"/>
    <n v="0"/>
    <s v=""/>
    <n v="0"/>
    <n v="18"/>
    <s v="001"/>
    <s v="001"/>
    <s v=""/>
    <s v=""/>
    <s v="N"/>
    <s v="N"/>
    <s v="N"/>
    <s v="FFB"/>
    <n v="6.9"/>
    <n v="0"/>
    <n v="0"/>
    <d v="2026-04-26T14:20:25"/>
    <s v="12"/>
    <n v="5240"/>
    <d v="2026-04-26T14:09:29"/>
    <s v="11"/>
    <n v="9420"/>
    <n v="4180"/>
    <n v="0"/>
    <n v="0"/>
    <n v="0"/>
    <n v="0"/>
    <n v="0"/>
    <n v="0"/>
    <n v="0"/>
    <n v="0"/>
    <m/>
    <n v="0"/>
    <n v="20"/>
    <n v="7"/>
    <s v=""/>
    <s v=""/>
    <s v=""/>
    <s v=""/>
    <s v=""/>
    <s v=""/>
    <s v=""/>
    <n v="0"/>
    <n v="0"/>
    <n v="0"/>
    <n v="0"/>
    <n v="0"/>
    <n v="0"/>
    <n v="0"/>
    <n v="0"/>
    <n v="0"/>
    <n v="0"/>
    <n v="0"/>
    <n v="0"/>
    <n v="0"/>
    <n v="0"/>
    <s v=""/>
    <d v="2026-04-26T00:00:00"/>
    <n v="0"/>
    <n v="0"/>
    <n v="0"/>
    <n v="0"/>
    <s v=""/>
    <n v="0"/>
    <n v="0"/>
    <n v="0"/>
    <n v="0"/>
    <n v="0"/>
    <s v=""/>
    <n v="0"/>
    <d v="2026-04-26T00:00:00"/>
    <d v="2026-04-26T00:00:00"/>
    <s v="E2718      "/>
  </r>
  <r>
    <s v="2719"/>
    <x v="1"/>
    <s v="N"/>
    <x v="20"/>
    <s v="1"/>
    <s v="22455"/>
    <x v="1"/>
    <x v="1"/>
    <s v="N"/>
    <s v=""/>
    <s v="-"/>
    <s v="-"/>
    <x v="1"/>
    <s v="ผท1425"/>
    <s v="สฎ"/>
    <n v="0"/>
    <s v="สมบูรณ์"/>
    <n v="0"/>
    <n v="18"/>
    <s v="001"/>
    <s v="001"/>
    <s v=""/>
    <s v=""/>
    <s v="N"/>
    <s v="N"/>
    <s v="N"/>
    <s v="FFB"/>
    <n v="6.8"/>
    <n v="0"/>
    <n v="0"/>
    <d v="2026-04-26T14:44:55"/>
    <s v="16"/>
    <n v="1970"/>
    <d v="2026-04-26T14:34:32"/>
    <s v="14"/>
    <n v="4340"/>
    <n v="2370"/>
    <n v="0"/>
    <n v="0"/>
    <n v="0"/>
    <n v="0"/>
    <n v="0"/>
    <n v="0"/>
    <n v="0"/>
    <n v="0"/>
    <m/>
    <n v="0"/>
    <n v="0"/>
    <n v="0"/>
    <s v=""/>
    <s v=""/>
    <s v=""/>
    <s v=""/>
    <s v=""/>
    <s v=""/>
    <s v=""/>
    <n v="0"/>
    <n v="0"/>
    <n v="0"/>
    <n v="0"/>
    <n v="0"/>
    <n v="0"/>
    <n v="0"/>
    <n v="0"/>
    <n v="0"/>
    <n v="0"/>
    <n v="0"/>
    <n v="0"/>
    <n v="0"/>
    <n v="0"/>
    <s v=""/>
    <d v="2026-04-26T00:00:00"/>
    <n v="0"/>
    <n v="0"/>
    <n v="0"/>
    <n v="0"/>
    <s v=""/>
    <n v="0"/>
    <n v="0"/>
    <n v="0"/>
    <n v="0"/>
    <n v="0"/>
    <s v=""/>
    <n v="0"/>
    <d v="2026-04-26T00:00:00"/>
    <d v="2026-04-26T00:00:00"/>
    <s v="E2719      "/>
  </r>
  <r>
    <s v="2720"/>
    <x v="0"/>
    <s v="N"/>
    <x v="20"/>
    <s v="1"/>
    <s v="99000"/>
    <x v="0"/>
    <x v="0"/>
    <s v="N"/>
    <s v=""/>
    <s v="Outbound"/>
    <s v="Ramp"/>
    <x v="0"/>
    <s v="81-5257"/>
    <s v="สฎ"/>
    <n v="0"/>
    <s v="นายพจร เคลื่อนทอง"/>
    <n v="0"/>
    <n v="18"/>
    <s v="001"/>
    <s v="001"/>
    <s v=""/>
    <s v=""/>
    <s v="N"/>
    <s v="N"/>
    <s v="N"/>
    <s v="FFB"/>
    <n v="0"/>
    <n v="0"/>
    <n v="0"/>
    <d v="2026-04-26T14:43:49"/>
    <s v="15"/>
    <n v="10660"/>
    <d v="2026-04-26T15:03:03"/>
    <s v="19"/>
    <n v="24970"/>
    <n v="14310"/>
    <n v="0"/>
    <n v="0"/>
    <n v="0"/>
    <n v="0"/>
    <n v="0"/>
    <n v="0"/>
    <n v="0"/>
    <n v="0"/>
    <m/>
    <n v="0"/>
    <n v="0"/>
    <n v="0"/>
    <s v=""/>
    <s v=""/>
    <s v=""/>
    <s v=""/>
    <s v=""/>
    <s v=""/>
    <s v=""/>
    <n v="0"/>
    <n v="0"/>
    <n v="0"/>
    <n v="0"/>
    <n v="0"/>
    <n v="0"/>
    <n v="0"/>
    <n v="0"/>
    <n v="0"/>
    <n v="0"/>
    <n v="0"/>
    <n v="0"/>
    <n v="0"/>
    <n v="0"/>
    <s v="263437"/>
    <d v="2026-04-26T00:00:00"/>
    <n v="18"/>
    <n v="10650"/>
    <n v="24870"/>
    <n v="14220"/>
    <s v=""/>
    <n v="0"/>
    <n v="0"/>
    <n v="0"/>
    <n v="0"/>
    <n v="0"/>
    <s v="SPO"/>
    <n v="0"/>
    <d v="2026-04-26T16:08:00"/>
    <d v="2026-04-26T16:17:00"/>
    <s v="E2720      "/>
  </r>
  <r>
    <s v="2721"/>
    <x v="1"/>
    <s v="N"/>
    <x v="20"/>
    <s v="1"/>
    <s v="93002_2"/>
    <x v="8"/>
    <x v="3"/>
    <s v="N"/>
    <s v=""/>
    <s v="Monmai"/>
    <s v="64-D02-R"/>
    <x v="3"/>
    <s v="80-3526"/>
    <s v="สฎ"/>
    <n v="0"/>
    <s v=""/>
    <n v="0"/>
    <n v="18"/>
    <s v="001"/>
    <s v="001"/>
    <s v=""/>
    <s v="932_2"/>
    <s v="N"/>
    <s v="N"/>
    <s v="N"/>
    <s v="FFB"/>
    <n v="0"/>
    <n v="0"/>
    <n v="0"/>
    <d v="2026-04-26T14:54:08"/>
    <s v="18"/>
    <n v="4200"/>
    <d v="2026-04-26T14:47:45"/>
    <s v="17"/>
    <n v="7110"/>
    <n v="2910"/>
    <n v="0"/>
    <n v="0"/>
    <n v="0"/>
    <n v="0"/>
    <n v="0"/>
    <n v="0"/>
    <n v="0"/>
    <n v="0"/>
    <m/>
    <n v="491"/>
    <n v="0"/>
    <n v="0"/>
    <s v=""/>
    <s v=""/>
    <s v=""/>
    <s v=""/>
    <s v=""/>
    <s v=""/>
    <s v=""/>
    <n v="0"/>
    <n v="0"/>
    <n v="0"/>
    <n v="0"/>
    <n v="0"/>
    <n v="0"/>
    <n v="0"/>
    <n v="0"/>
    <n v="0"/>
    <n v="0"/>
    <n v="0"/>
    <n v="0"/>
    <n v="0"/>
    <n v="0"/>
    <s v=""/>
    <d v="2026-04-26T00:00:00"/>
    <n v="0"/>
    <n v="0"/>
    <n v="0"/>
    <n v="0"/>
    <s v=""/>
    <n v="0"/>
    <n v="0"/>
    <n v="0"/>
    <n v="0"/>
    <n v="0"/>
    <s v=""/>
    <n v="0"/>
    <d v="2026-04-26T00:00:00"/>
    <d v="2026-04-26T00:00:00"/>
    <s v="E2721      "/>
  </r>
  <r>
    <s v="2722"/>
    <x v="1"/>
    <s v="N"/>
    <x v="20"/>
    <s v="1"/>
    <s v="91012"/>
    <x v="19"/>
    <x v="2"/>
    <s v="N"/>
    <s v=""/>
    <s v="Banggun"/>
    <s v="57-B12"/>
    <x v="2"/>
    <s v="82-2952"/>
    <s v="สฎ"/>
    <n v="0"/>
    <s v="ธวัชชัย ชูจอน"/>
    <n v="0"/>
    <n v="18"/>
    <s v="001"/>
    <s v="001"/>
    <s v=""/>
    <s v="914"/>
    <s v="N"/>
    <s v="N"/>
    <s v="N"/>
    <s v="FFB"/>
    <n v="0"/>
    <n v="0"/>
    <n v="0"/>
    <d v="2026-04-26T15:19:51"/>
    <s v="22"/>
    <n v="7210"/>
    <d v="2026-04-26T15:17:24"/>
    <s v="20"/>
    <n v="16420"/>
    <n v="9210"/>
    <n v="0"/>
    <n v="0"/>
    <n v="0"/>
    <n v="0"/>
    <n v="0"/>
    <n v="0"/>
    <n v="0"/>
    <n v="0"/>
    <m/>
    <n v="562"/>
    <n v="0"/>
    <n v="0"/>
    <s v=""/>
    <s v=""/>
    <s v=""/>
    <s v=""/>
    <s v=""/>
    <s v=""/>
    <s v=""/>
    <n v="0"/>
    <n v="0"/>
    <n v="0"/>
    <n v="0"/>
    <n v="0"/>
    <n v="0"/>
    <n v="0"/>
    <n v="0"/>
    <n v="0"/>
    <n v="0"/>
    <n v="0"/>
    <n v="0"/>
    <n v="0"/>
    <n v="0"/>
    <s v=""/>
    <d v="2026-04-26T00:00:00"/>
    <n v="0"/>
    <n v="0"/>
    <n v="0"/>
    <n v="0"/>
    <s v=""/>
    <n v="0"/>
    <n v="0"/>
    <n v="0"/>
    <n v="0"/>
    <n v="0"/>
    <s v=""/>
    <n v="0"/>
    <d v="2026-04-26T00:00:00"/>
    <d v="2026-04-26T00:00:00"/>
    <s v="E2722      "/>
  </r>
  <r>
    <s v="2723"/>
    <x v="0"/>
    <s v="N"/>
    <x v="21"/>
    <s v="1"/>
    <s v="99000"/>
    <x v="0"/>
    <x v="0"/>
    <s v="N"/>
    <s v=""/>
    <s v="Outbound"/>
    <s v="Ramp"/>
    <x v="0"/>
    <s v="82-0103"/>
    <s v="สฎ"/>
    <n v="0"/>
    <s v="นายพจร เคลื่อนทอง"/>
    <n v="0"/>
    <n v="18"/>
    <s v="001"/>
    <s v="001"/>
    <s v=""/>
    <s v=""/>
    <s v="N"/>
    <s v="N"/>
    <s v="N"/>
    <s v="FFB"/>
    <n v="0"/>
    <n v="0"/>
    <n v="0"/>
    <d v="2026-04-27T08:25:57"/>
    <s v="1"/>
    <n v="11200"/>
    <d v="2026-04-27T09:24:39"/>
    <s v="2"/>
    <n v="24980"/>
    <n v="13780"/>
    <n v="0"/>
    <n v="0"/>
    <n v="0"/>
    <n v="0"/>
    <n v="0"/>
    <n v="0"/>
    <n v="0"/>
    <n v="0"/>
    <m/>
    <n v="0"/>
    <n v="0"/>
    <n v="0"/>
    <s v=""/>
    <s v=""/>
    <s v=""/>
    <s v=""/>
    <s v=""/>
    <s v=""/>
    <s v=""/>
    <n v="0"/>
    <n v="0"/>
    <n v="0"/>
    <n v="0"/>
    <n v="0"/>
    <n v="0"/>
    <n v="0"/>
    <n v="0"/>
    <n v="0"/>
    <n v="0"/>
    <n v="0"/>
    <n v="0"/>
    <n v="0"/>
    <n v="0"/>
    <s v="04154"/>
    <d v="2026-04-27T00:00:00"/>
    <n v="18"/>
    <n v="11170"/>
    <n v="24910"/>
    <n v="13740"/>
    <s v=""/>
    <n v="0"/>
    <n v="0"/>
    <n v="0"/>
    <n v="0"/>
    <n v="0"/>
    <s v="SPC"/>
    <n v="0"/>
    <d v="2026-04-27T12:00:00"/>
    <d v="2026-04-27T12:08:00"/>
    <s v="E2723      "/>
  </r>
  <r>
    <s v="2724"/>
    <x v="1"/>
    <s v="N"/>
    <x v="21"/>
    <s v="1"/>
    <s v="95004"/>
    <x v="40"/>
    <x v="2"/>
    <s v="N"/>
    <s v=""/>
    <s v="Yuansao"/>
    <s v="30-PU4"/>
    <x v="3"/>
    <s v="81-1907"/>
    <s v="สฎ"/>
    <n v="0"/>
    <s v="นายศุภชัย    ว่างงาน"/>
    <n v="0"/>
    <n v="18"/>
    <s v="001"/>
    <s v="001"/>
    <s v=""/>
    <s v="952"/>
    <s v="N"/>
    <s v="N"/>
    <s v="N"/>
    <s v="FFB"/>
    <n v="0"/>
    <n v="0"/>
    <n v="0"/>
    <d v="2026-04-27T10:25:24"/>
    <s v="6"/>
    <n v="6580"/>
    <d v="2026-04-27T10:21:34"/>
    <s v="3"/>
    <n v="7840"/>
    <n v="1260"/>
    <n v="0"/>
    <n v="0"/>
    <n v="0"/>
    <n v="0"/>
    <n v="0"/>
    <n v="0"/>
    <n v="0"/>
    <n v="0"/>
    <m/>
    <n v="45"/>
    <n v="0"/>
    <n v="0"/>
    <s v=""/>
    <s v=""/>
    <s v=""/>
    <s v=""/>
    <s v=""/>
    <s v=""/>
    <s v=""/>
    <n v="0"/>
    <n v="0"/>
    <n v="0"/>
    <n v="0"/>
    <n v="0"/>
    <n v="0"/>
    <n v="0"/>
    <n v="0"/>
    <n v="0"/>
    <n v="0"/>
    <n v="0"/>
    <n v="0"/>
    <n v="0"/>
    <n v="0"/>
    <s v=""/>
    <d v="2026-04-27T00:00:00"/>
    <n v="0"/>
    <n v="0"/>
    <n v="0"/>
    <n v="0"/>
    <s v=""/>
    <n v="0"/>
    <n v="0"/>
    <n v="0"/>
    <n v="0"/>
    <n v="0"/>
    <s v=""/>
    <n v="0"/>
    <d v="2026-04-27T00:00:00"/>
    <d v="2026-04-27T00:00:00"/>
    <s v="E2724      "/>
  </r>
  <r>
    <s v="2725"/>
    <x v="1"/>
    <s v="N"/>
    <x v="21"/>
    <s v="1"/>
    <s v="22455"/>
    <x v="1"/>
    <x v="1"/>
    <s v="N"/>
    <s v=""/>
    <s v="-"/>
    <s v="-"/>
    <x v="1"/>
    <s v="ผต1807"/>
    <s v="สฎ"/>
    <n v="0"/>
    <s v="ชัชพิสิฐ  มวนนามอญ"/>
    <n v="0"/>
    <n v="18"/>
    <s v="001"/>
    <s v="001"/>
    <s v=""/>
    <s v=""/>
    <s v="N"/>
    <s v="N"/>
    <s v="N"/>
    <s v="FFB"/>
    <n v="6.8"/>
    <n v="0"/>
    <n v="0"/>
    <d v="2026-04-27T10:32:49"/>
    <s v="9"/>
    <n v="2140"/>
    <d v="2026-04-27T10:22:48"/>
    <s v="4"/>
    <n v="4410"/>
    <n v="2270"/>
    <n v="0"/>
    <n v="0"/>
    <n v="0"/>
    <n v="0"/>
    <n v="0"/>
    <n v="0"/>
    <n v="0"/>
    <n v="0"/>
    <m/>
    <n v="0"/>
    <n v="0"/>
    <n v="2"/>
    <s v=""/>
    <s v=""/>
    <s v=""/>
    <s v=""/>
    <s v=""/>
    <s v=""/>
    <s v=""/>
    <n v="0"/>
    <n v="0"/>
    <n v="0"/>
    <n v="0"/>
    <n v="0"/>
    <n v="0"/>
    <n v="0"/>
    <n v="0"/>
    <n v="0"/>
    <n v="0"/>
    <n v="0"/>
    <n v="0"/>
    <n v="0"/>
    <n v="0"/>
    <s v=""/>
    <d v="2026-04-27T00:00:00"/>
    <n v="0"/>
    <n v="0"/>
    <n v="0"/>
    <n v="0"/>
    <s v=""/>
    <n v="0"/>
    <n v="0"/>
    <n v="0"/>
    <n v="0"/>
    <n v="0"/>
    <s v=""/>
    <n v="0"/>
    <d v="2026-04-27T00:00:00"/>
    <d v="2026-04-27T00:00:00"/>
    <s v="E2725      "/>
  </r>
  <r>
    <s v="2726"/>
    <x v="1"/>
    <s v="N"/>
    <x v="21"/>
    <s v="1"/>
    <s v="94009_2"/>
    <x v="25"/>
    <x v="3"/>
    <s v="N"/>
    <s v=""/>
    <s v="Plairang"/>
    <s v="64-P09-R"/>
    <x v="3"/>
    <s v="ผท9991"/>
    <s v="สฎ"/>
    <n v="0"/>
    <s v=""/>
    <n v="0"/>
    <n v="18"/>
    <s v="001"/>
    <s v="001"/>
    <s v=""/>
    <s v="942_3"/>
    <s v="N"/>
    <s v="N"/>
    <s v="N"/>
    <s v="FFB"/>
    <n v="0"/>
    <n v="0"/>
    <n v="0"/>
    <d v="2026-04-27T10:30:02"/>
    <s v="8"/>
    <n v="2120"/>
    <d v="2026-04-27T10:24:24"/>
    <s v="5"/>
    <n v="3250"/>
    <n v="1130"/>
    <n v="0"/>
    <n v="0"/>
    <n v="0"/>
    <n v="0"/>
    <n v="0"/>
    <n v="0"/>
    <n v="0"/>
    <n v="0"/>
    <m/>
    <n v="163"/>
    <n v="0"/>
    <n v="0"/>
    <s v=""/>
    <s v=""/>
    <s v=""/>
    <s v=""/>
    <s v=""/>
    <s v=""/>
    <s v=""/>
    <n v="0"/>
    <n v="0"/>
    <n v="0"/>
    <n v="0"/>
    <n v="0"/>
    <n v="0"/>
    <n v="0"/>
    <n v="0"/>
    <n v="0"/>
    <n v="0"/>
    <n v="0"/>
    <n v="0"/>
    <n v="0"/>
    <n v="0"/>
    <s v=""/>
    <d v="2026-04-27T00:00:00"/>
    <n v="0"/>
    <n v="0"/>
    <n v="0"/>
    <n v="0"/>
    <s v=""/>
    <n v="0"/>
    <n v="0"/>
    <n v="0"/>
    <n v="0"/>
    <n v="0"/>
    <s v=""/>
    <n v="0"/>
    <d v="2026-04-27T00:00:00"/>
    <d v="2026-04-27T00:00:00"/>
    <s v="E2726      "/>
  </r>
  <r>
    <s v="2727"/>
    <x v="1"/>
    <s v="N"/>
    <x v="21"/>
    <s v="1"/>
    <s v="91002_2"/>
    <x v="2"/>
    <x v="2"/>
    <s v="N"/>
    <s v=""/>
    <s v="Banggun"/>
    <s v="64-B02"/>
    <x v="2"/>
    <s v="ผผ2181"/>
    <s v="สฎ"/>
    <n v="0"/>
    <s v=""/>
    <n v="0"/>
    <n v="18"/>
    <s v="001"/>
    <s v="001"/>
    <s v=""/>
    <s v="911_2"/>
    <s v="N"/>
    <s v="N"/>
    <s v="N"/>
    <s v="FFB"/>
    <n v="0"/>
    <n v="0"/>
    <n v="0"/>
    <d v="2026-04-27T10:38:53"/>
    <s v="10"/>
    <n v="1900"/>
    <d v="2026-04-27T10:27:57"/>
    <s v="7"/>
    <n v="3510"/>
    <n v="1610"/>
    <n v="0"/>
    <n v="0"/>
    <n v="0"/>
    <n v="0"/>
    <n v="0"/>
    <n v="0"/>
    <n v="0"/>
    <n v="0"/>
    <m/>
    <n v="280"/>
    <n v="0"/>
    <n v="0"/>
    <s v=""/>
    <s v=""/>
    <s v=""/>
    <s v=""/>
    <s v=""/>
    <s v=""/>
    <s v=""/>
    <n v="0"/>
    <n v="0"/>
    <n v="0"/>
    <n v="0"/>
    <n v="0"/>
    <n v="0"/>
    <n v="0"/>
    <n v="0"/>
    <n v="0"/>
    <n v="0"/>
    <n v="0"/>
    <n v="0"/>
    <n v="0"/>
    <n v="0"/>
    <s v=""/>
    <d v="2026-04-27T00:00:00"/>
    <n v="0"/>
    <n v="0"/>
    <n v="0"/>
    <n v="0"/>
    <s v=""/>
    <n v="0"/>
    <n v="0"/>
    <n v="0"/>
    <n v="0"/>
    <n v="0"/>
    <s v=""/>
    <n v="0"/>
    <d v="2026-04-27T00:00:00"/>
    <d v="2026-04-27T00:00:00"/>
    <s v="E2727      "/>
  </r>
  <r>
    <s v="2728"/>
    <x v="1"/>
    <s v="N"/>
    <x v="21"/>
    <s v="1"/>
    <s v="91005_2"/>
    <x v="5"/>
    <x v="2"/>
    <s v="N"/>
    <s v=""/>
    <s v="Banggun"/>
    <s v="64-B05"/>
    <x v="2"/>
    <s v="ผน1871"/>
    <s v="สฎ"/>
    <n v="0"/>
    <s v=""/>
    <n v="0"/>
    <n v="18"/>
    <s v="001"/>
    <s v="001"/>
    <s v=""/>
    <s v="911_2"/>
    <s v="N"/>
    <s v="N"/>
    <s v="N"/>
    <s v="FFB"/>
    <n v="0"/>
    <n v="0"/>
    <n v="0"/>
    <d v="2026-04-27T10:54:43"/>
    <s v="12"/>
    <n v="2150"/>
    <d v="2026-04-27T10:42:49"/>
    <s v="11"/>
    <n v="4720"/>
    <n v="2570"/>
    <n v="0"/>
    <n v="0"/>
    <n v="0"/>
    <n v="0"/>
    <n v="0"/>
    <n v="0"/>
    <n v="0"/>
    <n v="0"/>
    <m/>
    <n v="380"/>
    <n v="0"/>
    <n v="0"/>
    <s v=""/>
    <s v=""/>
    <s v=""/>
    <s v=""/>
    <s v=""/>
    <s v=""/>
    <s v=""/>
    <n v="0"/>
    <n v="0"/>
    <n v="0"/>
    <n v="0"/>
    <n v="0"/>
    <n v="0"/>
    <n v="0"/>
    <n v="0"/>
    <n v="0"/>
    <n v="0"/>
    <n v="0"/>
    <n v="0"/>
    <n v="0"/>
    <n v="0"/>
    <s v=""/>
    <d v="2026-04-27T00:00:00"/>
    <n v="0"/>
    <n v="0"/>
    <n v="0"/>
    <n v="0"/>
    <s v=""/>
    <n v="0"/>
    <n v="0"/>
    <n v="0"/>
    <n v="0"/>
    <n v="0"/>
    <s v=""/>
    <n v="0"/>
    <d v="2026-04-27T00:00:00"/>
    <d v="2026-04-27T00:00:00"/>
    <s v="E2728      "/>
  </r>
  <r>
    <s v="2729"/>
    <x v="1"/>
    <s v="N"/>
    <x v="21"/>
    <s v="1"/>
    <s v="92005"/>
    <x v="6"/>
    <x v="3"/>
    <s v="N"/>
    <s v=""/>
    <s v="Panrai"/>
    <s v="22-C05-R"/>
    <x v="3"/>
    <s v="81-1907"/>
    <s v="สฎ"/>
    <n v="0"/>
    <s v="นายศุภชัย    ว่างงาน"/>
    <n v="0"/>
    <n v="18"/>
    <s v="001"/>
    <s v="001"/>
    <s v=""/>
    <s v="922"/>
    <s v="N"/>
    <s v="N"/>
    <s v="N"/>
    <s v="FFB"/>
    <n v="0"/>
    <n v="0"/>
    <n v="0"/>
    <d v="2026-04-27T11:12:28"/>
    <s v="14"/>
    <n v="6570"/>
    <d v="2026-04-27T11:10:19"/>
    <s v="13"/>
    <n v="7120"/>
    <n v="550"/>
    <n v="0"/>
    <n v="0"/>
    <n v="0"/>
    <n v="0"/>
    <n v="0"/>
    <n v="0"/>
    <n v="0"/>
    <n v="0"/>
    <m/>
    <n v="21"/>
    <n v="0"/>
    <n v="0"/>
    <s v=""/>
    <s v=""/>
    <s v=""/>
    <s v=""/>
    <s v=""/>
    <s v=""/>
    <s v=""/>
    <n v="0"/>
    <n v="0"/>
    <n v="0"/>
    <n v="0"/>
    <n v="0"/>
    <n v="0"/>
    <n v="0"/>
    <n v="0"/>
    <n v="0"/>
    <n v="0"/>
    <n v="0"/>
    <n v="0"/>
    <n v="0"/>
    <n v="0"/>
    <s v=""/>
    <d v="2026-04-27T00:00:00"/>
    <n v="0"/>
    <n v="0"/>
    <n v="0"/>
    <n v="0"/>
    <s v=""/>
    <n v="0"/>
    <n v="0"/>
    <n v="0"/>
    <n v="0"/>
    <n v="0"/>
    <s v=""/>
    <n v="0"/>
    <d v="2026-04-27T00:00:00"/>
    <d v="2026-04-27T00:00:00"/>
    <s v="E2729      "/>
  </r>
  <r>
    <s v="2730"/>
    <x v="1"/>
    <s v="N"/>
    <x v="21"/>
    <s v="1"/>
    <s v="92006"/>
    <x v="31"/>
    <x v="3"/>
    <s v="N"/>
    <s v=""/>
    <s v="Panrai"/>
    <s v="57-C06-R"/>
    <x v="3"/>
    <s v="81-9344"/>
    <s v="สฎ"/>
    <n v="0"/>
    <s v="ทวีศักดิ์  วิโรจน์"/>
    <n v="0"/>
    <n v="18"/>
    <s v="001"/>
    <s v="001"/>
    <s v=""/>
    <s v="922_3"/>
    <s v="N"/>
    <s v="N"/>
    <s v="N"/>
    <s v="FFB"/>
    <n v="0"/>
    <n v="0"/>
    <n v="0"/>
    <d v="2026-04-27T11:28:06"/>
    <s v="16"/>
    <n v="3440"/>
    <d v="2026-04-27T11:25:08"/>
    <s v="15"/>
    <n v="7310"/>
    <n v="3870"/>
    <n v="0"/>
    <n v="0"/>
    <n v="0"/>
    <n v="0"/>
    <n v="0"/>
    <n v="0"/>
    <n v="0"/>
    <n v="0"/>
    <m/>
    <n v="243"/>
    <n v="0"/>
    <n v="0"/>
    <s v=""/>
    <s v=""/>
    <s v=""/>
    <s v=""/>
    <s v=""/>
    <s v=""/>
    <s v=""/>
    <n v="0"/>
    <n v="0"/>
    <n v="0"/>
    <n v="0"/>
    <n v="0"/>
    <n v="0"/>
    <n v="0"/>
    <n v="0"/>
    <n v="0"/>
    <n v="0"/>
    <n v="0"/>
    <n v="0"/>
    <n v="0"/>
    <n v="0"/>
    <s v=""/>
    <d v="2026-04-27T00:00:00"/>
    <n v="0"/>
    <n v="0"/>
    <n v="0"/>
    <n v="0"/>
    <s v=""/>
    <n v="0"/>
    <n v="0"/>
    <n v="0"/>
    <n v="0"/>
    <n v="0"/>
    <s v=""/>
    <n v="0"/>
    <d v="2026-04-27T00:00:00"/>
    <d v="2026-04-27T00:00:00"/>
    <s v="E2730      "/>
  </r>
  <r>
    <s v="2731"/>
    <x v="1"/>
    <s v="N"/>
    <x v="21"/>
    <s v="1"/>
    <s v="22455"/>
    <x v="1"/>
    <x v="1"/>
    <s v="N"/>
    <s v=""/>
    <s v="-"/>
    <s v="-"/>
    <x v="1"/>
    <s v="ผท1425"/>
    <s v="สฎ"/>
    <n v="0"/>
    <s v="สมบูรณ์"/>
    <n v="0"/>
    <n v="18"/>
    <s v="001"/>
    <s v="001"/>
    <s v=""/>
    <s v=""/>
    <s v="N"/>
    <s v="N"/>
    <s v="N"/>
    <s v="FFB"/>
    <n v="6.8"/>
    <n v="0"/>
    <n v="0"/>
    <d v="2026-04-27T11:55:38"/>
    <s v="18"/>
    <n v="2000"/>
    <d v="2026-04-27T11:46:46"/>
    <s v="17"/>
    <n v="4990"/>
    <n v="2990"/>
    <n v="0"/>
    <n v="0"/>
    <n v="0"/>
    <n v="0"/>
    <n v="0"/>
    <n v="0"/>
    <n v="0"/>
    <n v="0"/>
    <m/>
    <n v="0"/>
    <n v="0"/>
    <n v="1"/>
    <s v=""/>
    <s v=""/>
    <s v=""/>
    <s v=""/>
    <s v=""/>
    <s v=""/>
    <s v=""/>
    <n v="0"/>
    <n v="0"/>
    <n v="0"/>
    <n v="0"/>
    <n v="0"/>
    <n v="0"/>
    <n v="0"/>
    <n v="0"/>
    <n v="0"/>
    <n v="0"/>
    <n v="0"/>
    <n v="0"/>
    <n v="0"/>
    <n v="0"/>
    <s v=""/>
    <d v="2026-04-27T00:00:00"/>
    <n v="0"/>
    <n v="0"/>
    <n v="0"/>
    <n v="0"/>
    <s v=""/>
    <n v="0"/>
    <n v="0"/>
    <n v="0"/>
    <n v="0"/>
    <n v="0"/>
    <s v=""/>
    <n v="0"/>
    <d v="2026-04-27T00:00:00"/>
    <d v="2026-04-27T00:00:00"/>
    <s v="E2731      "/>
  </r>
  <r>
    <s v="2732"/>
    <x v="0"/>
    <s v="N"/>
    <x v="21"/>
    <s v="3"/>
    <s v="99000"/>
    <x v="0"/>
    <x v="0"/>
    <s v="N"/>
    <s v=""/>
    <s v="Outbound"/>
    <s v="Ramp"/>
    <x v="0"/>
    <s v="83-5636,83-5637"/>
    <s v="สฎ"/>
    <n v="0"/>
    <s v="ประฏิพัทธิ์      คุณสุทธิ์"/>
    <n v="0"/>
    <n v="18"/>
    <s v="001"/>
    <s v="001"/>
    <s v=""/>
    <s v=""/>
    <s v="N"/>
    <s v="N"/>
    <s v="N"/>
    <s v="FFB"/>
    <n v="0"/>
    <n v="0"/>
    <n v="0"/>
    <d v="2026-04-27T11:57:59"/>
    <s v="19"/>
    <n v="22940"/>
    <d v="2026-04-27T15:22:19"/>
    <s v="42"/>
    <n v="50460"/>
    <n v="27520"/>
    <n v="0"/>
    <n v="0"/>
    <n v="0"/>
    <n v="0"/>
    <n v="0"/>
    <n v="0"/>
    <n v="0"/>
    <n v="0"/>
    <m/>
    <n v="0"/>
    <n v="0"/>
    <n v="0"/>
    <s v=""/>
    <s v=""/>
    <s v=""/>
    <s v=""/>
    <s v=""/>
    <s v=""/>
    <s v=""/>
    <n v="0"/>
    <n v="0"/>
    <n v="0"/>
    <n v="0"/>
    <n v="0"/>
    <n v="0"/>
    <n v="0"/>
    <n v="0"/>
    <n v="0"/>
    <n v="0"/>
    <n v="0"/>
    <n v="0"/>
    <n v="0"/>
    <n v="0"/>
    <s v=""/>
    <d v="2026-04-27T00:00:00"/>
    <n v="0"/>
    <n v="0"/>
    <n v="0"/>
    <n v="0"/>
    <s v=""/>
    <n v="0"/>
    <n v="0"/>
    <n v="0"/>
    <n v="0"/>
    <n v="0"/>
    <s v=""/>
    <n v="0"/>
    <d v="2026-04-27T00:00:00"/>
    <d v="2026-04-27T00:00:00"/>
    <s v="E2732      "/>
  </r>
  <r>
    <s v="2733"/>
    <x v="1"/>
    <s v="N"/>
    <x v="21"/>
    <s v="1"/>
    <s v="93007"/>
    <x v="35"/>
    <x v="3"/>
    <s v="N"/>
    <s v=""/>
    <s v="Monmai"/>
    <s v="56-D07-R"/>
    <x v="3"/>
    <s v="81-1797"/>
    <s v="สฎ"/>
    <n v="0"/>
    <s v="นายบัญญัติ ศรีสุข"/>
    <n v="0"/>
    <n v="18"/>
    <s v="001"/>
    <s v="001"/>
    <s v=""/>
    <s v="931_3"/>
    <s v="N"/>
    <s v="N"/>
    <s v="N"/>
    <s v="FFB"/>
    <n v="0"/>
    <n v="0"/>
    <n v="0"/>
    <d v="2026-04-27T12:17:01"/>
    <s v="21"/>
    <n v="6380"/>
    <d v="2026-04-27T12:12:44"/>
    <s v="20"/>
    <n v="12010"/>
    <n v="5630"/>
    <n v="0"/>
    <n v="0"/>
    <n v="0"/>
    <n v="0"/>
    <n v="0"/>
    <n v="0"/>
    <n v="0"/>
    <n v="0"/>
    <m/>
    <n v="309"/>
    <n v="0"/>
    <n v="0"/>
    <s v=""/>
    <s v=""/>
    <s v=""/>
    <s v=""/>
    <s v=""/>
    <s v=""/>
    <s v=""/>
    <n v="0"/>
    <n v="0"/>
    <n v="0"/>
    <n v="0"/>
    <n v="0"/>
    <n v="0"/>
    <n v="0"/>
    <n v="0"/>
    <n v="0"/>
    <n v="0"/>
    <n v="0"/>
    <n v="0"/>
    <n v="0"/>
    <n v="0"/>
    <s v=""/>
    <d v="2026-04-27T00:00:00"/>
    <n v="0"/>
    <n v="0"/>
    <n v="0"/>
    <n v="0"/>
    <s v=""/>
    <n v="0"/>
    <n v="0"/>
    <n v="0"/>
    <n v="0"/>
    <n v="0"/>
    <s v=""/>
    <n v="0"/>
    <d v="2026-04-27T00:00:00"/>
    <d v="2026-04-27T00:00:00"/>
    <s v="E2733      "/>
  </r>
  <r>
    <s v="2734"/>
    <x v="1"/>
    <s v="N"/>
    <x v="21"/>
    <s v="1"/>
    <s v="22455"/>
    <x v="1"/>
    <x v="1"/>
    <s v="N"/>
    <s v=""/>
    <s v="-"/>
    <s v="-"/>
    <x v="1"/>
    <s v="ผต1807"/>
    <s v="สฎ"/>
    <n v="0"/>
    <s v="ชัชพิสิฐ  มวนนามอญ"/>
    <n v="0"/>
    <n v="18"/>
    <s v="001"/>
    <s v="001"/>
    <s v=""/>
    <s v=""/>
    <s v="N"/>
    <s v="N"/>
    <s v="N"/>
    <s v="FFB"/>
    <n v="6.8"/>
    <n v="0"/>
    <n v="0"/>
    <d v="2026-04-27T13:01:17"/>
    <s v="23"/>
    <n v="2110"/>
    <d v="2026-04-27T12:50:11"/>
    <s v="22"/>
    <n v="5190"/>
    <n v="3080"/>
    <n v="0"/>
    <n v="0"/>
    <n v="0"/>
    <n v="0"/>
    <n v="0"/>
    <n v="0"/>
    <n v="0"/>
    <n v="0"/>
    <m/>
    <n v="0"/>
    <n v="0"/>
    <n v="0"/>
    <s v=""/>
    <s v=""/>
    <s v=""/>
    <s v=""/>
    <s v=""/>
    <s v=""/>
    <s v=""/>
    <n v="0"/>
    <n v="0"/>
    <n v="0"/>
    <n v="0"/>
    <n v="0"/>
    <n v="0"/>
    <n v="0"/>
    <n v="0"/>
    <n v="0"/>
    <n v="0"/>
    <n v="0"/>
    <n v="0"/>
    <n v="0"/>
    <n v="0"/>
    <s v=""/>
    <d v="2026-04-27T00:00:00"/>
    <n v="0"/>
    <n v="0"/>
    <n v="0"/>
    <n v="0"/>
    <s v=""/>
    <n v="0"/>
    <n v="0"/>
    <n v="0"/>
    <n v="0"/>
    <n v="0"/>
    <s v=""/>
    <n v="0"/>
    <d v="2026-04-27T00:00:00"/>
    <d v="2026-04-27T00:00:00"/>
    <s v="E2734      "/>
  </r>
  <r>
    <s v="2735"/>
    <x v="1"/>
    <s v="N"/>
    <x v="21"/>
    <s v="1"/>
    <s v="22455"/>
    <x v="1"/>
    <x v="1"/>
    <s v="N"/>
    <s v=""/>
    <s v="-"/>
    <s v="-"/>
    <x v="1"/>
    <s v="81-2209"/>
    <s v="สฎ"/>
    <n v="0"/>
    <s v="นายสุธีร์ เกตุแย้ม"/>
    <n v="0"/>
    <n v="18"/>
    <s v="001"/>
    <s v="001"/>
    <s v=""/>
    <s v=""/>
    <s v="N"/>
    <s v="N"/>
    <s v="N"/>
    <s v="FFB"/>
    <n v="6.8"/>
    <n v="0"/>
    <n v="0"/>
    <d v="2026-04-27T13:50:52"/>
    <s v="25"/>
    <n v="4480"/>
    <d v="2026-04-27T13:43:49"/>
    <s v="24"/>
    <n v="10140"/>
    <n v="5660"/>
    <n v="0"/>
    <n v="0"/>
    <n v="0"/>
    <n v="0"/>
    <n v="0"/>
    <n v="0"/>
    <n v="0"/>
    <n v="0"/>
    <m/>
    <n v="0"/>
    <n v="0"/>
    <n v="0"/>
    <s v=""/>
    <s v=""/>
    <s v=""/>
    <s v=""/>
    <s v=""/>
    <s v=""/>
    <s v=""/>
    <n v="0"/>
    <n v="0"/>
    <n v="0"/>
    <n v="0"/>
    <n v="0"/>
    <n v="0"/>
    <n v="0"/>
    <n v="0"/>
    <n v="0"/>
    <n v="0"/>
    <n v="0"/>
    <n v="0"/>
    <n v="0"/>
    <n v="0"/>
    <s v=""/>
    <d v="2026-04-27T00:00:00"/>
    <n v="0"/>
    <n v="0"/>
    <n v="0"/>
    <n v="0"/>
    <s v=""/>
    <n v="0"/>
    <n v="0"/>
    <n v="0"/>
    <n v="0"/>
    <n v="0"/>
    <s v=""/>
    <n v="0"/>
    <d v="2026-04-27T00:00:00"/>
    <d v="2026-04-27T00:00:00"/>
    <s v="E2735      "/>
  </r>
  <r>
    <s v="2736"/>
    <x v="1"/>
    <s v="N"/>
    <x v="21"/>
    <s v="1"/>
    <s v="91003_1"/>
    <x v="17"/>
    <x v="2"/>
    <s v="N"/>
    <s v=""/>
    <s v="Banggun"/>
    <s v="57-B03"/>
    <x v="2"/>
    <s v="ผธ236"/>
    <s v="สฎ"/>
    <n v="0"/>
    <s v="ธนาวุฒิ เพชรสังวาลย์"/>
    <n v="0"/>
    <n v="18"/>
    <s v="001"/>
    <s v="001"/>
    <s v=""/>
    <s v="918_1"/>
    <s v="N"/>
    <s v="N"/>
    <s v="N"/>
    <s v="FFB"/>
    <n v="0"/>
    <n v="0"/>
    <n v="0"/>
    <d v="2026-04-27T14:14:00"/>
    <s v="33"/>
    <n v="1580"/>
    <d v="2026-04-27T13:56:55"/>
    <s v="26"/>
    <n v="3810"/>
    <n v="2230"/>
    <n v="0"/>
    <n v="0"/>
    <n v="0"/>
    <n v="0"/>
    <n v="0"/>
    <n v="0"/>
    <n v="0"/>
    <n v="0"/>
    <m/>
    <n v="122"/>
    <n v="0"/>
    <n v="0"/>
    <s v=""/>
    <s v=""/>
    <s v=""/>
    <s v=""/>
    <s v=""/>
    <s v=""/>
    <s v=""/>
    <n v="0"/>
    <n v="0"/>
    <n v="0"/>
    <n v="0"/>
    <n v="0"/>
    <n v="0"/>
    <n v="0"/>
    <n v="0"/>
    <n v="0"/>
    <n v="0"/>
    <n v="0"/>
    <n v="0"/>
    <n v="0"/>
    <n v="0"/>
    <s v=""/>
    <d v="2026-04-27T00:00:00"/>
    <n v="0"/>
    <n v="0"/>
    <n v="0"/>
    <n v="0"/>
    <s v=""/>
    <n v="0"/>
    <n v="0"/>
    <n v="0"/>
    <n v="0"/>
    <n v="0"/>
    <s v=""/>
    <n v="0"/>
    <d v="2026-04-27T00:00:00"/>
    <d v="2026-04-27T00:00:00"/>
    <s v="E2736      "/>
  </r>
  <r>
    <s v="2737"/>
    <x v="1"/>
    <s v="N"/>
    <x v="21"/>
    <s v="1"/>
    <s v="91003_1"/>
    <x v="17"/>
    <x v="2"/>
    <s v="N"/>
    <s v=""/>
    <s v="Banggun"/>
    <s v="57-B03"/>
    <x v="2"/>
    <s v="ผพ229"/>
    <s v="สฎ"/>
    <n v="0"/>
    <s v=""/>
    <n v="0"/>
    <n v="18"/>
    <s v="001"/>
    <s v="001"/>
    <s v=""/>
    <s v="918_1"/>
    <s v="N"/>
    <s v="N"/>
    <s v="N"/>
    <s v="FFB"/>
    <n v="0"/>
    <n v="0"/>
    <n v="0"/>
    <d v="2026-04-27T14:14:56"/>
    <s v="34"/>
    <n v="1540"/>
    <d v="2026-04-27T13:58:53"/>
    <s v="27"/>
    <n v="3940"/>
    <n v="2400"/>
    <n v="0"/>
    <n v="0"/>
    <n v="0"/>
    <n v="0"/>
    <n v="0"/>
    <n v="0"/>
    <n v="0"/>
    <n v="0"/>
    <m/>
    <n v="146"/>
    <n v="0"/>
    <n v="0"/>
    <s v=""/>
    <s v=""/>
    <s v=""/>
    <s v=""/>
    <s v=""/>
    <s v=""/>
    <s v=""/>
    <n v="0"/>
    <n v="0"/>
    <n v="0"/>
    <n v="0"/>
    <n v="0"/>
    <n v="0"/>
    <n v="0"/>
    <n v="0"/>
    <n v="0"/>
    <n v="0"/>
    <n v="0"/>
    <n v="0"/>
    <n v="0"/>
    <n v="0"/>
    <s v=""/>
    <d v="2026-04-27T00:00:00"/>
    <n v="0"/>
    <n v="0"/>
    <n v="0"/>
    <n v="0"/>
    <s v=""/>
    <n v="0"/>
    <n v="0"/>
    <n v="0"/>
    <n v="0"/>
    <n v="0"/>
    <s v=""/>
    <n v="0"/>
    <d v="2026-04-27T00:00:00"/>
    <d v="2026-04-27T00:00:00"/>
    <s v="E2737      "/>
  </r>
  <r>
    <s v="2738"/>
    <x v="1"/>
    <s v="N"/>
    <x v="21"/>
    <s v="1"/>
    <s v="92006"/>
    <x v="31"/>
    <x v="3"/>
    <s v="N"/>
    <s v=""/>
    <s v="Panrai"/>
    <s v="57-C06-R"/>
    <x v="3"/>
    <s v="81-9344"/>
    <s v="สฎ"/>
    <n v="0"/>
    <s v="ทวีศักดิ์  วิโรจน์"/>
    <n v="0"/>
    <n v="18"/>
    <s v="001"/>
    <s v="001"/>
    <s v=""/>
    <s v="922_3"/>
    <s v="N"/>
    <s v="N"/>
    <s v="N"/>
    <s v="FFB"/>
    <n v="0"/>
    <n v="0"/>
    <n v="0"/>
    <d v="2026-04-27T14:03:42"/>
    <s v="30"/>
    <n v="3440"/>
    <d v="2026-04-27T13:59:51"/>
    <s v="28"/>
    <n v="7470"/>
    <n v="4030"/>
    <n v="0"/>
    <n v="0"/>
    <n v="0"/>
    <n v="0"/>
    <n v="0"/>
    <n v="0"/>
    <n v="0"/>
    <n v="0"/>
    <m/>
    <n v="240"/>
    <n v="0"/>
    <n v="0"/>
    <s v=""/>
    <s v=""/>
    <s v=""/>
    <s v=""/>
    <s v=""/>
    <s v=""/>
    <s v=""/>
    <n v="0"/>
    <n v="0"/>
    <n v="0"/>
    <n v="0"/>
    <n v="0"/>
    <n v="0"/>
    <n v="0"/>
    <n v="0"/>
    <n v="0"/>
    <n v="0"/>
    <n v="0"/>
    <n v="0"/>
    <n v="0"/>
    <n v="0"/>
    <s v=""/>
    <d v="2026-04-27T00:00:00"/>
    <n v="0"/>
    <n v="0"/>
    <n v="0"/>
    <n v="0"/>
    <s v=""/>
    <n v="0"/>
    <n v="0"/>
    <n v="0"/>
    <n v="0"/>
    <n v="0"/>
    <s v=""/>
    <n v="0"/>
    <d v="2026-04-27T00:00:00"/>
    <d v="2026-04-27T00:00:00"/>
    <s v="E2738      "/>
  </r>
  <r>
    <s v="2739"/>
    <x v="1"/>
    <s v="N"/>
    <x v="21"/>
    <s v="1"/>
    <s v="22455"/>
    <x v="1"/>
    <x v="1"/>
    <s v="N"/>
    <s v=""/>
    <s v="-"/>
    <s v="-"/>
    <x v="1"/>
    <s v="ผท1425"/>
    <s v="สฎ"/>
    <n v="0"/>
    <s v="สมบูรณ์"/>
    <n v="0"/>
    <n v="18"/>
    <s v="001"/>
    <s v="001"/>
    <s v=""/>
    <s v=""/>
    <s v="N"/>
    <s v="N"/>
    <s v="N"/>
    <s v="FFB"/>
    <n v="6.8"/>
    <n v="0"/>
    <n v="0"/>
    <d v="2026-04-27T14:11:24"/>
    <s v="32"/>
    <n v="1990"/>
    <d v="2026-04-27T14:01:12"/>
    <s v="29"/>
    <n v="4940"/>
    <n v="2950"/>
    <n v="0"/>
    <n v="0"/>
    <n v="0"/>
    <n v="0"/>
    <n v="0"/>
    <n v="0"/>
    <n v="0"/>
    <n v="0"/>
    <m/>
    <n v="0"/>
    <n v="0"/>
    <n v="1"/>
    <s v=""/>
    <s v=""/>
    <s v=""/>
    <s v=""/>
    <s v=""/>
    <s v=""/>
    <s v=""/>
    <n v="0"/>
    <n v="0"/>
    <n v="0"/>
    <n v="0"/>
    <n v="0"/>
    <n v="0"/>
    <n v="0"/>
    <n v="0"/>
    <n v="0"/>
    <n v="0"/>
    <n v="0"/>
    <n v="0"/>
    <n v="0"/>
    <n v="0"/>
    <s v=""/>
    <d v="2026-04-27T00:00:00"/>
    <n v="0"/>
    <n v="0"/>
    <n v="0"/>
    <n v="0"/>
    <s v=""/>
    <n v="0"/>
    <n v="0"/>
    <n v="0"/>
    <n v="0"/>
    <n v="0"/>
    <s v=""/>
    <n v="0"/>
    <d v="2026-04-27T00:00:00"/>
    <d v="2026-04-27T00:00:00"/>
    <s v="E2739      "/>
  </r>
  <r>
    <s v="2740"/>
    <x v="0"/>
    <s v="N"/>
    <x v="21"/>
    <s v="1"/>
    <s v="99000"/>
    <x v="0"/>
    <x v="0"/>
    <s v="N"/>
    <s v=""/>
    <s v="Outbound"/>
    <s v="Ramp"/>
    <x v="0"/>
    <s v="81-5257"/>
    <s v="สฎ"/>
    <n v="0"/>
    <s v="นายพจร เคลื่อนทอง"/>
    <n v="0"/>
    <n v="18"/>
    <s v="001"/>
    <s v="001"/>
    <s v=""/>
    <s v=""/>
    <s v="N"/>
    <s v="N"/>
    <s v="N"/>
    <s v="FFB"/>
    <n v="0"/>
    <n v="0"/>
    <n v="0"/>
    <d v="2026-04-27T14:07:38"/>
    <s v="31"/>
    <n v="10740"/>
    <d v="2026-04-27T14:37:46"/>
    <s v="35"/>
    <n v="24950"/>
    <n v="14210"/>
    <n v="0"/>
    <n v="0"/>
    <n v="0"/>
    <n v="0"/>
    <n v="0"/>
    <n v="0"/>
    <n v="0"/>
    <n v="0"/>
    <m/>
    <n v="0"/>
    <n v="0"/>
    <n v="0"/>
    <s v=""/>
    <s v=""/>
    <s v=""/>
    <s v=""/>
    <s v=""/>
    <s v=""/>
    <s v=""/>
    <n v="0"/>
    <n v="0"/>
    <n v="0"/>
    <n v="0"/>
    <n v="0"/>
    <n v="0"/>
    <n v="0"/>
    <n v="0"/>
    <n v="0"/>
    <n v="0"/>
    <n v="0"/>
    <n v="0"/>
    <n v="0"/>
    <n v="0"/>
    <s v=""/>
    <d v="2026-04-27T00:00:00"/>
    <n v="0"/>
    <n v="0"/>
    <n v="0"/>
    <n v="0"/>
    <s v=""/>
    <n v="0"/>
    <n v="0"/>
    <n v="0"/>
    <n v="0"/>
    <n v="0"/>
    <s v=""/>
    <n v="0"/>
    <d v="2026-04-27T00:00:00"/>
    <d v="2026-04-27T00:00:00"/>
    <s v="E2740      "/>
  </r>
  <r>
    <s v="2741"/>
    <x v="1"/>
    <s v="N"/>
    <x v="21"/>
    <s v="1"/>
    <s v="92006_1"/>
    <x v="31"/>
    <x v="3"/>
    <s v="N"/>
    <s v=""/>
    <s v="Panrai"/>
    <s v="57-C06"/>
    <x v="3"/>
    <s v="81-9344"/>
    <s v="สฎ"/>
    <n v="0"/>
    <s v="ทวีศักดิ์  วิโรจน์"/>
    <n v="0"/>
    <n v="18"/>
    <s v="001"/>
    <s v="001"/>
    <s v=""/>
    <s v="922_6"/>
    <s v="N"/>
    <s v="N"/>
    <s v="N"/>
    <s v="FFB"/>
    <n v="0"/>
    <n v="0"/>
    <n v="0"/>
    <d v="2026-04-27T15:02:03"/>
    <s v="38"/>
    <n v="3450"/>
    <d v="2026-04-27T14:59:25"/>
    <s v="36"/>
    <n v="4560"/>
    <n v="1110"/>
    <n v="0"/>
    <n v="0"/>
    <n v="0"/>
    <n v="0"/>
    <n v="0"/>
    <n v="0"/>
    <n v="0"/>
    <n v="0"/>
    <m/>
    <n v="66"/>
    <n v="0"/>
    <n v="0"/>
    <s v=""/>
    <s v=""/>
    <s v=""/>
    <s v=""/>
    <s v=""/>
    <s v=""/>
    <s v=""/>
    <n v="0"/>
    <n v="0"/>
    <n v="0"/>
    <n v="0"/>
    <n v="0"/>
    <n v="0"/>
    <n v="0"/>
    <n v="0"/>
    <n v="0"/>
    <n v="0"/>
    <n v="0"/>
    <n v="0"/>
    <n v="0"/>
    <n v="0"/>
    <s v=""/>
    <d v="2026-04-27T00:00:00"/>
    <n v="0"/>
    <n v="0"/>
    <n v="0"/>
    <n v="0"/>
    <s v=""/>
    <n v="0"/>
    <n v="0"/>
    <n v="0"/>
    <n v="0"/>
    <n v="0"/>
    <s v=""/>
    <n v="0"/>
    <d v="2026-04-27T00:00:00"/>
    <d v="2026-04-27T00:00:00"/>
    <s v="E2741      "/>
  </r>
  <r>
    <s v="2742"/>
    <x v="1"/>
    <s v="N"/>
    <x v="21"/>
    <s v="1"/>
    <s v="22455"/>
    <x v="1"/>
    <x v="1"/>
    <s v="N"/>
    <s v=""/>
    <s v="-"/>
    <s v="-"/>
    <x v="1"/>
    <s v="ผต1807"/>
    <s v="สฎ"/>
    <n v="0"/>
    <s v="ชัชพิสิฐ  มวนนามอญ"/>
    <n v="0"/>
    <n v="18"/>
    <s v="001"/>
    <s v="001"/>
    <s v=""/>
    <s v=""/>
    <s v="N"/>
    <s v="N"/>
    <s v="N"/>
    <s v="FFB"/>
    <n v="6.8"/>
    <n v="0"/>
    <n v="0"/>
    <d v="2026-04-27T15:08:58"/>
    <s v="39"/>
    <n v="2170"/>
    <d v="2026-04-27T15:00:25"/>
    <s v="37"/>
    <n v="5360"/>
    <n v="3190"/>
    <n v="0"/>
    <n v="0"/>
    <n v="0"/>
    <n v="0"/>
    <n v="0"/>
    <n v="0"/>
    <n v="0"/>
    <n v="0"/>
    <m/>
    <n v="0"/>
    <n v="0"/>
    <n v="3"/>
    <s v=""/>
    <s v=""/>
    <s v=""/>
    <s v=""/>
    <s v=""/>
    <s v=""/>
    <s v=""/>
    <n v="0"/>
    <n v="0"/>
    <n v="0"/>
    <n v="0"/>
    <n v="0"/>
    <n v="0"/>
    <n v="0"/>
    <n v="0"/>
    <n v="0"/>
    <n v="0"/>
    <n v="0"/>
    <n v="0"/>
    <n v="0"/>
    <n v="0"/>
    <s v=""/>
    <d v="2026-04-27T00:00:00"/>
    <n v="0"/>
    <n v="0"/>
    <n v="0"/>
    <n v="0"/>
    <s v=""/>
    <n v="0"/>
    <n v="0"/>
    <n v="0"/>
    <n v="0"/>
    <n v="0"/>
    <s v=""/>
    <n v="0"/>
    <d v="2026-04-27T00:00:00"/>
    <d v="2026-04-27T00:00:00"/>
    <s v="E2742      "/>
  </r>
  <r>
    <s v="2743"/>
    <x v="1"/>
    <s v="N"/>
    <x v="21"/>
    <s v="1"/>
    <s v="22456"/>
    <x v="9"/>
    <x v="1"/>
    <s v="N"/>
    <s v=""/>
    <s v="-"/>
    <s v="-"/>
    <x v="1"/>
    <s v="81-0395"/>
    <s v="สฎ"/>
    <n v="0"/>
    <s v="สมศักดิ์ รอกระโทก"/>
    <n v="0"/>
    <n v="18"/>
    <s v="001"/>
    <s v="001"/>
    <s v=""/>
    <s v=""/>
    <s v="N"/>
    <s v="N"/>
    <s v="N"/>
    <s v="FFB"/>
    <n v="6.7"/>
    <n v="0"/>
    <n v="0"/>
    <d v="2026-04-27T15:18:23"/>
    <s v="41"/>
    <n v="4070"/>
    <d v="2026-04-27T15:15:50"/>
    <s v="40"/>
    <n v="10520"/>
    <n v="6450"/>
    <n v="0"/>
    <n v="0"/>
    <n v="0"/>
    <n v="0"/>
    <n v="0"/>
    <n v="0"/>
    <n v="0"/>
    <n v="0"/>
    <m/>
    <n v="0"/>
    <n v="0"/>
    <n v="0"/>
    <s v=""/>
    <s v=""/>
    <s v=""/>
    <s v=""/>
    <s v=""/>
    <s v=""/>
    <s v=""/>
    <n v="0"/>
    <n v="0"/>
    <n v="0"/>
    <n v="0"/>
    <n v="0"/>
    <n v="0"/>
    <n v="0"/>
    <n v="0"/>
    <n v="0"/>
    <n v="0"/>
    <n v="0"/>
    <n v="0"/>
    <n v="0"/>
    <n v="0"/>
    <s v=""/>
    <d v="2026-04-27T00:00:00"/>
    <n v="0"/>
    <n v="0"/>
    <n v="0"/>
    <n v="0"/>
    <s v=""/>
    <n v="0"/>
    <n v="0"/>
    <n v="0"/>
    <n v="0"/>
    <n v="0"/>
    <s v=""/>
    <n v="0"/>
    <d v="2026-04-27T00:00:00"/>
    <d v="2026-04-27T00:00:00"/>
    <s v="E2743      "/>
  </r>
  <r>
    <s v="2744_1"/>
    <x v="1"/>
    <s v="N"/>
    <x v="21"/>
    <s v="1"/>
    <s v="90004"/>
    <x v="27"/>
    <x v="2"/>
    <s v="N"/>
    <m/>
    <s v="Kapao"/>
    <s v="50-A04"/>
    <x v="3"/>
    <s v="83-5638"/>
    <s v="สฎ"/>
    <n v="0"/>
    <s v="นฤพน สินธู"/>
    <m/>
    <n v="18"/>
    <s v="001"/>
    <s v="001"/>
    <m/>
    <s v="902_3"/>
    <s v="N"/>
    <s v="N"/>
    <s v="N"/>
    <s v="FFB"/>
    <n v="0"/>
    <n v="0"/>
    <n v="0"/>
    <d v="2026-04-27T15:38:49"/>
    <s v="45"/>
    <n v="6990"/>
    <d v="2026-04-27T15:32:13"/>
    <s v="43"/>
    <n v="12770"/>
    <n v="5780"/>
    <m/>
    <m/>
    <m/>
    <m/>
    <m/>
    <m/>
    <m/>
    <m/>
    <m/>
    <n v="309"/>
    <n v="0"/>
    <n v="0"/>
    <s v=""/>
    <s v=""/>
    <s v=""/>
    <s v=""/>
    <s v=""/>
    <s v=""/>
    <s v=""/>
    <n v="0"/>
    <n v="0"/>
    <n v="0"/>
    <n v="0"/>
    <n v="0"/>
    <n v="0"/>
    <n v="0"/>
    <n v="0"/>
    <n v="0"/>
    <n v="0"/>
    <n v="0"/>
    <n v="0"/>
    <n v="0"/>
    <n v="0"/>
    <m/>
    <d v="2026-04-27T00:00:00"/>
    <n v="0"/>
    <n v="0"/>
    <n v="0"/>
    <n v="0"/>
    <s v=""/>
    <n v="0"/>
    <n v="0"/>
    <n v="0"/>
    <n v="0"/>
    <n v="0"/>
    <s v=""/>
    <n v="0"/>
    <m/>
    <m/>
    <s v="E2744_1    "/>
  </r>
  <r>
    <s v="2744_2"/>
    <x v="1"/>
    <s v="N"/>
    <x v="21"/>
    <s v="1"/>
    <s v="90005"/>
    <x v="46"/>
    <x v="2"/>
    <s v="N"/>
    <m/>
    <s v="Kapao"/>
    <s v="50-A05"/>
    <x v="3"/>
    <s v="83-5638"/>
    <s v="สฎ"/>
    <n v="0"/>
    <s v="นฤพน สินธู"/>
    <m/>
    <n v="18"/>
    <s v="001"/>
    <s v="001"/>
    <m/>
    <s v="902_3"/>
    <s v="N"/>
    <s v="N"/>
    <s v="N"/>
    <s v="FFB"/>
    <n v="0"/>
    <n v="0"/>
    <n v="0"/>
    <d v="2026-04-27T15:38:49"/>
    <s v="45"/>
    <n v="5550"/>
    <d v="2026-04-27T15:32:13"/>
    <s v="43"/>
    <n v="6990"/>
    <n v="1440"/>
    <m/>
    <m/>
    <m/>
    <m/>
    <m/>
    <m/>
    <m/>
    <m/>
    <m/>
    <n v="77"/>
    <n v="0"/>
    <n v="0"/>
    <s v=""/>
    <s v=""/>
    <s v=""/>
    <s v=""/>
    <s v=""/>
    <s v=""/>
    <s v=""/>
    <n v="0"/>
    <n v="0"/>
    <n v="0"/>
    <n v="0"/>
    <n v="0"/>
    <n v="0"/>
    <n v="0"/>
    <n v="0"/>
    <n v="0"/>
    <n v="0"/>
    <n v="0"/>
    <n v="0"/>
    <n v="0"/>
    <n v="0"/>
    <m/>
    <d v="2026-04-27T00:00:00"/>
    <n v="0"/>
    <n v="0"/>
    <n v="0"/>
    <n v="0"/>
    <s v=""/>
    <n v="0"/>
    <n v="0"/>
    <n v="0"/>
    <n v="0"/>
    <n v="0"/>
    <s v=""/>
    <n v="0"/>
    <m/>
    <m/>
    <s v="E2744_2    "/>
  </r>
  <r>
    <s v="2745"/>
    <x v="0"/>
    <s v="N"/>
    <x v="21"/>
    <s v="1"/>
    <s v="99000"/>
    <x v="0"/>
    <x v="0"/>
    <s v="N"/>
    <m/>
    <s v="Outbound"/>
    <s v="Ramp"/>
    <x v="0"/>
    <s v="81-1941"/>
    <s v="สฎ"/>
    <n v="0"/>
    <s v="นายประจักษ์ กิ่งก้าน"/>
    <n v="0"/>
    <n v="18"/>
    <s v="001"/>
    <s v="001"/>
    <m/>
    <m/>
    <s v="N"/>
    <s v="N"/>
    <s v="N"/>
    <s v="FFB"/>
    <n v="0"/>
    <n v="0"/>
    <n v="0"/>
    <d v="2026-04-27T15:37:23"/>
    <s v="44"/>
    <n v="10940"/>
    <m/>
    <m/>
    <n v="0"/>
    <n v="-10940"/>
    <n v="0"/>
    <n v="0"/>
    <n v="0"/>
    <n v="0"/>
    <n v="0"/>
    <n v="0"/>
    <n v="0"/>
    <n v="0"/>
    <m/>
    <n v="0"/>
    <n v="0"/>
    <n v="0"/>
    <m/>
    <m/>
    <m/>
    <m/>
    <m/>
    <m/>
    <m/>
    <n v="0"/>
    <n v="0"/>
    <n v="0"/>
    <n v="0"/>
    <n v="0"/>
    <n v="0"/>
    <n v="0"/>
    <n v="0"/>
    <n v="0"/>
    <n v="0"/>
    <n v="0"/>
    <n v="0"/>
    <n v="0"/>
    <n v="0"/>
    <m/>
    <d v="2026-04-27T00:00:00"/>
    <n v="0"/>
    <n v="0"/>
    <n v="0"/>
    <n v="0"/>
    <m/>
    <n v="0"/>
    <n v="0"/>
    <n v="0"/>
    <n v="0"/>
    <n v="0"/>
    <m/>
    <n v="0"/>
    <d v="2026-04-27T00:00:00"/>
    <d v="2026-04-27T00:00:00"/>
    <s v="E2745      "/>
  </r>
  <r>
    <s v="0630"/>
    <x v="1"/>
    <s v="N"/>
    <x v="0"/>
    <s v="1"/>
    <s v="96029"/>
    <x v="55"/>
    <x v="2"/>
    <s v="N"/>
    <m/>
    <s v="Takuk"/>
    <s v="37-T29"/>
    <x v="2"/>
    <s v="f-3"/>
    <s v="สฎ"/>
    <n v="0"/>
    <m/>
    <n v="0"/>
    <n v="18"/>
    <s v="002"/>
    <s v="002"/>
    <s v=""/>
    <s v="961_1"/>
    <s v="N"/>
    <s v="N"/>
    <s v="N"/>
    <s v="FFB"/>
    <n v="0"/>
    <n v="0"/>
    <n v="0"/>
    <d v="2026-04-02T12:05:13"/>
    <s v="4"/>
    <n v="6210"/>
    <d v="2026-04-02T12:00:13"/>
    <s v="1"/>
    <n v="8870"/>
    <n v="2660"/>
    <n v="0"/>
    <n v="0"/>
    <n v="0"/>
    <n v="0"/>
    <n v="0"/>
    <n v="0"/>
    <n v="0"/>
    <n v="0"/>
    <m/>
    <n v="110"/>
    <n v="0"/>
    <n v="0"/>
    <s v=""/>
    <s v=""/>
    <s v=""/>
    <s v=""/>
    <s v=""/>
    <s v=""/>
    <s v=""/>
    <n v="0"/>
    <n v="0"/>
    <n v="0"/>
    <n v="0"/>
    <n v="0"/>
    <n v="0"/>
    <n v="0"/>
    <n v="0"/>
    <n v="0"/>
    <n v="0"/>
    <n v="0"/>
    <n v="0"/>
    <n v="0"/>
    <n v="0"/>
    <s v=""/>
    <d v="2026-04-02T00:00:00"/>
    <n v="0"/>
    <n v="0"/>
    <n v="0"/>
    <n v="0"/>
    <s v=""/>
    <n v="0"/>
    <n v="0"/>
    <n v="0"/>
    <n v="0"/>
    <n v="0"/>
    <s v=""/>
    <n v="0"/>
    <d v="2026-04-02T00:00:00"/>
    <d v="2026-04-02T00:00:00"/>
    <s v="T0630      "/>
  </r>
  <r>
    <s v="0631"/>
    <x v="1"/>
    <s v="N"/>
    <x v="1"/>
    <s v="1"/>
    <s v="96017"/>
    <x v="63"/>
    <x v="3"/>
    <s v="N"/>
    <m/>
    <s v="Takuk"/>
    <s v="58-T17-R"/>
    <x v="2"/>
    <s v="f-3"/>
    <s v="สฎ"/>
    <n v="0"/>
    <m/>
    <n v="0"/>
    <n v="18"/>
    <s v="002"/>
    <s v="002"/>
    <s v=""/>
    <s v="961_4"/>
    <s v="N"/>
    <s v="N"/>
    <s v="N"/>
    <s v="FFB"/>
    <n v="0"/>
    <n v="0"/>
    <n v="0"/>
    <d v="2026-04-03T09:44:37"/>
    <s v="2"/>
    <n v="6210"/>
    <d v="2026-04-03T09:22:29"/>
    <s v="1"/>
    <n v="10960"/>
    <n v="4750"/>
    <n v="0"/>
    <n v="0"/>
    <n v="0"/>
    <n v="0"/>
    <n v="0"/>
    <n v="0"/>
    <n v="0"/>
    <n v="0"/>
    <m/>
    <n v="263"/>
    <n v="0"/>
    <n v="0"/>
    <s v=""/>
    <s v=""/>
    <s v=""/>
    <s v=""/>
    <s v=""/>
    <s v=""/>
    <s v=""/>
    <n v="0"/>
    <n v="0"/>
    <n v="0"/>
    <n v="0"/>
    <n v="0"/>
    <n v="0"/>
    <n v="0"/>
    <n v="0"/>
    <n v="0"/>
    <n v="0"/>
    <n v="0"/>
    <n v="0"/>
    <n v="0"/>
    <n v="0"/>
    <s v=""/>
    <d v="2026-04-03T00:00:00"/>
    <n v="0"/>
    <n v="0"/>
    <n v="0"/>
    <n v="0"/>
    <s v=""/>
    <n v="0"/>
    <n v="0"/>
    <n v="0"/>
    <n v="0"/>
    <n v="0"/>
    <s v=""/>
    <n v="0"/>
    <d v="2026-04-03T00:00:00"/>
    <d v="2026-04-03T00:00:00"/>
    <s v="T0631      "/>
  </r>
  <r>
    <s v="0632"/>
    <x v="1"/>
    <s v="N"/>
    <x v="1"/>
    <s v="1"/>
    <s v="96017"/>
    <x v="63"/>
    <x v="3"/>
    <s v="N"/>
    <m/>
    <s v="Takuk"/>
    <s v="58-T17-R"/>
    <x v="2"/>
    <s v="f-3"/>
    <s v="สฎ"/>
    <n v="0"/>
    <m/>
    <n v="0"/>
    <n v="18"/>
    <s v="002"/>
    <s v="002"/>
    <s v=""/>
    <s v="961_4"/>
    <s v="N"/>
    <s v="N"/>
    <s v="N"/>
    <s v="FFB"/>
    <n v="0"/>
    <n v="0"/>
    <n v="0"/>
    <d v="2026-04-03T11:58:06"/>
    <s v="4"/>
    <n v="6200"/>
    <d v="2026-04-03T11:49:08"/>
    <s v="3"/>
    <n v="11770"/>
    <n v="5570"/>
    <n v="0"/>
    <n v="0"/>
    <n v="0"/>
    <n v="0"/>
    <n v="0"/>
    <n v="0"/>
    <n v="0"/>
    <n v="0"/>
    <m/>
    <n v="321"/>
    <n v="0"/>
    <n v="0"/>
    <s v=""/>
    <s v=""/>
    <s v=""/>
    <s v=""/>
    <s v=""/>
    <s v=""/>
    <s v=""/>
    <n v="0"/>
    <n v="0"/>
    <n v="0"/>
    <n v="0"/>
    <n v="0"/>
    <n v="0"/>
    <n v="0"/>
    <n v="0"/>
    <n v="0"/>
    <n v="0"/>
    <n v="0"/>
    <n v="0"/>
    <n v="0"/>
    <n v="0"/>
    <s v=""/>
    <d v="2026-04-03T00:00:00"/>
    <n v="0"/>
    <n v="0"/>
    <n v="0"/>
    <n v="0"/>
    <s v=""/>
    <n v="0"/>
    <n v="0"/>
    <n v="0"/>
    <n v="0"/>
    <n v="0"/>
    <s v=""/>
    <n v="0"/>
    <d v="2026-04-03T00:00:00"/>
    <d v="2026-04-03T00:00:00"/>
    <s v="T0632      "/>
  </r>
  <r>
    <s v="0633"/>
    <x v="0"/>
    <s v="N"/>
    <x v="1"/>
    <s v="2"/>
    <s v="96000"/>
    <x v="64"/>
    <x v="1"/>
    <s v="N"/>
    <m/>
    <s v="-"/>
    <s v="-"/>
    <x v="1"/>
    <s v="82-8674"/>
    <s v="สฎ"/>
    <n v="0"/>
    <s v="นายพยุงศักดิ์   สมเพชร"/>
    <n v="0"/>
    <n v="18"/>
    <s v="002"/>
    <s v="002"/>
    <s v=""/>
    <s v="962"/>
    <s v="N"/>
    <s v="N"/>
    <s v="N"/>
    <s v="FFB"/>
    <n v="0"/>
    <n v="0"/>
    <n v="0"/>
    <d v="2026-04-03T12:45:04"/>
    <s v="5"/>
    <n v="13780"/>
    <d v="2026-04-03T13:07:17"/>
    <s v="10"/>
    <n v="24870"/>
    <n v="11090"/>
    <n v="0"/>
    <n v="0"/>
    <n v="0"/>
    <n v="0"/>
    <n v="0"/>
    <n v="0"/>
    <n v="0"/>
    <n v="0"/>
    <m/>
    <n v="0"/>
    <n v="0"/>
    <n v="0"/>
    <s v=""/>
    <s v=""/>
    <s v=""/>
    <s v=""/>
    <s v=""/>
    <s v=""/>
    <s v=""/>
    <n v="0"/>
    <n v="0"/>
    <n v="0"/>
    <n v="0"/>
    <n v="0"/>
    <n v="0"/>
    <n v="0"/>
    <n v="0"/>
    <n v="0"/>
    <n v="0"/>
    <n v="0"/>
    <n v="0"/>
    <n v="0"/>
    <n v="0"/>
    <s v="03253"/>
    <d v="2026-04-03T00:00:00"/>
    <n v="18"/>
    <n v="13720"/>
    <n v="24760"/>
    <n v="11040"/>
    <s v=""/>
    <n v="0"/>
    <n v="0"/>
    <n v="0"/>
    <n v="0"/>
    <n v="0"/>
    <s v="SPC"/>
    <n v="0"/>
    <d v="2026-04-03T14:37:00"/>
    <d v="2026-04-03T14:56:00"/>
    <s v="T0633      "/>
  </r>
  <r>
    <s v="0634"/>
    <x v="1"/>
    <s v="N"/>
    <x v="1"/>
    <s v="1"/>
    <s v="96017"/>
    <x v="63"/>
    <x v="3"/>
    <s v="N"/>
    <m/>
    <s v="Takuk"/>
    <s v="58-T17-R"/>
    <x v="2"/>
    <s v="f-3"/>
    <s v="สฎ"/>
    <n v="0"/>
    <m/>
    <n v="0"/>
    <n v="18"/>
    <s v="002"/>
    <s v="002"/>
    <s v=""/>
    <s v="961_4"/>
    <s v="N"/>
    <s v="N"/>
    <s v="N"/>
    <s v="FFB"/>
    <n v="0"/>
    <n v="0"/>
    <n v="0"/>
    <d v="2026-04-03T13:04:58"/>
    <s v="8"/>
    <n v="6200"/>
    <d v="2026-04-03T12:54:58"/>
    <s v="6"/>
    <n v="10800"/>
    <n v="4600"/>
    <n v="0"/>
    <n v="0"/>
    <n v="0"/>
    <n v="0"/>
    <n v="0"/>
    <n v="0"/>
    <n v="0"/>
    <n v="0"/>
    <m/>
    <n v="301"/>
    <n v="0"/>
    <n v="0"/>
    <s v=""/>
    <s v=""/>
    <s v=""/>
    <s v=""/>
    <s v=""/>
    <s v=""/>
    <s v=""/>
    <n v="0"/>
    <n v="0"/>
    <n v="0"/>
    <n v="0"/>
    <n v="0"/>
    <n v="0"/>
    <n v="0"/>
    <n v="0"/>
    <n v="0"/>
    <n v="0"/>
    <n v="0"/>
    <n v="0"/>
    <n v="0"/>
    <n v="0"/>
    <s v=""/>
    <d v="2026-04-03T00:00:00"/>
    <n v="0"/>
    <n v="0"/>
    <n v="0"/>
    <n v="0"/>
    <s v=""/>
    <n v="0"/>
    <n v="0"/>
    <n v="0"/>
    <n v="0"/>
    <n v="0"/>
    <s v=""/>
    <n v="0"/>
    <d v="2026-04-03T00:00:00"/>
    <d v="2026-04-03T00:00:00"/>
    <s v="T0634      "/>
  </r>
  <r>
    <s v="0635"/>
    <x v="1"/>
    <s v="N"/>
    <x v="1"/>
    <s v="1"/>
    <s v="96017"/>
    <x v="63"/>
    <x v="3"/>
    <s v="N"/>
    <m/>
    <s v="Takuk"/>
    <s v="58-T17-R"/>
    <x v="2"/>
    <s v="f-3"/>
    <s v="สฎ"/>
    <n v="0"/>
    <m/>
    <n v="0"/>
    <n v="18"/>
    <s v="002"/>
    <s v="002"/>
    <s v=""/>
    <s v="961_4"/>
    <s v="N"/>
    <s v="N"/>
    <s v="N"/>
    <s v="FFB"/>
    <n v="0"/>
    <n v="0"/>
    <n v="0"/>
    <d v="2026-04-03T13:55:34"/>
    <s v="12"/>
    <n v="6200"/>
    <d v="2026-04-03T13:50:40"/>
    <s v="11"/>
    <n v="10160"/>
    <n v="3960"/>
    <n v="0"/>
    <n v="0"/>
    <n v="0"/>
    <n v="0"/>
    <n v="0"/>
    <n v="0"/>
    <n v="0"/>
    <n v="0"/>
    <m/>
    <n v="256"/>
    <n v="0"/>
    <n v="0"/>
    <s v=""/>
    <s v=""/>
    <s v=""/>
    <s v=""/>
    <s v=""/>
    <s v=""/>
    <s v=""/>
    <n v="0"/>
    <n v="0"/>
    <n v="0"/>
    <n v="0"/>
    <n v="0"/>
    <n v="0"/>
    <n v="0"/>
    <n v="0"/>
    <n v="0"/>
    <n v="0"/>
    <n v="0"/>
    <n v="0"/>
    <n v="0"/>
    <n v="0"/>
    <s v=""/>
    <d v="2026-04-03T00:00:00"/>
    <n v="0"/>
    <n v="0"/>
    <n v="0"/>
    <n v="0"/>
    <s v=""/>
    <n v="0"/>
    <n v="0"/>
    <n v="0"/>
    <n v="0"/>
    <n v="0"/>
    <s v=""/>
    <n v="0"/>
    <d v="2026-04-03T00:00:00"/>
    <d v="2026-04-03T00:00:00"/>
    <s v="T0635      "/>
  </r>
  <r>
    <s v="0636"/>
    <x v="1"/>
    <s v="N"/>
    <x v="1"/>
    <s v="1"/>
    <s v="96017"/>
    <x v="63"/>
    <x v="3"/>
    <s v="N"/>
    <m/>
    <s v="Takuk"/>
    <s v="58-T17-R"/>
    <x v="2"/>
    <s v="F-3"/>
    <s v="สฎ"/>
    <n v="0"/>
    <m/>
    <n v="0"/>
    <n v="18"/>
    <s v="002"/>
    <s v="002"/>
    <s v=""/>
    <s v="961_4"/>
    <s v="N"/>
    <s v="N"/>
    <s v="N"/>
    <s v="FFB"/>
    <n v="0"/>
    <n v="0"/>
    <n v="0"/>
    <d v="2026-04-03T14:22:48"/>
    <s v="14"/>
    <n v="6200"/>
    <d v="2026-04-03T14:17:42"/>
    <s v="13"/>
    <n v="7260"/>
    <n v="1060"/>
    <n v="0"/>
    <n v="0"/>
    <n v="0"/>
    <n v="0"/>
    <n v="0"/>
    <n v="0"/>
    <n v="0"/>
    <n v="0"/>
    <m/>
    <n v="68"/>
    <n v="0"/>
    <n v="0"/>
    <s v=""/>
    <s v=""/>
    <s v=""/>
    <s v=""/>
    <s v=""/>
    <s v=""/>
    <s v=""/>
    <n v="0"/>
    <n v="0"/>
    <n v="0"/>
    <n v="0"/>
    <n v="0"/>
    <n v="0"/>
    <n v="0"/>
    <n v="0"/>
    <n v="0"/>
    <n v="0"/>
    <n v="0"/>
    <n v="0"/>
    <n v="0"/>
    <n v="0"/>
    <s v=""/>
    <d v="2026-04-03T00:00:00"/>
    <n v="0"/>
    <n v="0"/>
    <n v="0"/>
    <n v="0"/>
    <s v=""/>
    <n v="0"/>
    <n v="0"/>
    <n v="0"/>
    <n v="0"/>
    <n v="0"/>
    <s v=""/>
    <n v="0"/>
    <d v="2026-04-03T00:00:00"/>
    <d v="2026-04-03T00:00:00"/>
    <s v="T0636      "/>
  </r>
  <r>
    <s v="0637"/>
    <x v="0"/>
    <s v="N"/>
    <x v="1"/>
    <s v="2"/>
    <s v="96000"/>
    <x v="64"/>
    <x v="1"/>
    <s v="N"/>
    <m/>
    <s v="-"/>
    <s v="-"/>
    <x v="1"/>
    <s v="82-8674"/>
    <s v="สฎ"/>
    <n v="0"/>
    <s v="นายพยุงศักดิ์   สมเพชร"/>
    <n v="0"/>
    <n v="18"/>
    <s v="002"/>
    <s v="002"/>
    <s v=""/>
    <s v="962"/>
    <s v="N"/>
    <s v="N"/>
    <s v="N"/>
    <s v="FFB"/>
    <n v="0"/>
    <n v="0"/>
    <n v="0"/>
    <d v="2026-04-03T16:09:47"/>
    <s v="15"/>
    <n v="13720"/>
    <d v="2026-04-03T16:18:06"/>
    <s v="16"/>
    <n v="16340"/>
    <n v="2620"/>
    <n v="0"/>
    <n v="0"/>
    <n v="0"/>
    <n v="0"/>
    <n v="0"/>
    <n v="0"/>
    <n v="0"/>
    <n v="0"/>
    <m/>
    <n v="0"/>
    <n v="0"/>
    <n v="0"/>
    <s v=""/>
    <s v=""/>
    <s v=""/>
    <s v=""/>
    <s v=""/>
    <s v=""/>
    <s v=""/>
    <n v="0"/>
    <n v="0"/>
    <n v="0"/>
    <n v="0"/>
    <n v="0"/>
    <n v="0"/>
    <n v="0"/>
    <n v="0"/>
    <n v="0"/>
    <n v="0"/>
    <n v="0"/>
    <n v="0"/>
    <n v="0"/>
    <n v="0"/>
    <s v="03275"/>
    <d v="2026-04-03T00:00:00"/>
    <n v="17.5"/>
    <n v="22300"/>
    <n v="24900"/>
    <n v="2600"/>
    <s v=""/>
    <n v="0"/>
    <n v="0"/>
    <n v="0"/>
    <n v="0"/>
    <n v="0"/>
    <s v="SPC"/>
    <n v="0"/>
    <d v="2026-04-03T18:24:00"/>
    <d v="2026-04-03T19:02:00"/>
    <s v="T0637      "/>
  </r>
  <r>
    <s v="0638_1"/>
    <x v="1"/>
    <s v="N"/>
    <x v="2"/>
    <s v="1"/>
    <s v="96017"/>
    <x v="63"/>
    <x v="3"/>
    <s v="N"/>
    <m/>
    <s v="Takuk"/>
    <s v="58-T17-R"/>
    <x v="2"/>
    <s v="f-3"/>
    <s v="สฎ"/>
    <n v="0"/>
    <m/>
    <m/>
    <n v="18"/>
    <s v="001"/>
    <s v="001"/>
    <m/>
    <s v="961_4"/>
    <s v="N"/>
    <s v="N"/>
    <s v="N"/>
    <s v="FFB"/>
    <n v="0"/>
    <n v="0"/>
    <n v="0"/>
    <d v="2026-04-04T09:49:09"/>
    <s v="3"/>
    <n v="9516"/>
    <d v="2026-04-04T09:27:38"/>
    <s v="2"/>
    <n v="11480"/>
    <n v="1964"/>
    <m/>
    <m/>
    <m/>
    <m/>
    <m/>
    <m/>
    <m/>
    <m/>
    <m/>
    <n v="126"/>
    <n v="0"/>
    <n v="0"/>
    <s v=""/>
    <s v=""/>
    <s v=""/>
    <s v=""/>
    <s v=""/>
    <s v=""/>
    <s v=""/>
    <n v="0"/>
    <n v="0"/>
    <n v="0"/>
    <n v="0"/>
    <n v="0"/>
    <n v="0"/>
    <n v="0"/>
    <n v="0"/>
    <n v="0"/>
    <n v="0"/>
    <n v="0"/>
    <n v="0"/>
    <n v="0"/>
    <n v="0"/>
    <m/>
    <d v="2026-04-04T00:00:00"/>
    <n v="0"/>
    <n v="0"/>
    <n v="0"/>
    <n v="0"/>
    <s v=""/>
    <n v="0"/>
    <n v="0"/>
    <n v="0"/>
    <n v="0"/>
    <n v="0"/>
    <s v=""/>
    <n v="0"/>
    <m/>
    <m/>
    <s v="T0638_1    "/>
  </r>
  <r>
    <s v="0638_2"/>
    <x v="1"/>
    <s v="N"/>
    <x v="2"/>
    <s v="1"/>
    <s v="96018"/>
    <x v="65"/>
    <x v="3"/>
    <s v="N"/>
    <m/>
    <s v="Takuk"/>
    <s v="58-T18-R"/>
    <x v="2"/>
    <s v="f-3"/>
    <s v="สฎ"/>
    <n v="0"/>
    <m/>
    <m/>
    <n v="18"/>
    <s v="001"/>
    <s v="001"/>
    <m/>
    <s v="961_4"/>
    <s v="N"/>
    <s v="N"/>
    <s v="N"/>
    <s v="FFB"/>
    <n v="0"/>
    <n v="0"/>
    <n v="0"/>
    <d v="2026-04-04T09:49:09"/>
    <s v="3"/>
    <n v="6210"/>
    <d v="2026-04-04T09:27:38"/>
    <s v="2"/>
    <n v="9516"/>
    <n v="3306"/>
    <m/>
    <m/>
    <m/>
    <m/>
    <m/>
    <m/>
    <m/>
    <m/>
    <m/>
    <n v="191"/>
    <n v="0"/>
    <n v="0"/>
    <s v=""/>
    <s v=""/>
    <s v=""/>
    <s v=""/>
    <s v=""/>
    <s v=""/>
    <s v=""/>
    <n v="0"/>
    <n v="0"/>
    <n v="0"/>
    <n v="0"/>
    <n v="0"/>
    <n v="0"/>
    <n v="0"/>
    <n v="0"/>
    <n v="0"/>
    <n v="0"/>
    <n v="0"/>
    <n v="0"/>
    <n v="0"/>
    <n v="0"/>
    <m/>
    <d v="2026-04-04T00:00:00"/>
    <n v="0"/>
    <n v="0"/>
    <n v="0"/>
    <n v="0"/>
    <s v=""/>
    <n v="0"/>
    <n v="0"/>
    <n v="0"/>
    <n v="0"/>
    <n v="0"/>
    <s v=""/>
    <n v="0"/>
    <m/>
    <m/>
    <s v="T0638_2    "/>
  </r>
  <r>
    <s v="0639"/>
    <x v="1"/>
    <s v="N"/>
    <x v="2"/>
    <s v="1"/>
    <s v="96018"/>
    <x v="65"/>
    <x v="3"/>
    <s v="N"/>
    <m/>
    <s v="Takuk"/>
    <s v="58-T18-R"/>
    <x v="2"/>
    <s v="f-3"/>
    <s v="สฎ"/>
    <n v="0"/>
    <m/>
    <n v="0"/>
    <n v="18"/>
    <s v="001"/>
    <s v="001"/>
    <s v=""/>
    <s v="961_4"/>
    <s v="N"/>
    <s v="N"/>
    <s v="N"/>
    <s v="FFB"/>
    <n v="0"/>
    <n v="0"/>
    <n v="0"/>
    <d v="2026-04-04T11:54:49"/>
    <s v="5"/>
    <n v="6190"/>
    <d v="2026-04-04T11:48:21"/>
    <s v="4"/>
    <n v="11320"/>
    <n v="5130"/>
    <n v="0"/>
    <n v="0"/>
    <n v="0"/>
    <n v="0"/>
    <n v="0"/>
    <n v="0"/>
    <n v="0"/>
    <n v="0"/>
    <m/>
    <n v="318"/>
    <n v="0"/>
    <n v="0"/>
    <s v=""/>
    <s v=""/>
    <s v=""/>
    <s v=""/>
    <s v=""/>
    <s v=""/>
    <s v=""/>
    <n v="0"/>
    <n v="0"/>
    <n v="0"/>
    <n v="0"/>
    <n v="0"/>
    <n v="0"/>
    <n v="0"/>
    <n v="0"/>
    <n v="0"/>
    <n v="0"/>
    <n v="0"/>
    <n v="0"/>
    <n v="0"/>
    <n v="0"/>
    <s v=""/>
    <d v="2026-04-04T00:00:00"/>
    <n v="0"/>
    <n v="0"/>
    <n v="0"/>
    <n v="0"/>
    <s v=""/>
    <n v="0"/>
    <n v="0"/>
    <n v="0"/>
    <n v="0"/>
    <n v="0"/>
    <s v=""/>
    <n v="0"/>
    <d v="2026-04-04T00:00:00"/>
    <d v="2026-04-04T00:00:00"/>
    <s v="T0639      "/>
  </r>
  <r>
    <s v="0640"/>
    <x v="0"/>
    <s v="N"/>
    <x v="2"/>
    <s v="3"/>
    <s v="96000"/>
    <x v="64"/>
    <x v="1"/>
    <s v="N"/>
    <m/>
    <s v="-"/>
    <s v="-"/>
    <x v="1"/>
    <s v="82-8674"/>
    <s v="สฎ"/>
    <n v="0"/>
    <s v="นายพยุงศักดิ์   สมเพชร"/>
    <n v="0"/>
    <n v="18"/>
    <s v="001"/>
    <s v="001"/>
    <s v=""/>
    <s v="962"/>
    <s v="N"/>
    <s v="N"/>
    <s v="N"/>
    <s v="FFB"/>
    <n v="0"/>
    <n v="0"/>
    <n v="0"/>
    <d v="2026-04-04T12:38:34"/>
    <s v="6"/>
    <n v="13850"/>
    <d v="2026-04-04T13:50:34"/>
    <s v="11"/>
    <n v="24370"/>
    <n v="10520"/>
    <n v="0"/>
    <n v="0"/>
    <n v="0"/>
    <n v="0"/>
    <n v="0"/>
    <n v="0"/>
    <n v="0"/>
    <n v="0"/>
    <m/>
    <n v="0"/>
    <n v="0"/>
    <n v="0"/>
    <s v=""/>
    <s v=""/>
    <s v=""/>
    <s v=""/>
    <s v=""/>
    <s v=""/>
    <s v=""/>
    <n v="0"/>
    <n v="0"/>
    <n v="0"/>
    <n v="0"/>
    <n v="0"/>
    <n v="0"/>
    <n v="0"/>
    <n v="0"/>
    <n v="0"/>
    <n v="0"/>
    <n v="0"/>
    <n v="0"/>
    <n v="0"/>
    <n v="0"/>
    <s v="03300"/>
    <d v="2026-04-04T00:00:00"/>
    <n v="18"/>
    <n v="32630"/>
    <n v="43070"/>
    <n v="10440"/>
    <s v=""/>
    <n v="0"/>
    <n v="0"/>
    <n v="0"/>
    <n v="0"/>
    <n v="0"/>
    <s v="SPC"/>
    <n v="0"/>
    <d v="2026-04-04T15:48:00"/>
    <d v="2026-04-04T16:15:00"/>
    <s v="T0640      "/>
  </r>
  <r>
    <s v="0641"/>
    <x v="0"/>
    <s v="N"/>
    <x v="2"/>
    <s v="3"/>
    <s v="96000"/>
    <x v="64"/>
    <x v="1"/>
    <s v="N"/>
    <m/>
    <s v="-"/>
    <s v="-"/>
    <x v="1"/>
    <s v="83-2576"/>
    <s v="สฎ"/>
    <n v="0"/>
    <s v="นายพยุงศักดิ์ สมเพชร"/>
    <n v="0"/>
    <n v="18"/>
    <s v="001"/>
    <s v="001"/>
    <s v=""/>
    <s v="962"/>
    <s v="N"/>
    <s v="N"/>
    <s v="N"/>
    <s v="FFB"/>
    <n v="0"/>
    <n v="0"/>
    <n v="0"/>
    <d v="2026-04-04T12:39:35"/>
    <s v="8"/>
    <n v="7180"/>
    <d v="2026-04-04T13:58:01"/>
    <s v="12"/>
    <n v="18900"/>
    <n v="11720"/>
    <n v="0"/>
    <n v="0"/>
    <n v="0"/>
    <n v="0"/>
    <n v="0"/>
    <n v="0"/>
    <n v="0"/>
    <n v="0"/>
    <m/>
    <n v="0"/>
    <n v="0"/>
    <n v="0"/>
    <s v=""/>
    <s v=""/>
    <s v=""/>
    <s v=""/>
    <s v=""/>
    <s v=""/>
    <s v=""/>
    <n v="0"/>
    <n v="0"/>
    <n v="0"/>
    <n v="0"/>
    <n v="0"/>
    <n v="0"/>
    <n v="0"/>
    <n v="0"/>
    <n v="0"/>
    <n v="0"/>
    <n v="0"/>
    <n v="0"/>
    <n v="0"/>
    <n v="0"/>
    <s v="03300"/>
    <d v="2026-04-04T00:00:00"/>
    <n v="18"/>
    <n v="31430"/>
    <n v="43070"/>
    <n v="11640"/>
    <s v=""/>
    <n v="0"/>
    <n v="0"/>
    <n v="0"/>
    <n v="0"/>
    <n v="0"/>
    <s v="SPC"/>
    <n v="0"/>
    <d v="2026-04-04T15:48:00"/>
    <d v="2026-04-04T16:15:00"/>
    <s v="T0641      "/>
  </r>
  <r>
    <s v="0642"/>
    <x v="1"/>
    <s v="N"/>
    <x v="2"/>
    <s v="1"/>
    <s v="96018"/>
    <x v="65"/>
    <x v="3"/>
    <s v="N"/>
    <m/>
    <s v="Takuk"/>
    <s v="58-T18-R"/>
    <x v="2"/>
    <s v="f-3"/>
    <s v="สฎ"/>
    <n v="0"/>
    <m/>
    <n v="0"/>
    <n v="18"/>
    <s v="001"/>
    <s v="001"/>
    <s v=""/>
    <s v="961_4"/>
    <s v="N"/>
    <s v="N"/>
    <s v="N"/>
    <s v="FFB"/>
    <n v="0"/>
    <n v="0"/>
    <n v="0"/>
    <d v="2026-04-04T13:28:50"/>
    <s v="10"/>
    <n v="6190"/>
    <d v="2026-04-04T13:18:02"/>
    <s v="9"/>
    <n v="11080"/>
    <n v="4890"/>
    <n v="0"/>
    <n v="0"/>
    <n v="0"/>
    <n v="0"/>
    <n v="0"/>
    <n v="0"/>
    <n v="0"/>
    <n v="0"/>
    <m/>
    <n v="283"/>
    <n v="0"/>
    <n v="0"/>
    <s v=""/>
    <s v=""/>
    <s v=""/>
    <s v=""/>
    <s v=""/>
    <s v=""/>
    <s v=""/>
    <n v="0"/>
    <n v="0"/>
    <n v="0"/>
    <n v="0"/>
    <n v="0"/>
    <n v="0"/>
    <n v="0"/>
    <n v="0"/>
    <n v="0"/>
    <n v="0"/>
    <n v="0"/>
    <n v="0"/>
    <n v="0"/>
    <n v="0"/>
    <s v=""/>
    <d v="2026-04-04T00:00:00"/>
    <n v="0"/>
    <n v="0"/>
    <n v="0"/>
    <n v="0"/>
    <s v=""/>
    <n v="0"/>
    <n v="0"/>
    <n v="0"/>
    <n v="0"/>
    <n v="0"/>
    <s v=""/>
    <n v="0"/>
    <d v="2026-04-04T00:00:00"/>
    <d v="2026-04-04T00:00:00"/>
    <s v="T0642      "/>
  </r>
  <r>
    <s v="0643"/>
    <x v="1"/>
    <s v="N"/>
    <x v="2"/>
    <s v="1"/>
    <s v="96018"/>
    <x v="65"/>
    <x v="3"/>
    <s v="N"/>
    <m/>
    <s v="Takuk"/>
    <s v="58-T18-R"/>
    <x v="2"/>
    <s v="f-3"/>
    <s v="สฎ"/>
    <n v="0"/>
    <m/>
    <n v="0"/>
    <n v="18"/>
    <s v="001"/>
    <s v="001"/>
    <s v=""/>
    <s v="961_4"/>
    <s v="N"/>
    <s v="N"/>
    <s v="N"/>
    <s v="FFB"/>
    <n v="0"/>
    <n v="0"/>
    <n v="0"/>
    <d v="2026-04-04T14:37:53"/>
    <s v="14"/>
    <n v="6190"/>
    <d v="2026-04-04T14:32:43"/>
    <s v="13"/>
    <n v="11030"/>
    <n v="4840"/>
    <n v="0"/>
    <n v="0"/>
    <n v="0"/>
    <n v="0"/>
    <n v="0"/>
    <n v="0"/>
    <n v="0"/>
    <n v="0"/>
    <m/>
    <n v="310"/>
    <n v="0"/>
    <n v="0"/>
    <s v=""/>
    <s v=""/>
    <s v=""/>
    <s v=""/>
    <s v=""/>
    <s v=""/>
    <s v=""/>
    <n v="0"/>
    <n v="0"/>
    <n v="0"/>
    <n v="0"/>
    <n v="0"/>
    <n v="0"/>
    <n v="0"/>
    <n v="0"/>
    <n v="0"/>
    <n v="0"/>
    <n v="0"/>
    <n v="0"/>
    <n v="0"/>
    <n v="0"/>
    <s v=""/>
    <d v="2026-04-04T00:00:00"/>
    <n v="0"/>
    <n v="0"/>
    <n v="0"/>
    <n v="0"/>
    <s v=""/>
    <n v="0"/>
    <n v="0"/>
    <n v="0"/>
    <n v="0"/>
    <n v="0"/>
    <s v=""/>
    <n v="0"/>
    <d v="2026-04-04T00:00:00"/>
    <d v="2026-04-04T00:00:00"/>
    <s v="T0643      "/>
  </r>
  <r>
    <s v="0644"/>
    <x v="1"/>
    <s v="N"/>
    <x v="2"/>
    <s v="1"/>
    <s v="96020"/>
    <x v="66"/>
    <x v="3"/>
    <s v="N"/>
    <m/>
    <s v="Takuk"/>
    <s v="49-T20-R"/>
    <x v="2"/>
    <s v="f-8"/>
    <s v="สฎ"/>
    <n v="0"/>
    <s v="ทองใบ"/>
    <n v="0"/>
    <n v="18"/>
    <s v="001"/>
    <s v="001"/>
    <s v=""/>
    <s v="962_2"/>
    <s v="N"/>
    <s v="N"/>
    <s v="N"/>
    <s v="FFB"/>
    <n v="0"/>
    <n v="0"/>
    <n v="0"/>
    <d v="2026-04-04T15:42:14"/>
    <s v="16"/>
    <n v="5560"/>
    <d v="2026-04-04T15:34:52"/>
    <s v="15"/>
    <n v="10940"/>
    <n v="5380"/>
    <n v="0"/>
    <n v="0"/>
    <n v="0"/>
    <n v="0"/>
    <n v="0"/>
    <n v="0"/>
    <n v="0"/>
    <n v="0"/>
    <m/>
    <n v="190"/>
    <n v="0"/>
    <n v="0"/>
    <s v=""/>
    <s v=""/>
    <s v=""/>
    <s v=""/>
    <s v=""/>
    <s v=""/>
    <s v=""/>
    <n v="0"/>
    <n v="0"/>
    <n v="0"/>
    <n v="0"/>
    <n v="0"/>
    <n v="0"/>
    <n v="0"/>
    <n v="0"/>
    <n v="0"/>
    <n v="0"/>
    <n v="0"/>
    <n v="0"/>
    <n v="0"/>
    <n v="0"/>
    <s v=""/>
    <d v="2026-04-04T00:00:00"/>
    <n v="0"/>
    <n v="0"/>
    <n v="0"/>
    <n v="0"/>
    <s v=""/>
    <n v="0"/>
    <n v="0"/>
    <n v="0"/>
    <n v="0"/>
    <n v="0"/>
    <s v=""/>
    <n v="0"/>
    <d v="2026-04-04T00:00:00"/>
    <d v="2026-04-04T00:00:00"/>
    <s v="T0644      "/>
  </r>
  <r>
    <s v="0645"/>
    <x v="1"/>
    <s v="N"/>
    <x v="2"/>
    <s v="1"/>
    <s v="96020"/>
    <x v="66"/>
    <x v="3"/>
    <s v="N"/>
    <m/>
    <s v="Takuk"/>
    <s v="49-T20-R"/>
    <x v="2"/>
    <s v="f-8"/>
    <s v="สฎ"/>
    <n v="0"/>
    <s v="ทองใบ"/>
    <n v="0"/>
    <n v="18"/>
    <s v="001"/>
    <s v="001"/>
    <s v=""/>
    <s v="962_2"/>
    <s v="N"/>
    <s v="N"/>
    <s v="N"/>
    <s v="FFB"/>
    <n v="0"/>
    <n v="0"/>
    <n v="0"/>
    <d v="2026-04-04T16:25:08"/>
    <s v="18"/>
    <n v="5560"/>
    <d v="2026-04-04T16:18:54"/>
    <s v="17"/>
    <n v="8030"/>
    <n v="2470"/>
    <n v="0"/>
    <n v="0"/>
    <n v="0"/>
    <n v="0"/>
    <n v="0"/>
    <n v="0"/>
    <n v="0"/>
    <n v="0"/>
    <m/>
    <n v="100"/>
    <n v="0"/>
    <n v="0"/>
    <s v=""/>
    <s v=""/>
    <s v=""/>
    <s v=""/>
    <s v=""/>
    <s v=""/>
    <s v=""/>
    <n v="0"/>
    <n v="0"/>
    <n v="0"/>
    <n v="0"/>
    <n v="0"/>
    <n v="0"/>
    <n v="0"/>
    <n v="0"/>
    <n v="0"/>
    <n v="0"/>
    <n v="0"/>
    <n v="0"/>
    <n v="0"/>
    <n v="0"/>
    <s v=""/>
    <d v="2026-04-04T00:00:00"/>
    <n v="0"/>
    <n v="0"/>
    <n v="0"/>
    <n v="0"/>
    <s v=""/>
    <n v="0"/>
    <n v="0"/>
    <n v="0"/>
    <n v="0"/>
    <n v="0"/>
    <s v=""/>
    <n v="0"/>
    <d v="2026-04-04T00:00:00"/>
    <d v="2026-04-04T00:00:00"/>
    <s v="T0645      "/>
  </r>
  <r>
    <s v="0646"/>
    <x v="1"/>
    <s v="N"/>
    <x v="3"/>
    <s v="1"/>
    <s v="96018"/>
    <x v="65"/>
    <x v="3"/>
    <s v="N"/>
    <m/>
    <s v="Takuk"/>
    <s v="58-T18-R"/>
    <x v="2"/>
    <s v="f-3"/>
    <s v="สฎ"/>
    <n v="0"/>
    <m/>
    <n v="0"/>
    <n v="18"/>
    <s v="001"/>
    <s v="001"/>
    <s v=""/>
    <s v="961_4"/>
    <s v="N"/>
    <s v="N"/>
    <s v="N"/>
    <s v="FFB"/>
    <n v="0"/>
    <n v="0"/>
    <n v="0"/>
    <d v="2026-04-05T09:57:48"/>
    <s v="2"/>
    <n v="6190"/>
    <d v="2026-04-05T09:49:25"/>
    <s v="1"/>
    <n v="11000"/>
    <n v="4810"/>
    <n v="0"/>
    <n v="0"/>
    <n v="0"/>
    <n v="0"/>
    <n v="0"/>
    <n v="0"/>
    <n v="0"/>
    <n v="0"/>
    <m/>
    <n v="329"/>
    <n v="0"/>
    <n v="0"/>
    <s v=""/>
    <s v=""/>
    <s v=""/>
    <s v=""/>
    <s v=""/>
    <s v=""/>
    <s v=""/>
    <n v="0"/>
    <n v="0"/>
    <n v="0"/>
    <n v="0"/>
    <n v="0"/>
    <n v="0"/>
    <n v="0"/>
    <n v="0"/>
    <n v="0"/>
    <n v="0"/>
    <n v="0"/>
    <n v="0"/>
    <n v="0"/>
    <n v="0"/>
    <s v=""/>
    <d v="2026-04-05T00:00:00"/>
    <n v="0"/>
    <n v="0"/>
    <n v="0"/>
    <n v="0"/>
    <s v=""/>
    <n v="0"/>
    <n v="0"/>
    <n v="0"/>
    <n v="0"/>
    <n v="0"/>
    <s v=""/>
    <n v="0"/>
    <d v="2026-04-05T00:00:00"/>
    <d v="2026-04-05T00:00:00"/>
    <s v="T0646      "/>
  </r>
  <r>
    <s v="0647"/>
    <x v="0"/>
    <s v="N"/>
    <x v="3"/>
    <s v="3"/>
    <s v="96000"/>
    <x v="64"/>
    <x v="1"/>
    <s v="N"/>
    <m/>
    <s v="-"/>
    <s v="-"/>
    <x v="1"/>
    <s v="82-8674"/>
    <s v="สฎ"/>
    <n v="0"/>
    <s v="นายพยุงศักดิ์   สมเพชร"/>
    <n v="0"/>
    <n v="18"/>
    <s v="001"/>
    <s v="001"/>
    <s v=""/>
    <s v="962"/>
    <s v="N"/>
    <s v="N"/>
    <s v="N"/>
    <s v="FFB"/>
    <n v="0"/>
    <n v="0"/>
    <n v="0"/>
    <d v="2026-04-05T11:08:40"/>
    <s v="3"/>
    <n v="13790"/>
    <d v="2026-04-05T12:48:28"/>
    <s v="7"/>
    <n v="25180"/>
    <n v="11390"/>
    <n v="0"/>
    <n v="0"/>
    <n v="0"/>
    <n v="0"/>
    <n v="0"/>
    <n v="0"/>
    <n v="0"/>
    <n v="0"/>
    <m/>
    <n v="0"/>
    <n v="0"/>
    <n v="0"/>
    <s v=""/>
    <s v=""/>
    <s v=""/>
    <s v=""/>
    <s v=""/>
    <s v=""/>
    <s v=""/>
    <n v="0"/>
    <n v="0"/>
    <n v="0"/>
    <n v="0"/>
    <n v="0"/>
    <n v="0"/>
    <n v="0"/>
    <n v="0"/>
    <n v="0"/>
    <n v="0"/>
    <n v="0"/>
    <n v="0"/>
    <n v="0"/>
    <n v="0"/>
    <s v="03340"/>
    <d v="2026-04-05T00:00:00"/>
    <n v="18"/>
    <n v="31000"/>
    <n v="42330"/>
    <n v="11330"/>
    <s v=""/>
    <n v="0"/>
    <n v="0"/>
    <n v="0"/>
    <n v="0"/>
    <n v="0"/>
    <s v="SPC"/>
    <n v="0"/>
    <d v="2026-04-05T14:36:00"/>
    <d v="2026-04-05T15:07:00"/>
    <s v="T0647      "/>
  </r>
  <r>
    <s v="0648"/>
    <x v="0"/>
    <s v="N"/>
    <x v="3"/>
    <s v="3"/>
    <s v="96000"/>
    <x v="64"/>
    <x v="1"/>
    <s v="N"/>
    <m/>
    <s v="-"/>
    <s v="-"/>
    <x v="1"/>
    <s v="83-2576"/>
    <s v="สฎ"/>
    <n v="0"/>
    <s v="นายพยุงศักดิ์ สมเพชร"/>
    <n v="0"/>
    <n v="18"/>
    <s v="001"/>
    <s v="001"/>
    <s v=""/>
    <s v="962"/>
    <s v="N"/>
    <s v="N"/>
    <s v="N"/>
    <s v="FFB"/>
    <n v="0"/>
    <n v="0"/>
    <n v="0"/>
    <d v="2026-04-05T11:09:33"/>
    <s v="4"/>
    <n v="7210"/>
    <d v="2026-04-05T12:49:29"/>
    <s v="8"/>
    <n v="17320"/>
    <n v="10110"/>
    <n v="0"/>
    <n v="0"/>
    <n v="0"/>
    <n v="0"/>
    <n v="0"/>
    <n v="0"/>
    <n v="0"/>
    <n v="0"/>
    <m/>
    <n v="0"/>
    <n v="0"/>
    <n v="0"/>
    <s v=""/>
    <s v=""/>
    <s v=""/>
    <s v=""/>
    <s v=""/>
    <s v=""/>
    <s v=""/>
    <n v="0"/>
    <n v="0"/>
    <n v="0"/>
    <n v="0"/>
    <n v="0"/>
    <n v="0"/>
    <n v="0"/>
    <n v="0"/>
    <n v="0"/>
    <n v="0"/>
    <n v="0"/>
    <n v="0"/>
    <n v="0"/>
    <n v="0"/>
    <s v="03340"/>
    <d v="2026-04-05T00:00:00"/>
    <n v="18"/>
    <n v="32270"/>
    <n v="42330"/>
    <n v="10060"/>
    <s v=""/>
    <n v="0"/>
    <n v="0"/>
    <n v="0"/>
    <n v="0"/>
    <n v="0"/>
    <s v="SPC"/>
    <n v="0"/>
    <d v="2026-04-05T14:36:00"/>
    <d v="2026-04-05T15:07:00"/>
    <s v="T0648      "/>
  </r>
  <r>
    <s v="0649"/>
    <x v="1"/>
    <s v="N"/>
    <x v="3"/>
    <s v="1"/>
    <s v="96019"/>
    <x v="67"/>
    <x v="3"/>
    <s v="N"/>
    <m/>
    <s v="Takuk"/>
    <s v="56-T19-R"/>
    <x v="2"/>
    <s v="f-3"/>
    <s v="สฎ"/>
    <n v="0"/>
    <m/>
    <n v="0"/>
    <n v="18"/>
    <s v="001"/>
    <s v="001"/>
    <s v=""/>
    <s v="961_5"/>
    <s v="N"/>
    <s v="N"/>
    <s v="N"/>
    <s v="FFB"/>
    <n v="0"/>
    <n v="0"/>
    <n v="0"/>
    <d v="2026-04-05T12:28:51"/>
    <s v="6"/>
    <n v="6180"/>
    <d v="2026-04-05T12:18:26"/>
    <s v="5"/>
    <n v="11640"/>
    <n v="5460"/>
    <n v="0"/>
    <n v="0"/>
    <n v="0"/>
    <n v="0"/>
    <n v="0"/>
    <n v="0"/>
    <n v="0"/>
    <n v="0"/>
    <m/>
    <n v="262"/>
    <n v="0"/>
    <n v="0"/>
    <s v=""/>
    <s v=""/>
    <s v=""/>
    <s v=""/>
    <s v=""/>
    <s v=""/>
    <s v=""/>
    <n v="0"/>
    <n v="0"/>
    <n v="0"/>
    <n v="0"/>
    <n v="0"/>
    <n v="0"/>
    <n v="0"/>
    <n v="0"/>
    <n v="0"/>
    <n v="0"/>
    <n v="0"/>
    <n v="0"/>
    <n v="0"/>
    <n v="0"/>
    <s v=""/>
    <d v="2026-04-05T00:00:00"/>
    <n v="0"/>
    <n v="0"/>
    <n v="0"/>
    <n v="0"/>
    <s v=""/>
    <n v="0"/>
    <n v="0"/>
    <n v="0"/>
    <n v="0"/>
    <n v="0"/>
    <s v=""/>
    <n v="0"/>
    <d v="2026-04-05T00:00:00"/>
    <d v="2026-04-05T00:00:00"/>
    <s v="T0649      "/>
  </r>
  <r>
    <s v="0650"/>
    <x v="1"/>
    <s v="N"/>
    <x v="3"/>
    <s v="1"/>
    <s v="96019"/>
    <x v="67"/>
    <x v="3"/>
    <s v="N"/>
    <m/>
    <s v="Takuk"/>
    <s v="56-T19-R"/>
    <x v="2"/>
    <s v="f-3"/>
    <s v="สฎ"/>
    <n v="0"/>
    <m/>
    <n v="0"/>
    <n v="18"/>
    <s v="001"/>
    <s v="001"/>
    <s v=""/>
    <s v="961_5"/>
    <s v="N"/>
    <s v="N"/>
    <s v="N"/>
    <s v="FFB"/>
    <n v="0"/>
    <n v="0"/>
    <n v="0"/>
    <d v="2026-04-05T14:14:31"/>
    <s v="10"/>
    <n v="6180"/>
    <d v="2026-04-05T14:08:21"/>
    <s v="9"/>
    <n v="11750"/>
    <n v="5570"/>
    <n v="0"/>
    <n v="0"/>
    <n v="0"/>
    <n v="0"/>
    <n v="0"/>
    <n v="0"/>
    <n v="0"/>
    <n v="0"/>
    <m/>
    <n v="280"/>
    <n v="0"/>
    <n v="0"/>
    <s v=""/>
    <s v=""/>
    <s v=""/>
    <s v=""/>
    <s v=""/>
    <s v=""/>
    <s v=""/>
    <n v="0"/>
    <n v="0"/>
    <n v="0"/>
    <n v="0"/>
    <n v="0"/>
    <n v="0"/>
    <n v="0"/>
    <n v="0"/>
    <n v="0"/>
    <n v="0"/>
    <n v="0"/>
    <n v="0"/>
    <n v="0"/>
    <n v="0"/>
    <s v=""/>
    <d v="2026-04-05T00:00:00"/>
    <n v="0"/>
    <n v="0"/>
    <n v="0"/>
    <n v="0"/>
    <s v=""/>
    <n v="0"/>
    <n v="0"/>
    <n v="0"/>
    <n v="0"/>
    <n v="0"/>
    <s v=""/>
    <n v="0"/>
    <d v="2026-04-05T00:00:00"/>
    <d v="2026-04-05T00:00:00"/>
    <s v="T0650      "/>
  </r>
  <r>
    <s v="0651"/>
    <x v="1"/>
    <s v="N"/>
    <x v="3"/>
    <s v="1"/>
    <s v="96020"/>
    <x v="66"/>
    <x v="3"/>
    <s v="N"/>
    <m/>
    <s v="Takuk"/>
    <s v="49-T20-R"/>
    <x v="2"/>
    <s v="f-8"/>
    <s v="สฎ"/>
    <n v="0"/>
    <s v="ทองใบ"/>
    <n v="0"/>
    <n v="18"/>
    <s v="001"/>
    <s v="001"/>
    <s v=""/>
    <s v="962_2"/>
    <s v="N"/>
    <s v="N"/>
    <s v="N"/>
    <s v="FFB"/>
    <n v="0"/>
    <n v="0"/>
    <n v="0"/>
    <d v="2026-04-05T15:06:36"/>
    <s v="12"/>
    <n v="5560"/>
    <d v="2026-04-05T14:57:08"/>
    <s v="11"/>
    <n v="10800"/>
    <n v="5240"/>
    <n v="0"/>
    <n v="0"/>
    <n v="0"/>
    <n v="0"/>
    <n v="0"/>
    <n v="0"/>
    <n v="0"/>
    <n v="0"/>
    <m/>
    <n v="189"/>
    <n v="0"/>
    <n v="0"/>
    <s v=""/>
    <s v=""/>
    <s v=""/>
    <s v=""/>
    <s v=""/>
    <s v=""/>
    <s v=""/>
    <n v="0"/>
    <n v="0"/>
    <n v="0"/>
    <n v="0"/>
    <n v="0"/>
    <n v="0"/>
    <n v="0"/>
    <n v="0"/>
    <n v="0"/>
    <n v="0"/>
    <n v="0"/>
    <n v="0"/>
    <n v="0"/>
    <n v="0"/>
    <s v=""/>
    <d v="2026-04-05T00:00:00"/>
    <n v="0"/>
    <n v="0"/>
    <n v="0"/>
    <n v="0"/>
    <s v=""/>
    <n v="0"/>
    <n v="0"/>
    <n v="0"/>
    <n v="0"/>
    <n v="0"/>
    <s v=""/>
    <n v="0"/>
    <d v="2026-04-05T00:00:00"/>
    <d v="2026-04-05T00:00:00"/>
    <s v="T0651      "/>
  </r>
  <r>
    <s v="0652"/>
    <x v="1"/>
    <s v="N"/>
    <x v="3"/>
    <s v="1"/>
    <s v="96019"/>
    <x v="67"/>
    <x v="3"/>
    <s v="N"/>
    <m/>
    <s v="Takuk"/>
    <s v="56-T19-R"/>
    <x v="2"/>
    <s v="f-3"/>
    <s v="สฎ"/>
    <n v="0"/>
    <m/>
    <n v="0"/>
    <n v="18"/>
    <s v="001"/>
    <s v="001"/>
    <s v=""/>
    <s v="961_5"/>
    <s v="N"/>
    <s v="N"/>
    <s v="N"/>
    <s v="FFB"/>
    <n v="0"/>
    <n v="0"/>
    <n v="0"/>
    <d v="2026-04-05T15:28:32"/>
    <s v="14"/>
    <n v="6180"/>
    <d v="2026-04-05T15:21:56"/>
    <s v="13"/>
    <n v="10810"/>
    <n v="4630"/>
    <n v="0"/>
    <n v="0"/>
    <n v="0"/>
    <n v="0"/>
    <n v="0"/>
    <n v="0"/>
    <n v="0"/>
    <n v="0"/>
    <m/>
    <n v="238"/>
    <n v="0"/>
    <n v="0"/>
    <s v=""/>
    <s v=""/>
    <s v=""/>
    <s v=""/>
    <s v=""/>
    <s v=""/>
    <s v=""/>
    <n v="0"/>
    <n v="0"/>
    <n v="0"/>
    <n v="0"/>
    <n v="0"/>
    <n v="0"/>
    <n v="0"/>
    <n v="0"/>
    <n v="0"/>
    <n v="0"/>
    <n v="0"/>
    <n v="0"/>
    <n v="0"/>
    <n v="0"/>
    <s v=""/>
    <d v="2026-04-05T00:00:00"/>
    <n v="0"/>
    <n v="0"/>
    <n v="0"/>
    <n v="0"/>
    <s v=""/>
    <n v="0"/>
    <n v="0"/>
    <n v="0"/>
    <n v="0"/>
    <n v="0"/>
    <s v=""/>
    <n v="0"/>
    <d v="2026-04-05T00:00:00"/>
    <d v="2026-04-05T00:00:00"/>
    <s v="T0652      "/>
  </r>
  <r>
    <s v="0653"/>
    <x v="0"/>
    <s v="N"/>
    <x v="3"/>
    <s v="3"/>
    <s v="96000"/>
    <x v="64"/>
    <x v="1"/>
    <s v="N"/>
    <m/>
    <s v="-"/>
    <s v="-"/>
    <x v="1"/>
    <s v="82-8674"/>
    <s v="สฎ"/>
    <n v="0"/>
    <s v="นายพยุงศักดิ์   สมเพชร"/>
    <n v="0"/>
    <n v="18"/>
    <s v="001"/>
    <s v="001"/>
    <s v=""/>
    <s v="962"/>
    <s v="N"/>
    <s v="N"/>
    <s v="N"/>
    <s v="FFB"/>
    <n v="0"/>
    <n v="0"/>
    <n v="0"/>
    <d v="2026-04-05T16:30:09"/>
    <s v="15"/>
    <n v="13740"/>
    <d v="2026-04-05T17:09:35"/>
    <s v="17"/>
    <n v="24940"/>
    <n v="11200"/>
    <n v="0"/>
    <n v="0"/>
    <n v="0"/>
    <n v="0"/>
    <n v="0"/>
    <n v="0"/>
    <n v="0"/>
    <n v="0"/>
    <m/>
    <n v="0"/>
    <n v="0"/>
    <n v="0"/>
    <s v=""/>
    <s v=""/>
    <s v=""/>
    <s v=""/>
    <s v=""/>
    <s v=""/>
    <s v=""/>
    <n v="0"/>
    <n v="0"/>
    <n v="0"/>
    <n v="0"/>
    <n v="0"/>
    <n v="0"/>
    <n v="0"/>
    <n v="0"/>
    <n v="0"/>
    <n v="0"/>
    <n v="0"/>
    <n v="0"/>
    <n v="0"/>
    <n v="0"/>
    <s v="03359"/>
    <d v="2026-04-05T00:00:00"/>
    <n v="18"/>
    <n v="27960"/>
    <n v="39100"/>
    <n v="11140"/>
    <s v=""/>
    <n v="0"/>
    <n v="0"/>
    <n v="0"/>
    <n v="0"/>
    <n v="0"/>
    <s v="SPC"/>
    <n v="0"/>
    <d v="2026-04-05T18:56:00"/>
    <d v="2026-04-05T19:27:00"/>
    <s v="T0653      "/>
  </r>
  <r>
    <s v="0654"/>
    <x v="0"/>
    <s v="N"/>
    <x v="3"/>
    <s v="3"/>
    <s v="96000"/>
    <x v="64"/>
    <x v="1"/>
    <s v="N"/>
    <m/>
    <s v="-"/>
    <s v="-"/>
    <x v="1"/>
    <s v="83-2576"/>
    <s v="สฎ"/>
    <n v="0"/>
    <s v="นายพยุงศักดิ์ สมเพชร"/>
    <n v="0"/>
    <n v="18"/>
    <s v="001"/>
    <s v="001"/>
    <s v=""/>
    <s v="962"/>
    <s v="N"/>
    <s v="N"/>
    <s v="N"/>
    <s v="FFB"/>
    <n v="0"/>
    <n v="0"/>
    <n v="0"/>
    <d v="2026-04-05T16:31:04"/>
    <s v="16"/>
    <n v="7210"/>
    <d v="2026-04-05T17:10:33"/>
    <s v="18"/>
    <n v="14300"/>
    <n v="7090"/>
    <n v="0"/>
    <n v="0"/>
    <n v="0"/>
    <n v="0"/>
    <n v="0"/>
    <n v="0"/>
    <n v="0"/>
    <n v="0"/>
    <m/>
    <n v="0"/>
    <n v="0"/>
    <n v="0"/>
    <s v=""/>
    <s v=""/>
    <s v=""/>
    <s v=""/>
    <s v=""/>
    <s v=""/>
    <s v=""/>
    <n v="0"/>
    <n v="0"/>
    <n v="0"/>
    <n v="0"/>
    <n v="0"/>
    <n v="0"/>
    <n v="0"/>
    <n v="0"/>
    <n v="0"/>
    <n v="0"/>
    <n v="0"/>
    <n v="0"/>
    <n v="0"/>
    <n v="0"/>
    <s v="03359"/>
    <d v="2026-04-05T00:00:00"/>
    <n v="18"/>
    <n v="32050"/>
    <n v="39100"/>
    <n v="7050"/>
    <s v=""/>
    <n v="0"/>
    <n v="0"/>
    <n v="0"/>
    <n v="0"/>
    <n v="0"/>
    <s v="SPC"/>
    <n v="0"/>
    <d v="2026-04-05T18:56:00"/>
    <d v="2026-04-05T19:27:00"/>
    <s v="T0654      "/>
  </r>
  <r>
    <s v="0655"/>
    <x v="1"/>
    <s v="N"/>
    <x v="4"/>
    <s v="1"/>
    <s v="96019"/>
    <x v="67"/>
    <x v="3"/>
    <s v="N"/>
    <m/>
    <s v="Takuk"/>
    <s v="56-T19-R"/>
    <x v="2"/>
    <s v="f-3"/>
    <s v="สฎ"/>
    <n v="0"/>
    <m/>
    <n v="0"/>
    <n v="18"/>
    <s v="001"/>
    <s v="001"/>
    <s v=""/>
    <s v="961_5"/>
    <s v="N"/>
    <s v="N"/>
    <s v="N"/>
    <s v="FFB"/>
    <n v="0"/>
    <n v="0"/>
    <n v="0"/>
    <d v="2026-04-06T10:25:08"/>
    <s v="3"/>
    <n v="6180"/>
    <d v="2026-04-06T10:20:30"/>
    <s v="2"/>
    <n v="11260"/>
    <n v="5080"/>
    <n v="0"/>
    <n v="0"/>
    <n v="0"/>
    <n v="0"/>
    <n v="0"/>
    <n v="0"/>
    <n v="0"/>
    <n v="0"/>
    <m/>
    <n v="247"/>
    <n v="0"/>
    <n v="0"/>
    <s v=""/>
    <s v=""/>
    <s v=""/>
    <s v=""/>
    <s v=""/>
    <s v=""/>
    <s v=""/>
    <n v="0"/>
    <n v="0"/>
    <n v="0"/>
    <n v="0"/>
    <n v="0"/>
    <n v="0"/>
    <n v="0"/>
    <n v="0"/>
    <n v="0"/>
    <n v="0"/>
    <n v="0"/>
    <n v="0"/>
    <n v="0"/>
    <n v="0"/>
    <s v=""/>
    <d v="2026-04-06T00:00:00"/>
    <n v="0"/>
    <n v="0"/>
    <n v="0"/>
    <n v="0"/>
    <s v=""/>
    <n v="0"/>
    <n v="0"/>
    <n v="0"/>
    <n v="0"/>
    <n v="0"/>
    <s v=""/>
    <n v="0"/>
    <d v="2026-04-06T00:00:00"/>
    <d v="2026-04-06T00:00:00"/>
    <s v="T0655      "/>
  </r>
  <r>
    <s v="0656"/>
    <x v="1"/>
    <s v="N"/>
    <x v="4"/>
    <s v="1"/>
    <s v="96019"/>
    <x v="67"/>
    <x v="3"/>
    <s v="N"/>
    <m/>
    <s v="Takuk"/>
    <s v="56-T19-R"/>
    <x v="2"/>
    <s v="f-3"/>
    <s v="สฎ"/>
    <n v="0"/>
    <m/>
    <n v="0"/>
    <n v="18"/>
    <s v="001"/>
    <s v="001"/>
    <s v=""/>
    <s v="961_5"/>
    <s v="N"/>
    <s v="N"/>
    <s v="N"/>
    <s v="FFB"/>
    <n v="0"/>
    <n v="0"/>
    <n v="0"/>
    <d v="2026-04-06T12:18:06"/>
    <s v="5"/>
    <n v="6180"/>
    <d v="2026-04-06T12:12:50"/>
    <s v="4"/>
    <n v="10070"/>
    <n v="3890"/>
    <n v="0"/>
    <n v="0"/>
    <n v="0"/>
    <n v="0"/>
    <n v="0"/>
    <n v="0"/>
    <n v="0"/>
    <n v="0"/>
    <m/>
    <n v="197"/>
    <n v="0"/>
    <n v="0"/>
    <s v=""/>
    <s v=""/>
    <s v=""/>
    <s v=""/>
    <s v=""/>
    <s v=""/>
    <s v=""/>
    <n v="0"/>
    <n v="0"/>
    <n v="0"/>
    <n v="0"/>
    <n v="0"/>
    <n v="0"/>
    <n v="0"/>
    <n v="0"/>
    <n v="0"/>
    <n v="0"/>
    <n v="0"/>
    <n v="0"/>
    <n v="0"/>
    <n v="0"/>
    <s v=""/>
    <d v="2026-04-06T00:00:00"/>
    <n v="0"/>
    <n v="0"/>
    <n v="0"/>
    <n v="0"/>
    <s v=""/>
    <n v="0"/>
    <n v="0"/>
    <n v="0"/>
    <n v="0"/>
    <n v="0"/>
    <s v=""/>
    <n v="0"/>
    <d v="2026-04-06T00:00:00"/>
    <d v="2026-04-06T00:00:00"/>
    <s v="T0656      "/>
  </r>
  <r>
    <s v="0657"/>
    <x v="1"/>
    <s v="N"/>
    <x v="4"/>
    <s v="1"/>
    <s v="96008"/>
    <x v="68"/>
    <x v="3"/>
    <s v="N"/>
    <m/>
    <s v="Takuk"/>
    <s v="56-T08-R"/>
    <x v="2"/>
    <s v="f-3"/>
    <s v="สฎ"/>
    <n v="0"/>
    <m/>
    <n v="0"/>
    <n v="18"/>
    <s v="001"/>
    <s v="001"/>
    <s v=""/>
    <s v="961_5"/>
    <s v="N"/>
    <s v="N"/>
    <s v="N"/>
    <s v="FFB"/>
    <n v="0"/>
    <n v="0"/>
    <n v="0"/>
    <d v="2026-04-06T14:28:54"/>
    <s v="7"/>
    <n v="6170"/>
    <d v="2026-04-06T14:22:40"/>
    <s v="6"/>
    <n v="11430"/>
    <n v="5260"/>
    <n v="0"/>
    <n v="0"/>
    <n v="0"/>
    <n v="0"/>
    <n v="0"/>
    <n v="0"/>
    <n v="0"/>
    <n v="0"/>
    <m/>
    <n v="326"/>
    <n v="0"/>
    <n v="0"/>
    <s v=""/>
    <s v=""/>
    <s v=""/>
    <s v=""/>
    <s v=""/>
    <s v=""/>
    <s v=""/>
    <n v="0"/>
    <n v="0"/>
    <n v="0"/>
    <n v="0"/>
    <n v="0"/>
    <n v="0"/>
    <n v="0"/>
    <n v="0"/>
    <n v="0"/>
    <n v="0"/>
    <n v="0"/>
    <n v="0"/>
    <n v="0"/>
    <n v="0"/>
    <s v=""/>
    <d v="2026-04-06T00:00:00"/>
    <n v="0"/>
    <n v="0"/>
    <n v="0"/>
    <n v="0"/>
    <s v=""/>
    <n v="0"/>
    <n v="0"/>
    <n v="0"/>
    <n v="0"/>
    <n v="0"/>
    <s v=""/>
    <n v="0"/>
    <d v="2026-04-06T00:00:00"/>
    <d v="2026-04-06T00:00:00"/>
    <s v="T0657      "/>
  </r>
  <r>
    <s v="0658"/>
    <x v="1"/>
    <s v="N"/>
    <x v="4"/>
    <s v="1"/>
    <s v="96020"/>
    <x v="66"/>
    <x v="3"/>
    <s v="N"/>
    <m/>
    <s v="Takuk"/>
    <s v="49-T20-R"/>
    <x v="2"/>
    <s v="f-8"/>
    <s v="สฎ"/>
    <n v="0"/>
    <s v="ทองใบ"/>
    <n v="0"/>
    <n v="18"/>
    <s v="001"/>
    <s v="001"/>
    <s v=""/>
    <s v="962_2"/>
    <s v="N"/>
    <s v="N"/>
    <s v="N"/>
    <s v="FFB"/>
    <n v="0"/>
    <n v="0"/>
    <n v="0"/>
    <d v="2026-04-06T15:14:04"/>
    <s v="9"/>
    <n v="5550"/>
    <d v="2026-04-06T15:08:02"/>
    <s v="8"/>
    <n v="10000"/>
    <n v="4450"/>
    <n v="0"/>
    <n v="0"/>
    <n v="0"/>
    <n v="0"/>
    <n v="0"/>
    <n v="0"/>
    <n v="0"/>
    <n v="0"/>
    <m/>
    <n v="166"/>
    <n v="0"/>
    <n v="0"/>
    <s v=""/>
    <s v=""/>
    <s v=""/>
    <s v=""/>
    <s v=""/>
    <s v=""/>
    <s v=""/>
    <n v="0"/>
    <n v="0"/>
    <n v="0"/>
    <n v="0"/>
    <n v="0"/>
    <n v="0"/>
    <n v="0"/>
    <n v="0"/>
    <n v="0"/>
    <n v="0"/>
    <n v="0"/>
    <n v="0"/>
    <n v="0"/>
    <n v="0"/>
    <s v=""/>
    <d v="2026-04-06T00:00:00"/>
    <n v="0"/>
    <n v="0"/>
    <n v="0"/>
    <n v="0"/>
    <s v=""/>
    <n v="0"/>
    <n v="0"/>
    <n v="0"/>
    <n v="0"/>
    <n v="0"/>
    <s v=""/>
    <n v="0"/>
    <d v="2026-04-06T00:00:00"/>
    <d v="2026-04-06T00:00:00"/>
    <s v="T0658      "/>
  </r>
  <r>
    <s v="0659"/>
    <x v="1"/>
    <s v="N"/>
    <x v="4"/>
    <s v="1"/>
    <s v="96008"/>
    <x v="68"/>
    <x v="3"/>
    <s v="N"/>
    <m/>
    <s v="Takuk"/>
    <s v="56-T08-R"/>
    <x v="2"/>
    <s v="f-3"/>
    <s v="สฎ"/>
    <n v="0"/>
    <m/>
    <n v="0"/>
    <n v="18"/>
    <s v="001"/>
    <s v="001"/>
    <s v=""/>
    <s v="961_5"/>
    <s v="N"/>
    <s v="N"/>
    <s v="N"/>
    <s v="FFB"/>
    <n v="0"/>
    <n v="0"/>
    <n v="0"/>
    <d v="2026-04-06T16:23:45"/>
    <s v="14"/>
    <n v="6170"/>
    <d v="2026-04-06T15:40:17"/>
    <s v="10"/>
    <n v="11190"/>
    <n v="5020"/>
    <n v="0"/>
    <n v="0"/>
    <n v="0"/>
    <n v="0"/>
    <n v="0"/>
    <n v="0"/>
    <n v="0"/>
    <n v="0"/>
    <m/>
    <n v="252"/>
    <n v="0"/>
    <n v="0"/>
    <s v=""/>
    <s v=""/>
    <s v=""/>
    <s v=""/>
    <s v=""/>
    <s v=""/>
    <s v=""/>
    <n v="0"/>
    <n v="0"/>
    <n v="0"/>
    <n v="0"/>
    <n v="0"/>
    <n v="0"/>
    <n v="0"/>
    <n v="0"/>
    <n v="0"/>
    <n v="0"/>
    <n v="0"/>
    <n v="0"/>
    <n v="0"/>
    <n v="0"/>
    <s v=""/>
    <d v="2026-04-06T00:00:00"/>
    <n v="0"/>
    <n v="0"/>
    <n v="0"/>
    <n v="0"/>
    <s v=""/>
    <n v="0"/>
    <n v="0"/>
    <n v="0"/>
    <n v="0"/>
    <n v="0"/>
    <s v=""/>
    <n v="0"/>
    <d v="2026-04-06T00:00:00"/>
    <d v="2026-04-06T00:00:00"/>
    <s v="T0659      "/>
  </r>
  <r>
    <s v="0660"/>
    <x v="1"/>
    <s v="N"/>
    <x v="4"/>
    <s v="1"/>
    <s v="96020"/>
    <x v="66"/>
    <x v="3"/>
    <s v="N"/>
    <m/>
    <s v="Takuk"/>
    <s v="49-T20-R"/>
    <x v="2"/>
    <s v="f-8"/>
    <s v="สฎ"/>
    <n v="0"/>
    <s v="ทองใบ"/>
    <n v="0"/>
    <n v="18"/>
    <s v="001"/>
    <s v="001"/>
    <s v=""/>
    <s v="962_2"/>
    <s v="N"/>
    <s v="N"/>
    <s v="N"/>
    <s v="FFB"/>
    <n v="0"/>
    <n v="0"/>
    <n v="0"/>
    <d v="2026-04-06T16:27:20"/>
    <s v="15"/>
    <n v="5550"/>
    <d v="2026-04-06T16:03:03"/>
    <s v="11"/>
    <n v="8880"/>
    <n v="3330"/>
    <n v="0"/>
    <n v="0"/>
    <n v="0"/>
    <n v="0"/>
    <n v="0"/>
    <n v="0"/>
    <n v="0"/>
    <n v="0"/>
    <m/>
    <n v="123"/>
    <n v="0"/>
    <n v="0"/>
    <s v=""/>
    <s v=""/>
    <s v=""/>
    <s v=""/>
    <s v=""/>
    <s v=""/>
    <s v=""/>
    <n v="0"/>
    <n v="0"/>
    <n v="0"/>
    <n v="0"/>
    <n v="0"/>
    <n v="0"/>
    <n v="0"/>
    <n v="0"/>
    <n v="0"/>
    <n v="0"/>
    <n v="0"/>
    <n v="0"/>
    <n v="0"/>
    <n v="0"/>
    <s v=""/>
    <d v="2026-04-06T00:00:00"/>
    <n v="0"/>
    <n v="0"/>
    <n v="0"/>
    <n v="0"/>
    <s v=""/>
    <n v="0"/>
    <n v="0"/>
    <n v="0"/>
    <n v="0"/>
    <n v="0"/>
    <s v=""/>
    <n v="0"/>
    <d v="2026-04-06T00:00:00"/>
    <d v="2026-04-06T00:00:00"/>
    <s v="T0660      "/>
  </r>
  <r>
    <s v="0661"/>
    <x v="0"/>
    <s v="N"/>
    <x v="4"/>
    <s v="3"/>
    <s v="96000"/>
    <x v="64"/>
    <x v="1"/>
    <s v="N"/>
    <m/>
    <s v="-"/>
    <s v="-"/>
    <x v="1"/>
    <s v="82-8674"/>
    <s v="สฎ"/>
    <n v="0"/>
    <s v="นายพยุงศักดิ์   สมเพชร"/>
    <n v="0"/>
    <n v="18"/>
    <s v="001"/>
    <s v="001"/>
    <s v=""/>
    <s v="962"/>
    <s v="N"/>
    <s v="N"/>
    <s v="N"/>
    <s v="FFB"/>
    <n v="0"/>
    <n v="0"/>
    <n v="0"/>
    <d v="2026-04-06T16:04:30"/>
    <s v="12"/>
    <n v="13710"/>
    <d v="2026-04-06T16:40:29"/>
    <s v="16"/>
    <n v="25220"/>
    <n v="11510"/>
    <n v="0"/>
    <n v="0"/>
    <n v="0"/>
    <n v="0"/>
    <n v="0"/>
    <n v="0"/>
    <n v="0"/>
    <n v="0"/>
    <m/>
    <n v="0"/>
    <n v="0"/>
    <n v="0"/>
    <s v=""/>
    <s v=""/>
    <s v=""/>
    <s v=""/>
    <s v=""/>
    <s v=""/>
    <s v=""/>
    <n v="0"/>
    <n v="0"/>
    <n v="0"/>
    <n v="0"/>
    <n v="0"/>
    <n v="0"/>
    <n v="0"/>
    <n v="0"/>
    <n v="0"/>
    <n v="0"/>
    <n v="0"/>
    <n v="0"/>
    <n v="0"/>
    <n v="0"/>
    <s v="03400"/>
    <d v="2026-04-06T00:00:00"/>
    <n v="18"/>
    <n v="30930"/>
    <n v="42380"/>
    <n v="11450"/>
    <s v=""/>
    <n v="0"/>
    <n v="0"/>
    <n v="0"/>
    <n v="0"/>
    <n v="0"/>
    <s v="SPC"/>
    <n v="0"/>
    <d v="2026-04-06T19:25:00"/>
    <d v="2026-04-06T19:57:00"/>
    <s v="T0661      "/>
  </r>
  <r>
    <s v="0662"/>
    <x v="0"/>
    <s v="N"/>
    <x v="4"/>
    <s v="3"/>
    <s v="96000"/>
    <x v="64"/>
    <x v="1"/>
    <s v="N"/>
    <m/>
    <s v="-"/>
    <s v="-"/>
    <x v="1"/>
    <s v="83-2576"/>
    <s v="สฎ"/>
    <n v="0"/>
    <s v="นายพยุงศักดิ์ สมเพชร"/>
    <n v="0"/>
    <n v="18"/>
    <s v="001"/>
    <s v="001"/>
    <s v=""/>
    <s v="962"/>
    <s v="N"/>
    <s v="N"/>
    <s v="N"/>
    <s v="FFB"/>
    <n v="0"/>
    <n v="0"/>
    <n v="0"/>
    <d v="2026-04-06T16:05:13"/>
    <s v="13"/>
    <n v="7210"/>
    <d v="2026-04-06T16:41:49"/>
    <s v="18"/>
    <n v="17330"/>
    <n v="10120"/>
    <n v="0"/>
    <n v="0"/>
    <n v="0"/>
    <n v="0"/>
    <n v="0"/>
    <n v="0"/>
    <n v="0"/>
    <n v="0"/>
    <m/>
    <n v="0"/>
    <n v="0"/>
    <n v="0"/>
    <s v=""/>
    <s v=""/>
    <s v=""/>
    <s v=""/>
    <s v=""/>
    <s v=""/>
    <s v=""/>
    <n v="0"/>
    <n v="0"/>
    <n v="0"/>
    <n v="0"/>
    <n v="0"/>
    <n v="0"/>
    <n v="0"/>
    <n v="0"/>
    <n v="0"/>
    <n v="0"/>
    <n v="0"/>
    <n v="0"/>
    <n v="0"/>
    <n v="0"/>
    <s v="03400"/>
    <d v="2026-04-06T00:00:00"/>
    <n v="18"/>
    <n v="32310"/>
    <n v="42380"/>
    <n v="10070"/>
    <s v=""/>
    <n v="0"/>
    <n v="0"/>
    <n v="0"/>
    <n v="0"/>
    <n v="0"/>
    <s v="SPC"/>
    <n v="0"/>
    <d v="2026-04-06T19:25:00"/>
    <d v="2026-04-06T19:57:00"/>
    <s v="T0662      "/>
  </r>
  <r>
    <s v="0663"/>
    <x v="1"/>
    <s v="N"/>
    <x v="5"/>
    <s v="1"/>
    <s v="96008"/>
    <x v="68"/>
    <x v="3"/>
    <s v="N"/>
    <m/>
    <s v="Takuk"/>
    <s v="56-T08-R"/>
    <x v="2"/>
    <s v="f-3"/>
    <s v="สฎ"/>
    <n v="0"/>
    <m/>
    <n v="0"/>
    <n v="18"/>
    <s v="001"/>
    <s v="001"/>
    <s v=""/>
    <s v="961_5"/>
    <s v="N"/>
    <s v="N"/>
    <s v="N"/>
    <s v="FFB"/>
    <n v="0"/>
    <n v="0"/>
    <n v="0"/>
    <d v="2026-04-07T09:44:29"/>
    <s v="2"/>
    <n v="6170"/>
    <d v="2026-04-07T09:38:47"/>
    <s v="1"/>
    <n v="8110"/>
    <n v="1940"/>
    <n v="0"/>
    <n v="0"/>
    <n v="0"/>
    <n v="0"/>
    <n v="0"/>
    <n v="0"/>
    <n v="0"/>
    <n v="0"/>
    <m/>
    <n v="128"/>
    <n v="0"/>
    <n v="0"/>
    <s v=""/>
    <s v=""/>
    <s v=""/>
    <s v=""/>
    <s v=""/>
    <s v=""/>
    <s v=""/>
    <n v="0"/>
    <n v="0"/>
    <n v="0"/>
    <n v="0"/>
    <n v="0"/>
    <n v="0"/>
    <n v="0"/>
    <n v="0"/>
    <n v="0"/>
    <n v="0"/>
    <n v="0"/>
    <n v="0"/>
    <n v="0"/>
    <n v="0"/>
    <s v=""/>
    <d v="2026-04-07T00:00:00"/>
    <n v="0"/>
    <n v="0"/>
    <n v="0"/>
    <n v="0"/>
    <s v=""/>
    <n v="0"/>
    <n v="0"/>
    <n v="0"/>
    <n v="0"/>
    <n v="0"/>
    <s v=""/>
    <n v="0"/>
    <d v="2026-04-07T00:00:00"/>
    <d v="2026-04-07T00:00:00"/>
    <s v="T0663      "/>
  </r>
  <r>
    <s v="0664"/>
    <x v="1"/>
    <s v="N"/>
    <x v="5"/>
    <s v="1"/>
    <s v="96008"/>
    <x v="68"/>
    <x v="3"/>
    <s v="N"/>
    <m/>
    <s v="Takuk"/>
    <s v="56-T08-R"/>
    <x v="2"/>
    <s v="f-3"/>
    <s v="สฎ"/>
    <n v="0"/>
    <m/>
    <n v="0"/>
    <n v="18"/>
    <s v="001"/>
    <s v="001"/>
    <s v=""/>
    <s v="961_5"/>
    <s v="N"/>
    <s v="N"/>
    <s v="N"/>
    <s v="FFB"/>
    <n v="0"/>
    <n v="0"/>
    <n v="0"/>
    <d v="2026-04-07T12:09:02"/>
    <s v="4"/>
    <n v="6170"/>
    <d v="2026-04-07T12:01:44"/>
    <s v="3"/>
    <n v="10560"/>
    <n v="4390"/>
    <n v="0"/>
    <n v="0"/>
    <n v="0"/>
    <n v="0"/>
    <n v="0"/>
    <n v="0"/>
    <n v="0"/>
    <n v="0"/>
    <m/>
    <n v="239"/>
    <n v="0"/>
    <n v="0"/>
    <s v=""/>
    <s v=""/>
    <s v=""/>
    <s v=""/>
    <s v=""/>
    <s v=""/>
    <s v=""/>
    <n v="0"/>
    <n v="0"/>
    <n v="0"/>
    <n v="0"/>
    <n v="0"/>
    <n v="0"/>
    <n v="0"/>
    <n v="0"/>
    <n v="0"/>
    <n v="0"/>
    <n v="0"/>
    <n v="0"/>
    <n v="0"/>
    <n v="0"/>
    <s v=""/>
    <d v="2026-04-07T00:00:00"/>
    <n v="0"/>
    <n v="0"/>
    <n v="0"/>
    <n v="0"/>
    <s v=""/>
    <n v="0"/>
    <n v="0"/>
    <n v="0"/>
    <n v="0"/>
    <n v="0"/>
    <s v=""/>
    <n v="0"/>
    <d v="2026-04-07T00:00:00"/>
    <d v="2026-04-07T00:00:00"/>
    <s v="T0664      "/>
  </r>
  <r>
    <s v="0665"/>
    <x v="1"/>
    <s v="N"/>
    <x v="5"/>
    <s v="1"/>
    <s v="96010"/>
    <x v="69"/>
    <x v="3"/>
    <s v="N"/>
    <m/>
    <s v="Takuk"/>
    <s v="50-T10-R"/>
    <x v="2"/>
    <s v="f-3"/>
    <s v="สฎ"/>
    <n v="0"/>
    <m/>
    <n v="0"/>
    <n v="18"/>
    <s v="001"/>
    <s v="001"/>
    <s v=""/>
    <s v="962_7"/>
    <s v="N"/>
    <s v="N"/>
    <s v="N"/>
    <s v="FFB"/>
    <n v="0"/>
    <n v="0"/>
    <n v="0"/>
    <d v="2026-04-07T14:30:27"/>
    <s v="6"/>
    <n v="6160"/>
    <d v="2026-04-07T14:25:20"/>
    <s v="5"/>
    <n v="12110"/>
    <n v="5950"/>
    <n v="0"/>
    <n v="0"/>
    <n v="0"/>
    <n v="0"/>
    <n v="0"/>
    <n v="0"/>
    <n v="0"/>
    <n v="0"/>
    <m/>
    <n v="298"/>
    <n v="0"/>
    <n v="0"/>
    <s v=""/>
    <s v=""/>
    <s v=""/>
    <s v=""/>
    <s v=""/>
    <s v=""/>
    <s v=""/>
    <n v="0"/>
    <n v="0"/>
    <n v="0"/>
    <n v="0"/>
    <n v="0"/>
    <n v="0"/>
    <n v="0"/>
    <n v="0"/>
    <n v="0"/>
    <n v="0"/>
    <n v="0"/>
    <n v="0"/>
    <n v="0"/>
    <n v="0"/>
    <s v=""/>
    <d v="2026-04-07T00:00:00"/>
    <n v="0"/>
    <n v="0"/>
    <n v="0"/>
    <n v="0"/>
    <s v=""/>
    <n v="0"/>
    <n v="0"/>
    <n v="0"/>
    <n v="0"/>
    <n v="0"/>
    <s v=""/>
    <n v="0"/>
    <d v="2026-04-07T00:00:00"/>
    <d v="2026-04-07T00:00:00"/>
    <s v="T0665      "/>
  </r>
  <r>
    <s v="0666"/>
    <x v="1"/>
    <s v="N"/>
    <x v="5"/>
    <s v="1"/>
    <s v="96010"/>
    <x v="69"/>
    <x v="3"/>
    <s v="N"/>
    <m/>
    <s v="Takuk"/>
    <s v="50-T10-R"/>
    <x v="2"/>
    <s v="f-3"/>
    <s v="สฎ"/>
    <n v="0"/>
    <m/>
    <n v="0"/>
    <n v="18"/>
    <s v="001"/>
    <s v="001"/>
    <s v=""/>
    <s v="962_7"/>
    <s v="N"/>
    <s v="N"/>
    <s v="N"/>
    <s v="FFB"/>
    <n v="0"/>
    <n v="0"/>
    <n v="0"/>
    <d v="2026-04-07T15:20:06"/>
    <s v="10"/>
    <n v="6160"/>
    <d v="2026-04-07T15:14:13"/>
    <s v="7"/>
    <n v="8860"/>
    <n v="2700"/>
    <n v="0"/>
    <n v="0"/>
    <n v="0"/>
    <n v="0"/>
    <n v="0"/>
    <n v="0"/>
    <n v="0"/>
    <n v="0"/>
    <m/>
    <n v="130"/>
    <n v="0"/>
    <n v="0"/>
    <s v=""/>
    <s v=""/>
    <s v=""/>
    <s v=""/>
    <s v=""/>
    <s v=""/>
    <s v=""/>
    <n v="0"/>
    <n v="0"/>
    <n v="0"/>
    <n v="0"/>
    <n v="0"/>
    <n v="0"/>
    <n v="0"/>
    <n v="0"/>
    <n v="0"/>
    <n v="0"/>
    <n v="0"/>
    <n v="0"/>
    <n v="0"/>
    <n v="0"/>
    <s v=""/>
    <d v="2026-04-07T00:00:00"/>
    <n v="0"/>
    <n v="0"/>
    <n v="0"/>
    <n v="0"/>
    <s v=""/>
    <n v="0"/>
    <n v="0"/>
    <n v="0"/>
    <n v="0"/>
    <n v="0"/>
    <s v=""/>
    <n v="0"/>
    <d v="2026-04-07T00:00:00"/>
    <d v="2026-04-07T00:00:00"/>
    <s v="T0666      "/>
  </r>
  <r>
    <s v="0667"/>
    <x v="0"/>
    <s v="N"/>
    <x v="5"/>
    <s v="3"/>
    <s v="96000"/>
    <x v="64"/>
    <x v="1"/>
    <s v="N"/>
    <m/>
    <s v="-"/>
    <s v="-"/>
    <x v="1"/>
    <s v="82-8674"/>
    <s v="สฎ"/>
    <n v="0"/>
    <s v="นายพยุงศักดิ์   สมเพชร"/>
    <n v="0"/>
    <n v="18"/>
    <s v="001"/>
    <s v="001"/>
    <s v=""/>
    <s v="962"/>
    <s v="N"/>
    <s v="N"/>
    <s v="N"/>
    <s v="FFB"/>
    <n v="0"/>
    <n v="0"/>
    <n v="0"/>
    <d v="2026-04-07T15:17:50"/>
    <s v="8"/>
    <n v="13890"/>
    <d v="2026-04-07T16:37:00"/>
    <s v="14"/>
    <n v="24540"/>
    <n v="10650"/>
    <n v="0"/>
    <n v="0"/>
    <n v="0"/>
    <n v="0"/>
    <n v="0"/>
    <n v="0"/>
    <n v="0"/>
    <n v="0"/>
    <m/>
    <n v="0"/>
    <n v="0"/>
    <n v="0"/>
    <s v=""/>
    <s v=""/>
    <s v=""/>
    <s v=""/>
    <s v=""/>
    <s v=""/>
    <s v=""/>
    <n v="0"/>
    <n v="0"/>
    <n v="0"/>
    <n v="0"/>
    <n v="0"/>
    <n v="0"/>
    <n v="0"/>
    <n v="0"/>
    <n v="0"/>
    <n v="0"/>
    <n v="0"/>
    <n v="0"/>
    <n v="0"/>
    <n v="0"/>
    <s v="03451"/>
    <d v="2026-04-07T00:00:00"/>
    <n v="17.5"/>
    <n v="32500"/>
    <n v="43100"/>
    <n v="10600"/>
    <s v=""/>
    <n v="0"/>
    <n v="0"/>
    <n v="0"/>
    <n v="0"/>
    <n v="0"/>
    <s v="SPC"/>
    <n v="0"/>
    <d v="2026-04-07T18:22:00"/>
    <d v="2026-04-07T19:28:00"/>
    <s v="T0667      "/>
  </r>
  <r>
    <s v="0668"/>
    <x v="0"/>
    <s v="N"/>
    <x v="5"/>
    <s v="3"/>
    <s v="96000"/>
    <x v="64"/>
    <x v="1"/>
    <s v="N"/>
    <m/>
    <s v="-"/>
    <s v="-"/>
    <x v="1"/>
    <s v="83-2576"/>
    <s v="สฎ"/>
    <n v="0"/>
    <s v="นายพยุงศักดิ์ สมเพชร"/>
    <n v="0"/>
    <n v="18"/>
    <s v="001"/>
    <s v="001"/>
    <s v=""/>
    <s v="962"/>
    <s v="N"/>
    <s v="N"/>
    <s v="N"/>
    <s v="FFB"/>
    <n v="0"/>
    <n v="0"/>
    <n v="0"/>
    <d v="2026-04-07T15:19:28"/>
    <s v="9"/>
    <n v="7140"/>
    <d v="2026-04-07T16:37:53"/>
    <s v="15"/>
    <n v="18690"/>
    <n v="11550"/>
    <n v="0"/>
    <n v="0"/>
    <n v="0"/>
    <n v="0"/>
    <n v="0"/>
    <n v="0"/>
    <n v="0"/>
    <n v="0"/>
    <m/>
    <n v="0"/>
    <n v="0"/>
    <n v="0"/>
    <s v=""/>
    <s v=""/>
    <s v=""/>
    <s v=""/>
    <s v=""/>
    <s v=""/>
    <s v=""/>
    <n v="0"/>
    <n v="0"/>
    <n v="0"/>
    <n v="0"/>
    <n v="0"/>
    <n v="0"/>
    <n v="0"/>
    <n v="0"/>
    <n v="0"/>
    <n v="0"/>
    <n v="0"/>
    <n v="0"/>
    <n v="0"/>
    <n v="0"/>
    <s v="03451"/>
    <d v="2026-04-07T00:00:00"/>
    <n v="17.5"/>
    <n v="31600"/>
    <n v="43100"/>
    <n v="11500"/>
    <s v=""/>
    <n v="0"/>
    <n v="0"/>
    <n v="0"/>
    <n v="0"/>
    <n v="0"/>
    <s v="SPC"/>
    <n v="0"/>
    <d v="2026-04-07T18:22:00"/>
    <d v="2026-04-07T19:28:00"/>
    <s v="T0668      "/>
  </r>
  <r>
    <s v="0669"/>
    <x v="1"/>
    <s v="N"/>
    <x v="5"/>
    <s v="1"/>
    <s v="96010"/>
    <x v="69"/>
    <x v="3"/>
    <s v="N"/>
    <m/>
    <s v="Takuk"/>
    <s v="50-T10-R"/>
    <x v="2"/>
    <s v="f-3"/>
    <s v="สฎ"/>
    <n v="0"/>
    <m/>
    <n v="0"/>
    <n v="18"/>
    <s v="001"/>
    <s v="001"/>
    <s v=""/>
    <s v="962_7"/>
    <s v="N"/>
    <s v="N"/>
    <s v="N"/>
    <s v="FFB"/>
    <n v="0"/>
    <n v="0"/>
    <n v="0"/>
    <d v="2026-04-07T16:17:06"/>
    <s v="12"/>
    <n v="6160"/>
    <d v="2026-04-07T16:03:47"/>
    <s v="11"/>
    <n v="9530"/>
    <n v="3370"/>
    <n v="0"/>
    <n v="0"/>
    <n v="0"/>
    <n v="0"/>
    <n v="0"/>
    <n v="0"/>
    <n v="0"/>
    <n v="0"/>
    <m/>
    <n v="178"/>
    <n v="0"/>
    <n v="0"/>
    <s v=""/>
    <s v=""/>
    <s v=""/>
    <s v=""/>
    <s v=""/>
    <s v=""/>
    <s v=""/>
    <n v="0"/>
    <n v="0"/>
    <n v="0"/>
    <n v="0"/>
    <n v="0"/>
    <n v="0"/>
    <n v="0"/>
    <n v="0"/>
    <n v="0"/>
    <n v="0"/>
    <n v="0"/>
    <n v="0"/>
    <n v="0"/>
    <n v="0"/>
    <s v=""/>
    <d v="2026-04-07T00:00:00"/>
    <n v="0"/>
    <n v="0"/>
    <n v="0"/>
    <n v="0"/>
    <s v=""/>
    <n v="0"/>
    <n v="0"/>
    <n v="0"/>
    <n v="0"/>
    <n v="0"/>
    <s v=""/>
    <n v="0"/>
    <d v="2026-04-07T00:00:00"/>
    <d v="2026-04-07T00:00:00"/>
    <s v="T0669      "/>
  </r>
  <r>
    <s v="0670"/>
    <x v="1"/>
    <s v="N"/>
    <x v="5"/>
    <s v="1"/>
    <s v="96020"/>
    <x v="66"/>
    <x v="3"/>
    <s v="N"/>
    <m/>
    <s v="Takuk"/>
    <s v="49-T20-R"/>
    <x v="2"/>
    <s v="f-8"/>
    <s v="สฎ"/>
    <n v="0"/>
    <s v="ทองใบ"/>
    <n v="0"/>
    <n v="18"/>
    <s v="001"/>
    <s v="001"/>
    <s v=""/>
    <s v="962_2"/>
    <s v="N"/>
    <s v="N"/>
    <s v="N"/>
    <s v="FFB"/>
    <n v="0"/>
    <n v="0"/>
    <n v="0"/>
    <d v="2026-04-07T16:40:56"/>
    <s v="16"/>
    <n v="5550"/>
    <d v="2026-04-07T16:33:49"/>
    <s v="13"/>
    <n v="11700"/>
    <n v="6150"/>
    <n v="0"/>
    <n v="0"/>
    <n v="0"/>
    <n v="0"/>
    <n v="0"/>
    <n v="0"/>
    <n v="0"/>
    <n v="0"/>
    <m/>
    <n v="233"/>
    <n v="0"/>
    <n v="0"/>
    <s v=""/>
    <s v=""/>
    <s v=""/>
    <s v=""/>
    <s v=""/>
    <s v=""/>
    <s v=""/>
    <n v="0"/>
    <n v="0"/>
    <n v="0"/>
    <n v="0"/>
    <n v="0"/>
    <n v="0"/>
    <n v="0"/>
    <n v="0"/>
    <n v="0"/>
    <n v="0"/>
    <n v="0"/>
    <n v="0"/>
    <n v="0"/>
    <n v="0"/>
    <s v=""/>
    <d v="2026-04-07T00:00:00"/>
    <n v="0"/>
    <n v="0"/>
    <n v="0"/>
    <n v="0"/>
    <s v=""/>
    <n v="0"/>
    <n v="0"/>
    <n v="0"/>
    <n v="0"/>
    <n v="0"/>
    <s v=""/>
    <n v="0"/>
    <d v="2026-04-07T00:00:00"/>
    <d v="2026-04-07T00:00:00"/>
    <s v="T0670      "/>
  </r>
  <r>
    <s v="0671"/>
    <x v="1"/>
    <s v="N"/>
    <x v="5"/>
    <s v="1"/>
    <s v="96020"/>
    <x v="66"/>
    <x v="3"/>
    <s v="N"/>
    <m/>
    <s v="Takuk"/>
    <s v="49-T20-R"/>
    <x v="2"/>
    <s v="f-8"/>
    <s v="สฎ"/>
    <n v="0"/>
    <s v="ทองใบ"/>
    <n v="0"/>
    <n v="18"/>
    <s v="001"/>
    <s v="001"/>
    <s v=""/>
    <s v="962_2"/>
    <s v="N"/>
    <s v="N"/>
    <s v="N"/>
    <s v="FFB"/>
    <n v="0"/>
    <n v="0"/>
    <n v="0"/>
    <d v="2026-04-07T17:43:52"/>
    <s v="19"/>
    <n v="5550"/>
    <d v="2026-04-07T17:38:12"/>
    <s v="18"/>
    <n v="9880"/>
    <n v="4330"/>
    <n v="0"/>
    <n v="0"/>
    <n v="0"/>
    <n v="0"/>
    <n v="0"/>
    <n v="0"/>
    <n v="0"/>
    <n v="0"/>
    <m/>
    <n v="180"/>
    <n v="0"/>
    <n v="0"/>
    <s v=""/>
    <s v=""/>
    <s v=""/>
    <s v=""/>
    <s v=""/>
    <s v=""/>
    <s v=""/>
    <n v="0"/>
    <n v="0"/>
    <n v="0"/>
    <n v="0"/>
    <n v="0"/>
    <n v="0"/>
    <n v="0"/>
    <n v="0"/>
    <n v="0"/>
    <n v="0"/>
    <n v="0"/>
    <n v="0"/>
    <n v="0"/>
    <n v="0"/>
    <s v=""/>
    <d v="2026-04-07T00:00:00"/>
    <n v="0"/>
    <n v="0"/>
    <n v="0"/>
    <n v="0"/>
    <s v=""/>
    <n v="0"/>
    <n v="0"/>
    <n v="0"/>
    <n v="0"/>
    <n v="0"/>
    <s v=""/>
    <n v="0"/>
    <d v="2026-04-07T00:00:00"/>
    <d v="2026-04-07T00:00:00"/>
    <s v="T0671      "/>
  </r>
  <r>
    <s v="0672"/>
    <x v="1"/>
    <s v="N"/>
    <x v="6"/>
    <s v="1"/>
    <s v="96022_2"/>
    <x v="70"/>
    <x v="3"/>
    <s v="N"/>
    <m/>
    <s v="Takuk"/>
    <s v="63-T22-R"/>
    <x v="2"/>
    <s v="f-3"/>
    <s v="สฎ"/>
    <n v="0"/>
    <m/>
    <n v="0"/>
    <n v="18"/>
    <s v="001"/>
    <s v="001"/>
    <s v=""/>
    <s v="962_9"/>
    <s v="N"/>
    <s v="N"/>
    <s v="N"/>
    <s v="FFB"/>
    <n v="0"/>
    <n v="0"/>
    <n v="0"/>
    <d v="2026-04-08T09:20:49"/>
    <s v="2"/>
    <n v="6150"/>
    <d v="2026-04-08T09:16:08"/>
    <s v="1"/>
    <n v="8470"/>
    <n v="2320"/>
    <n v="0"/>
    <n v="0"/>
    <n v="0"/>
    <n v="0"/>
    <n v="0"/>
    <n v="0"/>
    <n v="0"/>
    <n v="0"/>
    <m/>
    <n v="370"/>
    <n v="0"/>
    <n v="0"/>
    <s v=""/>
    <s v=""/>
    <s v=""/>
    <s v=""/>
    <s v=""/>
    <s v=""/>
    <s v=""/>
    <n v="0"/>
    <n v="0"/>
    <n v="0"/>
    <n v="0"/>
    <n v="0"/>
    <n v="0"/>
    <n v="0"/>
    <n v="0"/>
    <n v="0"/>
    <n v="0"/>
    <n v="0"/>
    <n v="0"/>
    <n v="0"/>
    <n v="0"/>
    <s v=""/>
    <d v="2026-04-08T00:00:00"/>
    <n v="0"/>
    <n v="0"/>
    <n v="0"/>
    <n v="0"/>
    <s v=""/>
    <n v="0"/>
    <n v="0"/>
    <n v="0"/>
    <n v="0"/>
    <n v="0"/>
    <s v=""/>
    <n v="0"/>
    <d v="2026-04-08T00:00:00"/>
    <d v="2026-04-08T00:00:00"/>
    <s v="T0672      "/>
  </r>
  <r>
    <s v="0673"/>
    <x v="1"/>
    <s v="N"/>
    <x v="6"/>
    <s v="1"/>
    <s v="96016"/>
    <x v="71"/>
    <x v="3"/>
    <s v="N"/>
    <m/>
    <s v="Takuk"/>
    <s v="49-T16-R"/>
    <x v="2"/>
    <s v="f-8"/>
    <s v="สฎ"/>
    <n v="0"/>
    <s v="ทองใบ"/>
    <n v="0"/>
    <n v="18"/>
    <s v="001"/>
    <s v="001"/>
    <s v=""/>
    <s v="962_2"/>
    <s v="N"/>
    <s v="N"/>
    <s v="N"/>
    <s v="FFB"/>
    <n v="0"/>
    <n v="0"/>
    <n v="0"/>
    <d v="2026-04-08T09:28:20"/>
    <s v="4"/>
    <n v="5550"/>
    <d v="2026-04-08T09:22:19"/>
    <s v="3"/>
    <n v="6540"/>
    <n v="990"/>
    <n v="0"/>
    <n v="0"/>
    <n v="0"/>
    <n v="0"/>
    <n v="0"/>
    <n v="0"/>
    <n v="0"/>
    <n v="0"/>
    <m/>
    <n v="38"/>
    <n v="0"/>
    <n v="0"/>
    <s v=""/>
    <s v=""/>
    <s v=""/>
    <s v=""/>
    <s v=""/>
    <s v=""/>
    <s v=""/>
    <n v="0"/>
    <n v="0"/>
    <n v="0"/>
    <n v="0"/>
    <n v="0"/>
    <n v="0"/>
    <n v="0"/>
    <n v="0"/>
    <n v="0"/>
    <n v="0"/>
    <n v="0"/>
    <n v="0"/>
    <n v="0"/>
    <n v="0"/>
    <s v=""/>
    <d v="2026-04-08T00:00:00"/>
    <n v="0"/>
    <n v="0"/>
    <n v="0"/>
    <n v="0"/>
    <s v=""/>
    <n v="0"/>
    <n v="0"/>
    <n v="0"/>
    <n v="0"/>
    <n v="0"/>
    <s v=""/>
    <n v="0"/>
    <d v="2026-04-08T00:00:00"/>
    <d v="2026-04-08T00:00:00"/>
    <s v="T0673      "/>
  </r>
  <r>
    <s v="0674"/>
    <x v="1"/>
    <s v="N"/>
    <x v="6"/>
    <s v="1"/>
    <s v="96023_2"/>
    <x v="72"/>
    <x v="3"/>
    <s v="N"/>
    <m/>
    <s v="Takuk"/>
    <s v="63-T23-R"/>
    <x v="2"/>
    <s v="f-2"/>
    <s v="สฎ"/>
    <n v="0"/>
    <s v="ราวี"/>
    <n v="0"/>
    <n v="18"/>
    <s v="001"/>
    <s v="001"/>
    <s v=""/>
    <s v="962_9"/>
    <s v="N"/>
    <s v="N"/>
    <s v="N"/>
    <s v="FFB"/>
    <n v="0"/>
    <n v="0"/>
    <n v="0"/>
    <d v="2026-04-08T10:27:57"/>
    <s v="9"/>
    <n v="6150"/>
    <d v="2026-04-08T10:22:44"/>
    <s v="5"/>
    <n v="8370"/>
    <n v="2220"/>
    <n v="0"/>
    <n v="0"/>
    <n v="0"/>
    <n v="0"/>
    <n v="0"/>
    <n v="0"/>
    <n v="0"/>
    <n v="0"/>
    <m/>
    <n v="342"/>
    <n v="0"/>
    <n v="0"/>
    <s v=""/>
    <s v=""/>
    <s v=""/>
    <s v=""/>
    <s v=""/>
    <s v=""/>
    <s v=""/>
    <n v="0"/>
    <n v="0"/>
    <n v="0"/>
    <n v="0"/>
    <n v="0"/>
    <n v="0"/>
    <n v="0"/>
    <n v="0"/>
    <n v="0"/>
    <n v="0"/>
    <n v="0"/>
    <n v="0"/>
    <n v="0"/>
    <n v="0"/>
    <s v=""/>
    <d v="2026-04-08T00:00:00"/>
    <n v="0"/>
    <n v="0"/>
    <n v="0"/>
    <n v="0"/>
    <s v=""/>
    <n v="0"/>
    <n v="0"/>
    <n v="0"/>
    <n v="0"/>
    <n v="0"/>
    <s v=""/>
    <n v="0"/>
    <d v="2026-04-08T00:00:00"/>
    <d v="2026-04-08T00:00:00"/>
    <s v="T0674      "/>
  </r>
  <r>
    <s v="0675"/>
    <x v="0"/>
    <s v="N"/>
    <x v="6"/>
    <s v="3"/>
    <s v="96000"/>
    <x v="64"/>
    <x v="1"/>
    <s v="N"/>
    <m/>
    <s v="-"/>
    <s v="-"/>
    <x v="1"/>
    <s v="82-8674"/>
    <s v="สฎ"/>
    <n v="0"/>
    <s v="นายพยุงศักดิ์   สมเพชร"/>
    <n v="0"/>
    <n v="18"/>
    <s v="001"/>
    <s v="001"/>
    <s v=""/>
    <s v="962"/>
    <s v="N"/>
    <s v="N"/>
    <s v="N"/>
    <s v="FFB"/>
    <n v="0"/>
    <n v="0"/>
    <n v="0"/>
    <d v="2026-04-08T10:24:18"/>
    <s v="6"/>
    <n v="13800"/>
    <d v="2026-04-08T10:43:51"/>
    <s v="10"/>
    <n v="25450"/>
    <n v="11650"/>
    <n v="0"/>
    <n v="0"/>
    <n v="0"/>
    <n v="0"/>
    <n v="0"/>
    <n v="0"/>
    <n v="0"/>
    <n v="0"/>
    <m/>
    <n v="0"/>
    <n v="0"/>
    <n v="0"/>
    <s v=""/>
    <s v=""/>
    <s v=""/>
    <s v=""/>
    <s v=""/>
    <s v=""/>
    <s v=""/>
    <n v="0"/>
    <n v="0"/>
    <n v="0"/>
    <n v="0"/>
    <n v="0"/>
    <n v="0"/>
    <n v="0"/>
    <n v="0"/>
    <n v="0"/>
    <n v="0"/>
    <n v="0"/>
    <n v="0"/>
    <n v="0"/>
    <n v="0"/>
    <s v="03484"/>
    <d v="2026-04-08T00:00:00"/>
    <n v="17.5"/>
    <n v="31170"/>
    <n v="42780"/>
    <n v="11610"/>
    <s v=""/>
    <n v="0"/>
    <n v="0"/>
    <n v="0"/>
    <n v="0"/>
    <n v="0"/>
    <s v="SPC"/>
    <n v="0"/>
    <d v="2026-04-08T14:46:00"/>
    <d v="2026-04-08T15:30:00"/>
    <s v="T0675      "/>
  </r>
  <r>
    <s v="0676"/>
    <x v="0"/>
    <s v="N"/>
    <x v="6"/>
    <s v="3"/>
    <s v="96000"/>
    <x v="64"/>
    <x v="1"/>
    <s v="N"/>
    <m/>
    <s v="-"/>
    <s v="-"/>
    <x v="1"/>
    <s v="83-2576"/>
    <s v="สฎ"/>
    <n v="0"/>
    <s v="นายพยุงศักดิ์ สมเพชร"/>
    <n v="0"/>
    <n v="18"/>
    <s v="001"/>
    <s v="001"/>
    <s v=""/>
    <s v="962"/>
    <s v="N"/>
    <s v="N"/>
    <s v="N"/>
    <s v="FFB"/>
    <n v="0"/>
    <n v="0"/>
    <n v="0"/>
    <d v="2026-04-08T10:25:20"/>
    <s v="8"/>
    <n v="7200"/>
    <d v="2026-04-08T13:05:14"/>
    <s v="14"/>
    <n v="17480"/>
    <n v="10280"/>
    <n v="0"/>
    <n v="0"/>
    <n v="0"/>
    <n v="0"/>
    <n v="0"/>
    <n v="0"/>
    <n v="0"/>
    <n v="0"/>
    <m/>
    <n v="0"/>
    <n v="0"/>
    <n v="0"/>
    <s v=""/>
    <s v=""/>
    <s v=""/>
    <s v=""/>
    <s v=""/>
    <s v=""/>
    <s v=""/>
    <n v="0"/>
    <n v="0"/>
    <n v="0"/>
    <n v="0"/>
    <n v="0"/>
    <n v="0"/>
    <n v="0"/>
    <n v="0"/>
    <n v="0"/>
    <n v="0"/>
    <n v="0"/>
    <n v="0"/>
    <n v="0"/>
    <n v="0"/>
    <s v="03484"/>
    <d v="2026-04-08T00:00:00"/>
    <n v="17.5"/>
    <n v="32530"/>
    <n v="42780"/>
    <n v="10250"/>
    <s v=""/>
    <n v="0"/>
    <n v="0"/>
    <n v="0"/>
    <n v="0"/>
    <n v="0"/>
    <s v="SPC"/>
    <n v="0"/>
    <d v="2026-04-08T14:46:00"/>
    <d v="2026-04-08T15:30:00"/>
    <s v="T0676      "/>
  </r>
  <r>
    <s v="0677"/>
    <x v="1"/>
    <s v="N"/>
    <x v="6"/>
    <s v="1"/>
    <s v="96010"/>
    <x v="69"/>
    <x v="3"/>
    <s v="N"/>
    <m/>
    <s v="Takuk"/>
    <s v="50-T10-R"/>
    <x v="2"/>
    <s v="f-3"/>
    <s v="สฎ"/>
    <n v="0"/>
    <m/>
    <n v="0"/>
    <n v="18"/>
    <s v="001"/>
    <s v="001"/>
    <s v=""/>
    <s v="962_7"/>
    <s v="N"/>
    <s v="N"/>
    <s v="N"/>
    <s v="FFB"/>
    <n v="0"/>
    <n v="0"/>
    <n v="0"/>
    <d v="2026-04-08T12:39:37"/>
    <s v="12"/>
    <n v="6150"/>
    <d v="2026-04-08T12:32:27"/>
    <s v="11"/>
    <n v="10970"/>
    <n v="4820"/>
    <n v="0"/>
    <n v="0"/>
    <n v="0"/>
    <n v="0"/>
    <n v="0"/>
    <n v="0"/>
    <n v="0"/>
    <n v="0"/>
    <m/>
    <n v="224"/>
    <n v="0"/>
    <n v="0"/>
    <s v=""/>
    <s v=""/>
    <s v=""/>
    <s v=""/>
    <s v=""/>
    <s v=""/>
    <s v=""/>
    <n v="0"/>
    <n v="0"/>
    <n v="0"/>
    <n v="0"/>
    <n v="0"/>
    <n v="0"/>
    <n v="0"/>
    <n v="0"/>
    <n v="0"/>
    <n v="0"/>
    <n v="0"/>
    <n v="0"/>
    <n v="0"/>
    <n v="0"/>
    <s v=""/>
    <d v="2026-04-08T00:00:00"/>
    <n v="0"/>
    <n v="0"/>
    <n v="0"/>
    <n v="0"/>
    <s v=""/>
    <n v="0"/>
    <n v="0"/>
    <n v="0"/>
    <n v="0"/>
    <n v="0"/>
    <s v=""/>
    <n v="0"/>
    <d v="2026-04-08T00:00:00"/>
    <d v="2026-04-08T00:00:00"/>
    <s v="T0677      "/>
  </r>
  <r>
    <s v="0678"/>
    <x v="1"/>
    <s v="N"/>
    <x v="6"/>
    <s v="1"/>
    <s v="96010"/>
    <x v="69"/>
    <x v="3"/>
    <s v="N"/>
    <m/>
    <s v="Takuk"/>
    <s v="50-T10-R"/>
    <x v="2"/>
    <s v="f-3"/>
    <s v="สฎ"/>
    <n v="0"/>
    <m/>
    <n v="0"/>
    <n v="18"/>
    <s v="001"/>
    <s v="001"/>
    <s v=""/>
    <s v="962_7"/>
    <s v="N"/>
    <s v="N"/>
    <s v="N"/>
    <s v="FFB"/>
    <n v="0"/>
    <n v="0"/>
    <n v="0"/>
    <d v="2026-04-08T15:01:16"/>
    <s v="16"/>
    <n v="6150"/>
    <d v="2026-04-08T14:55:45"/>
    <s v="15"/>
    <n v="10940"/>
    <n v="4790"/>
    <n v="0"/>
    <n v="0"/>
    <n v="0"/>
    <n v="0"/>
    <n v="0"/>
    <n v="0"/>
    <n v="0"/>
    <n v="0"/>
    <m/>
    <n v="210"/>
    <n v="0"/>
    <n v="0"/>
    <s v=""/>
    <s v=""/>
    <s v=""/>
    <s v=""/>
    <s v=""/>
    <s v=""/>
    <s v=""/>
    <n v="0"/>
    <n v="0"/>
    <n v="0"/>
    <n v="0"/>
    <n v="0"/>
    <n v="0"/>
    <n v="0"/>
    <n v="0"/>
    <n v="0"/>
    <n v="0"/>
    <n v="0"/>
    <n v="0"/>
    <n v="0"/>
    <n v="0"/>
    <s v=""/>
    <d v="2026-04-08T00:00:00"/>
    <n v="0"/>
    <n v="0"/>
    <n v="0"/>
    <n v="0"/>
    <s v=""/>
    <n v="0"/>
    <n v="0"/>
    <n v="0"/>
    <n v="0"/>
    <n v="0"/>
    <s v=""/>
    <n v="0"/>
    <d v="2026-04-08T00:00:00"/>
    <d v="2026-04-08T00:00:00"/>
    <s v="T0678      "/>
  </r>
  <r>
    <s v="0679"/>
    <x v="1"/>
    <s v="N"/>
    <x v="6"/>
    <s v="1"/>
    <s v="96011"/>
    <x v="73"/>
    <x v="3"/>
    <s v="N"/>
    <m/>
    <s v="Takuk"/>
    <s v="58-T11-R"/>
    <x v="2"/>
    <s v="f-8"/>
    <s v="สฎ"/>
    <n v="0"/>
    <s v="ทองใบ"/>
    <n v="0"/>
    <n v="18"/>
    <s v="001"/>
    <s v="001"/>
    <s v=""/>
    <s v="962_5"/>
    <s v="N"/>
    <s v="N"/>
    <s v="N"/>
    <s v="FFB"/>
    <n v="0"/>
    <n v="0"/>
    <n v="0"/>
    <d v="2026-04-08T15:36:58"/>
    <s v="18"/>
    <n v="5540"/>
    <d v="2026-04-08T15:29:56"/>
    <s v="17"/>
    <n v="10590"/>
    <n v="5050"/>
    <n v="0"/>
    <n v="0"/>
    <n v="0"/>
    <n v="0"/>
    <n v="0"/>
    <n v="0"/>
    <n v="0"/>
    <n v="0"/>
    <m/>
    <n v="344"/>
    <n v="0"/>
    <n v="0"/>
    <s v=""/>
    <s v=""/>
    <s v=""/>
    <s v=""/>
    <s v=""/>
    <s v=""/>
    <s v=""/>
    <n v="0"/>
    <n v="0"/>
    <n v="0"/>
    <n v="0"/>
    <n v="0"/>
    <n v="0"/>
    <n v="0"/>
    <n v="0"/>
    <n v="0"/>
    <n v="0"/>
    <n v="0"/>
    <n v="0"/>
    <n v="0"/>
    <n v="0"/>
    <s v=""/>
    <d v="2026-04-08T00:00:00"/>
    <n v="0"/>
    <n v="0"/>
    <n v="0"/>
    <n v="0"/>
    <s v=""/>
    <n v="0"/>
    <n v="0"/>
    <n v="0"/>
    <n v="0"/>
    <n v="0"/>
    <s v=""/>
    <n v="0"/>
    <d v="2026-04-08T00:00:00"/>
    <d v="2026-04-08T00:00:00"/>
    <s v="T0679      "/>
  </r>
  <r>
    <s v="0680"/>
    <x v="1"/>
    <s v="N"/>
    <x v="6"/>
    <s v="1"/>
    <s v="96011"/>
    <x v="73"/>
    <x v="3"/>
    <s v="N"/>
    <m/>
    <s v="Takuk"/>
    <s v="58-T11-R"/>
    <x v="2"/>
    <s v="f-8"/>
    <s v="สฎ"/>
    <n v="0"/>
    <s v="ทองใบ"/>
    <n v="0"/>
    <n v="18"/>
    <s v="001"/>
    <s v="001"/>
    <s v=""/>
    <s v="962_5"/>
    <s v="N"/>
    <s v="N"/>
    <s v="N"/>
    <s v="FFB"/>
    <n v="0"/>
    <n v="0"/>
    <n v="0"/>
    <d v="2026-04-08T17:04:55"/>
    <s v="21"/>
    <n v="5540"/>
    <d v="2026-04-08T16:50:34"/>
    <s v="19"/>
    <n v="10750"/>
    <n v="5210"/>
    <n v="0"/>
    <n v="0"/>
    <n v="0"/>
    <n v="0"/>
    <n v="0"/>
    <n v="0"/>
    <n v="0"/>
    <n v="0"/>
    <m/>
    <n v="337"/>
    <n v="0"/>
    <n v="0"/>
    <s v=""/>
    <s v=""/>
    <s v=""/>
    <s v=""/>
    <s v=""/>
    <s v=""/>
    <s v=""/>
    <n v="0"/>
    <n v="0"/>
    <n v="0"/>
    <n v="0"/>
    <n v="0"/>
    <n v="0"/>
    <n v="0"/>
    <n v="0"/>
    <n v="0"/>
    <n v="0"/>
    <n v="0"/>
    <n v="0"/>
    <n v="0"/>
    <n v="0"/>
    <s v=""/>
    <d v="2026-04-08T00:00:00"/>
    <n v="0"/>
    <n v="0"/>
    <n v="0"/>
    <n v="0"/>
    <s v=""/>
    <n v="0"/>
    <n v="0"/>
    <n v="0"/>
    <n v="0"/>
    <n v="0"/>
    <s v=""/>
    <n v="0"/>
    <d v="2026-04-08T00:00:00"/>
    <d v="2026-04-08T00:00:00"/>
    <s v="T0680      "/>
  </r>
  <r>
    <s v="0681"/>
    <x v="0"/>
    <s v="N"/>
    <x v="6"/>
    <s v="3"/>
    <s v="96000"/>
    <x v="64"/>
    <x v="1"/>
    <s v="N"/>
    <m/>
    <s v="-"/>
    <s v="-"/>
    <x v="1"/>
    <s v="82-8674"/>
    <s v="สฎ"/>
    <n v="0"/>
    <s v="นายพยุงศักดิ์   สมเพชร"/>
    <n v="0"/>
    <n v="18"/>
    <s v="001"/>
    <s v="001"/>
    <s v=""/>
    <s v="962"/>
    <s v="N"/>
    <s v="N"/>
    <s v="N"/>
    <s v="FFB"/>
    <n v="0"/>
    <n v="0"/>
    <n v="0"/>
    <d v="2026-04-08T16:59:01"/>
    <s v="20"/>
    <n v="13800"/>
    <d v="2026-04-08T17:08:18"/>
    <s v="22"/>
    <n v="24670"/>
    <n v="10870"/>
    <n v="0"/>
    <n v="0"/>
    <n v="0"/>
    <n v="0"/>
    <n v="0"/>
    <n v="0"/>
    <n v="0"/>
    <n v="0"/>
    <m/>
    <n v="0"/>
    <n v="0"/>
    <n v="0"/>
    <s v=""/>
    <s v=""/>
    <s v=""/>
    <s v=""/>
    <s v=""/>
    <s v=""/>
    <s v=""/>
    <n v="0"/>
    <n v="0"/>
    <n v="0"/>
    <n v="0"/>
    <n v="0"/>
    <n v="0"/>
    <n v="0"/>
    <n v="0"/>
    <n v="0"/>
    <n v="0"/>
    <n v="0"/>
    <n v="0"/>
    <n v="0"/>
    <n v="0"/>
    <s v="03528"/>
    <d v="2026-04-08T00:00:00"/>
    <n v="17.5"/>
    <n v="31540"/>
    <n v="42400"/>
    <n v="10860"/>
    <s v=""/>
    <n v="0"/>
    <n v="0"/>
    <n v="0"/>
    <n v="0"/>
    <n v="0"/>
    <s v="SPC"/>
    <n v="0"/>
    <d v="2026-04-08T19:35:00"/>
    <d v="2026-04-08T20:21:00"/>
    <s v="T0681      "/>
  </r>
  <r>
    <s v="0682"/>
    <x v="1"/>
    <s v="N"/>
    <x v="7"/>
    <s v="1"/>
    <s v="96005_2"/>
    <x v="74"/>
    <x v="3"/>
    <s v="N"/>
    <m/>
    <s v="Takuk"/>
    <s v="63-T05-R"/>
    <x v="2"/>
    <s v="f-3"/>
    <s v="สฎ"/>
    <n v="0"/>
    <m/>
    <n v="0"/>
    <n v="18"/>
    <s v="001"/>
    <s v="001"/>
    <s v=""/>
    <s v="962_9"/>
    <s v="N"/>
    <s v="N"/>
    <s v="N"/>
    <s v="FFB"/>
    <n v="0"/>
    <n v="0"/>
    <n v="0"/>
    <d v="2026-04-09T11:33:06"/>
    <s v="2"/>
    <n v="6210"/>
    <d v="2026-04-09T11:27:22"/>
    <s v="1"/>
    <n v="9380"/>
    <n v="3170"/>
    <n v="0"/>
    <n v="0"/>
    <n v="0"/>
    <n v="0"/>
    <n v="0"/>
    <n v="0"/>
    <n v="0"/>
    <n v="0"/>
    <m/>
    <n v="567"/>
    <n v="0"/>
    <n v="0"/>
    <s v=""/>
    <s v=""/>
    <s v=""/>
    <s v=""/>
    <s v=""/>
    <s v=""/>
    <s v=""/>
    <n v="0"/>
    <n v="0"/>
    <n v="0"/>
    <n v="0"/>
    <n v="0"/>
    <n v="0"/>
    <n v="0"/>
    <n v="0"/>
    <n v="0"/>
    <n v="0"/>
    <n v="0"/>
    <n v="0"/>
    <n v="0"/>
    <n v="0"/>
    <s v=""/>
    <d v="2026-04-09T00:00:00"/>
    <n v="0"/>
    <n v="0"/>
    <n v="0"/>
    <n v="0"/>
    <s v=""/>
    <n v="0"/>
    <n v="0"/>
    <n v="0"/>
    <n v="0"/>
    <n v="0"/>
    <s v=""/>
    <n v="0"/>
    <d v="2026-04-09T00:00:00"/>
    <d v="2026-04-09T00:00:00"/>
    <s v="T0682      "/>
  </r>
  <r>
    <s v="0683"/>
    <x v="1"/>
    <s v="N"/>
    <x v="7"/>
    <s v="1"/>
    <s v="96005_2"/>
    <x v="74"/>
    <x v="3"/>
    <s v="N"/>
    <m/>
    <s v="Takuk"/>
    <s v="63-T05-R"/>
    <x v="2"/>
    <s v="f-3"/>
    <s v="สฎ"/>
    <n v="0"/>
    <m/>
    <n v="0"/>
    <n v="18"/>
    <s v="001"/>
    <s v="001"/>
    <s v=""/>
    <s v="962_9"/>
    <s v="N"/>
    <s v="N"/>
    <s v="N"/>
    <s v="FFB"/>
    <n v="0"/>
    <n v="0"/>
    <n v="0"/>
    <d v="2026-04-09T12:37:09"/>
    <s v="4"/>
    <n v="6210"/>
    <d v="2026-04-09T12:30:55"/>
    <s v="3"/>
    <n v="8550"/>
    <n v="2340"/>
    <n v="0"/>
    <n v="0"/>
    <n v="0"/>
    <n v="0"/>
    <n v="0"/>
    <n v="0"/>
    <n v="0"/>
    <n v="0"/>
    <m/>
    <n v="378"/>
    <n v="0"/>
    <n v="0"/>
    <s v=""/>
    <s v=""/>
    <s v=""/>
    <s v=""/>
    <s v=""/>
    <s v=""/>
    <s v=""/>
    <n v="0"/>
    <n v="0"/>
    <n v="0"/>
    <n v="0"/>
    <n v="0"/>
    <n v="0"/>
    <n v="0"/>
    <n v="0"/>
    <n v="0"/>
    <n v="0"/>
    <n v="0"/>
    <n v="0"/>
    <n v="0"/>
    <n v="0"/>
    <s v=""/>
    <d v="2026-04-09T00:00:00"/>
    <n v="0"/>
    <n v="0"/>
    <n v="0"/>
    <n v="0"/>
    <s v=""/>
    <n v="0"/>
    <n v="0"/>
    <n v="0"/>
    <n v="0"/>
    <n v="0"/>
    <s v=""/>
    <n v="0"/>
    <d v="2026-04-09T00:00:00"/>
    <d v="2026-04-09T00:00:00"/>
    <s v="T0683      "/>
  </r>
  <r>
    <s v="0684"/>
    <x v="0"/>
    <s v="N"/>
    <x v="7"/>
    <s v="3"/>
    <s v="96000"/>
    <x v="64"/>
    <x v="1"/>
    <s v="N"/>
    <m/>
    <s v="-"/>
    <s v="-"/>
    <x v="1"/>
    <s v="82-8674"/>
    <s v="สฎ"/>
    <n v="0"/>
    <s v="นายพยุงศักดิ์   สมเพชร"/>
    <n v="0"/>
    <n v="18"/>
    <s v="001"/>
    <s v="001"/>
    <s v=""/>
    <s v="962"/>
    <s v="N"/>
    <s v="N"/>
    <s v="N"/>
    <s v="FFB"/>
    <n v="0"/>
    <n v="0"/>
    <n v="0"/>
    <d v="2026-04-09T14:14:27"/>
    <s v="5"/>
    <n v="13700"/>
    <d v="2026-04-09T16:04:12"/>
    <s v="11"/>
    <n v="22620"/>
    <n v="8920"/>
    <n v="0"/>
    <n v="0"/>
    <n v="0"/>
    <n v="0"/>
    <n v="0"/>
    <n v="0"/>
    <n v="0"/>
    <n v="0"/>
    <m/>
    <n v="0"/>
    <n v="0"/>
    <n v="0"/>
    <s v=""/>
    <s v=""/>
    <s v=""/>
    <s v=""/>
    <s v=""/>
    <s v=""/>
    <s v=""/>
    <n v="0"/>
    <n v="0"/>
    <n v="0"/>
    <n v="0"/>
    <n v="0"/>
    <n v="0"/>
    <n v="0"/>
    <n v="0"/>
    <n v="0"/>
    <n v="0"/>
    <n v="0"/>
    <n v="0"/>
    <n v="0"/>
    <n v="0"/>
    <s v="03578"/>
    <d v="2026-04-09T00:00:00"/>
    <n v="17"/>
    <n v="34110"/>
    <n v="43030"/>
    <n v="8920"/>
    <s v=""/>
    <n v="0"/>
    <n v="0"/>
    <n v="0"/>
    <n v="0"/>
    <n v="0"/>
    <s v="SPC"/>
    <n v="0"/>
    <d v="2026-04-09T18:17:00"/>
    <d v="2026-04-09T19:20:00"/>
    <s v="T0684      "/>
  </r>
  <r>
    <s v="0685"/>
    <x v="0"/>
    <s v="N"/>
    <x v="7"/>
    <s v="3"/>
    <s v="96000"/>
    <x v="64"/>
    <x v="1"/>
    <s v="N"/>
    <m/>
    <s v="-"/>
    <s v="-"/>
    <x v="1"/>
    <s v="83-2576"/>
    <s v="สฎ"/>
    <n v="0"/>
    <s v="นายพยุงศักดิ์ สมเพชร"/>
    <n v="0"/>
    <n v="18"/>
    <s v="001"/>
    <s v="001"/>
    <s v=""/>
    <s v="962"/>
    <s v="N"/>
    <s v="N"/>
    <s v="N"/>
    <s v="FFB"/>
    <n v="0"/>
    <n v="0"/>
    <n v="0"/>
    <d v="2026-04-09T14:19:29"/>
    <s v="6"/>
    <n v="7220"/>
    <d v="2026-04-09T16:10:23"/>
    <s v="13"/>
    <n v="17890"/>
    <n v="10670"/>
    <n v="0"/>
    <n v="0"/>
    <n v="0"/>
    <n v="0"/>
    <n v="0"/>
    <n v="0"/>
    <n v="0"/>
    <n v="0"/>
    <m/>
    <n v="0"/>
    <n v="0"/>
    <n v="0"/>
    <s v=""/>
    <s v=""/>
    <s v=""/>
    <s v=""/>
    <s v=""/>
    <s v=""/>
    <s v=""/>
    <n v="0"/>
    <n v="0"/>
    <n v="0"/>
    <n v="0"/>
    <n v="0"/>
    <n v="0"/>
    <n v="0"/>
    <n v="0"/>
    <n v="0"/>
    <n v="0"/>
    <n v="0"/>
    <n v="0"/>
    <n v="0"/>
    <n v="0"/>
    <s v="03578"/>
    <d v="2026-04-09T00:00:00"/>
    <n v="17"/>
    <n v="32420"/>
    <n v="43030"/>
    <n v="10610"/>
    <s v=""/>
    <n v="0"/>
    <n v="0"/>
    <n v="0"/>
    <n v="0"/>
    <n v="0"/>
    <s v="SPC"/>
    <n v="0"/>
    <d v="2026-04-09T18:17:00"/>
    <d v="2026-04-09T19:20:00"/>
    <s v="T0685      "/>
  </r>
  <r>
    <s v="0686"/>
    <x v="1"/>
    <s v="N"/>
    <x v="7"/>
    <s v="1"/>
    <s v="96011"/>
    <x v="73"/>
    <x v="3"/>
    <s v="N"/>
    <m/>
    <s v="Takuk"/>
    <s v="58-T11-R"/>
    <x v="2"/>
    <s v="f-8"/>
    <s v="สฎ"/>
    <n v="0"/>
    <s v="ทองใบ"/>
    <n v="0"/>
    <n v="18"/>
    <s v="001"/>
    <s v="001"/>
    <s v=""/>
    <s v="962_5"/>
    <s v="N"/>
    <s v="N"/>
    <s v="N"/>
    <s v="FFB"/>
    <n v="0"/>
    <n v="0"/>
    <n v="0"/>
    <d v="2026-04-09T14:28:29"/>
    <s v="8"/>
    <n v="5540"/>
    <d v="2026-04-09T14:22:41"/>
    <s v="7"/>
    <n v="10760"/>
    <n v="5220"/>
    <n v="0"/>
    <n v="0"/>
    <n v="0"/>
    <n v="0"/>
    <n v="0"/>
    <n v="0"/>
    <n v="0"/>
    <n v="0"/>
    <m/>
    <n v="335"/>
    <n v="0"/>
    <n v="0"/>
    <s v=""/>
    <s v=""/>
    <s v=""/>
    <s v=""/>
    <s v=""/>
    <s v=""/>
    <s v=""/>
    <n v="0"/>
    <n v="0"/>
    <n v="0"/>
    <n v="0"/>
    <n v="0"/>
    <n v="0"/>
    <n v="0"/>
    <n v="0"/>
    <n v="0"/>
    <n v="0"/>
    <n v="0"/>
    <n v="0"/>
    <n v="0"/>
    <n v="0"/>
    <s v=""/>
    <d v="2026-04-09T00:00:00"/>
    <n v="0"/>
    <n v="0"/>
    <n v="0"/>
    <n v="0"/>
    <s v=""/>
    <n v="0"/>
    <n v="0"/>
    <n v="0"/>
    <n v="0"/>
    <n v="0"/>
    <s v=""/>
    <n v="0"/>
    <d v="2026-04-09T00:00:00"/>
    <d v="2026-04-09T00:00:00"/>
    <s v="T0686      "/>
  </r>
  <r>
    <s v="0687"/>
    <x v="1"/>
    <s v="N"/>
    <x v="7"/>
    <s v="1"/>
    <s v="96011"/>
    <x v="73"/>
    <x v="3"/>
    <s v="N"/>
    <m/>
    <s v="Takuk"/>
    <s v="58-T11-R"/>
    <x v="2"/>
    <s v="f-8"/>
    <s v="สฎ"/>
    <n v="0"/>
    <s v="ทองใบ"/>
    <n v="0"/>
    <n v="18"/>
    <s v="001"/>
    <s v="001"/>
    <s v=""/>
    <s v="962_5"/>
    <s v="N"/>
    <s v="N"/>
    <s v="N"/>
    <s v="FFB"/>
    <n v="0"/>
    <n v="0"/>
    <n v="0"/>
    <d v="2026-04-09T15:38:59"/>
    <s v="10"/>
    <n v="5540"/>
    <d v="2026-04-09T15:30:09"/>
    <s v="9"/>
    <n v="10470"/>
    <n v="4930"/>
    <n v="0"/>
    <n v="0"/>
    <n v="0"/>
    <n v="0"/>
    <n v="0"/>
    <n v="0"/>
    <n v="0"/>
    <n v="0"/>
    <m/>
    <n v="328"/>
    <n v="0"/>
    <n v="0"/>
    <s v=""/>
    <s v=""/>
    <s v=""/>
    <s v=""/>
    <s v=""/>
    <s v=""/>
    <s v=""/>
    <n v="0"/>
    <n v="0"/>
    <n v="0"/>
    <n v="0"/>
    <n v="0"/>
    <n v="0"/>
    <n v="0"/>
    <n v="0"/>
    <n v="0"/>
    <n v="0"/>
    <n v="0"/>
    <n v="0"/>
    <n v="0"/>
    <n v="0"/>
    <s v=""/>
    <d v="2026-04-09T00:00:00"/>
    <n v="0"/>
    <n v="0"/>
    <n v="0"/>
    <n v="0"/>
    <s v=""/>
    <n v="0"/>
    <n v="0"/>
    <n v="0"/>
    <n v="0"/>
    <n v="0"/>
    <s v=""/>
    <n v="0"/>
    <d v="2026-04-09T00:00:00"/>
    <d v="2026-04-09T00:00:00"/>
    <s v="T0687      "/>
  </r>
  <r>
    <s v="0688"/>
    <x v="1"/>
    <s v="N"/>
    <x v="8"/>
    <s v="1"/>
    <s v="96021"/>
    <x v="75"/>
    <x v="3"/>
    <s v="N"/>
    <m/>
    <s v="Takuk"/>
    <s v="56-T21-R"/>
    <x v="2"/>
    <s v="f-3"/>
    <s v="สฎ"/>
    <n v="0"/>
    <m/>
    <n v="0"/>
    <n v="18"/>
    <s v="001"/>
    <s v="001"/>
    <s v=""/>
    <s v="962_3"/>
    <s v="N"/>
    <s v="N"/>
    <s v="N"/>
    <s v="FFB"/>
    <n v="0"/>
    <n v="0"/>
    <n v="0"/>
    <d v="2026-04-10T11:25:27"/>
    <s v="2"/>
    <n v="6210"/>
    <d v="2026-04-10T11:20:11"/>
    <s v="1"/>
    <n v="11580"/>
    <n v="5370"/>
    <n v="0"/>
    <n v="0"/>
    <n v="0"/>
    <n v="0"/>
    <n v="0"/>
    <n v="0"/>
    <n v="0"/>
    <n v="0"/>
    <m/>
    <n v="299"/>
    <n v="0"/>
    <n v="0"/>
    <s v=""/>
    <s v=""/>
    <s v=""/>
    <s v=""/>
    <s v=""/>
    <s v=""/>
    <s v=""/>
    <n v="0"/>
    <n v="0"/>
    <n v="0"/>
    <n v="0"/>
    <n v="0"/>
    <n v="0"/>
    <n v="0"/>
    <n v="0"/>
    <n v="0"/>
    <n v="0"/>
    <n v="0"/>
    <n v="0"/>
    <n v="0"/>
    <n v="0"/>
    <s v=""/>
    <d v="2026-04-10T00:00:00"/>
    <n v="0"/>
    <n v="0"/>
    <n v="0"/>
    <n v="0"/>
    <s v=""/>
    <n v="0"/>
    <n v="0"/>
    <n v="0"/>
    <n v="0"/>
    <n v="0"/>
    <s v=""/>
    <n v="0"/>
    <d v="2026-04-10T00:00:00"/>
    <d v="2026-04-10T00:00:00"/>
    <s v="T0688      "/>
  </r>
  <r>
    <s v="0689"/>
    <x v="1"/>
    <s v="N"/>
    <x v="8"/>
    <s v="1"/>
    <s v="96011"/>
    <x v="73"/>
    <x v="3"/>
    <s v="N"/>
    <m/>
    <s v="Takuk"/>
    <s v="58-T11-R"/>
    <x v="2"/>
    <s v="f-8"/>
    <s v="สฎ"/>
    <n v="0"/>
    <s v="ทองใบ"/>
    <n v="0"/>
    <n v="18"/>
    <s v="001"/>
    <s v="001"/>
    <s v=""/>
    <s v="962_5"/>
    <s v="N"/>
    <s v="N"/>
    <s v="N"/>
    <s v="FFB"/>
    <n v="0"/>
    <n v="0"/>
    <n v="0"/>
    <d v="2026-04-10T12:20:20"/>
    <s v="4"/>
    <n v="5530"/>
    <d v="2026-04-10T12:15:00"/>
    <s v="3"/>
    <n v="10130"/>
    <n v="4600"/>
    <n v="0"/>
    <n v="0"/>
    <n v="0"/>
    <n v="0"/>
    <n v="0"/>
    <n v="0"/>
    <n v="0"/>
    <n v="0"/>
    <m/>
    <n v="291"/>
    <n v="0"/>
    <n v="0"/>
    <s v=""/>
    <s v=""/>
    <s v=""/>
    <s v=""/>
    <s v=""/>
    <s v=""/>
    <s v=""/>
    <n v="0"/>
    <n v="0"/>
    <n v="0"/>
    <n v="0"/>
    <n v="0"/>
    <n v="0"/>
    <n v="0"/>
    <n v="0"/>
    <n v="0"/>
    <n v="0"/>
    <n v="0"/>
    <n v="0"/>
    <n v="0"/>
    <n v="0"/>
    <s v=""/>
    <d v="2026-04-10T00:00:00"/>
    <n v="0"/>
    <n v="0"/>
    <n v="0"/>
    <n v="0"/>
    <s v=""/>
    <n v="0"/>
    <n v="0"/>
    <n v="0"/>
    <n v="0"/>
    <n v="0"/>
    <s v=""/>
    <n v="0"/>
    <d v="2026-04-10T00:00:00"/>
    <d v="2026-04-10T00:00:00"/>
    <s v="T0689      "/>
  </r>
  <r>
    <s v="0690"/>
    <x v="1"/>
    <s v="N"/>
    <x v="8"/>
    <s v="1"/>
    <s v="96021"/>
    <x v="75"/>
    <x v="3"/>
    <s v="N"/>
    <m/>
    <s v="Takuk"/>
    <s v="56-T21-R"/>
    <x v="2"/>
    <s v="f-3"/>
    <s v="สฎ"/>
    <n v="0"/>
    <m/>
    <n v="0"/>
    <n v="18"/>
    <s v="001"/>
    <s v="001"/>
    <s v=""/>
    <s v="962_3"/>
    <s v="N"/>
    <s v="N"/>
    <s v="N"/>
    <s v="FFB"/>
    <n v="0"/>
    <n v="0"/>
    <n v="0"/>
    <d v="2026-04-10T12:45:19"/>
    <s v="6"/>
    <n v="6200"/>
    <d v="2026-04-10T12:32:46"/>
    <s v="5"/>
    <n v="11510"/>
    <n v="5310"/>
    <n v="0"/>
    <n v="0"/>
    <n v="0"/>
    <n v="0"/>
    <n v="0"/>
    <n v="0"/>
    <n v="0"/>
    <n v="0"/>
    <m/>
    <n v="286"/>
    <n v="0"/>
    <n v="0"/>
    <s v=""/>
    <s v=""/>
    <s v=""/>
    <s v=""/>
    <s v=""/>
    <s v=""/>
    <s v=""/>
    <n v="0"/>
    <n v="0"/>
    <n v="0"/>
    <n v="0"/>
    <n v="0"/>
    <n v="0"/>
    <n v="0"/>
    <n v="0"/>
    <n v="0"/>
    <n v="0"/>
    <n v="0"/>
    <n v="0"/>
    <n v="0"/>
    <n v="0"/>
    <s v=""/>
    <d v="2026-04-10T00:00:00"/>
    <n v="0"/>
    <n v="0"/>
    <n v="0"/>
    <n v="0"/>
    <s v=""/>
    <n v="0"/>
    <n v="0"/>
    <n v="0"/>
    <n v="0"/>
    <n v="0"/>
    <s v=""/>
    <n v="0"/>
    <d v="2026-04-10T00:00:00"/>
    <d v="2026-04-10T00:00:00"/>
    <s v="T0690      "/>
  </r>
  <r>
    <s v="0691"/>
    <x v="0"/>
    <s v="N"/>
    <x v="8"/>
    <s v="3"/>
    <s v="96000"/>
    <x v="64"/>
    <x v="1"/>
    <s v="N"/>
    <m/>
    <s v="-"/>
    <s v="-"/>
    <x v="1"/>
    <s v="82-8674"/>
    <s v="สฎ"/>
    <n v="0"/>
    <s v="นายพยุงศักดิ์   สมเพชร"/>
    <n v="0"/>
    <n v="18"/>
    <s v="001"/>
    <s v="001"/>
    <s v=""/>
    <s v="962"/>
    <s v="N"/>
    <s v="N"/>
    <s v="N"/>
    <s v="FFB"/>
    <n v="0"/>
    <n v="0"/>
    <n v="0"/>
    <d v="2026-04-10T12:51:58"/>
    <s v="7"/>
    <n v="13860"/>
    <d v="2026-04-10T14:03:07"/>
    <s v="11"/>
    <n v="18340"/>
    <n v="4480"/>
    <n v="0"/>
    <n v="0"/>
    <n v="0"/>
    <n v="0"/>
    <n v="0"/>
    <n v="0"/>
    <n v="0"/>
    <n v="0"/>
    <m/>
    <n v="0"/>
    <n v="0"/>
    <n v="0"/>
    <s v=""/>
    <s v=""/>
    <s v=""/>
    <s v=""/>
    <s v=""/>
    <s v=""/>
    <s v=""/>
    <n v="0"/>
    <n v="0"/>
    <n v="0"/>
    <n v="0"/>
    <n v="0"/>
    <n v="0"/>
    <n v="0"/>
    <n v="0"/>
    <n v="0"/>
    <n v="0"/>
    <n v="0"/>
    <n v="0"/>
    <n v="0"/>
    <n v="0"/>
    <s v="03626"/>
    <d v="2026-04-10T00:00:00"/>
    <n v="18"/>
    <n v="38630"/>
    <n v="43090"/>
    <n v="4460"/>
    <s v=""/>
    <n v="0"/>
    <n v="0"/>
    <n v="0"/>
    <n v="0"/>
    <n v="0"/>
    <s v="SPC"/>
    <n v="0"/>
    <d v="2026-04-10T16:39:00"/>
    <d v="2026-04-10T19:40:00"/>
    <s v="T0691      "/>
  </r>
  <r>
    <s v="0692"/>
    <x v="0"/>
    <s v="N"/>
    <x v="8"/>
    <s v="3"/>
    <s v="96000"/>
    <x v="64"/>
    <x v="1"/>
    <s v="N"/>
    <m/>
    <s v="-"/>
    <s v="-"/>
    <x v="1"/>
    <s v="83-2576"/>
    <s v="สฎ"/>
    <n v="0"/>
    <s v="นายพยุงศักดิ์ สมเพชร"/>
    <n v="0"/>
    <n v="18"/>
    <s v="001"/>
    <s v="001"/>
    <s v=""/>
    <s v="962"/>
    <s v="N"/>
    <s v="N"/>
    <s v="N"/>
    <s v="FFB"/>
    <n v="0"/>
    <n v="0"/>
    <n v="0"/>
    <d v="2026-04-10T12:52:57"/>
    <s v="8"/>
    <n v="7210"/>
    <d v="2026-04-10T14:04:03"/>
    <s v="12"/>
    <n v="17970"/>
    <n v="10760"/>
    <n v="0"/>
    <n v="0"/>
    <n v="0"/>
    <n v="0"/>
    <n v="0"/>
    <n v="0"/>
    <n v="0"/>
    <n v="0"/>
    <m/>
    <n v="0"/>
    <n v="0"/>
    <n v="0"/>
    <s v=""/>
    <s v=""/>
    <s v=""/>
    <s v=""/>
    <s v=""/>
    <s v=""/>
    <s v=""/>
    <n v="0"/>
    <n v="0"/>
    <n v="0"/>
    <n v="0"/>
    <n v="0"/>
    <n v="0"/>
    <n v="0"/>
    <n v="0"/>
    <n v="0"/>
    <n v="0"/>
    <n v="0"/>
    <n v="0"/>
    <n v="0"/>
    <n v="0"/>
    <s v="03626"/>
    <d v="2026-04-10T00:00:00"/>
    <n v="18"/>
    <n v="32380"/>
    <n v="43090"/>
    <n v="10710"/>
    <s v=""/>
    <n v="0"/>
    <n v="0"/>
    <n v="0"/>
    <n v="0"/>
    <n v="0"/>
    <s v="SPC"/>
    <n v="0"/>
    <d v="2026-04-10T16:39:00"/>
    <d v="2026-04-10T19:40:00"/>
    <s v="T0692      "/>
  </r>
  <r>
    <s v="0693"/>
    <x v="1"/>
    <s v="N"/>
    <x v="9"/>
    <s v="1"/>
    <s v="96021"/>
    <x v="75"/>
    <x v="3"/>
    <s v="N"/>
    <m/>
    <s v="Takuk"/>
    <s v="56-T21-R"/>
    <x v="2"/>
    <s v="f-3"/>
    <s v="สฎ"/>
    <n v="0"/>
    <m/>
    <n v="0"/>
    <n v="18"/>
    <s v="001"/>
    <s v="001"/>
    <s v=""/>
    <s v="962_3"/>
    <s v="N"/>
    <s v="N"/>
    <s v="N"/>
    <s v="FFB"/>
    <n v="0"/>
    <n v="0"/>
    <n v="0"/>
    <d v="2026-04-15T10:26:42"/>
    <s v="2"/>
    <n v="6200"/>
    <d v="2026-04-15T10:19:25"/>
    <s v="1"/>
    <n v="11660"/>
    <n v="5460"/>
    <n v="0"/>
    <n v="0"/>
    <n v="0"/>
    <n v="0"/>
    <n v="0"/>
    <n v="0"/>
    <n v="0"/>
    <n v="0"/>
    <m/>
    <n v="298"/>
    <n v="0"/>
    <n v="0"/>
    <s v=""/>
    <s v=""/>
    <s v=""/>
    <s v=""/>
    <s v=""/>
    <s v=""/>
    <s v=""/>
    <n v="0"/>
    <n v="0"/>
    <n v="0"/>
    <n v="0"/>
    <n v="0"/>
    <n v="0"/>
    <n v="0"/>
    <n v="0"/>
    <n v="0"/>
    <n v="0"/>
    <n v="0"/>
    <n v="0"/>
    <n v="0"/>
    <n v="0"/>
    <s v=""/>
    <d v="2026-04-15T00:00:00"/>
    <n v="0"/>
    <n v="0"/>
    <n v="0"/>
    <n v="0"/>
    <s v=""/>
    <n v="0"/>
    <n v="0"/>
    <n v="0"/>
    <n v="0"/>
    <n v="0"/>
    <s v=""/>
    <n v="0"/>
    <d v="2026-04-15T00:00:00"/>
    <d v="2026-04-15T00:00:00"/>
    <s v="T0693      "/>
  </r>
  <r>
    <s v="0694"/>
    <x v="1"/>
    <s v="N"/>
    <x v="9"/>
    <s v="1"/>
    <s v="96021"/>
    <x v="75"/>
    <x v="3"/>
    <s v="N"/>
    <m/>
    <s v="Takuk"/>
    <s v="56-T21-R"/>
    <x v="2"/>
    <s v="f-3"/>
    <s v="สฎ"/>
    <n v="0"/>
    <m/>
    <n v="0"/>
    <n v="18"/>
    <s v="001"/>
    <s v="001"/>
    <s v=""/>
    <s v="962_3"/>
    <s v="N"/>
    <s v="N"/>
    <s v="N"/>
    <s v="FFB"/>
    <n v="0"/>
    <n v="0"/>
    <n v="0"/>
    <d v="2026-04-15T12:07:28"/>
    <s v="4"/>
    <n v="6200"/>
    <d v="2026-04-15T11:59:59"/>
    <s v="3"/>
    <n v="11360"/>
    <n v="5160"/>
    <n v="0"/>
    <n v="0"/>
    <n v="0"/>
    <n v="0"/>
    <n v="0"/>
    <n v="0"/>
    <n v="0"/>
    <n v="0"/>
    <m/>
    <n v="260"/>
    <n v="0"/>
    <n v="0"/>
    <s v=""/>
    <s v=""/>
    <s v=""/>
    <s v=""/>
    <s v=""/>
    <s v=""/>
    <s v=""/>
    <n v="0"/>
    <n v="0"/>
    <n v="0"/>
    <n v="0"/>
    <n v="0"/>
    <n v="0"/>
    <n v="0"/>
    <n v="0"/>
    <n v="0"/>
    <n v="0"/>
    <n v="0"/>
    <n v="0"/>
    <n v="0"/>
    <n v="0"/>
    <s v=""/>
    <d v="2026-04-15T00:00:00"/>
    <n v="0"/>
    <n v="0"/>
    <n v="0"/>
    <n v="0"/>
    <s v=""/>
    <n v="0"/>
    <n v="0"/>
    <n v="0"/>
    <n v="0"/>
    <n v="0"/>
    <s v=""/>
    <n v="0"/>
    <d v="2026-04-15T00:00:00"/>
    <d v="2026-04-15T00:00:00"/>
    <s v="T0694      "/>
  </r>
  <r>
    <s v="0695"/>
    <x v="1"/>
    <s v="N"/>
    <x v="9"/>
    <s v="1"/>
    <s v="96011"/>
    <x v="73"/>
    <x v="3"/>
    <s v="N"/>
    <m/>
    <s v="Takuk"/>
    <s v="58-T11-R"/>
    <x v="2"/>
    <s v="f-8"/>
    <s v="สฎ"/>
    <n v="0"/>
    <s v="ทองใบ"/>
    <n v="0"/>
    <n v="18"/>
    <s v="001"/>
    <s v="001"/>
    <s v=""/>
    <s v="962_5"/>
    <s v="N"/>
    <s v="N"/>
    <s v="N"/>
    <s v="FFB"/>
    <n v="0"/>
    <n v="0"/>
    <n v="0"/>
    <d v="2026-04-15T12:14:47"/>
    <s v="6"/>
    <n v="5540"/>
    <d v="2026-04-15T12:09:58"/>
    <s v="5"/>
    <n v="8990"/>
    <n v="3450"/>
    <n v="0"/>
    <n v="0"/>
    <n v="0"/>
    <n v="0"/>
    <n v="0"/>
    <n v="0"/>
    <n v="0"/>
    <n v="0"/>
    <m/>
    <n v="230"/>
    <n v="0"/>
    <n v="0"/>
    <s v=""/>
    <s v=""/>
    <s v=""/>
    <s v=""/>
    <s v=""/>
    <s v=""/>
    <s v=""/>
    <n v="0"/>
    <n v="0"/>
    <n v="0"/>
    <n v="0"/>
    <n v="0"/>
    <n v="0"/>
    <n v="0"/>
    <n v="0"/>
    <n v="0"/>
    <n v="0"/>
    <n v="0"/>
    <n v="0"/>
    <n v="0"/>
    <n v="0"/>
    <s v=""/>
    <d v="2026-04-15T00:00:00"/>
    <n v="0"/>
    <n v="0"/>
    <n v="0"/>
    <n v="0"/>
    <s v=""/>
    <n v="0"/>
    <n v="0"/>
    <n v="0"/>
    <n v="0"/>
    <n v="0"/>
    <s v=""/>
    <n v="0"/>
    <d v="2026-04-15T00:00:00"/>
    <d v="2026-04-15T00:00:00"/>
    <s v="T0695      "/>
  </r>
  <r>
    <s v="0696"/>
    <x v="0"/>
    <s v="N"/>
    <x v="9"/>
    <s v="3"/>
    <s v="96000"/>
    <x v="64"/>
    <x v="1"/>
    <s v="N"/>
    <m/>
    <s v="-"/>
    <s v="-"/>
    <x v="1"/>
    <s v="82-8674"/>
    <s v="สฎ"/>
    <n v="0"/>
    <s v="นายพยุงศักดิ์   สมเพชร"/>
    <n v="0"/>
    <n v="18"/>
    <s v="001"/>
    <s v="001"/>
    <s v=""/>
    <s v="962"/>
    <s v="N"/>
    <s v="N"/>
    <s v="N"/>
    <s v="FFB"/>
    <n v="0"/>
    <n v="0"/>
    <n v="0"/>
    <d v="2026-04-15T13:28:40"/>
    <s v="7"/>
    <n v="13770"/>
    <d v="2026-04-15T14:49:39"/>
    <s v="9"/>
    <n v="17260"/>
    <n v="3490"/>
    <n v="0"/>
    <n v="0"/>
    <n v="0"/>
    <n v="0"/>
    <n v="0"/>
    <n v="0"/>
    <n v="0"/>
    <n v="0"/>
    <m/>
    <n v="0"/>
    <n v="0"/>
    <n v="0"/>
    <s v=""/>
    <s v=""/>
    <s v=""/>
    <s v=""/>
    <s v=""/>
    <s v=""/>
    <s v=""/>
    <n v="0"/>
    <n v="0"/>
    <n v="0"/>
    <n v="0"/>
    <n v="0"/>
    <n v="0"/>
    <n v="0"/>
    <n v="0"/>
    <n v="0"/>
    <n v="0"/>
    <n v="0"/>
    <n v="0"/>
    <n v="0"/>
    <n v="0"/>
    <s v="03672"/>
    <d v="2026-04-15T00:00:00"/>
    <n v="18"/>
    <n v="39590"/>
    <n v="43060"/>
    <n v="3470"/>
    <s v=""/>
    <n v="0"/>
    <n v="0"/>
    <n v="0"/>
    <n v="0"/>
    <n v="0"/>
    <s v="SPC"/>
    <n v="0"/>
    <d v="2026-04-15T17:12:00"/>
    <d v="2026-04-15T17:44:00"/>
    <s v="T0696      "/>
  </r>
  <r>
    <s v="0697"/>
    <x v="0"/>
    <s v="N"/>
    <x v="9"/>
    <s v="3"/>
    <s v="96000"/>
    <x v="64"/>
    <x v="1"/>
    <s v="N"/>
    <m/>
    <s v="-"/>
    <s v="-"/>
    <x v="1"/>
    <s v="83-2576"/>
    <s v="สฎ"/>
    <n v="0"/>
    <s v="นายพยุงศักดิ์ สมเพชร"/>
    <n v="0"/>
    <n v="18"/>
    <s v="001"/>
    <s v="001"/>
    <s v=""/>
    <s v="962"/>
    <s v="N"/>
    <s v="N"/>
    <s v="N"/>
    <s v="FFB"/>
    <n v="0"/>
    <n v="0"/>
    <n v="0"/>
    <d v="2026-04-15T13:29:35"/>
    <s v="8"/>
    <n v="7210"/>
    <d v="2026-04-15T14:51:09"/>
    <s v="10"/>
    <n v="17730"/>
    <n v="10520"/>
    <n v="0"/>
    <n v="0"/>
    <n v="0"/>
    <n v="0"/>
    <n v="0"/>
    <n v="0"/>
    <n v="0"/>
    <n v="0"/>
    <m/>
    <n v="0"/>
    <n v="0"/>
    <n v="0"/>
    <s v=""/>
    <s v=""/>
    <s v=""/>
    <s v=""/>
    <s v=""/>
    <s v=""/>
    <s v=""/>
    <n v="0"/>
    <n v="0"/>
    <n v="0"/>
    <n v="0"/>
    <n v="0"/>
    <n v="0"/>
    <n v="0"/>
    <n v="0"/>
    <n v="0"/>
    <n v="0"/>
    <n v="0"/>
    <n v="0"/>
    <n v="0"/>
    <n v="0"/>
    <s v="03672"/>
    <d v="2026-04-15T00:00:00"/>
    <n v="18"/>
    <n v="32610"/>
    <n v="43060"/>
    <n v="10450"/>
    <s v=""/>
    <n v="0"/>
    <n v="0"/>
    <n v="0"/>
    <n v="0"/>
    <n v="0"/>
    <s v="SPC"/>
    <n v="0"/>
    <d v="2026-04-15T17:12:00"/>
    <d v="2026-04-15T17:44:00"/>
    <s v="T0697      "/>
  </r>
  <r>
    <s v="0698"/>
    <x v="1"/>
    <s v="N"/>
    <x v="12"/>
    <s v="1"/>
    <s v="96009"/>
    <x v="76"/>
    <x v="3"/>
    <s v="N"/>
    <m/>
    <s v="Takuk"/>
    <s v="58-T09-R"/>
    <x v="2"/>
    <s v="ผผ2181"/>
    <s v="สฎ"/>
    <n v="0"/>
    <s v="อรวรรณ นิตย์รัตน"/>
    <n v="0"/>
    <n v="18"/>
    <s v="001"/>
    <s v="001"/>
    <s v=""/>
    <s v="963_5"/>
    <s v="N"/>
    <s v="N"/>
    <s v="N"/>
    <s v="FFB"/>
    <n v="0"/>
    <n v="0"/>
    <n v="0"/>
    <d v="2026-04-18T09:45:14"/>
    <s v="2"/>
    <n v="1890"/>
    <d v="2026-04-18T09:31:14"/>
    <s v="1"/>
    <n v="3660"/>
    <n v="1770"/>
    <n v="0"/>
    <n v="0"/>
    <n v="0"/>
    <n v="0"/>
    <n v="0"/>
    <n v="0"/>
    <n v="0"/>
    <n v="0"/>
    <m/>
    <n v="85"/>
    <n v="0"/>
    <n v="0"/>
    <s v=""/>
    <s v=""/>
    <s v=""/>
    <s v=""/>
    <s v=""/>
    <s v=""/>
    <s v=""/>
    <n v="0"/>
    <n v="0"/>
    <n v="0"/>
    <n v="0"/>
    <n v="0"/>
    <n v="0"/>
    <n v="0"/>
    <n v="0"/>
    <n v="0"/>
    <n v="0"/>
    <n v="0"/>
    <n v="0"/>
    <n v="0"/>
    <n v="0"/>
    <s v=""/>
    <d v="2026-04-18T00:00:00"/>
    <n v="0"/>
    <n v="0"/>
    <n v="0"/>
    <n v="0"/>
    <s v=""/>
    <n v="0"/>
    <n v="0"/>
    <n v="0"/>
    <n v="0"/>
    <n v="0"/>
    <s v=""/>
    <n v="0"/>
    <d v="2026-04-18T00:00:00"/>
    <d v="2026-04-18T00:00:00"/>
    <s v="T0698      "/>
  </r>
  <r>
    <s v="0699"/>
    <x v="1"/>
    <s v="N"/>
    <x v="12"/>
    <s v="1"/>
    <s v="96009"/>
    <x v="76"/>
    <x v="3"/>
    <s v="N"/>
    <m/>
    <s v="Takuk"/>
    <s v="58-T09-R"/>
    <x v="2"/>
    <s v="ผผ2181"/>
    <s v="สฎ"/>
    <n v="0"/>
    <s v="อรวรรณ นิตย์รัตน"/>
    <n v="0"/>
    <n v="18"/>
    <s v="001"/>
    <s v="001"/>
    <s v=""/>
    <s v="963_5"/>
    <s v="N"/>
    <s v="N"/>
    <s v="N"/>
    <s v="FFB"/>
    <n v="0"/>
    <n v="0"/>
    <n v="0"/>
    <d v="2026-04-18T11:22:22"/>
    <s v="4"/>
    <n v="1890"/>
    <d v="2026-04-18T11:05:21"/>
    <s v="3"/>
    <n v="3900"/>
    <n v="2010"/>
    <n v="0"/>
    <n v="0"/>
    <n v="0"/>
    <n v="0"/>
    <n v="0"/>
    <n v="0"/>
    <n v="0"/>
    <n v="0"/>
    <m/>
    <n v="99"/>
    <n v="0"/>
    <n v="0"/>
    <s v=""/>
    <s v=""/>
    <s v=""/>
    <s v=""/>
    <s v=""/>
    <s v=""/>
    <s v=""/>
    <n v="0"/>
    <n v="0"/>
    <n v="0"/>
    <n v="0"/>
    <n v="0"/>
    <n v="0"/>
    <n v="0"/>
    <n v="0"/>
    <n v="0"/>
    <n v="0"/>
    <n v="0"/>
    <n v="0"/>
    <n v="0"/>
    <n v="0"/>
    <s v=""/>
    <d v="2026-04-18T00:00:00"/>
    <n v="0"/>
    <n v="0"/>
    <n v="0"/>
    <n v="0"/>
    <s v=""/>
    <n v="0"/>
    <n v="0"/>
    <n v="0"/>
    <n v="0"/>
    <n v="0"/>
    <s v=""/>
    <n v="0"/>
    <d v="2026-04-18T00:00:00"/>
    <d v="2026-04-18T00:00:00"/>
    <s v="T0699      "/>
  </r>
  <r>
    <s v="0700"/>
    <x v="1"/>
    <s v="N"/>
    <x v="12"/>
    <s v="1"/>
    <s v="96012"/>
    <x v="77"/>
    <x v="3"/>
    <s v="N"/>
    <m/>
    <s v="Takuk"/>
    <s v="50-T12-R"/>
    <x v="2"/>
    <s v="ผน1871"/>
    <s v="สฎ"/>
    <n v="0"/>
    <s v="อรวรรณ นิตย์รัตน์"/>
    <n v="0"/>
    <n v="18"/>
    <s v="001"/>
    <s v="001"/>
    <s v=""/>
    <s v="963_1"/>
    <s v="N"/>
    <s v="N"/>
    <s v="N"/>
    <s v="FFB"/>
    <n v="0"/>
    <n v="0"/>
    <n v="0"/>
    <d v="2026-04-18T11:51:37"/>
    <s v="6"/>
    <n v="2120"/>
    <d v="2026-04-18T11:35:53"/>
    <s v="5"/>
    <n v="5280"/>
    <n v="3160"/>
    <n v="0"/>
    <n v="0"/>
    <n v="0"/>
    <n v="0"/>
    <n v="0"/>
    <n v="0"/>
    <n v="0"/>
    <n v="0"/>
    <m/>
    <n v="145"/>
    <n v="0"/>
    <n v="0"/>
    <s v=""/>
    <s v=""/>
    <s v=""/>
    <s v=""/>
    <s v=""/>
    <s v=""/>
    <s v=""/>
    <n v="0"/>
    <n v="0"/>
    <n v="0"/>
    <n v="0"/>
    <n v="0"/>
    <n v="0"/>
    <n v="0"/>
    <n v="0"/>
    <n v="0"/>
    <n v="0"/>
    <n v="0"/>
    <n v="0"/>
    <n v="0"/>
    <n v="0"/>
    <s v=""/>
    <d v="2026-04-18T00:00:00"/>
    <n v="0"/>
    <n v="0"/>
    <n v="0"/>
    <n v="0"/>
    <s v=""/>
    <n v="0"/>
    <n v="0"/>
    <n v="0"/>
    <n v="0"/>
    <n v="0"/>
    <s v=""/>
    <n v="0"/>
    <d v="2026-04-18T00:00:00"/>
    <d v="2026-04-18T00:00:00"/>
    <s v="T0700      "/>
  </r>
  <r>
    <s v="0701"/>
    <x v="1"/>
    <s v="N"/>
    <x v="12"/>
    <s v="1"/>
    <s v="96009"/>
    <x v="76"/>
    <x v="3"/>
    <s v="N"/>
    <m/>
    <s v="Takuk"/>
    <s v="58-T09-R"/>
    <x v="2"/>
    <s v="บร5489"/>
    <s v="สฎ"/>
    <n v="0"/>
    <s v="อรวรรณ นิตย์รัตน"/>
    <n v="0"/>
    <n v="18"/>
    <s v="001"/>
    <s v="001"/>
    <s v=""/>
    <s v="963_5"/>
    <s v="N"/>
    <s v="N"/>
    <s v="N"/>
    <s v="FFB"/>
    <n v="0"/>
    <n v="0"/>
    <n v="0"/>
    <d v="2026-04-18T12:15:18"/>
    <s v="8"/>
    <n v="2100"/>
    <d v="2026-04-18T11:54:59"/>
    <s v="7"/>
    <n v="4630"/>
    <n v="2530"/>
    <n v="0"/>
    <n v="0"/>
    <n v="0"/>
    <n v="0"/>
    <n v="0"/>
    <n v="0"/>
    <n v="0"/>
    <n v="0"/>
    <m/>
    <n v="145"/>
    <n v="0"/>
    <n v="0"/>
    <s v=""/>
    <s v=""/>
    <s v=""/>
    <s v=""/>
    <s v=""/>
    <s v=""/>
    <s v=""/>
    <n v="0"/>
    <n v="0"/>
    <n v="0"/>
    <n v="0"/>
    <n v="0"/>
    <n v="0"/>
    <n v="0"/>
    <n v="0"/>
    <n v="0"/>
    <n v="0"/>
    <n v="0"/>
    <n v="0"/>
    <n v="0"/>
    <n v="0"/>
    <s v=""/>
    <d v="2026-04-18T00:00:00"/>
    <n v="0"/>
    <n v="0"/>
    <n v="0"/>
    <n v="0"/>
    <s v=""/>
    <n v="0"/>
    <n v="0"/>
    <n v="0"/>
    <n v="0"/>
    <n v="0"/>
    <s v=""/>
    <n v="0"/>
    <d v="2026-04-18T00:00:00"/>
    <d v="2026-04-18T00:00:00"/>
    <s v="T0701      "/>
  </r>
  <r>
    <s v="0702"/>
    <x v="0"/>
    <s v="N"/>
    <x v="12"/>
    <s v="3"/>
    <s v="96000"/>
    <x v="64"/>
    <x v="1"/>
    <s v="N"/>
    <m/>
    <s v="-"/>
    <s v="-"/>
    <x v="1"/>
    <s v="82-8674"/>
    <s v="สฎ"/>
    <n v="0"/>
    <s v="นายพยุงศักดิ์   สมเพชร"/>
    <n v="0"/>
    <n v="18"/>
    <s v="001"/>
    <s v="001"/>
    <s v=""/>
    <s v="962"/>
    <s v="N"/>
    <s v="N"/>
    <s v="N"/>
    <s v="FFB"/>
    <n v="0"/>
    <n v="0"/>
    <n v="0"/>
    <d v="2026-04-18T13:07:27"/>
    <s v="9"/>
    <n v="13830"/>
    <d v="2026-04-18T16:37:31"/>
    <s v="23"/>
    <n v="24760"/>
    <n v="10930"/>
    <n v="0"/>
    <n v="0"/>
    <n v="0"/>
    <n v="0"/>
    <n v="0"/>
    <n v="0"/>
    <n v="0"/>
    <n v="0"/>
    <m/>
    <n v="0"/>
    <n v="0"/>
    <n v="0"/>
    <s v=""/>
    <s v=""/>
    <s v=""/>
    <s v=""/>
    <s v=""/>
    <s v=""/>
    <s v=""/>
    <n v="0"/>
    <n v="0"/>
    <n v="0"/>
    <n v="0"/>
    <n v="0"/>
    <n v="0"/>
    <n v="0"/>
    <n v="0"/>
    <n v="0"/>
    <n v="0"/>
    <n v="0"/>
    <n v="0"/>
    <n v="0"/>
    <n v="0"/>
    <s v="03808"/>
    <d v="2026-04-18T00:00:00"/>
    <n v="17"/>
    <n v="32080"/>
    <n v="42990"/>
    <n v="10910"/>
    <s v=""/>
    <n v="0"/>
    <n v="0"/>
    <n v="0"/>
    <n v="0"/>
    <n v="0"/>
    <s v="SPC"/>
    <n v="0"/>
    <d v="2026-04-18T18:12:00"/>
    <d v="2026-04-18T18:56:00"/>
    <s v="T0702      "/>
  </r>
  <r>
    <s v="0703"/>
    <x v="0"/>
    <s v="N"/>
    <x v="12"/>
    <s v="3"/>
    <s v="96000"/>
    <x v="64"/>
    <x v="1"/>
    <s v="N"/>
    <m/>
    <s v="-"/>
    <s v="-"/>
    <x v="1"/>
    <s v="83-2576"/>
    <s v="สฎ"/>
    <n v="0"/>
    <s v="นายพยุงศักดิ์ สมเพชร"/>
    <n v="0"/>
    <n v="18"/>
    <s v="001"/>
    <s v="001"/>
    <s v=""/>
    <s v="962"/>
    <s v="N"/>
    <s v="N"/>
    <s v="N"/>
    <s v="FFB"/>
    <n v="0"/>
    <n v="0"/>
    <n v="0"/>
    <d v="2026-04-18T13:08:20"/>
    <s v="10"/>
    <n v="7210"/>
    <d v="2026-04-18T16:38:41"/>
    <s v="24"/>
    <n v="18370"/>
    <n v="11160"/>
    <n v="0"/>
    <n v="0"/>
    <n v="0"/>
    <n v="0"/>
    <n v="0"/>
    <n v="0"/>
    <n v="0"/>
    <n v="0"/>
    <m/>
    <n v="0"/>
    <n v="0"/>
    <n v="0"/>
    <s v=""/>
    <s v=""/>
    <s v=""/>
    <s v=""/>
    <s v=""/>
    <s v=""/>
    <s v=""/>
    <n v="0"/>
    <n v="0"/>
    <n v="0"/>
    <n v="0"/>
    <n v="0"/>
    <n v="0"/>
    <n v="0"/>
    <n v="0"/>
    <n v="0"/>
    <n v="0"/>
    <n v="0"/>
    <n v="0"/>
    <n v="0"/>
    <n v="0"/>
    <s v="03808"/>
    <d v="2026-04-18T00:00:00"/>
    <n v="17"/>
    <n v="31860"/>
    <n v="42990"/>
    <n v="11130"/>
    <s v=""/>
    <n v="0"/>
    <n v="0"/>
    <n v="0"/>
    <n v="0"/>
    <n v="0"/>
    <s v="SPC"/>
    <n v="0"/>
    <d v="2026-04-18T18:12:00"/>
    <d v="2026-04-18T18:56:00"/>
    <s v="T0703      "/>
  </r>
  <r>
    <s v="0704"/>
    <x v="1"/>
    <s v="N"/>
    <x v="12"/>
    <s v="1"/>
    <s v="96009"/>
    <x v="76"/>
    <x v="3"/>
    <s v="N"/>
    <m/>
    <s v="Takuk"/>
    <s v="58-T09-R"/>
    <x v="2"/>
    <s v="ผผ2181"/>
    <s v="สฎ"/>
    <n v="0"/>
    <s v="อรวรรณ นิตย์รัตน"/>
    <n v="0"/>
    <n v="18"/>
    <s v="001"/>
    <s v="001"/>
    <s v=""/>
    <s v="963_5"/>
    <s v="N"/>
    <s v="N"/>
    <s v="N"/>
    <s v="FFB"/>
    <n v="0"/>
    <n v="0"/>
    <n v="0"/>
    <d v="2026-04-18T13:54:02"/>
    <s v="12"/>
    <n v="1880"/>
    <d v="2026-04-18T13:32:09"/>
    <s v="11"/>
    <n v="3730"/>
    <n v="1850"/>
    <n v="0"/>
    <n v="0"/>
    <n v="0"/>
    <n v="0"/>
    <n v="0"/>
    <n v="0"/>
    <n v="0"/>
    <n v="0"/>
    <m/>
    <n v="88"/>
    <n v="0"/>
    <n v="0"/>
    <s v=""/>
    <s v=""/>
    <s v=""/>
    <s v=""/>
    <s v=""/>
    <s v=""/>
    <s v=""/>
    <n v="0"/>
    <n v="0"/>
    <n v="0"/>
    <n v="0"/>
    <n v="0"/>
    <n v="0"/>
    <n v="0"/>
    <n v="0"/>
    <n v="0"/>
    <n v="0"/>
    <n v="0"/>
    <n v="0"/>
    <n v="0"/>
    <n v="0"/>
    <s v=""/>
    <d v="2026-04-18T00:00:00"/>
    <n v="0"/>
    <n v="0"/>
    <n v="0"/>
    <n v="0"/>
    <s v=""/>
    <n v="0"/>
    <n v="0"/>
    <n v="0"/>
    <n v="0"/>
    <n v="0"/>
    <s v=""/>
    <n v="0"/>
    <d v="2026-04-18T00:00:00"/>
    <d v="2026-04-18T00:00:00"/>
    <s v="T0704      "/>
  </r>
  <r>
    <s v="0705"/>
    <x v="1"/>
    <s v="N"/>
    <x v="12"/>
    <s v="1"/>
    <s v="96012"/>
    <x v="77"/>
    <x v="3"/>
    <s v="N"/>
    <m/>
    <s v="Takuk"/>
    <s v="50-T12-R"/>
    <x v="2"/>
    <s v="ผน1871"/>
    <s v="สฎ"/>
    <n v="0"/>
    <s v="อรวรรณ นิตย์รัตน์"/>
    <n v="0"/>
    <n v="18"/>
    <s v="001"/>
    <s v="001"/>
    <s v=""/>
    <s v="963_1"/>
    <s v="N"/>
    <s v="N"/>
    <s v="N"/>
    <s v="FFB"/>
    <n v="0"/>
    <n v="0"/>
    <n v="0"/>
    <d v="2026-04-18T14:39:30"/>
    <s v="15"/>
    <n v="2120"/>
    <d v="2026-04-18T14:20:39"/>
    <s v="13"/>
    <n v="5400"/>
    <n v="3280"/>
    <n v="0"/>
    <n v="0"/>
    <n v="0"/>
    <n v="0"/>
    <n v="0"/>
    <n v="0"/>
    <n v="0"/>
    <n v="0"/>
    <m/>
    <n v="159"/>
    <n v="0"/>
    <n v="0"/>
    <s v=""/>
    <s v=""/>
    <s v=""/>
    <s v=""/>
    <s v=""/>
    <s v=""/>
    <s v=""/>
    <n v="0"/>
    <n v="0"/>
    <n v="0"/>
    <n v="0"/>
    <n v="0"/>
    <n v="0"/>
    <n v="0"/>
    <n v="0"/>
    <n v="0"/>
    <n v="0"/>
    <n v="0"/>
    <n v="0"/>
    <n v="0"/>
    <n v="0"/>
    <s v=""/>
    <d v="2026-04-18T00:00:00"/>
    <n v="0"/>
    <n v="0"/>
    <n v="0"/>
    <n v="0"/>
    <s v=""/>
    <n v="0"/>
    <n v="0"/>
    <n v="0"/>
    <n v="0"/>
    <n v="0"/>
    <s v=""/>
    <n v="0"/>
    <d v="2026-04-18T00:00:00"/>
    <d v="2026-04-18T00:00:00"/>
    <s v="T0705      "/>
  </r>
  <r>
    <s v="0706"/>
    <x v="1"/>
    <s v="N"/>
    <x v="12"/>
    <s v="1"/>
    <s v="96009"/>
    <x v="76"/>
    <x v="3"/>
    <s v="N"/>
    <m/>
    <s v="Takuk"/>
    <s v="58-T09-R"/>
    <x v="2"/>
    <s v="บร5489"/>
    <s v="สฎ"/>
    <n v="0"/>
    <s v="อรวรรณ นิตย์รัตน"/>
    <n v="0"/>
    <n v="18"/>
    <s v="001"/>
    <s v="001"/>
    <s v=""/>
    <s v="963_5"/>
    <s v="N"/>
    <s v="N"/>
    <s v="N"/>
    <s v="FFB"/>
    <n v="0"/>
    <n v="0"/>
    <n v="0"/>
    <d v="2026-04-18T14:46:43"/>
    <s v="16"/>
    <n v="2090"/>
    <d v="2026-04-18T14:26:50"/>
    <s v="14"/>
    <n v="4490"/>
    <n v="2400"/>
    <n v="0"/>
    <n v="0"/>
    <n v="0"/>
    <n v="0"/>
    <n v="0"/>
    <n v="0"/>
    <n v="0"/>
    <n v="0"/>
    <m/>
    <n v="138"/>
    <n v="0"/>
    <n v="0"/>
    <s v=""/>
    <s v=""/>
    <s v=""/>
    <s v=""/>
    <s v=""/>
    <s v=""/>
    <s v=""/>
    <n v="0"/>
    <n v="0"/>
    <n v="0"/>
    <n v="0"/>
    <n v="0"/>
    <n v="0"/>
    <n v="0"/>
    <n v="0"/>
    <n v="0"/>
    <n v="0"/>
    <n v="0"/>
    <n v="0"/>
    <n v="0"/>
    <n v="0"/>
    <s v=""/>
    <d v="2026-04-18T00:00:00"/>
    <n v="0"/>
    <n v="0"/>
    <n v="0"/>
    <n v="0"/>
    <s v=""/>
    <n v="0"/>
    <n v="0"/>
    <n v="0"/>
    <n v="0"/>
    <n v="0"/>
    <s v=""/>
    <n v="0"/>
    <d v="2026-04-18T00:00:00"/>
    <d v="2026-04-18T00:00:00"/>
    <s v="T0706      "/>
  </r>
  <r>
    <s v="0707"/>
    <x v="1"/>
    <s v="N"/>
    <x v="12"/>
    <s v="1"/>
    <s v="96009"/>
    <x v="76"/>
    <x v="3"/>
    <s v="N"/>
    <m/>
    <s v="Takuk"/>
    <s v="58-T09-R"/>
    <x v="2"/>
    <s v="ผผ2181"/>
    <s v="สฎ"/>
    <n v="0"/>
    <s v="อรวรรณ นิตย์รัตน"/>
    <n v="0"/>
    <n v="18"/>
    <s v="001"/>
    <s v="001"/>
    <s v=""/>
    <s v="963_5"/>
    <s v="N"/>
    <s v="N"/>
    <s v="N"/>
    <s v="FFB"/>
    <n v="0"/>
    <n v="0"/>
    <n v="0"/>
    <d v="2026-04-18T16:01:43"/>
    <s v="20"/>
    <n v="1890"/>
    <d v="2026-04-18T15:48:38"/>
    <s v="17"/>
    <n v="3870"/>
    <n v="1980"/>
    <n v="0"/>
    <n v="0"/>
    <n v="0"/>
    <n v="0"/>
    <n v="0"/>
    <n v="0"/>
    <n v="0"/>
    <n v="0"/>
    <m/>
    <n v="101"/>
    <n v="0"/>
    <n v="0"/>
    <s v=""/>
    <s v=""/>
    <s v=""/>
    <s v=""/>
    <s v=""/>
    <s v=""/>
    <s v=""/>
    <n v="0"/>
    <n v="0"/>
    <n v="0"/>
    <n v="0"/>
    <n v="0"/>
    <n v="0"/>
    <n v="0"/>
    <n v="0"/>
    <n v="0"/>
    <n v="0"/>
    <n v="0"/>
    <n v="0"/>
    <n v="0"/>
    <n v="0"/>
    <s v=""/>
    <d v="2026-04-18T00:00:00"/>
    <n v="0"/>
    <n v="0"/>
    <n v="0"/>
    <n v="0"/>
    <s v=""/>
    <n v="0"/>
    <n v="0"/>
    <n v="0"/>
    <n v="0"/>
    <n v="0"/>
    <s v=""/>
    <n v="0"/>
    <d v="2026-04-18T00:00:00"/>
    <d v="2026-04-18T00:00:00"/>
    <s v="T0707      "/>
  </r>
  <r>
    <s v="0708"/>
    <x v="1"/>
    <s v="N"/>
    <x v="12"/>
    <s v="1"/>
    <s v="96009"/>
    <x v="76"/>
    <x v="3"/>
    <s v="N"/>
    <m/>
    <s v="Takuk"/>
    <s v="58-T09-R"/>
    <x v="2"/>
    <s v="บร5489"/>
    <s v="สฎ"/>
    <n v="0"/>
    <s v="อรวรรณ นิตย์รัตน"/>
    <n v="0"/>
    <n v="18"/>
    <s v="001"/>
    <s v="001"/>
    <s v=""/>
    <s v="963_5"/>
    <s v="N"/>
    <s v="N"/>
    <s v="N"/>
    <s v="FFB"/>
    <n v="0"/>
    <n v="0"/>
    <n v="0"/>
    <d v="2026-04-18T16:02:40"/>
    <s v="21"/>
    <n v="2100"/>
    <d v="2026-04-18T15:50:09"/>
    <s v="18"/>
    <n v="2970"/>
    <n v="870"/>
    <n v="0"/>
    <n v="0"/>
    <n v="0"/>
    <n v="0"/>
    <n v="0"/>
    <n v="0"/>
    <n v="0"/>
    <n v="0"/>
    <m/>
    <n v="56"/>
    <n v="0"/>
    <n v="0"/>
    <s v=""/>
    <s v=""/>
    <s v=""/>
    <s v=""/>
    <s v=""/>
    <s v=""/>
    <s v=""/>
    <n v="0"/>
    <n v="0"/>
    <n v="0"/>
    <n v="0"/>
    <n v="0"/>
    <n v="0"/>
    <n v="0"/>
    <n v="0"/>
    <n v="0"/>
    <n v="0"/>
    <n v="0"/>
    <n v="0"/>
    <n v="0"/>
    <n v="0"/>
    <s v=""/>
    <d v="2026-04-18T00:00:00"/>
    <n v="0"/>
    <n v="0"/>
    <n v="0"/>
    <n v="0"/>
    <s v=""/>
    <n v="0"/>
    <n v="0"/>
    <n v="0"/>
    <n v="0"/>
    <n v="0"/>
    <s v=""/>
    <n v="0"/>
    <d v="2026-04-18T00:00:00"/>
    <d v="2026-04-18T00:00:00"/>
    <s v="T0708      "/>
  </r>
  <r>
    <s v="0709"/>
    <x v="1"/>
    <s v="N"/>
    <x v="12"/>
    <s v="1"/>
    <s v="96012"/>
    <x v="77"/>
    <x v="3"/>
    <s v="N"/>
    <m/>
    <s v="Takuk"/>
    <s v="50-T12-R"/>
    <x v="2"/>
    <s v="ผน1871"/>
    <s v="สฎ"/>
    <n v="0"/>
    <s v="อรวรรณ นิตย์รัตน์"/>
    <n v="0"/>
    <n v="18"/>
    <s v="001"/>
    <s v="001"/>
    <s v=""/>
    <s v="963_1"/>
    <s v="N"/>
    <s v="N"/>
    <s v="N"/>
    <s v="FFB"/>
    <n v="0"/>
    <n v="0"/>
    <n v="0"/>
    <d v="2026-04-18T16:15:29"/>
    <s v="22"/>
    <n v="2120"/>
    <d v="2026-04-18T15:59:35"/>
    <s v="19"/>
    <n v="4550"/>
    <n v="2430"/>
    <n v="0"/>
    <n v="0"/>
    <n v="0"/>
    <n v="0"/>
    <n v="0"/>
    <n v="0"/>
    <n v="0"/>
    <n v="0"/>
    <m/>
    <n v="101"/>
    <n v="0"/>
    <n v="0"/>
    <s v=""/>
    <s v=""/>
    <s v=""/>
    <s v=""/>
    <s v=""/>
    <s v=""/>
    <s v=""/>
    <n v="0"/>
    <n v="0"/>
    <n v="0"/>
    <n v="0"/>
    <n v="0"/>
    <n v="0"/>
    <n v="0"/>
    <n v="0"/>
    <n v="0"/>
    <n v="0"/>
    <n v="0"/>
    <n v="0"/>
    <n v="0"/>
    <n v="0"/>
    <s v=""/>
    <d v="2026-04-18T00:00:00"/>
    <n v="0"/>
    <n v="0"/>
    <n v="0"/>
    <n v="0"/>
    <s v=""/>
    <n v="0"/>
    <n v="0"/>
    <n v="0"/>
    <n v="0"/>
    <n v="0"/>
    <s v=""/>
    <n v="0"/>
    <d v="2026-04-18T00:00:00"/>
    <d v="2026-04-18T00:00:00"/>
    <s v="T0709      "/>
  </r>
  <r>
    <s v="0710"/>
    <x v="1"/>
    <s v="N"/>
    <x v="14"/>
    <s v="1"/>
    <s v="96009"/>
    <x v="76"/>
    <x v="3"/>
    <s v="N"/>
    <m/>
    <s v="Takuk"/>
    <s v="58-T09-R"/>
    <x v="2"/>
    <s v="ผผ2181"/>
    <s v="สฎ"/>
    <n v="0"/>
    <s v="อรวรรณ นิตย์รัตน"/>
    <n v="0"/>
    <n v="18"/>
    <s v="001"/>
    <s v="001"/>
    <s v=""/>
    <s v="963_5"/>
    <s v="N"/>
    <s v="N"/>
    <s v="N"/>
    <s v="FFB"/>
    <n v="0"/>
    <n v="0"/>
    <n v="0"/>
    <d v="2026-04-20T09:26:13"/>
    <s v="3"/>
    <n v="1900"/>
    <d v="2026-04-20T09:09:54"/>
    <s v="1"/>
    <n v="3450"/>
    <n v="1550"/>
    <n v="0"/>
    <n v="0"/>
    <n v="0"/>
    <n v="0"/>
    <n v="0"/>
    <n v="0"/>
    <n v="0"/>
    <n v="0"/>
    <m/>
    <n v="75"/>
    <n v="0"/>
    <n v="0"/>
    <s v=""/>
    <s v=""/>
    <s v=""/>
    <s v=""/>
    <s v=""/>
    <s v=""/>
    <s v=""/>
    <n v="0"/>
    <n v="0"/>
    <n v="0"/>
    <n v="0"/>
    <n v="0"/>
    <n v="0"/>
    <n v="0"/>
    <n v="0"/>
    <n v="0"/>
    <n v="0"/>
    <n v="0"/>
    <n v="0"/>
    <n v="0"/>
    <n v="0"/>
    <s v=""/>
    <d v="2026-04-20T00:00:00"/>
    <n v="0"/>
    <n v="0"/>
    <n v="0"/>
    <n v="0"/>
    <s v=""/>
    <n v="0"/>
    <n v="0"/>
    <n v="0"/>
    <n v="0"/>
    <n v="0"/>
    <s v=""/>
    <n v="0"/>
    <d v="2026-04-20T00:00:00"/>
    <d v="2026-04-20T00:00:00"/>
    <s v="T0710      "/>
  </r>
  <r>
    <s v="0711"/>
    <x v="1"/>
    <s v="N"/>
    <x v="14"/>
    <s v="1"/>
    <s v="96009"/>
    <x v="76"/>
    <x v="3"/>
    <s v="N"/>
    <m/>
    <s v="Takuk"/>
    <s v="58-T09-R"/>
    <x v="2"/>
    <s v="บร5489"/>
    <s v="สฎ"/>
    <n v="0"/>
    <s v="อรวรรณ นิตย์รัตน"/>
    <n v="0"/>
    <n v="18"/>
    <s v="001"/>
    <s v="001"/>
    <s v=""/>
    <s v="963_5"/>
    <s v="N"/>
    <s v="N"/>
    <s v="N"/>
    <s v="FFB"/>
    <n v="0"/>
    <n v="0"/>
    <n v="0"/>
    <d v="2026-04-20T09:41:19"/>
    <s v="6"/>
    <n v="2100"/>
    <d v="2026-04-20T09:24:42"/>
    <s v="2"/>
    <n v="4470"/>
    <n v="2370"/>
    <n v="0"/>
    <n v="0"/>
    <n v="0"/>
    <n v="0"/>
    <n v="0"/>
    <n v="0"/>
    <n v="0"/>
    <n v="0"/>
    <m/>
    <n v="147"/>
    <n v="0"/>
    <n v="0"/>
    <s v=""/>
    <s v=""/>
    <s v=""/>
    <s v=""/>
    <s v=""/>
    <s v=""/>
    <s v=""/>
    <n v="0"/>
    <n v="0"/>
    <n v="0"/>
    <n v="0"/>
    <n v="0"/>
    <n v="0"/>
    <n v="0"/>
    <n v="0"/>
    <n v="0"/>
    <n v="0"/>
    <n v="0"/>
    <n v="0"/>
    <n v="0"/>
    <n v="0"/>
    <s v=""/>
    <d v="2026-04-20T00:00:00"/>
    <n v="0"/>
    <n v="0"/>
    <n v="0"/>
    <n v="0"/>
    <s v=""/>
    <n v="0"/>
    <n v="0"/>
    <n v="0"/>
    <n v="0"/>
    <n v="0"/>
    <s v=""/>
    <n v="0"/>
    <d v="2026-04-20T00:00:00"/>
    <d v="2026-04-20T00:00:00"/>
    <s v="T0711      "/>
  </r>
  <r>
    <s v="0712"/>
    <x v="1"/>
    <s v="N"/>
    <x v="14"/>
    <s v="1"/>
    <s v="96017"/>
    <x v="63"/>
    <x v="3"/>
    <s v="N"/>
    <m/>
    <s v="Takuk"/>
    <s v="58-T17-R"/>
    <x v="2"/>
    <s v="f-3"/>
    <s v="สฎ"/>
    <n v="0"/>
    <m/>
    <n v="0"/>
    <n v="18"/>
    <s v="001"/>
    <s v="001"/>
    <s v=""/>
    <s v="961_4"/>
    <s v="N"/>
    <s v="N"/>
    <s v="N"/>
    <s v="FFB"/>
    <n v="0"/>
    <n v="0"/>
    <n v="0"/>
    <d v="2026-04-20T09:44:08"/>
    <s v="7"/>
    <n v="6180"/>
    <d v="2026-04-20T09:36:29"/>
    <s v="5"/>
    <n v="11230"/>
    <n v="5050"/>
    <n v="0"/>
    <n v="0"/>
    <n v="0"/>
    <n v="0"/>
    <n v="0"/>
    <n v="0"/>
    <n v="0"/>
    <n v="0"/>
    <m/>
    <n v="302"/>
    <n v="0"/>
    <n v="0"/>
    <s v=""/>
    <s v=""/>
    <s v=""/>
    <s v=""/>
    <s v=""/>
    <s v=""/>
    <s v=""/>
    <n v="0"/>
    <n v="0"/>
    <n v="0"/>
    <n v="0"/>
    <n v="0"/>
    <n v="0"/>
    <n v="0"/>
    <n v="0"/>
    <n v="0"/>
    <n v="0"/>
    <n v="0"/>
    <n v="0"/>
    <n v="0"/>
    <n v="0"/>
    <s v=""/>
    <d v="2026-04-20T00:00:00"/>
    <n v="0"/>
    <n v="0"/>
    <n v="0"/>
    <n v="0"/>
    <s v=""/>
    <n v="0"/>
    <n v="0"/>
    <n v="0"/>
    <n v="0"/>
    <n v="0"/>
    <s v=""/>
    <n v="0"/>
    <d v="2026-04-20T00:00:00"/>
    <d v="2026-04-20T00:00:00"/>
    <s v="T0712      "/>
  </r>
  <r>
    <s v="0713"/>
    <x v="1"/>
    <s v="N"/>
    <x v="14"/>
    <s v="1"/>
    <s v="96009"/>
    <x v="76"/>
    <x v="3"/>
    <s v="N"/>
    <m/>
    <s v="Takuk"/>
    <s v="58-T09-R"/>
    <x v="2"/>
    <s v="ผผ2181"/>
    <s v="สฎ"/>
    <n v="0"/>
    <s v="อรวรรณ นิตย์รัตน"/>
    <n v="0"/>
    <n v="18"/>
    <s v="001"/>
    <s v="001"/>
    <s v=""/>
    <s v="963_5"/>
    <s v="N"/>
    <s v="N"/>
    <s v="N"/>
    <s v="FFB"/>
    <n v="0"/>
    <n v="0"/>
    <n v="0"/>
    <d v="2026-04-20T10:39:18"/>
    <s v="10"/>
    <n v="1890"/>
    <d v="2026-04-20T10:25:39"/>
    <s v="9"/>
    <n v="3330"/>
    <n v="1440"/>
    <n v="0"/>
    <n v="0"/>
    <n v="0"/>
    <n v="0"/>
    <n v="0"/>
    <n v="0"/>
    <n v="0"/>
    <n v="0"/>
    <m/>
    <n v="65"/>
    <n v="0"/>
    <n v="0"/>
    <s v=""/>
    <s v=""/>
    <s v=""/>
    <s v=""/>
    <s v=""/>
    <s v=""/>
    <s v=""/>
    <n v="0"/>
    <n v="0"/>
    <n v="0"/>
    <n v="0"/>
    <n v="0"/>
    <n v="0"/>
    <n v="0"/>
    <n v="0"/>
    <n v="0"/>
    <n v="0"/>
    <n v="0"/>
    <n v="0"/>
    <n v="0"/>
    <n v="0"/>
    <s v=""/>
    <d v="2026-04-20T00:00:00"/>
    <n v="0"/>
    <n v="0"/>
    <n v="0"/>
    <n v="0"/>
    <s v=""/>
    <n v="0"/>
    <n v="0"/>
    <n v="0"/>
    <n v="0"/>
    <n v="0"/>
    <s v=""/>
    <n v="0"/>
    <d v="2026-04-20T00:00:00"/>
    <d v="2026-04-20T00:00:00"/>
    <s v="T0713      "/>
  </r>
  <r>
    <s v="0714"/>
    <x v="0"/>
    <s v="N"/>
    <x v="14"/>
    <s v="3"/>
    <s v="96000"/>
    <x v="64"/>
    <x v="1"/>
    <s v="N"/>
    <m/>
    <s v="-"/>
    <s v="-"/>
    <x v="1"/>
    <s v="82-8674"/>
    <s v="สฎ"/>
    <n v="0"/>
    <s v="นายพยุงศักดิ์   สมเพชร"/>
    <n v="0"/>
    <n v="18"/>
    <s v="001"/>
    <s v="001"/>
    <s v=""/>
    <s v="962"/>
    <s v="N"/>
    <s v="N"/>
    <s v="N"/>
    <s v="FFB"/>
    <n v="0"/>
    <n v="0"/>
    <n v="0"/>
    <d v="2026-04-20T10:57:46"/>
    <s v="11"/>
    <n v="13730"/>
    <d v="2026-04-20T13:09:04"/>
    <s v="22"/>
    <n v="24830"/>
    <n v="11100"/>
    <n v="0"/>
    <n v="0"/>
    <n v="0"/>
    <n v="0"/>
    <n v="0"/>
    <n v="0"/>
    <n v="0"/>
    <n v="0"/>
    <m/>
    <n v="0"/>
    <n v="0"/>
    <n v="0"/>
    <s v=""/>
    <s v=""/>
    <s v=""/>
    <s v=""/>
    <s v=""/>
    <s v=""/>
    <s v=""/>
    <n v="0"/>
    <n v="0"/>
    <n v="0"/>
    <n v="0"/>
    <n v="0"/>
    <n v="0"/>
    <n v="0"/>
    <n v="0"/>
    <n v="0"/>
    <n v="0"/>
    <n v="0"/>
    <n v="0"/>
    <n v="0"/>
    <n v="0"/>
    <s v="03883"/>
    <d v="2026-04-20T00:00:00"/>
    <n v="17.5"/>
    <n v="31260"/>
    <n v="42290"/>
    <n v="11030"/>
    <s v=""/>
    <n v="0"/>
    <n v="0"/>
    <n v="0"/>
    <n v="0"/>
    <n v="0"/>
    <s v="SPC"/>
    <n v="0"/>
    <d v="2026-04-20T14:36:00"/>
    <d v="2026-04-20T15:14:00"/>
    <s v="T0714      "/>
  </r>
  <r>
    <s v="0715"/>
    <x v="0"/>
    <s v="N"/>
    <x v="14"/>
    <s v="3"/>
    <s v="96000"/>
    <x v="64"/>
    <x v="1"/>
    <s v="N"/>
    <m/>
    <s v="-"/>
    <s v="-"/>
    <x v="1"/>
    <s v="83-2576"/>
    <s v="สฎ"/>
    <n v="0"/>
    <s v="นายพยุงศักดิ์ สมเพชร"/>
    <n v="0"/>
    <n v="18"/>
    <s v="001"/>
    <s v="001"/>
    <s v=""/>
    <s v="962"/>
    <s v="N"/>
    <s v="N"/>
    <s v="N"/>
    <s v="FFB"/>
    <n v="0"/>
    <n v="0"/>
    <n v="0"/>
    <d v="2026-04-20T10:58:58"/>
    <s v="12"/>
    <n v="7170"/>
    <d v="2026-04-20T13:10:05"/>
    <s v="23"/>
    <n v="17620"/>
    <n v="10450"/>
    <n v="0"/>
    <n v="0"/>
    <n v="0"/>
    <n v="0"/>
    <n v="0"/>
    <n v="0"/>
    <n v="0"/>
    <n v="0"/>
    <m/>
    <n v="0"/>
    <n v="0"/>
    <n v="0"/>
    <s v=""/>
    <s v=""/>
    <s v=""/>
    <s v=""/>
    <s v=""/>
    <s v=""/>
    <s v=""/>
    <n v="0"/>
    <n v="0"/>
    <n v="0"/>
    <n v="0"/>
    <n v="0"/>
    <n v="0"/>
    <n v="0"/>
    <n v="0"/>
    <n v="0"/>
    <n v="0"/>
    <n v="0"/>
    <n v="0"/>
    <n v="0"/>
    <n v="0"/>
    <s v="03883"/>
    <d v="2026-04-20T00:00:00"/>
    <n v="17.5"/>
    <n v="31910"/>
    <n v="42290"/>
    <n v="10380"/>
    <s v=""/>
    <n v="0"/>
    <n v="0"/>
    <n v="0"/>
    <n v="0"/>
    <n v="0"/>
    <s v="SPC"/>
    <n v="0"/>
    <d v="2026-04-20T14:36:00"/>
    <d v="2026-04-20T15:14:00"/>
    <s v="T0715      "/>
  </r>
  <r>
    <s v="0716"/>
    <x v="1"/>
    <s v="N"/>
    <x v="14"/>
    <s v="1"/>
    <s v="96017"/>
    <x v="63"/>
    <x v="3"/>
    <s v="N"/>
    <m/>
    <s v="Takuk"/>
    <s v="58-T17-R"/>
    <x v="2"/>
    <s v="f-3"/>
    <s v="สฎ"/>
    <n v="0"/>
    <m/>
    <n v="0"/>
    <n v="18"/>
    <s v="001"/>
    <s v="001"/>
    <s v=""/>
    <s v="961_4"/>
    <s v="N"/>
    <s v="N"/>
    <s v="N"/>
    <s v="FFB"/>
    <n v="0"/>
    <n v="0"/>
    <n v="0"/>
    <d v="2026-04-20T11:39:56"/>
    <s v="14"/>
    <n v="6180"/>
    <d v="2026-04-20T11:34:24"/>
    <s v="13"/>
    <n v="11250"/>
    <n v="5070"/>
    <n v="0"/>
    <n v="0"/>
    <n v="0"/>
    <n v="0"/>
    <n v="0"/>
    <n v="0"/>
    <n v="0"/>
    <n v="0"/>
    <m/>
    <n v="329"/>
    <n v="0"/>
    <n v="0"/>
    <s v=""/>
    <s v=""/>
    <s v=""/>
    <s v=""/>
    <s v=""/>
    <s v=""/>
    <s v=""/>
    <n v="0"/>
    <n v="0"/>
    <n v="0"/>
    <n v="0"/>
    <n v="0"/>
    <n v="0"/>
    <n v="0"/>
    <n v="0"/>
    <n v="0"/>
    <n v="0"/>
    <n v="0"/>
    <n v="0"/>
    <n v="0"/>
    <n v="0"/>
    <s v=""/>
    <d v="2026-04-20T00:00:00"/>
    <n v="0"/>
    <n v="0"/>
    <n v="0"/>
    <n v="0"/>
    <s v=""/>
    <n v="0"/>
    <n v="0"/>
    <n v="0"/>
    <n v="0"/>
    <n v="0"/>
    <s v=""/>
    <n v="0"/>
    <d v="2026-04-20T00:00:00"/>
    <d v="2026-04-20T00:00:00"/>
    <s v="T0716      "/>
  </r>
  <r>
    <s v="0717"/>
    <x v="1"/>
    <s v="N"/>
    <x v="14"/>
    <s v="1"/>
    <s v="96009"/>
    <x v="76"/>
    <x v="3"/>
    <s v="N"/>
    <m/>
    <s v="Takuk"/>
    <s v="58-T09-R"/>
    <x v="2"/>
    <s v="ผผ2181"/>
    <s v="สฎ"/>
    <n v="0"/>
    <s v="อรวรรณ นิตย์รัตน"/>
    <n v="0"/>
    <n v="18"/>
    <s v="001"/>
    <s v="001"/>
    <s v=""/>
    <s v="963_5"/>
    <s v="N"/>
    <s v="N"/>
    <s v="N"/>
    <s v="FFB"/>
    <n v="0"/>
    <n v="0"/>
    <n v="0"/>
    <d v="2026-04-20T12:11:10"/>
    <s v="17"/>
    <n v="1890"/>
    <d v="2026-04-20T11:55:34"/>
    <s v="15"/>
    <n v="3490"/>
    <n v="1600"/>
    <n v="0"/>
    <n v="0"/>
    <n v="0"/>
    <n v="0"/>
    <n v="0"/>
    <n v="0"/>
    <n v="0"/>
    <n v="0"/>
    <m/>
    <n v="75"/>
    <n v="0"/>
    <n v="0"/>
    <s v=""/>
    <s v=""/>
    <s v=""/>
    <s v=""/>
    <s v=""/>
    <s v=""/>
    <s v=""/>
    <n v="0"/>
    <n v="0"/>
    <n v="0"/>
    <n v="0"/>
    <n v="0"/>
    <n v="0"/>
    <n v="0"/>
    <n v="0"/>
    <n v="0"/>
    <n v="0"/>
    <n v="0"/>
    <n v="0"/>
    <n v="0"/>
    <n v="0"/>
    <s v=""/>
    <d v="2026-04-20T00:00:00"/>
    <n v="0"/>
    <n v="0"/>
    <n v="0"/>
    <n v="0"/>
    <s v=""/>
    <n v="0"/>
    <n v="0"/>
    <n v="0"/>
    <n v="0"/>
    <n v="0"/>
    <s v=""/>
    <n v="0"/>
    <d v="2026-04-20T00:00:00"/>
    <d v="2026-04-20T00:00:00"/>
    <s v="T0717      "/>
  </r>
  <r>
    <s v="0718"/>
    <x v="1"/>
    <s v="N"/>
    <x v="14"/>
    <s v="1"/>
    <s v="96012"/>
    <x v="77"/>
    <x v="3"/>
    <s v="N"/>
    <m/>
    <s v="Takuk"/>
    <s v="50-T12-R"/>
    <x v="2"/>
    <s v="ผน1871"/>
    <s v="สฎ"/>
    <n v="0"/>
    <s v="อรวรรณ นิตย์รัตน์"/>
    <n v="0"/>
    <n v="18"/>
    <s v="001"/>
    <s v="001"/>
    <s v=""/>
    <s v="963_1"/>
    <s v="N"/>
    <s v="N"/>
    <s v="N"/>
    <s v="FFB"/>
    <n v="0"/>
    <n v="0"/>
    <n v="0"/>
    <d v="2026-04-20T12:12:49"/>
    <s v="18"/>
    <n v="2120"/>
    <d v="2026-04-20T11:57:58"/>
    <s v="16"/>
    <n v="5350"/>
    <n v="3230"/>
    <n v="0"/>
    <n v="0"/>
    <n v="0"/>
    <n v="0"/>
    <n v="0"/>
    <n v="0"/>
    <n v="0"/>
    <n v="0"/>
    <m/>
    <n v="136"/>
    <n v="0"/>
    <n v="0"/>
    <s v=""/>
    <s v=""/>
    <s v=""/>
    <s v=""/>
    <s v=""/>
    <s v=""/>
    <s v=""/>
    <n v="0"/>
    <n v="0"/>
    <n v="0"/>
    <n v="0"/>
    <n v="0"/>
    <n v="0"/>
    <n v="0"/>
    <n v="0"/>
    <n v="0"/>
    <n v="0"/>
    <n v="0"/>
    <n v="0"/>
    <n v="0"/>
    <n v="0"/>
    <s v=""/>
    <d v="2026-04-20T00:00:00"/>
    <n v="0"/>
    <n v="0"/>
    <n v="0"/>
    <n v="0"/>
    <s v=""/>
    <n v="0"/>
    <n v="0"/>
    <n v="0"/>
    <n v="0"/>
    <n v="0"/>
    <s v=""/>
    <n v="0"/>
    <d v="2026-04-20T00:00:00"/>
    <d v="2026-04-20T00:00:00"/>
    <s v="T0718      "/>
  </r>
  <r>
    <s v="0719"/>
    <x v="1"/>
    <s v="N"/>
    <x v="14"/>
    <s v="1"/>
    <s v="96017"/>
    <x v="63"/>
    <x v="3"/>
    <s v="N"/>
    <m/>
    <s v="Takuk"/>
    <s v="58-T17-R"/>
    <x v="2"/>
    <s v="f-3"/>
    <s v="สฎ"/>
    <n v="0"/>
    <m/>
    <n v="0"/>
    <n v="18"/>
    <s v="001"/>
    <s v="001"/>
    <s v=""/>
    <s v="961_4"/>
    <s v="N"/>
    <s v="N"/>
    <s v="N"/>
    <s v="FFB"/>
    <n v="0"/>
    <n v="0"/>
    <n v="0"/>
    <d v="2026-04-20T12:52:20"/>
    <s v="20"/>
    <n v="6180"/>
    <d v="2026-04-20T12:33:05"/>
    <s v="19"/>
    <n v="10370"/>
    <n v="4190"/>
    <n v="0"/>
    <n v="0"/>
    <n v="0"/>
    <n v="0"/>
    <n v="0"/>
    <n v="0"/>
    <n v="0"/>
    <n v="0"/>
    <m/>
    <n v="296"/>
    <n v="0"/>
    <n v="0"/>
    <s v=""/>
    <s v=""/>
    <s v=""/>
    <s v=""/>
    <s v=""/>
    <s v=""/>
    <s v=""/>
    <n v="0"/>
    <n v="0"/>
    <n v="0"/>
    <n v="0"/>
    <n v="0"/>
    <n v="0"/>
    <n v="0"/>
    <n v="0"/>
    <n v="0"/>
    <n v="0"/>
    <n v="0"/>
    <n v="0"/>
    <n v="0"/>
    <n v="0"/>
    <s v=""/>
    <d v="2026-04-20T00:00:00"/>
    <n v="0"/>
    <n v="0"/>
    <n v="0"/>
    <n v="0"/>
    <s v=""/>
    <n v="0"/>
    <n v="0"/>
    <n v="0"/>
    <n v="0"/>
    <n v="0"/>
    <s v=""/>
    <n v="0"/>
    <d v="2026-04-20T00:00:00"/>
    <d v="2026-04-20T00:00:00"/>
    <s v="T0719      "/>
  </r>
  <r>
    <s v="0720"/>
    <x v="1"/>
    <s v="N"/>
    <x v="14"/>
    <s v="1"/>
    <s v="96009"/>
    <x v="76"/>
    <x v="3"/>
    <s v="N"/>
    <m/>
    <s v="Takuk"/>
    <s v="58-T09-R"/>
    <x v="2"/>
    <s v="ผผ2181"/>
    <s v="สฎ"/>
    <n v="0"/>
    <s v="อรวรรณ นิตย์รัตน"/>
    <n v="0"/>
    <n v="18"/>
    <s v="001"/>
    <s v="001"/>
    <s v=""/>
    <s v="963_5"/>
    <s v="N"/>
    <s v="N"/>
    <s v="N"/>
    <s v="FFB"/>
    <n v="0"/>
    <n v="0"/>
    <n v="0"/>
    <d v="2026-04-20T13:18:48"/>
    <s v="24"/>
    <n v="1890"/>
    <d v="2026-04-20T13:04:22"/>
    <s v="21"/>
    <n v="3560"/>
    <n v="1670"/>
    <n v="0"/>
    <n v="0"/>
    <n v="0"/>
    <n v="0"/>
    <n v="0"/>
    <n v="0"/>
    <n v="0"/>
    <n v="0"/>
    <m/>
    <n v="85"/>
    <n v="0"/>
    <n v="0"/>
    <s v=""/>
    <s v=""/>
    <s v=""/>
    <s v=""/>
    <s v=""/>
    <s v=""/>
    <s v=""/>
    <n v="0"/>
    <n v="0"/>
    <n v="0"/>
    <n v="0"/>
    <n v="0"/>
    <n v="0"/>
    <n v="0"/>
    <n v="0"/>
    <n v="0"/>
    <n v="0"/>
    <n v="0"/>
    <n v="0"/>
    <n v="0"/>
    <n v="0"/>
    <s v=""/>
    <d v="2026-04-20T00:00:00"/>
    <n v="0"/>
    <n v="0"/>
    <n v="0"/>
    <n v="0"/>
    <s v=""/>
    <n v="0"/>
    <n v="0"/>
    <n v="0"/>
    <n v="0"/>
    <n v="0"/>
    <s v=""/>
    <n v="0"/>
    <d v="2026-04-20T00:00:00"/>
    <d v="2026-04-20T00:00:00"/>
    <s v="T0720      "/>
  </r>
  <r>
    <s v="0721"/>
    <x v="1"/>
    <s v="N"/>
    <x v="14"/>
    <s v="1"/>
    <s v="96020"/>
    <x v="66"/>
    <x v="3"/>
    <s v="N"/>
    <m/>
    <s v="Takuk"/>
    <s v="49-T20-R"/>
    <x v="2"/>
    <s v="f-8"/>
    <s v="สฎ"/>
    <n v="0"/>
    <s v="ทองใบ"/>
    <n v="0"/>
    <n v="18"/>
    <s v="001"/>
    <s v="001"/>
    <s v=""/>
    <s v="962_2"/>
    <s v="N"/>
    <s v="N"/>
    <s v="N"/>
    <s v="FFB"/>
    <n v="0"/>
    <n v="0"/>
    <n v="0"/>
    <d v="2026-04-20T13:56:52"/>
    <s v="27"/>
    <n v="5530"/>
    <d v="2026-04-20T13:51:29"/>
    <s v="25"/>
    <n v="10030"/>
    <n v="4500"/>
    <n v="0"/>
    <n v="0"/>
    <n v="0"/>
    <n v="0"/>
    <n v="0"/>
    <n v="0"/>
    <n v="0"/>
    <n v="0"/>
    <m/>
    <n v="164"/>
    <n v="0"/>
    <n v="0"/>
    <s v=""/>
    <s v=""/>
    <s v=""/>
    <s v=""/>
    <s v=""/>
    <s v=""/>
    <s v=""/>
    <n v="0"/>
    <n v="0"/>
    <n v="0"/>
    <n v="0"/>
    <n v="0"/>
    <n v="0"/>
    <n v="0"/>
    <n v="0"/>
    <n v="0"/>
    <n v="0"/>
    <n v="0"/>
    <n v="0"/>
    <n v="0"/>
    <n v="0"/>
    <s v=""/>
    <d v="2026-04-20T00:00:00"/>
    <n v="0"/>
    <n v="0"/>
    <n v="0"/>
    <n v="0"/>
    <s v=""/>
    <n v="0"/>
    <n v="0"/>
    <n v="0"/>
    <n v="0"/>
    <n v="0"/>
    <s v=""/>
    <n v="0"/>
    <d v="2026-04-20T00:00:00"/>
    <d v="2026-04-20T00:00:00"/>
    <s v="T0721      "/>
  </r>
  <r>
    <s v="0722"/>
    <x v="1"/>
    <s v="N"/>
    <x v="14"/>
    <s v="1"/>
    <s v="96017"/>
    <x v="63"/>
    <x v="3"/>
    <s v="N"/>
    <m/>
    <s v="Takuk"/>
    <s v="58-T17-R"/>
    <x v="2"/>
    <s v="f-3"/>
    <s v="สฎ"/>
    <n v="0"/>
    <m/>
    <n v="0"/>
    <n v="18"/>
    <s v="001"/>
    <s v="001"/>
    <s v=""/>
    <s v="961_4"/>
    <s v="N"/>
    <s v="N"/>
    <s v="N"/>
    <s v="FFB"/>
    <n v="0"/>
    <n v="0"/>
    <n v="0"/>
    <d v="2026-04-20T14:02:02"/>
    <s v="28"/>
    <n v="6180"/>
    <d v="2026-04-20T13:55:15"/>
    <s v="26"/>
    <n v="10530"/>
    <n v="4350"/>
    <n v="0"/>
    <n v="0"/>
    <n v="0"/>
    <n v="0"/>
    <n v="0"/>
    <n v="0"/>
    <n v="0"/>
    <n v="0"/>
    <m/>
    <n v="269"/>
    <n v="0"/>
    <n v="0"/>
    <s v=""/>
    <s v=""/>
    <s v=""/>
    <s v=""/>
    <s v=""/>
    <s v=""/>
    <s v=""/>
    <n v="0"/>
    <n v="0"/>
    <n v="0"/>
    <n v="0"/>
    <n v="0"/>
    <n v="0"/>
    <n v="0"/>
    <n v="0"/>
    <n v="0"/>
    <n v="0"/>
    <n v="0"/>
    <n v="0"/>
    <n v="0"/>
    <n v="0"/>
    <s v=""/>
    <d v="2026-04-20T00:00:00"/>
    <n v="0"/>
    <n v="0"/>
    <n v="0"/>
    <n v="0"/>
    <s v=""/>
    <n v="0"/>
    <n v="0"/>
    <n v="0"/>
    <n v="0"/>
    <n v="0"/>
    <s v=""/>
    <n v="0"/>
    <d v="2026-04-20T00:00:00"/>
    <d v="2026-04-20T00:00:00"/>
    <s v="T0722      "/>
  </r>
  <r>
    <s v="0723"/>
    <x v="1"/>
    <s v="N"/>
    <x v="14"/>
    <s v="1"/>
    <s v="96009"/>
    <x v="76"/>
    <x v="3"/>
    <s v="N"/>
    <m/>
    <s v="Takuk"/>
    <s v="58-T09-R"/>
    <x v="2"/>
    <s v="บร5489"/>
    <s v="สฎ"/>
    <n v="0"/>
    <s v="อรวรรณ นิตย์รัตน"/>
    <n v="0"/>
    <n v="18"/>
    <s v="001"/>
    <s v="001"/>
    <s v=""/>
    <s v="963_5"/>
    <s v="N"/>
    <s v="N"/>
    <s v="N"/>
    <s v="FFB"/>
    <n v="0"/>
    <n v="0"/>
    <n v="0"/>
    <d v="2026-04-20T14:25:11"/>
    <s v="30"/>
    <n v="2090"/>
    <d v="2026-04-20T14:04:03"/>
    <s v="29"/>
    <n v="4350"/>
    <n v="2260"/>
    <n v="0"/>
    <n v="0"/>
    <n v="0"/>
    <n v="0"/>
    <n v="0"/>
    <n v="0"/>
    <n v="0"/>
    <n v="0"/>
    <m/>
    <n v="148"/>
    <n v="0"/>
    <n v="0"/>
    <s v=""/>
    <s v=""/>
    <s v=""/>
    <s v=""/>
    <s v=""/>
    <s v=""/>
    <s v=""/>
    <n v="0"/>
    <n v="0"/>
    <n v="0"/>
    <n v="0"/>
    <n v="0"/>
    <n v="0"/>
    <n v="0"/>
    <n v="0"/>
    <n v="0"/>
    <n v="0"/>
    <n v="0"/>
    <n v="0"/>
    <n v="0"/>
    <n v="0"/>
    <s v=""/>
    <d v="2026-04-20T00:00:00"/>
    <n v="0"/>
    <n v="0"/>
    <n v="0"/>
    <n v="0"/>
    <s v=""/>
    <n v="0"/>
    <n v="0"/>
    <n v="0"/>
    <n v="0"/>
    <n v="0"/>
    <s v=""/>
    <n v="0"/>
    <d v="2026-04-20T00:00:00"/>
    <d v="2026-04-20T00:00:00"/>
    <s v="T0723      "/>
  </r>
  <r>
    <s v="0724"/>
    <x v="1"/>
    <s v="N"/>
    <x v="14"/>
    <s v="1"/>
    <s v="96009"/>
    <x v="76"/>
    <x v="3"/>
    <s v="N"/>
    <m/>
    <s v="Takuk"/>
    <s v="58-T09-R"/>
    <x v="2"/>
    <s v="ผผ2181"/>
    <s v="สฎ"/>
    <n v="0"/>
    <s v="อรวรรณ นิตย์รัตน"/>
    <n v="0"/>
    <n v="18"/>
    <s v="001"/>
    <s v="001"/>
    <s v=""/>
    <s v="963_5"/>
    <s v="N"/>
    <s v="N"/>
    <s v="N"/>
    <s v="FFB"/>
    <n v="0"/>
    <n v="0"/>
    <n v="0"/>
    <d v="2026-04-20T15:18:32"/>
    <s v="33"/>
    <n v="1890"/>
    <d v="2026-04-20T15:02:17"/>
    <s v="31"/>
    <n v="3570"/>
    <n v="1680"/>
    <n v="0"/>
    <n v="0"/>
    <n v="0"/>
    <n v="0"/>
    <n v="0"/>
    <n v="0"/>
    <n v="0"/>
    <n v="0"/>
    <m/>
    <n v="90"/>
    <n v="0"/>
    <n v="0"/>
    <s v=""/>
    <s v=""/>
    <s v=""/>
    <s v=""/>
    <s v=""/>
    <s v=""/>
    <s v=""/>
    <n v="0"/>
    <n v="0"/>
    <n v="0"/>
    <n v="0"/>
    <n v="0"/>
    <n v="0"/>
    <n v="0"/>
    <n v="0"/>
    <n v="0"/>
    <n v="0"/>
    <n v="0"/>
    <n v="0"/>
    <n v="0"/>
    <n v="0"/>
    <s v=""/>
    <d v="2026-04-20T00:00:00"/>
    <n v="0"/>
    <n v="0"/>
    <n v="0"/>
    <n v="0"/>
    <s v=""/>
    <n v="0"/>
    <n v="0"/>
    <n v="0"/>
    <n v="0"/>
    <n v="0"/>
    <s v=""/>
    <n v="0"/>
    <d v="2026-04-20T00:00:00"/>
    <d v="2026-04-20T00:00:00"/>
    <s v="T0724      "/>
  </r>
  <r>
    <s v="0725"/>
    <x v="1"/>
    <s v="N"/>
    <x v="14"/>
    <s v="1"/>
    <s v="96012"/>
    <x v="77"/>
    <x v="3"/>
    <s v="N"/>
    <m/>
    <s v="Takuk"/>
    <s v="50-T12-R"/>
    <x v="2"/>
    <s v="ผน1871"/>
    <s v="สฎ"/>
    <n v="0"/>
    <s v="อรวรรณ นิตย์รัตน์"/>
    <n v="0"/>
    <n v="18"/>
    <s v="001"/>
    <s v="001"/>
    <s v=""/>
    <s v="963_1"/>
    <s v="N"/>
    <s v="N"/>
    <s v="N"/>
    <s v="FFB"/>
    <n v="0"/>
    <n v="0"/>
    <n v="0"/>
    <d v="2026-04-20T15:31:36"/>
    <s v="34"/>
    <n v="2100"/>
    <d v="2026-04-20T15:14:05"/>
    <s v="32"/>
    <n v="5310"/>
    <n v="3210"/>
    <n v="0"/>
    <n v="0"/>
    <n v="0"/>
    <n v="0"/>
    <n v="0"/>
    <n v="0"/>
    <n v="0"/>
    <n v="0"/>
    <m/>
    <n v="142"/>
    <n v="0"/>
    <n v="0"/>
    <s v=""/>
    <s v=""/>
    <s v=""/>
    <s v=""/>
    <s v=""/>
    <s v=""/>
    <s v=""/>
    <n v="0"/>
    <n v="0"/>
    <n v="0"/>
    <n v="0"/>
    <n v="0"/>
    <n v="0"/>
    <n v="0"/>
    <n v="0"/>
    <n v="0"/>
    <n v="0"/>
    <n v="0"/>
    <n v="0"/>
    <n v="0"/>
    <n v="0"/>
    <s v=""/>
    <d v="2026-04-20T00:00:00"/>
    <n v="0"/>
    <n v="0"/>
    <n v="0"/>
    <n v="0"/>
    <s v=""/>
    <n v="0"/>
    <n v="0"/>
    <n v="0"/>
    <n v="0"/>
    <n v="0"/>
    <s v=""/>
    <n v="0"/>
    <d v="2026-04-20T00:00:00"/>
    <d v="2026-04-20T00:00:00"/>
    <s v="T0725      "/>
  </r>
  <r>
    <s v="0726"/>
    <x v="1"/>
    <s v="N"/>
    <x v="14"/>
    <s v="1"/>
    <s v="96009"/>
    <x v="76"/>
    <x v="3"/>
    <s v="N"/>
    <m/>
    <s v="Takuk"/>
    <s v="58-T09-R"/>
    <x v="2"/>
    <s v="บร5489"/>
    <s v="สฎ"/>
    <n v="0"/>
    <s v="อรวรรณ นิตย์รัตน"/>
    <n v="0"/>
    <n v="18"/>
    <s v="001"/>
    <s v="001"/>
    <s v=""/>
    <s v="963_5"/>
    <s v="N"/>
    <s v="N"/>
    <s v="N"/>
    <s v="FFB"/>
    <n v="0"/>
    <n v="0"/>
    <n v="0"/>
    <d v="2026-04-20T16:37:21"/>
    <s v="40"/>
    <n v="2100"/>
    <d v="2026-04-20T16:22:27"/>
    <s v="36"/>
    <n v="3800"/>
    <n v="1700"/>
    <n v="0"/>
    <n v="0"/>
    <n v="0"/>
    <n v="0"/>
    <n v="0"/>
    <n v="0"/>
    <n v="0"/>
    <n v="0"/>
    <m/>
    <n v="95"/>
    <n v="0"/>
    <n v="0"/>
    <s v=""/>
    <s v=""/>
    <s v=""/>
    <s v=""/>
    <s v=""/>
    <s v=""/>
    <s v=""/>
    <n v="0"/>
    <n v="0"/>
    <n v="0"/>
    <n v="0"/>
    <n v="0"/>
    <n v="0"/>
    <n v="0"/>
    <n v="0"/>
    <n v="0"/>
    <n v="0"/>
    <n v="0"/>
    <n v="0"/>
    <n v="0"/>
    <n v="0"/>
    <s v=""/>
    <d v="2026-04-20T00:00:00"/>
    <n v="0"/>
    <n v="0"/>
    <n v="0"/>
    <n v="0"/>
    <s v=""/>
    <n v="0"/>
    <n v="0"/>
    <n v="0"/>
    <n v="0"/>
    <n v="0"/>
    <s v=""/>
    <n v="0"/>
    <d v="2026-04-20T00:00:00"/>
    <d v="2026-04-20T00:00:00"/>
    <s v="T0726      "/>
  </r>
  <r>
    <s v="0727"/>
    <x v="1"/>
    <s v="N"/>
    <x v="14"/>
    <s v="1"/>
    <s v="96009"/>
    <x v="76"/>
    <x v="3"/>
    <s v="N"/>
    <m/>
    <s v="Takuk"/>
    <s v="58-T09-R"/>
    <x v="2"/>
    <s v="ผผ2181"/>
    <s v="สฎ"/>
    <n v="0"/>
    <s v="อรวรรณ นิตย์รัตน"/>
    <n v="0"/>
    <n v="18"/>
    <s v="001"/>
    <s v="001"/>
    <s v=""/>
    <s v="963_5"/>
    <s v="N"/>
    <s v="N"/>
    <s v="N"/>
    <s v="FFB"/>
    <n v="0"/>
    <n v="0"/>
    <n v="0"/>
    <d v="2026-04-20T17:01:41"/>
    <s v="42"/>
    <n v="1870"/>
    <d v="2026-04-20T16:23:52"/>
    <s v="37"/>
    <n v="3490"/>
    <n v="1620"/>
    <n v="0"/>
    <n v="0"/>
    <n v="0"/>
    <n v="0"/>
    <n v="0"/>
    <n v="0"/>
    <n v="0"/>
    <n v="0"/>
    <m/>
    <n v="93"/>
    <n v="0"/>
    <n v="0"/>
    <s v=""/>
    <s v=""/>
    <s v=""/>
    <s v=""/>
    <s v=""/>
    <s v=""/>
    <s v=""/>
    <n v="0"/>
    <n v="0"/>
    <n v="0"/>
    <n v="0"/>
    <n v="0"/>
    <n v="0"/>
    <n v="0"/>
    <n v="0"/>
    <n v="0"/>
    <n v="0"/>
    <n v="0"/>
    <n v="0"/>
    <n v="0"/>
    <n v="0"/>
    <s v=""/>
    <d v="2026-04-20T00:00:00"/>
    <n v="0"/>
    <n v="0"/>
    <n v="0"/>
    <n v="0"/>
    <s v=""/>
    <n v="0"/>
    <n v="0"/>
    <n v="0"/>
    <n v="0"/>
    <n v="0"/>
    <s v=""/>
    <n v="0"/>
    <d v="2026-04-20T00:00:00"/>
    <d v="2026-04-20T00:00:00"/>
    <s v="T0727      "/>
  </r>
  <r>
    <s v="0728"/>
    <x v="0"/>
    <s v="N"/>
    <x v="14"/>
    <s v="3"/>
    <s v="96000"/>
    <x v="64"/>
    <x v="1"/>
    <s v="N"/>
    <m/>
    <s v="-"/>
    <s v="-"/>
    <x v="1"/>
    <s v="82-8674"/>
    <s v="สฎ"/>
    <n v="0"/>
    <s v="นายพยุงศักดิ์   สมเพชร"/>
    <n v="0"/>
    <n v="18"/>
    <s v="001"/>
    <s v="001"/>
    <s v=""/>
    <s v="962"/>
    <s v="N"/>
    <s v="N"/>
    <s v="N"/>
    <s v="FFB"/>
    <n v="0"/>
    <n v="0"/>
    <n v="0"/>
    <d v="2026-04-20T16:29:39"/>
    <s v="38"/>
    <n v="13680"/>
    <d v="2026-04-20T17:28:22"/>
    <s v="44"/>
    <n v="24970"/>
    <n v="11290"/>
    <n v="0"/>
    <n v="0"/>
    <n v="0"/>
    <n v="0"/>
    <n v="0"/>
    <n v="0"/>
    <n v="0"/>
    <n v="0"/>
    <m/>
    <n v="0"/>
    <n v="0"/>
    <n v="0"/>
    <s v=""/>
    <s v=""/>
    <s v=""/>
    <s v=""/>
    <s v=""/>
    <s v=""/>
    <s v=""/>
    <n v="0"/>
    <n v="0"/>
    <n v="0"/>
    <n v="0"/>
    <n v="0"/>
    <n v="0"/>
    <n v="0"/>
    <n v="0"/>
    <n v="0"/>
    <n v="0"/>
    <n v="0"/>
    <n v="0"/>
    <n v="0"/>
    <n v="0"/>
    <s v="03899"/>
    <d v="2026-04-20T00:00:00"/>
    <n v="18"/>
    <n v="31750"/>
    <n v="43010"/>
    <n v="11260"/>
    <s v=""/>
    <n v="0"/>
    <n v="0"/>
    <n v="0"/>
    <n v="0"/>
    <n v="0"/>
    <s v="SPC"/>
    <n v="0"/>
    <d v="2026-04-20T18:58:00"/>
    <d v="2026-04-20T19:30:00"/>
    <s v="T0728      "/>
  </r>
  <r>
    <s v="0729"/>
    <x v="0"/>
    <s v="N"/>
    <x v="14"/>
    <s v="3"/>
    <s v="96000"/>
    <x v="64"/>
    <x v="1"/>
    <s v="N"/>
    <m/>
    <s v="-"/>
    <s v="-"/>
    <x v="1"/>
    <s v="83-2576"/>
    <s v="สฎ"/>
    <n v="0"/>
    <s v="นายพยุงศักดิ์ สมเพชร"/>
    <n v="0"/>
    <n v="18"/>
    <s v="001"/>
    <s v="001"/>
    <s v=""/>
    <s v="962"/>
    <s v="N"/>
    <s v="N"/>
    <s v="N"/>
    <s v="FFB"/>
    <n v="0"/>
    <n v="0"/>
    <n v="0"/>
    <d v="2026-04-20T16:30:24"/>
    <s v="39"/>
    <n v="7210"/>
    <d v="2026-04-20T17:29:04"/>
    <s v="45"/>
    <n v="18170"/>
    <n v="10960"/>
    <n v="0"/>
    <n v="0"/>
    <n v="0"/>
    <n v="0"/>
    <n v="0"/>
    <n v="0"/>
    <n v="0"/>
    <n v="0"/>
    <m/>
    <n v="0"/>
    <n v="0"/>
    <n v="0"/>
    <s v=""/>
    <s v=""/>
    <s v=""/>
    <s v=""/>
    <s v=""/>
    <s v=""/>
    <s v=""/>
    <n v="0"/>
    <n v="0"/>
    <n v="0"/>
    <n v="0"/>
    <n v="0"/>
    <n v="0"/>
    <n v="0"/>
    <n v="0"/>
    <n v="0"/>
    <n v="0"/>
    <n v="0"/>
    <n v="0"/>
    <n v="0"/>
    <n v="0"/>
    <s v="03899"/>
    <d v="2026-04-20T00:00:00"/>
    <n v="18"/>
    <n v="32070"/>
    <n v="43010"/>
    <n v="10940"/>
    <s v=""/>
    <n v="0"/>
    <n v="0"/>
    <n v="0"/>
    <n v="0"/>
    <n v="0"/>
    <s v="SPC"/>
    <n v="0"/>
    <d v="2026-04-20T18:58:00"/>
    <d v="2026-04-20T19:30:00"/>
    <s v="T0729      "/>
  </r>
  <r>
    <s v="0730"/>
    <x v="1"/>
    <s v="N"/>
    <x v="14"/>
    <s v="1"/>
    <s v="96012"/>
    <x v="77"/>
    <x v="3"/>
    <s v="N"/>
    <m/>
    <s v="Takuk"/>
    <s v="50-T12-R"/>
    <x v="2"/>
    <s v="ผน1871"/>
    <s v="สฎ"/>
    <n v="0"/>
    <s v="อรวรรณ นิตย์รัตน์"/>
    <n v="0"/>
    <n v="18"/>
    <s v="001"/>
    <s v="001"/>
    <s v=""/>
    <s v="963_1"/>
    <s v="N"/>
    <s v="N"/>
    <s v="N"/>
    <s v="FFB"/>
    <n v="0"/>
    <n v="0"/>
    <n v="0"/>
    <d v="2026-04-20T17:05:57"/>
    <s v="43"/>
    <n v="2100"/>
    <d v="2026-04-20T16:41:09"/>
    <s v="41"/>
    <n v="4720"/>
    <n v="2620"/>
    <n v="0"/>
    <n v="0"/>
    <n v="0"/>
    <n v="0"/>
    <n v="0"/>
    <n v="0"/>
    <n v="0"/>
    <n v="0"/>
    <m/>
    <n v="138"/>
    <n v="0"/>
    <n v="0"/>
    <s v=""/>
    <s v=""/>
    <s v=""/>
    <s v=""/>
    <s v=""/>
    <s v=""/>
    <s v=""/>
    <n v="0"/>
    <n v="0"/>
    <n v="0"/>
    <n v="0"/>
    <n v="0"/>
    <n v="0"/>
    <n v="0"/>
    <n v="0"/>
    <n v="0"/>
    <n v="0"/>
    <n v="0"/>
    <n v="0"/>
    <n v="0"/>
    <n v="0"/>
    <s v=""/>
    <d v="2026-04-20T00:00:00"/>
    <n v="0"/>
    <n v="0"/>
    <n v="0"/>
    <n v="0"/>
    <s v=""/>
    <n v="0"/>
    <n v="0"/>
    <n v="0"/>
    <n v="0"/>
    <n v="0"/>
    <s v=""/>
    <n v="0"/>
    <d v="2026-04-20T00:00:00"/>
    <d v="2026-04-20T00:00:00"/>
    <s v="T0730      "/>
  </r>
  <r>
    <s v="0731"/>
    <x v="1"/>
    <s v="N"/>
    <x v="15"/>
    <s v="1"/>
    <s v="96009"/>
    <x v="76"/>
    <x v="3"/>
    <s v="N"/>
    <m/>
    <s v="Takuk"/>
    <s v="58-T09-R"/>
    <x v="2"/>
    <s v="ผผ2181"/>
    <s v="สฎ"/>
    <n v="0"/>
    <s v="อรวรรณ นิตย์รัตน"/>
    <n v="0"/>
    <n v="18"/>
    <s v="001"/>
    <s v="001"/>
    <s v=""/>
    <s v="963_5"/>
    <s v="N"/>
    <s v="N"/>
    <s v="N"/>
    <s v="FFB"/>
    <n v="0"/>
    <n v="0"/>
    <n v="0"/>
    <d v="2026-04-21T09:13:17"/>
    <s v="2"/>
    <n v="1890"/>
    <d v="2026-04-21T08:53:07"/>
    <s v="1"/>
    <n v="4050"/>
    <n v="2160"/>
    <n v="0"/>
    <n v="0"/>
    <n v="0"/>
    <n v="0"/>
    <n v="0"/>
    <n v="0"/>
    <n v="0"/>
    <n v="0"/>
    <m/>
    <n v="101"/>
    <n v="0"/>
    <n v="0"/>
    <s v=""/>
    <s v=""/>
    <s v=""/>
    <s v=""/>
    <s v=""/>
    <s v=""/>
    <s v=""/>
    <n v="0"/>
    <n v="0"/>
    <n v="0"/>
    <n v="0"/>
    <n v="0"/>
    <n v="0"/>
    <n v="0"/>
    <n v="0"/>
    <n v="0"/>
    <n v="0"/>
    <n v="0"/>
    <n v="0"/>
    <n v="0"/>
    <n v="0"/>
    <s v=""/>
    <d v="2026-04-21T00:00:00"/>
    <n v="0"/>
    <n v="0"/>
    <n v="0"/>
    <n v="0"/>
    <s v=""/>
    <n v="0"/>
    <n v="0"/>
    <n v="0"/>
    <n v="0"/>
    <n v="0"/>
    <s v=""/>
    <n v="0"/>
    <d v="2026-04-21T00:00:00"/>
    <d v="2026-04-21T00:00:00"/>
    <s v="T0731      "/>
  </r>
  <r>
    <s v="0732"/>
    <x v="1"/>
    <s v="N"/>
    <x v="15"/>
    <s v="1"/>
    <s v="96009"/>
    <x v="76"/>
    <x v="3"/>
    <s v="N"/>
    <m/>
    <s v="Takuk"/>
    <s v="58-T09-R"/>
    <x v="2"/>
    <s v="บร5489"/>
    <s v="สฎ"/>
    <n v="0"/>
    <s v="อรวรรณ นิตย์รัตน"/>
    <n v="0"/>
    <n v="18"/>
    <s v="001"/>
    <s v="001"/>
    <s v=""/>
    <s v="963_5"/>
    <s v="N"/>
    <s v="N"/>
    <s v="N"/>
    <s v="FFB"/>
    <n v="0"/>
    <n v="0"/>
    <n v="0"/>
    <d v="2026-04-21T10:10:19"/>
    <s v="4"/>
    <n v="2100"/>
    <d v="2026-04-21T09:46:49"/>
    <s v="3"/>
    <n v="4740"/>
    <n v="2640"/>
    <n v="0"/>
    <n v="0"/>
    <n v="0"/>
    <n v="0"/>
    <n v="0"/>
    <n v="0"/>
    <n v="0"/>
    <n v="0"/>
    <m/>
    <n v="136"/>
    <n v="0"/>
    <n v="0"/>
    <s v=""/>
    <s v=""/>
    <s v=""/>
    <s v=""/>
    <s v=""/>
    <s v=""/>
    <s v=""/>
    <n v="0"/>
    <n v="0"/>
    <n v="0"/>
    <n v="0"/>
    <n v="0"/>
    <n v="0"/>
    <n v="0"/>
    <n v="0"/>
    <n v="0"/>
    <n v="0"/>
    <n v="0"/>
    <n v="0"/>
    <n v="0"/>
    <n v="0"/>
    <s v=""/>
    <d v="2026-04-21T00:00:00"/>
    <n v="0"/>
    <n v="0"/>
    <n v="0"/>
    <n v="0"/>
    <s v=""/>
    <n v="0"/>
    <n v="0"/>
    <n v="0"/>
    <n v="0"/>
    <n v="0"/>
    <s v=""/>
    <n v="0"/>
    <d v="2026-04-21T00:00:00"/>
    <d v="2026-04-21T00:00:00"/>
    <s v="T0732      "/>
  </r>
  <r>
    <s v="0733"/>
    <x v="1"/>
    <s v="N"/>
    <x v="15"/>
    <s v="1"/>
    <s v="96018"/>
    <x v="65"/>
    <x v="3"/>
    <s v="N"/>
    <m/>
    <s v="Takuk"/>
    <s v="58-T18-R"/>
    <x v="2"/>
    <s v="f-3"/>
    <s v="สฎ"/>
    <n v="0"/>
    <m/>
    <n v="0"/>
    <n v="18"/>
    <s v="001"/>
    <s v="001"/>
    <s v=""/>
    <s v="961_4"/>
    <s v="N"/>
    <s v="N"/>
    <s v="N"/>
    <s v="FFB"/>
    <n v="0"/>
    <n v="0"/>
    <n v="0"/>
    <d v="2026-04-21T10:33:35"/>
    <s v="6"/>
    <n v="6180"/>
    <d v="2026-04-21T10:18:42"/>
    <s v="5"/>
    <n v="11150"/>
    <n v="4970"/>
    <n v="0"/>
    <n v="0"/>
    <n v="0"/>
    <n v="0"/>
    <n v="0"/>
    <n v="0"/>
    <n v="0"/>
    <n v="0"/>
    <m/>
    <n v="351"/>
    <n v="0"/>
    <n v="0"/>
    <s v=""/>
    <s v=""/>
    <s v=""/>
    <s v=""/>
    <s v=""/>
    <s v=""/>
    <s v=""/>
    <n v="0"/>
    <n v="0"/>
    <n v="0"/>
    <n v="0"/>
    <n v="0"/>
    <n v="0"/>
    <n v="0"/>
    <n v="0"/>
    <n v="0"/>
    <n v="0"/>
    <n v="0"/>
    <n v="0"/>
    <n v="0"/>
    <n v="0"/>
    <s v=""/>
    <d v="2026-04-21T00:00:00"/>
    <n v="0"/>
    <n v="0"/>
    <n v="0"/>
    <n v="0"/>
    <s v=""/>
    <n v="0"/>
    <n v="0"/>
    <n v="0"/>
    <n v="0"/>
    <n v="0"/>
    <s v=""/>
    <n v="0"/>
    <d v="2026-04-21T00:00:00"/>
    <d v="2026-04-21T00:00:00"/>
    <s v="T0733      "/>
  </r>
  <r>
    <s v="0734"/>
    <x v="0"/>
    <s v="N"/>
    <x v="15"/>
    <s v="3"/>
    <s v="96000"/>
    <x v="64"/>
    <x v="1"/>
    <s v="N"/>
    <m/>
    <s v="-"/>
    <s v="-"/>
    <x v="1"/>
    <s v="82-8674"/>
    <s v="สฎ"/>
    <n v="0"/>
    <s v="นายพยุงศักดิ์   สมเพชร"/>
    <n v="0"/>
    <n v="18"/>
    <s v="001"/>
    <s v="001"/>
    <s v=""/>
    <s v="962"/>
    <s v="N"/>
    <s v="N"/>
    <s v="N"/>
    <s v="FFB"/>
    <n v="0"/>
    <n v="0"/>
    <n v="0"/>
    <d v="2026-04-21T10:40:40"/>
    <s v="7"/>
    <n v="13870"/>
    <d v="2026-04-21T13:11:05"/>
    <s v="18"/>
    <n v="24570"/>
    <n v="10700"/>
    <n v="0"/>
    <n v="0"/>
    <n v="0"/>
    <n v="0"/>
    <n v="0"/>
    <n v="0"/>
    <n v="0"/>
    <n v="0"/>
    <m/>
    <n v="0"/>
    <n v="0"/>
    <n v="0"/>
    <s v=""/>
    <s v=""/>
    <s v=""/>
    <s v=""/>
    <s v=""/>
    <s v=""/>
    <s v=""/>
    <n v="0"/>
    <n v="0"/>
    <n v="0"/>
    <n v="0"/>
    <n v="0"/>
    <n v="0"/>
    <n v="0"/>
    <n v="0"/>
    <n v="0"/>
    <n v="0"/>
    <n v="0"/>
    <n v="0"/>
    <n v="0"/>
    <n v="0"/>
    <s v="262960"/>
    <d v="2026-04-21T00:00:00"/>
    <n v="18"/>
    <n v="32530"/>
    <n v="43200"/>
    <n v="10670"/>
    <s v=""/>
    <n v="0"/>
    <n v="0"/>
    <n v="0"/>
    <n v="0"/>
    <n v="0"/>
    <s v="SPO"/>
    <n v="0"/>
    <d v="2026-04-21T14:38:00"/>
    <d v="2026-04-21T15:12:00"/>
    <s v="T0734      "/>
  </r>
  <r>
    <s v="0735"/>
    <x v="0"/>
    <s v="N"/>
    <x v="15"/>
    <s v="3"/>
    <s v="96000"/>
    <x v="64"/>
    <x v="1"/>
    <s v="N"/>
    <m/>
    <s v="-"/>
    <s v="-"/>
    <x v="1"/>
    <s v="83-2576"/>
    <s v="สฎ"/>
    <n v="0"/>
    <s v="นายพยุงศักดิ์ สมเพชร"/>
    <n v="0"/>
    <n v="18"/>
    <s v="001"/>
    <s v="001"/>
    <s v=""/>
    <s v="962"/>
    <s v="N"/>
    <s v="N"/>
    <s v="N"/>
    <s v="FFB"/>
    <n v="0"/>
    <n v="0"/>
    <n v="0"/>
    <d v="2026-04-21T10:41:47"/>
    <s v="8"/>
    <n v="7170"/>
    <d v="2026-04-21T13:12:02"/>
    <s v="19"/>
    <n v="18730"/>
    <n v="11560"/>
    <n v="0"/>
    <n v="0"/>
    <n v="0"/>
    <n v="0"/>
    <n v="0"/>
    <n v="0"/>
    <n v="0"/>
    <n v="0"/>
    <m/>
    <n v="0"/>
    <n v="0"/>
    <n v="0"/>
    <s v=""/>
    <s v=""/>
    <s v=""/>
    <s v=""/>
    <s v=""/>
    <s v=""/>
    <s v=""/>
    <n v="0"/>
    <n v="0"/>
    <n v="0"/>
    <n v="0"/>
    <n v="0"/>
    <n v="0"/>
    <n v="0"/>
    <n v="0"/>
    <n v="0"/>
    <n v="0"/>
    <n v="0"/>
    <n v="0"/>
    <n v="0"/>
    <n v="0"/>
    <s v="262960"/>
    <d v="2026-04-21T00:00:00"/>
    <n v="18"/>
    <n v="31680"/>
    <n v="43200"/>
    <n v="11520"/>
    <s v=""/>
    <n v="0"/>
    <n v="0"/>
    <n v="0"/>
    <n v="0"/>
    <n v="0"/>
    <s v="SPO"/>
    <n v="0"/>
    <d v="2026-04-21T14:38:00"/>
    <d v="2026-04-21T15:12:00"/>
    <s v="T0735      "/>
  </r>
  <r>
    <s v="0736"/>
    <x v="1"/>
    <s v="N"/>
    <x v="15"/>
    <s v="1"/>
    <s v="96009"/>
    <x v="76"/>
    <x v="3"/>
    <s v="N"/>
    <m/>
    <s v="Takuk"/>
    <s v="58-T09-R"/>
    <x v="2"/>
    <s v="ผผ2181"/>
    <s v="สฎ"/>
    <n v="0"/>
    <s v="อรวรรณ นิตย์รัตน"/>
    <n v="0"/>
    <n v="18"/>
    <s v="001"/>
    <s v="001"/>
    <s v=""/>
    <s v="963_5"/>
    <s v="N"/>
    <s v="N"/>
    <s v="N"/>
    <s v="FFB"/>
    <n v="0"/>
    <n v="0"/>
    <n v="0"/>
    <d v="2026-04-21T11:07:37"/>
    <s v="10"/>
    <n v="1890"/>
    <d v="2026-04-21T10:49:04"/>
    <s v="9"/>
    <n v="3670"/>
    <n v="1780"/>
    <n v="0"/>
    <n v="0"/>
    <n v="0"/>
    <n v="0"/>
    <n v="0"/>
    <n v="0"/>
    <n v="0"/>
    <n v="0"/>
    <m/>
    <n v="93"/>
    <n v="0"/>
    <n v="0"/>
    <s v=""/>
    <s v=""/>
    <s v=""/>
    <s v=""/>
    <s v=""/>
    <s v=""/>
    <s v=""/>
    <n v="0"/>
    <n v="0"/>
    <n v="0"/>
    <n v="0"/>
    <n v="0"/>
    <n v="0"/>
    <n v="0"/>
    <n v="0"/>
    <n v="0"/>
    <n v="0"/>
    <n v="0"/>
    <n v="0"/>
    <n v="0"/>
    <n v="0"/>
    <s v=""/>
    <d v="2026-04-21T00:00:00"/>
    <n v="0"/>
    <n v="0"/>
    <n v="0"/>
    <n v="0"/>
    <s v=""/>
    <n v="0"/>
    <n v="0"/>
    <n v="0"/>
    <n v="0"/>
    <n v="0"/>
    <s v=""/>
    <n v="0"/>
    <d v="2026-04-21T00:00:00"/>
    <d v="2026-04-21T00:00:00"/>
    <s v="T0736      "/>
  </r>
  <r>
    <s v="0737"/>
    <x v="1"/>
    <s v="N"/>
    <x v="15"/>
    <s v="1"/>
    <s v="96009"/>
    <x v="76"/>
    <x v="3"/>
    <s v="N"/>
    <m/>
    <s v="Takuk"/>
    <s v="58-T09-R"/>
    <x v="2"/>
    <s v="บร5489"/>
    <s v="สฎ"/>
    <n v="0"/>
    <s v="อรวรรณ นิตย์รัตน"/>
    <n v="0"/>
    <n v="18"/>
    <s v="001"/>
    <s v="001"/>
    <s v=""/>
    <s v="963_5"/>
    <s v="N"/>
    <s v="N"/>
    <s v="N"/>
    <s v="FFB"/>
    <n v="0"/>
    <n v="0"/>
    <n v="0"/>
    <d v="2026-04-21T12:00:34"/>
    <s v="12"/>
    <n v="2100"/>
    <d v="2026-04-21T11:38:57"/>
    <s v="11"/>
    <n v="4940"/>
    <n v="2840"/>
    <n v="0"/>
    <n v="0"/>
    <n v="0"/>
    <n v="0"/>
    <n v="0"/>
    <n v="0"/>
    <n v="0"/>
    <n v="0"/>
    <m/>
    <n v="152"/>
    <n v="0"/>
    <n v="0"/>
    <s v=""/>
    <s v=""/>
    <s v=""/>
    <s v=""/>
    <s v=""/>
    <s v=""/>
    <s v=""/>
    <n v="0"/>
    <n v="0"/>
    <n v="0"/>
    <n v="0"/>
    <n v="0"/>
    <n v="0"/>
    <n v="0"/>
    <n v="0"/>
    <n v="0"/>
    <n v="0"/>
    <n v="0"/>
    <n v="0"/>
    <n v="0"/>
    <n v="0"/>
    <s v=""/>
    <d v="2026-04-21T00:00:00"/>
    <n v="0"/>
    <n v="0"/>
    <n v="0"/>
    <n v="0"/>
    <s v=""/>
    <n v="0"/>
    <n v="0"/>
    <n v="0"/>
    <n v="0"/>
    <n v="0"/>
    <s v=""/>
    <n v="0"/>
    <d v="2026-04-21T00:00:00"/>
    <d v="2026-04-21T00:00:00"/>
    <s v="T0737      "/>
  </r>
  <r>
    <s v="0738"/>
    <x v="1"/>
    <s v="N"/>
    <x v="15"/>
    <s v="1"/>
    <s v="96012"/>
    <x v="77"/>
    <x v="3"/>
    <s v="N"/>
    <m/>
    <s v="Takuk"/>
    <s v="50-T12-R"/>
    <x v="2"/>
    <s v="ผน1871"/>
    <s v="สฎ"/>
    <n v="0"/>
    <s v="อรวรรณ นิตย์รัตน์"/>
    <n v="0"/>
    <n v="18"/>
    <s v="001"/>
    <s v="001"/>
    <s v=""/>
    <s v="963_1"/>
    <s v="N"/>
    <s v="N"/>
    <s v="N"/>
    <s v="FFB"/>
    <n v="0"/>
    <n v="0"/>
    <n v="0"/>
    <d v="2026-04-21T12:42:34"/>
    <s v="15"/>
    <n v="2120"/>
    <d v="2026-04-21T12:23:36"/>
    <s v="13"/>
    <n v="5430"/>
    <n v="3310"/>
    <n v="0"/>
    <n v="0"/>
    <n v="0"/>
    <n v="0"/>
    <n v="0"/>
    <n v="0"/>
    <n v="0"/>
    <n v="0"/>
    <m/>
    <n v="142"/>
    <n v="0"/>
    <n v="0"/>
    <s v=""/>
    <s v=""/>
    <s v=""/>
    <s v=""/>
    <s v=""/>
    <s v=""/>
    <s v=""/>
    <n v="0"/>
    <n v="0"/>
    <n v="0"/>
    <n v="0"/>
    <n v="0"/>
    <n v="0"/>
    <n v="0"/>
    <n v="0"/>
    <n v="0"/>
    <n v="0"/>
    <n v="0"/>
    <n v="0"/>
    <n v="0"/>
    <n v="0"/>
    <s v=""/>
    <d v="2026-04-21T00:00:00"/>
    <n v="0"/>
    <n v="0"/>
    <n v="0"/>
    <n v="0"/>
    <s v=""/>
    <n v="0"/>
    <n v="0"/>
    <n v="0"/>
    <n v="0"/>
    <n v="0"/>
    <s v=""/>
    <n v="0"/>
    <d v="2026-04-21T00:00:00"/>
    <d v="2026-04-21T00:00:00"/>
    <s v="T0738      "/>
  </r>
  <r>
    <s v="0739"/>
    <x v="1"/>
    <s v="N"/>
    <x v="15"/>
    <s v="1"/>
    <s v="96018"/>
    <x v="65"/>
    <x v="3"/>
    <s v="N"/>
    <m/>
    <s v="Takuk"/>
    <s v="58-T18-R"/>
    <x v="2"/>
    <s v="f-3"/>
    <s v="สฎ"/>
    <n v="0"/>
    <m/>
    <n v="0"/>
    <n v="18"/>
    <s v="001"/>
    <s v="001"/>
    <s v=""/>
    <s v="961_4"/>
    <s v="N"/>
    <s v="N"/>
    <s v="N"/>
    <s v="FFB"/>
    <n v="0"/>
    <n v="0"/>
    <n v="0"/>
    <d v="2026-04-21T12:50:53"/>
    <s v="16"/>
    <n v="6180"/>
    <d v="2026-04-21T12:40:14"/>
    <s v="14"/>
    <n v="10830"/>
    <n v="4650"/>
    <n v="0"/>
    <n v="0"/>
    <n v="0"/>
    <n v="0"/>
    <n v="0"/>
    <n v="0"/>
    <n v="0"/>
    <n v="0"/>
    <m/>
    <n v="286"/>
    <n v="0"/>
    <n v="0"/>
    <s v=""/>
    <s v=""/>
    <s v=""/>
    <s v=""/>
    <s v=""/>
    <s v=""/>
    <s v=""/>
    <n v="0"/>
    <n v="0"/>
    <n v="0"/>
    <n v="0"/>
    <n v="0"/>
    <n v="0"/>
    <n v="0"/>
    <n v="0"/>
    <n v="0"/>
    <n v="0"/>
    <n v="0"/>
    <n v="0"/>
    <n v="0"/>
    <n v="0"/>
    <s v=""/>
    <d v="2026-04-21T00:00:00"/>
    <n v="0"/>
    <n v="0"/>
    <n v="0"/>
    <n v="0"/>
    <s v=""/>
    <n v="0"/>
    <n v="0"/>
    <n v="0"/>
    <n v="0"/>
    <n v="0"/>
    <s v=""/>
    <n v="0"/>
    <d v="2026-04-21T00:00:00"/>
    <d v="2026-04-21T00:00:00"/>
    <s v="T0739      "/>
  </r>
  <r>
    <s v="0740"/>
    <x v="1"/>
    <s v="N"/>
    <x v="15"/>
    <s v="1"/>
    <s v="96009"/>
    <x v="76"/>
    <x v="3"/>
    <s v="N"/>
    <m/>
    <s v="Takuk"/>
    <s v="58-T09-R"/>
    <x v="2"/>
    <s v="ผผ2181"/>
    <s v="สฎ"/>
    <n v="0"/>
    <s v="อรวรรณ นิตย์รัตน"/>
    <n v="0"/>
    <n v="18"/>
    <s v="001"/>
    <s v="001"/>
    <s v=""/>
    <s v="963_5"/>
    <s v="N"/>
    <s v="N"/>
    <s v="N"/>
    <s v="FFB"/>
    <n v="0"/>
    <n v="0"/>
    <n v="0"/>
    <d v="2026-04-21T13:16:43"/>
    <s v="20"/>
    <n v="1890"/>
    <d v="2026-04-21T12:58:08"/>
    <s v="17"/>
    <n v="3480"/>
    <n v="1590"/>
    <n v="0"/>
    <n v="0"/>
    <n v="0"/>
    <n v="0"/>
    <n v="0"/>
    <n v="0"/>
    <n v="0"/>
    <n v="0"/>
    <m/>
    <n v="73"/>
    <n v="0"/>
    <n v="0"/>
    <s v=""/>
    <s v=""/>
    <s v=""/>
    <s v=""/>
    <s v=""/>
    <s v=""/>
    <s v=""/>
    <n v="0"/>
    <n v="0"/>
    <n v="0"/>
    <n v="0"/>
    <n v="0"/>
    <n v="0"/>
    <n v="0"/>
    <n v="0"/>
    <n v="0"/>
    <n v="0"/>
    <n v="0"/>
    <n v="0"/>
    <n v="0"/>
    <n v="0"/>
    <s v=""/>
    <d v="2026-04-21T00:00:00"/>
    <n v="0"/>
    <n v="0"/>
    <n v="0"/>
    <n v="0"/>
    <s v=""/>
    <n v="0"/>
    <n v="0"/>
    <n v="0"/>
    <n v="0"/>
    <n v="0"/>
    <s v=""/>
    <n v="0"/>
    <d v="2026-04-21T00:00:00"/>
    <d v="2026-04-21T00:00:00"/>
    <s v="T0740      "/>
  </r>
  <r>
    <s v="0741"/>
    <x v="1"/>
    <s v="N"/>
    <x v="15"/>
    <s v="1"/>
    <s v="96009"/>
    <x v="76"/>
    <x v="3"/>
    <s v="N"/>
    <m/>
    <s v="Takuk"/>
    <s v="58-T09-R"/>
    <x v="2"/>
    <s v="ผผ2181"/>
    <s v="สฎ"/>
    <n v="0"/>
    <s v="อรวรรณ นิตย์รัตน"/>
    <n v="0"/>
    <n v="18"/>
    <s v="001"/>
    <s v="001"/>
    <s v=""/>
    <s v="963_5"/>
    <s v="N"/>
    <s v="N"/>
    <s v="N"/>
    <s v="FFB"/>
    <n v="0"/>
    <n v="0"/>
    <n v="0"/>
    <d v="2026-04-21T14:16:05"/>
    <s v="22"/>
    <n v="1890"/>
    <d v="2026-04-21T14:00:26"/>
    <s v="21"/>
    <n v="3480"/>
    <n v="1590"/>
    <n v="0"/>
    <n v="0"/>
    <n v="0"/>
    <n v="0"/>
    <n v="0"/>
    <n v="0"/>
    <n v="0"/>
    <n v="0"/>
    <m/>
    <n v="77"/>
    <n v="0"/>
    <n v="0"/>
    <s v=""/>
    <s v=""/>
    <s v=""/>
    <s v=""/>
    <s v=""/>
    <s v=""/>
    <s v=""/>
    <n v="0"/>
    <n v="0"/>
    <n v="0"/>
    <n v="0"/>
    <n v="0"/>
    <n v="0"/>
    <n v="0"/>
    <n v="0"/>
    <n v="0"/>
    <n v="0"/>
    <n v="0"/>
    <n v="0"/>
    <n v="0"/>
    <n v="0"/>
    <s v=""/>
    <d v="2026-04-21T00:00:00"/>
    <n v="0"/>
    <n v="0"/>
    <n v="0"/>
    <n v="0"/>
    <s v=""/>
    <n v="0"/>
    <n v="0"/>
    <n v="0"/>
    <n v="0"/>
    <n v="0"/>
    <s v=""/>
    <n v="0"/>
    <d v="2026-04-21T00:00:00"/>
    <d v="2026-04-21T00:00:00"/>
    <s v="T0741      "/>
  </r>
  <r>
    <s v="0742"/>
    <x v="1"/>
    <s v="N"/>
    <x v="15"/>
    <s v="1"/>
    <s v="96018"/>
    <x v="65"/>
    <x v="3"/>
    <s v="N"/>
    <m/>
    <s v="Takuk"/>
    <s v="58-T18-R"/>
    <x v="2"/>
    <s v="f-3"/>
    <s v="สฎ"/>
    <n v="0"/>
    <m/>
    <n v="0"/>
    <n v="18"/>
    <s v="001"/>
    <s v="001"/>
    <s v=""/>
    <s v="961_4"/>
    <s v="N"/>
    <s v="N"/>
    <s v="N"/>
    <s v="FFB"/>
    <n v="0"/>
    <n v="0"/>
    <n v="0"/>
    <d v="2026-04-21T14:33:53"/>
    <s v="24"/>
    <n v="6180"/>
    <d v="2026-04-21T14:27:09"/>
    <s v="23"/>
    <n v="11560"/>
    <n v="5380"/>
    <n v="0"/>
    <n v="0"/>
    <n v="0"/>
    <n v="0"/>
    <n v="0"/>
    <n v="0"/>
    <n v="0"/>
    <n v="0"/>
    <m/>
    <n v="333"/>
    <n v="0"/>
    <n v="0"/>
    <s v=""/>
    <s v=""/>
    <s v=""/>
    <s v=""/>
    <s v=""/>
    <s v=""/>
    <s v=""/>
    <n v="0"/>
    <n v="0"/>
    <n v="0"/>
    <n v="0"/>
    <n v="0"/>
    <n v="0"/>
    <n v="0"/>
    <n v="0"/>
    <n v="0"/>
    <n v="0"/>
    <n v="0"/>
    <n v="0"/>
    <n v="0"/>
    <n v="0"/>
    <s v=""/>
    <d v="2026-04-21T00:00:00"/>
    <n v="0"/>
    <n v="0"/>
    <n v="0"/>
    <n v="0"/>
    <s v=""/>
    <n v="0"/>
    <n v="0"/>
    <n v="0"/>
    <n v="0"/>
    <n v="0"/>
    <s v=""/>
    <n v="0"/>
    <d v="2026-04-21T00:00:00"/>
    <d v="2026-04-21T00:00:00"/>
    <s v="T0742      "/>
  </r>
  <r>
    <s v="0743"/>
    <x v="1"/>
    <s v="N"/>
    <x v="15"/>
    <s v="1"/>
    <s v="96009"/>
    <x v="76"/>
    <x v="3"/>
    <s v="N"/>
    <m/>
    <s v="Takuk"/>
    <s v="58-T09-R"/>
    <x v="2"/>
    <s v="บร5489"/>
    <s v="สฎ"/>
    <n v="0"/>
    <s v="อรวรรณ นิตย์รัตน"/>
    <n v="0"/>
    <n v="18"/>
    <s v="001"/>
    <s v="001"/>
    <s v=""/>
    <s v="963_5"/>
    <s v="N"/>
    <s v="N"/>
    <s v="N"/>
    <s v="FFB"/>
    <n v="0"/>
    <n v="0"/>
    <n v="0"/>
    <d v="2026-04-21T14:57:18"/>
    <s v="26"/>
    <n v="2100"/>
    <d v="2026-04-21T14:44:48"/>
    <s v="25"/>
    <n v="4840"/>
    <n v="2740"/>
    <n v="0"/>
    <n v="0"/>
    <n v="0"/>
    <n v="0"/>
    <n v="0"/>
    <n v="0"/>
    <n v="0"/>
    <n v="0"/>
    <m/>
    <n v="152"/>
    <n v="0"/>
    <n v="0"/>
    <s v=""/>
    <s v=""/>
    <s v=""/>
    <s v=""/>
    <s v=""/>
    <s v=""/>
    <s v=""/>
    <n v="0"/>
    <n v="0"/>
    <n v="0"/>
    <n v="0"/>
    <n v="0"/>
    <n v="0"/>
    <n v="0"/>
    <n v="0"/>
    <n v="0"/>
    <n v="0"/>
    <n v="0"/>
    <n v="0"/>
    <n v="0"/>
    <n v="0"/>
    <s v=""/>
    <d v="2026-04-21T00:00:00"/>
    <n v="0"/>
    <n v="0"/>
    <n v="0"/>
    <n v="0"/>
    <s v=""/>
    <n v="0"/>
    <n v="0"/>
    <n v="0"/>
    <n v="0"/>
    <n v="0"/>
    <s v=""/>
    <n v="0"/>
    <d v="2026-04-21T00:00:00"/>
    <d v="2026-04-21T00:00:00"/>
    <s v="T0743      "/>
  </r>
  <r>
    <s v="0744"/>
    <x v="1"/>
    <s v="N"/>
    <x v="15"/>
    <s v="1"/>
    <s v="96020"/>
    <x v="66"/>
    <x v="3"/>
    <s v="N"/>
    <m/>
    <s v="Takuk"/>
    <s v="49-T20-R"/>
    <x v="2"/>
    <s v="f-8"/>
    <s v="สฎ"/>
    <n v="0"/>
    <s v="ทองใบ"/>
    <n v="0"/>
    <n v="18"/>
    <s v="001"/>
    <s v="001"/>
    <s v=""/>
    <s v="962_2"/>
    <s v="N"/>
    <s v="N"/>
    <s v="N"/>
    <s v="FFB"/>
    <n v="0"/>
    <n v="0"/>
    <n v="0"/>
    <d v="2026-04-21T15:20:31"/>
    <s v="29"/>
    <n v="5530"/>
    <d v="2026-04-21T15:14:31"/>
    <s v="27"/>
    <n v="11670"/>
    <n v="6140"/>
    <n v="0"/>
    <n v="0"/>
    <n v="0"/>
    <n v="0"/>
    <n v="0"/>
    <n v="0"/>
    <n v="0"/>
    <n v="0"/>
    <m/>
    <n v="236"/>
    <n v="0"/>
    <n v="0"/>
    <s v=""/>
    <s v=""/>
    <s v=""/>
    <s v=""/>
    <s v=""/>
    <s v=""/>
    <s v=""/>
    <n v="0"/>
    <n v="0"/>
    <n v="0"/>
    <n v="0"/>
    <n v="0"/>
    <n v="0"/>
    <n v="0"/>
    <n v="0"/>
    <n v="0"/>
    <n v="0"/>
    <n v="0"/>
    <n v="0"/>
    <n v="0"/>
    <n v="0"/>
    <s v=""/>
    <d v="2026-04-21T00:00:00"/>
    <n v="0"/>
    <n v="0"/>
    <n v="0"/>
    <n v="0"/>
    <s v=""/>
    <n v="0"/>
    <n v="0"/>
    <n v="0"/>
    <n v="0"/>
    <n v="0"/>
    <s v=""/>
    <n v="0"/>
    <d v="2026-04-21T00:00:00"/>
    <d v="2026-04-21T00:00:00"/>
    <s v="T0744      "/>
  </r>
  <r>
    <s v="0745"/>
    <x v="1"/>
    <s v="N"/>
    <x v="15"/>
    <s v="1"/>
    <s v="96012"/>
    <x v="77"/>
    <x v="3"/>
    <s v="N"/>
    <m/>
    <s v="Takuk"/>
    <s v="50-T12-R"/>
    <x v="2"/>
    <s v="ผน1871"/>
    <s v="สฎ"/>
    <n v="0"/>
    <s v="อรวรรณ นิตย์รัตน์"/>
    <n v="0"/>
    <n v="18"/>
    <s v="001"/>
    <s v="001"/>
    <s v=""/>
    <s v="963_1"/>
    <s v="N"/>
    <s v="N"/>
    <s v="N"/>
    <s v="FFB"/>
    <n v="0"/>
    <n v="0"/>
    <n v="0"/>
    <d v="2026-04-21T17:01:44"/>
    <s v="35"/>
    <n v="2120"/>
    <d v="2026-04-21T15:18:13"/>
    <s v="28"/>
    <n v="5270"/>
    <n v="3150"/>
    <n v="0"/>
    <n v="0"/>
    <n v="0"/>
    <n v="0"/>
    <n v="0"/>
    <n v="0"/>
    <n v="0"/>
    <n v="0"/>
    <m/>
    <n v="145"/>
    <n v="0"/>
    <n v="0"/>
    <s v=""/>
    <s v=""/>
    <s v=""/>
    <s v=""/>
    <s v=""/>
    <s v=""/>
    <s v=""/>
    <n v="0"/>
    <n v="0"/>
    <n v="0"/>
    <n v="0"/>
    <n v="0"/>
    <n v="0"/>
    <n v="0"/>
    <n v="0"/>
    <n v="0"/>
    <n v="0"/>
    <n v="0"/>
    <n v="0"/>
    <n v="0"/>
    <n v="0"/>
    <s v=""/>
    <d v="2026-04-21T00:00:00"/>
    <n v="0"/>
    <n v="0"/>
    <n v="0"/>
    <n v="0"/>
    <s v=""/>
    <n v="0"/>
    <n v="0"/>
    <n v="0"/>
    <n v="0"/>
    <n v="0"/>
    <s v=""/>
    <n v="0"/>
    <d v="2026-04-21T00:00:00"/>
    <d v="2026-04-21T00:00:00"/>
    <s v="T0745      "/>
  </r>
  <r>
    <s v="0746"/>
    <x v="1"/>
    <s v="N"/>
    <x v="15"/>
    <s v="1"/>
    <s v="96018"/>
    <x v="65"/>
    <x v="3"/>
    <s v="N"/>
    <m/>
    <s v="Takuk"/>
    <s v="58-T18-R"/>
    <x v="2"/>
    <s v="f-3"/>
    <s v="สฎ"/>
    <n v="0"/>
    <m/>
    <n v="0"/>
    <n v="18"/>
    <s v="001"/>
    <s v="001"/>
    <s v=""/>
    <s v="961_4"/>
    <s v="N"/>
    <s v="N"/>
    <s v="N"/>
    <s v="FFB"/>
    <n v="0"/>
    <n v="0"/>
    <n v="0"/>
    <d v="2026-04-21T16:54:53"/>
    <s v="34"/>
    <n v="6170"/>
    <d v="2026-04-21T15:30:41"/>
    <s v="30"/>
    <n v="11700"/>
    <n v="5530"/>
    <n v="0"/>
    <n v="0"/>
    <n v="0"/>
    <n v="0"/>
    <n v="0"/>
    <n v="0"/>
    <n v="0"/>
    <n v="0"/>
    <m/>
    <n v="296"/>
    <n v="0"/>
    <n v="0"/>
    <s v=""/>
    <s v=""/>
    <s v=""/>
    <s v=""/>
    <s v=""/>
    <s v=""/>
    <s v=""/>
    <n v="0"/>
    <n v="0"/>
    <n v="0"/>
    <n v="0"/>
    <n v="0"/>
    <n v="0"/>
    <n v="0"/>
    <n v="0"/>
    <n v="0"/>
    <n v="0"/>
    <n v="0"/>
    <n v="0"/>
    <n v="0"/>
    <n v="0"/>
    <s v=""/>
    <d v="2026-04-21T00:00:00"/>
    <n v="0"/>
    <n v="0"/>
    <n v="0"/>
    <n v="0"/>
    <s v=""/>
    <n v="0"/>
    <n v="0"/>
    <n v="0"/>
    <n v="0"/>
    <n v="0"/>
    <s v=""/>
    <n v="0"/>
    <d v="2026-04-21T00:00:00"/>
    <d v="2026-04-21T00:00:00"/>
    <s v="T0746      "/>
  </r>
  <r>
    <s v="0747"/>
    <x v="0"/>
    <s v="N"/>
    <x v="15"/>
    <s v="3"/>
    <s v="96000"/>
    <x v="64"/>
    <x v="1"/>
    <s v="N"/>
    <m/>
    <s v="-"/>
    <s v="-"/>
    <x v="1"/>
    <s v="82-8674"/>
    <s v="สฎ"/>
    <n v="0"/>
    <s v="นายพยุงศักดิ์   สมเพชร"/>
    <n v="0"/>
    <n v="18"/>
    <s v="001"/>
    <s v="001"/>
    <s v=""/>
    <s v="962"/>
    <s v="N"/>
    <s v="N"/>
    <s v="N"/>
    <s v="FFB"/>
    <n v="0"/>
    <n v="0"/>
    <n v="0"/>
    <d v="2026-04-21T16:30:48"/>
    <s v="31"/>
    <n v="13800"/>
    <d v="2026-04-21T17:18:00"/>
    <s v="36"/>
    <n v="24870"/>
    <n v="11070"/>
    <n v="0"/>
    <n v="0"/>
    <n v="0"/>
    <n v="0"/>
    <n v="0"/>
    <n v="0"/>
    <n v="0"/>
    <n v="0"/>
    <m/>
    <n v="0"/>
    <n v="0"/>
    <n v="0"/>
    <s v=""/>
    <s v=""/>
    <s v=""/>
    <s v=""/>
    <s v=""/>
    <s v=""/>
    <s v=""/>
    <n v="0"/>
    <n v="0"/>
    <n v="0"/>
    <n v="0"/>
    <n v="0"/>
    <n v="0"/>
    <n v="0"/>
    <n v="0"/>
    <n v="0"/>
    <n v="0"/>
    <n v="0"/>
    <n v="0"/>
    <n v="0"/>
    <n v="0"/>
    <s v="263009"/>
    <d v="2026-04-21T00:00:00"/>
    <n v="18"/>
    <n v="32060"/>
    <n v="43110"/>
    <n v="11050"/>
    <s v=""/>
    <n v="0"/>
    <n v="0"/>
    <n v="0"/>
    <n v="0"/>
    <n v="0"/>
    <s v="SPO"/>
    <n v="0"/>
    <d v="2026-04-21T18:45:00"/>
    <d v="2026-04-21T19:25:00"/>
    <s v="T0747      "/>
  </r>
  <r>
    <s v="0748"/>
    <x v="0"/>
    <s v="N"/>
    <x v="15"/>
    <s v="3"/>
    <s v="96000"/>
    <x v="64"/>
    <x v="1"/>
    <s v="N"/>
    <m/>
    <s v="-"/>
    <s v="-"/>
    <x v="1"/>
    <s v="83-2576"/>
    <s v="สฎ"/>
    <n v="0"/>
    <s v="นายพยุงศักดิ์ สมเพชร"/>
    <n v="0"/>
    <n v="18"/>
    <s v="001"/>
    <s v="001"/>
    <s v=""/>
    <s v="962"/>
    <s v="N"/>
    <s v="N"/>
    <s v="N"/>
    <s v="FFB"/>
    <n v="0"/>
    <n v="0"/>
    <n v="0"/>
    <d v="2026-04-21T16:31:59"/>
    <s v="32"/>
    <n v="7210"/>
    <d v="2026-04-21T17:18:48"/>
    <s v="37"/>
    <n v="18360"/>
    <n v="11150"/>
    <n v="0"/>
    <n v="0"/>
    <n v="0"/>
    <n v="0"/>
    <n v="0"/>
    <n v="0"/>
    <n v="0"/>
    <n v="0"/>
    <m/>
    <n v="0"/>
    <n v="0"/>
    <n v="0"/>
    <s v=""/>
    <s v=""/>
    <s v=""/>
    <s v=""/>
    <s v=""/>
    <s v=""/>
    <s v=""/>
    <n v="0"/>
    <n v="0"/>
    <n v="0"/>
    <n v="0"/>
    <n v="0"/>
    <n v="0"/>
    <n v="0"/>
    <n v="0"/>
    <n v="0"/>
    <n v="0"/>
    <n v="0"/>
    <n v="0"/>
    <n v="0"/>
    <n v="0"/>
    <s v="263009"/>
    <d v="2026-04-21T00:00:00"/>
    <n v="18"/>
    <n v="31990"/>
    <n v="43110"/>
    <n v="11120"/>
    <s v=""/>
    <n v="0"/>
    <n v="0"/>
    <n v="0"/>
    <n v="0"/>
    <n v="0"/>
    <s v="SPO"/>
    <n v="0"/>
    <d v="2026-04-21T18:45:00"/>
    <d v="2026-04-21T19:25:00"/>
    <s v="T0748      "/>
  </r>
  <r>
    <s v="0749"/>
    <x v="1"/>
    <s v="N"/>
    <x v="15"/>
    <s v="1"/>
    <s v="96012"/>
    <x v="77"/>
    <x v="3"/>
    <s v="N"/>
    <m/>
    <s v="Takuk"/>
    <s v="50-T12-R"/>
    <x v="2"/>
    <s v="ผน1871"/>
    <s v="สฎ"/>
    <n v="0"/>
    <s v="อรวรรณ นิตย์รัตน์"/>
    <n v="0"/>
    <n v="18"/>
    <s v="001"/>
    <s v="001"/>
    <s v=""/>
    <s v="963_1"/>
    <s v="N"/>
    <s v="N"/>
    <s v="N"/>
    <s v="FFB"/>
    <n v="0"/>
    <n v="0"/>
    <n v="0"/>
    <d v="2026-04-21T17:52:54"/>
    <s v="39"/>
    <n v="2120"/>
    <d v="2026-04-21T17:37:45"/>
    <s v="38"/>
    <n v="5370"/>
    <n v="3250"/>
    <n v="0"/>
    <n v="0"/>
    <n v="0"/>
    <n v="0"/>
    <n v="0"/>
    <n v="0"/>
    <n v="0"/>
    <n v="0"/>
    <m/>
    <n v="148"/>
    <n v="0"/>
    <n v="0"/>
    <s v=""/>
    <s v=""/>
    <s v=""/>
    <s v=""/>
    <s v=""/>
    <s v=""/>
    <s v=""/>
    <n v="0"/>
    <n v="0"/>
    <n v="0"/>
    <n v="0"/>
    <n v="0"/>
    <n v="0"/>
    <n v="0"/>
    <n v="0"/>
    <n v="0"/>
    <n v="0"/>
    <n v="0"/>
    <n v="0"/>
    <n v="0"/>
    <n v="0"/>
    <s v=""/>
    <d v="2026-04-21T00:00:00"/>
    <n v="0"/>
    <n v="0"/>
    <n v="0"/>
    <n v="0"/>
    <s v=""/>
    <n v="0"/>
    <n v="0"/>
    <n v="0"/>
    <n v="0"/>
    <n v="0"/>
    <s v=""/>
    <n v="0"/>
    <d v="2026-04-21T00:00:00"/>
    <d v="2026-04-21T00:00:00"/>
    <s v="T0749      "/>
  </r>
  <r>
    <s v="0750"/>
    <x v="1"/>
    <s v="N"/>
    <x v="16"/>
    <s v="1"/>
    <s v="96013"/>
    <x v="78"/>
    <x v="3"/>
    <s v="N"/>
    <m/>
    <s v="Takuk"/>
    <s v="58-T13-R"/>
    <x v="2"/>
    <s v="ผผ2181"/>
    <s v="สฎ"/>
    <n v="0"/>
    <s v="อรวรรณ นิตย์รัตน"/>
    <n v="0"/>
    <n v="18"/>
    <s v="001"/>
    <s v="001"/>
    <s v=""/>
    <s v="963_5"/>
    <s v="N"/>
    <s v="N"/>
    <s v="N"/>
    <s v="FFB"/>
    <n v="0"/>
    <n v="0"/>
    <n v="0"/>
    <d v="2026-04-22T09:27:13"/>
    <s v="2"/>
    <n v="1890"/>
    <d v="2026-04-22T09:07:21"/>
    <s v="1"/>
    <n v="4050"/>
    <n v="2160"/>
    <n v="0"/>
    <n v="0"/>
    <n v="0"/>
    <n v="0"/>
    <n v="0"/>
    <n v="0"/>
    <n v="0"/>
    <n v="0"/>
    <m/>
    <n v="99"/>
    <n v="0"/>
    <n v="0"/>
    <s v=""/>
    <s v=""/>
    <s v=""/>
    <s v=""/>
    <s v=""/>
    <s v=""/>
    <s v=""/>
    <n v="0"/>
    <n v="0"/>
    <n v="0"/>
    <n v="0"/>
    <n v="0"/>
    <n v="0"/>
    <n v="0"/>
    <n v="0"/>
    <n v="0"/>
    <n v="0"/>
    <n v="0"/>
    <n v="0"/>
    <n v="0"/>
    <n v="0"/>
    <s v=""/>
    <d v="2026-04-22T00:00:00"/>
    <n v="0"/>
    <n v="0"/>
    <n v="0"/>
    <n v="0"/>
    <s v=""/>
    <n v="0"/>
    <n v="0"/>
    <n v="0"/>
    <n v="0"/>
    <n v="0"/>
    <s v=""/>
    <n v="0"/>
    <d v="2026-04-22T00:00:00"/>
    <d v="2026-04-22T00:00:00"/>
    <s v="T0750      "/>
  </r>
  <r>
    <s v="0751"/>
    <x v="1"/>
    <s v="N"/>
    <x v="16"/>
    <s v="1"/>
    <s v="96019"/>
    <x v="67"/>
    <x v="3"/>
    <s v="N"/>
    <m/>
    <s v="Takuk"/>
    <s v="56-T19-R"/>
    <x v="2"/>
    <s v="f-3"/>
    <s v="สฎ"/>
    <n v="0"/>
    <m/>
    <n v="0"/>
    <n v="18"/>
    <s v="001"/>
    <s v="001"/>
    <s v=""/>
    <s v="961_5"/>
    <s v="N"/>
    <s v="N"/>
    <s v="N"/>
    <s v="FFB"/>
    <n v="0"/>
    <n v="0"/>
    <n v="0"/>
    <d v="2026-04-22T09:35:14"/>
    <s v="5"/>
    <n v="6180"/>
    <d v="2026-04-22T09:29:59"/>
    <s v="3"/>
    <n v="11050"/>
    <n v="4870"/>
    <n v="0"/>
    <n v="0"/>
    <n v="0"/>
    <n v="0"/>
    <n v="0"/>
    <n v="0"/>
    <n v="0"/>
    <n v="0"/>
    <m/>
    <n v="229"/>
    <n v="0"/>
    <n v="0"/>
    <s v=""/>
    <s v=""/>
    <s v=""/>
    <s v=""/>
    <s v=""/>
    <s v=""/>
    <s v=""/>
    <n v="0"/>
    <n v="0"/>
    <n v="0"/>
    <n v="0"/>
    <n v="0"/>
    <n v="0"/>
    <n v="0"/>
    <n v="0"/>
    <n v="0"/>
    <n v="0"/>
    <n v="0"/>
    <n v="0"/>
    <n v="0"/>
    <n v="0"/>
    <s v=""/>
    <d v="2026-04-22T00:00:00"/>
    <n v="0"/>
    <n v="0"/>
    <n v="0"/>
    <n v="0"/>
    <s v=""/>
    <n v="0"/>
    <n v="0"/>
    <n v="0"/>
    <n v="0"/>
    <n v="0"/>
    <s v=""/>
    <n v="0"/>
    <d v="2026-04-22T00:00:00"/>
    <d v="2026-04-22T00:00:00"/>
    <s v="T0751      "/>
  </r>
  <r>
    <s v="0752"/>
    <x v="0"/>
    <s v="N"/>
    <x v="16"/>
    <s v="3"/>
    <s v="96000"/>
    <x v="64"/>
    <x v="1"/>
    <s v="N"/>
    <m/>
    <s v="-"/>
    <s v="-"/>
    <x v="1"/>
    <s v="82-8674"/>
    <s v="สฎ"/>
    <n v="0"/>
    <s v="นายพยุงศักดิ์   สมเพชร"/>
    <n v="0"/>
    <n v="18"/>
    <s v="001"/>
    <s v="001"/>
    <s v=""/>
    <s v="962"/>
    <s v="N"/>
    <s v="N"/>
    <s v="N"/>
    <s v="FFB"/>
    <n v="0"/>
    <n v="0"/>
    <n v="0"/>
    <d v="2026-04-22T09:47:41"/>
    <s v="6"/>
    <n v="13710"/>
    <d v="2026-04-22T10:04:19"/>
    <s v="8"/>
    <n v="24900"/>
    <n v="11190"/>
    <n v="0"/>
    <n v="0"/>
    <n v="0"/>
    <n v="0"/>
    <n v="0"/>
    <n v="0"/>
    <n v="0"/>
    <n v="0"/>
    <m/>
    <n v="0"/>
    <n v="0"/>
    <n v="0"/>
    <s v=""/>
    <s v=""/>
    <s v=""/>
    <s v=""/>
    <s v=""/>
    <s v=""/>
    <s v=""/>
    <n v="0"/>
    <n v="0"/>
    <n v="0"/>
    <n v="0"/>
    <n v="0"/>
    <n v="0"/>
    <n v="0"/>
    <n v="0"/>
    <n v="0"/>
    <n v="0"/>
    <n v="0"/>
    <n v="0"/>
    <n v="0"/>
    <n v="0"/>
    <s v="263052"/>
    <d v="2026-04-22T00:00:00"/>
    <n v="18"/>
    <n v="31870"/>
    <n v="43000"/>
    <n v="11130"/>
    <s v=""/>
    <n v="0"/>
    <n v="0"/>
    <n v="0"/>
    <n v="0"/>
    <n v="0"/>
    <s v="SPO"/>
    <n v="0"/>
    <d v="2026-04-22T13:44:00"/>
    <d v="2026-04-22T14:13:00"/>
    <s v="T0752      "/>
  </r>
  <r>
    <s v="0753"/>
    <x v="0"/>
    <s v="N"/>
    <x v="16"/>
    <s v="3"/>
    <s v="96000"/>
    <x v="64"/>
    <x v="1"/>
    <s v="N"/>
    <m/>
    <s v="-"/>
    <s v="-"/>
    <x v="1"/>
    <s v="83-2576"/>
    <s v="สฎ"/>
    <n v="0"/>
    <s v="นายพยุงศักดิ์ สมเพชร"/>
    <n v="0"/>
    <n v="18"/>
    <s v="001"/>
    <s v="001"/>
    <s v=""/>
    <s v="962"/>
    <s v="N"/>
    <s v="N"/>
    <s v="N"/>
    <s v="FFB"/>
    <n v="0"/>
    <n v="0"/>
    <n v="0"/>
    <d v="2026-04-22T09:48:47"/>
    <s v="7"/>
    <n v="7210"/>
    <d v="2026-04-22T11:57:22"/>
    <s v="14"/>
    <n v="18220"/>
    <n v="11010"/>
    <n v="0"/>
    <n v="0"/>
    <n v="0"/>
    <n v="0"/>
    <n v="0"/>
    <n v="0"/>
    <n v="0"/>
    <n v="0"/>
    <m/>
    <n v="0"/>
    <n v="0"/>
    <n v="0"/>
    <s v=""/>
    <s v=""/>
    <s v=""/>
    <s v=""/>
    <s v=""/>
    <s v=""/>
    <s v=""/>
    <n v="0"/>
    <n v="0"/>
    <n v="0"/>
    <n v="0"/>
    <n v="0"/>
    <n v="0"/>
    <n v="0"/>
    <n v="0"/>
    <n v="0"/>
    <n v="0"/>
    <n v="0"/>
    <n v="0"/>
    <n v="0"/>
    <n v="0"/>
    <s v="263052"/>
    <d v="2026-04-22T00:00:00"/>
    <n v="18"/>
    <n v="32040"/>
    <n v="43000"/>
    <n v="10960"/>
    <s v=""/>
    <n v="0"/>
    <n v="0"/>
    <n v="0"/>
    <n v="0"/>
    <n v="0"/>
    <s v="SPO"/>
    <n v="0"/>
    <d v="2026-04-22T13:44:00"/>
    <d v="2026-04-22T14:13:00"/>
    <s v="T0753      "/>
  </r>
  <r>
    <s v="0754"/>
    <x v="1"/>
    <s v="N"/>
    <x v="16"/>
    <s v="1"/>
    <s v="96013"/>
    <x v="78"/>
    <x v="3"/>
    <s v="N"/>
    <m/>
    <s v="Takuk"/>
    <s v="58-T13-R"/>
    <x v="2"/>
    <s v="บร5489"/>
    <s v="สฎ"/>
    <n v="0"/>
    <s v="อรวรรณ นิตย์รัตน"/>
    <n v="0"/>
    <n v="18"/>
    <s v="001"/>
    <s v="001"/>
    <s v=""/>
    <s v="963_5"/>
    <s v="N"/>
    <s v="N"/>
    <s v="N"/>
    <s v="FFB"/>
    <n v="0"/>
    <n v="0"/>
    <n v="0"/>
    <d v="2026-04-22T10:45:04"/>
    <s v="10"/>
    <n v="2100"/>
    <d v="2026-04-22T10:18:49"/>
    <s v="9"/>
    <n v="5050"/>
    <n v="2950"/>
    <n v="0"/>
    <n v="0"/>
    <n v="0"/>
    <n v="0"/>
    <n v="0"/>
    <n v="0"/>
    <n v="0"/>
    <n v="0"/>
    <m/>
    <n v="158"/>
    <n v="0"/>
    <n v="0"/>
    <s v=""/>
    <s v=""/>
    <s v=""/>
    <s v=""/>
    <s v=""/>
    <s v=""/>
    <s v=""/>
    <n v="0"/>
    <n v="0"/>
    <n v="0"/>
    <n v="0"/>
    <n v="0"/>
    <n v="0"/>
    <n v="0"/>
    <n v="0"/>
    <n v="0"/>
    <n v="0"/>
    <n v="0"/>
    <n v="0"/>
    <n v="0"/>
    <n v="0"/>
    <s v=""/>
    <d v="2026-04-22T00:00:00"/>
    <n v="0"/>
    <n v="0"/>
    <n v="0"/>
    <n v="0"/>
    <s v=""/>
    <n v="0"/>
    <n v="0"/>
    <n v="0"/>
    <n v="0"/>
    <n v="0"/>
    <s v=""/>
    <n v="0"/>
    <d v="2026-04-22T00:00:00"/>
    <d v="2026-04-22T00:00:00"/>
    <s v="T0754      "/>
  </r>
  <r>
    <s v="0755"/>
    <x v="1"/>
    <s v="N"/>
    <x v="16"/>
    <s v="1"/>
    <s v="96013"/>
    <x v="78"/>
    <x v="3"/>
    <s v="N"/>
    <m/>
    <s v="Takuk"/>
    <s v="58-T13-R"/>
    <x v="2"/>
    <s v="ผผ2181"/>
    <s v="สฎ"/>
    <n v="0"/>
    <s v="อรวรรณ นิตย์รัตน"/>
    <n v="0"/>
    <n v="18"/>
    <s v="001"/>
    <s v="001"/>
    <s v=""/>
    <s v="963_5"/>
    <s v="N"/>
    <s v="N"/>
    <s v="N"/>
    <s v="FFB"/>
    <n v="0"/>
    <n v="0"/>
    <n v="0"/>
    <d v="2026-04-22T11:39:22"/>
    <s v="12"/>
    <n v="1900"/>
    <d v="2026-04-22T11:14:13"/>
    <s v="11"/>
    <n v="3810"/>
    <n v="1910"/>
    <n v="0"/>
    <n v="0"/>
    <n v="0"/>
    <n v="0"/>
    <n v="0"/>
    <n v="0"/>
    <n v="0"/>
    <n v="0"/>
    <m/>
    <n v="95"/>
    <n v="0"/>
    <n v="0"/>
    <s v=""/>
    <s v=""/>
    <s v=""/>
    <s v=""/>
    <s v=""/>
    <s v=""/>
    <s v=""/>
    <n v="0"/>
    <n v="0"/>
    <n v="0"/>
    <n v="0"/>
    <n v="0"/>
    <n v="0"/>
    <n v="0"/>
    <n v="0"/>
    <n v="0"/>
    <n v="0"/>
    <n v="0"/>
    <n v="0"/>
    <n v="0"/>
    <n v="0"/>
    <s v=""/>
    <d v="2026-04-22T00:00:00"/>
    <n v="0"/>
    <n v="0"/>
    <n v="0"/>
    <n v="0"/>
    <s v=""/>
    <n v="0"/>
    <n v="0"/>
    <n v="0"/>
    <n v="0"/>
    <n v="0"/>
    <s v=""/>
    <n v="0"/>
    <d v="2026-04-22T00:00:00"/>
    <d v="2026-04-22T00:00:00"/>
    <s v="T0755      "/>
  </r>
  <r>
    <s v="0756"/>
    <x v="1"/>
    <s v="N"/>
    <x v="16"/>
    <s v="1"/>
    <s v="96012"/>
    <x v="77"/>
    <x v="3"/>
    <s v="N"/>
    <m/>
    <s v="Takuk"/>
    <s v="50-T12-R"/>
    <x v="2"/>
    <s v="ผน1871"/>
    <s v="สฎ"/>
    <n v="0"/>
    <s v="อรวรรณ นิตย์รัตน์"/>
    <n v="0"/>
    <n v="18"/>
    <s v="001"/>
    <s v="001"/>
    <s v=""/>
    <s v="963_1"/>
    <s v="N"/>
    <s v="N"/>
    <s v="N"/>
    <s v="FFB"/>
    <n v="0"/>
    <n v="0"/>
    <n v="0"/>
    <d v="2026-04-22T12:14:04"/>
    <s v="16"/>
    <n v="2120"/>
    <d v="2026-04-22T11:54:20"/>
    <s v="13"/>
    <n v="5280"/>
    <n v="3160"/>
    <n v="0"/>
    <n v="0"/>
    <n v="0"/>
    <n v="0"/>
    <n v="0"/>
    <n v="0"/>
    <n v="0"/>
    <n v="0"/>
    <m/>
    <n v="138"/>
    <n v="0"/>
    <n v="0"/>
    <s v=""/>
    <s v=""/>
    <s v=""/>
    <s v=""/>
    <s v=""/>
    <s v=""/>
    <s v=""/>
    <n v="0"/>
    <n v="0"/>
    <n v="0"/>
    <n v="0"/>
    <n v="0"/>
    <n v="0"/>
    <n v="0"/>
    <n v="0"/>
    <n v="0"/>
    <n v="0"/>
    <n v="0"/>
    <n v="0"/>
    <n v="0"/>
    <n v="0"/>
    <s v=""/>
    <d v="2026-04-22T00:00:00"/>
    <n v="0"/>
    <n v="0"/>
    <n v="0"/>
    <n v="0"/>
    <s v=""/>
    <n v="0"/>
    <n v="0"/>
    <n v="0"/>
    <n v="0"/>
    <n v="0"/>
    <s v=""/>
    <n v="0"/>
    <d v="2026-04-22T00:00:00"/>
    <d v="2026-04-22T00:00:00"/>
    <s v="T0756      "/>
  </r>
  <r>
    <s v="0757"/>
    <x v="1"/>
    <s v="N"/>
    <x v="16"/>
    <s v="1"/>
    <s v="96019"/>
    <x v="67"/>
    <x v="3"/>
    <s v="N"/>
    <m/>
    <s v="Takuk"/>
    <s v="56-T19-R"/>
    <x v="2"/>
    <s v="f-3"/>
    <s v="สฎ"/>
    <n v="0"/>
    <m/>
    <n v="0"/>
    <n v="18"/>
    <s v="001"/>
    <s v="001"/>
    <s v=""/>
    <s v="961_5"/>
    <s v="N"/>
    <s v="N"/>
    <s v="N"/>
    <s v="FFB"/>
    <n v="0"/>
    <n v="0"/>
    <n v="0"/>
    <d v="2026-04-22T12:18:32"/>
    <s v="17"/>
    <n v="6170"/>
    <d v="2026-04-22T12:12:34"/>
    <s v="15"/>
    <n v="12200"/>
    <n v="6030"/>
    <n v="0"/>
    <n v="0"/>
    <n v="0"/>
    <n v="0"/>
    <n v="0"/>
    <n v="0"/>
    <n v="0"/>
    <n v="0"/>
    <m/>
    <n v="272"/>
    <n v="0"/>
    <n v="0"/>
    <s v=""/>
    <s v=""/>
    <s v=""/>
    <s v=""/>
    <s v=""/>
    <s v=""/>
    <s v=""/>
    <n v="0"/>
    <n v="0"/>
    <n v="0"/>
    <n v="0"/>
    <n v="0"/>
    <n v="0"/>
    <n v="0"/>
    <n v="0"/>
    <n v="0"/>
    <n v="0"/>
    <n v="0"/>
    <n v="0"/>
    <n v="0"/>
    <n v="0"/>
    <s v=""/>
    <d v="2026-04-22T00:00:00"/>
    <n v="0"/>
    <n v="0"/>
    <n v="0"/>
    <n v="0"/>
    <s v=""/>
    <n v="0"/>
    <n v="0"/>
    <n v="0"/>
    <n v="0"/>
    <n v="0"/>
    <s v=""/>
    <n v="0"/>
    <d v="2026-04-22T00:00:00"/>
    <d v="2026-04-22T00:00:00"/>
    <s v="T0757      "/>
  </r>
  <r>
    <s v="0758"/>
    <x v="1"/>
    <s v="N"/>
    <x v="16"/>
    <s v="1"/>
    <s v="96013"/>
    <x v="78"/>
    <x v="3"/>
    <s v="N"/>
    <m/>
    <s v="Takuk"/>
    <s v="58-T13-R"/>
    <x v="2"/>
    <s v="ผผ2181"/>
    <s v="สฎ"/>
    <n v="0"/>
    <s v="อรวรรณ นิตย์รัตน"/>
    <n v="0"/>
    <n v="18"/>
    <s v="001"/>
    <s v="001"/>
    <s v=""/>
    <s v="963_5"/>
    <s v="N"/>
    <s v="N"/>
    <s v="N"/>
    <s v="FFB"/>
    <n v="0"/>
    <n v="0"/>
    <n v="0"/>
    <d v="2026-04-22T13:28:50"/>
    <s v="19"/>
    <n v="1890"/>
    <d v="2026-04-22T13:05:26"/>
    <s v="18"/>
    <n v="3690"/>
    <n v="1800"/>
    <n v="0"/>
    <n v="0"/>
    <n v="0"/>
    <n v="0"/>
    <n v="0"/>
    <n v="0"/>
    <n v="0"/>
    <n v="0"/>
    <m/>
    <n v="85"/>
    <n v="0"/>
    <n v="0"/>
    <s v=""/>
    <s v=""/>
    <s v=""/>
    <s v=""/>
    <s v=""/>
    <s v=""/>
    <s v=""/>
    <n v="0"/>
    <n v="0"/>
    <n v="0"/>
    <n v="0"/>
    <n v="0"/>
    <n v="0"/>
    <n v="0"/>
    <n v="0"/>
    <n v="0"/>
    <n v="0"/>
    <n v="0"/>
    <n v="0"/>
    <n v="0"/>
    <n v="0"/>
    <s v=""/>
    <d v="2026-04-22T00:00:00"/>
    <n v="0"/>
    <n v="0"/>
    <n v="0"/>
    <n v="0"/>
    <s v=""/>
    <n v="0"/>
    <n v="0"/>
    <n v="0"/>
    <n v="0"/>
    <n v="0"/>
    <s v=""/>
    <n v="0"/>
    <d v="2026-04-22T00:00:00"/>
    <d v="2026-04-22T00:00:00"/>
    <s v="T0758      "/>
  </r>
  <r>
    <s v="0759"/>
    <x v="1"/>
    <s v="N"/>
    <x v="16"/>
    <s v="1"/>
    <s v="96013"/>
    <x v="78"/>
    <x v="3"/>
    <s v="N"/>
    <m/>
    <s v="Takuk"/>
    <s v="58-T13-R"/>
    <x v="2"/>
    <s v="บร5489"/>
    <s v="สฎ"/>
    <n v="0"/>
    <s v="อรวรรณ นิตย์รัตน"/>
    <n v="0"/>
    <n v="18"/>
    <s v="001"/>
    <s v="001"/>
    <s v=""/>
    <s v="963_5"/>
    <s v="N"/>
    <s v="N"/>
    <s v="N"/>
    <s v="FFB"/>
    <n v="0"/>
    <n v="0"/>
    <n v="0"/>
    <d v="2026-04-22T14:20:35"/>
    <s v="22"/>
    <n v="2100"/>
    <d v="2026-04-22T14:01:03"/>
    <s v="20"/>
    <n v="4970"/>
    <n v="2870"/>
    <n v="0"/>
    <n v="0"/>
    <n v="0"/>
    <n v="0"/>
    <n v="0"/>
    <n v="0"/>
    <n v="0"/>
    <n v="0"/>
    <m/>
    <n v="157"/>
    <n v="0"/>
    <n v="0"/>
    <s v=""/>
    <s v=""/>
    <s v=""/>
    <s v=""/>
    <s v=""/>
    <s v=""/>
    <s v=""/>
    <n v="0"/>
    <n v="0"/>
    <n v="0"/>
    <n v="0"/>
    <n v="0"/>
    <n v="0"/>
    <n v="0"/>
    <n v="0"/>
    <n v="0"/>
    <n v="0"/>
    <n v="0"/>
    <n v="0"/>
    <n v="0"/>
    <n v="0"/>
    <s v=""/>
    <d v="2026-04-22T00:00:00"/>
    <n v="0"/>
    <n v="0"/>
    <n v="0"/>
    <n v="0"/>
    <s v=""/>
    <n v="0"/>
    <n v="0"/>
    <n v="0"/>
    <n v="0"/>
    <n v="0"/>
    <s v=""/>
    <n v="0"/>
    <d v="2026-04-22T00:00:00"/>
    <d v="2026-04-22T00:00:00"/>
    <s v="T0759      "/>
  </r>
  <r>
    <s v="0760"/>
    <x v="1"/>
    <s v="N"/>
    <x v="16"/>
    <s v="1"/>
    <s v="96019"/>
    <x v="67"/>
    <x v="3"/>
    <s v="N"/>
    <m/>
    <s v="Takuk"/>
    <s v="56-T19-R"/>
    <x v="2"/>
    <s v="f-3"/>
    <s v="สฎ"/>
    <n v="0"/>
    <m/>
    <n v="0"/>
    <n v="18"/>
    <s v="001"/>
    <s v="001"/>
    <s v=""/>
    <s v="961_5"/>
    <s v="N"/>
    <s v="N"/>
    <s v="N"/>
    <s v="FFB"/>
    <n v="0"/>
    <n v="0"/>
    <n v="0"/>
    <d v="2026-04-22T14:23:39"/>
    <s v="23"/>
    <n v="6170"/>
    <d v="2026-04-22T14:12:37"/>
    <s v="21"/>
    <n v="11600"/>
    <n v="5430"/>
    <n v="0"/>
    <n v="0"/>
    <n v="0"/>
    <n v="0"/>
    <n v="0"/>
    <n v="0"/>
    <n v="0"/>
    <n v="0"/>
    <m/>
    <n v="278"/>
    <n v="0"/>
    <n v="0"/>
    <s v=""/>
    <s v=""/>
    <s v=""/>
    <s v=""/>
    <s v=""/>
    <s v=""/>
    <s v=""/>
    <n v="0"/>
    <n v="0"/>
    <n v="0"/>
    <n v="0"/>
    <n v="0"/>
    <n v="0"/>
    <n v="0"/>
    <n v="0"/>
    <n v="0"/>
    <n v="0"/>
    <n v="0"/>
    <n v="0"/>
    <n v="0"/>
    <n v="0"/>
    <s v=""/>
    <d v="2026-04-22T00:00:00"/>
    <n v="0"/>
    <n v="0"/>
    <n v="0"/>
    <n v="0"/>
    <s v=""/>
    <n v="0"/>
    <n v="0"/>
    <n v="0"/>
    <n v="0"/>
    <n v="0"/>
    <s v=""/>
    <n v="0"/>
    <d v="2026-04-22T00:00:00"/>
    <d v="2026-04-22T00:00:00"/>
    <s v="T0760      "/>
  </r>
  <r>
    <s v="0761"/>
    <x v="1"/>
    <s v="N"/>
    <x v="16"/>
    <s v="1"/>
    <s v="96013"/>
    <x v="78"/>
    <x v="3"/>
    <s v="N"/>
    <m/>
    <s v="Takuk"/>
    <s v="58-T13-R"/>
    <x v="2"/>
    <s v="ผผ2181"/>
    <s v="สฎ"/>
    <n v="0"/>
    <s v="อรวรรณ นิตย์รัตน"/>
    <n v="0"/>
    <n v="18"/>
    <s v="001"/>
    <s v="001"/>
    <s v=""/>
    <s v="963_5"/>
    <s v="N"/>
    <s v="N"/>
    <s v="N"/>
    <s v="FFB"/>
    <n v="0"/>
    <n v="0"/>
    <n v="0"/>
    <d v="2026-04-22T15:17:45"/>
    <s v="26"/>
    <n v="1890"/>
    <d v="2026-04-22T14:54:12"/>
    <s v="24"/>
    <n v="3670"/>
    <n v="1780"/>
    <n v="0"/>
    <n v="0"/>
    <n v="0"/>
    <n v="0"/>
    <n v="0"/>
    <n v="0"/>
    <n v="0"/>
    <n v="0"/>
    <m/>
    <n v="85"/>
    <n v="0"/>
    <n v="0"/>
    <s v=""/>
    <s v=""/>
    <s v=""/>
    <s v=""/>
    <s v=""/>
    <s v=""/>
    <s v=""/>
    <n v="0"/>
    <n v="0"/>
    <n v="0"/>
    <n v="0"/>
    <n v="0"/>
    <n v="0"/>
    <n v="0"/>
    <n v="0"/>
    <n v="0"/>
    <n v="0"/>
    <n v="0"/>
    <n v="0"/>
    <n v="0"/>
    <n v="0"/>
    <s v=""/>
    <d v="2026-04-22T00:00:00"/>
    <n v="0"/>
    <n v="0"/>
    <n v="0"/>
    <n v="0"/>
    <s v=""/>
    <n v="0"/>
    <n v="0"/>
    <n v="0"/>
    <n v="0"/>
    <n v="0"/>
    <s v=""/>
    <n v="0"/>
    <d v="2026-04-22T00:00:00"/>
    <d v="2026-04-22T00:00:00"/>
    <s v="T0761      "/>
  </r>
  <r>
    <s v="0762"/>
    <x v="1"/>
    <s v="N"/>
    <x v="16"/>
    <s v="1"/>
    <s v="96012"/>
    <x v="77"/>
    <x v="3"/>
    <s v="N"/>
    <m/>
    <s v="Takuk"/>
    <s v="50-T12-R"/>
    <x v="2"/>
    <s v="ผน1871"/>
    <s v="สฎ"/>
    <n v="0"/>
    <s v="อรวรรณ นิตย์รัตน์"/>
    <n v="0"/>
    <n v="18"/>
    <s v="001"/>
    <s v="001"/>
    <s v=""/>
    <s v="963_1"/>
    <s v="N"/>
    <s v="N"/>
    <s v="N"/>
    <s v="FFB"/>
    <n v="0"/>
    <n v="0"/>
    <n v="0"/>
    <d v="2026-04-22T16:24:36"/>
    <s v="35"/>
    <n v="2110"/>
    <d v="2026-04-22T15:07:52"/>
    <s v="25"/>
    <n v="5710"/>
    <n v="3600"/>
    <n v="0"/>
    <n v="0"/>
    <n v="0"/>
    <n v="0"/>
    <n v="0"/>
    <n v="0"/>
    <n v="0"/>
    <n v="0"/>
    <m/>
    <n v="152"/>
    <n v="0"/>
    <n v="0"/>
    <s v=""/>
    <s v=""/>
    <s v=""/>
    <s v=""/>
    <s v=""/>
    <s v=""/>
    <s v=""/>
    <n v="0"/>
    <n v="0"/>
    <n v="0"/>
    <n v="0"/>
    <n v="0"/>
    <n v="0"/>
    <n v="0"/>
    <n v="0"/>
    <n v="0"/>
    <n v="0"/>
    <n v="0"/>
    <n v="0"/>
    <n v="0"/>
    <n v="0"/>
    <s v=""/>
    <d v="2026-04-22T00:00:00"/>
    <n v="0"/>
    <n v="0"/>
    <n v="0"/>
    <n v="0"/>
    <s v=""/>
    <n v="0"/>
    <n v="0"/>
    <n v="0"/>
    <n v="0"/>
    <n v="0"/>
    <s v=""/>
    <n v="0"/>
    <d v="2026-04-22T00:00:00"/>
    <d v="2026-04-22T00:00:00"/>
    <s v="T0762      "/>
  </r>
  <r>
    <s v="0763"/>
    <x v="1"/>
    <s v="N"/>
    <x v="16"/>
    <s v="1"/>
    <s v="96020"/>
    <x v="66"/>
    <x v="3"/>
    <s v="N"/>
    <m/>
    <s v="Takuk"/>
    <s v="49-T20-R"/>
    <x v="2"/>
    <s v="f-8"/>
    <s v="สฎ"/>
    <n v="0"/>
    <s v="ทองใบ"/>
    <n v="0"/>
    <n v="18"/>
    <s v="001"/>
    <s v="001"/>
    <s v=""/>
    <s v="962_2"/>
    <s v="N"/>
    <s v="N"/>
    <s v="N"/>
    <s v="FFB"/>
    <n v="0"/>
    <n v="0"/>
    <n v="0"/>
    <d v="2026-04-22T15:55:01"/>
    <s v="31"/>
    <n v="5520"/>
    <d v="2026-04-22T15:19:38"/>
    <s v="27"/>
    <n v="12340"/>
    <n v="6820"/>
    <n v="0"/>
    <n v="0"/>
    <n v="0"/>
    <n v="0"/>
    <n v="0"/>
    <n v="0"/>
    <n v="0"/>
    <n v="0"/>
    <m/>
    <n v="275"/>
    <n v="0"/>
    <n v="0"/>
    <s v=""/>
    <s v=""/>
    <s v=""/>
    <s v=""/>
    <s v=""/>
    <s v=""/>
    <s v=""/>
    <n v="0"/>
    <n v="0"/>
    <n v="0"/>
    <n v="0"/>
    <n v="0"/>
    <n v="0"/>
    <n v="0"/>
    <n v="0"/>
    <n v="0"/>
    <n v="0"/>
    <n v="0"/>
    <n v="0"/>
    <n v="0"/>
    <n v="0"/>
    <s v=""/>
    <d v="2026-04-22T00:00:00"/>
    <n v="0"/>
    <n v="0"/>
    <n v="0"/>
    <n v="0"/>
    <s v=""/>
    <n v="0"/>
    <n v="0"/>
    <n v="0"/>
    <n v="0"/>
    <n v="0"/>
    <s v=""/>
    <n v="0"/>
    <d v="2026-04-22T00:00:00"/>
    <d v="2026-04-22T00:00:00"/>
    <s v="T0763      "/>
  </r>
  <r>
    <s v="0764"/>
    <x v="0"/>
    <s v="N"/>
    <x v="16"/>
    <s v="3"/>
    <s v="96000"/>
    <x v="64"/>
    <x v="1"/>
    <s v="N"/>
    <m/>
    <s v="-"/>
    <s v="-"/>
    <x v="1"/>
    <s v="82-8674"/>
    <s v="สฎ"/>
    <n v="0"/>
    <s v="นายพยุงศักดิ์   สมเพชร"/>
    <n v="0"/>
    <n v="18"/>
    <s v="001"/>
    <s v="001"/>
    <s v=""/>
    <s v="962"/>
    <s v="N"/>
    <s v="N"/>
    <s v="N"/>
    <s v="FFB"/>
    <n v="0"/>
    <n v="0"/>
    <n v="0"/>
    <d v="2026-04-22T15:35:22"/>
    <s v="28"/>
    <n v="13710"/>
    <d v="2026-04-22T16:19:36"/>
    <s v="33"/>
    <n v="24940"/>
    <n v="11230"/>
    <n v="0"/>
    <n v="0"/>
    <n v="0"/>
    <n v="0"/>
    <n v="0"/>
    <n v="0"/>
    <n v="0"/>
    <n v="0"/>
    <m/>
    <n v="0"/>
    <n v="0"/>
    <n v="0"/>
    <s v=""/>
    <s v=""/>
    <s v=""/>
    <s v=""/>
    <s v=""/>
    <s v=""/>
    <s v=""/>
    <n v="0"/>
    <n v="0"/>
    <n v="0"/>
    <n v="0"/>
    <n v="0"/>
    <n v="0"/>
    <n v="0"/>
    <n v="0"/>
    <n v="0"/>
    <n v="0"/>
    <n v="0"/>
    <n v="0"/>
    <n v="0"/>
    <n v="0"/>
    <s v="263095"/>
    <d v="2026-04-22T00:00:00"/>
    <n v="18"/>
    <n v="31620"/>
    <n v="42830"/>
    <n v="11210"/>
    <s v=""/>
    <n v="0"/>
    <n v="0"/>
    <n v="0"/>
    <n v="0"/>
    <n v="0"/>
    <s v="SPO"/>
    <n v="0"/>
    <d v="2026-04-22T17:49:00"/>
    <d v="2026-04-22T18:24:00"/>
    <s v="T0764      "/>
  </r>
  <r>
    <s v="0765"/>
    <x v="0"/>
    <s v="N"/>
    <x v="16"/>
    <s v="3"/>
    <s v="96000"/>
    <x v="64"/>
    <x v="1"/>
    <s v="N"/>
    <m/>
    <s v="-"/>
    <s v="-"/>
    <x v="1"/>
    <s v="83-2576"/>
    <s v="สฎ"/>
    <n v="0"/>
    <s v="นายพยุงศักดิ์ สมเพชร"/>
    <n v="0"/>
    <n v="18"/>
    <s v="001"/>
    <s v="001"/>
    <s v=""/>
    <s v="962"/>
    <s v="N"/>
    <s v="N"/>
    <s v="N"/>
    <s v="FFB"/>
    <n v="0"/>
    <n v="0"/>
    <n v="0"/>
    <d v="2026-04-22T15:36:37"/>
    <s v="29"/>
    <n v="7210"/>
    <d v="2026-04-22T16:20:38"/>
    <s v="34"/>
    <n v="18010"/>
    <n v="10800"/>
    <n v="0"/>
    <n v="0"/>
    <n v="0"/>
    <n v="0"/>
    <n v="0"/>
    <n v="0"/>
    <n v="0"/>
    <n v="0"/>
    <m/>
    <n v="0"/>
    <n v="0"/>
    <n v="0"/>
    <s v=""/>
    <s v=""/>
    <s v=""/>
    <s v=""/>
    <s v=""/>
    <s v=""/>
    <s v=""/>
    <n v="0"/>
    <n v="0"/>
    <n v="0"/>
    <n v="0"/>
    <n v="0"/>
    <n v="0"/>
    <n v="0"/>
    <n v="0"/>
    <n v="0"/>
    <n v="0"/>
    <n v="0"/>
    <n v="0"/>
    <n v="0"/>
    <n v="0"/>
    <s v="263095"/>
    <d v="2026-04-22T00:00:00"/>
    <n v="18"/>
    <n v="32050"/>
    <n v="42830"/>
    <n v="10780"/>
    <s v=""/>
    <n v="0"/>
    <n v="0"/>
    <n v="0"/>
    <n v="0"/>
    <n v="0"/>
    <s v="SPO"/>
    <n v="0"/>
    <d v="2026-04-22T17:49:00"/>
    <d v="2026-04-22T18:24:00"/>
    <s v="T0765      "/>
  </r>
  <r>
    <s v="0766"/>
    <x v="1"/>
    <s v="N"/>
    <x v="16"/>
    <s v="1"/>
    <s v="96019"/>
    <x v="67"/>
    <x v="3"/>
    <s v="N"/>
    <m/>
    <s v="Takuk"/>
    <s v="56-T19-R"/>
    <x v="2"/>
    <s v="f-3"/>
    <s v="สฎ"/>
    <n v="0"/>
    <m/>
    <n v="0"/>
    <n v="18"/>
    <s v="001"/>
    <s v="001"/>
    <s v=""/>
    <s v="961_5"/>
    <s v="N"/>
    <s v="N"/>
    <s v="N"/>
    <s v="FFB"/>
    <n v="0"/>
    <n v="0"/>
    <n v="0"/>
    <d v="2026-04-22T16:04:55"/>
    <s v="32"/>
    <n v="6280"/>
    <d v="2026-04-22T15:40:59"/>
    <s v="30"/>
    <n v="11070"/>
    <n v="4790"/>
    <n v="0"/>
    <n v="0"/>
    <n v="0"/>
    <n v="0"/>
    <n v="0"/>
    <n v="0"/>
    <n v="0"/>
    <n v="0"/>
    <m/>
    <n v="315"/>
    <n v="0"/>
    <n v="0"/>
    <s v=""/>
    <s v=""/>
    <s v=""/>
    <s v=""/>
    <s v=""/>
    <s v=""/>
    <s v=""/>
    <n v="0"/>
    <n v="0"/>
    <n v="0"/>
    <n v="0"/>
    <n v="0"/>
    <n v="0"/>
    <n v="0"/>
    <n v="0"/>
    <n v="0"/>
    <n v="0"/>
    <n v="0"/>
    <n v="0"/>
    <n v="0"/>
    <n v="0"/>
    <s v=""/>
    <d v="2026-04-22T00:00:00"/>
    <n v="0"/>
    <n v="0"/>
    <n v="0"/>
    <n v="0"/>
    <s v=""/>
    <n v="0"/>
    <n v="0"/>
    <n v="0"/>
    <n v="0"/>
    <n v="0"/>
    <s v=""/>
    <n v="0"/>
    <d v="2026-04-22T00:00:00"/>
    <d v="2026-04-22T00:00:00"/>
    <s v="T0766      "/>
  </r>
  <r>
    <s v="0767"/>
    <x v="1"/>
    <s v="N"/>
    <x v="16"/>
    <s v="1"/>
    <s v="96013"/>
    <x v="78"/>
    <x v="3"/>
    <s v="N"/>
    <m/>
    <s v="Takuk"/>
    <s v="58-T13-R"/>
    <x v="2"/>
    <s v="ผผ2181"/>
    <s v="สฎ"/>
    <n v="0"/>
    <s v="อรวรรณ นิตย์รัตน"/>
    <n v="0"/>
    <n v="18"/>
    <s v="001"/>
    <s v="001"/>
    <s v=""/>
    <s v="963_5"/>
    <s v="N"/>
    <s v="N"/>
    <s v="N"/>
    <s v="FFB"/>
    <n v="0"/>
    <n v="0"/>
    <n v="0"/>
    <d v="2026-04-22T16:41:51"/>
    <s v="37"/>
    <n v="1900"/>
    <d v="2026-04-22T16:32:25"/>
    <s v="36"/>
    <n v="3940"/>
    <n v="2040"/>
    <n v="0"/>
    <n v="0"/>
    <n v="0"/>
    <n v="0"/>
    <n v="0"/>
    <n v="0"/>
    <n v="0"/>
    <n v="0"/>
    <m/>
    <n v="101"/>
    <n v="0"/>
    <n v="0"/>
    <s v=""/>
    <s v=""/>
    <s v=""/>
    <s v=""/>
    <s v=""/>
    <s v=""/>
    <s v=""/>
    <n v="0"/>
    <n v="0"/>
    <n v="0"/>
    <n v="0"/>
    <n v="0"/>
    <n v="0"/>
    <n v="0"/>
    <n v="0"/>
    <n v="0"/>
    <n v="0"/>
    <n v="0"/>
    <n v="0"/>
    <n v="0"/>
    <n v="0"/>
    <s v=""/>
    <d v="2026-04-22T00:00:00"/>
    <n v="0"/>
    <n v="0"/>
    <n v="0"/>
    <n v="0"/>
    <s v=""/>
    <n v="0"/>
    <n v="0"/>
    <n v="0"/>
    <n v="0"/>
    <n v="0"/>
    <s v=""/>
    <n v="0"/>
    <d v="2026-04-22T00:00:00"/>
    <d v="2026-04-22T00:00:00"/>
    <s v="T0767      "/>
  </r>
  <r>
    <s v="0768"/>
    <x v="1"/>
    <s v="N"/>
    <x v="16"/>
    <s v="1"/>
    <s v="96013"/>
    <x v="78"/>
    <x v="3"/>
    <s v="N"/>
    <m/>
    <s v="Takuk"/>
    <s v="58-T13-R"/>
    <x v="2"/>
    <s v="บร5481"/>
    <s v="สฎ"/>
    <n v="0"/>
    <m/>
    <n v="0"/>
    <n v="18"/>
    <s v="001"/>
    <s v="001"/>
    <s v=""/>
    <s v="963_5"/>
    <s v="N"/>
    <s v="N"/>
    <s v="N"/>
    <s v="FFB"/>
    <n v="0"/>
    <n v="0"/>
    <n v="0"/>
    <d v="2026-04-22T17:17:38"/>
    <s v="42"/>
    <n v="2100"/>
    <d v="2026-04-22T17:01:05"/>
    <s v="38"/>
    <n v="4670"/>
    <n v="2570"/>
    <n v="0"/>
    <n v="0"/>
    <n v="0"/>
    <n v="0"/>
    <n v="0"/>
    <n v="0"/>
    <n v="0"/>
    <n v="0"/>
    <m/>
    <n v="148"/>
    <n v="0"/>
    <n v="0"/>
    <s v=""/>
    <s v=""/>
    <s v=""/>
    <s v=""/>
    <s v=""/>
    <s v=""/>
    <s v=""/>
    <n v="0"/>
    <n v="0"/>
    <n v="0"/>
    <n v="0"/>
    <n v="0"/>
    <n v="0"/>
    <n v="0"/>
    <n v="0"/>
    <n v="0"/>
    <n v="0"/>
    <n v="0"/>
    <n v="0"/>
    <n v="0"/>
    <n v="0"/>
    <s v=""/>
    <d v="2026-04-22T00:00:00"/>
    <n v="0"/>
    <n v="0"/>
    <n v="0"/>
    <n v="0"/>
    <s v=""/>
    <n v="0"/>
    <n v="0"/>
    <n v="0"/>
    <n v="0"/>
    <n v="0"/>
    <s v=""/>
    <n v="0"/>
    <d v="2026-04-22T00:00:00"/>
    <d v="2026-04-22T00:00:00"/>
    <s v="T0768      "/>
  </r>
  <r>
    <s v="0769"/>
    <x v="1"/>
    <s v="N"/>
    <x v="16"/>
    <s v="1"/>
    <s v="96013"/>
    <x v="78"/>
    <x v="3"/>
    <s v="N"/>
    <m/>
    <s v="Takuk"/>
    <s v="58-T13-R"/>
    <x v="2"/>
    <s v="ผผ2181"/>
    <s v="สฎ"/>
    <n v="0"/>
    <s v="อรวรรณ นิตย์รัตน"/>
    <n v="0"/>
    <n v="18"/>
    <s v="001"/>
    <s v="001"/>
    <s v=""/>
    <s v="963_5"/>
    <s v="N"/>
    <s v="N"/>
    <s v="N"/>
    <s v="FFB"/>
    <n v="0"/>
    <n v="0"/>
    <n v="0"/>
    <d v="2026-04-22T17:13:10"/>
    <s v="41"/>
    <n v="1890"/>
    <d v="2026-04-22T17:03:17"/>
    <s v="39"/>
    <n v="2810"/>
    <n v="920"/>
    <n v="0"/>
    <n v="0"/>
    <n v="0"/>
    <n v="0"/>
    <n v="0"/>
    <n v="0"/>
    <n v="0"/>
    <n v="0"/>
    <m/>
    <n v="45"/>
    <n v="0"/>
    <n v="0"/>
    <s v=""/>
    <s v=""/>
    <s v=""/>
    <s v=""/>
    <s v=""/>
    <s v=""/>
    <s v=""/>
    <n v="0"/>
    <n v="0"/>
    <n v="0"/>
    <n v="0"/>
    <n v="0"/>
    <n v="0"/>
    <n v="0"/>
    <n v="0"/>
    <n v="0"/>
    <n v="0"/>
    <n v="0"/>
    <n v="0"/>
    <n v="0"/>
    <n v="0"/>
    <s v=""/>
    <d v="2026-04-22T00:00:00"/>
    <n v="0"/>
    <n v="0"/>
    <n v="0"/>
    <n v="0"/>
    <s v=""/>
    <n v="0"/>
    <n v="0"/>
    <n v="0"/>
    <n v="0"/>
    <n v="0"/>
    <s v=""/>
    <n v="0"/>
    <d v="2026-04-22T00:00:00"/>
    <d v="2026-04-22T00:00:00"/>
    <s v="T0769      "/>
  </r>
  <r>
    <s v="0770"/>
    <x v="1"/>
    <s v="N"/>
    <x v="16"/>
    <s v="1"/>
    <s v="96012"/>
    <x v="77"/>
    <x v="3"/>
    <s v="N"/>
    <m/>
    <s v="Takuk"/>
    <s v="50-T12-R"/>
    <x v="2"/>
    <s v="ผน1871"/>
    <s v="สฎ"/>
    <n v="0"/>
    <s v="อรวรรณ นิตย์รัตน์"/>
    <n v="0"/>
    <n v="18"/>
    <s v="001"/>
    <s v="001"/>
    <s v=""/>
    <s v="963_1"/>
    <s v="N"/>
    <s v="N"/>
    <s v="N"/>
    <s v="FFB"/>
    <n v="0"/>
    <n v="0"/>
    <n v="0"/>
    <d v="2026-04-22T17:30:16"/>
    <s v="43"/>
    <n v="2140"/>
    <d v="2026-04-22T17:11:53"/>
    <s v="40"/>
    <n v="5590"/>
    <n v="3450"/>
    <n v="0"/>
    <n v="0"/>
    <n v="0"/>
    <n v="0"/>
    <n v="0"/>
    <n v="0"/>
    <n v="0"/>
    <n v="0"/>
    <m/>
    <n v="148"/>
    <n v="0"/>
    <n v="0"/>
    <s v=""/>
    <s v=""/>
    <s v=""/>
    <s v=""/>
    <s v=""/>
    <s v=""/>
    <s v=""/>
    <n v="0"/>
    <n v="0"/>
    <n v="0"/>
    <n v="0"/>
    <n v="0"/>
    <n v="0"/>
    <n v="0"/>
    <n v="0"/>
    <n v="0"/>
    <n v="0"/>
    <n v="0"/>
    <n v="0"/>
    <n v="0"/>
    <n v="0"/>
    <s v=""/>
    <d v="2026-04-22T00:00:00"/>
    <n v="0"/>
    <n v="0"/>
    <n v="0"/>
    <n v="0"/>
    <s v=""/>
    <n v="0"/>
    <n v="0"/>
    <n v="0"/>
    <n v="0"/>
    <n v="0"/>
    <s v=""/>
    <n v="0"/>
    <d v="2026-04-22T00:00:00"/>
    <d v="2026-04-22T00:00:00"/>
    <s v="T0770      "/>
  </r>
  <r>
    <s v="0771"/>
    <x v="1"/>
    <s v="N"/>
    <x v="17"/>
    <s v="1"/>
    <s v="96016"/>
    <x v="71"/>
    <x v="3"/>
    <s v="N"/>
    <m/>
    <s v="Takuk"/>
    <s v="49-T16-R"/>
    <x v="2"/>
    <s v="f-8"/>
    <s v="สฎ"/>
    <n v="0"/>
    <s v="ทองใบ"/>
    <n v="0"/>
    <n v="18"/>
    <s v="001"/>
    <s v="001"/>
    <s v=""/>
    <s v="962_2"/>
    <s v="N"/>
    <s v="N"/>
    <s v="N"/>
    <s v="FFB"/>
    <n v="0"/>
    <n v="0"/>
    <n v="0"/>
    <d v="2026-04-23T09:30:33"/>
    <s v="4"/>
    <n v="5530"/>
    <d v="2026-04-23T08:57:05"/>
    <s v="1"/>
    <n v="6130"/>
    <n v="600"/>
    <n v="0"/>
    <n v="0"/>
    <n v="0"/>
    <n v="0"/>
    <n v="0"/>
    <n v="0"/>
    <n v="0"/>
    <n v="0"/>
    <m/>
    <n v="22"/>
    <n v="0"/>
    <n v="0"/>
    <s v=""/>
    <s v=""/>
    <s v=""/>
    <s v=""/>
    <s v=""/>
    <s v=""/>
    <s v=""/>
    <n v="0"/>
    <n v="0"/>
    <n v="0"/>
    <n v="0"/>
    <n v="0"/>
    <n v="0"/>
    <n v="0"/>
    <n v="0"/>
    <n v="0"/>
    <n v="0"/>
    <n v="0"/>
    <n v="0"/>
    <n v="0"/>
    <n v="0"/>
    <s v=""/>
    <d v="2026-04-23T00:00:00"/>
    <n v="0"/>
    <n v="0"/>
    <n v="0"/>
    <n v="0"/>
    <s v=""/>
    <n v="0"/>
    <n v="0"/>
    <n v="0"/>
    <n v="0"/>
    <n v="0"/>
    <s v=""/>
    <n v="0"/>
    <d v="2026-04-23T00:00:00"/>
    <d v="2026-04-23T00:00:00"/>
    <s v="T0771      "/>
  </r>
  <r>
    <s v="0772"/>
    <x v="0"/>
    <s v="N"/>
    <x v="17"/>
    <s v="3"/>
    <s v="96000"/>
    <x v="64"/>
    <x v="1"/>
    <s v="N"/>
    <m/>
    <s v="-"/>
    <s v="-"/>
    <x v="1"/>
    <s v="82-8674"/>
    <s v="สฎ"/>
    <n v="0"/>
    <s v="นายพยุงศักดิ์   สมเพชร"/>
    <n v="0"/>
    <n v="18"/>
    <s v="001"/>
    <s v="001"/>
    <s v=""/>
    <s v="962"/>
    <s v="N"/>
    <s v="N"/>
    <s v="N"/>
    <s v="FFB"/>
    <n v="0"/>
    <n v="0"/>
    <n v="0"/>
    <d v="2026-04-23T09:15:37"/>
    <s v="2"/>
    <n v="13810"/>
    <d v="2026-04-23T09:42:14"/>
    <s v="6"/>
    <n v="24930"/>
    <n v="11120"/>
    <n v="0"/>
    <n v="0"/>
    <n v="0"/>
    <n v="0"/>
    <n v="0"/>
    <n v="0"/>
    <n v="0"/>
    <n v="0"/>
    <m/>
    <n v="0"/>
    <n v="0"/>
    <n v="0"/>
    <s v=""/>
    <s v=""/>
    <s v=""/>
    <s v=""/>
    <s v=""/>
    <s v=""/>
    <s v=""/>
    <n v="0"/>
    <n v="0"/>
    <n v="0"/>
    <n v="0"/>
    <n v="0"/>
    <n v="0"/>
    <n v="0"/>
    <n v="0"/>
    <n v="0"/>
    <n v="0"/>
    <n v="0"/>
    <n v="0"/>
    <n v="0"/>
    <n v="0"/>
    <s v="03996"/>
    <d v="2026-04-23T00:00:00"/>
    <n v="18"/>
    <n v="32120"/>
    <n v="43210"/>
    <n v="11090"/>
    <s v=""/>
    <n v="0"/>
    <n v="0"/>
    <n v="0"/>
    <n v="0"/>
    <n v="0"/>
    <s v="SPC"/>
    <n v="0"/>
    <d v="2026-04-23T11:36:00"/>
    <d v="2026-04-23T12:01:00"/>
    <s v="T0772      "/>
  </r>
  <r>
    <s v="0773"/>
    <x v="0"/>
    <s v="N"/>
    <x v="17"/>
    <s v="3"/>
    <s v="96000"/>
    <x v="64"/>
    <x v="1"/>
    <s v="N"/>
    <m/>
    <s v="-"/>
    <s v="-"/>
    <x v="1"/>
    <s v="83-2576"/>
    <s v="สฎ"/>
    <n v="0"/>
    <s v="นายพยุงศักดิ์ สมเพชร"/>
    <n v="0"/>
    <n v="18"/>
    <s v="001"/>
    <s v="001"/>
    <s v=""/>
    <s v="962"/>
    <s v="N"/>
    <s v="N"/>
    <s v="N"/>
    <s v="FFB"/>
    <n v="0"/>
    <n v="0"/>
    <n v="0"/>
    <d v="2026-04-23T09:16:10"/>
    <s v="3"/>
    <n v="7210"/>
    <d v="2026-04-23T10:12:44"/>
    <s v="10"/>
    <n v="18350"/>
    <n v="11140"/>
    <n v="0"/>
    <n v="0"/>
    <n v="0"/>
    <n v="0"/>
    <n v="0"/>
    <n v="0"/>
    <n v="0"/>
    <n v="0"/>
    <m/>
    <n v="0"/>
    <n v="0"/>
    <n v="0"/>
    <s v=""/>
    <s v=""/>
    <s v=""/>
    <s v=""/>
    <s v=""/>
    <s v=""/>
    <s v=""/>
    <n v="0"/>
    <n v="0"/>
    <n v="0"/>
    <n v="0"/>
    <n v="0"/>
    <n v="0"/>
    <n v="0"/>
    <n v="0"/>
    <n v="0"/>
    <n v="0"/>
    <n v="0"/>
    <n v="0"/>
    <n v="0"/>
    <n v="0"/>
    <s v="03996"/>
    <d v="2026-04-23T00:00:00"/>
    <n v="18"/>
    <n v="32110"/>
    <n v="43210"/>
    <n v="11100"/>
    <s v=""/>
    <n v="0"/>
    <n v="0"/>
    <n v="0"/>
    <n v="0"/>
    <n v="0"/>
    <s v="SPC"/>
    <n v="0"/>
    <d v="2026-04-23T11:36:00"/>
    <d v="2026-04-23T12:01:00"/>
    <s v="T0773      "/>
  </r>
  <r>
    <s v="0774"/>
    <x v="1"/>
    <s v="N"/>
    <x v="17"/>
    <s v="1"/>
    <s v="96019"/>
    <x v="67"/>
    <x v="3"/>
    <s v="N"/>
    <m/>
    <s v="Takuk"/>
    <s v="56-T19-R"/>
    <x v="2"/>
    <s v="f-3"/>
    <s v="สฎ"/>
    <n v="0"/>
    <m/>
    <n v="0"/>
    <n v="18"/>
    <s v="001"/>
    <s v="001"/>
    <s v=""/>
    <s v="961_5"/>
    <s v="N"/>
    <s v="N"/>
    <s v="N"/>
    <s v="FFB"/>
    <n v="0"/>
    <n v="0"/>
    <n v="0"/>
    <d v="2026-04-23T09:44:39"/>
    <s v="7"/>
    <n v="6210"/>
    <d v="2026-04-23T09:38:49"/>
    <s v="5"/>
    <n v="10880"/>
    <n v="4670"/>
    <n v="0"/>
    <n v="0"/>
    <n v="0"/>
    <n v="0"/>
    <n v="0"/>
    <n v="0"/>
    <n v="0"/>
    <n v="0"/>
    <m/>
    <n v="228"/>
    <n v="0"/>
    <n v="0"/>
    <s v=""/>
    <s v=""/>
    <s v=""/>
    <s v=""/>
    <s v=""/>
    <s v=""/>
    <s v=""/>
    <n v="0"/>
    <n v="0"/>
    <n v="0"/>
    <n v="0"/>
    <n v="0"/>
    <n v="0"/>
    <n v="0"/>
    <n v="0"/>
    <n v="0"/>
    <n v="0"/>
    <n v="0"/>
    <n v="0"/>
    <n v="0"/>
    <n v="0"/>
    <s v=""/>
    <d v="2026-04-23T00:00:00"/>
    <n v="0"/>
    <n v="0"/>
    <n v="0"/>
    <n v="0"/>
    <s v=""/>
    <n v="0"/>
    <n v="0"/>
    <n v="0"/>
    <n v="0"/>
    <n v="0"/>
    <s v=""/>
    <n v="0"/>
    <d v="2026-04-23T00:00:00"/>
    <d v="2026-04-23T00:00:00"/>
    <s v="T0774      "/>
  </r>
  <r>
    <s v="0775"/>
    <x v="1"/>
    <s v="N"/>
    <x v="17"/>
    <s v="1"/>
    <s v="96013"/>
    <x v="78"/>
    <x v="3"/>
    <s v="N"/>
    <m/>
    <s v="Takuk"/>
    <s v="58-T13-R"/>
    <x v="2"/>
    <s v="บร5489"/>
    <s v="สฎ"/>
    <n v="0"/>
    <s v="อรวรรณ นิตย์รัตน"/>
    <n v="0"/>
    <n v="18"/>
    <s v="001"/>
    <s v="001"/>
    <s v=""/>
    <s v="963_5"/>
    <s v="N"/>
    <s v="N"/>
    <s v="N"/>
    <s v="FFB"/>
    <n v="0"/>
    <n v="0"/>
    <n v="0"/>
    <d v="2026-04-23T10:27:07"/>
    <s v="11"/>
    <n v="2100"/>
    <d v="2026-04-23T10:06:19"/>
    <s v="8"/>
    <n v="4460"/>
    <n v="2360"/>
    <n v="0"/>
    <n v="0"/>
    <n v="0"/>
    <n v="0"/>
    <n v="0"/>
    <n v="0"/>
    <n v="0"/>
    <n v="0"/>
    <m/>
    <n v="121"/>
    <n v="0"/>
    <n v="0"/>
    <s v=""/>
    <s v=""/>
    <s v=""/>
    <s v=""/>
    <s v=""/>
    <s v=""/>
    <s v=""/>
    <n v="0"/>
    <n v="0"/>
    <n v="0"/>
    <n v="0"/>
    <n v="0"/>
    <n v="0"/>
    <n v="0"/>
    <n v="0"/>
    <n v="0"/>
    <n v="0"/>
    <n v="0"/>
    <n v="0"/>
    <n v="0"/>
    <n v="0"/>
    <s v=""/>
    <d v="2026-04-23T00:00:00"/>
    <n v="0"/>
    <n v="0"/>
    <n v="0"/>
    <n v="0"/>
    <s v=""/>
    <n v="0"/>
    <n v="0"/>
    <n v="0"/>
    <n v="0"/>
    <n v="0"/>
    <s v=""/>
    <n v="0"/>
    <d v="2026-04-23T00:00:00"/>
    <d v="2026-04-23T00:00:00"/>
    <s v="T0775      "/>
  </r>
  <r>
    <s v="0776"/>
    <x v="1"/>
    <s v="N"/>
    <x v="17"/>
    <s v="1"/>
    <s v="96019"/>
    <x v="67"/>
    <x v="3"/>
    <s v="N"/>
    <m/>
    <s v="Takuk"/>
    <s v="56-T19-R"/>
    <x v="2"/>
    <s v="f-3"/>
    <s v="สฎ"/>
    <n v="0"/>
    <m/>
    <n v="0"/>
    <n v="18"/>
    <s v="001"/>
    <s v="001"/>
    <s v=""/>
    <s v="961_5"/>
    <s v="N"/>
    <s v="N"/>
    <s v="N"/>
    <s v="FFB"/>
    <n v="0"/>
    <n v="0"/>
    <n v="0"/>
    <d v="2026-04-23T10:49:44"/>
    <s v="13"/>
    <n v="6210"/>
    <d v="2026-04-23T10:41:43"/>
    <s v="12"/>
    <n v="8810"/>
    <n v="2600"/>
    <n v="0"/>
    <n v="0"/>
    <n v="0"/>
    <n v="0"/>
    <n v="0"/>
    <n v="0"/>
    <n v="0"/>
    <n v="0"/>
    <m/>
    <n v="129"/>
    <n v="0"/>
    <n v="0"/>
    <s v=""/>
    <s v=""/>
    <s v=""/>
    <s v=""/>
    <s v=""/>
    <s v=""/>
    <s v=""/>
    <n v="0"/>
    <n v="0"/>
    <n v="0"/>
    <n v="0"/>
    <n v="0"/>
    <n v="0"/>
    <n v="0"/>
    <n v="0"/>
    <n v="0"/>
    <n v="0"/>
    <n v="0"/>
    <n v="0"/>
    <n v="0"/>
    <n v="0"/>
    <s v=""/>
    <d v="2026-04-23T00:00:00"/>
    <n v="0"/>
    <n v="0"/>
    <n v="0"/>
    <n v="0"/>
    <s v=""/>
    <n v="0"/>
    <n v="0"/>
    <n v="0"/>
    <n v="0"/>
    <n v="0"/>
    <s v=""/>
    <n v="0"/>
    <d v="2026-04-23T00:00:00"/>
    <d v="2026-04-23T00:00:00"/>
    <s v="T0776      "/>
  </r>
  <r>
    <s v="0777"/>
    <x v="1"/>
    <s v="N"/>
    <x v="17"/>
    <s v="1"/>
    <s v="96013"/>
    <x v="78"/>
    <x v="3"/>
    <s v="N"/>
    <m/>
    <s v="Takuk"/>
    <s v="58-T13-R"/>
    <x v="2"/>
    <s v="บร5489"/>
    <s v="สฎ"/>
    <n v="0"/>
    <s v="อรวรรณ นิตย์รัตน"/>
    <n v="0"/>
    <n v="18"/>
    <s v="001"/>
    <s v="001"/>
    <s v=""/>
    <s v="963_5"/>
    <s v="N"/>
    <s v="N"/>
    <s v="N"/>
    <s v="FFB"/>
    <n v="0"/>
    <n v="0"/>
    <n v="0"/>
    <d v="2026-04-23T12:03:45"/>
    <s v="16"/>
    <n v="2110"/>
    <d v="2026-04-23T11:40:14"/>
    <s v="14"/>
    <n v="4910"/>
    <n v="2800"/>
    <n v="0"/>
    <n v="0"/>
    <n v="0"/>
    <n v="0"/>
    <n v="0"/>
    <n v="0"/>
    <n v="0"/>
    <n v="0"/>
    <m/>
    <n v="152"/>
    <n v="0"/>
    <n v="0"/>
    <s v=""/>
    <s v=""/>
    <s v=""/>
    <s v=""/>
    <s v=""/>
    <s v=""/>
    <s v=""/>
    <n v="0"/>
    <n v="0"/>
    <n v="0"/>
    <n v="0"/>
    <n v="0"/>
    <n v="0"/>
    <n v="0"/>
    <n v="0"/>
    <n v="0"/>
    <n v="0"/>
    <n v="0"/>
    <n v="0"/>
    <n v="0"/>
    <n v="0"/>
    <s v=""/>
    <d v="2026-04-23T00:00:00"/>
    <n v="0"/>
    <n v="0"/>
    <n v="0"/>
    <n v="0"/>
    <s v=""/>
    <n v="0"/>
    <n v="0"/>
    <n v="0"/>
    <n v="0"/>
    <n v="0"/>
    <s v=""/>
    <n v="0"/>
    <d v="2026-04-23T00:00:00"/>
    <d v="2026-04-23T00:00:00"/>
    <s v="T0777      "/>
  </r>
  <r>
    <s v="0778"/>
    <x v="1"/>
    <s v="N"/>
    <x v="17"/>
    <s v="1"/>
    <s v="96012"/>
    <x v="77"/>
    <x v="3"/>
    <s v="N"/>
    <m/>
    <s v="Takuk"/>
    <s v="50-T12-R"/>
    <x v="2"/>
    <s v="ผน1871"/>
    <s v="สฎ"/>
    <n v="0"/>
    <s v="อรวรรณ นิตย์รัตน์"/>
    <n v="0"/>
    <n v="18"/>
    <s v="001"/>
    <s v="001"/>
    <s v=""/>
    <s v="963_1"/>
    <s v="N"/>
    <s v="N"/>
    <s v="N"/>
    <s v="FFB"/>
    <n v="0"/>
    <n v="0"/>
    <n v="0"/>
    <d v="2026-04-23T12:17:50"/>
    <s v="17"/>
    <n v="2110"/>
    <d v="2026-04-23T11:58:20"/>
    <s v="15"/>
    <n v="5330"/>
    <n v="3220"/>
    <n v="0"/>
    <n v="0"/>
    <n v="0"/>
    <n v="0"/>
    <n v="0"/>
    <n v="0"/>
    <n v="0"/>
    <n v="0"/>
    <m/>
    <n v="136"/>
    <n v="0"/>
    <n v="0"/>
    <s v=""/>
    <s v=""/>
    <s v=""/>
    <s v=""/>
    <s v=""/>
    <s v=""/>
    <s v=""/>
    <n v="0"/>
    <n v="0"/>
    <n v="0"/>
    <n v="0"/>
    <n v="0"/>
    <n v="0"/>
    <n v="0"/>
    <n v="0"/>
    <n v="0"/>
    <n v="0"/>
    <n v="0"/>
    <n v="0"/>
    <n v="0"/>
    <n v="0"/>
    <s v=""/>
    <d v="2026-04-23T00:00:00"/>
    <n v="0"/>
    <n v="0"/>
    <n v="0"/>
    <n v="0"/>
    <s v=""/>
    <n v="0"/>
    <n v="0"/>
    <n v="0"/>
    <n v="0"/>
    <n v="0"/>
    <s v=""/>
    <n v="0"/>
    <d v="2026-04-23T00:00:00"/>
    <d v="2026-04-23T00:00:00"/>
    <s v="T0778      "/>
  </r>
  <r>
    <s v="0779"/>
    <x v="1"/>
    <s v="N"/>
    <x v="17"/>
    <s v="1"/>
    <s v="96008"/>
    <x v="68"/>
    <x v="3"/>
    <s v="N"/>
    <m/>
    <s v="Takuk"/>
    <s v="56-T08-R"/>
    <x v="2"/>
    <s v="f-3"/>
    <s v="สฎ"/>
    <n v="0"/>
    <m/>
    <n v="0"/>
    <n v="18"/>
    <s v="001"/>
    <s v="001"/>
    <s v=""/>
    <s v="961_5"/>
    <s v="N"/>
    <s v="N"/>
    <s v="N"/>
    <s v="FFB"/>
    <n v="0"/>
    <n v="0"/>
    <n v="0"/>
    <d v="2026-04-23T12:44:09"/>
    <s v="19"/>
    <n v="6200"/>
    <d v="2026-04-23T12:32:07"/>
    <s v="18"/>
    <n v="11470"/>
    <n v="5270"/>
    <n v="0"/>
    <n v="0"/>
    <n v="0"/>
    <n v="0"/>
    <n v="0"/>
    <n v="0"/>
    <n v="0"/>
    <n v="0"/>
    <m/>
    <n v="347"/>
    <n v="0"/>
    <n v="0"/>
    <s v=""/>
    <s v=""/>
    <s v=""/>
    <s v=""/>
    <s v=""/>
    <s v=""/>
    <s v=""/>
    <n v="0"/>
    <n v="0"/>
    <n v="0"/>
    <n v="0"/>
    <n v="0"/>
    <n v="0"/>
    <n v="0"/>
    <n v="0"/>
    <n v="0"/>
    <n v="0"/>
    <n v="0"/>
    <n v="0"/>
    <n v="0"/>
    <n v="0"/>
    <s v=""/>
    <d v="2026-04-23T00:00:00"/>
    <n v="0"/>
    <n v="0"/>
    <n v="0"/>
    <n v="0"/>
    <s v=""/>
    <n v="0"/>
    <n v="0"/>
    <n v="0"/>
    <n v="0"/>
    <n v="0"/>
    <s v=""/>
    <n v="0"/>
    <d v="2026-04-23T00:00:00"/>
    <d v="2026-04-23T00:00:00"/>
    <s v="T0779      "/>
  </r>
  <r>
    <s v="0780"/>
    <x v="1"/>
    <s v="N"/>
    <x v="17"/>
    <s v="1"/>
    <s v="96013"/>
    <x v="78"/>
    <x v="3"/>
    <s v="N"/>
    <m/>
    <s v="Takuk"/>
    <s v="58-T13-R"/>
    <x v="2"/>
    <s v="บร5489"/>
    <s v="สฎ"/>
    <n v="0"/>
    <s v="อรวรรณ นิตย์รัตน"/>
    <n v="0"/>
    <n v="18"/>
    <s v="001"/>
    <s v="001"/>
    <s v=""/>
    <s v="963_5"/>
    <s v="N"/>
    <s v="N"/>
    <s v="N"/>
    <s v="FFB"/>
    <n v="0"/>
    <n v="0"/>
    <n v="0"/>
    <d v="2026-04-23T13:52:55"/>
    <s v="25"/>
    <n v="2100"/>
    <d v="2026-04-23T13:14:41"/>
    <s v="20"/>
    <n v="5050"/>
    <n v="2950"/>
    <n v="0"/>
    <n v="0"/>
    <n v="0"/>
    <n v="0"/>
    <n v="0"/>
    <n v="0"/>
    <n v="0"/>
    <n v="0"/>
    <m/>
    <n v="158"/>
    <n v="0"/>
    <n v="0"/>
    <s v=""/>
    <s v=""/>
    <s v=""/>
    <s v=""/>
    <s v=""/>
    <s v=""/>
    <s v=""/>
    <n v="0"/>
    <n v="0"/>
    <n v="0"/>
    <n v="0"/>
    <n v="0"/>
    <n v="0"/>
    <n v="0"/>
    <n v="0"/>
    <n v="0"/>
    <n v="0"/>
    <n v="0"/>
    <n v="0"/>
    <n v="0"/>
    <n v="0"/>
    <s v=""/>
    <d v="2026-04-23T00:00:00"/>
    <n v="0"/>
    <n v="0"/>
    <n v="0"/>
    <n v="0"/>
    <s v=""/>
    <n v="0"/>
    <n v="0"/>
    <n v="0"/>
    <n v="0"/>
    <n v="0"/>
    <s v=""/>
    <n v="0"/>
    <d v="2026-04-23T00:00:00"/>
    <d v="2026-04-23T00:00:00"/>
    <s v="T0780      "/>
  </r>
  <r>
    <s v="0781"/>
    <x v="0"/>
    <s v="N"/>
    <x v="17"/>
    <s v="3"/>
    <s v="96000"/>
    <x v="64"/>
    <x v="1"/>
    <s v="N"/>
    <m/>
    <s v="-"/>
    <s v="-"/>
    <x v="1"/>
    <s v="82-8674"/>
    <s v="สฎ"/>
    <n v="0"/>
    <s v="นายพยุงศักดิ์   สมเพชร"/>
    <n v="0"/>
    <n v="18"/>
    <s v="001"/>
    <s v="001"/>
    <s v=""/>
    <s v="962"/>
    <s v="N"/>
    <s v="N"/>
    <s v="N"/>
    <s v="FFB"/>
    <n v="0"/>
    <n v="0"/>
    <n v="0"/>
    <d v="2026-04-23T13:17:43"/>
    <s v="21"/>
    <n v="13830"/>
    <d v="2026-04-23T14:04:31"/>
    <s v="27"/>
    <n v="24980"/>
    <n v="11150"/>
    <n v="0"/>
    <n v="0"/>
    <n v="0"/>
    <n v="0"/>
    <n v="0"/>
    <n v="0"/>
    <n v="0"/>
    <n v="0"/>
    <m/>
    <n v="0"/>
    <n v="0"/>
    <n v="0"/>
    <s v=""/>
    <s v=""/>
    <s v=""/>
    <s v=""/>
    <s v=""/>
    <s v=""/>
    <s v=""/>
    <n v="0"/>
    <n v="0"/>
    <n v="0"/>
    <n v="0"/>
    <n v="0"/>
    <n v="0"/>
    <n v="0"/>
    <n v="0"/>
    <n v="0"/>
    <n v="0"/>
    <n v="0"/>
    <n v="0"/>
    <n v="0"/>
    <n v="0"/>
    <s v="263159"/>
    <d v="2026-04-23T00:00:00"/>
    <n v="18"/>
    <n v="31670"/>
    <n v="42880"/>
    <n v="11210"/>
    <s v=""/>
    <n v="0"/>
    <n v="0"/>
    <n v="0"/>
    <n v="0"/>
    <n v="0"/>
    <s v="SPO"/>
    <n v="0"/>
    <d v="2026-04-23T15:36:00"/>
    <d v="2026-04-23T16:01:00"/>
    <s v="T0781      "/>
  </r>
  <r>
    <s v="0782"/>
    <x v="0"/>
    <s v="N"/>
    <x v="17"/>
    <s v="3"/>
    <s v="96000"/>
    <x v="64"/>
    <x v="1"/>
    <s v="N"/>
    <m/>
    <s v="-"/>
    <s v="-"/>
    <x v="1"/>
    <s v="83-2576"/>
    <s v="สฎ"/>
    <n v="0"/>
    <s v="นายพยุงศักดิ์ สมเพชร"/>
    <n v="0"/>
    <n v="18"/>
    <s v="001"/>
    <s v="001"/>
    <s v=""/>
    <s v="962"/>
    <s v="N"/>
    <s v="N"/>
    <s v="N"/>
    <s v="FFB"/>
    <n v="0"/>
    <n v="0"/>
    <n v="0"/>
    <d v="2026-04-23T13:19:01"/>
    <s v="22"/>
    <n v="7210"/>
    <d v="2026-04-23T14:11:32"/>
    <s v="29"/>
    <n v="17880"/>
    <n v="10670"/>
    <n v="0"/>
    <n v="0"/>
    <n v="0"/>
    <n v="0"/>
    <n v="0"/>
    <n v="0"/>
    <n v="0"/>
    <n v="0"/>
    <m/>
    <n v="0"/>
    <n v="0"/>
    <n v="0"/>
    <s v=""/>
    <s v=""/>
    <s v=""/>
    <s v=""/>
    <s v=""/>
    <s v=""/>
    <s v=""/>
    <n v="0"/>
    <n v="0"/>
    <n v="0"/>
    <n v="0"/>
    <n v="0"/>
    <n v="0"/>
    <n v="0"/>
    <n v="0"/>
    <n v="0"/>
    <n v="0"/>
    <n v="0"/>
    <n v="0"/>
    <n v="0"/>
    <n v="0"/>
    <s v="263159"/>
    <d v="2026-04-23T00:00:00"/>
    <n v="18"/>
    <n v="32160"/>
    <n v="42880"/>
    <n v="10720"/>
    <s v=""/>
    <n v="0"/>
    <n v="0"/>
    <n v="0"/>
    <n v="0"/>
    <n v="0"/>
    <s v="SPO"/>
    <n v="0"/>
    <d v="2026-04-23T15:36:00"/>
    <d v="2026-04-23T16:01:00"/>
    <s v="T0782      "/>
  </r>
  <r>
    <s v="0783"/>
    <x v="1"/>
    <s v="N"/>
    <x v="17"/>
    <s v="1"/>
    <s v="96011"/>
    <x v="73"/>
    <x v="3"/>
    <s v="N"/>
    <m/>
    <s v="Takuk"/>
    <s v="58-T11-R"/>
    <x v="2"/>
    <s v="f-8"/>
    <s v="สฎ"/>
    <n v="0"/>
    <s v="ทองใบ"/>
    <n v="0"/>
    <n v="18"/>
    <s v="001"/>
    <s v="001"/>
    <s v=""/>
    <s v="962_5"/>
    <s v="N"/>
    <s v="N"/>
    <s v="N"/>
    <s v="FFB"/>
    <n v="0"/>
    <n v="0"/>
    <n v="0"/>
    <d v="2026-04-23T13:35:22"/>
    <s v="24"/>
    <n v="5560"/>
    <d v="2026-04-23T13:26:15"/>
    <s v="23"/>
    <n v="9490"/>
    <n v="3930"/>
    <n v="0"/>
    <n v="0"/>
    <n v="0"/>
    <n v="0"/>
    <n v="0"/>
    <n v="0"/>
    <n v="0"/>
    <n v="0"/>
    <m/>
    <n v="273"/>
    <n v="0"/>
    <n v="0"/>
    <s v=""/>
    <s v=""/>
    <s v=""/>
    <s v=""/>
    <s v=""/>
    <s v=""/>
    <s v=""/>
    <n v="0"/>
    <n v="0"/>
    <n v="0"/>
    <n v="0"/>
    <n v="0"/>
    <n v="0"/>
    <n v="0"/>
    <n v="0"/>
    <n v="0"/>
    <n v="0"/>
    <n v="0"/>
    <n v="0"/>
    <n v="0"/>
    <n v="0"/>
    <s v=""/>
    <d v="2026-04-23T00:00:00"/>
    <n v="0"/>
    <n v="0"/>
    <n v="0"/>
    <n v="0"/>
    <s v=""/>
    <n v="0"/>
    <n v="0"/>
    <n v="0"/>
    <n v="0"/>
    <n v="0"/>
    <s v=""/>
    <n v="0"/>
    <d v="2026-04-23T00:00:00"/>
    <d v="2026-04-23T00:00:00"/>
    <s v="T0783      "/>
  </r>
  <r>
    <s v="0784"/>
    <x v="1"/>
    <s v="N"/>
    <x v="17"/>
    <s v="1"/>
    <s v="96008"/>
    <x v="68"/>
    <x v="3"/>
    <s v="N"/>
    <m/>
    <s v="Takuk"/>
    <s v="56-T08-R"/>
    <x v="2"/>
    <s v="f-3"/>
    <s v="สฎ"/>
    <n v="0"/>
    <m/>
    <n v="0"/>
    <n v="18"/>
    <s v="001"/>
    <s v="001"/>
    <s v=""/>
    <s v="961_5"/>
    <s v="N"/>
    <s v="N"/>
    <s v="N"/>
    <s v="FFB"/>
    <n v="0"/>
    <n v="0"/>
    <n v="0"/>
    <d v="2026-04-23T14:05:30"/>
    <s v="28"/>
    <n v="6200"/>
    <d v="2026-04-23T13:57:11"/>
    <s v="26"/>
    <n v="11290"/>
    <n v="5090"/>
    <n v="0"/>
    <n v="0"/>
    <n v="0"/>
    <n v="0"/>
    <n v="0"/>
    <n v="0"/>
    <n v="0"/>
    <n v="0"/>
    <m/>
    <n v="303"/>
    <n v="0"/>
    <n v="0"/>
    <s v=""/>
    <s v=""/>
    <s v=""/>
    <s v=""/>
    <s v=""/>
    <s v=""/>
    <s v=""/>
    <n v="0"/>
    <n v="0"/>
    <n v="0"/>
    <n v="0"/>
    <n v="0"/>
    <n v="0"/>
    <n v="0"/>
    <n v="0"/>
    <n v="0"/>
    <n v="0"/>
    <n v="0"/>
    <n v="0"/>
    <n v="0"/>
    <n v="0"/>
    <s v=""/>
    <d v="2026-04-23T00:00:00"/>
    <n v="0"/>
    <n v="0"/>
    <n v="0"/>
    <n v="0"/>
    <s v=""/>
    <n v="0"/>
    <n v="0"/>
    <n v="0"/>
    <n v="0"/>
    <n v="0"/>
    <s v=""/>
    <n v="0"/>
    <d v="2026-04-23T00:00:00"/>
    <d v="2026-04-23T00:00:00"/>
    <s v="T0784      "/>
  </r>
  <r>
    <s v="0785"/>
    <x v="1"/>
    <s v="N"/>
    <x v="17"/>
    <s v="1"/>
    <s v="96011"/>
    <x v="73"/>
    <x v="3"/>
    <s v="N"/>
    <m/>
    <s v="Takuk"/>
    <s v="58-T11-R"/>
    <x v="2"/>
    <s v="f-8"/>
    <s v="สฎ"/>
    <n v="0"/>
    <s v="ทองใบ"/>
    <n v="0"/>
    <n v="18"/>
    <s v="001"/>
    <s v="001"/>
    <s v=""/>
    <s v="962_5"/>
    <s v="N"/>
    <s v="N"/>
    <s v="N"/>
    <s v="FFB"/>
    <n v="0"/>
    <n v="0"/>
    <n v="0"/>
    <d v="2026-04-23T14:22:22"/>
    <s v="32"/>
    <n v="5560"/>
    <d v="2026-04-23T14:17:36"/>
    <s v="30"/>
    <n v="9180"/>
    <n v="3620"/>
    <n v="0"/>
    <n v="0"/>
    <n v="0"/>
    <n v="0"/>
    <n v="0"/>
    <n v="0"/>
    <n v="0"/>
    <n v="0"/>
    <m/>
    <n v="269"/>
    <n v="0"/>
    <n v="0"/>
    <s v=""/>
    <s v=""/>
    <s v=""/>
    <s v=""/>
    <s v=""/>
    <s v=""/>
    <s v=""/>
    <n v="0"/>
    <n v="0"/>
    <n v="0"/>
    <n v="0"/>
    <n v="0"/>
    <n v="0"/>
    <n v="0"/>
    <n v="0"/>
    <n v="0"/>
    <n v="0"/>
    <n v="0"/>
    <n v="0"/>
    <n v="0"/>
    <n v="0"/>
    <s v=""/>
    <d v="2026-04-23T00:00:00"/>
    <n v="0"/>
    <n v="0"/>
    <n v="0"/>
    <n v="0"/>
    <s v=""/>
    <n v="0"/>
    <n v="0"/>
    <n v="0"/>
    <n v="0"/>
    <n v="0"/>
    <s v=""/>
    <n v="0"/>
    <d v="2026-04-23T00:00:00"/>
    <d v="2026-04-23T00:00:00"/>
    <s v="T0785      "/>
  </r>
  <r>
    <s v="0786"/>
    <x v="1"/>
    <s v="N"/>
    <x v="17"/>
    <s v="1"/>
    <s v="96012"/>
    <x v="77"/>
    <x v="3"/>
    <s v="N"/>
    <m/>
    <s v="Takuk"/>
    <s v="50-T12-R"/>
    <x v="2"/>
    <s v="ผน1871"/>
    <s v="สฎ"/>
    <n v="0"/>
    <s v="อรวรรณ นิตย์รัตน์"/>
    <n v="0"/>
    <n v="18"/>
    <s v="001"/>
    <s v="001"/>
    <s v=""/>
    <s v="963_1"/>
    <s v="N"/>
    <s v="N"/>
    <s v="N"/>
    <s v="FFB"/>
    <n v="0"/>
    <n v="0"/>
    <n v="0"/>
    <d v="2026-04-23T14:48:18"/>
    <s v="34"/>
    <n v="2110"/>
    <d v="2026-04-23T14:19:27"/>
    <s v="31"/>
    <n v="5370"/>
    <n v="3260"/>
    <n v="0"/>
    <n v="0"/>
    <n v="0"/>
    <n v="0"/>
    <n v="0"/>
    <n v="0"/>
    <n v="0"/>
    <n v="0"/>
    <m/>
    <n v="152"/>
    <n v="0"/>
    <n v="0"/>
    <s v=""/>
    <s v=""/>
    <s v=""/>
    <s v=""/>
    <s v=""/>
    <s v=""/>
    <s v=""/>
    <n v="0"/>
    <n v="0"/>
    <n v="0"/>
    <n v="0"/>
    <n v="0"/>
    <n v="0"/>
    <n v="0"/>
    <n v="0"/>
    <n v="0"/>
    <n v="0"/>
    <n v="0"/>
    <n v="0"/>
    <n v="0"/>
    <n v="0"/>
    <s v=""/>
    <d v="2026-04-23T00:00:00"/>
    <n v="0"/>
    <n v="0"/>
    <n v="0"/>
    <n v="0"/>
    <s v=""/>
    <n v="0"/>
    <n v="0"/>
    <n v="0"/>
    <n v="0"/>
    <n v="0"/>
    <s v=""/>
    <n v="0"/>
    <d v="2026-04-23T00:00:00"/>
    <d v="2026-04-23T00:00:00"/>
    <s v="T0786      "/>
  </r>
  <r>
    <s v="0787"/>
    <x v="1"/>
    <s v="N"/>
    <x v="17"/>
    <s v="1"/>
    <s v="96008"/>
    <x v="68"/>
    <x v="3"/>
    <s v="N"/>
    <m/>
    <s v="Takuk"/>
    <s v="56-T08-R"/>
    <x v="2"/>
    <s v="f-3"/>
    <s v="สฎ"/>
    <n v="0"/>
    <m/>
    <n v="0"/>
    <n v="18"/>
    <s v="001"/>
    <s v="001"/>
    <s v=""/>
    <s v="961_5"/>
    <s v="N"/>
    <s v="N"/>
    <s v="N"/>
    <s v="FFB"/>
    <n v="0"/>
    <n v="0"/>
    <n v="0"/>
    <d v="2026-04-23T15:58:06"/>
    <s v="38"/>
    <n v="6200"/>
    <d v="2026-04-23T14:46:26"/>
    <s v="33"/>
    <n v="10650"/>
    <n v="4450"/>
    <n v="0"/>
    <n v="0"/>
    <n v="0"/>
    <n v="0"/>
    <n v="0"/>
    <n v="0"/>
    <n v="0"/>
    <n v="0"/>
    <m/>
    <n v="259"/>
    <n v="0"/>
    <n v="0"/>
    <s v=""/>
    <s v=""/>
    <s v=""/>
    <s v=""/>
    <s v=""/>
    <s v=""/>
    <s v=""/>
    <n v="0"/>
    <n v="0"/>
    <n v="0"/>
    <n v="0"/>
    <n v="0"/>
    <n v="0"/>
    <n v="0"/>
    <n v="0"/>
    <n v="0"/>
    <n v="0"/>
    <n v="0"/>
    <n v="0"/>
    <n v="0"/>
    <n v="0"/>
    <s v=""/>
    <d v="2026-04-23T00:00:00"/>
    <n v="0"/>
    <n v="0"/>
    <n v="0"/>
    <n v="0"/>
    <s v=""/>
    <n v="0"/>
    <n v="0"/>
    <n v="0"/>
    <n v="0"/>
    <n v="0"/>
    <s v=""/>
    <n v="0"/>
    <d v="2026-04-23T00:00:00"/>
    <d v="2026-04-23T00:00:00"/>
    <s v="T0787      "/>
  </r>
  <r>
    <s v="0788"/>
    <x v="1"/>
    <s v="N"/>
    <x v="17"/>
    <s v="1"/>
    <s v="96013"/>
    <x v="78"/>
    <x v="3"/>
    <s v="N"/>
    <m/>
    <s v="Takuk"/>
    <s v="58-T13-R"/>
    <x v="2"/>
    <s v="บร5489"/>
    <s v="สฎ"/>
    <n v="0"/>
    <s v="อรวรรณ นิตย์รัตน"/>
    <n v="0"/>
    <n v="18"/>
    <s v="001"/>
    <s v="001"/>
    <s v=""/>
    <s v="963_5"/>
    <s v="Y"/>
    <s v="N"/>
    <s v="N"/>
    <s v="FFB"/>
    <n v="0"/>
    <n v="0"/>
    <n v="0"/>
    <d v="2026-04-23T15:44:58"/>
    <s v="37"/>
    <n v="2110"/>
    <d v="2026-04-23T15:18:14"/>
    <s v="35"/>
    <n v="5290"/>
    <n v="3180"/>
    <n v="0"/>
    <n v="0"/>
    <n v="0"/>
    <n v="0"/>
    <n v="0"/>
    <n v="0"/>
    <n v="0"/>
    <n v="0"/>
    <m/>
    <n v="161"/>
    <n v="0"/>
    <n v="0"/>
    <s v=""/>
    <s v=""/>
    <s v=""/>
    <s v=""/>
    <s v=""/>
    <s v=""/>
    <s v=""/>
    <n v="0"/>
    <n v="0"/>
    <n v="0"/>
    <n v="0"/>
    <n v="0"/>
    <n v="0"/>
    <n v="0"/>
    <n v="0"/>
    <n v="0"/>
    <n v="0"/>
    <n v="0"/>
    <n v="0"/>
    <n v="0"/>
    <n v="0"/>
    <s v=""/>
    <d v="2026-04-23T00:00:00"/>
    <n v="0"/>
    <n v="0"/>
    <n v="0"/>
    <n v="0"/>
    <s v=""/>
    <n v="0"/>
    <n v="0"/>
    <n v="0"/>
    <n v="0"/>
    <n v="0"/>
    <s v=""/>
    <n v="0"/>
    <d v="2026-04-23T00:00:00"/>
    <d v="2026-04-23T00:00:00"/>
    <s v="T0788      "/>
  </r>
  <r>
    <s v="0789"/>
    <x v="1"/>
    <s v="N"/>
    <x v="17"/>
    <s v="1"/>
    <s v="96012"/>
    <x v="77"/>
    <x v="3"/>
    <s v="N"/>
    <m/>
    <s v="Takuk"/>
    <s v="50-T12-R"/>
    <x v="2"/>
    <s v="ผน1871"/>
    <s v="สฎ"/>
    <n v="0"/>
    <s v="อรวรรณ นิตย์รัตน์"/>
    <n v="0"/>
    <n v="18"/>
    <s v="001"/>
    <s v="001"/>
    <s v=""/>
    <s v="963_1"/>
    <s v="Y"/>
    <s v="N"/>
    <s v="N"/>
    <s v="FFB"/>
    <n v="0"/>
    <n v="0"/>
    <n v="0"/>
    <d v="2026-04-23T16:01:47"/>
    <s v="39"/>
    <n v="2120"/>
    <d v="2026-04-23T15:42:15"/>
    <s v="36"/>
    <n v="5800"/>
    <n v="3680"/>
    <n v="0"/>
    <n v="0"/>
    <n v="0"/>
    <n v="0"/>
    <n v="0"/>
    <n v="0"/>
    <n v="0"/>
    <n v="0"/>
    <m/>
    <n v="155"/>
    <n v="0"/>
    <n v="0"/>
    <s v=""/>
    <s v=""/>
    <s v=""/>
    <s v=""/>
    <s v=""/>
    <s v=""/>
    <s v=""/>
    <n v="0"/>
    <n v="0"/>
    <n v="0"/>
    <n v="0"/>
    <n v="0"/>
    <n v="0"/>
    <n v="0"/>
    <n v="0"/>
    <n v="0"/>
    <n v="0"/>
    <n v="0"/>
    <n v="0"/>
    <n v="0"/>
    <n v="0"/>
    <s v=""/>
    <d v="2026-04-23T00:00:00"/>
    <n v="0"/>
    <n v="0"/>
    <n v="0"/>
    <n v="0"/>
    <s v=""/>
    <n v="0"/>
    <n v="0"/>
    <n v="0"/>
    <n v="0"/>
    <n v="0"/>
    <s v=""/>
    <n v="0"/>
    <d v="2026-04-23T00:00:00"/>
    <d v="2026-04-23T00:00:00"/>
    <s v="T0789      "/>
  </r>
  <r>
    <s v="0790"/>
    <x v="1"/>
    <s v="N"/>
    <x v="17"/>
    <s v="1"/>
    <s v="96013"/>
    <x v="78"/>
    <x v="3"/>
    <s v="N"/>
    <m/>
    <s v="Takuk"/>
    <s v="58-T13-R"/>
    <x v="2"/>
    <s v="บร5489"/>
    <s v="สฎ"/>
    <n v="0"/>
    <s v="อรวรรณ นิตย์รัตน"/>
    <n v="0"/>
    <n v="18"/>
    <s v="001"/>
    <s v="001"/>
    <s v=""/>
    <s v="963_5"/>
    <s v="N"/>
    <s v="N"/>
    <s v="N"/>
    <s v="FFB"/>
    <n v="0"/>
    <n v="0"/>
    <n v="0"/>
    <d v="2026-04-23T16:38:37"/>
    <s v="41"/>
    <n v="2120"/>
    <d v="2026-04-23T16:28:53"/>
    <s v="40"/>
    <n v="4380"/>
    <n v="2260"/>
    <n v="0"/>
    <n v="0"/>
    <n v="0"/>
    <n v="0"/>
    <n v="0"/>
    <n v="0"/>
    <n v="0"/>
    <n v="0"/>
    <m/>
    <n v="110"/>
    <n v="0"/>
    <n v="0"/>
    <s v=""/>
    <s v=""/>
    <s v=""/>
    <s v=""/>
    <s v=""/>
    <s v=""/>
    <s v=""/>
    <n v="0"/>
    <n v="0"/>
    <n v="0"/>
    <n v="0"/>
    <n v="0"/>
    <n v="0"/>
    <n v="0"/>
    <n v="0"/>
    <n v="0"/>
    <n v="0"/>
    <n v="0"/>
    <n v="0"/>
    <n v="0"/>
    <n v="0"/>
    <s v=""/>
    <d v="2026-04-23T00:00:00"/>
    <n v="0"/>
    <n v="0"/>
    <n v="0"/>
    <n v="0"/>
    <s v=""/>
    <n v="0"/>
    <n v="0"/>
    <n v="0"/>
    <n v="0"/>
    <n v="0"/>
    <s v=""/>
    <n v="0"/>
    <d v="2026-04-23T00:00:00"/>
    <d v="2026-04-23T00:00:00"/>
    <s v="T0790      "/>
  </r>
  <r>
    <s v="0791"/>
    <x v="1"/>
    <s v="N"/>
    <x v="17"/>
    <s v="1"/>
    <s v="96013"/>
    <x v="78"/>
    <x v="3"/>
    <s v="N"/>
    <m/>
    <s v="Takuk"/>
    <s v="58-T13-R"/>
    <x v="2"/>
    <s v="บร5489"/>
    <s v="สฎ"/>
    <n v="0"/>
    <s v="อรวรรณ นิตย์รัตน"/>
    <n v="0"/>
    <n v="18"/>
    <s v="001"/>
    <s v="001"/>
    <s v=""/>
    <s v="963_5"/>
    <s v="N"/>
    <s v="N"/>
    <s v="N"/>
    <s v="FFB"/>
    <n v="0"/>
    <n v="0"/>
    <n v="0"/>
    <d v="2026-04-23T17:08:46"/>
    <s v="43"/>
    <n v="2110"/>
    <d v="2026-04-23T16:59:41"/>
    <s v="42"/>
    <n v="3520"/>
    <n v="1410"/>
    <n v="0"/>
    <n v="0"/>
    <n v="0"/>
    <n v="0"/>
    <n v="0"/>
    <n v="0"/>
    <n v="0"/>
    <n v="0"/>
    <m/>
    <n v="87"/>
    <n v="0"/>
    <n v="0"/>
    <s v=""/>
    <s v=""/>
    <s v=""/>
    <s v=""/>
    <s v=""/>
    <s v=""/>
    <s v=""/>
    <n v="0"/>
    <n v="0"/>
    <n v="0"/>
    <n v="0"/>
    <n v="0"/>
    <n v="0"/>
    <n v="0"/>
    <n v="0"/>
    <n v="0"/>
    <n v="0"/>
    <n v="0"/>
    <n v="0"/>
    <n v="0"/>
    <n v="0"/>
    <s v=""/>
    <d v="2026-04-23T00:00:00"/>
    <n v="0"/>
    <n v="0"/>
    <n v="0"/>
    <n v="0"/>
    <s v=""/>
    <n v="0"/>
    <n v="0"/>
    <n v="0"/>
    <n v="0"/>
    <n v="0"/>
    <s v=""/>
    <n v="0"/>
    <d v="2026-04-23T00:00:00"/>
    <d v="2026-04-23T00:00:00"/>
    <s v="T0791      "/>
  </r>
  <r>
    <s v="0792"/>
    <x v="0"/>
    <s v="N"/>
    <x v="17"/>
    <s v="3"/>
    <s v="96000"/>
    <x v="64"/>
    <x v="1"/>
    <s v="N"/>
    <m/>
    <s v="-"/>
    <s v="-"/>
    <x v="1"/>
    <s v="82-8674"/>
    <s v="สฎ"/>
    <n v="0"/>
    <s v="นายพยุงศักดิ์   สมเพชร"/>
    <n v="0"/>
    <n v="18"/>
    <s v="001"/>
    <s v="001"/>
    <s v=""/>
    <s v="962"/>
    <s v="N"/>
    <s v="N"/>
    <s v="N"/>
    <s v="FFB"/>
    <n v="0"/>
    <n v="0"/>
    <n v="0"/>
    <d v="2026-04-23T17:20:45"/>
    <s v="44"/>
    <n v="13800"/>
    <d v="2026-04-23T17:48:28"/>
    <s v="47"/>
    <n v="25350"/>
    <n v="11550"/>
    <n v="0"/>
    <n v="0"/>
    <n v="0"/>
    <n v="0"/>
    <n v="0"/>
    <n v="0"/>
    <n v="0"/>
    <n v="0"/>
    <m/>
    <n v="0"/>
    <n v="0"/>
    <n v="0"/>
    <s v=""/>
    <s v=""/>
    <s v=""/>
    <s v=""/>
    <s v=""/>
    <s v=""/>
    <s v=""/>
    <n v="0"/>
    <n v="0"/>
    <n v="0"/>
    <n v="0"/>
    <n v="0"/>
    <n v="0"/>
    <n v="0"/>
    <n v="0"/>
    <n v="0"/>
    <n v="0"/>
    <n v="0"/>
    <n v="0"/>
    <n v="0"/>
    <n v="0"/>
    <s v="04026"/>
    <d v="2026-04-23T00:00:00"/>
    <n v="18"/>
    <n v="31380"/>
    <n v="42890"/>
    <n v="11510"/>
    <s v=""/>
    <n v="0"/>
    <n v="0"/>
    <n v="0"/>
    <n v="0"/>
    <n v="0"/>
    <s v="SPC"/>
    <n v="0"/>
    <d v="2026-04-23T19:21:00"/>
    <d v="2026-04-23T19:46:00"/>
    <s v="T0792      "/>
  </r>
  <r>
    <s v="0793"/>
    <x v="0"/>
    <s v="N"/>
    <x v="17"/>
    <s v="3"/>
    <s v="96000"/>
    <x v="64"/>
    <x v="1"/>
    <s v="N"/>
    <m/>
    <s v="-"/>
    <s v="-"/>
    <x v="1"/>
    <s v="83-2576"/>
    <s v="สฎ"/>
    <n v="0"/>
    <s v="นายพยุงศักดิ์ สมเพชร"/>
    <n v="0"/>
    <n v="18"/>
    <s v="001"/>
    <s v="001"/>
    <s v=""/>
    <s v="962"/>
    <s v="N"/>
    <s v="N"/>
    <s v="N"/>
    <s v="FFB"/>
    <n v="0"/>
    <n v="0"/>
    <n v="0"/>
    <d v="2026-04-23T17:21:32"/>
    <s v="46"/>
    <n v="7200"/>
    <d v="2026-04-23T17:54:08"/>
    <s v="48"/>
    <n v="17680"/>
    <n v="10480"/>
    <n v="0"/>
    <n v="0"/>
    <n v="0"/>
    <n v="0"/>
    <n v="0"/>
    <n v="0"/>
    <n v="0"/>
    <n v="0"/>
    <m/>
    <n v="0"/>
    <n v="0"/>
    <n v="0"/>
    <s v=""/>
    <s v=""/>
    <s v=""/>
    <s v=""/>
    <s v=""/>
    <s v=""/>
    <s v=""/>
    <n v="0"/>
    <n v="0"/>
    <n v="0"/>
    <n v="0"/>
    <n v="0"/>
    <n v="0"/>
    <n v="0"/>
    <n v="0"/>
    <n v="0"/>
    <n v="0"/>
    <n v="0"/>
    <n v="0"/>
    <n v="0"/>
    <n v="0"/>
    <s v="04026"/>
    <d v="2026-04-23T00:00:00"/>
    <n v="18"/>
    <n v="32450"/>
    <n v="42890"/>
    <n v="10440"/>
    <s v=""/>
    <n v="0"/>
    <n v="0"/>
    <n v="0"/>
    <n v="0"/>
    <n v="0"/>
    <s v="SPC"/>
    <n v="0"/>
    <d v="2026-04-23T19:21:00"/>
    <d v="2026-04-23T19:46:00"/>
    <s v="T0793      "/>
  </r>
  <r>
    <s v="0794"/>
    <x v="1"/>
    <s v="N"/>
    <x v="18"/>
    <s v="1"/>
    <s v="96013"/>
    <x v="78"/>
    <x v="3"/>
    <s v="N"/>
    <m/>
    <s v="Takuk"/>
    <s v="58-T13-R"/>
    <x v="2"/>
    <s v="ผน1871"/>
    <s v="สฎ"/>
    <n v="0"/>
    <s v="อรวรรณ นิตย์รัตน์"/>
    <n v="0"/>
    <n v="18"/>
    <s v="001"/>
    <s v="001"/>
    <s v=""/>
    <s v="963_5"/>
    <s v="N"/>
    <s v="N"/>
    <s v="N"/>
    <s v="FFB"/>
    <n v="0"/>
    <n v="0"/>
    <n v="0"/>
    <d v="2026-04-24T12:10:12"/>
    <s v="9"/>
    <n v="2130"/>
    <d v="2026-04-24T10:15:44"/>
    <s v="1"/>
    <n v="5770"/>
    <n v="3640"/>
    <n v="0"/>
    <n v="0"/>
    <n v="0"/>
    <n v="0"/>
    <n v="0"/>
    <n v="0"/>
    <n v="0"/>
    <n v="0"/>
    <m/>
    <n v="223"/>
    <n v="0"/>
    <n v="0"/>
    <s v=""/>
    <s v=""/>
    <s v=""/>
    <s v=""/>
    <s v=""/>
    <s v=""/>
    <s v=""/>
    <n v="0"/>
    <n v="0"/>
    <n v="0"/>
    <n v="0"/>
    <n v="0"/>
    <n v="0"/>
    <n v="0"/>
    <n v="0"/>
    <n v="0"/>
    <n v="0"/>
    <n v="0"/>
    <n v="0"/>
    <n v="0"/>
    <n v="0"/>
    <s v=""/>
    <d v="2026-04-24T00:00:00"/>
    <n v="0"/>
    <n v="0"/>
    <n v="0"/>
    <n v="0"/>
    <s v=""/>
    <n v="0"/>
    <n v="0"/>
    <n v="0"/>
    <n v="0"/>
    <n v="0"/>
    <s v=""/>
    <n v="0"/>
    <d v="2026-04-24T00:00:00"/>
    <d v="2026-04-24T00:00:00"/>
    <s v="T0794      "/>
  </r>
  <r>
    <s v="0795"/>
    <x v="0"/>
    <s v="N"/>
    <x v="18"/>
    <s v="3"/>
    <s v="96000"/>
    <x v="64"/>
    <x v="1"/>
    <s v="N"/>
    <m/>
    <s v="-"/>
    <s v="-"/>
    <x v="1"/>
    <s v="82-8674"/>
    <s v="สฎ"/>
    <n v="0"/>
    <s v="นายพยุงศักดิ์   สมเพชร"/>
    <n v="0"/>
    <n v="18"/>
    <s v="001"/>
    <s v="001"/>
    <s v=""/>
    <s v="962"/>
    <s v="N"/>
    <s v="N"/>
    <s v="N"/>
    <s v="FFB"/>
    <n v="0"/>
    <n v="0"/>
    <n v="0"/>
    <d v="2026-04-24T10:35:11"/>
    <s v="2"/>
    <n v="13860"/>
    <d v="2026-04-24T14:35:06"/>
    <s v="21"/>
    <n v="25260"/>
    <n v="11400"/>
    <n v="0"/>
    <n v="0"/>
    <n v="0"/>
    <n v="0"/>
    <n v="0"/>
    <n v="0"/>
    <n v="0"/>
    <n v="0"/>
    <m/>
    <n v="0"/>
    <n v="0"/>
    <n v="0"/>
    <s v=""/>
    <s v=""/>
    <s v=""/>
    <s v=""/>
    <s v=""/>
    <s v=""/>
    <s v=""/>
    <n v="0"/>
    <n v="0"/>
    <n v="0"/>
    <n v="0"/>
    <n v="0"/>
    <n v="0"/>
    <n v="0"/>
    <n v="0"/>
    <n v="0"/>
    <n v="0"/>
    <n v="0"/>
    <n v="0"/>
    <n v="0"/>
    <n v="0"/>
    <s v="263254"/>
    <d v="2026-04-24T00:00:00"/>
    <n v="18"/>
    <n v="31750"/>
    <n v="43110"/>
    <n v="11360"/>
    <s v=""/>
    <n v="0"/>
    <n v="0"/>
    <n v="0"/>
    <n v="0"/>
    <n v="0"/>
    <s v="SPO"/>
    <n v="0"/>
    <d v="2026-04-24T16:34:00"/>
    <d v="2026-04-24T17:04:00"/>
    <s v="T0795      "/>
  </r>
  <r>
    <s v="0796"/>
    <x v="0"/>
    <s v="N"/>
    <x v="18"/>
    <s v="3"/>
    <s v="96000"/>
    <x v="64"/>
    <x v="1"/>
    <s v="N"/>
    <m/>
    <s v="-"/>
    <s v="-"/>
    <x v="1"/>
    <s v="83-2576"/>
    <s v="สฎ"/>
    <n v="0"/>
    <s v="นายพยุงศักดิ์ สมเพชร"/>
    <n v="0"/>
    <n v="18"/>
    <s v="001"/>
    <s v="001"/>
    <s v=""/>
    <s v="962"/>
    <s v="N"/>
    <s v="N"/>
    <s v="N"/>
    <s v="FFB"/>
    <n v="0"/>
    <n v="0"/>
    <n v="0"/>
    <d v="2026-04-24T10:36:58"/>
    <s v="3"/>
    <n v="7220"/>
    <d v="2026-04-24T14:56:33"/>
    <s v="22"/>
    <n v="18020"/>
    <n v="10800"/>
    <n v="0"/>
    <n v="0"/>
    <n v="0"/>
    <n v="0"/>
    <n v="0"/>
    <n v="0"/>
    <n v="0"/>
    <n v="0"/>
    <m/>
    <n v="0"/>
    <n v="0"/>
    <n v="0"/>
    <s v=""/>
    <s v=""/>
    <s v=""/>
    <s v=""/>
    <s v=""/>
    <s v=""/>
    <s v=""/>
    <n v="0"/>
    <n v="0"/>
    <n v="0"/>
    <n v="0"/>
    <n v="0"/>
    <n v="0"/>
    <n v="0"/>
    <n v="0"/>
    <n v="0"/>
    <n v="0"/>
    <n v="0"/>
    <n v="0"/>
    <n v="0"/>
    <n v="0"/>
    <s v="263254"/>
    <d v="2026-04-24T00:00:00"/>
    <n v="18"/>
    <n v="32350"/>
    <n v="43110"/>
    <n v="10760"/>
    <s v=""/>
    <n v="0"/>
    <n v="0"/>
    <n v="0"/>
    <n v="0"/>
    <n v="0"/>
    <s v="SPO"/>
    <n v="0"/>
    <d v="2026-04-24T16:34:00"/>
    <d v="2026-04-24T17:04:00"/>
    <s v="T0796      "/>
  </r>
  <r>
    <s v="0797"/>
    <x v="1"/>
    <s v="N"/>
    <x v="18"/>
    <s v="1"/>
    <s v="96008"/>
    <x v="68"/>
    <x v="3"/>
    <s v="N"/>
    <m/>
    <s v="Takuk"/>
    <s v="56-T08-R"/>
    <x v="2"/>
    <s v="f-3"/>
    <s v="สฎ"/>
    <n v="0"/>
    <m/>
    <n v="0"/>
    <n v="18"/>
    <s v="001"/>
    <s v="001"/>
    <s v=""/>
    <s v="961_5"/>
    <s v="N"/>
    <s v="N"/>
    <s v="N"/>
    <s v="FFB"/>
    <n v="0"/>
    <n v="0"/>
    <n v="0"/>
    <d v="2026-04-24T10:55:11"/>
    <s v="5"/>
    <n v="6210"/>
    <d v="2026-04-24T10:48:41"/>
    <s v="4"/>
    <n v="11210"/>
    <n v="5000"/>
    <n v="0"/>
    <n v="0"/>
    <n v="0"/>
    <n v="0"/>
    <n v="0"/>
    <n v="0"/>
    <n v="0"/>
    <n v="0"/>
    <m/>
    <n v="293"/>
    <n v="0"/>
    <n v="0"/>
    <s v=""/>
    <s v=""/>
    <s v=""/>
    <s v=""/>
    <s v=""/>
    <s v=""/>
    <s v=""/>
    <n v="0"/>
    <n v="0"/>
    <n v="0"/>
    <n v="0"/>
    <n v="0"/>
    <n v="0"/>
    <n v="0"/>
    <n v="0"/>
    <n v="0"/>
    <n v="0"/>
    <n v="0"/>
    <n v="0"/>
    <n v="0"/>
    <n v="0"/>
    <s v=""/>
    <d v="2026-04-24T00:00:00"/>
    <n v="0"/>
    <n v="0"/>
    <n v="0"/>
    <n v="0"/>
    <s v=""/>
    <n v="0"/>
    <n v="0"/>
    <n v="0"/>
    <n v="0"/>
    <n v="0"/>
    <s v=""/>
    <n v="0"/>
    <d v="2026-04-24T00:00:00"/>
    <d v="2026-04-24T00:00:00"/>
    <s v="T0797      "/>
  </r>
  <r>
    <s v="0798"/>
    <x v="0"/>
    <s v="N"/>
    <x v="18"/>
    <s v="1"/>
    <s v="96000"/>
    <x v="64"/>
    <x v="1"/>
    <s v="N"/>
    <m/>
    <s v="-"/>
    <s v="-"/>
    <x v="1"/>
    <s v="81-1941"/>
    <s v="สฎ"/>
    <n v="0"/>
    <s v="ประจักษ์ กิ่งก้าน"/>
    <n v="0"/>
    <n v="18"/>
    <s v="001"/>
    <s v="001"/>
    <s v=""/>
    <s v="962"/>
    <s v="N"/>
    <s v="N"/>
    <s v="N"/>
    <s v="FFB"/>
    <n v="0"/>
    <n v="0"/>
    <n v="0"/>
    <d v="2026-04-24T11:05:42"/>
    <s v="8"/>
    <n v="10950"/>
    <d v="2026-04-24T12:12:27"/>
    <s v="10"/>
    <n v="24910"/>
    <n v="13960"/>
    <n v="0"/>
    <n v="0"/>
    <n v="0"/>
    <n v="0"/>
    <n v="0"/>
    <n v="0"/>
    <n v="0"/>
    <n v="0"/>
    <m/>
    <n v="0"/>
    <n v="0"/>
    <n v="0"/>
    <s v=""/>
    <s v=""/>
    <s v=""/>
    <s v=""/>
    <s v=""/>
    <s v=""/>
    <s v=""/>
    <n v="0"/>
    <n v="0"/>
    <n v="0"/>
    <n v="0"/>
    <n v="0"/>
    <n v="0"/>
    <n v="0"/>
    <n v="0"/>
    <n v="0"/>
    <n v="0"/>
    <n v="0"/>
    <n v="0"/>
    <n v="0"/>
    <n v="0"/>
    <s v="04051"/>
    <d v="2026-04-24T00:00:00"/>
    <n v="18"/>
    <n v="10920"/>
    <n v="24790"/>
    <n v="13870"/>
    <s v=""/>
    <n v="0"/>
    <n v="0"/>
    <n v="0"/>
    <n v="0"/>
    <n v="0"/>
    <s v="SPC"/>
    <n v="0"/>
    <d v="2026-04-24T14:17:00"/>
    <d v="2026-04-24T14:59:00"/>
    <s v="T0798      "/>
  </r>
  <r>
    <s v="0799"/>
    <x v="1"/>
    <s v="N"/>
    <x v="18"/>
    <s v="1"/>
    <s v="96008"/>
    <x v="68"/>
    <x v="3"/>
    <s v="N"/>
    <m/>
    <s v="Takuk"/>
    <s v="56-T08-R"/>
    <x v="2"/>
    <s v="f-3"/>
    <s v="สฎ"/>
    <n v="0"/>
    <m/>
    <n v="0"/>
    <n v="18"/>
    <s v="001"/>
    <s v="001"/>
    <s v=""/>
    <s v="961_5"/>
    <s v="N"/>
    <s v="N"/>
    <s v="N"/>
    <s v="FFB"/>
    <n v="0"/>
    <n v="0"/>
    <n v="0"/>
    <d v="2026-04-24T12:28:44"/>
    <s v="12"/>
    <n v="6200"/>
    <d v="2026-04-24T12:20:13"/>
    <s v="11"/>
    <n v="10830"/>
    <n v="4630"/>
    <n v="0"/>
    <n v="0"/>
    <n v="0"/>
    <n v="0"/>
    <n v="0"/>
    <n v="0"/>
    <n v="0"/>
    <n v="0"/>
    <m/>
    <n v="270"/>
    <n v="0"/>
    <n v="0"/>
    <s v=""/>
    <s v=""/>
    <s v=""/>
    <s v=""/>
    <s v=""/>
    <s v=""/>
    <s v=""/>
    <n v="0"/>
    <n v="0"/>
    <n v="0"/>
    <n v="0"/>
    <n v="0"/>
    <n v="0"/>
    <n v="0"/>
    <n v="0"/>
    <n v="0"/>
    <n v="0"/>
    <n v="0"/>
    <n v="0"/>
    <n v="0"/>
    <n v="0"/>
    <s v=""/>
    <d v="2026-04-24T00:00:00"/>
    <n v="0"/>
    <n v="0"/>
    <n v="0"/>
    <n v="0"/>
    <s v=""/>
    <n v="0"/>
    <n v="0"/>
    <n v="0"/>
    <n v="0"/>
    <n v="0"/>
    <s v=""/>
    <n v="0"/>
    <d v="2026-04-24T00:00:00"/>
    <d v="2026-04-24T00:00:00"/>
    <s v="T0799      "/>
  </r>
  <r>
    <s v="0800"/>
    <x v="1"/>
    <s v="N"/>
    <x v="18"/>
    <s v="1"/>
    <s v="96013"/>
    <x v="78"/>
    <x v="3"/>
    <s v="N"/>
    <m/>
    <s v="Takuk"/>
    <s v="58-T13-R"/>
    <x v="2"/>
    <s v="บร5489"/>
    <s v="สฎ"/>
    <n v="0"/>
    <s v="อรวรรณ นิตย์รัตน"/>
    <n v="0"/>
    <n v="18"/>
    <s v="001"/>
    <s v="001"/>
    <s v=""/>
    <s v="963_5"/>
    <s v="N"/>
    <s v="N"/>
    <s v="N"/>
    <s v="FFB"/>
    <n v="0"/>
    <n v="0"/>
    <n v="0"/>
    <d v="2026-04-24T14:01:29"/>
    <s v="16"/>
    <n v="2110"/>
    <d v="2026-04-24T13:36:33"/>
    <s v="13"/>
    <n v="5130"/>
    <n v="3020"/>
    <n v="0"/>
    <n v="0"/>
    <n v="0"/>
    <n v="0"/>
    <n v="0"/>
    <n v="0"/>
    <n v="0"/>
    <n v="0"/>
    <m/>
    <n v="158"/>
    <n v="0"/>
    <n v="0"/>
    <s v=""/>
    <s v=""/>
    <s v=""/>
    <s v=""/>
    <s v=""/>
    <s v=""/>
    <s v=""/>
    <n v="0"/>
    <n v="0"/>
    <n v="0"/>
    <n v="0"/>
    <n v="0"/>
    <n v="0"/>
    <n v="0"/>
    <n v="0"/>
    <n v="0"/>
    <n v="0"/>
    <n v="0"/>
    <n v="0"/>
    <n v="0"/>
    <n v="0"/>
    <s v=""/>
    <d v="2026-04-24T00:00:00"/>
    <n v="0"/>
    <n v="0"/>
    <n v="0"/>
    <n v="0"/>
    <s v=""/>
    <n v="0"/>
    <n v="0"/>
    <n v="0"/>
    <n v="0"/>
    <n v="0"/>
    <s v=""/>
    <n v="0"/>
    <d v="2026-04-24T00:00:00"/>
    <d v="2026-04-24T00:00:00"/>
    <s v="T0800      "/>
  </r>
  <r>
    <s v="0801"/>
    <x v="1"/>
    <s v="N"/>
    <x v="18"/>
    <s v="1"/>
    <s v="96028"/>
    <x v="79"/>
    <x v="3"/>
    <s v="N"/>
    <m/>
    <s v="Takuk"/>
    <s v="56-T28-R"/>
    <x v="2"/>
    <s v="ผน1871"/>
    <s v="สฎ"/>
    <n v="0"/>
    <s v="อรวรรณ นิตย์รัตน์"/>
    <n v="0"/>
    <n v="18"/>
    <s v="001"/>
    <s v="001"/>
    <s v=""/>
    <s v="963_2"/>
    <s v="N"/>
    <s v="N"/>
    <s v="N"/>
    <s v="FFB"/>
    <n v="0"/>
    <n v="0"/>
    <n v="0"/>
    <d v="2026-04-24T14:03:39"/>
    <s v="17"/>
    <n v="2120"/>
    <d v="2026-04-24T13:42:49"/>
    <s v="14"/>
    <n v="5440"/>
    <n v="3320"/>
    <n v="0"/>
    <n v="0"/>
    <n v="0"/>
    <n v="0"/>
    <n v="0"/>
    <n v="0"/>
    <n v="0"/>
    <n v="0"/>
    <m/>
    <n v="155"/>
    <n v="0"/>
    <n v="0"/>
    <s v=""/>
    <s v=""/>
    <s v=""/>
    <s v=""/>
    <s v=""/>
    <s v=""/>
    <s v=""/>
    <n v="0"/>
    <n v="0"/>
    <n v="0"/>
    <n v="0"/>
    <n v="0"/>
    <n v="0"/>
    <n v="0"/>
    <n v="0"/>
    <n v="0"/>
    <n v="0"/>
    <n v="0"/>
    <n v="0"/>
    <n v="0"/>
    <n v="0"/>
    <s v=""/>
    <d v="2026-04-24T00:00:00"/>
    <n v="0"/>
    <n v="0"/>
    <n v="0"/>
    <n v="0"/>
    <s v=""/>
    <n v="0"/>
    <n v="0"/>
    <n v="0"/>
    <n v="0"/>
    <n v="0"/>
    <s v=""/>
    <n v="0"/>
    <d v="2026-04-24T00:00:00"/>
    <d v="2026-04-24T00:00:00"/>
    <s v="T0801      "/>
  </r>
  <r>
    <s v="0802"/>
    <x v="1"/>
    <s v="N"/>
    <x v="18"/>
    <s v="1"/>
    <s v="96008"/>
    <x v="68"/>
    <x v="3"/>
    <s v="N"/>
    <m/>
    <s v="Takuk"/>
    <s v="56-T08-R"/>
    <x v="2"/>
    <s v="f-3"/>
    <s v="สฎ"/>
    <n v="0"/>
    <m/>
    <n v="0"/>
    <n v="18"/>
    <s v="001"/>
    <s v="001"/>
    <s v=""/>
    <s v="961_5"/>
    <s v="N"/>
    <s v="N"/>
    <s v="N"/>
    <s v="FFB"/>
    <n v="0"/>
    <n v="0"/>
    <n v="0"/>
    <d v="2026-04-24T14:08:18"/>
    <s v="18"/>
    <n v="6200"/>
    <d v="2026-04-24T13:57:56"/>
    <s v="15"/>
    <n v="11390"/>
    <n v="5190"/>
    <n v="0"/>
    <n v="0"/>
    <n v="0"/>
    <n v="0"/>
    <n v="0"/>
    <n v="0"/>
    <n v="0"/>
    <n v="0"/>
    <m/>
    <n v="271"/>
    <n v="0"/>
    <n v="0"/>
    <s v=""/>
    <s v=""/>
    <s v=""/>
    <s v=""/>
    <s v=""/>
    <s v=""/>
    <s v=""/>
    <n v="0"/>
    <n v="0"/>
    <n v="0"/>
    <n v="0"/>
    <n v="0"/>
    <n v="0"/>
    <n v="0"/>
    <n v="0"/>
    <n v="0"/>
    <n v="0"/>
    <n v="0"/>
    <n v="0"/>
    <n v="0"/>
    <n v="0"/>
    <s v=""/>
    <d v="2026-04-24T00:00:00"/>
    <n v="0"/>
    <n v="0"/>
    <n v="0"/>
    <n v="0"/>
    <s v=""/>
    <n v="0"/>
    <n v="0"/>
    <n v="0"/>
    <n v="0"/>
    <n v="0"/>
    <s v=""/>
    <n v="0"/>
    <d v="2026-04-24T00:00:00"/>
    <d v="2026-04-24T00:00:00"/>
    <s v="T0802      "/>
  </r>
  <r>
    <s v="0803"/>
    <x v="1"/>
    <s v="N"/>
    <x v="18"/>
    <s v="1"/>
    <s v="96011"/>
    <x v="73"/>
    <x v="3"/>
    <s v="N"/>
    <m/>
    <s v="Takuk"/>
    <s v="58-T11-R"/>
    <x v="2"/>
    <s v="82-5318"/>
    <s v="สฎ"/>
    <n v="0"/>
    <s v="พรชัย ช่วยจำ"/>
    <n v="0"/>
    <n v="18"/>
    <s v="001"/>
    <s v="001"/>
    <s v=""/>
    <s v="962_5"/>
    <s v="N"/>
    <s v="N"/>
    <s v="N"/>
    <s v="FFB"/>
    <n v="0"/>
    <n v="0"/>
    <n v="0"/>
    <d v="2026-04-24T14:19:18"/>
    <s v="20"/>
    <n v="5040"/>
    <d v="2026-04-24T14:15:01"/>
    <s v="19"/>
    <n v="9520"/>
    <n v="4480"/>
    <n v="0"/>
    <n v="0"/>
    <n v="0"/>
    <n v="0"/>
    <n v="0"/>
    <n v="0"/>
    <n v="0"/>
    <n v="0"/>
    <m/>
    <n v="283"/>
    <n v="0"/>
    <n v="0"/>
    <s v=""/>
    <s v=""/>
    <s v=""/>
    <s v=""/>
    <s v=""/>
    <s v=""/>
    <s v=""/>
    <n v="0"/>
    <n v="0"/>
    <n v="0"/>
    <n v="0"/>
    <n v="0"/>
    <n v="0"/>
    <n v="0"/>
    <n v="0"/>
    <n v="0"/>
    <n v="0"/>
    <n v="0"/>
    <n v="0"/>
    <n v="0"/>
    <n v="0"/>
    <s v=""/>
    <d v="2026-04-24T00:00:00"/>
    <n v="0"/>
    <n v="0"/>
    <n v="0"/>
    <n v="0"/>
    <s v=""/>
    <n v="0"/>
    <n v="0"/>
    <n v="0"/>
    <n v="0"/>
    <n v="0"/>
    <s v=""/>
    <n v="0"/>
    <d v="2026-04-24T00:00:00"/>
    <d v="2026-04-24T00:00:00"/>
    <s v="T0803      "/>
  </r>
  <r>
    <s v="0804"/>
    <x v="1"/>
    <s v="N"/>
    <x v="18"/>
    <s v="1"/>
    <s v="96011"/>
    <x v="73"/>
    <x v="3"/>
    <s v="N"/>
    <m/>
    <s v="Takuk"/>
    <s v="58-T11-R"/>
    <x v="2"/>
    <s v="82-5318"/>
    <s v="สฎ"/>
    <n v="0"/>
    <s v="พรชัย ช่วยจำ"/>
    <n v="0"/>
    <n v="18"/>
    <s v="001"/>
    <s v="001"/>
    <s v=""/>
    <s v="962_5"/>
    <s v="N"/>
    <s v="N"/>
    <s v="N"/>
    <s v="FFB"/>
    <n v="0"/>
    <n v="0"/>
    <n v="0"/>
    <d v="2026-04-24T15:09:14"/>
    <s v="24"/>
    <n v="5030"/>
    <d v="2026-04-24T15:03:36"/>
    <s v="23"/>
    <n v="9270"/>
    <n v="4240"/>
    <n v="0"/>
    <n v="0"/>
    <n v="0"/>
    <n v="0"/>
    <n v="0"/>
    <n v="0"/>
    <n v="0"/>
    <n v="0"/>
    <m/>
    <n v="266"/>
    <n v="0"/>
    <n v="0"/>
    <s v=""/>
    <s v=""/>
    <s v=""/>
    <s v=""/>
    <s v=""/>
    <s v=""/>
    <s v=""/>
    <n v="0"/>
    <n v="0"/>
    <n v="0"/>
    <n v="0"/>
    <n v="0"/>
    <n v="0"/>
    <n v="0"/>
    <n v="0"/>
    <n v="0"/>
    <n v="0"/>
    <n v="0"/>
    <n v="0"/>
    <n v="0"/>
    <n v="0"/>
    <s v=""/>
    <d v="2026-04-24T00:00:00"/>
    <n v="0"/>
    <n v="0"/>
    <n v="0"/>
    <n v="0"/>
    <s v=""/>
    <n v="0"/>
    <n v="0"/>
    <n v="0"/>
    <n v="0"/>
    <n v="0"/>
    <s v=""/>
    <n v="0"/>
    <d v="2026-04-24T00:00:00"/>
    <d v="2026-04-24T00:00:00"/>
    <s v="T0804      "/>
  </r>
  <r>
    <s v="0805"/>
    <x v="1"/>
    <s v="N"/>
    <x v="18"/>
    <s v="1"/>
    <s v="96013"/>
    <x v="78"/>
    <x v="3"/>
    <s v="N"/>
    <m/>
    <s v="Takuk"/>
    <s v="58-T13-R"/>
    <x v="2"/>
    <s v="บร5489"/>
    <s v="สฎ"/>
    <n v="0"/>
    <s v="อรวรรณ นิตย์รัตน"/>
    <n v="0"/>
    <n v="18"/>
    <s v="001"/>
    <s v="001"/>
    <s v=""/>
    <s v="963_5"/>
    <s v="N"/>
    <s v="N"/>
    <s v="N"/>
    <s v="FFB"/>
    <n v="0"/>
    <n v="0"/>
    <n v="0"/>
    <d v="2026-04-24T15:37:49"/>
    <s v="27"/>
    <n v="2110"/>
    <d v="2026-04-24T15:16:13"/>
    <s v="25"/>
    <n v="5380"/>
    <n v="3270"/>
    <n v="0"/>
    <n v="0"/>
    <n v="0"/>
    <n v="0"/>
    <n v="0"/>
    <n v="0"/>
    <n v="0"/>
    <n v="0"/>
    <m/>
    <n v="167"/>
    <n v="0"/>
    <n v="0"/>
    <s v=""/>
    <s v=""/>
    <s v=""/>
    <s v=""/>
    <s v=""/>
    <s v=""/>
    <s v=""/>
    <n v="0"/>
    <n v="0"/>
    <n v="0"/>
    <n v="0"/>
    <n v="0"/>
    <n v="0"/>
    <n v="0"/>
    <n v="0"/>
    <n v="0"/>
    <n v="0"/>
    <n v="0"/>
    <n v="0"/>
    <n v="0"/>
    <n v="0"/>
    <s v=""/>
    <d v="2026-04-24T00:00:00"/>
    <n v="0"/>
    <n v="0"/>
    <n v="0"/>
    <n v="0"/>
    <s v=""/>
    <n v="0"/>
    <n v="0"/>
    <n v="0"/>
    <n v="0"/>
    <n v="0"/>
    <s v=""/>
    <n v="0"/>
    <d v="2026-04-24T00:00:00"/>
    <d v="2026-04-24T00:00:00"/>
    <s v="T0805      "/>
  </r>
  <r>
    <s v="0806"/>
    <x v="1"/>
    <s v="N"/>
    <x v="18"/>
    <s v="1"/>
    <s v="96010"/>
    <x v="69"/>
    <x v="3"/>
    <s v="N"/>
    <m/>
    <s v="Takuk"/>
    <s v="50-T10-R"/>
    <x v="2"/>
    <s v="f-3"/>
    <s v="สฎ"/>
    <n v="0"/>
    <m/>
    <n v="0"/>
    <n v="18"/>
    <s v="001"/>
    <s v="001"/>
    <s v=""/>
    <s v="962_7"/>
    <s v="N"/>
    <s v="N"/>
    <s v="N"/>
    <s v="FFB"/>
    <n v="0"/>
    <n v="0"/>
    <n v="0"/>
    <d v="2026-04-24T15:41:00"/>
    <s v="28"/>
    <n v="6200"/>
    <d v="2026-04-24T15:34:33"/>
    <s v="26"/>
    <n v="11590"/>
    <n v="5390"/>
    <n v="0"/>
    <n v="0"/>
    <n v="0"/>
    <n v="0"/>
    <n v="0"/>
    <n v="0"/>
    <n v="0"/>
    <n v="0"/>
    <m/>
    <n v="268"/>
    <n v="0"/>
    <n v="0"/>
    <s v=""/>
    <s v=""/>
    <s v=""/>
    <s v=""/>
    <s v=""/>
    <s v=""/>
    <s v=""/>
    <n v="0"/>
    <n v="0"/>
    <n v="0"/>
    <n v="0"/>
    <n v="0"/>
    <n v="0"/>
    <n v="0"/>
    <n v="0"/>
    <n v="0"/>
    <n v="0"/>
    <n v="0"/>
    <n v="0"/>
    <n v="0"/>
    <n v="0"/>
    <s v=""/>
    <d v="2026-04-24T00:00:00"/>
    <n v="0"/>
    <n v="0"/>
    <n v="0"/>
    <n v="0"/>
    <s v=""/>
    <n v="0"/>
    <n v="0"/>
    <n v="0"/>
    <n v="0"/>
    <n v="0"/>
    <s v=""/>
    <n v="0"/>
    <d v="2026-04-24T00:00:00"/>
    <d v="2026-04-24T00:00:00"/>
    <s v="T0806      "/>
  </r>
  <r>
    <s v="0807"/>
    <x v="1"/>
    <s v="N"/>
    <x v="18"/>
    <s v="1"/>
    <s v="96028"/>
    <x v="79"/>
    <x v="3"/>
    <s v="N"/>
    <m/>
    <s v="Takuk"/>
    <s v="56-T28-R"/>
    <x v="2"/>
    <s v="ผน1871"/>
    <s v="สฎ"/>
    <n v="0"/>
    <s v="อรวรรณ นิตย์รัตน์"/>
    <n v="0"/>
    <n v="18"/>
    <s v="001"/>
    <s v="001"/>
    <s v=""/>
    <s v="963_2"/>
    <s v="N"/>
    <s v="N"/>
    <s v="N"/>
    <s v="FFB"/>
    <n v="0"/>
    <n v="0"/>
    <n v="0"/>
    <d v="2026-04-24T16:37:21"/>
    <s v="30"/>
    <n v="2110"/>
    <d v="2026-04-24T15:57:50"/>
    <s v="29"/>
    <n v="5510"/>
    <n v="3400"/>
    <n v="0"/>
    <n v="0"/>
    <n v="0"/>
    <n v="0"/>
    <n v="0"/>
    <n v="0"/>
    <n v="0"/>
    <n v="0"/>
    <m/>
    <n v="158"/>
    <n v="0"/>
    <n v="0"/>
    <s v=""/>
    <s v=""/>
    <s v=""/>
    <s v=""/>
    <s v=""/>
    <s v=""/>
    <s v=""/>
    <n v="0"/>
    <n v="0"/>
    <n v="0"/>
    <n v="0"/>
    <n v="0"/>
    <n v="0"/>
    <n v="0"/>
    <n v="0"/>
    <n v="0"/>
    <n v="0"/>
    <n v="0"/>
    <n v="0"/>
    <n v="0"/>
    <n v="0"/>
    <s v=""/>
    <d v="2026-04-24T00:00:00"/>
    <n v="0"/>
    <n v="0"/>
    <n v="0"/>
    <n v="0"/>
    <s v=""/>
    <n v="0"/>
    <n v="0"/>
    <n v="0"/>
    <n v="0"/>
    <n v="0"/>
    <s v=""/>
    <n v="0"/>
    <d v="2026-04-24T00:00:00"/>
    <d v="2026-04-24T00:00:00"/>
    <s v="T0807      "/>
  </r>
  <r>
    <s v="0808"/>
    <x v="1"/>
    <s v="N"/>
    <x v="18"/>
    <s v="1"/>
    <s v="96013"/>
    <x v="78"/>
    <x v="3"/>
    <s v="N"/>
    <m/>
    <s v="Takuk"/>
    <s v="58-T13-R"/>
    <x v="2"/>
    <s v="บร5489"/>
    <s v="สฎ"/>
    <n v="0"/>
    <s v="อรวรรณ นิตย์รัตน"/>
    <n v="0"/>
    <n v="18"/>
    <s v="001"/>
    <s v="001"/>
    <s v=""/>
    <s v="963_5"/>
    <s v="N"/>
    <s v="N"/>
    <s v="N"/>
    <s v="FFB"/>
    <n v="0"/>
    <n v="0"/>
    <n v="0"/>
    <d v="2026-04-24T16:51:58"/>
    <s v="32"/>
    <n v="2120"/>
    <d v="2026-04-24T16:38:37"/>
    <s v="31"/>
    <n v="5010"/>
    <n v="2890"/>
    <n v="0"/>
    <n v="0"/>
    <n v="0"/>
    <n v="0"/>
    <n v="0"/>
    <n v="0"/>
    <n v="0"/>
    <n v="0"/>
    <m/>
    <n v="148"/>
    <n v="0"/>
    <n v="0"/>
    <s v=""/>
    <s v=""/>
    <s v=""/>
    <s v=""/>
    <s v=""/>
    <s v=""/>
    <s v=""/>
    <n v="0"/>
    <n v="0"/>
    <n v="0"/>
    <n v="0"/>
    <n v="0"/>
    <n v="0"/>
    <n v="0"/>
    <n v="0"/>
    <n v="0"/>
    <n v="0"/>
    <n v="0"/>
    <n v="0"/>
    <n v="0"/>
    <n v="0"/>
    <s v=""/>
    <d v="2026-04-24T00:00:00"/>
    <n v="0"/>
    <n v="0"/>
    <n v="0"/>
    <n v="0"/>
    <s v=""/>
    <n v="0"/>
    <n v="0"/>
    <n v="0"/>
    <n v="0"/>
    <n v="0"/>
    <s v=""/>
    <n v="0"/>
    <d v="2026-04-24T00:00:00"/>
    <d v="2026-04-24T00:00:00"/>
    <s v="T0808      "/>
  </r>
  <r>
    <s v="0809"/>
    <x v="1"/>
    <s v="N"/>
    <x v="18"/>
    <s v="1"/>
    <s v="96028"/>
    <x v="79"/>
    <x v="3"/>
    <s v="N"/>
    <m/>
    <s v="Takuk"/>
    <s v="56-T28-R"/>
    <x v="2"/>
    <s v="ผน1871"/>
    <s v="สฎ"/>
    <n v="0"/>
    <s v="อรวรรณ นิตย์รัตน์"/>
    <n v="0"/>
    <n v="18"/>
    <s v="001"/>
    <s v="001"/>
    <s v=""/>
    <s v="963_2"/>
    <s v="N"/>
    <s v="N"/>
    <s v="N"/>
    <s v="FFB"/>
    <n v="0"/>
    <n v="0"/>
    <n v="0"/>
    <d v="2026-04-24T17:33:08"/>
    <s v="35"/>
    <n v="2170"/>
    <d v="2026-04-24T17:15:44"/>
    <s v="33"/>
    <n v="4890"/>
    <n v="2720"/>
    <n v="0"/>
    <n v="0"/>
    <n v="0"/>
    <n v="0"/>
    <n v="0"/>
    <n v="0"/>
    <n v="0"/>
    <n v="0"/>
    <m/>
    <n v="132"/>
    <n v="0"/>
    <n v="0"/>
    <s v=""/>
    <s v=""/>
    <s v=""/>
    <s v=""/>
    <s v=""/>
    <s v=""/>
    <s v=""/>
    <n v="0"/>
    <n v="0"/>
    <n v="0"/>
    <n v="0"/>
    <n v="0"/>
    <n v="0"/>
    <n v="0"/>
    <n v="0"/>
    <n v="0"/>
    <n v="0"/>
    <n v="0"/>
    <n v="0"/>
    <n v="0"/>
    <n v="0"/>
    <s v=""/>
    <d v="2026-04-24T00:00:00"/>
    <n v="0"/>
    <n v="0"/>
    <n v="0"/>
    <n v="0"/>
    <s v=""/>
    <n v="0"/>
    <n v="0"/>
    <n v="0"/>
    <n v="0"/>
    <n v="0"/>
    <s v=""/>
    <n v="0"/>
    <d v="2026-04-24T00:00:00"/>
    <d v="2026-04-24T00:00:00"/>
    <s v="T0809      "/>
  </r>
  <r>
    <s v="0810"/>
    <x v="1"/>
    <s v="N"/>
    <x v="18"/>
    <s v="1"/>
    <s v="96013"/>
    <x v="78"/>
    <x v="3"/>
    <s v="N"/>
    <m/>
    <s v="Takuk"/>
    <s v="58-T13-R"/>
    <x v="2"/>
    <s v="บร5489"/>
    <s v="สฎ"/>
    <n v="0"/>
    <s v="อรวรรณ นิตย์รัตน"/>
    <n v="0"/>
    <n v="18"/>
    <s v="001"/>
    <s v="001"/>
    <s v=""/>
    <s v="963_5"/>
    <s v="N"/>
    <s v="N"/>
    <s v="N"/>
    <s v="FFB"/>
    <n v="0"/>
    <n v="0"/>
    <n v="0"/>
    <d v="2026-04-24T17:43:20"/>
    <s v="36"/>
    <n v="2110"/>
    <d v="2026-04-24T17:32:03"/>
    <s v="34"/>
    <n v="4980"/>
    <n v="2870"/>
    <n v="0"/>
    <n v="0"/>
    <n v="0"/>
    <n v="0"/>
    <n v="0"/>
    <n v="0"/>
    <n v="0"/>
    <n v="0"/>
    <m/>
    <n v="149"/>
    <n v="0"/>
    <n v="0"/>
    <s v=""/>
    <s v=""/>
    <s v=""/>
    <s v=""/>
    <s v=""/>
    <s v=""/>
    <s v=""/>
    <n v="0"/>
    <n v="0"/>
    <n v="0"/>
    <n v="0"/>
    <n v="0"/>
    <n v="0"/>
    <n v="0"/>
    <n v="0"/>
    <n v="0"/>
    <n v="0"/>
    <n v="0"/>
    <n v="0"/>
    <n v="0"/>
    <n v="0"/>
    <s v=""/>
    <d v="2026-04-24T00:00:00"/>
    <n v="0"/>
    <n v="0"/>
    <n v="0"/>
    <n v="0"/>
    <s v=""/>
    <n v="0"/>
    <n v="0"/>
    <n v="0"/>
    <n v="0"/>
    <n v="0"/>
    <s v=""/>
    <n v="0"/>
    <d v="2026-04-24T00:00:00"/>
    <d v="2026-04-24T00:00:00"/>
    <s v="T0810      "/>
  </r>
  <r>
    <s v="0811"/>
    <x v="1"/>
    <s v="N"/>
    <x v="18"/>
    <s v="1"/>
    <s v="96028"/>
    <x v="79"/>
    <x v="3"/>
    <s v="N"/>
    <m/>
    <s v="Takuk"/>
    <s v="56-T28-R"/>
    <x v="2"/>
    <s v="ผน1871"/>
    <s v="สฎ"/>
    <n v="0"/>
    <s v="อรวรรณ นิตย์รัตน์"/>
    <n v="0"/>
    <n v="18"/>
    <s v="001"/>
    <s v="001"/>
    <s v=""/>
    <s v="963_2"/>
    <s v="N"/>
    <s v="N"/>
    <s v="N"/>
    <s v="FFB"/>
    <n v="0"/>
    <n v="0"/>
    <n v="0"/>
    <d v="2026-04-24T18:15:36"/>
    <s v="38"/>
    <n v="2140"/>
    <d v="2026-04-24T18:05:00"/>
    <s v="37"/>
    <n v="4240"/>
    <n v="2100"/>
    <n v="0"/>
    <n v="0"/>
    <n v="0"/>
    <n v="0"/>
    <n v="0"/>
    <n v="0"/>
    <n v="0"/>
    <n v="0"/>
    <m/>
    <n v="96"/>
    <n v="0"/>
    <n v="0"/>
    <s v=""/>
    <s v=""/>
    <s v=""/>
    <s v=""/>
    <s v=""/>
    <s v=""/>
    <s v=""/>
    <n v="0"/>
    <n v="0"/>
    <n v="0"/>
    <n v="0"/>
    <n v="0"/>
    <n v="0"/>
    <n v="0"/>
    <n v="0"/>
    <n v="0"/>
    <n v="0"/>
    <n v="0"/>
    <n v="0"/>
    <n v="0"/>
    <n v="0"/>
    <s v=""/>
    <d v="2026-04-24T00:00:00"/>
    <n v="0"/>
    <n v="0"/>
    <n v="0"/>
    <n v="0"/>
    <s v=""/>
    <n v="0"/>
    <n v="0"/>
    <n v="0"/>
    <n v="0"/>
    <n v="0"/>
    <s v=""/>
    <n v="0"/>
    <d v="2026-04-24T00:00:00"/>
    <d v="2026-04-24T00:00:00"/>
    <s v="T0811      "/>
  </r>
  <r>
    <s v="0812"/>
    <x v="1"/>
    <s v="N"/>
    <x v="19"/>
    <s v="1"/>
    <s v="96013"/>
    <x v="78"/>
    <x v="3"/>
    <s v="N"/>
    <m/>
    <s v="Takuk"/>
    <s v="58-T13-R"/>
    <x v="2"/>
    <s v="บร5489"/>
    <s v="สฎ"/>
    <n v="0"/>
    <s v="อรวรรณ นิตย์รัตน"/>
    <n v="0"/>
    <n v="18"/>
    <s v="001"/>
    <s v="001"/>
    <s v=""/>
    <s v="963_5"/>
    <s v="N"/>
    <s v="N"/>
    <s v="N"/>
    <s v="FFB"/>
    <n v="0"/>
    <n v="0"/>
    <n v="0"/>
    <d v="2026-04-25T09:57:37"/>
    <s v="3"/>
    <n v="2110"/>
    <d v="2026-04-25T09:37:45"/>
    <s v="1"/>
    <n v="4140"/>
    <n v="2030"/>
    <n v="0"/>
    <n v="0"/>
    <n v="0"/>
    <n v="0"/>
    <n v="0"/>
    <n v="0"/>
    <n v="0"/>
    <n v="0"/>
    <m/>
    <n v="117"/>
    <n v="0"/>
    <n v="0"/>
    <s v=""/>
    <s v=""/>
    <s v=""/>
    <s v=""/>
    <s v=""/>
    <s v=""/>
    <s v=""/>
    <n v="0"/>
    <n v="0"/>
    <n v="0"/>
    <n v="0"/>
    <n v="0"/>
    <n v="0"/>
    <n v="0"/>
    <n v="0"/>
    <n v="0"/>
    <n v="0"/>
    <n v="0"/>
    <n v="0"/>
    <n v="0"/>
    <n v="0"/>
    <s v=""/>
    <d v="2026-04-25T00:00:00"/>
    <n v="0"/>
    <n v="0"/>
    <n v="0"/>
    <n v="0"/>
    <s v=""/>
    <n v="0"/>
    <n v="0"/>
    <n v="0"/>
    <n v="0"/>
    <n v="0"/>
    <s v=""/>
    <n v="0"/>
    <d v="2026-04-25T00:00:00"/>
    <d v="2026-04-25T00:00:00"/>
    <s v="T0812      "/>
  </r>
  <r>
    <s v="0813_1"/>
    <x v="1"/>
    <s v="N"/>
    <x v="19"/>
    <s v="1"/>
    <s v="96028_1"/>
    <x v="79"/>
    <x v="3"/>
    <s v="N"/>
    <m/>
    <s v="Takuk"/>
    <s v="52-T28-R"/>
    <x v="2"/>
    <s v="ผน1871"/>
    <s v="สฎ"/>
    <n v="0"/>
    <s v="อรวรรณ นิตย์รัตน์"/>
    <m/>
    <n v="18"/>
    <s v="001"/>
    <s v="001"/>
    <m/>
    <s v="963_3"/>
    <s v="N"/>
    <s v="N"/>
    <s v="N"/>
    <s v="FFB"/>
    <n v="0"/>
    <n v="0"/>
    <n v="0"/>
    <d v="2026-04-25T09:59:10"/>
    <s v="4"/>
    <n v="2726"/>
    <d v="2026-04-25T09:45:02"/>
    <s v="2"/>
    <n v="3980"/>
    <n v="1254"/>
    <m/>
    <m/>
    <m/>
    <m/>
    <m/>
    <m/>
    <m/>
    <m/>
    <m/>
    <n v="61"/>
    <n v="0"/>
    <n v="0"/>
    <s v=""/>
    <s v=""/>
    <s v=""/>
    <s v=""/>
    <s v=""/>
    <s v=""/>
    <s v=""/>
    <n v="0"/>
    <n v="0"/>
    <n v="0"/>
    <n v="0"/>
    <n v="0"/>
    <n v="0"/>
    <n v="0"/>
    <n v="0"/>
    <n v="0"/>
    <n v="0"/>
    <n v="0"/>
    <n v="0"/>
    <n v="0"/>
    <n v="0"/>
    <m/>
    <d v="2026-04-25T00:00:00"/>
    <n v="0"/>
    <n v="0"/>
    <n v="0"/>
    <n v="0"/>
    <s v=""/>
    <n v="0"/>
    <n v="0"/>
    <n v="0"/>
    <n v="0"/>
    <n v="0"/>
    <s v=""/>
    <n v="0"/>
    <m/>
    <m/>
    <s v="T0813_1    "/>
  </r>
  <r>
    <s v="0813_2"/>
    <x v="1"/>
    <s v="N"/>
    <x v="19"/>
    <s v="1"/>
    <s v="96028"/>
    <x v="79"/>
    <x v="3"/>
    <s v="N"/>
    <m/>
    <s v="Takuk"/>
    <s v="56-T28-R"/>
    <x v="2"/>
    <s v="ผน1871"/>
    <s v="สฎ"/>
    <n v="0"/>
    <s v="อรวรรณ นิตย์รัตน์"/>
    <m/>
    <n v="18"/>
    <s v="001"/>
    <s v="001"/>
    <m/>
    <s v="963_2"/>
    <s v="N"/>
    <s v="N"/>
    <s v="N"/>
    <s v="FFB"/>
    <n v="0"/>
    <n v="0"/>
    <n v="0"/>
    <d v="2026-04-25T09:59:10"/>
    <s v="4"/>
    <n v="2150"/>
    <d v="2026-04-25T09:45:02"/>
    <s v="2"/>
    <n v="2726"/>
    <n v="576"/>
    <m/>
    <m/>
    <m/>
    <m/>
    <m/>
    <m/>
    <m/>
    <m/>
    <m/>
    <n v="28"/>
    <n v="0"/>
    <n v="0"/>
    <s v=""/>
    <s v=""/>
    <s v=""/>
    <s v=""/>
    <s v=""/>
    <s v=""/>
    <s v=""/>
    <n v="0"/>
    <n v="0"/>
    <n v="0"/>
    <n v="0"/>
    <n v="0"/>
    <n v="0"/>
    <n v="0"/>
    <n v="0"/>
    <n v="0"/>
    <n v="0"/>
    <n v="0"/>
    <n v="0"/>
    <n v="0"/>
    <n v="0"/>
    <m/>
    <d v="2026-04-25T00:00:00"/>
    <n v="0"/>
    <n v="0"/>
    <n v="0"/>
    <n v="0"/>
    <s v=""/>
    <n v="0"/>
    <n v="0"/>
    <n v="0"/>
    <n v="0"/>
    <n v="0"/>
    <s v=""/>
    <n v="0"/>
    <m/>
    <m/>
    <s v="T0813_2    "/>
  </r>
  <r>
    <s v="0814"/>
    <x v="1"/>
    <s v="N"/>
    <x v="19"/>
    <s v="1"/>
    <s v="96010"/>
    <x v="69"/>
    <x v="3"/>
    <s v="N"/>
    <m/>
    <s v="Takuk"/>
    <s v="50-T10-R"/>
    <x v="2"/>
    <s v="f-3"/>
    <s v="สฎ"/>
    <n v="0"/>
    <m/>
    <n v="0"/>
    <n v="18"/>
    <s v="001"/>
    <s v="001"/>
    <s v=""/>
    <s v="962_7"/>
    <s v="N"/>
    <s v="N"/>
    <s v="N"/>
    <s v="FFB"/>
    <n v="0"/>
    <n v="0"/>
    <n v="0"/>
    <d v="2026-04-25T10:27:45"/>
    <s v="8"/>
    <n v="6200"/>
    <d v="2026-04-25T10:01:11"/>
    <s v="5"/>
    <n v="11270"/>
    <n v="5070"/>
    <n v="0"/>
    <n v="0"/>
    <n v="0"/>
    <n v="0"/>
    <n v="0"/>
    <n v="0"/>
    <n v="0"/>
    <n v="0"/>
    <m/>
    <n v="256"/>
    <n v="0"/>
    <n v="0"/>
    <s v=""/>
    <s v=""/>
    <s v=""/>
    <s v=""/>
    <s v=""/>
    <s v=""/>
    <s v=""/>
    <n v="0"/>
    <n v="0"/>
    <n v="0"/>
    <n v="0"/>
    <n v="0"/>
    <n v="0"/>
    <n v="0"/>
    <n v="0"/>
    <n v="0"/>
    <n v="0"/>
    <n v="0"/>
    <n v="0"/>
    <n v="0"/>
    <n v="0"/>
    <s v=""/>
    <d v="2026-04-25T00:00:00"/>
    <n v="0"/>
    <n v="0"/>
    <n v="0"/>
    <n v="0"/>
    <s v=""/>
    <n v="0"/>
    <n v="0"/>
    <n v="0"/>
    <n v="0"/>
    <n v="0"/>
    <s v=""/>
    <n v="0"/>
    <d v="2026-04-25T00:00:00"/>
    <d v="2026-04-25T00:00:00"/>
    <s v="T0814      "/>
  </r>
  <r>
    <s v="0815"/>
    <x v="0"/>
    <s v="N"/>
    <x v="19"/>
    <s v="3"/>
    <s v="96000"/>
    <x v="64"/>
    <x v="1"/>
    <s v="N"/>
    <m/>
    <s v="-"/>
    <s v="-"/>
    <x v="1"/>
    <s v="82-8674"/>
    <s v="สฎ"/>
    <n v="0"/>
    <s v="นายพยุงศักดิ์   สมเพชร"/>
    <n v="0"/>
    <n v="18"/>
    <s v="001"/>
    <s v="001"/>
    <s v=""/>
    <s v="962"/>
    <s v="N"/>
    <s v="N"/>
    <s v="N"/>
    <s v="FFB"/>
    <n v="0"/>
    <n v="0"/>
    <n v="0"/>
    <d v="2026-04-25T10:07:43"/>
    <s v="6"/>
    <n v="13800"/>
    <d v="2026-04-25T10:54:07"/>
    <s v="9"/>
    <n v="24710"/>
    <n v="10910"/>
    <n v="0"/>
    <n v="0"/>
    <n v="0"/>
    <n v="0"/>
    <n v="0"/>
    <n v="0"/>
    <n v="0"/>
    <n v="0"/>
    <m/>
    <n v="0"/>
    <n v="0"/>
    <n v="0"/>
    <s v=""/>
    <s v=""/>
    <s v=""/>
    <s v=""/>
    <s v=""/>
    <s v=""/>
    <s v=""/>
    <n v="0"/>
    <n v="0"/>
    <n v="0"/>
    <n v="0"/>
    <n v="0"/>
    <n v="0"/>
    <n v="0"/>
    <n v="0"/>
    <n v="0"/>
    <n v="0"/>
    <n v="0"/>
    <n v="0"/>
    <n v="0"/>
    <n v="0"/>
    <s v="263320"/>
    <d v="2026-04-25T00:00:00"/>
    <n v="18"/>
    <n v="31820"/>
    <n v="42670"/>
    <n v="10850"/>
    <s v=""/>
    <n v="0"/>
    <n v="0"/>
    <n v="0"/>
    <n v="0"/>
    <n v="0"/>
    <s v="SPO"/>
    <n v="0"/>
    <d v="2026-04-25T12:33:00"/>
    <d v="2026-04-25T13:05:00"/>
    <s v="T0815      "/>
  </r>
  <r>
    <s v="0816"/>
    <x v="0"/>
    <s v="N"/>
    <x v="19"/>
    <s v="3"/>
    <s v="96000"/>
    <x v="64"/>
    <x v="1"/>
    <s v="N"/>
    <m/>
    <s v="-"/>
    <s v="-"/>
    <x v="1"/>
    <s v="83-2576"/>
    <s v="สฎ"/>
    <n v="0"/>
    <s v="นายพยุงศักดิ์ สมเพชร"/>
    <n v="0"/>
    <n v="18"/>
    <s v="001"/>
    <s v="001"/>
    <s v=""/>
    <s v="962"/>
    <s v="N"/>
    <s v="N"/>
    <s v="N"/>
    <s v="FFB"/>
    <n v="0"/>
    <n v="0"/>
    <n v="0"/>
    <d v="2026-04-25T10:08:16"/>
    <s v="7"/>
    <n v="7180"/>
    <d v="2026-04-25T10:54:51"/>
    <s v="10"/>
    <n v="18090"/>
    <n v="10910"/>
    <n v="0"/>
    <n v="0"/>
    <n v="0"/>
    <n v="0"/>
    <n v="0"/>
    <n v="0"/>
    <n v="0"/>
    <n v="0"/>
    <m/>
    <n v="0"/>
    <n v="0"/>
    <n v="0"/>
    <s v=""/>
    <s v=""/>
    <s v=""/>
    <s v=""/>
    <s v=""/>
    <s v=""/>
    <s v=""/>
    <n v="0"/>
    <n v="0"/>
    <n v="0"/>
    <n v="0"/>
    <n v="0"/>
    <n v="0"/>
    <n v="0"/>
    <n v="0"/>
    <n v="0"/>
    <n v="0"/>
    <n v="0"/>
    <n v="0"/>
    <n v="0"/>
    <n v="0"/>
    <s v="263320"/>
    <d v="2026-04-25T00:00:00"/>
    <n v="18"/>
    <n v="31820"/>
    <n v="42670"/>
    <n v="10850"/>
    <s v=""/>
    <n v="0"/>
    <n v="0"/>
    <n v="0"/>
    <n v="0"/>
    <n v="0"/>
    <s v="SPO"/>
    <n v="0"/>
    <d v="2026-04-25T12:33:00"/>
    <d v="2026-04-25T13:05:00"/>
    <s v="T0816      "/>
  </r>
  <r>
    <s v="0817"/>
    <x v="1"/>
    <s v="N"/>
    <x v="19"/>
    <s v="1"/>
    <s v="96013"/>
    <x v="78"/>
    <x v="3"/>
    <s v="N"/>
    <m/>
    <s v="Takuk"/>
    <s v="58-T13-R"/>
    <x v="2"/>
    <s v="บร5489"/>
    <s v="สฎ"/>
    <n v="0"/>
    <s v="อรวรรณ นิตย์รัตน"/>
    <n v="0"/>
    <n v="18"/>
    <s v="001"/>
    <s v="001"/>
    <s v=""/>
    <s v="963_5"/>
    <s v="N"/>
    <s v="N"/>
    <s v="N"/>
    <s v="FFB"/>
    <n v="0"/>
    <n v="0"/>
    <n v="0"/>
    <d v="2026-04-25T11:15:18"/>
    <s v="12"/>
    <n v="2110"/>
    <d v="2026-04-25T10:57:12"/>
    <s v="11"/>
    <n v="4400"/>
    <n v="2290"/>
    <n v="0"/>
    <n v="0"/>
    <n v="0"/>
    <n v="0"/>
    <n v="0"/>
    <n v="0"/>
    <n v="0"/>
    <n v="0"/>
    <m/>
    <n v="121"/>
    <n v="0"/>
    <n v="0"/>
    <s v=""/>
    <s v=""/>
    <s v=""/>
    <s v=""/>
    <s v=""/>
    <s v=""/>
    <s v=""/>
    <n v="0"/>
    <n v="0"/>
    <n v="0"/>
    <n v="0"/>
    <n v="0"/>
    <n v="0"/>
    <n v="0"/>
    <n v="0"/>
    <n v="0"/>
    <n v="0"/>
    <n v="0"/>
    <n v="0"/>
    <n v="0"/>
    <n v="0"/>
    <s v=""/>
    <d v="2026-04-25T00:00:00"/>
    <n v="0"/>
    <n v="0"/>
    <n v="0"/>
    <n v="0"/>
    <s v=""/>
    <n v="0"/>
    <n v="0"/>
    <n v="0"/>
    <n v="0"/>
    <n v="0"/>
    <s v=""/>
    <n v="0"/>
    <d v="2026-04-25T00:00:00"/>
    <d v="2026-04-25T00:00:00"/>
    <s v="T0817      "/>
  </r>
  <r>
    <s v="0818"/>
    <x v="1"/>
    <s v="N"/>
    <x v="19"/>
    <s v="1"/>
    <s v="96013"/>
    <x v="78"/>
    <x v="3"/>
    <s v="N"/>
    <m/>
    <s v="Takuk"/>
    <s v="58-T13-R"/>
    <x v="2"/>
    <s v="บร5489"/>
    <s v="สฎ"/>
    <n v="0"/>
    <s v="อรวรรณ นิตย์รัตน"/>
    <n v="0"/>
    <n v="18"/>
    <s v="001"/>
    <s v="001"/>
    <s v=""/>
    <s v="963_5"/>
    <s v="N"/>
    <s v="N"/>
    <s v="N"/>
    <s v="FFB"/>
    <n v="0"/>
    <n v="0"/>
    <n v="0"/>
    <d v="2026-04-25T12:31:49"/>
    <s v="15"/>
    <n v="2120"/>
    <d v="2026-04-25T12:21:10"/>
    <s v="13"/>
    <n v="4030"/>
    <n v="1910"/>
    <n v="0"/>
    <n v="0"/>
    <n v="0"/>
    <n v="0"/>
    <n v="0"/>
    <n v="0"/>
    <n v="0"/>
    <n v="0"/>
    <m/>
    <n v="109"/>
    <n v="0"/>
    <n v="0"/>
    <s v=""/>
    <s v=""/>
    <s v=""/>
    <s v=""/>
    <s v=""/>
    <s v=""/>
    <s v=""/>
    <n v="0"/>
    <n v="0"/>
    <n v="0"/>
    <n v="0"/>
    <n v="0"/>
    <n v="0"/>
    <n v="0"/>
    <n v="0"/>
    <n v="0"/>
    <n v="0"/>
    <n v="0"/>
    <n v="0"/>
    <n v="0"/>
    <n v="0"/>
    <s v=""/>
    <d v="2026-04-25T00:00:00"/>
    <n v="0"/>
    <n v="0"/>
    <n v="0"/>
    <n v="0"/>
    <s v=""/>
    <n v="0"/>
    <n v="0"/>
    <n v="0"/>
    <n v="0"/>
    <n v="0"/>
    <s v=""/>
    <n v="0"/>
    <d v="2026-04-25T00:00:00"/>
    <d v="2026-04-25T00:00:00"/>
    <s v="T0818      "/>
  </r>
  <r>
    <s v="0819"/>
    <x v="0"/>
    <s v="N"/>
    <x v="19"/>
    <s v="1"/>
    <s v="96000"/>
    <x v="64"/>
    <x v="1"/>
    <s v="N"/>
    <m/>
    <s v="-"/>
    <s v="-"/>
    <x v="1"/>
    <s v="82-0103"/>
    <s v="สฎ"/>
    <n v="0"/>
    <s v="พจร   เคลื่อนทอง"/>
    <n v="0"/>
    <n v="18"/>
    <s v="001"/>
    <s v="001"/>
    <s v=""/>
    <s v="962"/>
    <s v="N"/>
    <s v="N"/>
    <s v="N"/>
    <s v="FFB"/>
    <n v="0"/>
    <n v="0"/>
    <n v="0"/>
    <d v="2026-04-25T12:24:07"/>
    <s v="14"/>
    <n v="11150"/>
    <d v="2026-04-25T14:12:26"/>
    <s v="24"/>
    <n v="24980"/>
    <n v="13830"/>
    <n v="0"/>
    <n v="0"/>
    <n v="0"/>
    <n v="0"/>
    <n v="0"/>
    <n v="0"/>
    <n v="0"/>
    <n v="0"/>
    <m/>
    <n v="0"/>
    <n v="0"/>
    <n v="0"/>
    <s v=""/>
    <s v=""/>
    <s v=""/>
    <s v=""/>
    <s v=""/>
    <s v=""/>
    <s v=""/>
    <n v="0"/>
    <n v="0"/>
    <n v="0"/>
    <n v="0"/>
    <n v="0"/>
    <n v="0"/>
    <n v="0"/>
    <n v="0"/>
    <n v="0"/>
    <n v="0"/>
    <n v="0"/>
    <n v="0"/>
    <n v="0"/>
    <n v="0"/>
    <s v="263348"/>
    <d v="2026-04-25T00:00:00"/>
    <n v="18"/>
    <n v="11120"/>
    <n v="24900"/>
    <n v="13780"/>
    <s v=""/>
    <n v="0"/>
    <n v="0"/>
    <n v="0"/>
    <n v="0"/>
    <n v="0"/>
    <s v="SPO"/>
    <n v="0"/>
    <d v="2026-04-25T15:52:00"/>
    <d v="2026-04-25T15:59:00"/>
    <s v="T0819      "/>
  </r>
  <r>
    <s v="0820"/>
    <x v="1"/>
    <s v="N"/>
    <x v="19"/>
    <s v="1"/>
    <s v="96010"/>
    <x v="69"/>
    <x v="3"/>
    <s v="N"/>
    <m/>
    <s v="Takuk"/>
    <s v="50-T10-R"/>
    <x v="2"/>
    <s v="f-3"/>
    <s v="สฎ"/>
    <n v="0"/>
    <m/>
    <n v="0"/>
    <n v="18"/>
    <s v="001"/>
    <s v="001"/>
    <s v=""/>
    <s v="962_7"/>
    <s v="N"/>
    <s v="N"/>
    <s v="N"/>
    <s v="FFB"/>
    <n v="0"/>
    <n v="0"/>
    <n v="0"/>
    <d v="2026-04-25T12:42:22"/>
    <s v="18"/>
    <n v="6200"/>
    <d v="2026-04-25T12:32:53"/>
    <s v="17"/>
    <n v="11900"/>
    <n v="5700"/>
    <n v="0"/>
    <n v="0"/>
    <n v="0"/>
    <n v="0"/>
    <n v="0"/>
    <n v="0"/>
    <n v="0"/>
    <n v="0"/>
    <m/>
    <n v="275"/>
    <n v="0"/>
    <n v="0"/>
    <s v=""/>
    <s v=""/>
    <s v=""/>
    <s v=""/>
    <s v=""/>
    <s v=""/>
    <s v=""/>
    <n v="0"/>
    <n v="0"/>
    <n v="0"/>
    <n v="0"/>
    <n v="0"/>
    <n v="0"/>
    <n v="0"/>
    <n v="0"/>
    <n v="0"/>
    <n v="0"/>
    <n v="0"/>
    <n v="0"/>
    <n v="0"/>
    <n v="0"/>
    <s v=""/>
    <d v="2026-04-25T00:00:00"/>
    <n v="0"/>
    <n v="0"/>
    <n v="0"/>
    <n v="0"/>
    <s v=""/>
    <n v="0"/>
    <n v="0"/>
    <n v="0"/>
    <n v="0"/>
    <n v="0"/>
    <s v=""/>
    <n v="0"/>
    <d v="2026-04-25T00:00:00"/>
    <d v="2026-04-25T00:00:00"/>
    <s v="T0820      "/>
  </r>
  <r>
    <s v="0821"/>
    <x v="1"/>
    <s v="N"/>
    <x v="19"/>
    <s v="1"/>
    <s v="96011"/>
    <x v="73"/>
    <x v="3"/>
    <s v="N"/>
    <m/>
    <s v="Takuk"/>
    <s v="58-T11-R"/>
    <x v="2"/>
    <s v="f-8"/>
    <s v="สฎ"/>
    <n v="0"/>
    <s v="ทองใบ"/>
    <n v="0"/>
    <n v="18"/>
    <s v="001"/>
    <s v="001"/>
    <s v=""/>
    <s v="962_5"/>
    <s v="N"/>
    <s v="N"/>
    <s v="N"/>
    <s v="FFB"/>
    <n v="0"/>
    <n v="0"/>
    <n v="0"/>
    <d v="2026-04-25T13:27:26"/>
    <s v="21"/>
    <n v="5550"/>
    <d v="2026-04-25T13:20:19"/>
    <s v="19"/>
    <n v="10870"/>
    <n v="5320"/>
    <n v="0"/>
    <n v="0"/>
    <n v="0"/>
    <n v="0"/>
    <n v="0"/>
    <n v="0"/>
    <n v="0"/>
    <n v="0"/>
    <m/>
    <n v="332"/>
    <n v="0"/>
    <n v="0"/>
    <s v=""/>
    <s v=""/>
    <s v=""/>
    <s v=""/>
    <s v=""/>
    <s v=""/>
    <s v=""/>
    <n v="0"/>
    <n v="0"/>
    <n v="0"/>
    <n v="0"/>
    <n v="0"/>
    <n v="0"/>
    <n v="0"/>
    <n v="0"/>
    <n v="0"/>
    <n v="0"/>
    <n v="0"/>
    <n v="0"/>
    <n v="0"/>
    <n v="0"/>
    <s v=""/>
    <d v="2026-04-25T00:00:00"/>
    <n v="0"/>
    <n v="0"/>
    <n v="0"/>
    <n v="0"/>
    <s v=""/>
    <n v="0"/>
    <n v="0"/>
    <n v="0"/>
    <n v="0"/>
    <n v="0"/>
    <s v=""/>
    <n v="0"/>
    <d v="2026-04-25T00:00:00"/>
    <d v="2026-04-25T00:00:00"/>
    <s v="T0821      "/>
  </r>
  <r>
    <s v="0822"/>
    <x v="1"/>
    <s v="N"/>
    <x v="19"/>
    <s v="1"/>
    <s v="96013"/>
    <x v="78"/>
    <x v="3"/>
    <s v="N"/>
    <m/>
    <s v="Takuk"/>
    <s v="58-T13-R"/>
    <x v="2"/>
    <s v="บร5489"/>
    <s v="สฎ"/>
    <n v="0"/>
    <s v="อรวรรณ นิตย์รัตน"/>
    <n v="0"/>
    <n v="18"/>
    <s v="001"/>
    <s v="001"/>
    <s v=""/>
    <s v="963_5"/>
    <s v="N"/>
    <s v="N"/>
    <s v="N"/>
    <s v="FFB"/>
    <n v="0"/>
    <n v="0"/>
    <n v="0"/>
    <d v="2026-04-25T14:56:08"/>
    <s v="29"/>
    <n v="2120"/>
    <d v="2026-04-25T13:24:48"/>
    <s v="20"/>
    <n v="4400"/>
    <n v="2280"/>
    <n v="0"/>
    <n v="0"/>
    <n v="0"/>
    <n v="0"/>
    <n v="0"/>
    <n v="0"/>
    <n v="0"/>
    <n v="0"/>
    <m/>
    <n v="116"/>
    <n v="0"/>
    <n v="0"/>
    <s v=""/>
    <s v=""/>
    <s v=""/>
    <s v=""/>
    <s v=""/>
    <s v=""/>
    <s v=""/>
    <n v="0"/>
    <n v="0"/>
    <n v="0"/>
    <n v="0"/>
    <n v="0"/>
    <n v="0"/>
    <n v="0"/>
    <n v="0"/>
    <n v="0"/>
    <n v="0"/>
    <n v="0"/>
    <n v="0"/>
    <n v="0"/>
    <n v="0"/>
    <s v=""/>
    <d v="2026-04-25T00:00:00"/>
    <n v="0"/>
    <n v="0"/>
    <n v="0"/>
    <n v="0"/>
    <s v=""/>
    <n v="0"/>
    <n v="0"/>
    <n v="0"/>
    <n v="0"/>
    <n v="0"/>
    <s v=""/>
    <n v="0"/>
    <d v="2026-04-25T00:00:00"/>
    <d v="2026-04-25T00:00:00"/>
    <s v="T0822      "/>
  </r>
  <r>
    <s v="0823"/>
    <x v="1"/>
    <s v="N"/>
    <x v="19"/>
    <s v="1"/>
    <s v="96028"/>
    <x v="79"/>
    <x v="3"/>
    <s v="N"/>
    <m/>
    <s v="Takuk"/>
    <s v="56-T28-R"/>
    <x v="2"/>
    <s v="ผน1871"/>
    <s v="สฎ"/>
    <n v="0"/>
    <s v="อรวรรณ นิตย์รัตน์"/>
    <n v="0"/>
    <n v="18"/>
    <s v="001"/>
    <s v="001"/>
    <s v=""/>
    <s v="963_2"/>
    <s v="N"/>
    <s v="N"/>
    <s v="N"/>
    <s v="FFB"/>
    <n v="0"/>
    <n v="0"/>
    <n v="0"/>
    <d v="2026-04-25T15:00:14"/>
    <s v="31"/>
    <n v="2130"/>
    <d v="2026-04-25T14:02:00"/>
    <s v="22"/>
    <n v="5200"/>
    <n v="3070"/>
    <n v="0"/>
    <n v="0"/>
    <n v="0"/>
    <n v="0"/>
    <n v="0"/>
    <n v="0"/>
    <n v="0"/>
    <n v="0"/>
    <m/>
    <n v="154"/>
    <n v="0"/>
    <n v="0"/>
    <s v=""/>
    <s v=""/>
    <s v=""/>
    <s v=""/>
    <s v=""/>
    <s v=""/>
    <s v=""/>
    <n v="0"/>
    <n v="0"/>
    <n v="0"/>
    <n v="0"/>
    <n v="0"/>
    <n v="0"/>
    <n v="0"/>
    <n v="0"/>
    <n v="0"/>
    <n v="0"/>
    <n v="0"/>
    <n v="0"/>
    <n v="0"/>
    <n v="0"/>
    <s v=""/>
    <d v="2026-04-25T00:00:00"/>
    <n v="0"/>
    <n v="0"/>
    <n v="0"/>
    <n v="0"/>
    <s v=""/>
    <n v="0"/>
    <n v="0"/>
    <n v="0"/>
    <n v="0"/>
    <n v="0"/>
    <s v=""/>
    <n v="0"/>
    <d v="2026-04-25T00:00:00"/>
    <d v="2026-04-25T00:00:00"/>
    <s v="T0823      "/>
  </r>
  <r>
    <s v="0824"/>
    <x v="1"/>
    <s v="N"/>
    <x v="19"/>
    <s v="1"/>
    <s v="96011"/>
    <x v="73"/>
    <x v="3"/>
    <s v="N"/>
    <m/>
    <s v="Takuk"/>
    <s v="58-T11-R"/>
    <x v="2"/>
    <s v="f-8"/>
    <s v="สฎ"/>
    <n v="0"/>
    <s v="ทองใบ"/>
    <n v="0"/>
    <n v="18"/>
    <s v="001"/>
    <s v="001"/>
    <s v=""/>
    <s v="962_5"/>
    <s v="N"/>
    <s v="N"/>
    <s v="N"/>
    <s v="FFB"/>
    <n v="0"/>
    <n v="0"/>
    <n v="0"/>
    <d v="2026-04-25T14:57:30"/>
    <s v="30"/>
    <n v="5550"/>
    <d v="2026-04-25T14:09:47"/>
    <s v="23"/>
    <n v="8230"/>
    <n v="2680"/>
    <n v="0"/>
    <n v="0"/>
    <n v="0"/>
    <n v="0"/>
    <n v="0"/>
    <n v="0"/>
    <n v="0"/>
    <n v="0"/>
    <m/>
    <n v="170"/>
    <n v="0"/>
    <n v="0"/>
    <s v=""/>
    <s v=""/>
    <s v=""/>
    <s v=""/>
    <s v=""/>
    <s v=""/>
    <s v=""/>
    <n v="0"/>
    <n v="0"/>
    <n v="0"/>
    <n v="0"/>
    <n v="0"/>
    <n v="0"/>
    <n v="0"/>
    <n v="0"/>
    <n v="0"/>
    <n v="0"/>
    <n v="0"/>
    <n v="0"/>
    <n v="0"/>
    <n v="0"/>
    <s v=""/>
    <d v="2026-04-25T00:00:00"/>
    <n v="0"/>
    <n v="0"/>
    <n v="0"/>
    <n v="0"/>
    <s v=""/>
    <n v="0"/>
    <n v="0"/>
    <n v="0"/>
    <n v="0"/>
    <n v="0"/>
    <s v=""/>
    <n v="0"/>
    <d v="2026-04-25T00:00:00"/>
    <d v="2026-04-25T00:00:00"/>
    <s v="T0824      "/>
  </r>
  <r>
    <s v="0825"/>
    <x v="1"/>
    <s v="N"/>
    <x v="19"/>
    <s v="1"/>
    <s v="96010"/>
    <x v="69"/>
    <x v="3"/>
    <s v="N"/>
    <m/>
    <s v="Takuk"/>
    <s v="50-T10-R"/>
    <x v="2"/>
    <s v="f-3"/>
    <s v="สฎ"/>
    <n v="0"/>
    <m/>
    <n v="0"/>
    <n v="18"/>
    <s v="001"/>
    <s v="001"/>
    <s v=""/>
    <s v="962_7"/>
    <s v="N"/>
    <s v="N"/>
    <s v="N"/>
    <s v="FFB"/>
    <n v="0"/>
    <n v="0"/>
    <n v="0"/>
    <d v="2026-04-25T15:04:56"/>
    <s v="32"/>
    <n v="6190"/>
    <d v="2026-04-25T14:15:39"/>
    <s v="25"/>
    <n v="11590"/>
    <n v="5400"/>
    <n v="0"/>
    <n v="0"/>
    <n v="0"/>
    <n v="0"/>
    <n v="0"/>
    <n v="0"/>
    <n v="0"/>
    <n v="0"/>
    <m/>
    <n v="266"/>
    <n v="0"/>
    <n v="0"/>
    <s v=""/>
    <s v=""/>
    <s v=""/>
    <s v=""/>
    <s v=""/>
    <s v=""/>
    <s v=""/>
    <n v="0"/>
    <n v="0"/>
    <n v="0"/>
    <n v="0"/>
    <n v="0"/>
    <n v="0"/>
    <n v="0"/>
    <n v="0"/>
    <n v="0"/>
    <n v="0"/>
    <n v="0"/>
    <n v="0"/>
    <n v="0"/>
    <n v="0"/>
    <s v=""/>
    <d v="2026-04-25T00:00:00"/>
    <n v="0"/>
    <n v="0"/>
    <n v="0"/>
    <n v="0"/>
    <s v=""/>
    <n v="0"/>
    <n v="0"/>
    <n v="0"/>
    <n v="0"/>
    <n v="0"/>
    <s v=""/>
    <n v="0"/>
    <d v="2026-04-25T00:00:00"/>
    <d v="2026-04-25T00:00:00"/>
    <s v="T0825      "/>
  </r>
  <r>
    <s v="0826"/>
    <x v="0"/>
    <s v="N"/>
    <x v="19"/>
    <s v="3"/>
    <s v="96000"/>
    <x v="64"/>
    <x v="1"/>
    <s v="N"/>
    <m/>
    <s v="-"/>
    <s v="-"/>
    <x v="1"/>
    <s v="82-8674"/>
    <s v="สฎ"/>
    <n v="0"/>
    <s v="นายพยุงศักดิ์   สมเพชร"/>
    <n v="0"/>
    <n v="18"/>
    <s v="001"/>
    <s v="001"/>
    <s v=""/>
    <s v="962"/>
    <s v="N"/>
    <s v="N"/>
    <s v="N"/>
    <s v="FFB"/>
    <n v="0"/>
    <n v="0"/>
    <n v="0"/>
    <d v="2026-04-25T14:30:02"/>
    <s v="26"/>
    <n v="13740"/>
    <d v="2026-04-25T15:29:20"/>
    <s v="33"/>
    <n v="24700"/>
    <n v="10960"/>
    <n v="0"/>
    <n v="0"/>
    <n v="0"/>
    <n v="0"/>
    <n v="0"/>
    <n v="0"/>
    <n v="0"/>
    <n v="0"/>
    <m/>
    <n v="0"/>
    <n v="0"/>
    <n v="0"/>
    <s v=""/>
    <s v=""/>
    <s v=""/>
    <s v=""/>
    <s v=""/>
    <s v=""/>
    <s v=""/>
    <n v="0"/>
    <n v="0"/>
    <n v="0"/>
    <n v="0"/>
    <n v="0"/>
    <n v="0"/>
    <n v="0"/>
    <n v="0"/>
    <n v="0"/>
    <n v="0"/>
    <n v="0"/>
    <n v="0"/>
    <n v="0"/>
    <n v="0"/>
    <s v="263371"/>
    <d v="2026-04-25T00:00:00"/>
    <n v="18"/>
    <n v="32040"/>
    <n v="42960"/>
    <n v="10920"/>
    <s v=""/>
    <n v="0"/>
    <n v="0"/>
    <n v="0"/>
    <n v="0"/>
    <n v="0"/>
    <s v="SPO"/>
    <n v="0"/>
    <d v="2026-04-25T17:13:00"/>
    <d v="2026-04-25T17:51:00"/>
    <s v="T0826      "/>
  </r>
  <r>
    <s v="0827"/>
    <x v="0"/>
    <s v="N"/>
    <x v="19"/>
    <s v="3"/>
    <s v="96000"/>
    <x v="64"/>
    <x v="1"/>
    <s v="N"/>
    <m/>
    <s v="-"/>
    <s v="-"/>
    <x v="1"/>
    <s v="83-2576"/>
    <s v="สฎ"/>
    <n v="0"/>
    <s v="นายพยุงศักดิ์ สมเพชร"/>
    <n v="0"/>
    <n v="18"/>
    <s v="001"/>
    <s v="001"/>
    <s v=""/>
    <s v="962"/>
    <s v="N"/>
    <s v="N"/>
    <s v="N"/>
    <s v="FFB"/>
    <n v="0"/>
    <n v="0"/>
    <n v="0"/>
    <d v="2026-04-25T14:31:13"/>
    <s v="27"/>
    <n v="7200"/>
    <d v="2026-04-25T15:30:53"/>
    <s v="34"/>
    <n v="18400"/>
    <n v="11200"/>
    <n v="0"/>
    <n v="0"/>
    <n v="0"/>
    <n v="0"/>
    <n v="0"/>
    <n v="0"/>
    <n v="0"/>
    <n v="0"/>
    <m/>
    <n v="0"/>
    <n v="0"/>
    <n v="0"/>
    <s v=""/>
    <s v=""/>
    <s v=""/>
    <s v=""/>
    <s v=""/>
    <s v=""/>
    <s v=""/>
    <n v="0"/>
    <n v="0"/>
    <n v="0"/>
    <n v="0"/>
    <n v="0"/>
    <n v="0"/>
    <n v="0"/>
    <n v="0"/>
    <n v="0"/>
    <n v="0"/>
    <n v="0"/>
    <n v="0"/>
    <n v="0"/>
    <n v="0"/>
    <s v="263371"/>
    <d v="2026-04-25T00:00:00"/>
    <n v="18"/>
    <n v="31810"/>
    <n v="42960"/>
    <n v="11150"/>
    <s v=""/>
    <n v="0"/>
    <n v="0"/>
    <n v="0"/>
    <n v="0"/>
    <n v="0"/>
    <s v="SPO"/>
    <n v="0"/>
    <d v="2026-04-25T17:13:00"/>
    <d v="2026-04-25T17:51:00"/>
    <s v="T0827      "/>
  </r>
  <r>
    <s v="0828"/>
    <x v="1"/>
    <s v="N"/>
    <x v="19"/>
    <s v="1"/>
    <s v="96028"/>
    <x v="79"/>
    <x v="3"/>
    <s v="N"/>
    <m/>
    <s v="Takuk"/>
    <s v="56-T28-R"/>
    <x v="2"/>
    <s v="บร5489"/>
    <s v="สฎ"/>
    <n v="0"/>
    <s v="อรวรรณ นิตย์รัตน"/>
    <n v="0"/>
    <n v="18"/>
    <s v="001"/>
    <s v="001"/>
    <s v=""/>
    <s v="963_2"/>
    <s v="N"/>
    <s v="N"/>
    <s v="N"/>
    <s v="FFB"/>
    <n v="0"/>
    <n v="0"/>
    <n v="0"/>
    <d v="2026-04-25T16:06:58"/>
    <s v="37"/>
    <n v="2110"/>
    <d v="2026-04-25T15:52:07"/>
    <s v="35"/>
    <n v="3740"/>
    <n v="1630"/>
    <n v="0"/>
    <n v="0"/>
    <n v="0"/>
    <n v="0"/>
    <n v="0"/>
    <n v="0"/>
    <n v="0"/>
    <n v="0"/>
    <m/>
    <n v="83"/>
    <n v="0"/>
    <n v="0"/>
    <s v=""/>
    <s v=""/>
    <s v=""/>
    <s v=""/>
    <s v=""/>
    <s v=""/>
    <s v=""/>
    <n v="0"/>
    <n v="0"/>
    <n v="0"/>
    <n v="0"/>
    <n v="0"/>
    <n v="0"/>
    <n v="0"/>
    <n v="0"/>
    <n v="0"/>
    <n v="0"/>
    <n v="0"/>
    <n v="0"/>
    <n v="0"/>
    <n v="0"/>
    <s v=""/>
    <d v="2026-04-25T00:00:00"/>
    <n v="0"/>
    <n v="0"/>
    <n v="0"/>
    <n v="0"/>
    <s v=""/>
    <n v="0"/>
    <n v="0"/>
    <n v="0"/>
    <n v="0"/>
    <n v="0"/>
    <s v=""/>
    <n v="0"/>
    <d v="2026-04-25T00:00:00"/>
    <d v="2026-04-25T00:00:00"/>
    <s v="T0828      "/>
  </r>
  <r>
    <s v="0829"/>
    <x v="1"/>
    <s v="N"/>
    <x v="19"/>
    <s v="1"/>
    <s v="96010"/>
    <x v="69"/>
    <x v="3"/>
    <s v="N"/>
    <m/>
    <s v="Takuk"/>
    <s v="50-T10-R"/>
    <x v="2"/>
    <s v="f-3"/>
    <s v="สฎ"/>
    <n v="0"/>
    <m/>
    <n v="0"/>
    <n v="18"/>
    <s v="001"/>
    <s v="001"/>
    <s v=""/>
    <s v="962_7"/>
    <s v="N"/>
    <s v="N"/>
    <s v="N"/>
    <s v="FFB"/>
    <n v="0"/>
    <n v="0"/>
    <n v="0"/>
    <d v="2026-04-25T16:11:07"/>
    <s v="39"/>
    <n v="6190"/>
    <d v="2026-04-25T16:03:24"/>
    <s v="36"/>
    <n v="11100"/>
    <n v="4910"/>
    <n v="0"/>
    <n v="0"/>
    <n v="0"/>
    <n v="0"/>
    <n v="0"/>
    <n v="0"/>
    <n v="0"/>
    <n v="0"/>
    <m/>
    <n v="225"/>
    <n v="0"/>
    <n v="0"/>
    <s v=""/>
    <s v=""/>
    <s v=""/>
    <s v=""/>
    <s v=""/>
    <s v=""/>
    <s v=""/>
    <n v="0"/>
    <n v="0"/>
    <n v="0"/>
    <n v="0"/>
    <n v="0"/>
    <n v="0"/>
    <n v="0"/>
    <n v="0"/>
    <n v="0"/>
    <n v="0"/>
    <n v="0"/>
    <n v="0"/>
    <n v="0"/>
    <n v="0"/>
    <s v=""/>
    <d v="2026-04-25T00:00:00"/>
    <n v="0"/>
    <n v="0"/>
    <n v="0"/>
    <n v="0"/>
    <s v=""/>
    <n v="0"/>
    <n v="0"/>
    <n v="0"/>
    <n v="0"/>
    <n v="0"/>
    <s v=""/>
    <n v="0"/>
    <d v="2026-04-25T00:00:00"/>
    <d v="2026-04-25T00:00:00"/>
    <s v="T0829      "/>
  </r>
  <r>
    <s v="0830"/>
    <x v="1"/>
    <s v="N"/>
    <x v="19"/>
    <s v="1"/>
    <s v="96028"/>
    <x v="79"/>
    <x v="3"/>
    <s v="N"/>
    <m/>
    <s v="Takuk"/>
    <s v="56-T28-R"/>
    <x v="2"/>
    <s v="ผน1871"/>
    <s v="สฎ"/>
    <n v="0"/>
    <s v="อรวรรณ นิตย์รัตน์"/>
    <n v="0"/>
    <n v="18"/>
    <s v="001"/>
    <s v="001"/>
    <s v=""/>
    <s v="963_2"/>
    <s v="N"/>
    <s v="N"/>
    <s v="N"/>
    <s v="FFB"/>
    <n v="0"/>
    <n v="0"/>
    <n v="0"/>
    <d v="2026-04-25T16:23:44"/>
    <s v="40"/>
    <n v="2140"/>
    <d v="2026-04-25T16:08:04"/>
    <s v="38"/>
    <n v="4630"/>
    <n v="2490"/>
    <n v="0"/>
    <n v="0"/>
    <n v="0"/>
    <n v="0"/>
    <n v="0"/>
    <n v="0"/>
    <n v="0"/>
    <n v="0"/>
    <m/>
    <n v="112"/>
    <n v="0"/>
    <n v="0"/>
    <s v=""/>
    <s v=""/>
    <s v=""/>
    <s v=""/>
    <s v=""/>
    <s v=""/>
    <s v=""/>
    <n v="0"/>
    <n v="0"/>
    <n v="0"/>
    <n v="0"/>
    <n v="0"/>
    <n v="0"/>
    <n v="0"/>
    <n v="0"/>
    <n v="0"/>
    <n v="0"/>
    <n v="0"/>
    <n v="0"/>
    <n v="0"/>
    <n v="0"/>
    <s v=""/>
    <d v="2026-04-25T00:00:00"/>
    <n v="0"/>
    <n v="0"/>
    <n v="0"/>
    <n v="0"/>
    <s v=""/>
    <n v="0"/>
    <n v="0"/>
    <n v="0"/>
    <n v="0"/>
    <n v="0"/>
    <s v=""/>
    <n v="0"/>
    <d v="2026-04-25T00:00:00"/>
    <d v="2026-04-25T00:00:00"/>
    <s v="T0830      "/>
  </r>
  <r>
    <s v="0831"/>
    <x v="0"/>
    <s v="N"/>
    <x v="20"/>
    <s v="3"/>
    <s v="96000"/>
    <x v="64"/>
    <x v="1"/>
    <s v="N"/>
    <m/>
    <s v="-"/>
    <s v="-"/>
    <x v="1"/>
    <s v="82-8674"/>
    <s v="สฎ"/>
    <n v="0"/>
    <s v="นายพยุงศักดิ์   สมเพชร"/>
    <n v="0"/>
    <n v="18"/>
    <s v="001"/>
    <s v="001"/>
    <s v=""/>
    <s v="962"/>
    <s v="N"/>
    <s v="N"/>
    <s v="N"/>
    <s v="FFB"/>
    <n v="0"/>
    <n v="0"/>
    <n v="0"/>
    <d v="2026-04-26T09:42:28"/>
    <s v="1"/>
    <n v="13700"/>
    <d v="2026-04-26T10:21:23"/>
    <s v="3"/>
    <n v="22960"/>
    <n v="9260"/>
    <n v="0"/>
    <n v="0"/>
    <n v="0"/>
    <n v="0"/>
    <n v="0"/>
    <n v="0"/>
    <n v="0"/>
    <n v="0"/>
    <m/>
    <n v="0"/>
    <n v="0"/>
    <n v="0"/>
    <s v=""/>
    <s v=""/>
    <s v=""/>
    <s v=""/>
    <s v=""/>
    <s v=""/>
    <s v=""/>
    <n v="0"/>
    <n v="0"/>
    <n v="0"/>
    <n v="0"/>
    <n v="0"/>
    <n v="0"/>
    <n v="0"/>
    <n v="0"/>
    <n v="0"/>
    <n v="0"/>
    <n v="0"/>
    <n v="0"/>
    <n v="0"/>
    <n v="0"/>
    <s v="263415"/>
    <d v="2026-04-26T00:00:00"/>
    <n v="18"/>
    <n v="32310"/>
    <n v="41490"/>
    <n v="9180"/>
    <s v=""/>
    <n v="0"/>
    <n v="0"/>
    <n v="0"/>
    <n v="0"/>
    <n v="0"/>
    <s v="SPO"/>
    <n v="0"/>
    <d v="2026-04-26T12:19:00"/>
    <d v="2026-04-26T12:52:00"/>
    <s v="T0831      "/>
  </r>
  <r>
    <s v="0832"/>
    <x v="0"/>
    <s v="N"/>
    <x v="20"/>
    <s v="3"/>
    <s v="96000"/>
    <x v="64"/>
    <x v="1"/>
    <s v="N"/>
    <m/>
    <s v="-"/>
    <s v="-"/>
    <x v="1"/>
    <s v="83-2576"/>
    <s v="สฎ"/>
    <n v="0"/>
    <s v="นายพยุงศักดิ์ สมเพชร"/>
    <n v="0"/>
    <n v="18"/>
    <s v="001"/>
    <s v="001"/>
    <s v=""/>
    <s v="962"/>
    <s v="N"/>
    <s v="N"/>
    <s v="N"/>
    <s v="FFB"/>
    <n v="0"/>
    <n v="0"/>
    <n v="0"/>
    <d v="2026-04-26T09:43:19"/>
    <s v="2"/>
    <n v="7180"/>
    <d v="2026-04-26T10:22:02"/>
    <s v="4"/>
    <n v="18650"/>
    <n v="11470"/>
    <n v="0"/>
    <n v="0"/>
    <n v="0"/>
    <n v="0"/>
    <n v="0"/>
    <n v="0"/>
    <n v="0"/>
    <n v="0"/>
    <m/>
    <n v="0"/>
    <n v="0"/>
    <n v="0"/>
    <s v=""/>
    <s v=""/>
    <s v=""/>
    <s v=""/>
    <s v=""/>
    <s v=""/>
    <s v=""/>
    <n v="0"/>
    <n v="0"/>
    <n v="0"/>
    <n v="0"/>
    <n v="0"/>
    <n v="0"/>
    <n v="0"/>
    <n v="0"/>
    <n v="0"/>
    <n v="0"/>
    <n v="0"/>
    <n v="0"/>
    <n v="0"/>
    <n v="0"/>
    <s v="263415"/>
    <d v="2026-04-26T00:00:00"/>
    <n v="18"/>
    <n v="30110"/>
    <n v="41490"/>
    <n v="11380"/>
    <s v=""/>
    <n v="0"/>
    <n v="0"/>
    <n v="0"/>
    <n v="0"/>
    <n v="0"/>
    <s v="SPO"/>
    <n v="0"/>
    <d v="2026-04-26T12:19:00"/>
    <d v="2026-04-26T12:52:00"/>
    <s v="T0832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5E47C-C627-435E-A0C6-4675C6FD7E7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94" firstHeaderRow="1" firstDataRow="2" firstDataCol="1" rowPageCount="1" colPageCount="1"/>
  <pivotFields count="88">
    <pivotField showAll="0" defaultSubtotal="0"/>
    <pivotField axis="axisRow" showAll="0" defaultSubtotal="0">
      <items count="2">
        <item x="1"/>
        <item x="0"/>
      </items>
    </pivotField>
    <pivotField showAll="0" defaultSubtotal="0"/>
    <pivotField axis="axisPage" numFmtId="22" multipleItemSelectionAllowed="1"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s>
    </pivotField>
    <pivotField showAll="0" defaultSubtotal="0"/>
    <pivotField showAll="0" defaultSubtotal="0"/>
    <pivotField axis="axisRow" showAll="0" defaultSubtotal="0">
      <items count="81">
        <item x="15"/>
        <item x="56"/>
        <item x="3"/>
        <item m="1" x="80"/>
        <item x="32"/>
        <item x="27"/>
        <item x="46"/>
        <item x="45"/>
        <item x="51"/>
        <item x="50"/>
        <item x="43"/>
        <item x="4"/>
        <item x="48"/>
        <item x="21"/>
        <item x="30"/>
        <item x="23"/>
        <item x="28"/>
        <item x="34"/>
        <item x="55"/>
        <item x="54"/>
        <item x="0"/>
        <item x="9"/>
        <item x="1"/>
        <item x="14"/>
        <item x="11"/>
        <item x="2"/>
        <item x="17"/>
        <item x="24"/>
        <item x="5"/>
        <item x="22"/>
        <item x="38"/>
        <item x="36"/>
        <item x="33"/>
        <item x="53"/>
        <item x="12"/>
        <item x="19"/>
        <item x="20"/>
        <item x="13"/>
        <item x="10"/>
        <item x="52"/>
        <item x="41"/>
        <item x="16"/>
        <item x="25"/>
        <item x="59"/>
        <item x="7"/>
        <item x="58"/>
        <item x="49"/>
        <item x="6"/>
        <item x="31"/>
        <item x="44"/>
        <item x="60"/>
        <item x="57"/>
        <item x="62"/>
        <item x="29"/>
        <item x="39"/>
        <item x="40"/>
        <item x="37"/>
        <item x="8"/>
        <item x="26"/>
        <item x="18"/>
        <item x="42"/>
        <item x="35"/>
        <item x="47"/>
        <item x="61"/>
        <item x="78"/>
        <item x="64"/>
        <item x="66"/>
        <item x="63"/>
        <item x="71"/>
        <item x="65"/>
        <item x="73"/>
        <item x="67"/>
        <item x="68"/>
        <item x="76"/>
        <item x="77"/>
        <item x="69"/>
        <item x="75"/>
        <item x="70"/>
        <item x="72"/>
        <item x="74"/>
        <item x="79"/>
      </items>
    </pivotField>
    <pivotField axis="axisCol" showAll="0" defaultSubtotal="0">
      <items count="4">
        <item x="1"/>
        <item x="2"/>
        <item x="0"/>
        <item x="3"/>
      </items>
    </pivotField>
    <pivotField showAll="0" defaultSubtotal="0"/>
    <pivotField showAll="0" defaultSubtotal="0"/>
    <pivotField subtotalTop="0" showAll="0" defaultSubtotal="0"/>
    <pivotField showAll="0" defaultSubtotal="0"/>
    <pivotField axis="axisRow" showAll="0" defaultSubtotal="0">
      <items count="5">
        <item x="0"/>
        <item x="3"/>
        <item x="2"/>
        <item x="1"/>
        <item m="1" x="4"/>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numFmtId="22"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3">
    <field x="12"/>
    <field x="1"/>
    <field x="6"/>
  </rowFields>
  <rowItems count="90">
    <i>
      <x/>
    </i>
    <i r="1">
      <x v="1"/>
    </i>
    <i r="2">
      <x v="20"/>
    </i>
    <i>
      <x v="1"/>
    </i>
    <i r="1">
      <x/>
    </i>
    <i r="2">
      <x/>
    </i>
    <i r="2">
      <x v="1"/>
    </i>
    <i r="2">
      <x v="2"/>
    </i>
    <i r="2">
      <x v="4"/>
    </i>
    <i r="2">
      <x v="5"/>
    </i>
    <i r="2">
      <x v="6"/>
    </i>
    <i r="2">
      <x v="7"/>
    </i>
    <i r="2">
      <x v="8"/>
    </i>
    <i r="2">
      <x v="9"/>
    </i>
    <i r="2">
      <x v="10"/>
    </i>
    <i r="2">
      <x v="11"/>
    </i>
    <i r="2">
      <x v="12"/>
    </i>
    <i r="2">
      <x v="13"/>
    </i>
    <i r="2">
      <x v="14"/>
    </i>
    <i r="2">
      <x v="15"/>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x v="2"/>
    </i>
    <i r="1">
      <x/>
    </i>
    <i r="2">
      <x v="17"/>
    </i>
    <i r="2">
      <x v="18"/>
    </i>
    <i r="2">
      <x v="19"/>
    </i>
    <i r="2">
      <x v="24"/>
    </i>
    <i r="2">
      <x v="25"/>
    </i>
    <i r="2">
      <x v="26"/>
    </i>
    <i r="2">
      <x v="27"/>
    </i>
    <i r="2">
      <x v="28"/>
    </i>
    <i r="2">
      <x v="29"/>
    </i>
    <i r="2">
      <x v="30"/>
    </i>
    <i r="2">
      <x v="31"/>
    </i>
    <i r="2">
      <x v="32"/>
    </i>
    <i r="2">
      <x v="33"/>
    </i>
    <i r="2">
      <x v="34"/>
    </i>
    <i r="2">
      <x v="35"/>
    </i>
    <i r="2">
      <x v="36"/>
    </i>
    <i r="2">
      <x v="37"/>
    </i>
    <i r="2">
      <x v="64"/>
    </i>
    <i r="2">
      <x v="66"/>
    </i>
    <i r="2">
      <x v="67"/>
    </i>
    <i r="2">
      <x v="68"/>
    </i>
    <i r="2">
      <x v="69"/>
    </i>
    <i r="2">
      <x v="70"/>
    </i>
    <i r="2">
      <x v="71"/>
    </i>
    <i r="2">
      <x v="72"/>
    </i>
    <i r="2">
      <x v="73"/>
    </i>
    <i r="2">
      <x v="74"/>
    </i>
    <i r="2">
      <x v="75"/>
    </i>
    <i r="2">
      <x v="76"/>
    </i>
    <i r="2">
      <x v="77"/>
    </i>
    <i r="2">
      <x v="78"/>
    </i>
    <i r="2">
      <x v="79"/>
    </i>
    <i r="2">
      <x v="80"/>
    </i>
    <i>
      <x v="3"/>
    </i>
    <i r="1">
      <x/>
    </i>
    <i r="2">
      <x v="16"/>
    </i>
    <i r="2">
      <x v="21"/>
    </i>
    <i r="2">
      <x v="22"/>
    </i>
    <i r="2">
      <x v="23"/>
    </i>
    <i r="1">
      <x v="1"/>
    </i>
    <i r="2">
      <x v="65"/>
    </i>
    <i t="grand">
      <x/>
    </i>
  </rowItems>
  <colFields count="1">
    <field x="7"/>
  </colFields>
  <colItems count="5">
    <i>
      <x/>
    </i>
    <i>
      <x v="1"/>
    </i>
    <i>
      <x v="2"/>
    </i>
    <i>
      <x v="3"/>
    </i>
    <i t="grand">
      <x/>
    </i>
  </colItems>
  <pageFields count="1">
    <pageField fld="3" hier="-1"/>
  </pageFields>
  <dataFields count="1">
    <dataField name="Sum of wpNetWeight" fld="36" baseField="0" baseItem="0"/>
  </dataFields>
  <formats count="22">
    <format dxfId="25">
      <pivotArea type="all" dataOnly="0" outline="0" fieldPosition="0"/>
    </format>
    <format dxfId="24">
      <pivotArea outline="0" collapsedLevelsAreSubtotals="1" fieldPosition="0"/>
    </format>
    <format dxfId="23">
      <pivotArea type="origin" dataOnly="0" labelOnly="1" outline="0" fieldPosition="0"/>
    </format>
    <format dxfId="22">
      <pivotArea field="7" type="button" dataOnly="0" labelOnly="1" outline="0" axis="axisCol" fieldPosition="0"/>
    </format>
    <format dxfId="21">
      <pivotArea type="topRight" dataOnly="0" labelOnly="1" outline="0" fieldPosition="0"/>
    </format>
    <format dxfId="20">
      <pivotArea field="6" type="button" dataOnly="0" labelOnly="1" outline="0" axis="axisRow" fieldPosition="2"/>
    </format>
    <format dxfId="19">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6" count="13">
            <x v="50"/>
            <x v="51"/>
            <x v="52"/>
            <x v="53"/>
            <x v="54"/>
            <x v="55"/>
            <x v="56"/>
            <x v="57"/>
            <x v="58"/>
            <x v="59"/>
            <x v="60"/>
            <x v="61"/>
            <x v="62"/>
          </reference>
        </references>
      </pivotArea>
    </format>
    <format dxfId="17">
      <pivotArea dataOnly="0" labelOnly="1" grandRow="1" outline="0" fieldPosition="0"/>
    </format>
    <format dxfId="16">
      <pivotArea dataOnly="0" labelOnly="1" fieldPosition="0">
        <references count="1">
          <reference field="7" count="0"/>
        </references>
      </pivotArea>
    </format>
    <format dxfId="15">
      <pivotArea dataOnly="0" labelOnly="1" grandCol="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7" type="button" dataOnly="0" labelOnly="1" outline="0" axis="axisCol" fieldPosition="0"/>
    </format>
    <format dxfId="10">
      <pivotArea type="topRight" dataOnly="0" labelOnly="1" outline="0" fieldPosition="0"/>
    </format>
    <format dxfId="9">
      <pivotArea field="6" type="button" dataOnly="0" labelOnly="1" outline="0" axis="axisRow" fieldPosition="2"/>
    </format>
    <format dxfId="8">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6" count="13">
            <x v="50"/>
            <x v="51"/>
            <x v="52"/>
            <x v="53"/>
            <x v="54"/>
            <x v="55"/>
            <x v="56"/>
            <x v="57"/>
            <x v="58"/>
            <x v="59"/>
            <x v="60"/>
            <x v="61"/>
            <x v="62"/>
          </reference>
        </references>
      </pivotArea>
    </format>
    <format dxfId="6">
      <pivotArea dataOnly="0" labelOnly="1" grandRow="1" outline="0" fieldPosition="0"/>
    </format>
    <format dxfId="5">
      <pivotArea dataOnly="0" labelOnly="1" fieldPosition="0">
        <references count="1">
          <reference field="7"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weightest" connectionId="1" xr16:uid="{00000000-0016-0000-0000-000000000000}" autoFormatId="16" applyNumberFormats="0" applyBorderFormats="0" applyFontFormats="0" applyPatternFormats="0" applyAlignmentFormats="0" applyWidthHeightFormats="0">
  <queryTableRefresh nextId="88">
    <queryTableFields count="87">
      <queryTableField id="1" name="wpDocNo" tableColumnId="1"/>
      <queryTableField id="2" name="wpInOutType" tableColumnId="2"/>
      <queryTableField id="3" name="wpOriginal" tableColumnId="3"/>
      <queryTableField id="4" name="wpDocDate" tableColumnId="4"/>
      <queryTableField id="5" name="wptypecar" tableColumnId="5"/>
      <queryTableField id="6" name="wpctCode" tableColumnId="6"/>
      <queryTableField id="83" dataBound="0" tableColumnId="83"/>
      <queryTableField id="84" dataBound="0" tableColumnId="84"/>
      <queryTableField id="7" name="wpCash" tableColumnId="7"/>
      <queryTableField id="8" name="wpPartNo" tableColumnId="8"/>
      <queryTableField id="86" dataBound="0" tableColumnId="86"/>
      <queryTableField id="85" dataBound="0" tableColumnId="85"/>
      <queryTableField id="87" dataBound="0" tableColumnId="87"/>
      <queryTableField id="9" name="wpCarLicense" tableColumnId="9"/>
      <queryTableField id="10" name="wpCarProvince" tableColumnId="10"/>
      <queryTableField id="11" name="wplf2" tableColumnId="11"/>
      <queryTableField id="12" name="wpDriver" tableColumnId="12"/>
      <queryTableField id="13" name="wpBunchWeight" tableColumnId="13"/>
      <queryTableField id="14" name="wpGrade" tableColumnId="14"/>
      <queryTableField id="15" name="wpemCodeWeighter" tableColumnId="15"/>
      <queryTableField id="16" name="wpemCodeAppraisal" tableColumnId="16"/>
      <queryTableField id="17" name="wpAdCode" tableColumnId="17"/>
      <queryTableField id="18" name="wpHeadCode" tableColumnId="18"/>
      <queryTableField id="19" name="wpPlotRain" tableColumnId="19"/>
      <queryTableField id="20" name="wpRampRain" tableColumnId="20"/>
      <queryTableField id="21" name="wpTranRain" tableColumnId="21"/>
      <queryTableField id="22" name="wpProduct" tableColumnId="22"/>
      <queryTableField id="23" name="wpBunchPrice" tableColumnId="23"/>
      <queryTableField id="24" name="wpFallPrice" tableColumnId="24"/>
      <queryTableField id="25" name="wpCustWeight" tableColumnId="25"/>
      <queryTableField id="26" name="wpCarWeightDate" tableColumnId="26"/>
      <queryTableField id="27" name="wpCarWeightNo" tableColumnId="27"/>
      <queryTableField id="28" name="wpCarWeight" tableColumnId="28"/>
      <queryTableField id="29" name="wpTotalWeightDate" tableColumnId="29"/>
      <queryTableField id="30" name="wpTotalWeightNo" tableColumnId="30"/>
      <queryTableField id="31" name="wpTotalWeight" tableColumnId="31"/>
      <queryTableField id="32" name="wpNetWeight" tableColumnId="32"/>
      <queryTableField id="33" name="wpRipePercent" tableColumnId="33"/>
      <queryTableField id="34" name="wpRawPercent" tableColumnId="34"/>
      <queryTableField id="35" name="wpFallPercent" tableColumnId="35"/>
      <queryTableField id="36" name="wpMixRawPercent" tableColumnId="36"/>
      <queryTableField id="37" name="wpBadPercent" tableColumnId="37"/>
      <queryTableField id="38" name="wpDuraPercent" tableColumnId="38"/>
      <queryTableField id="39" name="wpOtherPercent" tableColumnId="39"/>
      <queryTableField id="40" name="wpLongStemPercent" tableColumnId="40"/>
      <queryTableField id="41" name="wpContract" tableColumnId="41"/>
      <queryTableField id="42" name="wpRampAmount" tableColumnId="42"/>
      <queryTableField id="43" name="wpReturnFFB" tableColumnId="43"/>
      <queryTableField id="44" name="wpreturnffb2" tableColumnId="44"/>
      <queryTableField id="45" name="wpblock1" tableColumnId="45"/>
      <queryTableField id="46" name="wpblock2" tableColumnId="46"/>
      <queryTableField id="47" name="wpblock3" tableColumnId="47"/>
      <queryTableField id="48" name="wpblock4" tableColumnId="48"/>
      <queryTableField id="49" name="wpblock5" tableColumnId="49"/>
      <queryTableField id="50" name="wpblock6" tableColumnId="50"/>
      <queryTableField id="51" name="wpblock7" tableColumnId="51"/>
      <queryTableField id="52" name="wppunch1" tableColumnId="52"/>
      <queryTableField id="53" name="wppunch2" tableColumnId="53"/>
      <queryTableField id="54" name="wppunch3" tableColumnId="54"/>
      <queryTableField id="55" name="wppunch4" tableColumnId="55"/>
      <queryTableField id="56" name="wppunch5" tableColumnId="56"/>
      <queryTableField id="57" name="wppunch6" tableColumnId="57"/>
      <queryTableField id="58" name="wppunch7" tableColumnId="58"/>
      <queryTableField id="59" name="wpweight1" tableColumnId="59"/>
      <queryTableField id="60" name="wpweight2" tableColumnId="60"/>
      <queryTableField id="61" name="wpweight3" tableColumnId="61"/>
      <queryTableField id="62" name="wpweight4" tableColumnId="62"/>
      <queryTableField id="63" name="wpweight5" tableColumnId="63"/>
      <queryTableField id="64" name="wpweight6" tableColumnId="64"/>
      <queryTableField id="65" name="wpweight7" tableColumnId="65"/>
      <queryTableField id="66" name="wpFacDocNo" tableColumnId="66"/>
      <queryTableField id="67" name="wpFacDocDate" tableColumnId="67"/>
      <queryTableField id="68" name="wpFacGrade" tableColumnId="68"/>
      <queryTableField id="69" name="wpFacCarWeight" tableColumnId="69"/>
      <queryTableField id="70" name="wpFacTotalWeight" tableColumnId="70"/>
      <queryTableField id="71" name="wpFacNetWeight" tableColumnId="71"/>
      <queryTableField id="72" name="wpFacDocNo2" tableColumnId="72"/>
      <queryTableField id="73" name="wpFacGrade2" tableColumnId="73"/>
      <queryTableField id="74" name="wpFacCarWeight2" tableColumnId="74"/>
      <queryTableField id="75" name="wpFacTotalWeight2" tableColumnId="75"/>
      <queryTableField id="76" name="wpFacNetWeight2" tableColumnId="76"/>
      <queryTableField id="77" name="wpReturnPalm" tableColumnId="77"/>
      <queryTableField id="78" name="wpftcode" tableColumnId="78"/>
      <queryTableField id="79" name="wpfacprice" tableColumnId="79"/>
      <queryTableField id="80" name="wpintime" tableColumnId="80"/>
      <queryTableField id="81" name="wpouttime" tableColumnId="81"/>
      <queryTableField id="82" name="location" tableColumnId="8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Weight" displayName="Table_Weight" ref="A1:CI898" tableType="queryTable" totalsRowShown="0" headerRowDxfId="142" dataDxfId="141">
  <autoFilter ref="A1:CI898" xr:uid="{00000000-0009-0000-0100-000001000000}"/>
  <tableColumns count="87">
    <tableColumn id="1" xr3:uid="{00000000-0010-0000-0000-000001000000}" uniqueName="1" name="wpDocNo" queryTableFieldId="1" dataDxfId="140"/>
    <tableColumn id="2" xr3:uid="{00000000-0010-0000-0000-000002000000}" uniqueName="2" name="wpInOutType" queryTableFieldId="2" dataDxfId="139"/>
    <tableColumn id="3" xr3:uid="{00000000-0010-0000-0000-000003000000}" uniqueName="3" name="wpOriginal" queryTableFieldId="3" dataDxfId="138"/>
    <tableColumn id="4" xr3:uid="{00000000-0010-0000-0000-000004000000}" uniqueName="4" name="wpDocDate" queryTableFieldId="4" dataDxfId="137"/>
    <tableColumn id="5" xr3:uid="{00000000-0010-0000-0000-000005000000}" uniqueName="5" name="wptypecar" queryTableFieldId="5" dataDxfId="136"/>
    <tableColumn id="6" xr3:uid="{00000000-0010-0000-0000-000006000000}" uniqueName="6" name="wpctCode" queryTableFieldId="6" dataDxfId="135"/>
    <tableColumn id="83" xr3:uid="{A069A373-4204-4F15-B3C8-55A73F02B2FF}" uniqueName="83" name="wpctName" queryTableFieldId="83" dataDxfId="134">
      <calculatedColumnFormula array="1">_xlfn.XLOOKUP(TRIM(F2), TRIM(Wpct!$A$2:$A$1000), Wpct!$B$2:$B$1000, "ไม่พบชื่อ", 0) &amp; IF(_xlfn.XLOOKUP(TRIM(F2), TRIM(Terrain!$N$2:$N$1002), Terrain!$I$2:$I$1002, "NO", 0)="YES", " (R)", "")</calculatedColumnFormula>
    </tableColumn>
    <tableColumn id="84" xr3:uid="{4418AC21-D21E-4B50-A208-1BDE72990797}" uniqueName="84" name="wpRspo" queryTableFieldId="84" dataDxfId="133">
      <calculatedColumnFormula array="1">IFERROR(_xlfn.SWITCH(_xlfn.XLOOKUP(TRIM(F2), TRIM(Terrain!$N:$N), Terrain!$I:$I), "YES", "RSPO", "NO", "NON-RSPO", "OB", "Outbound Logistics"), "Contract Farmer")</calculatedColumnFormula>
    </tableColumn>
    <tableColumn id="7" xr3:uid="{00000000-0010-0000-0000-000007000000}" uniqueName="7" name="wpCash" queryTableFieldId="7" dataDxfId="132"/>
    <tableColumn id="8" xr3:uid="{00000000-0010-0000-0000-000008000000}" uniqueName="8" name="wpPartNo" queryTableFieldId="8" dataDxfId="131"/>
    <tableColumn id="86" xr3:uid="{7BF9B38B-59C5-40B1-A4A8-4A1DC5625107}" uniqueName="86" name="wpPlot" queryTableFieldId="86" dataDxfId="130">
      <calculatedColumnFormula array="1">IFERROR(INDEX(Terrain!$D:$D, MATCH(TEXT(F2,"0"), TEXT(Terrain!$N:$N,"0"), 0)), "-")</calculatedColumnFormula>
    </tableColumn>
    <tableColumn id="85" xr3:uid="{62EE7DD6-A216-404F-8E9F-31FD35A3F431}" uniqueName="85" name="wpBlock" queryTableFieldId="85" dataDxfId="129">
      <calculatedColumnFormula array="1">IFERROR(INDEX(Terrain!$E:$E, MATCH(TEXT(F2,"0"), TEXT(Terrain!$N:$N,"0"), 0)), "-")</calculatedColumnFormula>
    </tableColumn>
    <tableColumn id="87" xr3:uid="{CC10347A-DD63-4BE6-8AD3-703AAE4EF222}" uniqueName="87" name="wpArea" queryTableFieldId="87" dataDxfId="128">
      <calculatedColumnFormula array="1">IFERROR(INDEX(Terrain!$C:$C, MATCH(TEXT(F2,"0"), TEXT(Terrain!$N:$N,"0"), 0)), "Contract")</calculatedColumnFormula>
    </tableColumn>
    <tableColumn id="9" xr3:uid="{00000000-0010-0000-0000-000009000000}" uniqueName="9" name="wpCarLicense" queryTableFieldId="9" dataDxfId="127"/>
    <tableColumn id="10" xr3:uid="{00000000-0010-0000-0000-00000A000000}" uniqueName="10" name="wpCarProvince" queryTableFieldId="10" dataDxfId="126"/>
    <tableColumn id="11" xr3:uid="{00000000-0010-0000-0000-00000B000000}" uniqueName="11" name="wplf2" queryTableFieldId="11" dataDxfId="125"/>
    <tableColumn id="12" xr3:uid="{00000000-0010-0000-0000-00000C000000}" uniqueName="12" name="wpDriver" queryTableFieldId="12" dataDxfId="124"/>
    <tableColumn id="13" xr3:uid="{00000000-0010-0000-0000-00000D000000}" uniqueName="13" name="wpBunchWeight" queryTableFieldId="13" dataDxfId="123"/>
    <tableColumn id="14" xr3:uid="{00000000-0010-0000-0000-00000E000000}" uniqueName="14" name="wpGrade" queryTableFieldId="14" dataDxfId="122"/>
    <tableColumn id="15" xr3:uid="{00000000-0010-0000-0000-00000F000000}" uniqueName="15" name="wpemCodeWeighter" queryTableFieldId="15" dataDxfId="121"/>
    <tableColumn id="16" xr3:uid="{00000000-0010-0000-0000-000010000000}" uniqueName="16" name="wpemCodeAppraisal" queryTableFieldId="16" dataDxfId="120"/>
    <tableColumn id="17" xr3:uid="{00000000-0010-0000-0000-000011000000}" uniqueName="17" name="wpAdCode" queryTableFieldId="17" dataDxfId="119"/>
    <tableColumn id="18" xr3:uid="{00000000-0010-0000-0000-000012000000}" uniqueName="18" name="wpHeadCode" queryTableFieldId="18" dataDxfId="118"/>
    <tableColumn id="19" xr3:uid="{00000000-0010-0000-0000-000013000000}" uniqueName="19" name="wpPlotRain" queryTableFieldId="19" dataDxfId="117"/>
    <tableColumn id="20" xr3:uid="{00000000-0010-0000-0000-000014000000}" uniqueName="20" name="wpRampRain" queryTableFieldId="20" dataDxfId="116"/>
    <tableColumn id="21" xr3:uid="{00000000-0010-0000-0000-000015000000}" uniqueName="21" name="wpTranRain" queryTableFieldId="21" dataDxfId="115"/>
    <tableColumn id="22" xr3:uid="{00000000-0010-0000-0000-000016000000}" uniqueName="22" name="wpProduct" queryTableFieldId="22" dataDxfId="114"/>
    <tableColumn id="23" xr3:uid="{00000000-0010-0000-0000-000017000000}" uniqueName="23" name="wpBunchPrice" queryTableFieldId="23" dataDxfId="113"/>
    <tableColumn id="24" xr3:uid="{00000000-0010-0000-0000-000018000000}" uniqueName="24" name="wpFallPrice" queryTableFieldId="24" dataDxfId="112"/>
    <tableColumn id="25" xr3:uid="{00000000-0010-0000-0000-000019000000}" uniqueName="25" name="wpCustWeight" queryTableFieldId="25" dataDxfId="111"/>
    <tableColumn id="26" xr3:uid="{00000000-0010-0000-0000-00001A000000}" uniqueName="26" name="wpCarWeightDate" queryTableFieldId="26" dataDxfId="110"/>
    <tableColumn id="27" xr3:uid="{00000000-0010-0000-0000-00001B000000}" uniqueName="27" name="wpCarWeightNo" queryTableFieldId="27" dataDxfId="109"/>
    <tableColumn id="28" xr3:uid="{00000000-0010-0000-0000-00001C000000}" uniqueName="28" name="wpCarWeight" queryTableFieldId="28" dataDxfId="108"/>
    <tableColumn id="29" xr3:uid="{00000000-0010-0000-0000-00001D000000}" uniqueName="29" name="wpTotalWeightDate" queryTableFieldId="29" dataDxfId="107"/>
    <tableColumn id="30" xr3:uid="{00000000-0010-0000-0000-00001E000000}" uniqueName="30" name="wpTotalWeightNo" queryTableFieldId="30" dataDxfId="106"/>
    <tableColumn id="31" xr3:uid="{00000000-0010-0000-0000-00001F000000}" uniqueName="31" name="wpTotalWeight" queryTableFieldId="31" dataDxfId="105"/>
    <tableColumn id="32" xr3:uid="{00000000-0010-0000-0000-000020000000}" uniqueName="32" name="wpNetWeight" queryTableFieldId="32" dataDxfId="104"/>
    <tableColumn id="33" xr3:uid="{00000000-0010-0000-0000-000021000000}" uniqueName="33" name="wpRipePercent" queryTableFieldId="33" dataDxfId="103"/>
    <tableColumn id="34" xr3:uid="{00000000-0010-0000-0000-000022000000}" uniqueName="34" name="wpRawPercent" queryTableFieldId="34" dataDxfId="102"/>
    <tableColumn id="35" xr3:uid="{00000000-0010-0000-0000-000023000000}" uniqueName="35" name="wpFallPercent" queryTableFieldId="35" dataDxfId="101"/>
    <tableColumn id="36" xr3:uid="{00000000-0010-0000-0000-000024000000}" uniqueName="36" name="wpMixRawPercent" queryTableFieldId="36" dataDxfId="100"/>
    <tableColumn id="37" xr3:uid="{00000000-0010-0000-0000-000025000000}" uniqueName="37" name="wpBadPercent" queryTableFieldId="37" dataDxfId="99"/>
    <tableColumn id="38" xr3:uid="{00000000-0010-0000-0000-000026000000}" uniqueName="38" name="wpDuraPercent" queryTableFieldId="38" dataDxfId="98"/>
    <tableColumn id="39" xr3:uid="{00000000-0010-0000-0000-000027000000}" uniqueName="39" name="wpOtherPercent" queryTableFieldId="39" dataDxfId="97"/>
    <tableColumn id="40" xr3:uid="{00000000-0010-0000-0000-000028000000}" uniqueName="40" name="wpLongStemPercent" queryTableFieldId="40" dataDxfId="96"/>
    <tableColumn id="41" xr3:uid="{00000000-0010-0000-0000-000029000000}" uniqueName="41" name="wpContract" queryTableFieldId="41" dataDxfId="95"/>
    <tableColumn id="42" xr3:uid="{00000000-0010-0000-0000-00002A000000}" uniqueName="42" name="wpRampAmount" queryTableFieldId="42" dataDxfId="94"/>
    <tableColumn id="43" xr3:uid="{00000000-0010-0000-0000-00002B000000}" uniqueName="43" name="wpReturnFFB" queryTableFieldId="43" dataDxfId="93"/>
    <tableColumn id="44" xr3:uid="{00000000-0010-0000-0000-00002C000000}" uniqueName="44" name="wpreturnffb2" queryTableFieldId="44" dataDxfId="92"/>
    <tableColumn id="45" xr3:uid="{00000000-0010-0000-0000-00002D000000}" uniqueName="45" name="wpblock1" queryTableFieldId="45" dataDxfId="91"/>
    <tableColumn id="46" xr3:uid="{00000000-0010-0000-0000-00002E000000}" uniqueName="46" name="wpblock2" queryTableFieldId="46" dataDxfId="90"/>
    <tableColumn id="47" xr3:uid="{00000000-0010-0000-0000-00002F000000}" uniqueName="47" name="wpblock3" queryTableFieldId="47" dataDxfId="89"/>
    <tableColumn id="48" xr3:uid="{00000000-0010-0000-0000-000030000000}" uniqueName="48" name="wpblock4" queryTableFieldId="48" dataDxfId="88"/>
    <tableColumn id="49" xr3:uid="{00000000-0010-0000-0000-000031000000}" uniqueName="49" name="wpblock5" queryTableFieldId="49" dataDxfId="87"/>
    <tableColumn id="50" xr3:uid="{00000000-0010-0000-0000-000032000000}" uniqueName="50" name="wpblock6" queryTableFieldId="50" dataDxfId="86"/>
    <tableColumn id="51" xr3:uid="{00000000-0010-0000-0000-000033000000}" uniqueName="51" name="wpblock7" queryTableFieldId="51" dataDxfId="85"/>
    <tableColumn id="52" xr3:uid="{00000000-0010-0000-0000-000034000000}" uniqueName="52" name="wppunch1" queryTableFieldId="52" dataDxfId="84"/>
    <tableColumn id="53" xr3:uid="{00000000-0010-0000-0000-000035000000}" uniqueName="53" name="wppunch2" queryTableFieldId="53" dataDxfId="83"/>
    <tableColumn id="54" xr3:uid="{00000000-0010-0000-0000-000036000000}" uniqueName="54" name="wppunch3" queryTableFieldId="54" dataDxfId="82"/>
    <tableColumn id="55" xr3:uid="{00000000-0010-0000-0000-000037000000}" uniqueName="55" name="wppunch4" queryTableFieldId="55" dataDxfId="81"/>
    <tableColumn id="56" xr3:uid="{00000000-0010-0000-0000-000038000000}" uniqueName="56" name="wppunch5" queryTableFieldId="56" dataDxfId="80"/>
    <tableColumn id="57" xr3:uid="{00000000-0010-0000-0000-000039000000}" uniqueName="57" name="wppunch6" queryTableFieldId="57" dataDxfId="79"/>
    <tableColumn id="58" xr3:uid="{00000000-0010-0000-0000-00003A000000}" uniqueName="58" name="wppunch7" queryTableFieldId="58" dataDxfId="78"/>
    <tableColumn id="59" xr3:uid="{00000000-0010-0000-0000-00003B000000}" uniqueName="59" name="wpweight1" queryTableFieldId="59" dataDxfId="77"/>
    <tableColumn id="60" xr3:uid="{00000000-0010-0000-0000-00003C000000}" uniqueName="60" name="wpweight2" queryTableFieldId="60" dataDxfId="76"/>
    <tableColumn id="61" xr3:uid="{00000000-0010-0000-0000-00003D000000}" uniqueName="61" name="wpweight3" queryTableFieldId="61" dataDxfId="75"/>
    <tableColumn id="62" xr3:uid="{00000000-0010-0000-0000-00003E000000}" uniqueName="62" name="wpweight4" queryTableFieldId="62" dataDxfId="74"/>
    <tableColumn id="63" xr3:uid="{00000000-0010-0000-0000-00003F000000}" uniqueName="63" name="wpweight5" queryTableFieldId="63" dataDxfId="73"/>
    <tableColumn id="64" xr3:uid="{00000000-0010-0000-0000-000040000000}" uniqueName="64" name="wpweight6" queryTableFieldId="64" dataDxfId="72"/>
    <tableColumn id="65" xr3:uid="{00000000-0010-0000-0000-000041000000}" uniqueName="65" name="wpweight7" queryTableFieldId="65" dataDxfId="71"/>
    <tableColumn id="66" xr3:uid="{00000000-0010-0000-0000-000042000000}" uniqueName="66" name="wpFacDocNo" queryTableFieldId="66" dataDxfId="70"/>
    <tableColumn id="67" xr3:uid="{00000000-0010-0000-0000-000043000000}" uniqueName="67" name="wpFacDocDate" queryTableFieldId="67" dataDxfId="69"/>
    <tableColumn id="68" xr3:uid="{00000000-0010-0000-0000-000044000000}" uniqueName="68" name="wpFacGrade" queryTableFieldId="68" dataDxfId="68"/>
    <tableColumn id="69" xr3:uid="{00000000-0010-0000-0000-000045000000}" uniqueName="69" name="wpFacCarWeight" queryTableFieldId="69" dataDxfId="67"/>
    <tableColumn id="70" xr3:uid="{00000000-0010-0000-0000-000046000000}" uniqueName="70" name="wpFacTotalWeight" queryTableFieldId="70" dataDxfId="66"/>
    <tableColumn id="71" xr3:uid="{00000000-0010-0000-0000-000047000000}" uniqueName="71" name="wpFacNetWeight" queryTableFieldId="71" dataDxfId="65"/>
    <tableColumn id="72" xr3:uid="{00000000-0010-0000-0000-000048000000}" uniqueName="72" name="wpFacDocNo2" queryTableFieldId="72" dataDxfId="64"/>
    <tableColumn id="73" xr3:uid="{00000000-0010-0000-0000-000049000000}" uniqueName="73" name="wpFacGrade2" queryTableFieldId="73" dataDxfId="63"/>
    <tableColumn id="74" xr3:uid="{00000000-0010-0000-0000-00004A000000}" uniqueName="74" name="wpFacCarWeight2" queryTableFieldId="74" dataDxfId="62"/>
    <tableColumn id="75" xr3:uid="{00000000-0010-0000-0000-00004B000000}" uniqueName="75" name="wpFacTotalWeight2" queryTableFieldId="75" dataDxfId="61"/>
    <tableColumn id="76" xr3:uid="{00000000-0010-0000-0000-00004C000000}" uniqueName="76" name="wpFacNetWeight2" queryTableFieldId="76" dataDxfId="60"/>
    <tableColumn id="77" xr3:uid="{00000000-0010-0000-0000-00004D000000}" uniqueName="77" name="wpReturnPalm" queryTableFieldId="77" dataDxfId="59"/>
    <tableColumn id="78" xr3:uid="{00000000-0010-0000-0000-00004E000000}" uniqueName="78" name="wpftcode" queryTableFieldId="78" dataDxfId="58"/>
    <tableColumn id="79" xr3:uid="{00000000-0010-0000-0000-00004F000000}" uniqueName="79" name="wpfacprice" queryTableFieldId="79" dataDxfId="57"/>
    <tableColumn id="80" xr3:uid="{00000000-0010-0000-0000-000050000000}" uniqueName="80" name="wpintime" queryTableFieldId="80" dataDxfId="56"/>
    <tableColumn id="81" xr3:uid="{00000000-0010-0000-0000-000051000000}" uniqueName="81" name="wpouttime" queryTableFieldId="81" dataDxfId="55"/>
    <tableColumn id="82" xr3:uid="{00000000-0010-0000-0000-000052000000}" uniqueName="82" name="location" queryTableFieldId="82"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6BB30-8382-428B-9B19-753A97DC486D}" name="Table_Data" displayName="Table_Data" ref="A1:R113" totalsRowShown="0" headerRowBorderDxfId="53" tableBorderDxfId="52" totalsRowBorderDxfId="51">
  <autoFilter ref="A1:R113" xr:uid="{6A96BB30-8382-428B-9B19-753A97DC486D}"/>
  <tableColumns count="18">
    <tableColumn id="1" xr3:uid="{4C56B366-E5D2-4692-89DB-08C6977C2C43}" name="Column1" dataDxfId="50"/>
    <tableColumn id="2" xr3:uid="{9EFACAC3-88C7-4020-8FE8-7187611720B7}" name="estate" dataDxfId="49"/>
    <tableColumn id="3" xr3:uid="{3C7F681F-C0BD-48A8-AC88-DB2B95497D22}" name="superior" dataDxfId="48"/>
    <tableColumn id="4" xr3:uid="{BBBF1C16-C7EC-44EC-B5CC-37AB9DE0E438}" name="wparea" dataDxfId="47"/>
    <tableColumn id="5" xr3:uid="{CD08B685-36EF-4E81-85FF-CF96B9E4DBDC}" name="terrain" dataDxfId="46"/>
    <tableColumn id="6" xr3:uid="{BBB0E047-A75D-4130-9A9B-81EEAF490352}" name="area" dataDxfId="45"/>
    <tableColumn id="7" xr3:uid="{D2EDC8AB-3C07-499C-A38C-6355E1B00BB4}" name="Area Planted" dataDxfId="44"/>
    <tableColumn id="8" xr3:uid="{672561C5-034C-4F58-9AAB-75D24CC4345F}" name="# of Trees" dataDxfId="43"/>
    <tableColumn id="9" xr3:uid="{FA04F7CE-DC89-4010-B675-1472F58AAB61}" name="RSPO Certified" dataDxfId="42"/>
    <tableColumn id="10" xr3:uid="{3E68A965-2575-492D-9857-9645486536EF}" name="Payroll Department Code" dataDxfId="41"/>
    <tableColumn id="11" xr3:uid="{18BF95D8-F3BC-4D14-B3A7-EC7F477B52BF}" name="Payroll Code Description" dataDxfId="40"/>
    <tableColumn id="12" xr3:uid="{AB7BFE75-71FD-4185-A87A-FB012F6185E9}" name="Work System/AP Code" dataDxfId="39"/>
    <tableColumn id="13" xr3:uid="{5D84D737-E12C-413A-88C5-E565F8A16013}" name="SAGE/AP Code" dataDxfId="38"/>
    <tableColumn id="14" xr3:uid="{0B41DC31-3661-4C98-A55D-A00C3E9BE4D2}" name="WpctCode" dataDxfId="37"/>
    <tableColumn id="15" xr3:uid="{FF676041-4FCF-4D5F-896F-DB7BE0E22FBD}" name="ปีปลูก" dataDxfId="36"/>
    <tableColumn id="16" xr3:uid="{613880B7-E4E0-4297-9CC1-B6C088E03247}" name="ขนาดปาล์ม" dataDxfId="35"/>
    <tableColumn id="17" xr3:uid="{2D56B5E8-B9B1-4A29-B8E6-59914FECD1D9}" name="%terrain" dataDxfId="34"/>
    <tableColumn id="18" xr3:uid="{622128AB-E98A-4202-AA3C-DA4C3AB6CD6D}" name="LookupKey_fast" dataDxfId="33"/>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5DDB29-772A-41F0-BAC6-03A740A9B427}" name="Table4" displayName="Table4" ref="A1:D970" totalsRowShown="0" headerRowDxfId="32" headerRowBorderDxfId="31" tableBorderDxfId="30" totalsRowBorderDxfId="29">
  <autoFilter ref="A1:D970" xr:uid="{0A5DDB29-772A-41F0-BAC6-03A740A9B427}"/>
  <tableColumns count="4">
    <tableColumn id="1" xr3:uid="{A831BDC5-0211-492C-9058-229D03ED5781}" name="WpctCode " dataDxfId="28"/>
    <tableColumn id="2" xr3:uid="{CEF73012-5ABD-409E-9968-080863354BA6}" name="WpctName" dataDxfId="27"/>
    <tableColumn id="3" xr3:uid="{34C6CC5A-9822-432E-9A80-EC23D10DF4BC}" name="Detail" dataDxfId="26"/>
    <tableColumn id="4" xr3:uid="{6E550819-6868-4EA2-8029-C648AF6B0AE0}" name="LookupKey_fas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79DE07-C642-47AB-87BD-BF4BD715456D}" name="Table_WS" displayName="Table_WS" ref="A1:B102" totalsRowShown="0" headerRowDxfId="3" dataDxfId="2">
  <autoFilter ref="A1:B102" xr:uid="{5679DE07-C642-47AB-87BD-BF4BD715456D}"/>
  <tableColumns count="2">
    <tableColumn id="1" xr3:uid="{0F5008D3-D729-45F0-ADBD-30EA4E524D0D}" name="รหัส" dataDxfId="1"/>
    <tableColumn id="2" xr3:uid="{07077161-F29F-4DC7-BF38-3623AEFD82B3}" name="ชื่อ"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92EFB9-D282-4126-A7EC-87ACC17A7288}">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898"/>
  <sheetViews>
    <sheetView zoomScale="75" zoomScaleNormal="75" workbookViewId="0">
      <selection activeCell="F15" sqref="F15"/>
    </sheetView>
  </sheetViews>
  <sheetFormatPr defaultColWidth="8.88671875" defaultRowHeight="13.2"/>
  <cols>
    <col min="1" max="1" width="12.6640625" style="12" bestFit="1" customWidth="1"/>
    <col min="2" max="2" width="16.88671875" style="12" bestFit="1" customWidth="1"/>
    <col min="3" max="3" width="13.77734375" style="12" hidden="1" customWidth="1"/>
    <col min="4" max="4" width="15.33203125" style="12" bestFit="1" customWidth="1"/>
    <col min="5" max="5" width="13.77734375" style="12" hidden="1" customWidth="1"/>
    <col min="6" max="6" width="13.44140625" style="12" bestFit="1" customWidth="1"/>
    <col min="7" max="7" width="28.6640625" style="12" bestFit="1" customWidth="1"/>
    <col min="8" max="8" width="17" style="12" bestFit="1" customWidth="1"/>
    <col min="9" max="9" width="11.33203125" style="12" hidden="1" customWidth="1"/>
    <col min="10" max="10" width="2.6640625" style="12" hidden="1" customWidth="1"/>
    <col min="11" max="11" width="10.44140625" style="40" bestFit="1" customWidth="1"/>
    <col min="12" max="12" width="11.6640625" style="40" bestFit="1" customWidth="1"/>
    <col min="13" max="13" width="11.5546875" style="40" bestFit="1" customWidth="1"/>
    <col min="14" max="14" width="17.33203125" style="12" bestFit="1" customWidth="1"/>
    <col min="15" max="15" width="18.44140625" style="12" hidden="1" customWidth="1"/>
    <col min="16" max="16" width="9.109375" style="12" hidden="1" customWidth="1"/>
    <col min="17" max="17" width="19.6640625" style="12" bestFit="1" customWidth="1"/>
    <col min="18" max="18" width="19.5546875" style="12" hidden="1" customWidth="1"/>
    <col min="19" max="19" width="12.44140625" style="12" hidden="1" customWidth="1"/>
    <col min="20" max="20" width="23.5546875" style="12" hidden="1" customWidth="1"/>
    <col min="21" max="21" width="23.6640625" style="12" hidden="1" customWidth="1"/>
    <col min="22" max="22" width="14.21875" style="12" hidden="1" customWidth="1"/>
    <col min="23" max="23" width="16.5546875" style="12" hidden="1" customWidth="1"/>
    <col min="24" max="24" width="14.6640625" style="12" hidden="1" customWidth="1"/>
    <col min="25" max="25" width="16.21875" style="12" hidden="1" customWidth="1"/>
    <col min="26" max="26" width="15.21875" style="12" hidden="1" customWidth="1"/>
    <col min="27" max="27" width="14.33203125" style="12" hidden="1" customWidth="1"/>
    <col min="28" max="28" width="17.44140625" style="12" bestFit="1" customWidth="1"/>
    <col min="29" max="29" width="14.44140625" style="12" bestFit="1" customWidth="1"/>
    <col min="30" max="30" width="18" style="12" bestFit="1" customWidth="1"/>
    <col min="31" max="31" width="21.77734375" style="12" bestFit="1" customWidth="1"/>
    <col min="32" max="32" width="19.33203125" style="12" bestFit="1" customWidth="1"/>
    <col min="33" max="33" width="17" style="12" bestFit="1" customWidth="1"/>
    <col min="34" max="34" width="23.21875" style="12" bestFit="1" customWidth="1"/>
    <col min="35" max="35" width="21" style="12" bestFit="1" customWidth="1"/>
    <col min="36" max="36" width="18.44140625" style="12" bestFit="1" customWidth="1"/>
    <col min="37" max="37" width="17" style="12" bestFit="1" customWidth="1"/>
    <col min="38" max="39" width="18.6640625" style="12" hidden="1" customWidth="1"/>
    <col min="40" max="40" width="17.44140625" style="12" hidden="1" customWidth="1"/>
    <col min="41" max="41" width="21.88671875" style="12" hidden="1" customWidth="1"/>
    <col min="42" max="42" width="18" style="12" hidden="1" customWidth="1"/>
    <col min="43" max="43" width="19.109375" style="12" hidden="1" customWidth="1"/>
    <col min="44" max="44" width="20" style="12" hidden="1" customWidth="1"/>
    <col min="45" max="45" width="24.109375" style="12" hidden="1" customWidth="1"/>
    <col min="46" max="46" width="15.21875" style="12" hidden="1" customWidth="1"/>
    <col min="47" max="47" width="19.77734375" style="12" bestFit="1" customWidth="1"/>
    <col min="48" max="48" width="16.5546875" style="12" bestFit="1" customWidth="1"/>
    <col min="49" max="49" width="17" style="12" bestFit="1" customWidth="1"/>
    <col min="50" max="56" width="12.88671875" style="12" hidden="1" customWidth="1"/>
    <col min="57" max="63" width="13.77734375" style="12" hidden="1" customWidth="1"/>
    <col min="64" max="70" width="14.44140625" style="12" hidden="1" customWidth="1"/>
    <col min="71" max="71" width="15.77734375" style="12" bestFit="1" customWidth="1"/>
    <col min="72" max="72" width="18.21875" style="12" bestFit="1" customWidth="1"/>
    <col min="73" max="73" width="15.5546875" style="12" bestFit="1" customWidth="1"/>
    <col min="74" max="74" width="20.109375" style="12" bestFit="1" customWidth="1"/>
    <col min="75" max="75" width="21.77734375" style="12" bestFit="1" customWidth="1"/>
    <col min="76" max="76" width="20.109375" style="12" bestFit="1" customWidth="1"/>
    <col min="77" max="77" width="17.109375" style="12" bestFit="1" customWidth="1"/>
    <col min="78" max="78" width="16.88671875" style="12" bestFit="1" customWidth="1"/>
    <col min="79" max="79" width="21.44140625" style="12" bestFit="1" customWidth="1"/>
    <col min="80" max="80" width="22.88671875" style="12" bestFit="1" customWidth="1"/>
    <col min="81" max="81" width="21.44140625" style="12" bestFit="1" customWidth="1"/>
    <col min="82" max="82" width="18" style="12" bestFit="1" customWidth="1"/>
    <col min="83" max="83" width="13" style="12" bestFit="1" customWidth="1"/>
    <col min="84" max="84" width="13.88671875" style="12" hidden="1" customWidth="1"/>
    <col min="85" max="86" width="16.44140625" style="12" bestFit="1" customWidth="1"/>
    <col min="87" max="87" width="11.5546875" style="12" bestFit="1" customWidth="1"/>
    <col min="88" max="16384" width="8.88671875" style="12"/>
  </cols>
  <sheetData>
    <row r="1" spans="1:87">
      <c r="A1" s="12" t="s">
        <v>411</v>
      </c>
      <c r="B1" s="12" t="s">
        <v>412</v>
      </c>
      <c r="C1" s="12" t="s">
        <v>413</v>
      </c>
      <c r="D1" s="12" t="s">
        <v>414</v>
      </c>
      <c r="E1" s="12" t="s">
        <v>415</v>
      </c>
      <c r="F1" s="12" t="s">
        <v>416</v>
      </c>
      <c r="G1" s="87" t="s">
        <v>1309</v>
      </c>
      <c r="H1" s="87" t="s">
        <v>1374</v>
      </c>
      <c r="I1" s="87" t="s">
        <v>417</v>
      </c>
      <c r="J1" s="87" t="s">
        <v>418</v>
      </c>
      <c r="K1" s="87" t="s">
        <v>1844</v>
      </c>
      <c r="L1" s="87" t="s">
        <v>1843</v>
      </c>
      <c r="M1" s="87" t="s">
        <v>1842</v>
      </c>
      <c r="N1" s="12" t="s">
        <v>419</v>
      </c>
      <c r="O1" s="12" t="s">
        <v>420</v>
      </c>
      <c r="P1" s="12" t="s">
        <v>421</v>
      </c>
      <c r="Q1" s="12" t="s">
        <v>422</v>
      </c>
      <c r="R1" s="12" t="s">
        <v>423</v>
      </c>
      <c r="S1" s="12" t="s">
        <v>424</v>
      </c>
      <c r="T1" s="12" t="s">
        <v>425</v>
      </c>
      <c r="U1" s="12" t="s">
        <v>426</v>
      </c>
      <c r="V1" s="12" t="s">
        <v>427</v>
      </c>
      <c r="W1" s="12" t="s">
        <v>428</v>
      </c>
      <c r="X1" s="12" t="s">
        <v>429</v>
      </c>
      <c r="Y1" s="12" t="s">
        <v>430</v>
      </c>
      <c r="Z1" s="12" t="s">
        <v>431</v>
      </c>
      <c r="AA1" s="12" t="s">
        <v>432</v>
      </c>
      <c r="AB1" s="12" t="s">
        <v>433</v>
      </c>
      <c r="AC1" s="12" t="s">
        <v>434</v>
      </c>
      <c r="AD1" s="12" t="s">
        <v>435</v>
      </c>
      <c r="AE1" s="12" t="s">
        <v>436</v>
      </c>
      <c r="AF1" s="12" t="s">
        <v>437</v>
      </c>
      <c r="AG1" s="12" t="s">
        <v>438</v>
      </c>
      <c r="AH1" s="12" t="s">
        <v>439</v>
      </c>
      <c r="AI1" s="12" t="s">
        <v>440</v>
      </c>
      <c r="AJ1" s="12" t="s">
        <v>441</v>
      </c>
      <c r="AK1" s="12" t="s">
        <v>442</v>
      </c>
      <c r="AL1" s="12" t="s">
        <v>443</v>
      </c>
      <c r="AM1" s="12" t="s">
        <v>444</v>
      </c>
      <c r="AN1" s="12" t="s">
        <v>445</v>
      </c>
      <c r="AO1" s="12" t="s">
        <v>446</v>
      </c>
      <c r="AP1" s="12" t="s">
        <v>447</v>
      </c>
      <c r="AQ1" s="12" t="s">
        <v>448</v>
      </c>
      <c r="AR1" s="12" t="s">
        <v>449</v>
      </c>
      <c r="AS1" s="12" t="s">
        <v>450</v>
      </c>
      <c r="AT1" s="12" t="s">
        <v>451</v>
      </c>
      <c r="AU1" s="12" t="s">
        <v>452</v>
      </c>
      <c r="AV1" s="12" t="s">
        <v>453</v>
      </c>
      <c r="AW1" s="12" t="s">
        <v>454</v>
      </c>
      <c r="AX1" s="12" t="s">
        <v>455</v>
      </c>
      <c r="AY1" s="12" t="s">
        <v>456</v>
      </c>
      <c r="AZ1" s="12" t="s">
        <v>457</v>
      </c>
      <c r="BA1" s="12" t="s">
        <v>458</v>
      </c>
      <c r="BB1" s="12" t="s">
        <v>459</v>
      </c>
      <c r="BC1" s="12" t="s">
        <v>460</v>
      </c>
      <c r="BD1" s="12" t="s">
        <v>461</v>
      </c>
      <c r="BE1" s="12" t="s">
        <v>462</v>
      </c>
      <c r="BF1" s="12" t="s">
        <v>463</v>
      </c>
      <c r="BG1" s="12" t="s">
        <v>464</v>
      </c>
      <c r="BH1" s="12" t="s">
        <v>465</v>
      </c>
      <c r="BI1" s="12" t="s">
        <v>466</v>
      </c>
      <c r="BJ1" s="12" t="s">
        <v>467</v>
      </c>
      <c r="BK1" s="12" t="s">
        <v>468</v>
      </c>
      <c r="BL1" s="12" t="s">
        <v>469</v>
      </c>
      <c r="BM1" s="12" t="s">
        <v>470</v>
      </c>
      <c r="BN1" s="12" t="s">
        <v>471</v>
      </c>
      <c r="BO1" s="12" t="s">
        <v>472</v>
      </c>
      <c r="BP1" s="12" t="s">
        <v>473</v>
      </c>
      <c r="BQ1" s="12" t="s">
        <v>474</v>
      </c>
      <c r="BR1" s="12" t="s">
        <v>475</v>
      </c>
      <c r="BS1" s="12" t="s">
        <v>476</v>
      </c>
      <c r="BT1" s="12" t="s">
        <v>477</v>
      </c>
      <c r="BU1" s="12" t="s">
        <v>478</v>
      </c>
      <c r="BV1" s="12" t="s">
        <v>479</v>
      </c>
      <c r="BW1" s="12" t="s">
        <v>480</v>
      </c>
      <c r="BX1" s="12" t="s">
        <v>481</v>
      </c>
      <c r="BY1" s="12" t="s">
        <v>482</v>
      </c>
      <c r="BZ1" s="12" t="s">
        <v>483</v>
      </c>
      <c r="CA1" s="12" t="s">
        <v>484</v>
      </c>
      <c r="CB1" s="12" t="s">
        <v>485</v>
      </c>
      <c r="CC1" s="12" t="s">
        <v>486</v>
      </c>
      <c r="CD1" s="12" t="s">
        <v>487</v>
      </c>
      <c r="CE1" s="12" t="s">
        <v>488</v>
      </c>
      <c r="CF1" s="12" t="s">
        <v>489</v>
      </c>
      <c r="CG1" s="12" t="s">
        <v>490</v>
      </c>
      <c r="CH1" s="12" t="s">
        <v>491</v>
      </c>
      <c r="CI1" s="12" t="s">
        <v>492</v>
      </c>
    </row>
    <row r="2" spans="1:87">
      <c r="A2" s="40" t="s">
        <v>2745</v>
      </c>
      <c r="B2" s="40" t="s">
        <v>505</v>
      </c>
      <c r="C2" s="40" t="s">
        <v>494</v>
      </c>
      <c r="D2" s="41">
        <v>46113</v>
      </c>
      <c r="E2" s="40" t="s">
        <v>133</v>
      </c>
      <c r="F2" s="40" t="s">
        <v>506</v>
      </c>
      <c r="G2" s="40" t="str" cm="1">
        <f t="array" ref="G2">_xlfn.XLOOKUP(TRIM(F2), TRIM(Wpct!$A$2:$A$1000), Wpct!$B$2:$B$1000, "ไม่พบชื่อ", 0) &amp; IF(_xlfn.XLOOKUP(TRIM(F2), TRIM(Terrain!$N$2:$N$1002), Terrain!$I$2:$I$1002, "NO", 0)="YES", " (R)", "")</f>
        <v>บจก.ทักษิณปาล์ม (ฝ่ายสวนปาล์ม)</v>
      </c>
      <c r="H2" s="40" t="str" cm="1">
        <f t="array" ref="H2">IFERROR(_xlfn.SWITCH(_xlfn.XLOOKUP(TRIM(F2), TRIM(Terrain!$N:$N), Terrain!$I:$I), "YES", "RSPO", "NO", "NON-RSPO", "OB", "Outbound Logistics"), "Contract Farmer")</f>
        <v>Outbound Logistics</v>
      </c>
      <c r="I2" s="40" t="s">
        <v>494</v>
      </c>
      <c r="J2" s="40" t="s">
        <v>496</v>
      </c>
      <c r="K2" s="40" t="str" cm="1">
        <f t="array" ref="K2">IFERROR(INDEX(Terrain!$D:$D, MATCH(TEXT(F2,"0"), TEXT(Terrain!$N:$N,"0"), 0)), "-")</f>
        <v>Outbound</v>
      </c>
      <c r="L2" s="40" t="str" cm="1">
        <f t="array" ref="L2">IFERROR(INDEX(Terrain!$E:$E, MATCH(TEXT(F2,"0"), TEXT(Terrain!$N:$N,"0"), 0)), "-")</f>
        <v>Ramp</v>
      </c>
      <c r="M2" s="40" t="str" cm="1">
        <f t="array" ref="M2">IFERROR(INDEX(Terrain!$C:$C, MATCH(TEXT(F2,"0"), TEXT(Terrain!$N:$N,"0"), 0)), "Contract")</f>
        <v>EST</v>
      </c>
      <c r="N2" s="40" t="s">
        <v>631</v>
      </c>
      <c r="O2" s="40" t="s">
        <v>498</v>
      </c>
      <c r="P2" s="40">
        <v>0</v>
      </c>
      <c r="Q2" s="40" t="s">
        <v>632</v>
      </c>
      <c r="R2" s="40">
        <v>0</v>
      </c>
      <c r="S2" s="40">
        <v>18</v>
      </c>
      <c r="T2" s="40" t="s">
        <v>2746</v>
      </c>
      <c r="U2" s="40" t="s">
        <v>2746</v>
      </c>
      <c r="V2" s="40" t="s">
        <v>496</v>
      </c>
      <c r="W2" s="40" t="s">
        <v>496</v>
      </c>
      <c r="X2" s="40" t="s">
        <v>494</v>
      </c>
      <c r="Y2" s="40" t="s">
        <v>494</v>
      </c>
      <c r="Z2" s="40" t="s">
        <v>494</v>
      </c>
      <c r="AA2" s="40" t="s">
        <v>499</v>
      </c>
      <c r="AB2" s="40">
        <v>0</v>
      </c>
      <c r="AC2" s="40">
        <v>0</v>
      </c>
      <c r="AD2" s="40">
        <v>0</v>
      </c>
      <c r="AE2" s="41">
        <v>46113.365115740744</v>
      </c>
      <c r="AF2" s="40" t="s">
        <v>133</v>
      </c>
      <c r="AG2" s="40">
        <v>22960</v>
      </c>
      <c r="AH2" s="41">
        <v>46113.379618055558</v>
      </c>
      <c r="AI2" s="40" t="s">
        <v>138</v>
      </c>
      <c r="AJ2" s="40">
        <v>27180</v>
      </c>
      <c r="AK2" s="40">
        <v>4220</v>
      </c>
      <c r="AL2" s="40">
        <v>0</v>
      </c>
      <c r="AM2" s="40">
        <v>0</v>
      </c>
      <c r="AN2" s="40">
        <v>0</v>
      </c>
      <c r="AO2" s="40">
        <v>0</v>
      </c>
      <c r="AP2" s="40">
        <v>0</v>
      </c>
      <c r="AQ2" s="40">
        <v>0</v>
      </c>
      <c r="AR2" s="40">
        <v>0</v>
      </c>
      <c r="AS2" s="40">
        <v>0</v>
      </c>
      <c r="AT2" s="40"/>
      <c r="AU2" s="40">
        <v>0</v>
      </c>
      <c r="AV2" s="40">
        <v>0</v>
      </c>
      <c r="AW2" s="40">
        <v>0</v>
      </c>
      <c r="AX2" s="40" t="s">
        <v>496</v>
      </c>
      <c r="AY2" s="40" t="s">
        <v>496</v>
      </c>
      <c r="AZ2" s="40" t="s">
        <v>496</v>
      </c>
      <c r="BA2" s="40" t="s">
        <v>496</v>
      </c>
      <c r="BB2" s="40" t="s">
        <v>496</v>
      </c>
      <c r="BC2" s="40" t="s">
        <v>496</v>
      </c>
      <c r="BD2" s="40" t="s">
        <v>496</v>
      </c>
      <c r="BE2" s="40">
        <v>0</v>
      </c>
      <c r="BF2" s="40">
        <v>0</v>
      </c>
      <c r="BG2" s="40">
        <v>0</v>
      </c>
      <c r="BH2" s="40">
        <v>0</v>
      </c>
      <c r="BI2" s="40">
        <v>0</v>
      </c>
      <c r="BJ2" s="40">
        <v>0</v>
      </c>
      <c r="BK2" s="40">
        <v>0</v>
      </c>
      <c r="BL2" s="40">
        <v>0</v>
      </c>
      <c r="BM2" s="40">
        <v>0</v>
      </c>
      <c r="BN2" s="40">
        <v>0</v>
      </c>
      <c r="BO2" s="40">
        <v>0</v>
      </c>
      <c r="BP2" s="40">
        <v>0</v>
      </c>
      <c r="BQ2" s="40">
        <v>0</v>
      </c>
      <c r="BR2" s="40">
        <v>0</v>
      </c>
      <c r="BS2" s="40" t="s">
        <v>2747</v>
      </c>
      <c r="BT2" s="41">
        <v>46113</v>
      </c>
      <c r="BU2" s="40">
        <v>18</v>
      </c>
      <c r="BV2" s="40">
        <v>46120</v>
      </c>
      <c r="BW2" s="40">
        <v>50320</v>
      </c>
      <c r="BX2" s="40">
        <v>4200</v>
      </c>
      <c r="BY2" s="40" t="s">
        <v>496</v>
      </c>
      <c r="BZ2" s="40">
        <v>0</v>
      </c>
      <c r="CA2" s="40">
        <v>0</v>
      </c>
      <c r="CB2" s="40">
        <v>0</v>
      </c>
      <c r="CC2" s="40">
        <v>0</v>
      </c>
      <c r="CD2" s="40">
        <v>0</v>
      </c>
      <c r="CE2" s="40" t="s">
        <v>508</v>
      </c>
      <c r="CF2" s="40">
        <v>0</v>
      </c>
      <c r="CG2" s="41">
        <v>46113.618750000001</v>
      </c>
      <c r="CH2" s="41">
        <v>46113.638888888891</v>
      </c>
      <c r="CI2" s="41" t="s">
        <v>2748</v>
      </c>
    </row>
    <row r="3" spans="1:87">
      <c r="A3" s="40" t="s">
        <v>2749</v>
      </c>
      <c r="B3" s="40" t="s">
        <v>505</v>
      </c>
      <c r="C3" s="40" t="s">
        <v>494</v>
      </c>
      <c r="D3" s="41">
        <v>46113</v>
      </c>
      <c r="E3" s="40" t="s">
        <v>133</v>
      </c>
      <c r="F3" s="40" t="s">
        <v>506</v>
      </c>
      <c r="G3" s="40" t="str" cm="1">
        <f t="array" ref="G3">_xlfn.XLOOKUP(TRIM(F3), TRIM(Wpct!$A$2:$A$1000), Wpct!$B$2:$B$1000, "ไม่พบชื่อ", 0) &amp; IF(_xlfn.XLOOKUP(TRIM(F3), TRIM(Terrain!$N$2:$N$1002), Terrain!$I$2:$I$1002, "NO", 0)="YES", " (R)", "")</f>
        <v>บจก.ทักษิณปาล์ม (ฝ่ายสวนปาล์ม)</v>
      </c>
      <c r="H3" s="40" t="str" cm="1">
        <f t="array" ref="H3">IFERROR(_xlfn.SWITCH(_xlfn.XLOOKUP(TRIM(F3), TRIM(Terrain!$N:$N), Terrain!$I:$I), "YES", "RSPO", "NO", "NON-RSPO", "OB", "Outbound Logistics"), "Contract Farmer")</f>
        <v>Outbound Logistics</v>
      </c>
      <c r="I3" s="40" t="s">
        <v>494</v>
      </c>
      <c r="J3" s="40" t="s">
        <v>496</v>
      </c>
      <c r="K3" s="40" t="str" cm="1">
        <f t="array" ref="K3">IFERROR(INDEX(Terrain!$D:$D, MATCH(TEXT(F3,"0"), TEXT(Terrain!$N:$N,"0"), 0)), "-")</f>
        <v>Outbound</v>
      </c>
      <c r="L3" s="40" t="str" cm="1">
        <f t="array" ref="L3">IFERROR(INDEX(Terrain!$E:$E, MATCH(TEXT(F3,"0"), TEXT(Terrain!$N:$N,"0"), 0)), "-")</f>
        <v>Ramp</v>
      </c>
      <c r="M3" s="40" t="str" cm="1">
        <f t="array" ref="M3">IFERROR(INDEX(Terrain!$C:$C, MATCH(TEXT(F3,"0"), TEXT(Terrain!$N:$N,"0"), 0)), "Contract")</f>
        <v>EST</v>
      </c>
      <c r="N3" s="40" t="s">
        <v>631</v>
      </c>
      <c r="O3" s="40" t="s">
        <v>498</v>
      </c>
      <c r="P3" s="40">
        <v>0</v>
      </c>
      <c r="Q3" s="40" t="s">
        <v>632</v>
      </c>
      <c r="R3" s="40">
        <v>0</v>
      </c>
      <c r="S3" s="40">
        <v>18</v>
      </c>
      <c r="T3" s="40" t="s">
        <v>2746</v>
      </c>
      <c r="U3" s="40" t="s">
        <v>2746</v>
      </c>
      <c r="V3" s="40" t="s">
        <v>496</v>
      </c>
      <c r="W3" s="40" t="s">
        <v>496</v>
      </c>
      <c r="X3" s="40" t="s">
        <v>494</v>
      </c>
      <c r="Y3" s="40" t="s">
        <v>494</v>
      </c>
      <c r="Z3" s="40" t="s">
        <v>494</v>
      </c>
      <c r="AA3" s="40" t="s">
        <v>499</v>
      </c>
      <c r="AB3" s="40">
        <v>0</v>
      </c>
      <c r="AC3" s="40">
        <v>0</v>
      </c>
      <c r="AD3" s="40">
        <v>0</v>
      </c>
      <c r="AE3" s="41">
        <v>46113.379780092589</v>
      </c>
      <c r="AF3" s="40" t="s">
        <v>161</v>
      </c>
      <c r="AG3" s="40">
        <v>27180</v>
      </c>
      <c r="AH3" s="41">
        <v>46113.566759259258</v>
      </c>
      <c r="AI3" s="40" t="s">
        <v>152</v>
      </c>
      <c r="AJ3" s="40">
        <v>50480</v>
      </c>
      <c r="AK3" s="40">
        <v>23300</v>
      </c>
      <c r="AL3" s="40">
        <v>0</v>
      </c>
      <c r="AM3" s="40">
        <v>0</v>
      </c>
      <c r="AN3" s="40">
        <v>0</v>
      </c>
      <c r="AO3" s="40">
        <v>0</v>
      </c>
      <c r="AP3" s="40">
        <v>0</v>
      </c>
      <c r="AQ3" s="40">
        <v>0</v>
      </c>
      <c r="AR3" s="40">
        <v>0</v>
      </c>
      <c r="AS3" s="40">
        <v>0</v>
      </c>
      <c r="AT3" s="40"/>
      <c r="AU3" s="40">
        <v>0</v>
      </c>
      <c r="AV3" s="40">
        <v>0</v>
      </c>
      <c r="AW3" s="40">
        <v>0</v>
      </c>
      <c r="AX3" s="40" t="s">
        <v>496</v>
      </c>
      <c r="AY3" s="40" t="s">
        <v>496</v>
      </c>
      <c r="AZ3" s="40" t="s">
        <v>496</v>
      </c>
      <c r="BA3" s="40" t="s">
        <v>496</v>
      </c>
      <c r="BB3" s="40" t="s">
        <v>496</v>
      </c>
      <c r="BC3" s="40" t="s">
        <v>496</v>
      </c>
      <c r="BD3" s="40" t="s">
        <v>496</v>
      </c>
      <c r="BE3" s="40">
        <v>0</v>
      </c>
      <c r="BF3" s="40">
        <v>0</v>
      </c>
      <c r="BG3" s="40">
        <v>0</v>
      </c>
      <c r="BH3" s="40">
        <v>0</v>
      </c>
      <c r="BI3" s="40">
        <v>0</v>
      </c>
      <c r="BJ3" s="40">
        <v>0</v>
      </c>
      <c r="BK3" s="40">
        <v>0</v>
      </c>
      <c r="BL3" s="40">
        <v>0</v>
      </c>
      <c r="BM3" s="40">
        <v>0</v>
      </c>
      <c r="BN3" s="40">
        <v>0</v>
      </c>
      <c r="BO3" s="40">
        <v>0</v>
      </c>
      <c r="BP3" s="40">
        <v>0</v>
      </c>
      <c r="BQ3" s="40">
        <v>0</v>
      </c>
      <c r="BR3" s="40">
        <v>0</v>
      </c>
      <c r="BS3" s="40" t="s">
        <v>2750</v>
      </c>
      <c r="BT3" s="41">
        <v>46113</v>
      </c>
      <c r="BU3" s="40">
        <v>18</v>
      </c>
      <c r="BV3" s="40">
        <v>27100</v>
      </c>
      <c r="BW3" s="40">
        <v>50320</v>
      </c>
      <c r="BX3" s="40">
        <v>23220</v>
      </c>
      <c r="BY3" s="40" t="s">
        <v>496</v>
      </c>
      <c r="BZ3" s="40">
        <v>0</v>
      </c>
      <c r="CA3" s="40">
        <v>0</v>
      </c>
      <c r="CB3" s="40">
        <v>0</v>
      </c>
      <c r="CC3" s="40">
        <v>0</v>
      </c>
      <c r="CD3" s="40">
        <v>0</v>
      </c>
      <c r="CE3" s="40" t="s">
        <v>508</v>
      </c>
      <c r="CF3" s="40">
        <v>0</v>
      </c>
      <c r="CG3" s="41">
        <v>46113.618750000001</v>
      </c>
      <c r="CH3" s="41">
        <v>46113.638888888891</v>
      </c>
      <c r="CI3" s="41" t="s">
        <v>2751</v>
      </c>
    </row>
    <row r="4" spans="1:87">
      <c r="A4" s="40" t="s">
        <v>2752</v>
      </c>
      <c r="B4" s="40" t="s">
        <v>493</v>
      </c>
      <c r="C4" s="40" t="s">
        <v>494</v>
      </c>
      <c r="D4" s="41">
        <v>46113</v>
      </c>
      <c r="E4" s="40" t="s">
        <v>98</v>
      </c>
      <c r="F4" s="40" t="s">
        <v>548</v>
      </c>
      <c r="G4" s="40" t="str" cm="1">
        <f t="array" ref="G4">_xlfn.XLOOKUP(TRIM(F4), TRIM(Wpct!$A$2:$A$1000), Wpct!$B$2:$B$1000, "ไม่พบชื่อ", 0) &amp; IF(_xlfn.XLOOKUP(TRIM(F4), TRIM(Terrain!$N$2:$N$1002), Terrain!$I$2:$I$1002, "NO", 0)="YES", " (R)", "")</f>
        <v>บางกัน 02</v>
      </c>
      <c r="H4" s="40" t="str" cm="1">
        <f t="array" ref="H4">IFERROR(_xlfn.SWITCH(_xlfn.XLOOKUP(TRIM(F4), TRIM(Terrain!$N:$N), Terrain!$I:$I), "YES", "RSPO", "NO", "NON-RSPO", "OB", "Outbound Logistics"), "Contract Farmer")</f>
        <v>NON-RSPO</v>
      </c>
      <c r="I4" s="40" t="s">
        <v>494</v>
      </c>
      <c r="J4" s="40" t="s">
        <v>496</v>
      </c>
      <c r="K4" s="40" t="str" cm="1">
        <f t="array" ref="K4">IFERROR(INDEX(Terrain!$D:$D, MATCH(TEXT(F4,"0"), TEXT(Terrain!$N:$N,"0"), 0)), "-")</f>
        <v>Banggun</v>
      </c>
      <c r="L4" s="40" t="str" cm="1">
        <f t="array" ref="L4">IFERROR(INDEX(Terrain!$E:$E, MATCH(TEXT(F4,"0"), TEXT(Terrain!$N:$N,"0"), 0)), "-")</f>
        <v>64-B02</v>
      </c>
      <c r="M4" s="40" t="str" cm="1">
        <f t="array" ref="M4">IFERROR(INDEX(Terrain!$C:$C, MATCH(TEXT(F4,"0"), TEXT(Terrain!$N:$N,"0"), 0)), "Contract")</f>
        <v>Upper</v>
      </c>
      <c r="N4" s="40" t="s">
        <v>2248</v>
      </c>
      <c r="O4" s="40" t="s">
        <v>498</v>
      </c>
      <c r="P4" s="40">
        <v>0</v>
      </c>
      <c r="Q4" s="40" t="s">
        <v>496</v>
      </c>
      <c r="R4" s="40">
        <v>0</v>
      </c>
      <c r="S4" s="40">
        <v>18</v>
      </c>
      <c r="T4" s="40" t="s">
        <v>1536</v>
      </c>
      <c r="U4" s="40" t="s">
        <v>1536</v>
      </c>
      <c r="V4" s="40" t="s">
        <v>496</v>
      </c>
      <c r="W4" s="40" t="s">
        <v>2196</v>
      </c>
      <c r="X4" s="40" t="s">
        <v>494</v>
      </c>
      <c r="Y4" s="40" t="s">
        <v>494</v>
      </c>
      <c r="Z4" s="40" t="s">
        <v>494</v>
      </c>
      <c r="AA4" s="40" t="s">
        <v>499</v>
      </c>
      <c r="AB4" s="40">
        <v>0</v>
      </c>
      <c r="AC4" s="40">
        <v>0</v>
      </c>
      <c r="AD4" s="40">
        <v>0</v>
      </c>
      <c r="AE4" s="41">
        <v>46113.444618055553</v>
      </c>
      <c r="AF4" s="40" t="s">
        <v>166</v>
      </c>
      <c r="AG4" s="40">
        <v>2120</v>
      </c>
      <c r="AH4" s="41">
        <v>46113.433749999997</v>
      </c>
      <c r="AI4" s="40" t="s">
        <v>388</v>
      </c>
      <c r="AJ4" s="40">
        <v>4450</v>
      </c>
      <c r="AK4" s="40">
        <v>2330</v>
      </c>
      <c r="AL4" s="40">
        <v>0</v>
      </c>
      <c r="AM4" s="40">
        <v>0</v>
      </c>
      <c r="AN4" s="40">
        <v>0</v>
      </c>
      <c r="AO4" s="40">
        <v>0</v>
      </c>
      <c r="AP4" s="40">
        <v>0</v>
      </c>
      <c r="AQ4" s="40">
        <v>0</v>
      </c>
      <c r="AR4" s="40">
        <v>0</v>
      </c>
      <c r="AS4" s="40">
        <v>0</v>
      </c>
      <c r="AT4" s="40"/>
      <c r="AU4" s="40">
        <v>353</v>
      </c>
      <c r="AV4" s="40">
        <v>0</v>
      </c>
      <c r="AW4" s="40">
        <v>0</v>
      </c>
      <c r="AX4" s="40" t="s">
        <v>496</v>
      </c>
      <c r="AY4" s="40" t="s">
        <v>496</v>
      </c>
      <c r="AZ4" s="40" t="s">
        <v>496</v>
      </c>
      <c r="BA4" s="40" t="s">
        <v>496</v>
      </c>
      <c r="BB4" s="40" t="s">
        <v>496</v>
      </c>
      <c r="BC4" s="40" t="s">
        <v>496</v>
      </c>
      <c r="BD4" s="40" t="s">
        <v>496</v>
      </c>
      <c r="BE4" s="40">
        <v>0</v>
      </c>
      <c r="BF4" s="40">
        <v>0</v>
      </c>
      <c r="BG4" s="40">
        <v>0</v>
      </c>
      <c r="BH4" s="40">
        <v>0</v>
      </c>
      <c r="BI4" s="40">
        <v>0</v>
      </c>
      <c r="BJ4" s="40">
        <v>0</v>
      </c>
      <c r="BK4" s="40">
        <v>0</v>
      </c>
      <c r="BL4" s="40">
        <v>0</v>
      </c>
      <c r="BM4" s="40">
        <v>0</v>
      </c>
      <c r="BN4" s="40">
        <v>0</v>
      </c>
      <c r="BO4" s="40">
        <v>0</v>
      </c>
      <c r="BP4" s="40">
        <v>0</v>
      </c>
      <c r="BQ4" s="40">
        <v>0</v>
      </c>
      <c r="BR4" s="40">
        <v>0</v>
      </c>
      <c r="BS4" s="40" t="s">
        <v>496</v>
      </c>
      <c r="BT4" s="41">
        <v>46113</v>
      </c>
      <c r="BU4" s="40">
        <v>0</v>
      </c>
      <c r="BV4" s="40">
        <v>0</v>
      </c>
      <c r="BW4" s="40">
        <v>0</v>
      </c>
      <c r="BX4" s="40">
        <v>0</v>
      </c>
      <c r="BY4" s="40" t="s">
        <v>496</v>
      </c>
      <c r="BZ4" s="40">
        <v>0</v>
      </c>
      <c r="CA4" s="40">
        <v>0</v>
      </c>
      <c r="CB4" s="40">
        <v>0</v>
      </c>
      <c r="CC4" s="40">
        <v>0</v>
      </c>
      <c r="CD4" s="40">
        <v>0</v>
      </c>
      <c r="CE4" s="40" t="s">
        <v>496</v>
      </c>
      <c r="CF4" s="40">
        <v>0</v>
      </c>
      <c r="CG4" s="41">
        <v>46113</v>
      </c>
      <c r="CH4" s="41">
        <v>46113</v>
      </c>
      <c r="CI4" s="41" t="s">
        <v>2753</v>
      </c>
    </row>
    <row r="5" spans="1:87">
      <c r="A5" s="40" t="s">
        <v>2754</v>
      </c>
      <c r="B5" s="40" t="s">
        <v>493</v>
      </c>
      <c r="C5" s="40" t="s">
        <v>494</v>
      </c>
      <c r="D5" s="41">
        <v>46113</v>
      </c>
      <c r="E5" s="40" t="s">
        <v>98</v>
      </c>
      <c r="F5" s="40" t="s">
        <v>542</v>
      </c>
      <c r="G5" s="40" t="str" cm="1">
        <f t="array" ref="G5">_xlfn.XLOOKUP(TRIM(F5), TRIM(Wpct!$A$2:$A$1000), Wpct!$B$2:$B$1000, "ไม่พบชื่อ", 0) &amp; IF(_xlfn.XLOOKUP(TRIM(F5), TRIM(Terrain!$N$2:$N$1002), Terrain!$I$2:$I$1002, "NO", 0)="YES", " (R)", "")</f>
        <v>กะเปา 09 (R)</v>
      </c>
      <c r="H5" s="40" t="str" cm="1">
        <f t="array" ref="H5">IFERROR(_xlfn.SWITCH(_xlfn.XLOOKUP(TRIM(F5), TRIM(Terrain!$N:$N), Terrain!$I:$I), "YES", "RSPO", "NO", "NON-RSPO", "OB", "Outbound Logistics"), "Contract Farmer")</f>
        <v>RSPO</v>
      </c>
      <c r="I5" s="40" t="s">
        <v>494</v>
      </c>
      <c r="J5" s="40" t="s">
        <v>496</v>
      </c>
      <c r="K5" s="40" t="str" cm="1">
        <f t="array" ref="K5">IFERROR(INDEX(Terrain!$D:$D, MATCH(TEXT(F5,"0"), TEXT(Terrain!$N:$N,"0"), 0)), "-")</f>
        <v>Kapao</v>
      </c>
      <c r="L5" s="40" t="str" cm="1">
        <f t="array" ref="L5">IFERROR(INDEX(Terrain!$E:$E, MATCH(TEXT(F5,"0"), TEXT(Terrain!$N:$N,"0"), 0)), "-")</f>
        <v>57-A09-R</v>
      </c>
      <c r="M5" s="40" t="str" cm="1">
        <f t="array" ref="M5">IFERROR(INDEX(Terrain!$C:$C, MATCH(TEXT(F5,"0"), TEXT(Terrain!$N:$N,"0"), 0)), "Contract")</f>
        <v>Lower</v>
      </c>
      <c r="N5" s="40" t="s">
        <v>543</v>
      </c>
      <c r="O5" s="40" t="s">
        <v>498</v>
      </c>
      <c r="P5" s="40">
        <v>0</v>
      </c>
      <c r="Q5" s="40" t="s">
        <v>544</v>
      </c>
      <c r="R5" s="40">
        <v>0</v>
      </c>
      <c r="S5" s="40">
        <v>18</v>
      </c>
      <c r="T5" s="40" t="s">
        <v>1536</v>
      </c>
      <c r="U5" s="40" t="s">
        <v>1536</v>
      </c>
      <c r="V5" s="40" t="s">
        <v>496</v>
      </c>
      <c r="W5" s="40" t="s">
        <v>545</v>
      </c>
      <c r="X5" s="40" t="s">
        <v>494</v>
      </c>
      <c r="Y5" s="40" t="s">
        <v>494</v>
      </c>
      <c r="Z5" s="40" t="s">
        <v>494</v>
      </c>
      <c r="AA5" s="40" t="s">
        <v>499</v>
      </c>
      <c r="AB5" s="40">
        <v>0</v>
      </c>
      <c r="AC5" s="40">
        <v>0</v>
      </c>
      <c r="AD5" s="40">
        <v>0</v>
      </c>
      <c r="AE5" s="41">
        <v>46113.474988425929</v>
      </c>
      <c r="AF5" s="40" t="s">
        <v>108</v>
      </c>
      <c r="AG5" s="40">
        <v>1900</v>
      </c>
      <c r="AH5" s="41">
        <v>46113.458113425928</v>
      </c>
      <c r="AI5" s="40" t="s">
        <v>147</v>
      </c>
      <c r="AJ5" s="40">
        <v>4920</v>
      </c>
      <c r="AK5" s="40">
        <v>3020</v>
      </c>
      <c r="AL5" s="40">
        <v>0</v>
      </c>
      <c r="AM5" s="40">
        <v>0</v>
      </c>
      <c r="AN5" s="40">
        <v>0</v>
      </c>
      <c r="AO5" s="40">
        <v>0</v>
      </c>
      <c r="AP5" s="40">
        <v>0</v>
      </c>
      <c r="AQ5" s="40">
        <v>0</v>
      </c>
      <c r="AR5" s="40">
        <v>0</v>
      </c>
      <c r="AS5" s="40">
        <v>0</v>
      </c>
      <c r="AT5" s="40"/>
      <c r="AU5" s="40">
        <v>175</v>
      </c>
      <c r="AV5" s="40">
        <v>0</v>
      </c>
      <c r="AW5" s="40">
        <v>0</v>
      </c>
      <c r="AX5" s="40" t="s">
        <v>496</v>
      </c>
      <c r="AY5" s="40" t="s">
        <v>496</v>
      </c>
      <c r="AZ5" s="40" t="s">
        <v>496</v>
      </c>
      <c r="BA5" s="40" t="s">
        <v>496</v>
      </c>
      <c r="BB5" s="40" t="s">
        <v>496</v>
      </c>
      <c r="BC5" s="40" t="s">
        <v>496</v>
      </c>
      <c r="BD5" s="40" t="s">
        <v>496</v>
      </c>
      <c r="BE5" s="40">
        <v>0</v>
      </c>
      <c r="BF5" s="40">
        <v>0</v>
      </c>
      <c r="BG5" s="40">
        <v>0</v>
      </c>
      <c r="BH5" s="40">
        <v>0</v>
      </c>
      <c r="BI5" s="40">
        <v>0</v>
      </c>
      <c r="BJ5" s="40">
        <v>0</v>
      </c>
      <c r="BK5" s="40">
        <v>0</v>
      </c>
      <c r="BL5" s="40">
        <v>0</v>
      </c>
      <c r="BM5" s="40">
        <v>0</v>
      </c>
      <c r="BN5" s="40">
        <v>0</v>
      </c>
      <c r="BO5" s="40">
        <v>0</v>
      </c>
      <c r="BP5" s="40">
        <v>0</v>
      </c>
      <c r="BQ5" s="40">
        <v>0</v>
      </c>
      <c r="BR5" s="40">
        <v>0</v>
      </c>
      <c r="BS5" s="40" t="s">
        <v>496</v>
      </c>
      <c r="BT5" s="41">
        <v>46113</v>
      </c>
      <c r="BU5" s="40">
        <v>0</v>
      </c>
      <c r="BV5" s="40">
        <v>0</v>
      </c>
      <c r="BW5" s="40">
        <v>0</v>
      </c>
      <c r="BX5" s="40">
        <v>0</v>
      </c>
      <c r="BY5" s="40" t="s">
        <v>496</v>
      </c>
      <c r="BZ5" s="40">
        <v>0</v>
      </c>
      <c r="CA5" s="40">
        <v>0</v>
      </c>
      <c r="CB5" s="40">
        <v>0</v>
      </c>
      <c r="CC5" s="40">
        <v>0</v>
      </c>
      <c r="CD5" s="40">
        <v>0</v>
      </c>
      <c r="CE5" s="40" t="s">
        <v>496</v>
      </c>
      <c r="CF5" s="40">
        <v>0</v>
      </c>
      <c r="CG5" s="41">
        <v>46113</v>
      </c>
      <c r="CH5" s="41">
        <v>46113</v>
      </c>
      <c r="CI5" s="41" t="s">
        <v>2755</v>
      </c>
    </row>
    <row r="6" spans="1:87">
      <c r="A6" s="40" t="s">
        <v>2756</v>
      </c>
      <c r="B6" s="40" t="s">
        <v>493</v>
      </c>
      <c r="C6" s="40" t="s">
        <v>494</v>
      </c>
      <c r="D6" s="41">
        <v>46113</v>
      </c>
      <c r="E6" s="40" t="s">
        <v>98</v>
      </c>
      <c r="F6" s="40" t="s">
        <v>519</v>
      </c>
      <c r="G6" s="40" t="str" cm="1">
        <f t="array" ref="G6">_xlfn.XLOOKUP(TRIM(F6), TRIM(Wpct!$A$2:$A$1000), Wpct!$B$2:$B$1000, "ไม่พบชื่อ", 0) &amp; IF(_xlfn.XLOOKUP(TRIM(F6), TRIM(Terrain!$N$2:$N$1002), Terrain!$I$2:$I$1002, "NO", 0)="YES", " (R)", "")</f>
        <v>บริษัท ฟี.บี.  จำกัด</v>
      </c>
      <c r="H6" s="40" t="str" cm="1">
        <f t="array" ref="H6">IFERROR(_xlfn.SWITCH(_xlfn.XLOOKUP(TRIM(F6), TRIM(Terrain!$N:$N), Terrain!$I:$I), "YES", "RSPO", "NO", "NON-RSPO", "OB", "Outbound Logistics"), "Contract Farmer")</f>
        <v>Contract Farmer</v>
      </c>
      <c r="I6" s="40" t="s">
        <v>494</v>
      </c>
      <c r="J6" s="40" t="s">
        <v>496</v>
      </c>
      <c r="K6" s="40" t="str" cm="1">
        <f t="array" ref="K6">IFERROR(INDEX(Terrain!$D:$D, MATCH(TEXT(F6,"0"), TEXT(Terrain!$N:$N,"0"), 0)), "-")</f>
        <v>-</v>
      </c>
      <c r="L6" s="40" t="str" cm="1">
        <f t="array" ref="L6">IFERROR(INDEX(Terrain!$E:$E, MATCH(TEXT(F6,"0"), TEXT(Terrain!$N:$N,"0"), 0)), "-")</f>
        <v>-</v>
      </c>
      <c r="M6" s="40" t="str" cm="1">
        <f t="array" ref="M6">IFERROR(INDEX(Terrain!$C:$C, MATCH(TEXT(F6,"0"), TEXT(Terrain!$N:$N,"0"), 0)), "Contract")</f>
        <v>Contract</v>
      </c>
      <c r="N6" s="40" t="s">
        <v>584</v>
      </c>
      <c r="O6" s="40" t="s">
        <v>498</v>
      </c>
      <c r="P6" s="40">
        <v>0</v>
      </c>
      <c r="Q6" s="40" t="s">
        <v>532</v>
      </c>
      <c r="R6" s="40">
        <v>0</v>
      </c>
      <c r="S6" s="40">
        <v>18</v>
      </c>
      <c r="T6" s="40" t="s">
        <v>1536</v>
      </c>
      <c r="U6" s="40" t="s">
        <v>1536</v>
      </c>
      <c r="V6" s="40" t="s">
        <v>496</v>
      </c>
      <c r="W6" s="40" t="s">
        <v>496</v>
      </c>
      <c r="X6" s="40" t="s">
        <v>494</v>
      </c>
      <c r="Y6" s="40" t="s">
        <v>494</v>
      </c>
      <c r="Z6" s="40" t="s">
        <v>494</v>
      </c>
      <c r="AA6" s="40" t="s">
        <v>499</v>
      </c>
      <c r="AB6" s="40">
        <v>8.1999999999999993</v>
      </c>
      <c r="AC6" s="40">
        <v>0</v>
      </c>
      <c r="AD6" s="40">
        <v>0</v>
      </c>
      <c r="AE6" s="41">
        <v>46113.466944444444</v>
      </c>
      <c r="AF6" s="40" t="s">
        <v>507</v>
      </c>
      <c r="AG6" s="40">
        <v>4060</v>
      </c>
      <c r="AH6" s="41">
        <v>46113.464513888888</v>
      </c>
      <c r="AI6" s="40" t="s">
        <v>124</v>
      </c>
      <c r="AJ6" s="40">
        <v>6420</v>
      </c>
      <c r="AK6" s="40">
        <v>2360</v>
      </c>
      <c r="AL6" s="40">
        <v>0</v>
      </c>
      <c r="AM6" s="40">
        <v>0</v>
      </c>
      <c r="AN6" s="40">
        <v>0</v>
      </c>
      <c r="AO6" s="40">
        <v>0</v>
      </c>
      <c r="AP6" s="40">
        <v>0</v>
      </c>
      <c r="AQ6" s="40">
        <v>0</v>
      </c>
      <c r="AR6" s="40">
        <v>0</v>
      </c>
      <c r="AS6" s="40">
        <v>0</v>
      </c>
      <c r="AT6" s="40"/>
      <c r="AU6" s="40">
        <v>0</v>
      </c>
      <c r="AV6" s="40">
        <v>0</v>
      </c>
      <c r="AW6" s="40">
        <v>0</v>
      </c>
      <c r="AX6" s="40" t="s">
        <v>496</v>
      </c>
      <c r="AY6" s="40" t="s">
        <v>496</v>
      </c>
      <c r="AZ6" s="40" t="s">
        <v>496</v>
      </c>
      <c r="BA6" s="40" t="s">
        <v>496</v>
      </c>
      <c r="BB6" s="40" t="s">
        <v>496</v>
      </c>
      <c r="BC6" s="40" t="s">
        <v>496</v>
      </c>
      <c r="BD6" s="40" t="s">
        <v>496</v>
      </c>
      <c r="BE6" s="40">
        <v>0</v>
      </c>
      <c r="BF6" s="40">
        <v>0</v>
      </c>
      <c r="BG6" s="40">
        <v>0</v>
      </c>
      <c r="BH6" s="40">
        <v>0</v>
      </c>
      <c r="BI6" s="40">
        <v>0</v>
      </c>
      <c r="BJ6" s="40">
        <v>0</v>
      </c>
      <c r="BK6" s="40">
        <v>0</v>
      </c>
      <c r="BL6" s="40">
        <v>0</v>
      </c>
      <c r="BM6" s="40">
        <v>0</v>
      </c>
      <c r="BN6" s="40">
        <v>0</v>
      </c>
      <c r="BO6" s="40">
        <v>0</v>
      </c>
      <c r="BP6" s="40">
        <v>0</v>
      </c>
      <c r="BQ6" s="40">
        <v>0</v>
      </c>
      <c r="BR6" s="40">
        <v>0</v>
      </c>
      <c r="BS6" s="40" t="s">
        <v>496</v>
      </c>
      <c r="BT6" s="41">
        <v>46113</v>
      </c>
      <c r="BU6" s="40">
        <v>0</v>
      </c>
      <c r="BV6" s="40">
        <v>0</v>
      </c>
      <c r="BW6" s="40">
        <v>0</v>
      </c>
      <c r="BX6" s="40">
        <v>0</v>
      </c>
      <c r="BY6" s="40" t="s">
        <v>496</v>
      </c>
      <c r="BZ6" s="40">
        <v>0</v>
      </c>
      <c r="CA6" s="40">
        <v>0</v>
      </c>
      <c r="CB6" s="40">
        <v>0</v>
      </c>
      <c r="CC6" s="40">
        <v>0</v>
      </c>
      <c r="CD6" s="40">
        <v>0</v>
      </c>
      <c r="CE6" s="40" t="s">
        <v>496</v>
      </c>
      <c r="CF6" s="40">
        <v>0</v>
      </c>
      <c r="CG6" s="41">
        <v>46113</v>
      </c>
      <c r="CH6" s="41">
        <v>46113</v>
      </c>
      <c r="CI6" s="41" t="s">
        <v>2757</v>
      </c>
    </row>
    <row r="7" spans="1:87">
      <c r="A7" s="40" t="s">
        <v>2758</v>
      </c>
      <c r="B7" s="40" t="s">
        <v>493</v>
      </c>
      <c r="C7" s="40" t="s">
        <v>494</v>
      </c>
      <c r="D7" s="41">
        <v>46113</v>
      </c>
      <c r="E7" s="40" t="s">
        <v>98</v>
      </c>
      <c r="F7" s="40" t="s">
        <v>1552</v>
      </c>
      <c r="G7" s="40" t="str" cm="1">
        <f t="array" ref="G7">_xlfn.XLOOKUP(TRIM(F7), TRIM(Wpct!$A$2:$A$1000), Wpct!$B$2:$B$1000, "ไม่พบชื่อ", 0) &amp; IF(_xlfn.XLOOKUP(TRIM(F7), TRIM(Terrain!$N$2:$N$1002), Terrain!$I$2:$I$1002, "NO", 0)="YES", " (R)", "")</f>
        <v>พันไร่ 11 (R)</v>
      </c>
      <c r="H7" s="40" t="str" cm="1">
        <f t="array" ref="H7">IFERROR(_xlfn.SWITCH(_xlfn.XLOOKUP(TRIM(F7), TRIM(Terrain!$N:$N), Terrain!$I:$I), "YES", "RSPO", "NO", "NON-RSPO", "OB", "Outbound Logistics"), "Contract Farmer")</f>
        <v>RSPO</v>
      </c>
      <c r="I7" s="40" t="s">
        <v>494</v>
      </c>
      <c r="J7" s="40" t="s">
        <v>496</v>
      </c>
      <c r="K7" s="40" t="str" cm="1">
        <f t="array" ref="K7">IFERROR(INDEX(Terrain!$D:$D, MATCH(TEXT(F7,"0"), TEXT(Terrain!$N:$N,"0"), 0)), "-")</f>
        <v>Panrai</v>
      </c>
      <c r="L7" s="40" t="str" cm="1">
        <f t="array" ref="L7">IFERROR(INDEX(Terrain!$E:$E, MATCH(TEXT(F7,"0"), TEXT(Terrain!$N:$N,"0"), 0)), "-")</f>
        <v>59-C11-R</v>
      </c>
      <c r="M7" s="40" t="str" cm="1">
        <f t="array" ref="M7">IFERROR(INDEX(Terrain!$C:$C, MATCH(TEXT(F7,"0"), TEXT(Terrain!$N:$N,"0"), 0)), "Contract")</f>
        <v>Lower</v>
      </c>
      <c r="N7" s="40" t="s">
        <v>1528</v>
      </c>
      <c r="O7" s="40" t="s">
        <v>498</v>
      </c>
      <c r="P7" s="40">
        <v>0</v>
      </c>
      <c r="Q7" s="40" t="s">
        <v>537</v>
      </c>
      <c r="R7" s="40">
        <v>0</v>
      </c>
      <c r="S7" s="40">
        <v>18</v>
      </c>
      <c r="T7" s="40" t="s">
        <v>1536</v>
      </c>
      <c r="U7" s="40" t="s">
        <v>1536</v>
      </c>
      <c r="V7" s="40" t="s">
        <v>496</v>
      </c>
      <c r="W7" s="40" t="s">
        <v>501</v>
      </c>
      <c r="X7" s="40" t="s">
        <v>494</v>
      </c>
      <c r="Y7" s="40" t="s">
        <v>494</v>
      </c>
      <c r="Z7" s="40" t="s">
        <v>494</v>
      </c>
      <c r="AA7" s="40" t="s">
        <v>499</v>
      </c>
      <c r="AB7" s="40">
        <v>0</v>
      </c>
      <c r="AC7" s="40">
        <v>0</v>
      </c>
      <c r="AD7" s="40">
        <v>0</v>
      </c>
      <c r="AE7" s="41">
        <v>46113.486134259256</v>
      </c>
      <c r="AF7" s="40" t="s">
        <v>514</v>
      </c>
      <c r="AG7" s="40">
        <v>1520</v>
      </c>
      <c r="AH7" s="41">
        <v>46113.476851851854</v>
      </c>
      <c r="AI7" s="40" t="s">
        <v>509</v>
      </c>
      <c r="AJ7" s="40">
        <v>3490</v>
      </c>
      <c r="AK7" s="40">
        <v>1970</v>
      </c>
      <c r="AL7" s="40">
        <v>0</v>
      </c>
      <c r="AM7" s="40">
        <v>0</v>
      </c>
      <c r="AN7" s="40">
        <v>0</v>
      </c>
      <c r="AO7" s="40">
        <v>0</v>
      </c>
      <c r="AP7" s="40">
        <v>0</v>
      </c>
      <c r="AQ7" s="40">
        <v>0</v>
      </c>
      <c r="AR7" s="40">
        <v>0</v>
      </c>
      <c r="AS7" s="40">
        <v>0</v>
      </c>
      <c r="AT7" s="40"/>
      <c r="AU7" s="40">
        <v>105</v>
      </c>
      <c r="AV7" s="40">
        <v>0</v>
      </c>
      <c r="AW7" s="40">
        <v>0</v>
      </c>
      <c r="AX7" s="40" t="s">
        <v>496</v>
      </c>
      <c r="AY7" s="40" t="s">
        <v>496</v>
      </c>
      <c r="AZ7" s="40" t="s">
        <v>496</v>
      </c>
      <c r="BA7" s="40" t="s">
        <v>496</v>
      </c>
      <c r="BB7" s="40" t="s">
        <v>496</v>
      </c>
      <c r="BC7" s="40" t="s">
        <v>496</v>
      </c>
      <c r="BD7" s="40" t="s">
        <v>496</v>
      </c>
      <c r="BE7" s="40">
        <v>0</v>
      </c>
      <c r="BF7" s="40">
        <v>0</v>
      </c>
      <c r="BG7" s="40">
        <v>0</v>
      </c>
      <c r="BH7" s="40">
        <v>0</v>
      </c>
      <c r="BI7" s="40">
        <v>0</v>
      </c>
      <c r="BJ7" s="40">
        <v>0</v>
      </c>
      <c r="BK7" s="40">
        <v>0</v>
      </c>
      <c r="BL7" s="40">
        <v>0</v>
      </c>
      <c r="BM7" s="40">
        <v>0</v>
      </c>
      <c r="BN7" s="40">
        <v>0</v>
      </c>
      <c r="BO7" s="40">
        <v>0</v>
      </c>
      <c r="BP7" s="40">
        <v>0</v>
      </c>
      <c r="BQ7" s="40">
        <v>0</v>
      </c>
      <c r="BR7" s="40">
        <v>0</v>
      </c>
      <c r="BS7" s="40" t="s">
        <v>496</v>
      </c>
      <c r="BT7" s="41">
        <v>46113</v>
      </c>
      <c r="BU7" s="40">
        <v>0</v>
      </c>
      <c r="BV7" s="40">
        <v>0</v>
      </c>
      <c r="BW7" s="40">
        <v>0</v>
      </c>
      <c r="BX7" s="40">
        <v>0</v>
      </c>
      <c r="BY7" s="40" t="s">
        <v>496</v>
      </c>
      <c r="BZ7" s="40">
        <v>0</v>
      </c>
      <c r="CA7" s="40">
        <v>0</v>
      </c>
      <c r="CB7" s="40">
        <v>0</v>
      </c>
      <c r="CC7" s="40">
        <v>0</v>
      </c>
      <c r="CD7" s="40">
        <v>0</v>
      </c>
      <c r="CE7" s="40" t="s">
        <v>496</v>
      </c>
      <c r="CF7" s="40">
        <v>0</v>
      </c>
      <c r="CG7" s="41">
        <v>46113</v>
      </c>
      <c r="CH7" s="41">
        <v>46113</v>
      </c>
      <c r="CI7" s="41" t="s">
        <v>2759</v>
      </c>
    </row>
    <row r="8" spans="1:87">
      <c r="A8" s="40" t="s">
        <v>2760</v>
      </c>
      <c r="B8" s="40" t="s">
        <v>493</v>
      </c>
      <c r="C8" s="40" t="s">
        <v>494</v>
      </c>
      <c r="D8" s="41">
        <v>46113</v>
      </c>
      <c r="E8" s="40" t="s">
        <v>98</v>
      </c>
      <c r="F8" s="40" t="s">
        <v>495</v>
      </c>
      <c r="G8" s="40" t="str" cm="1">
        <f t="array" ref="G8">_xlfn.XLOOKUP(TRIM(F8), TRIM(Wpct!$A$2:$A$1000), Wpct!$B$2:$B$1000, "ไม่พบชื่อ", 0) &amp; IF(_xlfn.XLOOKUP(TRIM(F8), TRIM(Terrain!$N$2:$N$1002), Terrain!$I$2:$I$1002, "NO", 0)="YES", " (R)", "")</f>
        <v>บริษัท สวนนายห้าง  จำกัด</v>
      </c>
      <c r="H8" s="40" t="str" cm="1">
        <f t="array" ref="H8">IFERROR(_xlfn.SWITCH(_xlfn.XLOOKUP(TRIM(F8), TRIM(Terrain!$N:$N), Terrain!$I:$I), "YES", "RSPO", "NO", "NON-RSPO", "OB", "Outbound Logistics"), "Contract Farmer")</f>
        <v>Contract Farmer</v>
      </c>
      <c r="I8" s="40" t="s">
        <v>494</v>
      </c>
      <c r="J8" s="40" t="s">
        <v>496</v>
      </c>
      <c r="K8" s="40" t="str" cm="1">
        <f t="array" ref="K8">IFERROR(INDEX(Terrain!$D:$D, MATCH(TEXT(F8,"0"), TEXT(Terrain!$N:$N,"0"), 0)), "-")</f>
        <v>-</v>
      </c>
      <c r="L8" s="40" t="str" cm="1">
        <f t="array" ref="L8">IFERROR(INDEX(Terrain!$E:$E, MATCH(TEXT(F8,"0"), TEXT(Terrain!$N:$N,"0"), 0)), "-")</f>
        <v>-</v>
      </c>
      <c r="M8" s="40" t="str" cm="1">
        <f t="array" ref="M8">IFERROR(INDEX(Terrain!$C:$C, MATCH(TEXT(F8,"0"), TEXT(Terrain!$N:$N,"0"), 0)), "Contract")</f>
        <v>Contract</v>
      </c>
      <c r="N8" s="40" t="s">
        <v>497</v>
      </c>
      <c r="O8" s="40" t="s">
        <v>498</v>
      </c>
      <c r="P8" s="40">
        <v>0</v>
      </c>
      <c r="Q8" s="40" t="s">
        <v>634</v>
      </c>
      <c r="R8" s="40">
        <v>0</v>
      </c>
      <c r="S8" s="40">
        <v>18</v>
      </c>
      <c r="T8" s="40" t="s">
        <v>1536</v>
      </c>
      <c r="U8" s="40" t="s">
        <v>1536</v>
      </c>
      <c r="V8" s="40" t="s">
        <v>496</v>
      </c>
      <c r="W8" s="40" t="s">
        <v>496</v>
      </c>
      <c r="X8" s="40" t="s">
        <v>494</v>
      </c>
      <c r="Y8" s="40" t="s">
        <v>494</v>
      </c>
      <c r="Z8" s="40" t="s">
        <v>494</v>
      </c>
      <c r="AA8" s="40" t="s">
        <v>499</v>
      </c>
      <c r="AB8" s="40">
        <v>8.3000000000000007</v>
      </c>
      <c r="AC8" s="40">
        <v>0</v>
      </c>
      <c r="AD8" s="40">
        <v>0</v>
      </c>
      <c r="AE8" s="41">
        <v>46113.495347222219</v>
      </c>
      <c r="AF8" s="40" t="s">
        <v>516</v>
      </c>
      <c r="AG8" s="40">
        <v>2050</v>
      </c>
      <c r="AH8" s="41">
        <v>46113.483402777776</v>
      </c>
      <c r="AI8" s="40" t="s">
        <v>123</v>
      </c>
      <c r="AJ8" s="40">
        <v>5380</v>
      </c>
      <c r="AK8" s="40">
        <v>3330</v>
      </c>
      <c r="AL8" s="40">
        <v>0</v>
      </c>
      <c r="AM8" s="40">
        <v>0</v>
      </c>
      <c r="AN8" s="40">
        <v>0</v>
      </c>
      <c r="AO8" s="40">
        <v>0</v>
      </c>
      <c r="AP8" s="40">
        <v>0</v>
      </c>
      <c r="AQ8" s="40">
        <v>0</v>
      </c>
      <c r="AR8" s="40">
        <v>0</v>
      </c>
      <c r="AS8" s="40">
        <v>0</v>
      </c>
      <c r="AT8" s="40"/>
      <c r="AU8" s="40">
        <v>0</v>
      </c>
      <c r="AV8" s="40">
        <v>0</v>
      </c>
      <c r="AW8" s="40">
        <v>4</v>
      </c>
      <c r="AX8" s="40" t="s">
        <v>496</v>
      </c>
      <c r="AY8" s="40" t="s">
        <v>496</v>
      </c>
      <c r="AZ8" s="40" t="s">
        <v>496</v>
      </c>
      <c r="BA8" s="40" t="s">
        <v>496</v>
      </c>
      <c r="BB8" s="40" t="s">
        <v>496</v>
      </c>
      <c r="BC8" s="40" t="s">
        <v>496</v>
      </c>
      <c r="BD8" s="40" t="s">
        <v>496</v>
      </c>
      <c r="BE8" s="40">
        <v>0</v>
      </c>
      <c r="BF8" s="40">
        <v>0</v>
      </c>
      <c r="BG8" s="40">
        <v>0</v>
      </c>
      <c r="BH8" s="40">
        <v>0</v>
      </c>
      <c r="BI8" s="40">
        <v>0</v>
      </c>
      <c r="BJ8" s="40">
        <v>0</v>
      </c>
      <c r="BK8" s="40">
        <v>0</v>
      </c>
      <c r="BL8" s="40">
        <v>0</v>
      </c>
      <c r="BM8" s="40">
        <v>0</v>
      </c>
      <c r="BN8" s="40">
        <v>0</v>
      </c>
      <c r="BO8" s="40">
        <v>0</v>
      </c>
      <c r="BP8" s="40">
        <v>0</v>
      </c>
      <c r="BQ8" s="40">
        <v>0</v>
      </c>
      <c r="BR8" s="40">
        <v>0</v>
      </c>
      <c r="BS8" s="40" t="s">
        <v>496</v>
      </c>
      <c r="BT8" s="41">
        <v>46113</v>
      </c>
      <c r="BU8" s="40">
        <v>0</v>
      </c>
      <c r="BV8" s="40">
        <v>0</v>
      </c>
      <c r="BW8" s="40">
        <v>0</v>
      </c>
      <c r="BX8" s="40">
        <v>0</v>
      </c>
      <c r="BY8" s="40" t="s">
        <v>496</v>
      </c>
      <c r="BZ8" s="40">
        <v>0</v>
      </c>
      <c r="CA8" s="40">
        <v>0</v>
      </c>
      <c r="CB8" s="40">
        <v>0</v>
      </c>
      <c r="CC8" s="40">
        <v>0</v>
      </c>
      <c r="CD8" s="40">
        <v>0</v>
      </c>
      <c r="CE8" s="40" t="s">
        <v>496</v>
      </c>
      <c r="CF8" s="40">
        <v>0</v>
      </c>
      <c r="CG8" s="41">
        <v>46113</v>
      </c>
      <c r="CH8" s="41">
        <v>46113</v>
      </c>
      <c r="CI8" s="41" t="s">
        <v>2761</v>
      </c>
    </row>
    <row r="9" spans="1:87">
      <c r="A9" s="40" t="s">
        <v>2762</v>
      </c>
      <c r="B9" s="40" t="s">
        <v>493</v>
      </c>
      <c r="C9" s="40" t="s">
        <v>494</v>
      </c>
      <c r="D9" s="41">
        <v>46113</v>
      </c>
      <c r="E9" s="40" t="s">
        <v>98</v>
      </c>
      <c r="F9" s="40" t="s">
        <v>588</v>
      </c>
      <c r="G9" s="40" t="str" cm="1">
        <f t="array" ref="G9">_xlfn.XLOOKUP(TRIM(F9), TRIM(Wpct!$A$2:$A$1000), Wpct!$B$2:$B$1000, "ไม่พบชื่อ", 0) &amp; IF(_xlfn.XLOOKUP(TRIM(F9), TRIM(Terrain!$N$2:$N$1002), Terrain!$I$2:$I$1002, "NO", 0)="YES", " (R)", "")</f>
        <v>พันไร่ 01 (R)</v>
      </c>
      <c r="H9" s="40" t="str" cm="1">
        <f t="array" ref="H9">IFERROR(_xlfn.SWITCH(_xlfn.XLOOKUP(TRIM(F9), TRIM(Terrain!$N:$N), Terrain!$I:$I), "YES", "RSPO", "NO", "NON-RSPO", "OB", "Outbound Logistics"), "Contract Farmer")</f>
        <v>RSPO</v>
      </c>
      <c r="I9" s="40" t="s">
        <v>494</v>
      </c>
      <c r="J9" s="40" t="s">
        <v>496</v>
      </c>
      <c r="K9" s="40" t="str" cm="1">
        <f t="array" ref="K9">IFERROR(INDEX(Terrain!$D:$D, MATCH(TEXT(F9,"0"), TEXT(Terrain!$N:$N,"0"), 0)), "-")</f>
        <v>Panrai</v>
      </c>
      <c r="L9" s="40" t="str" cm="1">
        <f t="array" ref="L9">IFERROR(INDEX(Terrain!$E:$E, MATCH(TEXT(F9,"0"), TEXT(Terrain!$N:$N,"0"), 0)), "-")</f>
        <v>60-C01-R</v>
      </c>
      <c r="M9" s="40" t="str" cm="1">
        <f t="array" ref="M9">IFERROR(INDEX(Terrain!$C:$C, MATCH(TEXT(F9,"0"), TEXT(Terrain!$N:$N,"0"), 0)), "Contract")</f>
        <v>Lower</v>
      </c>
      <c r="N9" s="40" t="s">
        <v>503</v>
      </c>
      <c r="O9" s="40" t="s">
        <v>498</v>
      </c>
      <c r="P9" s="40">
        <v>0</v>
      </c>
      <c r="Q9" s="40" t="s">
        <v>504</v>
      </c>
      <c r="R9" s="40">
        <v>0</v>
      </c>
      <c r="S9" s="40">
        <v>18</v>
      </c>
      <c r="T9" s="40" t="s">
        <v>1536</v>
      </c>
      <c r="U9" s="40" t="s">
        <v>1536</v>
      </c>
      <c r="V9" s="40" t="s">
        <v>496</v>
      </c>
      <c r="W9" s="40" t="s">
        <v>589</v>
      </c>
      <c r="X9" s="40" t="s">
        <v>494</v>
      </c>
      <c r="Y9" s="40" t="s">
        <v>494</v>
      </c>
      <c r="Z9" s="40" t="s">
        <v>494</v>
      </c>
      <c r="AA9" s="40" t="s">
        <v>499</v>
      </c>
      <c r="AB9" s="40">
        <v>0</v>
      </c>
      <c r="AC9" s="40">
        <v>0</v>
      </c>
      <c r="AD9" s="40">
        <v>0</v>
      </c>
      <c r="AE9" s="41">
        <v>46113.497615740744</v>
      </c>
      <c r="AF9" s="40" t="s">
        <v>518</v>
      </c>
      <c r="AG9" s="40">
        <v>3440</v>
      </c>
      <c r="AH9" s="41">
        <v>46113.484652777777</v>
      </c>
      <c r="AI9" s="40" t="s">
        <v>131</v>
      </c>
      <c r="AJ9" s="40">
        <v>8030</v>
      </c>
      <c r="AK9" s="40">
        <v>4590</v>
      </c>
      <c r="AL9" s="40">
        <v>0</v>
      </c>
      <c r="AM9" s="40">
        <v>0</v>
      </c>
      <c r="AN9" s="40">
        <v>0</v>
      </c>
      <c r="AO9" s="40">
        <v>0</v>
      </c>
      <c r="AP9" s="40">
        <v>0</v>
      </c>
      <c r="AQ9" s="40">
        <v>0</v>
      </c>
      <c r="AR9" s="40">
        <v>0</v>
      </c>
      <c r="AS9" s="40">
        <v>0</v>
      </c>
      <c r="AT9" s="40"/>
      <c r="AU9" s="40">
        <v>249</v>
      </c>
      <c r="AV9" s="40">
        <v>0</v>
      </c>
      <c r="AW9" s="40">
        <v>0</v>
      </c>
      <c r="AX9" s="40" t="s">
        <v>496</v>
      </c>
      <c r="AY9" s="40" t="s">
        <v>496</v>
      </c>
      <c r="AZ9" s="40" t="s">
        <v>496</v>
      </c>
      <c r="BA9" s="40" t="s">
        <v>496</v>
      </c>
      <c r="BB9" s="40" t="s">
        <v>496</v>
      </c>
      <c r="BC9" s="40" t="s">
        <v>496</v>
      </c>
      <c r="BD9" s="40" t="s">
        <v>496</v>
      </c>
      <c r="BE9" s="40">
        <v>0</v>
      </c>
      <c r="BF9" s="40">
        <v>0</v>
      </c>
      <c r="BG9" s="40">
        <v>0</v>
      </c>
      <c r="BH9" s="40">
        <v>0</v>
      </c>
      <c r="BI9" s="40">
        <v>0</v>
      </c>
      <c r="BJ9" s="40">
        <v>0</v>
      </c>
      <c r="BK9" s="40">
        <v>0</v>
      </c>
      <c r="BL9" s="40">
        <v>0</v>
      </c>
      <c r="BM9" s="40">
        <v>0</v>
      </c>
      <c r="BN9" s="40">
        <v>0</v>
      </c>
      <c r="BO9" s="40">
        <v>0</v>
      </c>
      <c r="BP9" s="40">
        <v>0</v>
      </c>
      <c r="BQ9" s="40">
        <v>0</v>
      </c>
      <c r="BR9" s="40">
        <v>0</v>
      </c>
      <c r="BS9" s="40" t="s">
        <v>496</v>
      </c>
      <c r="BT9" s="41">
        <v>46113</v>
      </c>
      <c r="BU9" s="40">
        <v>0</v>
      </c>
      <c r="BV9" s="40">
        <v>0</v>
      </c>
      <c r="BW9" s="40">
        <v>0</v>
      </c>
      <c r="BX9" s="40">
        <v>0</v>
      </c>
      <c r="BY9" s="40" t="s">
        <v>496</v>
      </c>
      <c r="BZ9" s="40">
        <v>0</v>
      </c>
      <c r="CA9" s="40">
        <v>0</v>
      </c>
      <c r="CB9" s="40">
        <v>0</v>
      </c>
      <c r="CC9" s="40">
        <v>0</v>
      </c>
      <c r="CD9" s="40">
        <v>0</v>
      </c>
      <c r="CE9" s="40" t="s">
        <v>496</v>
      </c>
      <c r="CF9" s="40">
        <v>0</v>
      </c>
      <c r="CG9" s="41">
        <v>46113</v>
      </c>
      <c r="CH9" s="41">
        <v>46113</v>
      </c>
      <c r="CI9" s="41" t="s">
        <v>2763</v>
      </c>
    </row>
    <row r="10" spans="1:87">
      <c r="A10" s="40" t="s">
        <v>2764</v>
      </c>
      <c r="B10" s="40" t="s">
        <v>493</v>
      </c>
      <c r="C10" s="40" t="s">
        <v>494</v>
      </c>
      <c r="D10" s="41">
        <v>46113</v>
      </c>
      <c r="E10" s="40" t="s">
        <v>98</v>
      </c>
      <c r="F10" s="40" t="s">
        <v>542</v>
      </c>
      <c r="G10" s="40" t="str" cm="1">
        <f t="array" ref="G10">_xlfn.XLOOKUP(TRIM(F10), TRIM(Wpct!$A$2:$A$1000), Wpct!$B$2:$B$1000, "ไม่พบชื่อ", 0) &amp; IF(_xlfn.XLOOKUP(TRIM(F10), TRIM(Terrain!$N$2:$N$1002), Terrain!$I$2:$I$1002, "NO", 0)="YES", " (R)", "")</f>
        <v>กะเปา 09 (R)</v>
      </c>
      <c r="H10" s="40" t="str" cm="1">
        <f t="array" ref="H10">IFERROR(_xlfn.SWITCH(_xlfn.XLOOKUP(TRIM(F10), TRIM(Terrain!$N:$N), Terrain!$I:$I), "YES", "RSPO", "NO", "NON-RSPO", "OB", "Outbound Logistics"), "Contract Farmer")</f>
        <v>RSPO</v>
      </c>
      <c r="I10" s="40" t="s">
        <v>494</v>
      </c>
      <c r="J10" s="40" t="s">
        <v>496</v>
      </c>
      <c r="K10" s="40" t="str" cm="1">
        <f t="array" ref="K10">IFERROR(INDEX(Terrain!$D:$D, MATCH(TEXT(F10,"0"), TEXT(Terrain!$N:$N,"0"), 0)), "-")</f>
        <v>Kapao</v>
      </c>
      <c r="L10" s="40" t="str" cm="1">
        <f t="array" ref="L10">IFERROR(INDEX(Terrain!$E:$E, MATCH(TEXT(F10,"0"), TEXT(Terrain!$N:$N,"0"), 0)), "-")</f>
        <v>57-A09-R</v>
      </c>
      <c r="M10" s="40" t="str" cm="1">
        <f t="array" ref="M10">IFERROR(INDEX(Terrain!$C:$C, MATCH(TEXT(F10,"0"), TEXT(Terrain!$N:$N,"0"), 0)), "Contract")</f>
        <v>Lower</v>
      </c>
      <c r="N10" s="40" t="s">
        <v>2765</v>
      </c>
      <c r="O10" s="40" t="s">
        <v>498</v>
      </c>
      <c r="P10" s="40">
        <v>0</v>
      </c>
      <c r="Q10" s="40" t="s">
        <v>496</v>
      </c>
      <c r="R10" s="40">
        <v>0</v>
      </c>
      <c r="S10" s="40">
        <v>18</v>
      </c>
      <c r="T10" s="40" t="s">
        <v>1536</v>
      </c>
      <c r="U10" s="40" t="s">
        <v>1536</v>
      </c>
      <c r="V10" s="40" t="s">
        <v>496</v>
      </c>
      <c r="W10" s="40" t="s">
        <v>545</v>
      </c>
      <c r="X10" s="40" t="s">
        <v>494</v>
      </c>
      <c r="Y10" s="40" t="s">
        <v>494</v>
      </c>
      <c r="Z10" s="40" t="s">
        <v>494</v>
      </c>
      <c r="AA10" s="40" t="s">
        <v>499</v>
      </c>
      <c r="AB10" s="40">
        <v>0</v>
      </c>
      <c r="AC10" s="40">
        <v>0</v>
      </c>
      <c r="AD10" s="40">
        <v>0</v>
      </c>
      <c r="AE10" s="41">
        <v>46113.500868055555</v>
      </c>
      <c r="AF10" s="40" t="s">
        <v>106</v>
      </c>
      <c r="AG10" s="40">
        <v>1490</v>
      </c>
      <c r="AH10" s="41">
        <v>46113.489490740743</v>
      </c>
      <c r="AI10" s="40" t="s">
        <v>513</v>
      </c>
      <c r="AJ10" s="40">
        <v>2820</v>
      </c>
      <c r="AK10" s="40">
        <v>1330</v>
      </c>
      <c r="AL10" s="40">
        <v>0</v>
      </c>
      <c r="AM10" s="40">
        <v>0</v>
      </c>
      <c r="AN10" s="40">
        <v>0</v>
      </c>
      <c r="AO10" s="40">
        <v>0</v>
      </c>
      <c r="AP10" s="40">
        <v>0</v>
      </c>
      <c r="AQ10" s="40">
        <v>0</v>
      </c>
      <c r="AR10" s="40">
        <v>0</v>
      </c>
      <c r="AS10" s="40">
        <v>0</v>
      </c>
      <c r="AT10" s="40"/>
      <c r="AU10" s="40">
        <v>91</v>
      </c>
      <c r="AV10" s="40">
        <v>0</v>
      </c>
      <c r="AW10" s="40">
        <v>0</v>
      </c>
      <c r="AX10" s="40" t="s">
        <v>496</v>
      </c>
      <c r="AY10" s="40" t="s">
        <v>496</v>
      </c>
      <c r="AZ10" s="40" t="s">
        <v>496</v>
      </c>
      <c r="BA10" s="40" t="s">
        <v>496</v>
      </c>
      <c r="BB10" s="40" t="s">
        <v>496</v>
      </c>
      <c r="BC10" s="40" t="s">
        <v>496</v>
      </c>
      <c r="BD10" s="40" t="s">
        <v>496</v>
      </c>
      <c r="BE10" s="40">
        <v>0</v>
      </c>
      <c r="BF10" s="40">
        <v>0</v>
      </c>
      <c r="BG10" s="40">
        <v>0</v>
      </c>
      <c r="BH10" s="40">
        <v>0</v>
      </c>
      <c r="BI10" s="40">
        <v>0</v>
      </c>
      <c r="BJ10" s="40">
        <v>0</v>
      </c>
      <c r="BK10" s="40">
        <v>0</v>
      </c>
      <c r="BL10" s="40">
        <v>0</v>
      </c>
      <c r="BM10" s="40">
        <v>0</v>
      </c>
      <c r="BN10" s="40">
        <v>0</v>
      </c>
      <c r="BO10" s="40">
        <v>0</v>
      </c>
      <c r="BP10" s="40">
        <v>0</v>
      </c>
      <c r="BQ10" s="40">
        <v>0</v>
      </c>
      <c r="BR10" s="40">
        <v>0</v>
      </c>
      <c r="BS10" s="40" t="s">
        <v>496</v>
      </c>
      <c r="BT10" s="41">
        <v>46113</v>
      </c>
      <c r="BU10" s="40">
        <v>0</v>
      </c>
      <c r="BV10" s="40">
        <v>0</v>
      </c>
      <c r="BW10" s="40">
        <v>0</v>
      </c>
      <c r="BX10" s="40">
        <v>0</v>
      </c>
      <c r="BY10" s="40" t="s">
        <v>496</v>
      </c>
      <c r="BZ10" s="40">
        <v>0</v>
      </c>
      <c r="CA10" s="40">
        <v>0</v>
      </c>
      <c r="CB10" s="40">
        <v>0</v>
      </c>
      <c r="CC10" s="40">
        <v>0</v>
      </c>
      <c r="CD10" s="40">
        <v>0</v>
      </c>
      <c r="CE10" s="40" t="s">
        <v>496</v>
      </c>
      <c r="CF10" s="40">
        <v>0</v>
      </c>
      <c r="CG10" s="41">
        <v>46113</v>
      </c>
      <c r="CH10" s="41">
        <v>46113</v>
      </c>
      <c r="CI10" s="41" t="s">
        <v>2766</v>
      </c>
    </row>
    <row r="11" spans="1:87">
      <c r="A11" s="40" t="s">
        <v>2767</v>
      </c>
      <c r="B11" s="40" t="s">
        <v>493</v>
      </c>
      <c r="C11" s="40" t="s">
        <v>494</v>
      </c>
      <c r="D11" s="41">
        <v>46113</v>
      </c>
      <c r="E11" s="40" t="s">
        <v>98</v>
      </c>
      <c r="F11" s="40" t="s">
        <v>519</v>
      </c>
      <c r="G11" s="40" t="str" cm="1">
        <f t="array" ref="G11">_xlfn.XLOOKUP(TRIM(F11), TRIM(Wpct!$A$2:$A$1000), Wpct!$B$2:$B$1000, "ไม่พบชื่อ", 0) &amp; IF(_xlfn.XLOOKUP(TRIM(F11), TRIM(Terrain!$N$2:$N$1002), Terrain!$I$2:$I$1002, "NO", 0)="YES", " (R)", "")</f>
        <v>บริษัท ฟี.บี.  จำกัด</v>
      </c>
      <c r="H11" s="40" t="str" cm="1">
        <f t="array" ref="H11">IFERROR(_xlfn.SWITCH(_xlfn.XLOOKUP(TRIM(F11), TRIM(Terrain!$N:$N), Terrain!$I:$I), "YES", "RSPO", "NO", "NON-RSPO", "OB", "Outbound Logistics"), "Contract Farmer")</f>
        <v>Contract Farmer</v>
      </c>
      <c r="I11" s="40" t="s">
        <v>494</v>
      </c>
      <c r="J11" s="40" t="s">
        <v>496</v>
      </c>
      <c r="K11" s="40" t="str" cm="1">
        <f t="array" ref="K11">IFERROR(INDEX(Terrain!$D:$D, MATCH(TEXT(F11,"0"), TEXT(Terrain!$N:$N,"0"), 0)), "-")</f>
        <v>-</v>
      </c>
      <c r="L11" s="40" t="str" cm="1">
        <f t="array" ref="L11">IFERROR(INDEX(Terrain!$E:$E, MATCH(TEXT(F11,"0"), TEXT(Terrain!$N:$N,"0"), 0)), "-")</f>
        <v>-</v>
      </c>
      <c r="M11" s="40" t="str" cm="1">
        <f t="array" ref="M11">IFERROR(INDEX(Terrain!$C:$C, MATCH(TEXT(F11,"0"), TEXT(Terrain!$N:$N,"0"), 0)), "Contract")</f>
        <v>Contract</v>
      </c>
      <c r="N11" s="40" t="s">
        <v>1490</v>
      </c>
      <c r="O11" s="40" t="s">
        <v>498</v>
      </c>
      <c r="P11" s="40">
        <v>0</v>
      </c>
      <c r="Q11" s="40" t="s">
        <v>1491</v>
      </c>
      <c r="R11" s="40">
        <v>0</v>
      </c>
      <c r="S11" s="40">
        <v>18</v>
      </c>
      <c r="T11" s="40" t="s">
        <v>1536</v>
      </c>
      <c r="U11" s="40" t="s">
        <v>1536</v>
      </c>
      <c r="V11" s="40" t="s">
        <v>496</v>
      </c>
      <c r="W11" s="40" t="s">
        <v>496</v>
      </c>
      <c r="X11" s="40" t="s">
        <v>494</v>
      </c>
      <c r="Y11" s="40" t="s">
        <v>494</v>
      </c>
      <c r="Z11" s="40" t="s">
        <v>494</v>
      </c>
      <c r="AA11" s="40" t="s">
        <v>499</v>
      </c>
      <c r="AB11" s="40">
        <v>8.1999999999999993</v>
      </c>
      <c r="AC11" s="40">
        <v>0</v>
      </c>
      <c r="AD11" s="40">
        <v>0</v>
      </c>
      <c r="AE11" s="41">
        <v>46113.499675925923</v>
      </c>
      <c r="AF11" s="40" t="s">
        <v>512</v>
      </c>
      <c r="AG11" s="40">
        <v>4490</v>
      </c>
      <c r="AH11" s="41">
        <v>46113.496469907404</v>
      </c>
      <c r="AI11" s="40" t="s">
        <v>1469</v>
      </c>
      <c r="AJ11" s="40">
        <v>7400</v>
      </c>
      <c r="AK11" s="40">
        <v>2910</v>
      </c>
      <c r="AL11" s="40">
        <v>0</v>
      </c>
      <c r="AM11" s="40">
        <v>0</v>
      </c>
      <c r="AN11" s="40">
        <v>0</v>
      </c>
      <c r="AO11" s="40">
        <v>0</v>
      </c>
      <c r="AP11" s="40">
        <v>0</v>
      </c>
      <c r="AQ11" s="40">
        <v>0</v>
      </c>
      <c r="AR11" s="40">
        <v>0</v>
      </c>
      <c r="AS11" s="40">
        <v>0</v>
      </c>
      <c r="AT11" s="40"/>
      <c r="AU11" s="40">
        <v>0</v>
      </c>
      <c r="AV11" s="40">
        <v>0</v>
      </c>
      <c r="AW11" s="40">
        <v>0</v>
      </c>
      <c r="AX11" s="40" t="s">
        <v>496</v>
      </c>
      <c r="AY11" s="40" t="s">
        <v>496</v>
      </c>
      <c r="AZ11" s="40" t="s">
        <v>496</v>
      </c>
      <c r="BA11" s="40" t="s">
        <v>496</v>
      </c>
      <c r="BB11" s="40" t="s">
        <v>496</v>
      </c>
      <c r="BC11" s="40" t="s">
        <v>496</v>
      </c>
      <c r="BD11" s="40" t="s">
        <v>496</v>
      </c>
      <c r="BE11" s="40">
        <v>0</v>
      </c>
      <c r="BF11" s="40">
        <v>0</v>
      </c>
      <c r="BG11" s="40">
        <v>0</v>
      </c>
      <c r="BH11" s="40">
        <v>0</v>
      </c>
      <c r="BI11" s="40">
        <v>0</v>
      </c>
      <c r="BJ11" s="40">
        <v>0</v>
      </c>
      <c r="BK11" s="40">
        <v>0</v>
      </c>
      <c r="BL11" s="40">
        <v>0</v>
      </c>
      <c r="BM11" s="40">
        <v>0</v>
      </c>
      <c r="BN11" s="40">
        <v>0</v>
      </c>
      <c r="BO11" s="40">
        <v>0</v>
      </c>
      <c r="BP11" s="40">
        <v>0</v>
      </c>
      <c r="BQ11" s="40">
        <v>0</v>
      </c>
      <c r="BR11" s="40">
        <v>0</v>
      </c>
      <c r="BS11" s="40" t="s">
        <v>496</v>
      </c>
      <c r="BT11" s="41">
        <v>46113</v>
      </c>
      <c r="BU11" s="40">
        <v>0</v>
      </c>
      <c r="BV11" s="40">
        <v>0</v>
      </c>
      <c r="BW11" s="40">
        <v>0</v>
      </c>
      <c r="BX11" s="40">
        <v>0</v>
      </c>
      <c r="BY11" s="40" t="s">
        <v>496</v>
      </c>
      <c r="BZ11" s="40">
        <v>0</v>
      </c>
      <c r="CA11" s="40">
        <v>0</v>
      </c>
      <c r="CB11" s="40">
        <v>0</v>
      </c>
      <c r="CC11" s="40">
        <v>0</v>
      </c>
      <c r="CD11" s="40">
        <v>0</v>
      </c>
      <c r="CE11" s="40" t="s">
        <v>496</v>
      </c>
      <c r="CF11" s="40">
        <v>0</v>
      </c>
      <c r="CG11" s="41">
        <v>46113</v>
      </c>
      <c r="CH11" s="41">
        <v>46113</v>
      </c>
      <c r="CI11" s="41" t="s">
        <v>2768</v>
      </c>
    </row>
    <row r="12" spans="1:87">
      <c r="A12" s="40" t="s">
        <v>2769</v>
      </c>
      <c r="B12" s="40" t="s">
        <v>493</v>
      </c>
      <c r="C12" s="40" t="s">
        <v>494</v>
      </c>
      <c r="D12" s="41">
        <v>46113</v>
      </c>
      <c r="E12" s="40" t="s">
        <v>98</v>
      </c>
      <c r="F12" s="40" t="s">
        <v>495</v>
      </c>
      <c r="G12" s="40" t="str" cm="1">
        <f t="array" ref="G12">_xlfn.XLOOKUP(TRIM(F12), TRIM(Wpct!$A$2:$A$1000), Wpct!$B$2:$B$1000, "ไม่พบชื่อ", 0) &amp; IF(_xlfn.XLOOKUP(TRIM(F12), TRIM(Terrain!$N$2:$N$1002), Terrain!$I$2:$I$1002, "NO", 0)="YES", " (R)", "")</f>
        <v>บริษัท สวนนายห้าง  จำกัด</v>
      </c>
      <c r="H12" s="40" t="str" cm="1">
        <f t="array" ref="H12">IFERROR(_xlfn.SWITCH(_xlfn.XLOOKUP(TRIM(F12), TRIM(Terrain!$N:$N), Terrain!$I:$I), "YES", "RSPO", "NO", "NON-RSPO", "OB", "Outbound Logistics"), "Contract Farmer")</f>
        <v>Contract Farmer</v>
      </c>
      <c r="I12" s="40" t="s">
        <v>494</v>
      </c>
      <c r="J12" s="40" t="s">
        <v>496</v>
      </c>
      <c r="K12" s="40" t="str" cm="1">
        <f t="array" ref="K12">IFERROR(INDEX(Terrain!$D:$D, MATCH(TEXT(F12,"0"), TEXT(Terrain!$N:$N,"0"), 0)), "-")</f>
        <v>-</v>
      </c>
      <c r="L12" s="40" t="str" cm="1">
        <f t="array" ref="L12">IFERROR(INDEX(Terrain!$E:$E, MATCH(TEXT(F12,"0"), TEXT(Terrain!$N:$N,"0"), 0)), "-")</f>
        <v>-</v>
      </c>
      <c r="M12" s="40" t="str" cm="1">
        <f t="array" ref="M12">IFERROR(INDEX(Terrain!$C:$C, MATCH(TEXT(F12,"0"), TEXT(Terrain!$N:$N,"0"), 0)), "Contract")</f>
        <v>Contract</v>
      </c>
      <c r="N12" s="40" t="s">
        <v>540</v>
      </c>
      <c r="O12" s="40" t="s">
        <v>498</v>
      </c>
      <c r="P12" s="40">
        <v>0</v>
      </c>
      <c r="Q12" s="40" t="s">
        <v>541</v>
      </c>
      <c r="R12" s="40">
        <v>0</v>
      </c>
      <c r="S12" s="40">
        <v>18</v>
      </c>
      <c r="T12" s="40" t="s">
        <v>1536</v>
      </c>
      <c r="U12" s="40" t="s">
        <v>1536</v>
      </c>
      <c r="V12" s="40" t="s">
        <v>496</v>
      </c>
      <c r="W12" s="40" t="s">
        <v>496</v>
      </c>
      <c r="X12" s="40" t="s">
        <v>494</v>
      </c>
      <c r="Y12" s="40" t="s">
        <v>494</v>
      </c>
      <c r="Z12" s="40" t="s">
        <v>494</v>
      </c>
      <c r="AA12" s="40" t="s">
        <v>499</v>
      </c>
      <c r="AB12" s="40">
        <v>8.3000000000000007</v>
      </c>
      <c r="AC12" s="40">
        <v>0</v>
      </c>
      <c r="AD12" s="40">
        <v>0</v>
      </c>
      <c r="AE12" s="41">
        <v>46113.507430555554</v>
      </c>
      <c r="AF12" s="40" t="s">
        <v>104</v>
      </c>
      <c r="AG12" s="40">
        <v>2210</v>
      </c>
      <c r="AH12" s="41">
        <v>46113.498993055553</v>
      </c>
      <c r="AI12" s="40" t="s">
        <v>517</v>
      </c>
      <c r="AJ12" s="40">
        <v>4700</v>
      </c>
      <c r="AK12" s="40">
        <v>2490</v>
      </c>
      <c r="AL12" s="40">
        <v>0</v>
      </c>
      <c r="AM12" s="40">
        <v>0</v>
      </c>
      <c r="AN12" s="40">
        <v>0</v>
      </c>
      <c r="AO12" s="40">
        <v>0</v>
      </c>
      <c r="AP12" s="40">
        <v>0</v>
      </c>
      <c r="AQ12" s="40">
        <v>0</v>
      </c>
      <c r="AR12" s="40">
        <v>0</v>
      </c>
      <c r="AS12" s="40">
        <v>0</v>
      </c>
      <c r="AT12" s="40"/>
      <c r="AU12" s="40">
        <v>0</v>
      </c>
      <c r="AV12" s="40">
        <v>0</v>
      </c>
      <c r="AW12" s="40">
        <v>0</v>
      </c>
      <c r="AX12" s="40" t="s">
        <v>496</v>
      </c>
      <c r="AY12" s="40" t="s">
        <v>496</v>
      </c>
      <c r="AZ12" s="40" t="s">
        <v>496</v>
      </c>
      <c r="BA12" s="40" t="s">
        <v>496</v>
      </c>
      <c r="BB12" s="40" t="s">
        <v>496</v>
      </c>
      <c r="BC12" s="40" t="s">
        <v>496</v>
      </c>
      <c r="BD12" s="40" t="s">
        <v>496</v>
      </c>
      <c r="BE12" s="40">
        <v>0</v>
      </c>
      <c r="BF12" s="40">
        <v>0</v>
      </c>
      <c r="BG12" s="40">
        <v>0</v>
      </c>
      <c r="BH12" s="40">
        <v>0</v>
      </c>
      <c r="BI12" s="40">
        <v>0</v>
      </c>
      <c r="BJ12" s="40">
        <v>0</v>
      </c>
      <c r="BK12" s="40">
        <v>0</v>
      </c>
      <c r="BL12" s="40">
        <v>0</v>
      </c>
      <c r="BM12" s="40">
        <v>0</v>
      </c>
      <c r="BN12" s="40">
        <v>0</v>
      </c>
      <c r="BO12" s="40">
        <v>0</v>
      </c>
      <c r="BP12" s="40">
        <v>0</v>
      </c>
      <c r="BQ12" s="40">
        <v>0</v>
      </c>
      <c r="BR12" s="40">
        <v>0</v>
      </c>
      <c r="BS12" s="40" t="s">
        <v>496</v>
      </c>
      <c r="BT12" s="41">
        <v>46113</v>
      </c>
      <c r="BU12" s="40">
        <v>0</v>
      </c>
      <c r="BV12" s="40">
        <v>0</v>
      </c>
      <c r="BW12" s="40">
        <v>0</v>
      </c>
      <c r="BX12" s="40">
        <v>0</v>
      </c>
      <c r="BY12" s="40" t="s">
        <v>496</v>
      </c>
      <c r="BZ12" s="40">
        <v>0</v>
      </c>
      <c r="CA12" s="40">
        <v>0</v>
      </c>
      <c r="CB12" s="40">
        <v>0</v>
      </c>
      <c r="CC12" s="40">
        <v>0</v>
      </c>
      <c r="CD12" s="40">
        <v>0</v>
      </c>
      <c r="CE12" s="40" t="s">
        <v>496</v>
      </c>
      <c r="CF12" s="40">
        <v>0</v>
      </c>
      <c r="CG12" s="41">
        <v>46113</v>
      </c>
      <c r="CH12" s="41">
        <v>46113</v>
      </c>
      <c r="CI12" s="41" t="s">
        <v>2770</v>
      </c>
    </row>
    <row r="13" spans="1:87">
      <c r="A13" s="40" t="s">
        <v>2771</v>
      </c>
      <c r="B13" s="40" t="s">
        <v>493</v>
      </c>
      <c r="C13" s="40" t="s">
        <v>494</v>
      </c>
      <c r="D13" s="41">
        <v>46113</v>
      </c>
      <c r="E13" s="40" t="s">
        <v>98</v>
      </c>
      <c r="F13" s="40" t="s">
        <v>627</v>
      </c>
      <c r="G13" s="40" t="str" cm="1">
        <f t="array" ref="G13">_xlfn.XLOOKUP(TRIM(F13), TRIM(Wpct!$A$2:$A$1000), Wpct!$B$2:$B$1000, "ไม่พบชื่อ", 0) &amp; IF(_xlfn.XLOOKUP(TRIM(F13), TRIM(Terrain!$N$2:$N$1002), Terrain!$I$2:$I$1002, "NO", 0)="YES", " (R)", "")</f>
        <v>บางกัน 01</v>
      </c>
      <c r="H13" s="40" t="str" cm="1">
        <f t="array" ref="H13">IFERROR(_xlfn.SWITCH(_xlfn.XLOOKUP(TRIM(F13), TRIM(Terrain!$N:$N), Terrain!$I:$I), "YES", "RSPO", "NO", "NON-RSPO", "OB", "Outbound Logistics"), "Contract Farmer")</f>
        <v>NON-RSPO</v>
      </c>
      <c r="I13" s="40" t="s">
        <v>494</v>
      </c>
      <c r="J13" s="40" t="s">
        <v>496</v>
      </c>
      <c r="K13" s="40" t="str" cm="1">
        <f t="array" ref="K13">IFERROR(INDEX(Terrain!$D:$D, MATCH(TEXT(F13,"0"), TEXT(Terrain!$N:$N,"0"), 0)), "-")</f>
        <v>Banggun</v>
      </c>
      <c r="L13" s="40" t="str" cm="1">
        <f t="array" ref="L13">IFERROR(INDEX(Terrain!$E:$E, MATCH(TEXT(F13,"0"), TEXT(Terrain!$N:$N,"0"), 0)), "-")</f>
        <v>65-B01</v>
      </c>
      <c r="M13" s="40" t="str" cm="1">
        <f t="array" ref="M13">IFERROR(INDEX(Terrain!$C:$C, MATCH(TEXT(F13,"0"), TEXT(Terrain!$N:$N,"0"), 0)), "Contract")</f>
        <v>Upper</v>
      </c>
      <c r="N13" s="40" t="s">
        <v>592</v>
      </c>
      <c r="O13" s="40" t="s">
        <v>498</v>
      </c>
      <c r="P13" s="40">
        <v>0</v>
      </c>
      <c r="Q13" s="40" t="s">
        <v>593</v>
      </c>
      <c r="R13" s="40">
        <v>0</v>
      </c>
      <c r="S13" s="40">
        <v>18</v>
      </c>
      <c r="T13" s="40" t="s">
        <v>1536</v>
      </c>
      <c r="U13" s="40" t="s">
        <v>1536</v>
      </c>
      <c r="V13" s="40" t="s">
        <v>496</v>
      </c>
      <c r="W13" s="40" t="s">
        <v>628</v>
      </c>
      <c r="X13" s="40" t="s">
        <v>494</v>
      </c>
      <c r="Y13" s="40" t="s">
        <v>494</v>
      </c>
      <c r="Z13" s="40" t="s">
        <v>494</v>
      </c>
      <c r="AA13" s="40" t="s">
        <v>499</v>
      </c>
      <c r="AB13" s="40">
        <v>0</v>
      </c>
      <c r="AC13" s="40">
        <v>0</v>
      </c>
      <c r="AD13" s="40">
        <v>0</v>
      </c>
      <c r="AE13" s="41">
        <v>46113.537314814814</v>
      </c>
      <c r="AF13" s="40" t="s">
        <v>523</v>
      </c>
      <c r="AG13" s="40">
        <v>5070</v>
      </c>
      <c r="AH13" s="41">
        <v>46113.53570601852</v>
      </c>
      <c r="AI13" s="40" t="s">
        <v>521</v>
      </c>
      <c r="AJ13" s="40">
        <v>7370</v>
      </c>
      <c r="AK13" s="40">
        <v>2300</v>
      </c>
      <c r="AL13" s="40">
        <v>0</v>
      </c>
      <c r="AM13" s="40">
        <v>0</v>
      </c>
      <c r="AN13" s="40">
        <v>0</v>
      </c>
      <c r="AO13" s="40">
        <v>0</v>
      </c>
      <c r="AP13" s="40">
        <v>0</v>
      </c>
      <c r="AQ13" s="40">
        <v>0</v>
      </c>
      <c r="AR13" s="40">
        <v>0</v>
      </c>
      <c r="AS13" s="40">
        <v>0</v>
      </c>
      <c r="AT13" s="40"/>
      <c r="AU13" s="40">
        <v>807</v>
      </c>
      <c r="AV13" s="40">
        <v>0</v>
      </c>
      <c r="AW13" s="40">
        <v>0</v>
      </c>
      <c r="AX13" s="40" t="s">
        <v>496</v>
      </c>
      <c r="AY13" s="40" t="s">
        <v>496</v>
      </c>
      <c r="AZ13" s="40" t="s">
        <v>496</v>
      </c>
      <c r="BA13" s="40" t="s">
        <v>496</v>
      </c>
      <c r="BB13" s="40" t="s">
        <v>496</v>
      </c>
      <c r="BC13" s="40" t="s">
        <v>496</v>
      </c>
      <c r="BD13" s="40" t="s">
        <v>496</v>
      </c>
      <c r="BE13" s="40">
        <v>0</v>
      </c>
      <c r="BF13" s="40">
        <v>0</v>
      </c>
      <c r="BG13" s="40">
        <v>0</v>
      </c>
      <c r="BH13" s="40">
        <v>0</v>
      </c>
      <c r="BI13" s="40">
        <v>0</v>
      </c>
      <c r="BJ13" s="40">
        <v>0</v>
      </c>
      <c r="BK13" s="40">
        <v>0</v>
      </c>
      <c r="BL13" s="40">
        <v>0</v>
      </c>
      <c r="BM13" s="40">
        <v>0</v>
      </c>
      <c r="BN13" s="40">
        <v>0</v>
      </c>
      <c r="BO13" s="40">
        <v>0</v>
      </c>
      <c r="BP13" s="40">
        <v>0</v>
      </c>
      <c r="BQ13" s="40">
        <v>0</v>
      </c>
      <c r="BR13" s="40">
        <v>0</v>
      </c>
      <c r="BS13" s="40" t="s">
        <v>496</v>
      </c>
      <c r="BT13" s="41">
        <v>46113</v>
      </c>
      <c r="BU13" s="40">
        <v>0</v>
      </c>
      <c r="BV13" s="40">
        <v>0</v>
      </c>
      <c r="BW13" s="40">
        <v>0</v>
      </c>
      <c r="BX13" s="40">
        <v>0</v>
      </c>
      <c r="BY13" s="40" t="s">
        <v>496</v>
      </c>
      <c r="BZ13" s="40">
        <v>0</v>
      </c>
      <c r="CA13" s="40">
        <v>0</v>
      </c>
      <c r="CB13" s="40">
        <v>0</v>
      </c>
      <c r="CC13" s="40">
        <v>0</v>
      </c>
      <c r="CD13" s="40">
        <v>0</v>
      </c>
      <c r="CE13" s="40" t="s">
        <v>496</v>
      </c>
      <c r="CF13" s="40">
        <v>0</v>
      </c>
      <c r="CG13" s="41">
        <v>46113</v>
      </c>
      <c r="CH13" s="41">
        <v>46113</v>
      </c>
      <c r="CI13" s="41" t="s">
        <v>2772</v>
      </c>
    </row>
    <row r="14" spans="1:87">
      <c r="A14" s="40" t="s">
        <v>2773</v>
      </c>
      <c r="B14" s="40" t="s">
        <v>493</v>
      </c>
      <c r="C14" s="40" t="s">
        <v>494</v>
      </c>
      <c r="D14" s="41">
        <v>46113</v>
      </c>
      <c r="E14" s="40" t="s">
        <v>98</v>
      </c>
      <c r="F14" s="40" t="s">
        <v>1583</v>
      </c>
      <c r="G14" s="40" t="str" cm="1">
        <f t="array" ref="G14">_xlfn.XLOOKUP(TRIM(F14), TRIM(Wpct!$A$2:$A$1000), Wpct!$B$2:$B$1000, "ไม่พบชื่อ", 0) &amp; IF(_xlfn.XLOOKUP(TRIM(F14), TRIM(Terrain!$N$2:$N$1002), Terrain!$I$2:$I$1002, "NO", 0)="YES", " (R)", "")</f>
        <v>บางกัน 13</v>
      </c>
      <c r="H14" s="40" t="str" cm="1">
        <f t="array" ref="H14">IFERROR(_xlfn.SWITCH(_xlfn.XLOOKUP(TRIM(F14), TRIM(Terrain!$N:$N), Terrain!$I:$I), "YES", "RSPO", "NO", "NON-RSPO", "OB", "Outbound Logistics"), "Contract Farmer")</f>
        <v>NON-RSPO</v>
      </c>
      <c r="I14" s="40" t="s">
        <v>494</v>
      </c>
      <c r="J14" s="40" t="s">
        <v>496</v>
      </c>
      <c r="K14" s="40" t="str" cm="1">
        <f t="array" ref="K14">IFERROR(INDEX(Terrain!$D:$D, MATCH(TEXT(F14,"0"), TEXT(Terrain!$N:$N,"0"), 0)), "-")</f>
        <v>Banggun</v>
      </c>
      <c r="L14" s="40" t="str" cm="1">
        <f t="array" ref="L14">IFERROR(INDEX(Terrain!$E:$E, MATCH(TEXT(F14,"0"), TEXT(Terrain!$N:$N,"0"), 0)), "-")</f>
        <v>49-B13</v>
      </c>
      <c r="M14" s="40" t="str" cm="1">
        <f t="array" ref="M14">IFERROR(INDEX(Terrain!$C:$C, MATCH(TEXT(F14,"0"), TEXT(Terrain!$N:$N,"0"), 0)), "Contract")</f>
        <v>Upper</v>
      </c>
      <c r="N14" s="40" t="s">
        <v>624</v>
      </c>
      <c r="O14" s="40" t="s">
        <v>498</v>
      </c>
      <c r="P14" s="40">
        <v>0</v>
      </c>
      <c r="Q14" s="40" t="s">
        <v>625</v>
      </c>
      <c r="R14" s="40">
        <v>0</v>
      </c>
      <c r="S14" s="40">
        <v>18</v>
      </c>
      <c r="T14" s="40" t="s">
        <v>1536</v>
      </c>
      <c r="U14" s="40" t="s">
        <v>1536</v>
      </c>
      <c r="V14" s="40" t="s">
        <v>496</v>
      </c>
      <c r="W14" s="40" t="s">
        <v>1584</v>
      </c>
      <c r="X14" s="40" t="s">
        <v>494</v>
      </c>
      <c r="Y14" s="40" t="s">
        <v>494</v>
      </c>
      <c r="Z14" s="40" t="s">
        <v>494</v>
      </c>
      <c r="AA14" s="40" t="s">
        <v>499</v>
      </c>
      <c r="AB14" s="40">
        <v>0</v>
      </c>
      <c r="AC14" s="40">
        <v>0</v>
      </c>
      <c r="AD14" s="40">
        <v>0</v>
      </c>
      <c r="AE14" s="41">
        <v>46113.541979166665</v>
      </c>
      <c r="AF14" s="40" t="s">
        <v>162</v>
      </c>
      <c r="AG14" s="40">
        <v>7230</v>
      </c>
      <c r="AH14" s="41">
        <v>46113.539675925924</v>
      </c>
      <c r="AI14" s="40" t="s">
        <v>522</v>
      </c>
      <c r="AJ14" s="40">
        <v>15280</v>
      </c>
      <c r="AK14" s="40">
        <v>8050</v>
      </c>
      <c r="AL14" s="40">
        <v>0</v>
      </c>
      <c r="AM14" s="40">
        <v>0</v>
      </c>
      <c r="AN14" s="40">
        <v>0</v>
      </c>
      <c r="AO14" s="40">
        <v>0</v>
      </c>
      <c r="AP14" s="40">
        <v>0</v>
      </c>
      <c r="AQ14" s="40">
        <v>0</v>
      </c>
      <c r="AR14" s="40">
        <v>0</v>
      </c>
      <c r="AS14" s="40">
        <v>0</v>
      </c>
      <c r="AT14" s="40"/>
      <c r="AU14" s="40">
        <v>335</v>
      </c>
      <c r="AV14" s="40">
        <v>0</v>
      </c>
      <c r="AW14" s="40">
        <v>0</v>
      </c>
      <c r="AX14" s="40" t="s">
        <v>496</v>
      </c>
      <c r="AY14" s="40" t="s">
        <v>496</v>
      </c>
      <c r="AZ14" s="40" t="s">
        <v>496</v>
      </c>
      <c r="BA14" s="40" t="s">
        <v>496</v>
      </c>
      <c r="BB14" s="40" t="s">
        <v>496</v>
      </c>
      <c r="BC14" s="40" t="s">
        <v>496</v>
      </c>
      <c r="BD14" s="40" t="s">
        <v>496</v>
      </c>
      <c r="BE14" s="40">
        <v>0</v>
      </c>
      <c r="BF14" s="40">
        <v>0</v>
      </c>
      <c r="BG14" s="40">
        <v>0</v>
      </c>
      <c r="BH14" s="40">
        <v>0</v>
      </c>
      <c r="BI14" s="40">
        <v>0</v>
      </c>
      <c r="BJ14" s="40">
        <v>0</v>
      </c>
      <c r="BK14" s="40">
        <v>0</v>
      </c>
      <c r="BL14" s="40">
        <v>0</v>
      </c>
      <c r="BM14" s="40">
        <v>0</v>
      </c>
      <c r="BN14" s="40">
        <v>0</v>
      </c>
      <c r="BO14" s="40">
        <v>0</v>
      </c>
      <c r="BP14" s="40">
        <v>0</v>
      </c>
      <c r="BQ14" s="40">
        <v>0</v>
      </c>
      <c r="BR14" s="40">
        <v>0</v>
      </c>
      <c r="BS14" s="40" t="s">
        <v>496</v>
      </c>
      <c r="BT14" s="41">
        <v>46113</v>
      </c>
      <c r="BU14" s="40">
        <v>0</v>
      </c>
      <c r="BV14" s="40">
        <v>0</v>
      </c>
      <c r="BW14" s="40">
        <v>0</v>
      </c>
      <c r="BX14" s="40">
        <v>0</v>
      </c>
      <c r="BY14" s="40" t="s">
        <v>496</v>
      </c>
      <c r="BZ14" s="40">
        <v>0</v>
      </c>
      <c r="CA14" s="40">
        <v>0</v>
      </c>
      <c r="CB14" s="40">
        <v>0</v>
      </c>
      <c r="CC14" s="40">
        <v>0</v>
      </c>
      <c r="CD14" s="40">
        <v>0</v>
      </c>
      <c r="CE14" s="40" t="s">
        <v>496</v>
      </c>
      <c r="CF14" s="40">
        <v>0</v>
      </c>
      <c r="CG14" s="41">
        <v>46113</v>
      </c>
      <c r="CH14" s="41">
        <v>46113</v>
      </c>
      <c r="CI14" s="41" t="s">
        <v>2774</v>
      </c>
    </row>
    <row r="15" spans="1:87">
      <c r="A15" s="40" t="s">
        <v>2775</v>
      </c>
      <c r="B15" s="40" t="s">
        <v>493</v>
      </c>
      <c r="C15" s="40" t="s">
        <v>494</v>
      </c>
      <c r="D15" s="41">
        <v>46113</v>
      </c>
      <c r="E15" s="40" t="s">
        <v>98</v>
      </c>
      <c r="F15" s="40" t="s">
        <v>1552</v>
      </c>
      <c r="G15" s="40" t="str" cm="1">
        <f t="array" ref="G15">_xlfn.XLOOKUP(TRIM(F15), TRIM(Wpct!$A$2:$A$1000), Wpct!$B$2:$B$1000, "ไม่พบชื่อ", 0) &amp; IF(_xlfn.XLOOKUP(TRIM(F15), TRIM(Terrain!$N$2:$N$1002), Terrain!$I$2:$I$1002, "NO", 0)="YES", " (R)", "")</f>
        <v>พันไร่ 11 (R)</v>
      </c>
      <c r="H15" s="40" t="str" cm="1">
        <f t="array" ref="H15">IFERROR(_xlfn.SWITCH(_xlfn.XLOOKUP(TRIM(F15), TRIM(Terrain!$N:$N), Terrain!$I:$I), "YES", "RSPO", "NO", "NON-RSPO", "OB", "Outbound Logistics"), "Contract Farmer")</f>
        <v>RSPO</v>
      </c>
      <c r="I15" s="40" t="s">
        <v>494</v>
      </c>
      <c r="J15" s="40" t="s">
        <v>496</v>
      </c>
      <c r="K15" s="40" t="str" cm="1">
        <f t="array" ref="K15">IFERROR(INDEX(Terrain!$D:$D, MATCH(TEXT(F15,"0"), TEXT(Terrain!$N:$N,"0"), 0)), "-")</f>
        <v>Panrai</v>
      </c>
      <c r="L15" s="40" t="str" cm="1">
        <f t="array" ref="L15">IFERROR(INDEX(Terrain!$E:$E, MATCH(TEXT(F15,"0"), TEXT(Terrain!$N:$N,"0"), 0)), "-")</f>
        <v>59-C11-R</v>
      </c>
      <c r="M15" s="40" t="str" cm="1">
        <f t="array" ref="M15">IFERROR(INDEX(Terrain!$C:$C, MATCH(TEXT(F15,"0"), TEXT(Terrain!$N:$N,"0"), 0)), "Contract")</f>
        <v>Lower</v>
      </c>
      <c r="N15" s="40" t="s">
        <v>1528</v>
      </c>
      <c r="O15" s="40" t="s">
        <v>498</v>
      </c>
      <c r="P15" s="40">
        <v>0</v>
      </c>
      <c r="Q15" s="40" t="s">
        <v>537</v>
      </c>
      <c r="R15" s="40">
        <v>0</v>
      </c>
      <c r="S15" s="40">
        <v>18</v>
      </c>
      <c r="T15" s="40" t="s">
        <v>1536</v>
      </c>
      <c r="U15" s="40" t="s">
        <v>1536</v>
      </c>
      <c r="V15" s="40" t="s">
        <v>496</v>
      </c>
      <c r="W15" s="40" t="s">
        <v>501</v>
      </c>
      <c r="X15" s="40" t="s">
        <v>494</v>
      </c>
      <c r="Y15" s="40" t="s">
        <v>494</v>
      </c>
      <c r="Z15" s="40" t="s">
        <v>494</v>
      </c>
      <c r="AA15" s="40" t="s">
        <v>499</v>
      </c>
      <c r="AB15" s="40">
        <v>0</v>
      </c>
      <c r="AC15" s="40">
        <v>0</v>
      </c>
      <c r="AD15" s="40">
        <v>0</v>
      </c>
      <c r="AE15" s="41">
        <v>46113.550787037035</v>
      </c>
      <c r="AF15" s="40" t="s">
        <v>526</v>
      </c>
      <c r="AG15" s="40">
        <v>1520</v>
      </c>
      <c r="AH15" s="41">
        <v>46113.54383101852</v>
      </c>
      <c r="AI15" s="40" t="s">
        <v>527</v>
      </c>
      <c r="AJ15" s="40">
        <v>3100</v>
      </c>
      <c r="AK15" s="40">
        <v>1580</v>
      </c>
      <c r="AL15" s="40">
        <v>0</v>
      </c>
      <c r="AM15" s="40">
        <v>0</v>
      </c>
      <c r="AN15" s="40">
        <v>0</v>
      </c>
      <c r="AO15" s="40">
        <v>0</v>
      </c>
      <c r="AP15" s="40">
        <v>0</v>
      </c>
      <c r="AQ15" s="40">
        <v>0</v>
      </c>
      <c r="AR15" s="40">
        <v>0</v>
      </c>
      <c r="AS15" s="40">
        <v>0</v>
      </c>
      <c r="AT15" s="40"/>
      <c r="AU15" s="40">
        <v>74</v>
      </c>
      <c r="AV15" s="40">
        <v>0</v>
      </c>
      <c r="AW15" s="40">
        <v>0</v>
      </c>
      <c r="AX15" s="40" t="s">
        <v>496</v>
      </c>
      <c r="AY15" s="40" t="s">
        <v>496</v>
      </c>
      <c r="AZ15" s="40" t="s">
        <v>496</v>
      </c>
      <c r="BA15" s="40" t="s">
        <v>496</v>
      </c>
      <c r="BB15" s="40" t="s">
        <v>496</v>
      </c>
      <c r="BC15" s="40" t="s">
        <v>496</v>
      </c>
      <c r="BD15" s="40" t="s">
        <v>496</v>
      </c>
      <c r="BE15" s="40">
        <v>0</v>
      </c>
      <c r="BF15" s="40">
        <v>0</v>
      </c>
      <c r="BG15" s="40">
        <v>0</v>
      </c>
      <c r="BH15" s="40">
        <v>0</v>
      </c>
      <c r="BI15" s="40">
        <v>0</v>
      </c>
      <c r="BJ15" s="40">
        <v>0</v>
      </c>
      <c r="BK15" s="40">
        <v>0</v>
      </c>
      <c r="BL15" s="40">
        <v>0</v>
      </c>
      <c r="BM15" s="40">
        <v>0</v>
      </c>
      <c r="BN15" s="40">
        <v>0</v>
      </c>
      <c r="BO15" s="40">
        <v>0</v>
      </c>
      <c r="BP15" s="40">
        <v>0</v>
      </c>
      <c r="BQ15" s="40">
        <v>0</v>
      </c>
      <c r="BR15" s="40">
        <v>0</v>
      </c>
      <c r="BS15" s="40" t="s">
        <v>496</v>
      </c>
      <c r="BT15" s="41">
        <v>46113</v>
      </c>
      <c r="BU15" s="40">
        <v>0</v>
      </c>
      <c r="BV15" s="40">
        <v>0</v>
      </c>
      <c r="BW15" s="40">
        <v>0</v>
      </c>
      <c r="BX15" s="40">
        <v>0</v>
      </c>
      <c r="BY15" s="40" t="s">
        <v>496</v>
      </c>
      <c r="BZ15" s="40">
        <v>0</v>
      </c>
      <c r="CA15" s="40">
        <v>0</v>
      </c>
      <c r="CB15" s="40">
        <v>0</v>
      </c>
      <c r="CC15" s="40">
        <v>0</v>
      </c>
      <c r="CD15" s="40">
        <v>0</v>
      </c>
      <c r="CE15" s="40" t="s">
        <v>496</v>
      </c>
      <c r="CF15" s="40">
        <v>0</v>
      </c>
      <c r="CG15" s="41">
        <v>46113</v>
      </c>
      <c r="CH15" s="41">
        <v>46113</v>
      </c>
      <c r="CI15" s="41" t="s">
        <v>2776</v>
      </c>
    </row>
    <row r="16" spans="1:87">
      <c r="A16" s="40" t="s">
        <v>2777</v>
      </c>
      <c r="B16" s="40" t="s">
        <v>493</v>
      </c>
      <c r="C16" s="40" t="s">
        <v>494</v>
      </c>
      <c r="D16" s="41">
        <v>46113</v>
      </c>
      <c r="E16" s="40" t="s">
        <v>98</v>
      </c>
      <c r="F16" s="40" t="s">
        <v>565</v>
      </c>
      <c r="G16" s="40" t="str" cm="1">
        <f t="array" ref="G16">_xlfn.XLOOKUP(TRIM(F16), TRIM(Wpct!$A$2:$A$1000), Wpct!$B$2:$B$1000, "ไม่พบชื่อ", 0) &amp; IF(_xlfn.XLOOKUP(TRIM(F16), TRIM(Terrain!$N$2:$N$1002), Terrain!$I$2:$I$1002, "NO", 0)="YES", " (R)", "")</f>
        <v>ปลายราง 06 (R)</v>
      </c>
      <c r="H16" s="40" t="str" cm="1">
        <f t="array" ref="H16">IFERROR(_xlfn.SWITCH(_xlfn.XLOOKUP(TRIM(F16), TRIM(Terrain!$N:$N), Terrain!$I:$I), "YES", "RSPO", "NO", "NON-RSPO", "OB", "Outbound Logistics"), "Contract Farmer")</f>
        <v>RSPO</v>
      </c>
      <c r="I16" s="40" t="s">
        <v>494</v>
      </c>
      <c r="J16" s="40" t="s">
        <v>496</v>
      </c>
      <c r="K16" s="40" t="str" cm="1">
        <f t="array" ref="K16">IFERROR(INDEX(Terrain!$D:$D, MATCH(TEXT(F16,"0"), TEXT(Terrain!$N:$N,"0"), 0)), "-")</f>
        <v>Plairang</v>
      </c>
      <c r="L16" s="40" t="str" cm="1">
        <f t="array" ref="L16">IFERROR(INDEX(Terrain!$E:$E, MATCH(TEXT(F16,"0"), TEXT(Terrain!$N:$N,"0"), 0)), "-")</f>
        <v>64-P06-R</v>
      </c>
      <c r="M16" s="40" t="str" cm="1">
        <f t="array" ref="M16">IFERROR(INDEX(Terrain!$C:$C, MATCH(TEXT(F16,"0"), TEXT(Terrain!$N:$N,"0"), 0)), "Contract")</f>
        <v>Lower</v>
      </c>
      <c r="N16" s="40" t="s">
        <v>566</v>
      </c>
      <c r="O16" s="40" t="s">
        <v>498</v>
      </c>
      <c r="P16" s="40">
        <v>0</v>
      </c>
      <c r="Q16" s="40" t="s">
        <v>496</v>
      </c>
      <c r="R16" s="40">
        <v>0</v>
      </c>
      <c r="S16" s="40">
        <v>18</v>
      </c>
      <c r="T16" s="40" t="s">
        <v>1536</v>
      </c>
      <c r="U16" s="40" t="s">
        <v>1536</v>
      </c>
      <c r="V16" s="40" t="s">
        <v>496</v>
      </c>
      <c r="W16" s="40" t="s">
        <v>567</v>
      </c>
      <c r="X16" s="40" t="s">
        <v>494</v>
      </c>
      <c r="Y16" s="40" t="s">
        <v>494</v>
      </c>
      <c r="Z16" s="40" t="s">
        <v>494</v>
      </c>
      <c r="AA16" s="40" t="s">
        <v>499</v>
      </c>
      <c r="AB16" s="40">
        <v>0</v>
      </c>
      <c r="AC16" s="40">
        <v>0</v>
      </c>
      <c r="AD16" s="40">
        <v>0</v>
      </c>
      <c r="AE16" s="41">
        <v>46113.55259259259</v>
      </c>
      <c r="AF16" s="40" t="s">
        <v>528</v>
      </c>
      <c r="AG16" s="40">
        <v>2120</v>
      </c>
      <c r="AH16" s="41">
        <v>46113.54886574074</v>
      </c>
      <c r="AI16" s="40" t="s">
        <v>529</v>
      </c>
      <c r="AJ16" s="40">
        <v>4130</v>
      </c>
      <c r="AK16" s="40">
        <v>2010</v>
      </c>
      <c r="AL16" s="40">
        <v>0</v>
      </c>
      <c r="AM16" s="40">
        <v>0</v>
      </c>
      <c r="AN16" s="40">
        <v>0</v>
      </c>
      <c r="AO16" s="40">
        <v>0</v>
      </c>
      <c r="AP16" s="40">
        <v>0</v>
      </c>
      <c r="AQ16" s="40">
        <v>0</v>
      </c>
      <c r="AR16" s="40">
        <v>0</v>
      </c>
      <c r="AS16" s="40">
        <v>0</v>
      </c>
      <c r="AT16" s="40"/>
      <c r="AU16" s="40">
        <v>320</v>
      </c>
      <c r="AV16" s="40">
        <v>0</v>
      </c>
      <c r="AW16" s="40">
        <v>0</v>
      </c>
      <c r="AX16" s="40" t="s">
        <v>496</v>
      </c>
      <c r="AY16" s="40" t="s">
        <v>496</v>
      </c>
      <c r="AZ16" s="40" t="s">
        <v>496</v>
      </c>
      <c r="BA16" s="40" t="s">
        <v>496</v>
      </c>
      <c r="BB16" s="40" t="s">
        <v>496</v>
      </c>
      <c r="BC16" s="40" t="s">
        <v>496</v>
      </c>
      <c r="BD16" s="40" t="s">
        <v>496</v>
      </c>
      <c r="BE16" s="40">
        <v>0</v>
      </c>
      <c r="BF16" s="40">
        <v>0</v>
      </c>
      <c r="BG16" s="40">
        <v>0</v>
      </c>
      <c r="BH16" s="40">
        <v>0</v>
      </c>
      <c r="BI16" s="40">
        <v>0</v>
      </c>
      <c r="BJ16" s="40">
        <v>0</v>
      </c>
      <c r="BK16" s="40">
        <v>0</v>
      </c>
      <c r="BL16" s="40">
        <v>0</v>
      </c>
      <c r="BM16" s="40">
        <v>0</v>
      </c>
      <c r="BN16" s="40">
        <v>0</v>
      </c>
      <c r="BO16" s="40">
        <v>0</v>
      </c>
      <c r="BP16" s="40">
        <v>0</v>
      </c>
      <c r="BQ16" s="40">
        <v>0</v>
      </c>
      <c r="BR16" s="40">
        <v>0</v>
      </c>
      <c r="BS16" s="40" t="s">
        <v>496</v>
      </c>
      <c r="BT16" s="41">
        <v>46113</v>
      </c>
      <c r="BU16" s="40">
        <v>0</v>
      </c>
      <c r="BV16" s="40">
        <v>0</v>
      </c>
      <c r="BW16" s="40">
        <v>0</v>
      </c>
      <c r="BX16" s="40">
        <v>0</v>
      </c>
      <c r="BY16" s="40" t="s">
        <v>496</v>
      </c>
      <c r="BZ16" s="40">
        <v>0</v>
      </c>
      <c r="CA16" s="40">
        <v>0</v>
      </c>
      <c r="CB16" s="40">
        <v>0</v>
      </c>
      <c r="CC16" s="40">
        <v>0</v>
      </c>
      <c r="CD16" s="40">
        <v>0</v>
      </c>
      <c r="CE16" s="40" t="s">
        <v>496</v>
      </c>
      <c r="CF16" s="40">
        <v>0</v>
      </c>
      <c r="CG16" s="41">
        <v>46113</v>
      </c>
      <c r="CH16" s="41">
        <v>46113</v>
      </c>
      <c r="CI16" s="41" t="s">
        <v>2778</v>
      </c>
    </row>
    <row r="17" spans="1:87">
      <c r="A17" s="40" t="s">
        <v>2779</v>
      </c>
      <c r="B17" s="40" t="s">
        <v>493</v>
      </c>
      <c r="C17" s="40" t="s">
        <v>494</v>
      </c>
      <c r="D17" s="41">
        <v>46113</v>
      </c>
      <c r="E17" s="40" t="s">
        <v>98</v>
      </c>
      <c r="F17" s="40" t="s">
        <v>588</v>
      </c>
      <c r="G17" s="40" t="str" cm="1">
        <f t="array" ref="G17">_xlfn.XLOOKUP(TRIM(F17), TRIM(Wpct!$A$2:$A$1000), Wpct!$B$2:$B$1000, "ไม่พบชื่อ", 0) &amp; IF(_xlfn.XLOOKUP(TRIM(F17), TRIM(Terrain!$N$2:$N$1002), Terrain!$I$2:$I$1002, "NO", 0)="YES", " (R)", "")</f>
        <v>พันไร่ 01 (R)</v>
      </c>
      <c r="H17" s="40" t="str" cm="1">
        <f t="array" ref="H17">IFERROR(_xlfn.SWITCH(_xlfn.XLOOKUP(TRIM(F17), TRIM(Terrain!$N:$N), Terrain!$I:$I), "YES", "RSPO", "NO", "NON-RSPO", "OB", "Outbound Logistics"), "Contract Farmer")</f>
        <v>RSPO</v>
      </c>
      <c r="I17" s="40" t="s">
        <v>494</v>
      </c>
      <c r="J17" s="40" t="s">
        <v>496</v>
      </c>
      <c r="K17" s="40" t="str" cm="1">
        <f t="array" ref="K17">IFERROR(INDEX(Terrain!$D:$D, MATCH(TEXT(F17,"0"), TEXT(Terrain!$N:$N,"0"), 0)), "-")</f>
        <v>Panrai</v>
      </c>
      <c r="L17" s="40" t="str" cm="1">
        <f t="array" ref="L17">IFERROR(INDEX(Terrain!$E:$E, MATCH(TEXT(F17,"0"), TEXT(Terrain!$N:$N,"0"), 0)), "-")</f>
        <v>60-C01-R</v>
      </c>
      <c r="M17" s="40" t="str" cm="1">
        <f t="array" ref="M17">IFERROR(INDEX(Terrain!$C:$C, MATCH(TEXT(F17,"0"), TEXT(Terrain!$N:$N,"0"), 0)), "Contract")</f>
        <v>Lower</v>
      </c>
      <c r="N17" s="40" t="s">
        <v>503</v>
      </c>
      <c r="O17" s="40" t="s">
        <v>498</v>
      </c>
      <c r="P17" s="40">
        <v>0</v>
      </c>
      <c r="Q17" s="40" t="s">
        <v>504</v>
      </c>
      <c r="R17" s="40">
        <v>0</v>
      </c>
      <c r="S17" s="40">
        <v>18</v>
      </c>
      <c r="T17" s="40" t="s">
        <v>1536</v>
      </c>
      <c r="U17" s="40" t="s">
        <v>1536</v>
      </c>
      <c r="V17" s="40" t="s">
        <v>496</v>
      </c>
      <c r="W17" s="40" t="s">
        <v>589</v>
      </c>
      <c r="X17" s="40" t="s">
        <v>494</v>
      </c>
      <c r="Y17" s="40" t="s">
        <v>494</v>
      </c>
      <c r="Z17" s="40" t="s">
        <v>494</v>
      </c>
      <c r="AA17" s="40" t="s">
        <v>499</v>
      </c>
      <c r="AB17" s="40">
        <v>0</v>
      </c>
      <c r="AC17" s="40">
        <v>0</v>
      </c>
      <c r="AD17" s="40">
        <v>0</v>
      </c>
      <c r="AE17" s="41">
        <v>46113.561886574076</v>
      </c>
      <c r="AF17" s="40" t="s">
        <v>1505</v>
      </c>
      <c r="AG17" s="40">
        <v>3440</v>
      </c>
      <c r="AH17" s="41">
        <v>46113.55908564815</v>
      </c>
      <c r="AI17" s="40" t="s">
        <v>1499</v>
      </c>
      <c r="AJ17" s="40">
        <v>7060</v>
      </c>
      <c r="AK17" s="40">
        <v>3620</v>
      </c>
      <c r="AL17" s="40">
        <v>0</v>
      </c>
      <c r="AM17" s="40">
        <v>0</v>
      </c>
      <c r="AN17" s="40">
        <v>0</v>
      </c>
      <c r="AO17" s="40">
        <v>0</v>
      </c>
      <c r="AP17" s="40">
        <v>0</v>
      </c>
      <c r="AQ17" s="40">
        <v>0</v>
      </c>
      <c r="AR17" s="40">
        <v>0</v>
      </c>
      <c r="AS17" s="40">
        <v>0</v>
      </c>
      <c r="AT17" s="40"/>
      <c r="AU17" s="40">
        <v>228</v>
      </c>
      <c r="AV17" s="40">
        <v>0</v>
      </c>
      <c r="AW17" s="40">
        <v>0</v>
      </c>
      <c r="AX17" s="40" t="s">
        <v>496</v>
      </c>
      <c r="AY17" s="40" t="s">
        <v>496</v>
      </c>
      <c r="AZ17" s="40" t="s">
        <v>496</v>
      </c>
      <c r="BA17" s="40" t="s">
        <v>496</v>
      </c>
      <c r="BB17" s="40" t="s">
        <v>496</v>
      </c>
      <c r="BC17" s="40" t="s">
        <v>496</v>
      </c>
      <c r="BD17" s="40" t="s">
        <v>496</v>
      </c>
      <c r="BE17" s="40">
        <v>0</v>
      </c>
      <c r="BF17" s="40">
        <v>0</v>
      </c>
      <c r="BG17" s="40">
        <v>0</v>
      </c>
      <c r="BH17" s="40">
        <v>0</v>
      </c>
      <c r="BI17" s="40">
        <v>0</v>
      </c>
      <c r="BJ17" s="40">
        <v>0</v>
      </c>
      <c r="BK17" s="40">
        <v>0</v>
      </c>
      <c r="BL17" s="40">
        <v>0</v>
      </c>
      <c r="BM17" s="40">
        <v>0</v>
      </c>
      <c r="BN17" s="40">
        <v>0</v>
      </c>
      <c r="BO17" s="40">
        <v>0</v>
      </c>
      <c r="BP17" s="40">
        <v>0</v>
      </c>
      <c r="BQ17" s="40">
        <v>0</v>
      </c>
      <c r="BR17" s="40">
        <v>0</v>
      </c>
      <c r="BS17" s="40" t="s">
        <v>496</v>
      </c>
      <c r="BT17" s="41">
        <v>46113</v>
      </c>
      <c r="BU17" s="40">
        <v>0</v>
      </c>
      <c r="BV17" s="40">
        <v>0</v>
      </c>
      <c r="BW17" s="40">
        <v>0</v>
      </c>
      <c r="BX17" s="40">
        <v>0</v>
      </c>
      <c r="BY17" s="40" t="s">
        <v>496</v>
      </c>
      <c r="BZ17" s="40">
        <v>0</v>
      </c>
      <c r="CA17" s="40">
        <v>0</v>
      </c>
      <c r="CB17" s="40">
        <v>0</v>
      </c>
      <c r="CC17" s="40">
        <v>0</v>
      </c>
      <c r="CD17" s="40">
        <v>0</v>
      </c>
      <c r="CE17" s="40" t="s">
        <v>496</v>
      </c>
      <c r="CF17" s="40">
        <v>0</v>
      </c>
      <c r="CG17" s="41">
        <v>46113</v>
      </c>
      <c r="CH17" s="41">
        <v>46113</v>
      </c>
      <c r="CI17" s="41" t="s">
        <v>2780</v>
      </c>
    </row>
    <row r="18" spans="1:87">
      <c r="A18" s="40" t="s">
        <v>2781</v>
      </c>
      <c r="B18" s="40" t="s">
        <v>505</v>
      </c>
      <c r="C18" s="40" t="s">
        <v>494</v>
      </c>
      <c r="D18" s="41">
        <v>46113</v>
      </c>
      <c r="E18" s="40" t="s">
        <v>98</v>
      </c>
      <c r="F18" s="40" t="s">
        <v>506</v>
      </c>
      <c r="G18" s="40" t="str" cm="1">
        <f t="array" ref="G18">_xlfn.XLOOKUP(TRIM(F18), TRIM(Wpct!$A$2:$A$1000), Wpct!$B$2:$B$1000, "ไม่พบชื่อ", 0) &amp; IF(_xlfn.XLOOKUP(TRIM(F18), TRIM(Terrain!$N$2:$N$1002), Terrain!$I$2:$I$1002, "NO", 0)="YES", " (R)", "")</f>
        <v>บจก.ทักษิณปาล์ม (ฝ่ายสวนปาล์ม)</v>
      </c>
      <c r="H18" s="40" t="str" cm="1">
        <f t="array" ref="H18">IFERROR(_xlfn.SWITCH(_xlfn.XLOOKUP(TRIM(F18), TRIM(Terrain!$N:$N), Terrain!$I:$I), "YES", "RSPO", "NO", "NON-RSPO", "OB", "Outbound Logistics"), "Contract Farmer")</f>
        <v>Outbound Logistics</v>
      </c>
      <c r="I18" s="40" t="s">
        <v>494</v>
      </c>
      <c r="J18" s="40" t="s">
        <v>496</v>
      </c>
      <c r="K18" s="40" t="str" cm="1">
        <f t="array" ref="K18">IFERROR(INDEX(Terrain!$D:$D, MATCH(TEXT(F18,"0"), TEXT(Terrain!$N:$N,"0"), 0)), "-")</f>
        <v>Outbound</v>
      </c>
      <c r="L18" s="40" t="str" cm="1">
        <f t="array" ref="L18">IFERROR(INDEX(Terrain!$E:$E, MATCH(TEXT(F18,"0"), TEXT(Terrain!$N:$N,"0"), 0)), "-")</f>
        <v>Ramp</v>
      </c>
      <c r="M18" s="40" t="str" cm="1">
        <f t="array" ref="M18">IFERROR(INDEX(Terrain!$C:$C, MATCH(TEXT(F18,"0"), TEXT(Terrain!$N:$N,"0"), 0)), "Contract")</f>
        <v>EST</v>
      </c>
      <c r="N18" s="40" t="s">
        <v>1559</v>
      </c>
      <c r="O18" s="40" t="s">
        <v>498</v>
      </c>
      <c r="P18" s="40">
        <v>0</v>
      </c>
      <c r="Q18" s="40" t="s">
        <v>525</v>
      </c>
      <c r="R18" s="40">
        <v>0</v>
      </c>
      <c r="S18" s="40">
        <v>18</v>
      </c>
      <c r="T18" s="40" t="s">
        <v>1536</v>
      </c>
      <c r="U18" s="40" t="s">
        <v>1536</v>
      </c>
      <c r="V18" s="40" t="s">
        <v>496</v>
      </c>
      <c r="W18" s="40" t="s">
        <v>496</v>
      </c>
      <c r="X18" s="40" t="s">
        <v>494</v>
      </c>
      <c r="Y18" s="40" t="s">
        <v>494</v>
      </c>
      <c r="Z18" s="40" t="s">
        <v>494</v>
      </c>
      <c r="AA18" s="40" t="s">
        <v>499</v>
      </c>
      <c r="AB18" s="40">
        <v>0</v>
      </c>
      <c r="AC18" s="40">
        <v>0</v>
      </c>
      <c r="AD18" s="40">
        <v>0</v>
      </c>
      <c r="AE18" s="41">
        <v>46113.561168981483</v>
      </c>
      <c r="AF18" s="40" t="s">
        <v>530</v>
      </c>
      <c r="AG18" s="40">
        <v>10750</v>
      </c>
      <c r="AH18" s="41">
        <v>46113.601053240738</v>
      </c>
      <c r="AI18" s="40" t="s">
        <v>554</v>
      </c>
      <c r="AJ18" s="40">
        <v>24970</v>
      </c>
      <c r="AK18" s="40">
        <v>14220</v>
      </c>
      <c r="AL18" s="40">
        <v>0</v>
      </c>
      <c r="AM18" s="40">
        <v>0</v>
      </c>
      <c r="AN18" s="40">
        <v>0</v>
      </c>
      <c r="AO18" s="40">
        <v>0</v>
      </c>
      <c r="AP18" s="40">
        <v>0</v>
      </c>
      <c r="AQ18" s="40">
        <v>0</v>
      </c>
      <c r="AR18" s="40">
        <v>0</v>
      </c>
      <c r="AS18" s="40">
        <v>0</v>
      </c>
      <c r="AT18" s="40"/>
      <c r="AU18" s="40">
        <v>0</v>
      </c>
      <c r="AV18" s="40">
        <v>0</v>
      </c>
      <c r="AW18" s="40">
        <v>0</v>
      </c>
      <c r="AX18" s="40" t="s">
        <v>496</v>
      </c>
      <c r="AY18" s="40" t="s">
        <v>496</v>
      </c>
      <c r="AZ18" s="40" t="s">
        <v>496</v>
      </c>
      <c r="BA18" s="40" t="s">
        <v>496</v>
      </c>
      <c r="BB18" s="40" t="s">
        <v>496</v>
      </c>
      <c r="BC18" s="40" t="s">
        <v>496</v>
      </c>
      <c r="BD18" s="40" t="s">
        <v>496</v>
      </c>
      <c r="BE18" s="40">
        <v>0</v>
      </c>
      <c r="BF18" s="40">
        <v>0</v>
      </c>
      <c r="BG18" s="40">
        <v>0</v>
      </c>
      <c r="BH18" s="40">
        <v>0</v>
      </c>
      <c r="BI18" s="40">
        <v>0</v>
      </c>
      <c r="BJ18" s="40">
        <v>0</v>
      </c>
      <c r="BK18" s="40">
        <v>0</v>
      </c>
      <c r="BL18" s="40">
        <v>0</v>
      </c>
      <c r="BM18" s="40">
        <v>0</v>
      </c>
      <c r="BN18" s="40">
        <v>0</v>
      </c>
      <c r="BO18" s="40">
        <v>0</v>
      </c>
      <c r="BP18" s="40">
        <v>0</v>
      </c>
      <c r="BQ18" s="40">
        <v>0</v>
      </c>
      <c r="BR18" s="40">
        <v>0</v>
      </c>
      <c r="BS18" s="40" t="s">
        <v>2782</v>
      </c>
      <c r="BT18" s="41">
        <v>46113</v>
      </c>
      <c r="BU18" s="40">
        <v>18</v>
      </c>
      <c r="BV18" s="40">
        <v>10720</v>
      </c>
      <c r="BW18" s="40">
        <v>24890</v>
      </c>
      <c r="BX18" s="40">
        <v>14170</v>
      </c>
      <c r="BY18" s="40" t="s">
        <v>496</v>
      </c>
      <c r="BZ18" s="40">
        <v>0</v>
      </c>
      <c r="CA18" s="40">
        <v>0</v>
      </c>
      <c r="CB18" s="40">
        <v>0</v>
      </c>
      <c r="CC18" s="40">
        <v>0</v>
      </c>
      <c r="CD18" s="40">
        <v>0</v>
      </c>
      <c r="CE18" s="40" t="s">
        <v>508</v>
      </c>
      <c r="CF18" s="40">
        <v>0</v>
      </c>
      <c r="CG18" s="41">
        <v>46113.647222222222</v>
      </c>
      <c r="CH18" s="41">
        <v>46113.663194444445</v>
      </c>
      <c r="CI18" s="41" t="s">
        <v>2783</v>
      </c>
    </row>
    <row r="19" spans="1:87">
      <c r="A19" s="40" t="s">
        <v>2784</v>
      </c>
      <c r="B19" s="40" t="s">
        <v>493</v>
      </c>
      <c r="C19" s="40" t="s">
        <v>494</v>
      </c>
      <c r="D19" s="41">
        <v>46113</v>
      </c>
      <c r="E19" s="40" t="s">
        <v>98</v>
      </c>
      <c r="F19" s="40" t="s">
        <v>613</v>
      </c>
      <c r="G19" s="40" t="str" cm="1">
        <f t="array" ref="G19">_xlfn.XLOOKUP(TRIM(F19), TRIM(Wpct!$A$2:$A$1000), Wpct!$B$2:$B$1000, "ไม่พบชื่อ", 0) &amp; IF(_xlfn.XLOOKUP(TRIM(F19), TRIM(Terrain!$N$2:$N$1002), Terrain!$I$2:$I$1002, "NO", 0)="YES", " (R)", "")</f>
        <v>บริษัทศรีสุบรรณฟาร์ม จำกัด</v>
      </c>
      <c r="H19" s="40" t="str" cm="1">
        <f t="array" ref="H19">IFERROR(_xlfn.SWITCH(_xlfn.XLOOKUP(TRIM(F19), TRIM(Terrain!$N:$N), Terrain!$I:$I), "YES", "RSPO", "NO", "NON-RSPO", "OB", "Outbound Logistics"), "Contract Farmer")</f>
        <v>Contract Farmer</v>
      </c>
      <c r="I19" s="40" t="s">
        <v>494</v>
      </c>
      <c r="J19" s="40" t="s">
        <v>496</v>
      </c>
      <c r="K19" s="40" t="str" cm="1">
        <f t="array" ref="K19">IFERROR(INDEX(Terrain!$D:$D, MATCH(TEXT(F19,"0"), TEXT(Terrain!$N:$N,"0"), 0)), "-")</f>
        <v>-</v>
      </c>
      <c r="L19" s="40" t="str" cm="1">
        <f t="array" ref="L19">IFERROR(INDEX(Terrain!$E:$E, MATCH(TEXT(F19,"0"), TEXT(Terrain!$N:$N,"0"), 0)), "-")</f>
        <v>-</v>
      </c>
      <c r="M19" s="40" t="str" cm="1">
        <f t="array" ref="M19">IFERROR(INDEX(Terrain!$C:$C, MATCH(TEXT(F19,"0"), TEXT(Terrain!$N:$N,"0"), 0)), "Contract")</f>
        <v>Contract</v>
      </c>
      <c r="N19" s="40" t="s">
        <v>1806</v>
      </c>
      <c r="O19" s="40" t="s">
        <v>498</v>
      </c>
      <c r="P19" s="40">
        <v>0</v>
      </c>
      <c r="Q19" s="40" t="s">
        <v>496</v>
      </c>
      <c r="R19" s="40">
        <v>0</v>
      </c>
      <c r="S19" s="40">
        <v>18</v>
      </c>
      <c r="T19" s="40" t="s">
        <v>1536</v>
      </c>
      <c r="U19" s="40" t="s">
        <v>1536</v>
      </c>
      <c r="V19" s="40" t="s">
        <v>496</v>
      </c>
      <c r="W19" s="40" t="s">
        <v>496</v>
      </c>
      <c r="X19" s="40" t="s">
        <v>494</v>
      </c>
      <c r="Y19" s="40" t="s">
        <v>494</v>
      </c>
      <c r="Z19" s="40" t="s">
        <v>494</v>
      </c>
      <c r="AA19" s="40" t="s">
        <v>499</v>
      </c>
      <c r="AB19" s="40">
        <v>8.6</v>
      </c>
      <c r="AC19" s="40">
        <v>0</v>
      </c>
      <c r="AD19" s="40">
        <v>0</v>
      </c>
      <c r="AE19" s="41">
        <v>46113.579942129632</v>
      </c>
      <c r="AF19" s="40" t="s">
        <v>552</v>
      </c>
      <c r="AG19" s="40">
        <v>5440</v>
      </c>
      <c r="AH19" s="41">
        <v>46113.570138888892</v>
      </c>
      <c r="AI19" s="40" t="s">
        <v>550</v>
      </c>
      <c r="AJ19" s="40">
        <v>11010</v>
      </c>
      <c r="AK19" s="40">
        <v>5570</v>
      </c>
      <c r="AL19" s="40">
        <v>0</v>
      </c>
      <c r="AM19" s="40">
        <v>0</v>
      </c>
      <c r="AN19" s="40">
        <v>0</v>
      </c>
      <c r="AO19" s="40">
        <v>0</v>
      </c>
      <c r="AP19" s="40">
        <v>0</v>
      </c>
      <c r="AQ19" s="40">
        <v>0</v>
      </c>
      <c r="AR19" s="40">
        <v>0</v>
      </c>
      <c r="AS19" s="40">
        <v>0</v>
      </c>
      <c r="AT19" s="40"/>
      <c r="AU19" s="40">
        <v>0</v>
      </c>
      <c r="AV19" s="40">
        <v>0</v>
      </c>
      <c r="AW19" s="40">
        <v>20</v>
      </c>
      <c r="AX19" s="40" t="s">
        <v>496</v>
      </c>
      <c r="AY19" s="40" t="s">
        <v>496</v>
      </c>
      <c r="AZ19" s="40" t="s">
        <v>496</v>
      </c>
      <c r="BA19" s="40" t="s">
        <v>496</v>
      </c>
      <c r="BB19" s="40" t="s">
        <v>496</v>
      </c>
      <c r="BC19" s="40" t="s">
        <v>496</v>
      </c>
      <c r="BD19" s="40" t="s">
        <v>496</v>
      </c>
      <c r="BE19" s="40">
        <v>0</v>
      </c>
      <c r="BF19" s="40">
        <v>0</v>
      </c>
      <c r="BG19" s="40">
        <v>0</v>
      </c>
      <c r="BH19" s="40">
        <v>0</v>
      </c>
      <c r="BI19" s="40">
        <v>0</v>
      </c>
      <c r="BJ19" s="40">
        <v>0</v>
      </c>
      <c r="BK19" s="40">
        <v>0</v>
      </c>
      <c r="BL19" s="40">
        <v>0</v>
      </c>
      <c r="BM19" s="40">
        <v>0</v>
      </c>
      <c r="BN19" s="40">
        <v>0</v>
      </c>
      <c r="BO19" s="40">
        <v>0</v>
      </c>
      <c r="BP19" s="40">
        <v>0</v>
      </c>
      <c r="BQ19" s="40">
        <v>0</v>
      </c>
      <c r="BR19" s="40">
        <v>0</v>
      </c>
      <c r="BS19" s="40" t="s">
        <v>496</v>
      </c>
      <c r="BT19" s="41">
        <v>46113</v>
      </c>
      <c r="BU19" s="40">
        <v>0</v>
      </c>
      <c r="BV19" s="40">
        <v>0</v>
      </c>
      <c r="BW19" s="40">
        <v>0</v>
      </c>
      <c r="BX19" s="40">
        <v>0</v>
      </c>
      <c r="BY19" s="40" t="s">
        <v>496</v>
      </c>
      <c r="BZ19" s="40">
        <v>0</v>
      </c>
      <c r="CA19" s="40">
        <v>0</v>
      </c>
      <c r="CB19" s="40">
        <v>0</v>
      </c>
      <c r="CC19" s="40">
        <v>0</v>
      </c>
      <c r="CD19" s="40">
        <v>0</v>
      </c>
      <c r="CE19" s="40" t="s">
        <v>496</v>
      </c>
      <c r="CF19" s="40">
        <v>0</v>
      </c>
      <c r="CG19" s="41">
        <v>46113</v>
      </c>
      <c r="CH19" s="41">
        <v>46113</v>
      </c>
      <c r="CI19" s="41" t="s">
        <v>2785</v>
      </c>
    </row>
    <row r="20" spans="1:87">
      <c r="A20" s="40" t="s">
        <v>2786</v>
      </c>
      <c r="B20" s="40" t="s">
        <v>493</v>
      </c>
      <c r="C20" s="40" t="s">
        <v>494</v>
      </c>
      <c r="D20" s="41">
        <v>46113</v>
      </c>
      <c r="E20" s="40" t="s">
        <v>98</v>
      </c>
      <c r="F20" s="40" t="s">
        <v>519</v>
      </c>
      <c r="G20" s="40" t="str" cm="1">
        <f t="array" ref="G20">_xlfn.XLOOKUP(TRIM(F20), TRIM(Wpct!$A$2:$A$1000), Wpct!$B$2:$B$1000, "ไม่พบชื่อ", 0) &amp; IF(_xlfn.XLOOKUP(TRIM(F20), TRIM(Terrain!$N$2:$N$1002), Terrain!$I$2:$I$1002, "NO", 0)="YES", " (R)", "")</f>
        <v>บริษัท ฟี.บี.  จำกัด</v>
      </c>
      <c r="H20" s="40" t="str" cm="1">
        <f t="array" ref="H20">IFERROR(_xlfn.SWITCH(_xlfn.XLOOKUP(TRIM(F20), TRIM(Terrain!$N:$N), Terrain!$I:$I), "YES", "RSPO", "NO", "NON-RSPO", "OB", "Outbound Logistics"), "Contract Farmer")</f>
        <v>Contract Farmer</v>
      </c>
      <c r="I20" s="40" t="s">
        <v>494</v>
      </c>
      <c r="J20" s="40" t="s">
        <v>496</v>
      </c>
      <c r="K20" s="40" t="str" cm="1">
        <f t="array" ref="K20">IFERROR(INDEX(Terrain!$D:$D, MATCH(TEXT(F20,"0"), TEXT(Terrain!$N:$N,"0"), 0)), "-")</f>
        <v>-</v>
      </c>
      <c r="L20" s="40" t="str" cm="1">
        <f t="array" ref="L20">IFERROR(INDEX(Terrain!$E:$E, MATCH(TEXT(F20,"0"), TEXT(Terrain!$N:$N,"0"), 0)), "-")</f>
        <v>-</v>
      </c>
      <c r="M20" s="40" t="str" cm="1">
        <f t="array" ref="M20">IFERROR(INDEX(Terrain!$C:$C, MATCH(TEXT(F20,"0"), TEXT(Terrain!$N:$N,"0"), 0)), "Contract")</f>
        <v>Contract</v>
      </c>
      <c r="N20" s="40" t="s">
        <v>584</v>
      </c>
      <c r="O20" s="40" t="s">
        <v>498</v>
      </c>
      <c r="P20" s="40">
        <v>0</v>
      </c>
      <c r="Q20" s="40" t="s">
        <v>532</v>
      </c>
      <c r="R20" s="40">
        <v>0</v>
      </c>
      <c r="S20" s="40">
        <v>18</v>
      </c>
      <c r="T20" s="40" t="s">
        <v>1536</v>
      </c>
      <c r="U20" s="40" t="s">
        <v>1536</v>
      </c>
      <c r="V20" s="40" t="s">
        <v>496</v>
      </c>
      <c r="W20" s="40" t="s">
        <v>496</v>
      </c>
      <c r="X20" s="40" t="s">
        <v>494</v>
      </c>
      <c r="Y20" s="40" t="s">
        <v>494</v>
      </c>
      <c r="Z20" s="40" t="s">
        <v>494</v>
      </c>
      <c r="AA20" s="40" t="s">
        <v>499</v>
      </c>
      <c r="AB20" s="40">
        <v>8.1999999999999993</v>
      </c>
      <c r="AC20" s="40">
        <v>0</v>
      </c>
      <c r="AD20" s="40">
        <v>0</v>
      </c>
      <c r="AE20" s="41">
        <v>46113.581747685188</v>
      </c>
      <c r="AF20" s="40" t="s">
        <v>551</v>
      </c>
      <c r="AG20" s="40">
        <v>4060</v>
      </c>
      <c r="AH20" s="41">
        <v>46113.571817129632</v>
      </c>
      <c r="AI20" s="40" t="s">
        <v>549</v>
      </c>
      <c r="AJ20" s="40">
        <v>8100</v>
      </c>
      <c r="AK20" s="40">
        <v>4040</v>
      </c>
      <c r="AL20" s="40">
        <v>0</v>
      </c>
      <c r="AM20" s="40">
        <v>0</v>
      </c>
      <c r="AN20" s="40">
        <v>0</v>
      </c>
      <c r="AO20" s="40">
        <v>0</v>
      </c>
      <c r="AP20" s="40">
        <v>0</v>
      </c>
      <c r="AQ20" s="40">
        <v>0</v>
      </c>
      <c r="AR20" s="40">
        <v>0</v>
      </c>
      <c r="AS20" s="40">
        <v>0</v>
      </c>
      <c r="AT20" s="40"/>
      <c r="AU20" s="40">
        <v>0</v>
      </c>
      <c r="AV20" s="40">
        <v>0</v>
      </c>
      <c r="AW20" s="40">
        <v>0</v>
      </c>
      <c r="AX20" s="40" t="s">
        <v>496</v>
      </c>
      <c r="AY20" s="40" t="s">
        <v>496</v>
      </c>
      <c r="AZ20" s="40" t="s">
        <v>496</v>
      </c>
      <c r="BA20" s="40" t="s">
        <v>496</v>
      </c>
      <c r="BB20" s="40" t="s">
        <v>496</v>
      </c>
      <c r="BC20" s="40" t="s">
        <v>496</v>
      </c>
      <c r="BD20" s="40" t="s">
        <v>496</v>
      </c>
      <c r="BE20" s="40">
        <v>0</v>
      </c>
      <c r="BF20" s="40">
        <v>0</v>
      </c>
      <c r="BG20" s="40">
        <v>0</v>
      </c>
      <c r="BH20" s="40">
        <v>0</v>
      </c>
      <c r="BI20" s="40">
        <v>0</v>
      </c>
      <c r="BJ20" s="40">
        <v>0</v>
      </c>
      <c r="BK20" s="40">
        <v>0</v>
      </c>
      <c r="BL20" s="40">
        <v>0</v>
      </c>
      <c r="BM20" s="40">
        <v>0</v>
      </c>
      <c r="BN20" s="40">
        <v>0</v>
      </c>
      <c r="BO20" s="40">
        <v>0</v>
      </c>
      <c r="BP20" s="40">
        <v>0</v>
      </c>
      <c r="BQ20" s="40">
        <v>0</v>
      </c>
      <c r="BR20" s="40">
        <v>0</v>
      </c>
      <c r="BS20" s="40" t="s">
        <v>496</v>
      </c>
      <c r="BT20" s="41">
        <v>46113</v>
      </c>
      <c r="BU20" s="40">
        <v>0</v>
      </c>
      <c r="BV20" s="40">
        <v>0</v>
      </c>
      <c r="BW20" s="40">
        <v>0</v>
      </c>
      <c r="BX20" s="40">
        <v>0</v>
      </c>
      <c r="BY20" s="40" t="s">
        <v>496</v>
      </c>
      <c r="BZ20" s="40">
        <v>0</v>
      </c>
      <c r="CA20" s="40">
        <v>0</v>
      </c>
      <c r="CB20" s="40">
        <v>0</v>
      </c>
      <c r="CC20" s="40">
        <v>0</v>
      </c>
      <c r="CD20" s="40">
        <v>0</v>
      </c>
      <c r="CE20" s="40" t="s">
        <v>496</v>
      </c>
      <c r="CF20" s="40">
        <v>0</v>
      </c>
      <c r="CG20" s="41">
        <v>46113</v>
      </c>
      <c r="CH20" s="41">
        <v>46113</v>
      </c>
      <c r="CI20" s="41" t="s">
        <v>2787</v>
      </c>
    </row>
    <row r="21" spans="1:87">
      <c r="A21" s="40" t="s">
        <v>2788</v>
      </c>
      <c r="B21" s="40" t="s">
        <v>493</v>
      </c>
      <c r="C21" s="40" t="s">
        <v>494</v>
      </c>
      <c r="D21" s="41">
        <v>46113</v>
      </c>
      <c r="E21" s="40" t="s">
        <v>98</v>
      </c>
      <c r="F21" s="40" t="s">
        <v>594</v>
      </c>
      <c r="G21" s="40" t="str" cm="1">
        <f t="array" ref="G21">_xlfn.XLOOKUP(TRIM(F21), TRIM(Wpct!$A$2:$A$1000), Wpct!$B$2:$B$1000, "ไม่พบชื่อ", 0) &amp; IF(_xlfn.XLOOKUP(TRIM(F21), TRIM(Terrain!$N$2:$N$1002), Terrain!$I$2:$I$1002, "NO", 0)="YES", " (R)", "")</f>
        <v>ปลายราง 08 (R)</v>
      </c>
      <c r="H21" s="40" t="str" cm="1">
        <f t="array" ref="H21">IFERROR(_xlfn.SWITCH(_xlfn.XLOOKUP(TRIM(F21), TRIM(Terrain!$N:$N), Terrain!$I:$I), "YES", "RSPO", "NO", "NON-RSPO", "OB", "Outbound Logistics"), "Contract Farmer")</f>
        <v>RSPO</v>
      </c>
      <c r="I21" s="40" t="s">
        <v>494</v>
      </c>
      <c r="J21" s="40" t="s">
        <v>496</v>
      </c>
      <c r="K21" s="40" t="str" cm="1">
        <f t="array" ref="K21">IFERROR(INDEX(Terrain!$D:$D, MATCH(TEXT(F21,"0"), TEXT(Terrain!$N:$N,"0"), 0)), "-")</f>
        <v>Plairang</v>
      </c>
      <c r="L21" s="40" t="str" cm="1">
        <f t="array" ref="L21">IFERROR(INDEX(Terrain!$E:$E, MATCH(TEXT(F21,"0"), TEXT(Terrain!$N:$N,"0"), 0)), "-")</f>
        <v>64-P08-R</v>
      </c>
      <c r="M21" s="40" t="str" cm="1">
        <f t="array" ref="M21">IFERROR(INDEX(Terrain!$C:$C, MATCH(TEXT(F21,"0"), TEXT(Terrain!$N:$N,"0"), 0)), "Contract")</f>
        <v>Lower</v>
      </c>
      <c r="N21" s="40" t="s">
        <v>534</v>
      </c>
      <c r="O21" s="40" t="s">
        <v>498</v>
      </c>
      <c r="P21" s="40">
        <v>0</v>
      </c>
      <c r="Q21" s="40" t="s">
        <v>535</v>
      </c>
      <c r="R21" s="40">
        <v>0</v>
      </c>
      <c r="S21" s="40">
        <v>18</v>
      </c>
      <c r="T21" s="40" t="s">
        <v>1536</v>
      </c>
      <c r="U21" s="40" t="s">
        <v>1536</v>
      </c>
      <c r="V21" s="40" t="s">
        <v>496</v>
      </c>
      <c r="W21" s="40" t="s">
        <v>1807</v>
      </c>
      <c r="X21" s="40" t="s">
        <v>494</v>
      </c>
      <c r="Y21" s="40" t="s">
        <v>494</v>
      </c>
      <c r="Z21" s="40" t="s">
        <v>494</v>
      </c>
      <c r="AA21" s="40" t="s">
        <v>499</v>
      </c>
      <c r="AB21" s="40">
        <v>0</v>
      </c>
      <c r="AC21" s="40">
        <v>0</v>
      </c>
      <c r="AD21" s="40">
        <v>0</v>
      </c>
      <c r="AE21" s="41">
        <v>46113.594594907408</v>
      </c>
      <c r="AF21" s="40" t="s">
        <v>556</v>
      </c>
      <c r="AG21" s="40">
        <v>6660</v>
      </c>
      <c r="AH21" s="41">
        <v>46113.591886574075</v>
      </c>
      <c r="AI21" s="40" t="s">
        <v>553</v>
      </c>
      <c r="AJ21" s="40">
        <v>11490</v>
      </c>
      <c r="AK21" s="40">
        <v>4830</v>
      </c>
      <c r="AL21" s="40">
        <v>0</v>
      </c>
      <c r="AM21" s="40">
        <v>0</v>
      </c>
      <c r="AN21" s="40">
        <v>0</v>
      </c>
      <c r="AO21" s="40">
        <v>0</v>
      </c>
      <c r="AP21" s="40">
        <v>0</v>
      </c>
      <c r="AQ21" s="40">
        <v>0</v>
      </c>
      <c r="AR21" s="40">
        <v>0</v>
      </c>
      <c r="AS21" s="40">
        <v>0</v>
      </c>
      <c r="AT21" s="40"/>
      <c r="AU21" s="40">
        <v>921</v>
      </c>
      <c r="AV21" s="40">
        <v>0</v>
      </c>
      <c r="AW21" s="40">
        <v>0</v>
      </c>
      <c r="AX21" s="40" t="s">
        <v>496</v>
      </c>
      <c r="AY21" s="40" t="s">
        <v>496</v>
      </c>
      <c r="AZ21" s="40" t="s">
        <v>496</v>
      </c>
      <c r="BA21" s="40" t="s">
        <v>496</v>
      </c>
      <c r="BB21" s="40" t="s">
        <v>496</v>
      </c>
      <c r="BC21" s="40" t="s">
        <v>496</v>
      </c>
      <c r="BD21" s="40" t="s">
        <v>496</v>
      </c>
      <c r="BE21" s="40">
        <v>0</v>
      </c>
      <c r="BF21" s="40">
        <v>0</v>
      </c>
      <c r="BG21" s="40">
        <v>0</v>
      </c>
      <c r="BH21" s="40">
        <v>0</v>
      </c>
      <c r="BI21" s="40">
        <v>0</v>
      </c>
      <c r="BJ21" s="40">
        <v>0</v>
      </c>
      <c r="BK21" s="40">
        <v>0</v>
      </c>
      <c r="BL21" s="40">
        <v>0</v>
      </c>
      <c r="BM21" s="40">
        <v>0</v>
      </c>
      <c r="BN21" s="40">
        <v>0</v>
      </c>
      <c r="BO21" s="40">
        <v>0</v>
      </c>
      <c r="BP21" s="40">
        <v>0</v>
      </c>
      <c r="BQ21" s="40">
        <v>0</v>
      </c>
      <c r="BR21" s="40">
        <v>0</v>
      </c>
      <c r="BS21" s="40" t="s">
        <v>496</v>
      </c>
      <c r="BT21" s="41">
        <v>46113</v>
      </c>
      <c r="BU21" s="40">
        <v>0</v>
      </c>
      <c r="BV21" s="40">
        <v>0</v>
      </c>
      <c r="BW21" s="40">
        <v>0</v>
      </c>
      <c r="BX21" s="40">
        <v>0</v>
      </c>
      <c r="BY21" s="40" t="s">
        <v>496</v>
      </c>
      <c r="BZ21" s="40">
        <v>0</v>
      </c>
      <c r="CA21" s="40">
        <v>0</v>
      </c>
      <c r="CB21" s="40">
        <v>0</v>
      </c>
      <c r="CC21" s="40">
        <v>0</v>
      </c>
      <c r="CD21" s="40">
        <v>0</v>
      </c>
      <c r="CE21" s="40" t="s">
        <v>496</v>
      </c>
      <c r="CF21" s="40">
        <v>0</v>
      </c>
      <c r="CG21" s="41">
        <v>46113</v>
      </c>
      <c r="CH21" s="41">
        <v>46113</v>
      </c>
      <c r="CI21" s="41" t="s">
        <v>2789</v>
      </c>
    </row>
    <row r="22" spans="1:87">
      <c r="A22" s="40" t="s">
        <v>2790</v>
      </c>
      <c r="B22" s="40" t="s">
        <v>493</v>
      </c>
      <c r="C22" s="40" t="s">
        <v>494</v>
      </c>
      <c r="D22" s="41">
        <v>46113</v>
      </c>
      <c r="E22" s="40" t="s">
        <v>98</v>
      </c>
      <c r="F22" s="40" t="s">
        <v>495</v>
      </c>
      <c r="G22" s="40" t="str" cm="1">
        <f t="array" ref="G22">_xlfn.XLOOKUP(TRIM(F22), TRIM(Wpct!$A$2:$A$1000), Wpct!$B$2:$B$1000, "ไม่พบชื่อ", 0) &amp; IF(_xlfn.XLOOKUP(TRIM(F22), TRIM(Terrain!$N$2:$N$1002), Terrain!$I$2:$I$1002, "NO", 0)="YES", " (R)", "")</f>
        <v>บริษัท สวนนายห้าง  จำกัด</v>
      </c>
      <c r="H22" s="40" t="str" cm="1">
        <f t="array" ref="H22">IFERROR(_xlfn.SWITCH(_xlfn.XLOOKUP(TRIM(F22), TRIM(Terrain!$N:$N), Terrain!$I:$I), "YES", "RSPO", "NO", "NON-RSPO", "OB", "Outbound Logistics"), "Contract Farmer")</f>
        <v>Contract Farmer</v>
      </c>
      <c r="I22" s="40" t="s">
        <v>494</v>
      </c>
      <c r="J22" s="40" t="s">
        <v>496</v>
      </c>
      <c r="K22" s="40" t="str" cm="1">
        <f t="array" ref="K22">IFERROR(INDEX(Terrain!$D:$D, MATCH(TEXT(F22,"0"), TEXT(Terrain!$N:$N,"0"), 0)), "-")</f>
        <v>-</v>
      </c>
      <c r="L22" s="40" t="str" cm="1">
        <f t="array" ref="L22">IFERROR(INDEX(Terrain!$E:$E, MATCH(TEXT(F22,"0"), TEXT(Terrain!$N:$N,"0"), 0)), "-")</f>
        <v>-</v>
      </c>
      <c r="M22" s="40" t="str" cm="1">
        <f t="array" ref="M22">IFERROR(INDEX(Terrain!$C:$C, MATCH(TEXT(F22,"0"), TEXT(Terrain!$N:$N,"0"), 0)), "Contract")</f>
        <v>Contract</v>
      </c>
      <c r="N22" s="40" t="s">
        <v>540</v>
      </c>
      <c r="O22" s="40" t="s">
        <v>498</v>
      </c>
      <c r="P22" s="40">
        <v>0</v>
      </c>
      <c r="Q22" s="40" t="s">
        <v>541</v>
      </c>
      <c r="R22" s="40">
        <v>0</v>
      </c>
      <c r="S22" s="40">
        <v>18</v>
      </c>
      <c r="T22" s="40" t="s">
        <v>1536</v>
      </c>
      <c r="U22" s="40" t="s">
        <v>1536</v>
      </c>
      <c r="V22" s="40" t="s">
        <v>496</v>
      </c>
      <c r="W22" s="40" t="s">
        <v>496</v>
      </c>
      <c r="X22" s="40" t="s">
        <v>494</v>
      </c>
      <c r="Y22" s="40" t="s">
        <v>494</v>
      </c>
      <c r="Z22" s="40" t="s">
        <v>494</v>
      </c>
      <c r="AA22" s="40" t="s">
        <v>499</v>
      </c>
      <c r="AB22" s="40">
        <v>8.3000000000000007</v>
      </c>
      <c r="AC22" s="40">
        <v>0</v>
      </c>
      <c r="AD22" s="40">
        <v>0</v>
      </c>
      <c r="AE22" s="41">
        <v>46113.610983796294</v>
      </c>
      <c r="AF22" s="40" t="s">
        <v>557</v>
      </c>
      <c r="AG22" s="40">
        <v>2180</v>
      </c>
      <c r="AH22" s="41">
        <v>46113.598368055558</v>
      </c>
      <c r="AI22" s="40" t="s">
        <v>555</v>
      </c>
      <c r="AJ22" s="40">
        <v>5440</v>
      </c>
      <c r="AK22" s="40">
        <v>3260</v>
      </c>
      <c r="AL22" s="40">
        <v>0</v>
      </c>
      <c r="AM22" s="40">
        <v>0</v>
      </c>
      <c r="AN22" s="40">
        <v>0</v>
      </c>
      <c r="AO22" s="40">
        <v>0</v>
      </c>
      <c r="AP22" s="40">
        <v>0</v>
      </c>
      <c r="AQ22" s="40">
        <v>0</v>
      </c>
      <c r="AR22" s="40">
        <v>0</v>
      </c>
      <c r="AS22" s="40">
        <v>0</v>
      </c>
      <c r="AT22" s="40"/>
      <c r="AU22" s="40">
        <v>0</v>
      </c>
      <c r="AV22" s="40">
        <v>0</v>
      </c>
      <c r="AW22" s="40">
        <v>0</v>
      </c>
      <c r="AX22" s="40" t="s">
        <v>496</v>
      </c>
      <c r="AY22" s="40" t="s">
        <v>496</v>
      </c>
      <c r="AZ22" s="40" t="s">
        <v>496</v>
      </c>
      <c r="BA22" s="40" t="s">
        <v>496</v>
      </c>
      <c r="BB22" s="40" t="s">
        <v>496</v>
      </c>
      <c r="BC22" s="40" t="s">
        <v>496</v>
      </c>
      <c r="BD22" s="40" t="s">
        <v>496</v>
      </c>
      <c r="BE22" s="40">
        <v>0</v>
      </c>
      <c r="BF22" s="40">
        <v>0</v>
      </c>
      <c r="BG22" s="40">
        <v>0</v>
      </c>
      <c r="BH22" s="40">
        <v>0</v>
      </c>
      <c r="BI22" s="40">
        <v>0</v>
      </c>
      <c r="BJ22" s="40">
        <v>0</v>
      </c>
      <c r="BK22" s="40">
        <v>0</v>
      </c>
      <c r="BL22" s="40">
        <v>0</v>
      </c>
      <c r="BM22" s="40">
        <v>0</v>
      </c>
      <c r="BN22" s="40">
        <v>0</v>
      </c>
      <c r="BO22" s="40">
        <v>0</v>
      </c>
      <c r="BP22" s="40">
        <v>0</v>
      </c>
      <c r="BQ22" s="40">
        <v>0</v>
      </c>
      <c r="BR22" s="40">
        <v>0</v>
      </c>
      <c r="BS22" s="40" t="s">
        <v>496</v>
      </c>
      <c r="BT22" s="41">
        <v>46113</v>
      </c>
      <c r="BU22" s="40">
        <v>0</v>
      </c>
      <c r="BV22" s="40">
        <v>0</v>
      </c>
      <c r="BW22" s="40">
        <v>0</v>
      </c>
      <c r="BX22" s="40">
        <v>0</v>
      </c>
      <c r="BY22" s="40" t="s">
        <v>496</v>
      </c>
      <c r="BZ22" s="40">
        <v>0</v>
      </c>
      <c r="CA22" s="40">
        <v>0</v>
      </c>
      <c r="CB22" s="40">
        <v>0</v>
      </c>
      <c r="CC22" s="40">
        <v>0</v>
      </c>
      <c r="CD22" s="40">
        <v>0</v>
      </c>
      <c r="CE22" s="40" t="s">
        <v>496</v>
      </c>
      <c r="CF22" s="40">
        <v>0</v>
      </c>
      <c r="CG22" s="41">
        <v>46113</v>
      </c>
      <c r="CH22" s="41">
        <v>46113</v>
      </c>
      <c r="CI22" s="41" t="s">
        <v>2791</v>
      </c>
    </row>
    <row r="23" spans="1:87">
      <c r="A23" s="40" t="s">
        <v>2792</v>
      </c>
      <c r="B23" s="40" t="s">
        <v>493</v>
      </c>
      <c r="C23" s="40" t="s">
        <v>494</v>
      </c>
      <c r="D23" s="41">
        <v>46113</v>
      </c>
      <c r="E23" s="40" t="s">
        <v>98</v>
      </c>
      <c r="F23" s="40" t="s">
        <v>495</v>
      </c>
      <c r="G23" s="40" t="str" cm="1">
        <f t="array" ref="G23">_xlfn.XLOOKUP(TRIM(F23), TRIM(Wpct!$A$2:$A$1000), Wpct!$B$2:$B$1000, "ไม่พบชื่อ", 0) &amp; IF(_xlfn.XLOOKUP(TRIM(F23), TRIM(Terrain!$N$2:$N$1002), Terrain!$I$2:$I$1002, "NO", 0)="YES", " (R)", "")</f>
        <v>บริษัท สวนนายห้าง  จำกัด</v>
      </c>
      <c r="H23" s="40" t="str" cm="1">
        <f t="array" ref="H23">IFERROR(_xlfn.SWITCH(_xlfn.XLOOKUP(TRIM(F23), TRIM(Terrain!$N:$N), Terrain!$I:$I), "YES", "RSPO", "NO", "NON-RSPO", "OB", "Outbound Logistics"), "Contract Farmer")</f>
        <v>Contract Farmer</v>
      </c>
      <c r="I23" s="40" t="s">
        <v>494</v>
      </c>
      <c r="J23" s="40" t="s">
        <v>496</v>
      </c>
      <c r="K23" s="40" t="str" cm="1">
        <f t="array" ref="K23">IFERROR(INDEX(Terrain!$D:$D, MATCH(TEXT(F23,"0"), TEXT(Terrain!$N:$N,"0"), 0)), "-")</f>
        <v>-</v>
      </c>
      <c r="L23" s="40" t="str" cm="1">
        <f t="array" ref="L23">IFERROR(INDEX(Terrain!$E:$E, MATCH(TEXT(F23,"0"), TEXT(Terrain!$N:$N,"0"), 0)), "-")</f>
        <v>-</v>
      </c>
      <c r="M23" s="40" t="str" cm="1">
        <f t="array" ref="M23">IFERROR(INDEX(Terrain!$C:$C, MATCH(TEXT(F23,"0"), TEXT(Terrain!$N:$N,"0"), 0)), "Contract")</f>
        <v>Contract</v>
      </c>
      <c r="N23" s="40" t="s">
        <v>497</v>
      </c>
      <c r="O23" s="40" t="s">
        <v>498</v>
      </c>
      <c r="P23" s="40">
        <v>0</v>
      </c>
      <c r="Q23" s="40" t="s">
        <v>634</v>
      </c>
      <c r="R23" s="40">
        <v>0</v>
      </c>
      <c r="S23" s="40">
        <v>18</v>
      </c>
      <c r="T23" s="40" t="s">
        <v>1536</v>
      </c>
      <c r="U23" s="40" t="s">
        <v>1536</v>
      </c>
      <c r="V23" s="40" t="s">
        <v>496</v>
      </c>
      <c r="W23" s="40" t="s">
        <v>496</v>
      </c>
      <c r="X23" s="40" t="s">
        <v>494</v>
      </c>
      <c r="Y23" s="40" t="s">
        <v>494</v>
      </c>
      <c r="Z23" s="40" t="s">
        <v>494</v>
      </c>
      <c r="AA23" s="40" t="s">
        <v>499</v>
      </c>
      <c r="AB23" s="40">
        <v>8.3000000000000007</v>
      </c>
      <c r="AC23" s="40">
        <v>0</v>
      </c>
      <c r="AD23" s="40">
        <v>0</v>
      </c>
      <c r="AE23" s="41">
        <v>46113.621249999997</v>
      </c>
      <c r="AF23" s="40" t="s">
        <v>564</v>
      </c>
      <c r="AG23" s="40">
        <v>2020</v>
      </c>
      <c r="AH23" s="41">
        <v>46113.603194444448</v>
      </c>
      <c r="AI23" s="40" t="s">
        <v>558</v>
      </c>
      <c r="AJ23" s="40">
        <v>5350</v>
      </c>
      <c r="AK23" s="40">
        <v>3330</v>
      </c>
      <c r="AL23" s="40">
        <v>0</v>
      </c>
      <c r="AM23" s="40">
        <v>0</v>
      </c>
      <c r="AN23" s="40">
        <v>0</v>
      </c>
      <c r="AO23" s="40">
        <v>0</v>
      </c>
      <c r="AP23" s="40">
        <v>0</v>
      </c>
      <c r="AQ23" s="40">
        <v>0</v>
      </c>
      <c r="AR23" s="40">
        <v>0</v>
      </c>
      <c r="AS23" s="40">
        <v>0</v>
      </c>
      <c r="AT23" s="40"/>
      <c r="AU23" s="40">
        <v>0</v>
      </c>
      <c r="AV23" s="40">
        <v>0</v>
      </c>
      <c r="AW23" s="40">
        <v>4</v>
      </c>
      <c r="AX23" s="40" t="s">
        <v>496</v>
      </c>
      <c r="AY23" s="40" t="s">
        <v>496</v>
      </c>
      <c r="AZ23" s="40" t="s">
        <v>496</v>
      </c>
      <c r="BA23" s="40" t="s">
        <v>496</v>
      </c>
      <c r="BB23" s="40" t="s">
        <v>496</v>
      </c>
      <c r="BC23" s="40" t="s">
        <v>496</v>
      </c>
      <c r="BD23" s="40" t="s">
        <v>496</v>
      </c>
      <c r="BE23" s="40">
        <v>0</v>
      </c>
      <c r="BF23" s="40">
        <v>0</v>
      </c>
      <c r="BG23" s="40">
        <v>0</v>
      </c>
      <c r="BH23" s="40">
        <v>0</v>
      </c>
      <c r="BI23" s="40">
        <v>0</v>
      </c>
      <c r="BJ23" s="40">
        <v>0</v>
      </c>
      <c r="BK23" s="40">
        <v>0</v>
      </c>
      <c r="BL23" s="40">
        <v>0</v>
      </c>
      <c r="BM23" s="40">
        <v>0</v>
      </c>
      <c r="BN23" s="40">
        <v>0</v>
      </c>
      <c r="BO23" s="40">
        <v>0</v>
      </c>
      <c r="BP23" s="40">
        <v>0</v>
      </c>
      <c r="BQ23" s="40">
        <v>0</v>
      </c>
      <c r="BR23" s="40">
        <v>0</v>
      </c>
      <c r="BS23" s="40" t="s">
        <v>496</v>
      </c>
      <c r="BT23" s="41">
        <v>46113</v>
      </c>
      <c r="BU23" s="40">
        <v>0</v>
      </c>
      <c r="BV23" s="40">
        <v>0</v>
      </c>
      <c r="BW23" s="40">
        <v>0</v>
      </c>
      <c r="BX23" s="40">
        <v>0</v>
      </c>
      <c r="BY23" s="40" t="s">
        <v>496</v>
      </c>
      <c r="BZ23" s="40">
        <v>0</v>
      </c>
      <c r="CA23" s="40">
        <v>0</v>
      </c>
      <c r="CB23" s="40">
        <v>0</v>
      </c>
      <c r="CC23" s="40">
        <v>0</v>
      </c>
      <c r="CD23" s="40">
        <v>0</v>
      </c>
      <c r="CE23" s="40" t="s">
        <v>496</v>
      </c>
      <c r="CF23" s="40">
        <v>0</v>
      </c>
      <c r="CG23" s="41">
        <v>46113</v>
      </c>
      <c r="CH23" s="41">
        <v>46113</v>
      </c>
      <c r="CI23" s="41" t="s">
        <v>2793</v>
      </c>
    </row>
    <row r="24" spans="1:87">
      <c r="A24" s="40" t="s">
        <v>2794</v>
      </c>
      <c r="B24" s="40" t="s">
        <v>493</v>
      </c>
      <c r="C24" s="40" t="s">
        <v>494</v>
      </c>
      <c r="D24" s="41">
        <v>46113</v>
      </c>
      <c r="E24" s="40" t="s">
        <v>98</v>
      </c>
      <c r="F24" s="40" t="s">
        <v>588</v>
      </c>
      <c r="G24" s="40" t="str" cm="1">
        <f t="array" ref="G24">_xlfn.XLOOKUP(TRIM(F24), TRIM(Wpct!$A$2:$A$1000), Wpct!$B$2:$B$1000, "ไม่พบชื่อ", 0) &amp; IF(_xlfn.XLOOKUP(TRIM(F24), TRIM(Terrain!$N$2:$N$1002), Terrain!$I$2:$I$1002, "NO", 0)="YES", " (R)", "")</f>
        <v>พันไร่ 01 (R)</v>
      </c>
      <c r="H24" s="40" t="str" cm="1">
        <f t="array" ref="H24">IFERROR(_xlfn.SWITCH(_xlfn.XLOOKUP(TRIM(F24), TRIM(Terrain!$N:$N), Terrain!$I:$I), "YES", "RSPO", "NO", "NON-RSPO", "OB", "Outbound Logistics"), "Contract Farmer")</f>
        <v>RSPO</v>
      </c>
      <c r="I24" s="40" t="s">
        <v>494</v>
      </c>
      <c r="J24" s="40" t="s">
        <v>496</v>
      </c>
      <c r="K24" s="40" t="str" cm="1">
        <f t="array" ref="K24">IFERROR(INDEX(Terrain!$D:$D, MATCH(TEXT(F24,"0"), TEXT(Terrain!$N:$N,"0"), 0)), "-")</f>
        <v>Panrai</v>
      </c>
      <c r="L24" s="40" t="str" cm="1">
        <f t="array" ref="L24">IFERROR(INDEX(Terrain!$E:$E, MATCH(TEXT(F24,"0"), TEXT(Terrain!$N:$N,"0"), 0)), "-")</f>
        <v>60-C01-R</v>
      </c>
      <c r="M24" s="40" t="str" cm="1">
        <f t="array" ref="M24">IFERROR(INDEX(Terrain!$C:$C, MATCH(TEXT(F24,"0"), TEXT(Terrain!$N:$N,"0"), 0)), "Contract")</f>
        <v>Lower</v>
      </c>
      <c r="N24" s="40" t="s">
        <v>503</v>
      </c>
      <c r="O24" s="40" t="s">
        <v>498</v>
      </c>
      <c r="P24" s="40">
        <v>0</v>
      </c>
      <c r="Q24" s="40" t="s">
        <v>504</v>
      </c>
      <c r="R24" s="40">
        <v>0</v>
      </c>
      <c r="S24" s="40">
        <v>18</v>
      </c>
      <c r="T24" s="40" t="s">
        <v>1536</v>
      </c>
      <c r="U24" s="40" t="s">
        <v>1536</v>
      </c>
      <c r="V24" s="40" t="s">
        <v>496</v>
      </c>
      <c r="W24" s="40" t="s">
        <v>589</v>
      </c>
      <c r="X24" s="40" t="s">
        <v>494</v>
      </c>
      <c r="Y24" s="40" t="s">
        <v>494</v>
      </c>
      <c r="Z24" s="40" t="s">
        <v>494</v>
      </c>
      <c r="AA24" s="40" t="s">
        <v>499</v>
      </c>
      <c r="AB24" s="40">
        <v>0</v>
      </c>
      <c r="AC24" s="40">
        <v>0</v>
      </c>
      <c r="AD24" s="40">
        <v>0</v>
      </c>
      <c r="AE24" s="41">
        <v>46113.609837962962</v>
      </c>
      <c r="AF24" s="40" t="s">
        <v>559</v>
      </c>
      <c r="AG24" s="40">
        <v>3440</v>
      </c>
      <c r="AH24" s="41">
        <v>46113.607222222221</v>
      </c>
      <c r="AI24" s="40" t="s">
        <v>560</v>
      </c>
      <c r="AJ24" s="40">
        <v>6270</v>
      </c>
      <c r="AK24" s="40">
        <v>2830</v>
      </c>
      <c r="AL24" s="40">
        <v>0</v>
      </c>
      <c r="AM24" s="40">
        <v>0</v>
      </c>
      <c r="AN24" s="40">
        <v>0</v>
      </c>
      <c r="AO24" s="40">
        <v>0</v>
      </c>
      <c r="AP24" s="40">
        <v>0</v>
      </c>
      <c r="AQ24" s="40">
        <v>0</v>
      </c>
      <c r="AR24" s="40">
        <v>0</v>
      </c>
      <c r="AS24" s="40">
        <v>0</v>
      </c>
      <c r="AT24" s="40"/>
      <c r="AU24" s="40">
        <v>145</v>
      </c>
      <c r="AV24" s="40">
        <v>0</v>
      </c>
      <c r="AW24" s="40">
        <v>0</v>
      </c>
      <c r="AX24" s="40" t="s">
        <v>496</v>
      </c>
      <c r="AY24" s="40" t="s">
        <v>496</v>
      </c>
      <c r="AZ24" s="40" t="s">
        <v>496</v>
      </c>
      <c r="BA24" s="40" t="s">
        <v>496</v>
      </c>
      <c r="BB24" s="40" t="s">
        <v>496</v>
      </c>
      <c r="BC24" s="40" t="s">
        <v>496</v>
      </c>
      <c r="BD24" s="40" t="s">
        <v>496</v>
      </c>
      <c r="BE24" s="40">
        <v>0</v>
      </c>
      <c r="BF24" s="40">
        <v>0</v>
      </c>
      <c r="BG24" s="40">
        <v>0</v>
      </c>
      <c r="BH24" s="40">
        <v>0</v>
      </c>
      <c r="BI24" s="40">
        <v>0</v>
      </c>
      <c r="BJ24" s="40">
        <v>0</v>
      </c>
      <c r="BK24" s="40">
        <v>0</v>
      </c>
      <c r="BL24" s="40">
        <v>0</v>
      </c>
      <c r="BM24" s="40">
        <v>0</v>
      </c>
      <c r="BN24" s="40">
        <v>0</v>
      </c>
      <c r="BO24" s="40">
        <v>0</v>
      </c>
      <c r="BP24" s="40">
        <v>0</v>
      </c>
      <c r="BQ24" s="40">
        <v>0</v>
      </c>
      <c r="BR24" s="40">
        <v>0</v>
      </c>
      <c r="BS24" s="40" t="s">
        <v>496</v>
      </c>
      <c r="BT24" s="41">
        <v>46113</v>
      </c>
      <c r="BU24" s="40">
        <v>0</v>
      </c>
      <c r="BV24" s="40">
        <v>0</v>
      </c>
      <c r="BW24" s="40">
        <v>0</v>
      </c>
      <c r="BX24" s="40">
        <v>0</v>
      </c>
      <c r="BY24" s="40" t="s">
        <v>496</v>
      </c>
      <c r="BZ24" s="40">
        <v>0</v>
      </c>
      <c r="CA24" s="40">
        <v>0</v>
      </c>
      <c r="CB24" s="40">
        <v>0</v>
      </c>
      <c r="CC24" s="40">
        <v>0</v>
      </c>
      <c r="CD24" s="40">
        <v>0</v>
      </c>
      <c r="CE24" s="40" t="s">
        <v>496</v>
      </c>
      <c r="CF24" s="40">
        <v>0</v>
      </c>
      <c r="CG24" s="41">
        <v>46113</v>
      </c>
      <c r="CH24" s="41">
        <v>46113</v>
      </c>
      <c r="CI24" s="41" t="s">
        <v>2795</v>
      </c>
    </row>
    <row r="25" spans="1:87">
      <c r="A25" s="40" t="s">
        <v>2796</v>
      </c>
      <c r="B25" s="40" t="s">
        <v>505</v>
      </c>
      <c r="C25" s="40" t="s">
        <v>494</v>
      </c>
      <c r="D25" s="41">
        <v>46113</v>
      </c>
      <c r="E25" s="40" t="s">
        <v>500</v>
      </c>
      <c r="F25" s="40" t="s">
        <v>506</v>
      </c>
      <c r="G25" s="40" t="str" cm="1">
        <f t="array" ref="G25">_xlfn.XLOOKUP(TRIM(F25), TRIM(Wpct!$A$2:$A$1000), Wpct!$B$2:$B$1000, "ไม่พบชื่อ", 0) &amp; IF(_xlfn.XLOOKUP(TRIM(F25), TRIM(Terrain!$N$2:$N$1002), Terrain!$I$2:$I$1002, "NO", 0)="YES", " (R)", "")</f>
        <v>บจก.ทักษิณปาล์ม (ฝ่ายสวนปาล์ม)</v>
      </c>
      <c r="H25" s="40" t="str" cm="1">
        <f t="array" ref="H25">IFERROR(_xlfn.SWITCH(_xlfn.XLOOKUP(TRIM(F25), TRIM(Terrain!$N:$N), Terrain!$I:$I), "YES", "RSPO", "NO", "NON-RSPO", "OB", "Outbound Logistics"), "Contract Farmer")</f>
        <v>Outbound Logistics</v>
      </c>
      <c r="I25" s="40" t="s">
        <v>494</v>
      </c>
      <c r="J25" s="40" t="s">
        <v>496</v>
      </c>
      <c r="K25" s="40" t="str" cm="1">
        <f t="array" ref="K25">IFERROR(INDEX(Terrain!$D:$D, MATCH(TEXT(F25,"0"), TEXT(Terrain!$N:$N,"0"), 0)), "-")</f>
        <v>Outbound</v>
      </c>
      <c r="L25" s="40" t="str" cm="1">
        <f t="array" ref="L25">IFERROR(INDEX(Terrain!$E:$E, MATCH(TEXT(F25,"0"), TEXT(Terrain!$N:$N,"0"), 0)), "-")</f>
        <v>Ramp</v>
      </c>
      <c r="M25" s="40" t="str" cm="1">
        <f t="array" ref="M25">IFERROR(INDEX(Terrain!$C:$C, MATCH(TEXT(F25,"0"), TEXT(Terrain!$N:$N,"0"), 0)), "Contract")</f>
        <v>EST</v>
      </c>
      <c r="N25" s="40" t="s">
        <v>2239</v>
      </c>
      <c r="O25" s="40" t="s">
        <v>498</v>
      </c>
      <c r="P25" s="40">
        <v>0</v>
      </c>
      <c r="Q25" s="40" t="s">
        <v>2797</v>
      </c>
      <c r="R25" s="40">
        <v>0</v>
      </c>
      <c r="S25" s="40">
        <v>18</v>
      </c>
      <c r="T25" s="40" t="s">
        <v>1536</v>
      </c>
      <c r="U25" s="40" t="s">
        <v>1536</v>
      </c>
      <c r="V25" s="40" t="s">
        <v>496</v>
      </c>
      <c r="W25" s="40" t="s">
        <v>496</v>
      </c>
      <c r="X25" s="40" t="s">
        <v>494</v>
      </c>
      <c r="Y25" s="40" t="s">
        <v>494</v>
      </c>
      <c r="Z25" s="40" t="s">
        <v>494</v>
      </c>
      <c r="AA25" s="40" t="s">
        <v>499</v>
      </c>
      <c r="AB25" s="40">
        <v>0</v>
      </c>
      <c r="AC25" s="40">
        <v>0</v>
      </c>
      <c r="AD25" s="40">
        <v>0</v>
      </c>
      <c r="AE25" s="41">
        <v>46113.612893518519</v>
      </c>
      <c r="AF25" s="40" t="s">
        <v>562</v>
      </c>
      <c r="AG25" s="40">
        <v>13850</v>
      </c>
      <c r="AH25" s="41">
        <v>46113.630925925929</v>
      </c>
      <c r="AI25" s="40" t="s">
        <v>569</v>
      </c>
      <c r="AJ25" s="40">
        <v>24970</v>
      </c>
      <c r="AK25" s="40">
        <v>11120</v>
      </c>
      <c r="AL25" s="40">
        <v>0</v>
      </c>
      <c r="AM25" s="40">
        <v>0</v>
      </c>
      <c r="AN25" s="40">
        <v>0</v>
      </c>
      <c r="AO25" s="40">
        <v>0</v>
      </c>
      <c r="AP25" s="40">
        <v>0</v>
      </c>
      <c r="AQ25" s="40">
        <v>0</v>
      </c>
      <c r="AR25" s="40">
        <v>0</v>
      </c>
      <c r="AS25" s="40">
        <v>0</v>
      </c>
      <c r="AT25" s="40"/>
      <c r="AU25" s="40">
        <v>0</v>
      </c>
      <c r="AV25" s="40">
        <v>0</v>
      </c>
      <c r="AW25" s="40">
        <v>0</v>
      </c>
      <c r="AX25" s="40" t="s">
        <v>496</v>
      </c>
      <c r="AY25" s="40" t="s">
        <v>496</v>
      </c>
      <c r="AZ25" s="40" t="s">
        <v>496</v>
      </c>
      <c r="BA25" s="40" t="s">
        <v>496</v>
      </c>
      <c r="BB25" s="40" t="s">
        <v>496</v>
      </c>
      <c r="BC25" s="40" t="s">
        <v>496</v>
      </c>
      <c r="BD25" s="40" t="s">
        <v>496</v>
      </c>
      <c r="BE25" s="40">
        <v>0</v>
      </c>
      <c r="BF25" s="40">
        <v>0</v>
      </c>
      <c r="BG25" s="40">
        <v>0</v>
      </c>
      <c r="BH25" s="40">
        <v>0</v>
      </c>
      <c r="BI25" s="40">
        <v>0</v>
      </c>
      <c r="BJ25" s="40">
        <v>0</v>
      </c>
      <c r="BK25" s="40">
        <v>0</v>
      </c>
      <c r="BL25" s="40">
        <v>0</v>
      </c>
      <c r="BM25" s="40">
        <v>0</v>
      </c>
      <c r="BN25" s="40">
        <v>0</v>
      </c>
      <c r="BO25" s="40">
        <v>0</v>
      </c>
      <c r="BP25" s="40">
        <v>0</v>
      </c>
      <c r="BQ25" s="40">
        <v>0</v>
      </c>
      <c r="BR25" s="40">
        <v>0</v>
      </c>
      <c r="BS25" s="40" t="s">
        <v>2798</v>
      </c>
      <c r="BT25" s="41">
        <v>46113</v>
      </c>
      <c r="BU25" s="40">
        <v>12</v>
      </c>
      <c r="BV25" s="40">
        <v>13830</v>
      </c>
      <c r="BW25" s="40">
        <v>24890</v>
      </c>
      <c r="BX25" s="40">
        <v>11060</v>
      </c>
      <c r="BY25" s="40" t="s">
        <v>496</v>
      </c>
      <c r="BZ25" s="40">
        <v>0</v>
      </c>
      <c r="CA25" s="40">
        <v>0</v>
      </c>
      <c r="CB25" s="40">
        <v>0</v>
      </c>
      <c r="CC25" s="40">
        <v>0</v>
      </c>
      <c r="CD25" s="40">
        <v>0</v>
      </c>
      <c r="CE25" s="40" t="s">
        <v>508</v>
      </c>
      <c r="CF25" s="40">
        <v>0</v>
      </c>
      <c r="CG25" s="41">
        <v>46113.682638888888</v>
      </c>
      <c r="CH25" s="41">
        <v>46113.754166666666</v>
      </c>
      <c r="CI25" s="41" t="s">
        <v>2799</v>
      </c>
    </row>
    <row r="26" spans="1:87">
      <c r="A26" s="40" t="s">
        <v>2800</v>
      </c>
      <c r="B26" s="40" t="s">
        <v>493</v>
      </c>
      <c r="C26" s="40" t="s">
        <v>494</v>
      </c>
      <c r="D26" s="41">
        <v>46113</v>
      </c>
      <c r="E26" s="40" t="s">
        <v>98</v>
      </c>
      <c r="F26" s="40" t="s">
        <v>570</v>
      </c>
      <c r="G26" s="40" t="str" cm="1">
        <f t="array" ref="G26">_xlfn.XLOOKUP(TRIM(F26), TRIM(Wpct!$A$2:$A$1000), Wpct!$B$2:$B$1000, "ไม่พบชื่อ", 0) &amp; IF(_xlfn.XLOOKUP(TRIM(F26), TRIM(Terrain!$N$2:$N$1002), Terrain!$I$2:$I$1002, "NO", 0)="YES", " (R)", "")</f>
        <v>บางกัน 03</v>
      </c>
      <c r="H26" s="40" t="str" cm="1">
        <f t="array" ref="H26">IFERROR(_xlfn.SWITCH(_xlfn.XLOOKUP(TRIM(F26), TRIM(Terrain!$N:$N), Terrain!$I:$I), "YES", "RSPO", "NO", "NON-RSPO", "OB", "Outbound Logistics"), "Contract Farmer")</f>
        <v>NON-RSPO</v>
      </c>
      <c r="I26" s="40" t="s">
        <v>494</v>
      </c>
      <c r="J26" s="40" t="s">
        <v>496</v>
      </c>
      <c r="K26" s="40" t="str" cm="1">
        <f t="array" ref="K26">IFERROR(INDEX(Terrain!$D:$D, MATCH(TEXT(F26,"0"), TEXT(Terrain!$N:$N,"0"), 0)), "-")</f>
        <v>Banggun</v>
      </c>
      <c r="L26" s="40" t="str" cm="1">
        <f t="array" ref="L26">IFERROR(INDEX(Terrain!$E:$E, MATCH(TEXT(F26,"0"), TEXT(Terrain!$N:$N,"0"), 0)), "-")</f>
        <v>57-B03</v>
      </c>
      <c r="M26" s="40" t="str" cm="1">
        <f t="array" ref="M26">IFERROR(INDEX(Terrain!$C:$C, MATCH(TEXT(F26,"0"), TEXT(Terrain!$N:$N,"0"), 0)), "Contract")</f>
        <v>Upper</v>
      </c>
      <c r="N26" s="40" t="s">
        <v>571</v>
      </c>
      <c r="O26" s="40" t="s">
        <v>498</v>
      </c>
      <c r="P26" s="40">
        <v>0</v>
      </c>
      <c r="Q26" s="40" t="s">
        <v>572</v>
      </c>
      <c r="R26" s="40">
        <v>0</v>
      </c>
      <c r="S26" s="40">
        <v>18</v>
      </c>
      <c r="T26" s="40" t="s">
        <v>1536</v>
      </c>
      <c r="U26" s="40" t="s">
        <v>1536</v>
      </c>
      <c r="V26" s="40" t="s">
        <v>496</v>
      </c>
      <c r="W26" s="40" t="s">
        <v>1623</v>
      </c>
      <c r="X26" s="40" t="s">
        <v>494</v>
      </c>
      <c r="Y26" s="40" t="s">
        <v>494</v>
      </c>
      <c r="Z26" s="40" t="s">
        <v>494</v>
      </c>
      <c r="AA26" s="40" t="s">
        <v>499</v>
      </c>
      <c r="AB26" s="40">
        <v>0</v>
      </c>
      <c r="AC26" s="40">
        <v>0</v>
      </c>
      <c r="AD26" s="40">
        <v>0</v>
      </c>
      <c r="AE26" s="41">
        <v>46113.627754629626</v>
      </c>
      <c r="AF26" s="40" t="s">
        <v>563</v>
      </c>
      <c r="AG26" s="40">
        <v>1600</v>
      </c>
      <c r="AH26" s="41">
        <v>46113.618171296293</v>
      </c>
      <c r="AI26" s="40" t="s">
        <v>165</v>
      </c>
      <c r="AJ26" s="40">
        <v>3680</v>
      </c>
      <c r="AK26" s="40">
        <v>2080</v>
      </c>
      <c r="AL26" s="40">
        <v>0</v>
      </c>
      <c r="AM26" s="40">
        <v>0</v>
      </c>
      <c r="AN26" s="40">
        <v>0</v>
      </c>
      <c r="AO26" s="40">
        <v>0</v>
      </c>
      <c r="AP26" s="40">
        <v>0</v>
      </c>
      <c r="AQ26" s="40">
        <v>0</v>
      </c>
      <c r="AR26" s="40">
        <v>0</v>
      </c>
      <c r="AS26" s="40">
        <v>0</v>
      </c>
      <c r="AT26" s="40"/>
      <c r="AU26" s="40">
        <v>124</v>
      </c>
      <c r="AV26" s="40">
        <v>0</v>
      </c>
      <c r="AW26" s="40">
        <v>0</v>
      </c>
      <c r="AX26" s="40" t="s">
        <v>496</v>
      </c>
      <c r="AY26" s="40" t="s">
        <v>496</v>
      </c>
      <c r="AZ26" s="40" t="s">
        <v>496</v>
      </c>
      <c r="BA26" s="40" t="s">
        <v>496</v>
      </c>
      <c r="BB26" s="40" t="s">
        <v>496</v>
      </c>
      <c r="BC26" s="40" t="s">
        <v>496</v>
      </c>
      <c r="BD26" s="40" t="s">
        <v>496</v>
      </c>
      <c r="BE26" s="40">
        <v>0</v>
      </c>
      <c r="BF26" s="40">
        <v>0</v>
      </c>
      <c r="BG26" s="40">
        <v>0</v>
      </c>
      <c r="BH26" s="40">
        <v>0</v>
      </c>
      <c r="BI26" s="40">
        <v>0</v>
      </c>
      <c r="BJ26" s="40">
        <v>0</v>
      </c>
      <c r="BK26" s="40">
        <v>0</v>
      </c>
      <c r="BL26" s="40">
        <v>0</v>
      </c>
      <c r="BM26" s="40">
        <v>0</v>
      </c>
      <c r="BN26" s="40">
        <v>0</v>
      </c>
      <c r="BO26" s="40">
        <v>0</v>
      </c>
      <c r="BP26" s="40">
        <v>0</v>
      </c>
      <c r="BQ26" s="40">
        <v>0</v>
      </c>
      <c r="BR26" s="40">
        <v>0</v>
      </c>
      <c r="BS26" s="40" t="s">
        <v>496</v>
      </c>
      <c r="BT26" s="41">
        <v>46113</v>
      </c>
      <c r="BU26" s="40">
        <v>0</v>
      </c>
      <c r="BV26" s="40">
        <v>0</v>
      </c>
      <c r="BW26" s="40">
        <v>0</v>
      </c>
      <c r="BX26" s="40">
        <v>0</v>
      </c>
      <c r="BY26" s="40" t="s">
        <v>496</v>
      </c>
      <c r="BZ26" s="40">
        <v>0</v>
      </c>
      <c r="CA26" s="40">
        <v>0</v>
      </c>
      <c r="CB26" s="40">
        <v>0</v>
      </c>
      <c r="CC26" s="40">
        <v>0</v>
      </c>
      <c r="CD26" s="40">
        <v>0</v>
      </c>
      <c r="CE26" s="40" t="s">
        <v>496</v>
      </c>
      <c r="CF26" s="40">
        <v>0</v>
      </c>
      <c r="CG26" s="41">
        <v>46113</v>
      </c>
      <c r="CH26" s="41">
        <v>46113</v>
      </c>
      <c r="CI26" s="41" t="s">
        <v>2801</v>
      </c>
    </row>
    <row r="27" spans="1:87">
      <c r="A27" s="40" t="s">
        <v>2802</v>
      </c>
      <c r="B27" s="40" t="s">
        <v>493</v>
      </c>
      <c r="C27" s="40" t="s">
        <v>494</v>
      </c>
      <c r="D27" s="41">
        <v>46113</v>
      </c>
      <c r="E27" s="40" t="s">
        <v>98</v>
      </c>
      <c r="F27" s="40" t="s">
        <v>570</v>
      </c>
      <c r="G27" s="40" t="str" cm="1">
        <f t="array" ref="G27">_xlfn.XLOOKUP(TRIM(F27), TRIM(Wpct!$A$2:$A$1000), Wpct!$B$2:$B$1000, "ไม่พบชื่อ", 0) &amp; IF(_xlfn.XLOOKUP(TRIM(F27), TRIM(Terrain!$N$2:$N$1002), Terrain!$I$2:$I$1002, "NO", 0)="YES", " (R)", "")</f>
        <v>บางกัน 03</v>
      </c>
      <c r="H27" s="40" t="str" cm="1">
        <f t="array" ref="H27">IFERROR(_xlfn.SWITCH(_xlfn.XLOOKUP(TRIM(F27), TRIM(Terrain!$N:$N), Terrain!$I:$I), "YES", "RSPO", "NO", "NON-RSPO", "OB", "Outbound Logistics"), "Contract Farmer")</f>
        <v>NON-RSPO</v>
      </c>
      <c r="I27" s="40" t="s">
        <v>494</v>
      </c>
      <c r="J27" s="40" t="s">
        <v>496</v>
      </c>
      <c r="K27" s="40" t="str" cm="1">
        <f t="array" ref="K27">IFERROR(INDEX(Terrain!$D:$D, MATCH(TEXT(F27,"0"), TEXT(Terrain!$N:$N,"0"), 0)), "-")</f>
        <v>Banggun</v>
      </c>
      <c r="L27" s="40" t="str" cm="1">
        <f t="array" ref="L27">IFERROR(INDEX(Terrain!$E:$E, MATCH(TEXT(F27,"0"), TEXT(Terrain!$N:$N,"0"), 0)), "-")</f>
        <v>57-B03</v>
      </c>
      <c r="M27" s="40" t="str" cm="1">
        <f t="array" ref="M27">IFERROR(INDEX(Terrain!$C:$C, MATCH(TEXT(F27,"0"), TEXT(Terrain!$N:$N,"0"), 0)), "Contract")</f>
        <v>Upper</v>
      </c>
      <c r="N27" s="40" t="s">
        <v>1480</v>
      </c>
      <c r="O27" s="40" t="s">
        <v>498</v>
      </c>
      <c r="P27" s="40">
        <v>0</v>
      </c>
      <c r="Q27" s="40" t="s">
        <v>496</v>
      </c>
      <c r="R27" s="40">
        <v>0</v>
      </c>
      <c r="S27" s="40">
        <v>18</v>
      </c>
      <c r="T27" s="40" t="s">
        <v>1536</v>
      </c>
      <c r="U27" s="40" t="s">
        <v>1536</v>
      </c>
      <c r="V27" s="40" t="s">
        <v>496</v>
      </c>
      <c r="W27" s="40" t="s">
        <v>1623</v>
      </c>
      <c r="X27" s="40" t="s">
        <v>494</v>
      </c>
      <c r="Y27" s="40" t="s">
        <v>494</v>
      </c>
      <c r="Z27" s="40" t="s">
        <v>494</v>
      </c>
      <c r="AA27" s="40" t="s">
        <v>499</v>
      </c>
      <c r="AB27" s="40">
        <v>0</v>
      </c>
      <c r="AC27" s="40">
        <v>0</v>
      </c>
      <c r="AD27" s="40">
        <v>0</v>
      </c>
      <c r="AE27" s="41">
        <v>46113.628564814811</v>
      </c>
      <c r="AF27" s="40" t="s">
        <v>568</v>
      </c>
      <c r="AG27" s="40">
        <v>1530</v>
      </c>
      <c r="AH27" s="41">
        <v>46113.619016203702</v>
      </c>
      <c r="AI27" s="40" t="s">
        <v>561</v>
      </c>
      <c r="AJ27" s="40">
        <v>3630</v>
      </c>
      <c r="AK27" s="40">
        <v>2100</v>
      </c>
      <c r="AL27" s="40">
        <v>0</v>
      </c>
      <c r="AM27" s="40">
        <v>0</v>
      </c>
      <c r="AN27" s="40">
        <v>0</v>
      </c>
      <c r="AO27" s="40">
        <v>0</v>
      </c>
      <c r="AP27" s="40">
        <v>0</v>
      </c>
      <c r="AQ27" s="40">
        <v>0</v>
      </c>
      <c r="AR27" s="40">
        <v>0</v>
      </c>
      <c r="AS27" s="40">
        <v>0</v>
      </c>
      <c r="AT27" s="40"/>
      <c r="AU27" s="40">
        <v>127</v>
      </c>
      <c r="AV27" s="40">
        <v>0</v>
      </c>
      <c r="AW27" s="40">
        <v>0</v>
      </c>
      <c r="AX27" s="40" t="s">
        <v>496</v>
      </c>
      <c r="AY27" s="40" t="s">
        <v>496</v>
      </c>
      <c r="AZ27" s="40" t="s">
        <v>496</v>
      </c>
      <c r="BA27" s="40" t="s">
        <v>496</v>
      </c>
      <c r="BB27" s="40" t="s">
        <v>496</v>
      </c>
      <c r="BC27" s="40" t="s">
        <v>496</v>
      </c>
      <c r="BD27" s="40" t="s">
        <v>496</v>
      </c>
      <c r="BE27" s="40">
        <v>0</v>
      </c>
      <c r="BF27" s="40">
        <v>0</v>
      </c>
      <c r="BG27" s="40">
        <v>0</v>
      </c>
      <c r="BH27" s="40">
        <v>0</v>
      </c>
      <c r="BI27" s="40">
        <v>0</v>
      </c>
      <c r="BJ27" s="40">
        <v>0</v>
      </c>
      <c r="BK27" s="40">
        <v>0</v>
      </c>
      <c r="BL27" s="40">
        <v>0</v>
      </c>
      <c r="BM27" s="40">
        <v>0</v>
      </c>
      <c r="BN27" s="40">
        <v>0</v>
      </c>
      <c r="BO27" s="40">
        <v>0</v>
      </c>
      <c r="BP27" s="40">
        <v>0</v>
      </c>
      <c r="BQ27" s="40">
        <v>0</v>
      </c>
      <c r="BR27" s="40">
        <v>0</v>
      </c>
      <c r="BS27" s="40" t="s">
        <v>496</v>
      </c>
      <c r="BT27" s="41">
        <v>46113</v>
      </c>
      <c r="BU27" s="40">
        <v>0</v>
      </c>
      <c r="BV27" s="40">
        <v>0</v>
      </c>
      <c r="BW27" s="40">
        <v>0</v>
      </c>
      <c r="BX27" s="40">
        <v>0</v>
      </c>
      <c r="BY27" s="40" t="s">
        <v>496</v>
      </c>
      <c r="BZ27" s="40">
        <v>0</v>
      </c>
      <c r="CA27" s="40">
        <v>0</v>
      </c>
      <c r="CB27" s="40">
        <v>0</v>
      </c>
      <c r="CC27" s="40">
        <v>0</v>
      </c>
      <c r="CD27" s="40">
        <v>0</v>
      </c>
      <c r="CE27" s="40" t="s">
        <v>496</v>
      </c>
      <c r="CF27" s="40">
        <v>0</v>
      </c>
      <c r="CG27" s="41">
        <v>46113</v>
      </c>
      <c r="CH27" s="41">
        <v>46113</v>
      </c>
      <c r="CI27" s="41" t="s">
        <v>2803</v>
      </c>
    </row>
    <row r="28" spans="1:87">
      <c r="A28" s="40" t="s">
        <v>2804</v>
      </c>
      <c r="B28" s="40" t="s">
        <v>493</v>
      </c>
      <c r="C28" s="40" t="s">
        <v>494</v>
      </c>
      <c r="D28" s="41">
        <v>46113</v>
      </c>
      <c r="E28" s="40" t="s">
        <v>98</v>
      </c>
      <c r="F28" s="40" t="s">
        <v>1983</v>
      </c>
      <c r="G28" s="40" t="str" cm="1">
        <f t="array" ref="G28">_xlfn.XLOOKUP(TRIM(F28), TRIM(Wpct!$A$2:$A$1000), Wpct!$B$2:$B$1000, "ไม่พบชื่อ", 0) &amp; IF(_xlfn.XLOOKUP(TRIM(F28), TRIM(Terrain!$N$2:$N$1002), Terrain!$I$2:$I$1002, "NO", 0)="YES", " (R)", "")</f>
        <v>บางกัน 14</v>
      </c>
      <c r="H28" s="40" t="str" cm="1">
        <f t="array" ref="H28">IFERROR(_xlfn.SWITCH(_xlfn.XLOOKUP(TRIM(F28), TRIM(Terrain!$N:$N), Terrain!$I:$I), "YES", "RSPO", "NO", "NON-RSPO", "OB", "Outbound Logistics"), "Contract Farmer")</f>
        <v>NON-RSPO</v>
      </c>
      <c r="I28" s="40" t="s">
        <v>494</v>
      </c>
      <c r="J28" s="40" t="s">
        <v>496</v>
      </c>
      <c r="K28" s="40" t="str" cm="1">
        <f t="array" ref="K28">IFERROR(INDEX(Terrain!$D:$D, MATCH(TEXT(F28,"0"), TEXT(Terrain!$N:$N,"0"), 0)), "-")</f>
        <v>Banggun</v>
      </c>
      <c r="L28" s="40" t="str" cm="1">
        <f t="array" ref="L28">IFERROR(INDEX(Terrain!$E:$E, MATCH(TEXT(F28,"0"), TEXT(Terrain!$N:$N,"0"), 0)), "-")</f>
        <v>57-B14</v>
      </c>
      <c r="M28" s="40" t="str" cm="1">
        <f t="array" ref="M28">IFERROR(INDEX(Terrain!$C:$C, MATCH(TEXT(F28,"0"), TEXT(Terrain!$N:$N,"0"), 0)), "Contract")</f>
        <v>Upper</v>
      </c>
      <c r="N28" s="40" t="s">
        <v>2805</v>
      </c>
      <c r="O28" s="40" t="s">
        <v>498</v>
      </c>
      <c r="P28" s="40">
        <v>0</v>
      </c>
      <c r="Q28" s="40" t="s">
        <v>2806</v>
      </c>
      <c r="R28" s="40">
        <v>0</v>
      </c>
      <c r="S28" s="40">
        <v>18</v>
      </c>
      <c r="T28" s="40" t="s">
        <v>1536</v>
      </c>
      <c r="U28" s="40" t="s">
        <v>1536</v>
      </c>
      <c r="V28" s="40" t="s">
        <v>496</v>
      </c>
      <c r="W28" s="40" t="s">
        <v>1984</v>
      </c>
      <c r="X28" s="40" t="s">
        <v>494</v>
      </c>
      <c r="Y28" s="40" t="s">
        <v>494</v>
      </c>
      <c r="Z28" s="40" t="s">
        <v>494</v>
      </c>
      <c r="AA28" s="40" t="s">
        <v>499</v>
      </c>
      <c r="AB28" s="40">
        <v>0</v>
      </c>
      <c r="AC28" s="40">
        <v>0</v>
      </c>
      <c r="AD28" s="40">
        <v>0</v>
      </c>
      <c r="AE28" s="41">
        <v>46113.633356481485</v>
      </c>
      <c r="AF28" s="40" t="s">
        <v>134</v>
      </c>
      <c r="AG28" s="40">
        <v>4150</v>
      </c>
      <c r="AH28" s="41">
        <v>46113.625277777777</v>
      </c>
      <c r="AI28" s="40" t="s">
        <v>392</v>
      </c>
      <c r="AJ28" s="40">
        <v>10990</v>
      </c>
      <c r="AK28" s="40">
        <v>6840</v>
      </c>
      <c r="AL28" s="40">
        <v>0</v>
      </c>
      <c r="AM28" s="40">
        <v>0</v>
      </c>
      <c r="AN28" s="40">
        <v>0</v>
      </c>
      <c r="AO28" s="40">
        <v>0</v>
      </c>
      <c r="AP28" s="40">
        <v>0</v>
      </c>
      <c r="AQ28" s="40">
        <v>0</v>
      </c>
      <c r="AR28" s="40">
        <v>0</v>
      </c>
      <c r="AS28" s="40">
        <v>0</v>
      </c>
      <c r="AT28" s="40"/>
      <c r="AU28" s="40">
        <v>430</v>
      </c>
      <c r="AV28" s="40">
        <v>0</v>
      </c>
      <c r="AW28" s="40">
        <v>0</v>
      </c>
      <c r="AX28" s="40" t="s">
        <v>496</v>
      </c>
      <c r="AY28" s="40" t="s">
        <v>496</v>
      </c>
      <c r="AZ28" s="40" t="s">
        <v>496</v>
      </c>
      <c r="BA28" s="40" t="s">
        <v>496</v>
      </c>
      <c r="BB28" s="40" t="s">
        <v>496</v>
      </c>
      <c r="BC28" s="40" t="s">
        <v>496</v>
      </c>
      <c r="BD28" s="40" t="s">
        <v>496</v>
      </c>
      <c r="BE28" s="40">
        <v>0</v>
      </c>
      <c r="BF28" s="40">
        <v>0</v>
      </c>
      <c r="BG28" s="40">
        <v>0</v>
      </c>
      <c r="BH28" s="40">
        <v>0</v>
      </c>
      <c r="BI28" s="40">
        <v>0</v>
      </c>
      <c r="BJ28" s="40">
        <v>0</v>
      </c>
      <c r="BK28" s="40">
        <v>0</v>
      </c>
      <c r="BL28" s="40">
        <v>0</v>
      </c>
      <c r="BM28" s="40">
        <v>0</v>
      </c>
      <c r="BN28" s="40">
        <v>0</v>
      </c>
      <c r="BO28" s="40">
        <v>0</v>
      </c>
      <c r="BP28" s="40">
        <v>0</v>
      </c>
      <c r="BQ28" s="40">
        <v>0</v>
      </c>
      <c r="BR28" s="40">
        <v>0</v>
      </c>
      <c r="BS28" s="40" t="s">
        <v>496</v>
      </c>
      <c r="BT28" s="41">
        <v>46113</v>
      </c>
      <c r="BU28" s="40">
        <v>0</v>
      </c>
      <c r="BV28" s="40">
        <v>0</v>
      </c>
      <c r="BW28" s="40">
        <v>0</v>
      </c>
      <c r="BX28" s="40">
        <v>0</v>
      </c>
      <c r="BY28" s="40" t="s">
        <v>496</v>
      </c>
      <c r="BZ28" s="40">
        <v>0</v>
      </c>
      <c r="CA28" s="40">
        <v>0</v>
      </c>
      <c r="CB28" s="40">
        <v>0</v>
      </c>
      <c r="CC28" s="40">
        <v>0</v>
      </c>
      <c r="CD28" s="40">
        <v>0</v>
      </c>
      <c r="CE28" s="40" t="s">
        <v>496</v>
      </c>
      <c r="CF28" s="40">
        <v>0</v>
      </c>
      <c r="CG28" s="41">
        <v>46113</v>
      </c>
      <c r="CH28" s="41">
        <v>46113</v>
      </c>
      <c r="CI28" s="41" t="s">
        <v>2807</v>
      </c>
    </row>
    <row r="29" spans="1:87">
      <c r="A29" s="40" t="s">
        <v>2808</v>
      </c>
      <c r="B29" s="40" t="s">
        <v>493</v>
      </c>
      <c r="C29" s="40" t="s">
        <v>494</v>
      </c>
      <c r="D29" s="41">
        <v>46113</v>
      </c>
      <c r="E29" s="40" t="s">
        <v>98</v>
      </c>
      <c r="F29" s="40" t="s">
        <v>542</v>
      </c>
      <c r="G29" s="40" t="str" cm="1">
        <f t="array" ref="G29">_xlfn.XLOOKUP(TRIM(F29), TRIM(Wpct!$A$2:$A$1000), Wpct!$B$2:$B$1000, "ไม่พบชื่อ", 0) &amp; IF(_xlfn.XLOOKUP(TRIM(F29), TRIM(Terrain!$N$2:$N$1002), Terrain!$I$2:$I$1002, "NO", 0)="YES", " (R)", "")</f>
        <v>กะเปา 09 (R)</v>
      </c>
      <c r="H29" s="40" t="str" cm="1">
        <f t="array" ref="H29">IFERROR(_xlfn.SWITCH(_xlfn.XLOOKUP(TRIM(F29), TRIM(Terrain!$N:$N), Terrain!$I:$I), "YES", "RSPO", "NO", "NON-RSPO", "OB", "Outbound Logistics"), "Contract Farmer")</f>
        <v>RSPO</v>
      </c>
      <c r="I29" s="40" t="s">
        <v>494</v>
      </c>
      <c r="J29" s="40" t="s">
        <v>496</v>
      </c>
      <c r="K29" s="40" t="str" cm="1">
        <f t="array" ref="K29">IFERROR(INDEX(Terrain!$D:$D, MATCH(TEXT(F29,"0"), TEXT(Terrain!$N:$N,"0"), 0)), "-")</f>
        <v>Kapao</v>
      </c>
      <c r="L29" s="40" t="str" cm="1">
        <f t="array" ref="L29">IFERROR(INDEX(Terrain!$E:$E, MATCH(TEXT(F29,"0"), TEXT(Terrain!$N:$N,"0"), 0)), "-")</f>
        <v>57-A09-R</v>
      </c>
      <c r="M29" s="40" t="str" cm="1">
        <f t="array" ref="M29">IFERROR(INDEX(Terrain!$C:$C, MATCH(TEXT(F29,"0"), TEXT(Terrain!$N:$N,"0"), 0)), "Contract")</f>
        <v>Lower</v>
      </c>
      <c r="N29" s="40" t="s">
        <v>543</v>
      </c>
      <c r="O29" s="40" t="s">
        <v>498</v>
      </c>
      <c r="P29" s="40">
        <v>0</v>
      </c>
      <c r="Q29" s="40" t="s">
        <v>544</v>
      </c>
      <c r="R29" s="40">
        <v>0</v>
      </c>
      <c r="S29" s="40">
        <v>18</v>
      </c>
      <c r="T29" s="40" t="s">
        <v>1536</v>
      </c>
      <c r="U29" s="40" t="s">
        <v>1536</v>
      </c>
      <c r="V29" s="40" t="s">
        <v>496</v>
      </c>
      <c r="W29" s="40" t="s">
        <v>545</v>
      </c>
      <c r="X29" s="40" t="s">
        <v>494</v>
      </c>
      <c r="Y29" s="40" t="s">
        <v>494</v>
      </c>
      <c r="Z29" s="40" t="s">
        <v>494</v>
      </c>
      <c r="AA29" s="40" t="s">
        <v>499</v>
      </c>
      <c r="AB29" s="40">
        <v>0</v>
      </c>
      <c r="AC29" s="40">
        <v>0</v>
      </c>
      <c r="AD29" s="40">
        <v>0</v>
      </c>
      <c r="AE29" s="41">
        <v>46113.639178240737</v>
      </c>
      <c r="AF29" s="40" t="s">
        <v>115</v>
      </c>
      <c r="AG29" s="40">
        <v>1860</v>
      </c>
      <c r="AH29" s="41">
        <v>46113.626863425925</v>
      </c>
      <c r="AI29" s="40" t="s">
        <v>585</v>
      </c>
      <c r="AJ29" s="40">
        <v>5190</v>
      </c>
      <c r="AK29" s="40">
        <v>3330</v>
      </c>
      <c r="AL29" s="40">
        <v>0</v>
      </c>
      <c r="AM29" s="40">
        <v>0</v>
      </c>
      <c r="AN29" s="40">
        <v>0</v>
      </c>
      <c r="AO29" s="40">
        <v>0</v>
      </c>
      <c r="AP29" s="40">
        <v>0</v>
      </c>
      <c r="AQ29" s="40">
        <v>0</v>
      </c>
      <c r="AR29" s="40">
        <v>0</v>
      </c>
      <c r="AS29" s="40">
        <v>0</v>
      </c>
      <c r="AT29" s="40"/>
      <c r="AU29" s="40">
        <v>189</v>
      </c>
      <c r="AV29" s="40">
        <v>0</v>
      </c>
      <c r="AW29" s="40">
        <v>0</v>
      </c>
      <c r="AX29" s="40" t="s">
        <v>496</v>
      </c>
      <c r="AY29" s="40" t="s">
        <v>496</v>
      </c>
      <c r="AZ29" s="40" t="s">
        <v>496</v>
      </c>
      <c r="BA29" s="40" t="s">
        <v>496</v>
      </c>
      <c r="BB29" s="40" t="s">
        <v>496</v>
      </c>
      <c r="BC29" s="40" t="s">
        <v>496</v>
      </c>
      <c r="BD29" s="40" t="s">
        <v>496</v>
      </c>
      <c r="BE29" s="40">
        <v>0</v>
      </c>
      <c r="BF29" s="40">
        <v>0</v>
      </c>
      <c r="BG29" s="40">
        <v>0</v>
      </c>
      <c r="BH29" s="40">
        <v>0</v>
      </c>
      <c r="BI29" s="40">
        <v>0</v>
      </c>
      <c r="BJ29" s="40">
        <v>0</v>
      </c>
      <c r="BK29" s="40">
        <v>0</v>
      </c>
      <c r="BL29" s="40">
        <v>0</v>
      </c>
      <c r="BM29" s="40">
        <v>0</v>
      </c>
      <c r="BN29" s="40">
        <v>0</v>
      </c>
      <c r="BO29" s="40">
        <v>0</v>
      </c>
      <c r="BP29" s="40">
        <v>0</v>
      </c>
      <c r="BQ29" s="40">
        <v>0</v>
      </c>
      <c r="BR29" s="40">
        <v>0</v>
      </c>
      <c r="BS29" s="40" t="s">
        <v>496</v>
      </c>
      <c r="BT29" s="41">
        <v>46113</v>
      </c>
      <c r="BU29" s="40">
        <v>0</v>
      </c>
      <c r="BV29" s="40">
        <v>0</v>
      </c>
      <c r="BW29" s="40">
        <v>0</v>
      </c>
      <c r="BX29" s="40">
        <v>0</v>
      </c>
      <c r="BY29" s="40" t="s">
        <v>496</v>
      </c>
      <c r="BZ29" s="40">
        <v>0</v>
      </c>
      <c r="CA29" s="40">
        <v>0</v>
      </c>
      <c r="CB29" s="40">
        <v>0</v>
      </c>
      <c r="CC29" s="40">
        <v>0</v>
      </c>
      <c r="CD29" s="40">
        <v>0</v>
      </c>
      <c r="CE29" s="40" t="s">
        <v>496</v>
      </c>
      <c r="CF29" s="40">
        <v>0</v>
      </c>
      <c r="CG29" s="41">
        <v>46113</v>
      </c>
      <c r="CH29" s="41">
        <v>46113</v>
      </c>
      <c r="CI29" s="41" t="s">
        <v>2809</v>
      </c>
    </row>
    <row r="30" spans="1:87">
      <c r="A30" s="40" t="s">
        <v>2810</v>
      </c>
      <c r="B30" s="40" t="s">
        <v>505</v>
      </c>
      <c r="C30" s="40" t="s">
        <v>494</v>
      </c>
      <c r="D30" s="41">
        <v>46113</v>
      </c>
      <c r="E30" s="40" t="s">
        <v>98</v>
      </c>
      <c r="F30" s="40" t="s">
        <v>506</v>
      </c>
      <c r="G30" s="40" t="str" cm="1">
        <f t="array" ref="G30">_xlfn.XLOOKUP(TRIM(F30), TRIM(Wpct!$A$2:$A$1000), Wpct!$B$2:$B$1000, "ไม่พบชื่อ", 0) &amp; IF(_xlfn.XLOOKUP(TRIM(F30), TRIM(Terrain!$N$2:$N$1002), Terrain!$I$2:$I$1002, "NO", 0)="YES", " (R)", "")</f>
        <v>บจก.ทักษิณปาล์ม (ฝ่ายสวนปาล์ม)</v>
      </c>
      <c r="H30" s="40" t="str" cm="1">
        <f t="array" ref="H30">IFERROR(_xlfn.SWITCH(_xlfn.XLOOKUP(TRIM(F30), TRIM(Terrain!$N:$N), Terrain!$I:$I), "YES", "RSPO", "NO", "NON-RSPO", "OB", "Outbound Logistics"), "Contract Farmer")</f>
        <v>Outbound Logistics</v>
      </c>
      <c r="I30" s="40" t="s">
        <v>494</v>
      </c>
      <c r="J30" s="40" t="s">
        <v>496</v>
      </c>
      <c r="K30" s="40" t="str" cm="1">
        <f t="array" ref="K30">IFERROR(INDEX(Terrain!$D:$D, MATCH(TEXT(F30,"0"), TEXT(Terrain!$N:$N,"0"), 0)), "-")</f>
        <v>Outbound</v>
      </c>
      <c r="L30" s="40" t="str" cm="1">
        <f t="array" ref="L30">IFERROR(INDEX(Terrain!$E:$E, MATCH(TEXT(F30,"0"), TEXT(Terrain!$N:$N,"0"), 0)), "-")</f>
        <v>Ramp</v>
      </c>
      <c r="M30" s="40" t="str" cm="1">
        <f t="array" ref="M30">IFERROR(INDEX(Terrain!$C:$C, MATCH(TEXT(F30,"0"), TEXT(Terrain!$N:$N,"0"), 0)), "Contract")</f>
        <v>EST</v>
      </c>
      <c r="N30" s="40" t="s">
        <v>524</v>
      </c>
      <c r="O30" s="40" t="s">
        <v>498</v>
      </c>
      <c r="P30" s="40">
        <v>0</v>
      </c>
      <c r="Q30" s="40" t="s">
        <v>525</v>
      </c>
      <c r="R30" s="40">
        <v>0</v>
      </c>
      <c r="S30" s="40">
        <v>18</v>
      </c>
      <c r="T30" s="40" t="s">
        <v>1536</v>
      </c>
      <c r="U30" s="40" t="s">
        <v>1536</v>
      </c>
      <c r="V30" s="40" t="s">
        <v>496</v>
      </c>
      <c r="W30" s="40" t="s">
        <v>496</v>
      </c>
      <c r="X30" s="40" t="s">
        <v>494</v>
      </c>
      <c r="Y30" s="40" t="s">
        <v>494</v>
      </c>
      <c r="Z30" s="40" t="s">
        <v>494</v>
      </c>
      <c r="AA30" s="40" t="s">
        <v>499</v>
      </c>
      <c r="AB30" s="40">
        <v>0</v>
      </c>
      <c r="AC30" s="40">
        <v>0</v>
      </c>
      <c r="AD30" s="40">
        <v>0</v>
      </c>
      <c r="AE30" s="41">
        <v>46113.634618055556</v>
      </c>
      <c r="AF30" s="40" t="s">
        <v>586</v>
      </c>
      <c r="AG30" s="40">
        <v>11200</v>
      </c>
      <c r="AH30" s="41">
        <v>46113.662534722222</v>
      </c>
      <c r="AI30" s="40" t="s">
        <v>573</v>
      </c>
      <c r="AJ30" s="40">
        <v>24980</v>
      </c>
      <c r="AK30" s="40">
        <v>13780</v>
      </c>
      <c r="AL30" s="40">
        <v>0</v>
      </c>
      <c r="AM30" s="40">
        <v>0</v>
      </c>
      <c r="AN30" s="40">
        <v>0</v>
      </c>
      <c r="AO30" s="40">
        <v>0</v>
      </c>
      <c r="AP30" s="40">
        <v>0</v>
      </c>
      <c r="AQ30" s="40">
        <v>0</v>
      </c>
      <c r="AR30" s="40">
        <v>0</v>
      </c>
      <c r="AS30" s="40">
        <v>0</v>
      </c>
      <c r="AT30" s="40"/>
      <c r="AU30" s="40">
        <v>0</v>
      </c>
      <c r="AV30" s="40">
        <v>0</v>
      </c>
      <c r="AW30" s="40">
        <v>0</v>
      </c>
      <c r="AX30" s="40" t="s">
        <v>496</v>
      </c>
      <c r="AY30" s="40" t="s">
        <v>496</v>
      </c>
      <c r="AZ30" s="40" t="s">
        <v>496</v>
      </c>
      <c r="BA30" s="40" t="s">
        <v>496</v>
      </c>
      <c r="BB30" s="40" t="s">
        <v>496</v>
      </c>
      <c r="BC30" s="40" t="s">
        <v>496</v>
      </c>
      <c r="BD30" s="40" t="s">
        <v>496</v>
      </c>
      <c r="BE30" s="40">
        <v>0</v>
      </c>
      <c r="BF30" s="40">
        <v>0</v>
      </c>
      <c r="BG30" s="40">
        <v>0</v>
      </c>
      <c r="BH30" s="40">
        <v>0</v>
      </c>
      <c r="BI30" s="40">
        <v>0</v>
      </c>
      <c r="BJ30" s="40">
        <v>0</v>
      </c>
      <c r="BK30" s="40">
        <v>0</v>
      </c>
      <c r="BL30" s="40">
        <v>0</v>
      </c>
      <c r="BM30" s="40">
        <v>0</v>
      </c>
      <c r="BN30" s="40">
        <v>0</v>
      </c>
      <c r="BO30" s="40">
        <v>0</v>
      </c>
      <c r="BP30" s="40">
        <v>0</v>
      </c>
      <c r="BQ30" s="40">
        <v>0</v>
      </c>
      <c r="BR30" s="40">
        <v>0</v>
      </c>
      <c r="BS30" s="40" t="s">
        <v>2811</v>
      </c>
      <c r="BT30" s="41">
        <v>46113</v>
      </c>
      <c r="BU30" s="40">
        <v>18</v>
      </c>
      <c r="BV30" s="40">
        <v>11180</v>
      </c>
      <c r="BW30" s="40">
        <v>24890</v>
      </c>
      <c r="BX30" s="40">
        <v>13710</v>
      </c>
      <c r="BY30" s="40" t="s">
        <v>496</v>
      </c>
      <c r="BZ30" s="40">
        <v>0</v>
      </c>
      <c r="CA30" s="40">
        <v>0</v>
      </c>
      <c r="CB30" s="40">
        <v>0</v>
      </c>
      <c r="CC30" s="40">
        <v>0</v>
      </c>
      <c r="CD30" s="40">
        <v>0</v>
      </c>
      <c r="CE30" s="40" t="s">
        <v>508</v>
      </c>
      <c r="CF30" s="40">
        <v>0</v>
      </c>
      <c r="CG30" s="41">
        <v>46113.712500000001</v>
      </c>
      <c r="CH30" s="41">
        <v>46113.757638888892</v>
      </c>
      <c r="CI30" s="41" t="s">
        <v>2812</v>
      </c>
    </row>
    <row r="31" spans="1:87">
      <c r="A31" s="40" t="s">
        <v>2813</v>
      </c>
      <c r="B31" s="40" t="s">
        <v>505</v>
      </c>
      <c r="C31" s="40" t="s">
        <v>494</v>
      </c>
      <c r="D31" s="41">
        <v>46113</v>
      </c>
      <c r="E31" s="40" t="s">
        <v>98</v>
      </c>
      <c r="F31" s="40" t="s">
        <v>506</v>
      </c>
      <c r="G31" s="40" t="str" cm="1">
        <f t="array" ref="G31">_xlfn.XLOOKUP(TRIM(F31), TRIM(Wpct!$A$2:$A$1000), Wpct!$B$2:$B$1000, "ไม่พบชื่อ", 0) &amp; IF(_xlfn.XLOOKUP(TRIM(F31), TRIM(Terrain!$N$2:$N$1002), Terrain!$I$2:$I$1002, "NO", 0)="YES", " (R)", "")</f>
        <v>บจก.ทักษิณปาล์ม (ฝ่ายสวนปาล์ม)</v>
      </c>
      <c r="H31" s="40" t="str" cm="1">
        <f t="array" ref="H31">IFERROR(_xlfn.SWITCH(_xlfn.XLOOKUP(TRIM(F31), TRIM(Terrain!$N:$N), Terrain!$I:$I), "YES", "RSPO", "NO", "NON-RSPO", "OB", "Outbound Logistics"), "Contract Farmer")</f>
        <v>Outbound Logistics</v>
      </c>
      <c r="I31" s="40" t="s">
        <v>494</v>
      </c>
      <c r="J31" s="40" t="s">
        <v>496</v>
      </c>
      <c r="K31" s="40" t="str" cm="1">
        <f t="array" ref="K31">IFERROR(INDEX(Terrain!$D:$D, MATCH(TEXT(F31,"0"), TEXT(Terrain!$N:$N,"0"), 0)), "-")</f>
        <v>Outbound</v>
      </c>
      <c r="L31" s="40" t="str" cm="1">
        <f t="array" ref="L31">IFERROR(INDEX(Terrain!$E:$E, MATCH(TEXT(F31,"0"), TEXT(Terrain!$N:$N,"0"), 0)), "-")</f>
        <v>Ramp</v>
      </c>
      <c r="M31" s="40" t="str" cm="1">
        <f t="array" ref="M31">IFERROR(INDEX(Terrain!$C:$C, MATCH(TEXT(F31,"0"), TEXT(Terrain!$N:$N,"0"), 0)), "Contract")</f>
        <v>EST</v>
      </c>
      <c r="N31" s="40" t="s">
        <v>510</v>
      </c>
      <c r="O31" s="40" t="s">
        <v>498</v>
      </c>
      <c r="P31" s="40">
        <v>0</v>
      </c>
      <c r="Q31" s="40" t="s">
        <v>511</v>
      </c>
      <c r="R31" s="40">
        <v>0</v>
      </c>
      <c r="S31" s="40">
        <v>18</v>
      </c>
      <c r="T31" s="40" t="s">
        <v>1536</v>
      </c>
      <c r="U31" s="40" t="s">
        <v>1536</v>
      </c>
      <c r="V31" s="40" t="s">
        <v>496</v>
      </c>
      <c r="W31" s="40" t="s">
        <v>496</v>
      </c>
      <c r="X31" s="40" t="s">
        <v>494</v>
      </c>
      <c r="Y31" s="40" t="s">
        <v>494</v>
      </c>
      <c r="Z31" s="40" t="s">
        <v>494</v>
      </c>
      <c r="AA31" s="40" t="s">
        <v>499</v>
      </c>
      <c r="AB31" s="40">
        <v>0</v>
      </c>
      <c r="AC31" s="40">
        <v>0</v>
      </c>
      <c r="AD31" s="40">
        <v>0</v>
      </c>
      <c r="AE31" s="41">
        <v>46113.664305555554</v>
      </c>
      <c r="AF31" s="40" t="s">
        <v>574</v>
      </c>
      <c r="AG31" s="40">
        <v>10960</v>
      </c>
      <c r="AH31" s="41">
        <v>46113.698819444442</v>
      </c>
      <c r="AI31" s="40" t="s">
        <v>390</v>
      </c>
      <c r="AJ31" s="40">
        <v>24980</v>
      </c>
      <c r="AK31" s="40">
        <v>14020</v>
      </c>
      <c r="AL31" s="40">
        <v>0</v>
      </c>
      <c r="AM31" s="40">
        <v>0</v>
      </c>
      <c r="AN31" s="40">
        <v>0</v>
      </c>
      <c r="AO31" s="40">
        <v>0</v>
      </c>
      <c r="AP31" s="40">
        <v>0</v>
      </c>
      <c r="AQ31" s="40">
        <v>0</v>
      </c>
      <c r="AR31" s="40">
        <v>0</v>
      </c>
      <c r="AS31" s="40">
        <v>0</v>
      </c>
      <c r="AT31" s="40"/>
      <c r="AU31" s="40">
        <v>0</v>
      </c>
      <c r="AV31" s="40">
        <v>0</v>
      </c>
      <c r="AW31" s="40">
        <v>0</v>
      </c>
      <c r="AX31" s="40" t="s">
        <v>496</v>
      </c>
      <c r="AY31" s="40" t="s">
        <v>496</v>
      </c>
      <c r="AZ31" s="40" t="s">
        <v>496</v>
      </c>
      <c r="BA31" s="40" t="s">
        <v>496</v>
      </c>
      <c r="BB31" s="40" t="s">
        <v>496</v>
      </c>
      <c r="BC31" s="40" t="s">
        <v>496</v>
      </c>
      <c r="BD31" s="40" t="s">
        <v>496</v>
      </c>
      <c r="BE31" s="40">
        <v>0</v>
      </c>
      <c r="BF31" s="40">
        <v>0</v>
      </c>
      <c r="BG31" s="40">
        <v>0</v>
      </c>
      <c r="BH31" s="40">
        <v>0</v>
      </c>
      <c r="BI31" s="40">
        <v>0</v>
      </c>
      <c r="BJ31" s="40">
        <v>0</v>
      </c>
      <c r="BK31" s="40">
        <v>0</v>
      </c>
      <c r="BL31" s="40">
        <v>0</v>
      </c>
      <c r="BM31" s="40">
        <v>0</v>
      </c>
      <c r="BN31" s="40">
        <v>0</v>
      </c>
      <c r="BO31" s="40">
        <v>0</v>
      </c>
      <c r="BP31" s="40">
        <v>0</v>
      </c>
      <c r="BQ31" s="40">
        <v>0</v>
      </c>
      <c r="BR31" s="40">
        <v>0</v>
      </c>
      <c r="BS31" s="40" t="s">
        <v>2814</v>
      </c>
      <c r="BT31" s="41">
        <v>46113</v>
      </c>
      <c r="BU31" s="40">
        <v>18</v>
      </c>
      <c r="BV31" s="40">
        <v>10930</v>
      </c>
      <c r="BW31" s="40">
        <v>24890</v>
      </c>
      <c r="BX31" s="40">
        <v>13960</v>
      </c>
      <c r="BY31" s="40" t="s">
        <v>496</v>
      </c>
      <c r="BZ31" s="40">
        <v>0</v>
      </c>
      <c r="CA31" s="40">
        <v>0</v>
      </c>
      <c r="CB31" s="40">
        <v>0</v>
      </c>
      <c r="CC31" s="40">
        <v>0</v>
      </c>
      <c r="CD31" s="40">
        <v>0</v>
      </c>
      <c r="CE31" s="40" t="s">
        <v>508</v>
      </c>
      <c r="CF31" s="40">
        <v>0</v>
      </c>
      <c r="CG31" s="41">
        <v>46113.751388888886</v>
      </c>
      <c r="CH31" s="41">
        <v>46113.785416666666</v>
      </c>
      <c r="CI31" s="41" t="s">
        <v>2815</v>
      </c>
    </row>
    <row r="32" spans="1:87">
      <c r="A32" s="40" t="s">
        <v>2816</v>
      </c>
      <c r="B32" s="40" t="s">
        <v>493</v>
      </c>
      <c r="C32" s="40" t="s">
        <v>494</v>
      </c>
      <c r="D32" s="41">
        <v>46113</v>
      </c>
      <c r="E32" s="40" t="s">
        <v>98</v>
      </c>
      <c r="F32" s="40" t="s">
        <v>565</v>
      </c>
      <c r="G32" s="40" t="str" cm="1">
        <f t="array" ref="G32">_xlfn.XLOOKUP(TRIM(F32), TRIM(Wpct!$A$2:$A$1000), Wpct!$B$2:$B$1000, "ไม่พบชื่อ", 0) &amp; IF(_xlfn.XLOOKUP(TRIM(F32), TRIM(Terrain!$N$2:$N$1002), Terrain!$I$2:$I$1002, "NO", 0)="YES", " (R)", "")</f>
        <v>ปลายราง 06 (R)</v>
      </c>
      <c r="H32" s="40" t="str" cm="1">
        <f t="array" ref="H32">IFERROR(_xlfn.SWITCH(_xlfn.XLOOKUP(TRIM(F32), TRIM(Terrain!$N:$N), Terrain!$I:$I), "YES", "RSPO", "NO", "NON-RSPO", "OB", "Outbound Logistics"), "Contract Farmer")</f>
        <v>RSPO</v>
      </c>
      <c r="I32" s="40" t="s">
        <v>494</v>
      </c>
      <c r="J32" s="40" t="s">
        <v>496</v>
      </c>
      <c r="K32" s="40" t="str" cm="1">
        <f t="array" ref="K32">IFERROR(INDEX(Terrain!$D:$D, MATCH(TEXT(F32,"0"), TEXT(Terrain!$N:$N,"0"), 0)), "-")</f>
        <v>Plairang</v>
      </c>
      <c r="L32" s="40" t="str" cm="1">
        <f t="array" ref="L32">IFERROR(INDEX(Terrain!$E:$E, MATCH(TEXT(F32,"0"), TEXT(Terrain!$N:$N,"0"), 0)), "-")</f>
        <v>64-P06-R</v>
      </c>
      <c r="M32" s="40" t="str" cm="1">
        <f t="array" ref="M32">IFERROR(INDEX(Terrain!$C:$C, MATCH(TEXT(F32,"0"), TEXT(Terrain!$N:$N,"0"), 0)), "Contract")</f>
        <v>Lower</v>
      </c>
      <c r="N32" s="40" t="s">
        <v>566</v>
      </c>
      <c r="O32" s="40" t="s">
        <v>498</v>
      </c>
      <c r="P32" s="40">
        <v>0</v>
      </c>
      <c r="Q32" s="40" t="s">
        <v>496</v>
      </c>
      <c r="R32" s="40">
        <v>0</v>
      </c>
      <c r="S32" s="40">
        <v>18</v>
      </c>
      <c r="T32" s="40" t="s">
        <v>1536</v>
      </c>
      <c r="U32" s="40" t="s">
        <v>1536</v>
      </c>
      <c r="V32" s="40" t="s">
        <v>496</v>
      </c>
      <c r="W32" s="40" t="s">
        <v>567</v>
      </c>
      <c r="X32" s="40" t="s">
        <v>494</v>
      </c>
      <c r="Y32" s="40" t="s">
        <v>494</v>
      </c>
      <c r="Z32" s="40" t="s">
        <v>494</v>
      </c>
      <c r="AA32" s="40" t="s">
        <v>499</v>
      </c>
      <c r="AB32" s="40">
        <v>0</v>
      </c>
      <c r="AC32" s="40">
        <v>0</v>
      </c>
      <c r="AD32" s="40">
        <v>0</v>
      </c>
      <c r="AE32" s="41">
        <v>46113.67359953704</v>
      </c>
      <c r="AF32" s="40" t="s">
        <v>125</v>
      </c>
      <c r="AG32" s="40">
        <v>2120</v>
      </c>
      <c r="AH32" s="41">
        <v>46113.66846064815</v>
      </c>
      <c r="AI32" s="40" t="s">
        <v>1537</v>
      </c>
      <c r="AJ32" s="40">
        <v>3970</v>
      </c>
      <c r="AK32" s="40">
        <v>1850</v>
      </c>
      <c r="AL32" s="40">
        <v>0</v>
      </c>
      <c r="AM32" s="40">
        <v>0</v>
      </c>
      <c r="AN32" s="40">
        <v>0</v>
      </c>
      <c r="AO32" s="40">
        <v>0</v>
      </c>
      <c r="AP32" s="40">
        <v>0</v>
      </c>
      <c r="AQ32" s="40">
        <v>0</v>
      </c>
      <c r="AR32" s="40">
        <v>0</v>
      </c>
      <c r="AS32" s="40">
        <v>0</v>
      </c>
      <c r="AT32" s="40"/>
      <c r="AU32" s="40">
        <v>331</v>
      </c>
      <c r="AV32" s="40">
        <v>0</v>
      </c>
      <c r="AW32" s="40">
        <v>0</v>
      </c>
      <c r="AX32" s="40" t="s">
        <v>496</v>
      </c>
      <c r="AY32" s="40" t="s">
        <v>496</v>
      </c>
      <c r="AZ32" s="40" t="s">
        <v>496</v>
      </c>
      <c r="BA32" s="40" t="s">
        <v>496</v>
      </c>
      <c r="BB32" s="40" t="s">
        <v>496</v>
      </c>
      <c r="BC32" s="40" t="s">
        <v>496</v>
      </c>
      <c r="BD32" s="40" t="s">
        <v>496</v>
      </c>
      <c r="BE32" s="40">
        <v>0</v>
      </c>
      <c r="BF32" s="40">
        <v>0</v>
      </c>
      <c r="BG32" s="40">
        <v>0</v>
      </c>
      <c r="BH32" s="40">
        <v>0</v>
      </c>
      <c r="BI32" s="40">
        <v>0</v>
      </c>
      <c r="BJ32" s="40">
        <v>0</v>
      </c>
      <c r="BK32" s="40">
        <v>0</v>
      </c>
      <c r="BL32" s="40">
        <v>0</v>
      </c>
      <c r="BM32" s="40">
        <v>0</v>
      </c>
      <c r="BN32" s="40">
        <v>0</v>
      </c>
      <c r="BO32" s="40">
        <v>0</v>
      </c>
      <c r="BP32" s="40">
        <v>0</v>
      </c>
      <c r="BQ32" s="40">
        <v>0</v>
      </c>
      <c r="BR32" s="40">
        <v>0</v>
      </c>
      <c r="BS32" s="40" t="s">
        <v>496</v>
      </c>
      <c r="BT32" s="41">
        <v>46113</v>
      </c>
      <c r="BU32" s="40">
        <v>0</v>
      </c>
      <c r="BV32" s="40">
        <v>0</v>
      </c>
      <c r="BW32" s="40">
        <v>0</v>
      </c>
      <c r="BX32" s="40">
        <v>0</v>
      </c>
      <c r="BY32" s="40" t="s">
        <v>496</v>
      </c>
      <c r="BZ32" s="40">
        <v>0</v>
      </c>
      <c r="CA32" s="40">
        <v>0</v>
      </c>
      <c r="CB32" s="40">
        <v>0</v>
      </c>
      <c r="CC32" s="40">
        <v>0</v>
      </c>
      <c r="CD32" s="40">
        <v>0</v>
      </c>
      <c r="CE32" s="40" t="s">
        <v>496</v>
      </c>
      <c r="CF32" s="40">
        <v>0</v>
      </c>
      <c r="CG32" s="41">
        <v>46113</v>
      </c>
      <c r="CH32" s="41">
        <v>46113</v>
      </c>
      <c r="CI32" s="41" t="s">
        <v>2817</v>
      </c>
    </row>
    <row r="33" spans="1:87">
      <c r="A33" s="40" t="s">
        <v>2818</v>
      </c>
      <c r="B33" s="40" t="s">
        <v>493</v>
      </c>
      <c r="C33" s="40" t="s">
        <v>494</v>
      </c>
      <c r="D33" s="41">
        <v>46113</v>
      </c>
      <c r="E33" s="40" t="s">
        <v>98</v>
      </c>
      <c r="F33" s="40" t="s">
        <v>1583</v>
      </c>
      <c r="G33" s="40" t="str" cm="1">
        <f t="array" ref="G33">_xlfn.XLOOKUP(TRIM(F33), TRIM(Wpct!$A$2:$A$1000), Wpct!$B$2:$B$1000, "ไม่พบชื่อ", 0) &amp; IF(_xlfn.XLOOKUP(TRIM(F33), TRIM(Terrain!$N$2:$N$1002), Terrain!$I$2:$I$1002, "NO", 0)="YES", " (R)", "")</f>
        <v>บางกัน 13</v>
      </c>
      <c r="H33" s="40" t="str" cm="1">
        <f t="array" ref="H33">IFERROR(_xlfn.SWITCH(_xlfn.XLOOKUP(TRIM(F33), TRIM(Terrain!$N:$N), Terrain!$I:$I), "YES", "RSPO", "NO", "NON-RSPO", "OB", "Outbound Logistics"), "Contract Farmer")</f>
        <v>NON-RSPO</v>
      </c>
      <c r="I33" s="40" t="s">
        <v>494</v>
      </c>
      <c r="J33" s="40" t="s">
        <v>496</v>
      </c>
      <c r="K33" s="40" t="str" cm="1">
        <f t="array" ref="K33">IFERROR(INDEX(Terrain!$D:$D, MATCH(TEXT(F33,"0"), TEXT(Terrain!$N:$N,"0"), 0)), "-")</f>
        <v>Banggun</v>
      </c>
      <c r="L33" s="40" t="str" cm="1">
        <f t="array" ref="L33">IFERROR(INDEX(Terrain!$E:$E, MATCH(TEXT(F33,"0"), TEXT(Terrain!$N:$N,"0"), 0)), "-")</f>
        <v>49-B13</v>
      </c>
      <c r="M33" s="40" t="str" cm="1">
        <f t="array" ref="M33">IFERROR(INDEX(Terrain!$C:$C, MATCH(TEXT(F33,"0"), TEXT(Terrain!$N:$N,"0"), 0)), "Contract")</f>
        <v>Upper</v>
      </c>
      <c r="N33" s="40" t="s">
        <v>592</v>
      </c>
      <c r="O33" s="40" t="s">
        <v>498</v>
      </c>
      <c r="P33" s="40">
        <v>0</v>
      </c>
      <c r="Q33" s="40" t="s">
        <v>593</v>
      </c>
      <c r="R33" s="40">
        <v>0</v>
      </c>
      <c r="S33" s="40">
        <v>18</v>
      </c>
      <c r="T33" s="40" t="s">
        <v>1536</v>
      </c>
      <c r="U33" s="40" t="s">
        <v>1536</v>
      </c>
      <c r="V33" s="40" t="s">
        <v>496</v>
      </c>
      <c r="W33" s="40" t="s">
        <v>1584</v>
      </c>
      <c r="X33" s="40" t="s">
        <v>494</v>
      </c>
      <c r="Y33" s="40" t="s">
        <v>494</v>
      </c>
      <c r="Z33" s="40" t="s">
        <v>494</v>
      </c>
      <c r="AA33" s="40" t="s">
        <v>499</v>
      </c>
      <c r="AB33" s="40">
        <v>0</v>
      </c>
      <c r="AC33" s="40">
        <v>0</v>
      </c>
      <c r="AD33" s="40">
        <v>0</v>
      </c>
      <c r="AE33" s="41">
        <v>46113.680567129632</v>
      </c>
      <c r="AF33" s="40" t="s">
        <v>102</v>
      </c>
      <c r="AG33" s="40">
        <v>5070</v>
      </c>
      <c r="AH33" s="41">
        <v>46113.677986111114</v>
      </c>
      <c r="AI33" s="40" t="s">
        <v>577</v>
      </c>
      <c r="AJ33" s="40">
        <v>12650</v>
      </c>
      <c r="AK33" s="40">
        <v>7580</v>
      </c>
      <c r="AL33" s="40">
        <v>0</v>
      </c>
      <c r="AM33" s="40">
        <v>0</v>
      </c>
      <c r="AN33" s="40">
        <v>0</v>
      </c>
      <c r="AO33" s="40">
        <v>0</v>
      </c>
      <c r="AP33" s="40">
        <v>0</v>
      </c>
      <c r="AQ33" s="40">
        <v>0</v>
      </c>
      <c r="AR33" s="40">
        <v>0</v>
      </c>
      <c r="AS33" s="40">
        <v>0</v>
      </c>
      <c r="AT33" s="40"/>
      <c r="AU33" s="40">
        <v>285</v>
      </c>
      <c r="AV33" s="40">
        <v>0</v>
      </c>
      <c r="AW33" s="40">
        <v>0</v>
      </c>
      <c r="AX33" s="40" t="s">
        <v>496</v>
      </c>
      <c r="AY33" s="40" t="s">
        <v>496</v>
      </c>
      <c r="AZ33" s="40" t="s">
        <v>496</v>
      </c>
      <c r="BA33" s="40" t="s">
        <v>496</v>
      </c>
      <c r="BB33" s="40" t="s">
        <v>496</v>
      </c>
      <c r="BC33" s="40" t="s">
        <v>496</v>
      </c>
      <c r="BD33" s="40" t="s">
        <v>496</v>
      </c>
      <c r="BE33" s="40">
        <v>0</v>
      </c>
      <c r="BF33" s="40">
        <v>0</v>
      </c>
      <c r="BG33" s="40">
        <v>0</v>
      </c>
      <c r="BH33" s="40">
        <v>0</v>
      </c>
      <c r="BI33" s="40">
        <v>0</v>
      </c>
      <c r="BJ33" s="40">
        <v>0</v>
      </c>
      <c r="BK33" s="40">
        <v>0</v>
      </c>
      <c r="BL33" s="40">
        <v>0</v>
      </c>
      <c r="BM33" s="40">
        <v>0</v>
      </c>
      <c r="BN33" s="40">
        <v>0</v>
      </c>
      <c r="BO33" s="40">
        <v>0</v>
      </c>
      <c r="BP33" s="40">
        <v>0</v>
      </c>
      <c r="BQ33" s="40">
        <v>0</v>
      </c>
      <c r="BR33" s="40">
        <v>0</v>
      </c>
      <c r="BS33" s="40" t="s">
        <v>496</v>
      </c>
      <c r="BT33" s="41">
        <v>46113</v>
      </c>
      <c r="BU33" s="40">
        <v>0</v>
      </c>
      <c r="BV33" s="40">
        <v>0</v>
      </c>
      <c r="BW33" s="40">
        <v>0</v>
      </c>
      <c r="BX33" s="40">
        <v>0</v>
      </c>
      <c r="BY33" s="40" t="s">
        <v>496</v>
      </c>
      <c r="BZ33" s="40">
        <v>0</v>
      </c>
      <c r="CA33" s="40">
        <v>0</v>
      </c>
      <c r="CB33" s="40">
        <v>0</v>
      </c>
      <c r="CC33" s="40">
        <v>0</v>
      </c>
      <c r="CD33" s="40">
        <v>0</v>
      </c>
      <c r="CE33" s="40" t="s">
        <v>496</v>
      </c>
      <c r="CF33" s="40">
        <v>0</v>
      </c>
      <c r="CG33" s="41">
        <v>46113</v>
      </c>
      <c r="CH33" s="41">
        <v>46113</v>
      </c>
      <c r="CI33" s="41" t="s">
        <v>2819</v>
      </c>
    </row>
    <row r="34" spans="1:87">
      <c r="A34" s="40" t="s">
        <v>2820</v>
      </c>
      <c r="B34" s="40" t="s">
        <v>493</v>
      </c>
      <c r="C34" s="40" t="s">
        <v>494</v>
      </c>
      <c r="D34" s="41">
        <v>46113</v>
      </c>
      <c r="E34" s="40" t="s">
        <v>98</v>
      </c>
      <c r="F34" s="40" t="s">
        <v>1983</v>
      </c>
      <c r="G34" s="40" t="str" cm="1">
        <f t="array" ref="G34">_xlfn.XLOOKUP(TRIM(F34), TRIM(Wpct!$A$2:$A$1000), Wpct!$B$2:$B$1000, "ไม่พบชื่อ", 0) &amp; IF(_xlfn.XLOOKUP(TRIM(F34), TRIM(Terrain!$N$2:$N$1002), Terrain!$I$2:$I$1002, "NO", 0)="YES", " (R)", "")</f>
        <v>บางกัน 14</v>
      </c>
      <c r="H34" s="40" t="str" cm="1">
        <f t="array" ref="H34">IFERROR(_xlfn.SWITCH(_xlfn.XLOOKUP(TRIM(F34), TRIM(Terrain!$N:$N), Terrain!$I:$I), "YES", "RSPO", "NO", "NON-RSPO", "OB", "Outbound Logistics"), "Contract Farmer")</f>
        <v>NON-RSPO</v>
      </c>
      <c r="I34" s="40" t="s">
        <v>494</v>
      </c>
      <c r="J34" s="40" t="s">
        <v>496</v>
      </c>
      <c r="K34" s="40" t="str" cm="1">
        <f t="array" ref="K34">IFERROR(INDEX(Terrain!$D:$D, MATCH(TEXT(F34,"0"), TEXT(Terrain!$N:$N,"0"), 0)), "-")</f>
        <v>Banggun</v>
      </c>
      <c r="L34" s="40" t="str" cm="1">
        <f t="array" ref="L34">IFERROR(INDEX(Terrain!$E:$E, MATCH(TEXT(F34,"0"), TEXT(Terrain!$N:$N,"0"), 0)), "-")</f>
        <v>57-B14</v>
      </c>
      <c r="M34" s="40" t="str" cm="1">
        <f t="array" ref="M34">IFERROR(INDEX(Terrain!$C:$C, MATCH(TEXT(F34,"0"), TEXT(Terrain!$N:$N,"0"), 0)), "Contract")</f>
        <v>Upper</v>
      </c>
      <c r="N34" s="40" t="s">
        <v>2805</v>
      </c>
      <c r="O34" s="40" t="s">
        <v>498</v>
      </c>
      <c r="P34" s="40">
        <v>0</v>
      </c>
      <c r="Q34" s="40" t="s">
        <v>2806</v>
      </c>
      <c r="R34" s="40">
        <v>0</v>
      </c>
      <c r="S34" s="40">
        <v>18</v>
      </c>
      <c r="T34" s="40" t="s">
        <v>1536</v>
      </c>
      <c r="U34" s="40" t="s">
        <v>1536</v>
      </c>
      <c r="V34" s="40" t="s">
        <v>496</v>
      </c>
      <c r="W34" s="40" t="s">
        <v>1984</v>
      </c>
      <c r="X34" s="40" t="s">
        <v>494</v>
      </c>
      <c r="Y34" s="40" t="s">
        <v>494</v>
      </c>
      <c r="Z34" s="40" t="s">
        <v>494</v>
      </c>
      <c r="AA34" s="40" t="s">
        <v>499</v>
      </c>
      <c r="AB34" s="40">
        <v>0</v>
      </c>
      <c r="AC34" s="40">
        <v>0</v>
      </c>
      <c r="AD34" s="40">
        <v>0</v>
      </c>
      <c r="AE34" s="41">
        <v>46113.683981481481</v>
      </c>
      <c r="AF34" s="40" t="s">
        <v>576</v>
      </c>
      <c r="AG34" s="40">
        <v>4160</v>
      </c>
      <c r="AH34" s="41">
        <v>46113.682118055556</v>
      </c>
      <c r="AI34" s="40" t="s">
        <v>144</v>
      </c>
      <c r="AJ34" s="40">
        <v>8690</v>
      </c>
      <c r="AK34" s="40">
        <v>4530</v>
      </c>
      <c r="AL34" s="40">
        <v>0</v>
      </c>
      <c r="AM34" s="40">
        <v>0</v>
      </c>
      <c r="AN34" s="40">
        <v>0</v>
      </c>
      <c r="AO34" s="40">
        <v>0</v>
      </c>
      <c r="AP34" s="40">
        <v>0</v>
      </c>
      <c r="AQ34" s="40">
        <v>0</v>
      </c>
      <c r="AR34" s="40">
        <v>0</v>
      </c>
      <c r="AS34" s="40">
        <v>0</v>
      </c>
      <c r="AT34" s="40"/>
      <c r="AU34" s="40">
        <v>364</v>
      </c>
      <c r="AV34" s="40">
        <v>0</v>
      </c>
      <c r="AW34" s="40">
        <v>0</v>
      </c>
      <c r="AX34" s="40" t="s">
        <v>496</v>
      </c>
      <c r="AY34" s="40" t="s">
        <v>496</v>
      </c>
      <c r="AZ34" s="40" t="s">
        <v>496</v>
      </c>
      <c r="BA34" s="40" t="s">
        <v>496</v>
      </c>
      <c r="BB34" s="40" t="s">
        <v>496</v>
      </c>
      <c r="BC34" s="40" t="s">
        <v>496</v>
      </c>
      <c r="BD34" s="40" t="s">
        <v>496</v>
      </c>
      <c r="BE34" s="40">
        <v>0</v>
      </c>
      <c r="BF34" s="40">
        <v>0</v>
      </c>
      <c r="BG34" s="40">
        <v>0</v>
      </c>
      <c r="BH34" s="40">
        <v>0</v>
      </c>
      <c r="BI34" s="40">
        <v>0</v>
      </c>
      <c r="BJ34" s="40">
        <v>0</v>
      </c>
      <c r="BK34" s="40">
        <v>0</v>
      </c>
      <c r="BL34" s="40">
        <v>0</v>
      </c>
      <c r="BM34" s="40">
        <v>0</v>
      </c>
      <c r="BN34" s="40">
        <v>0</v>
      </c>
      <c r="BO34" s="40">
        <v>0</v>
      </c>
      <c r="BP34" s="40">
        <v>0</v>
      </c>
      <c r="BQ34" s="40">
        <v>0</v>
      </c>
      <c r="BR34" s="40">
        <v>0</v>
      </c>
      <c r="BS34" s="40" t="s">
        <v>496</v>
      </c>
      <c r="BT34" s="41">
        <v>46113</v>
      </c>
      <c r="BU34" s="40">
        <v>0</v>
      </c>
      <c r="BV34" s="40">
        <v>0</v>
      </c>
      <c r="BW34" s="40">
        <v>0</v>
      </c>
      <c r="BX34" s="40">
        <v>0</v>
      </c>
      <c r="BY34" s="40" t="s">
        <v>496</v>
      </c>
      <c r="BZ34" s="40">
        <v>0</v>
      </c>
      <c r="CA34" s="40">
        <v>0</v>
      </c>
      <c r="CB34" s="40">
        <v>0</v>
      </c>
      <c r="CC34" s="40">
        <v>0</v>
      </c>
      <c r="CD34" s="40">
        <v>0</v>
      </c>
      <c r="CE34" s="40" t="s">
        <v>496</v>
      </c>
      <c r="CF34" s="40">
        <v>0</v>
      </c>
      <c r="CG34" s="41">
        <v>46113</v>
      </c>
      <c r="CH34" s="41">
        <v>46113</v>
      </c>
      <c r="CI34" s="41" t="s">
        <v>2821</v>
      </c>
    </row>
    <row r="35" spans="1:87">
      <c r="A35" s="40" t="s">
        <v>2822</v>
      </c>
      <c r="B35" s="40" t="s">
        <v>493</v>
      </c>
      <c r="C35" s="40" t="s">
        <v>494</v>
      </c>
      <c r="D35" s="41">
        <v>46113</v>
      </c>
      <c r="E35" s="40" t="s">
        <v>98</v>
      </c>
      <c r="F35" s="40" t="s">
        <v>495</v>
      </c>
      <c r="G35" s="40" t="str" cm="1">
        <f t="array" ref="G35">_xlfn.XLOOKUP(TRIM(F35), TRIM(Wpct!$A$2:$A$1000), Wpct!$B$2:$B$1000, "ไม่พบชื่อ", 0) &amp; IF(_xlfn.XLOOKUP(TRIM(F35), TRIM(Terrain!$N$2:$N$1002), Terrain!$I$2:$I$1002, "NO", 0)="YES", " (R)", "")</f>
        <v>บริษัท สวนนายห้าง  จำกัด</v>
      </c>
      <c r="H35" s="40" t="str" cm="1">
        <f t="array" ref="H35">IFERROR(_xlfn.SWITCH(_xlfn.XLOOKUP(TRIM(F35), TRIM(Terrain!$N:$N), Terrain!$I:$I), "YES", "RSPO", "NO", "NON-RSPO", "OB", "Outbound Logistics"), "Contract Farmer")</f>
        <v>Contract Farmer</v>
      </c>
      <c r="I35" s="40" t="s">
        <v>494</v>
      </c>
      <c r="J35" s="40" t="s">
        <v>496</v>
      </c>
      <c r="K35" s="40" t="str" cm="1">
        <f t="array" ref="K35">IFERROR(INDEX(Terrain!$D:$D, MATCH(TEXT(F35,"0"), TEXT(Terrain!$N:$N,"0"), 0)), "-")</f>
        <v>-</v>
      </c>
      <c r="L35" s="40" t="str" cm="1">
        <f t="array" ref="L35">IFERROR(INDEX(Terrain!$E:$E, MATCH(TEXT(F35,"0"), TEXT(Terrain!$N:$N,"0"), 0)), "-")</f>
        <v>-</v>
      </c>
      <c r="M35" s="40" t="str" cm="1">
        <f t="array" ref="M35">IFERROR(INDEX(Terrain!$C:$C, MATCH(TEXT(F35,"0"), TEXT(Terrain!$N:$N,"0"), 0)), "Contract")</f>
        <v>Contract</v>
      </c>
      <c r="N35" s="40" t="s">
        <v>540</v>
      </c>
      <c r="O35" s="40" t="s">
        <v>498</v>
      </c>
      <c r="P35" s="40">
        <v>0</v>
      </c>
      <c r="Q35" s="40" t="s">
        <v>541</v>
      </c>
      <c r="R35" s="40">
        <v>0</v>
      </c>
      <c r="S35" s="40">
        <v>18</v>
      </c>
      <c r="T35" s="40" t="s">
        <v>1536</v>
      </c>
      <c r="U35" s="40" t="s">
        <v>1536</v>
      </c>
      <c r="V35" s="40" t="s">
        <v>496</v>
      </c>
      <c r="W35" s="40" t="s">
        <v>496</v>
      </c>
      <c r="X35" s="40" t="s">
        <v>494</v>
      </c>
      <c r="Y35" s="40" t="s">
        <v>494</v>
      </c>
      <c r="Z35" s="40" t="s">
        <v>494</v>
      </c>
      <c r="AA35" s="40" t="s">
        <v>499</v>
      </c>
      <c r="AB35" s="40">
        <v>8.3000000000000007</v>
      </c>
      <c r="AC35" s="40">
        <v>0</v>
      </c>
      <c r="AD35" s="40">
        <v>0</v>
      </c>
      <c r="AE35" s="41">
        <v>46113.708252314813</v>
      </c>
      <c r="AF35" s="40" t="s">
        <v>395</v>
      </c>
      <c r="AG35" s="40">
        <v>2200</v>
      </c>
      <c r="AH35" s="41">
        <v>46113.70039351852</v>
      </c>
      <c r="AI35" s="40" t="s">
        <v>580</v>
      </c>
      <c r="AJ35" s="40">
        <v>5800</v>
      </c>
      <c r="AK35" s="40">
        <v>3600</v>
      </c>
      <c r="AL35" s="40">
        <v>0</v>
      </c>
      <c r="AM35" s="40">
        <v>0</v>
      </c>
      <c r="AN35" s="40">
        <v>0</v>
      </c>
      <c r="AO35" s="40">
        <v>0</v>
      </c>
      <c r="AP35" s="40">
        <v>0</v>
      </c>
      <c r="AQ35" s="40">
        <v>0</v>
      </c>
      <c r="AR35" s="40">
        <v>0</v>
      </c>
      <c r="AS35" s="40">
        <v>0</v>
      </c>
      <c r="AT35" s="40"/>
      <c r="AU35" s="40">
        <v>0</v>
      </c>
      <c r="AV35" s="40">
        <v>0</v>
      </c>
      <c r="AW35" s="40">
        <v>1</v>
      </c>
      <c r="AX35" s="40" t="s">
        <v>496</v>
      </c>
      <c r="AY35" s="40" t="s">
        <v>496</v>
      </c>
      <c r="AZ35" s="40" t="s">
        <v>496</v>
      </c>
      <c r="BA35" s="40" t="s">
        <v>496</v>
      </c>
      <c r="BB35" s="40" t="s">
        <v>496</v>
      </c>
      <c r="BC35" s="40" t="s">
        <v>496</v>
      </c>
      <c r="BD35" s="40" t="s">
        <v>496</v>
      </c>
      <c r="BE35" s="40">
        <v>0</v>
      </c>
      <c r="BF35" s="40">
        <v>0</v>
      </c>
      <c r="BG35" s="40">
        <v>0</v>
      </c>
      <c r="BH35" s="40">
        <v>0</v>
      </c>
      <c r="BI35" s="40">
        <v>0</v>
      </c>
      <c r="BJ35" s="40">
        <v>0</v>
      </c>
      <c r="BK35" s="40">
        <v>0</v>
      </c>
      <c r="BL35" s="40">
        <v>0</v>
      </c>
      <c r="BM35" s="40">
        <v>0</v>
      </c>
      <c r="BN35" s="40">
        <v>0</v>
      </c>
      <c r="BO35" s="40">
        <v>0</v>
      </c>
      <c r="BP35" s="40">
        <v>0</v>
      </c>
      <c r="BQ35" s="40">
        <v>0</v>
      </c>
      <c r="BR35" s="40">
        <v>0</v>
      </c>
      <c r="BS35" s="40" t="s">
        <v>496</v>
      </c>
      <c r="BT35" s="41">
        <v>46113</v>
      </c>
      <c r="BU35" s="40">
        <v>0</v>
      </c>
      <c r="BV35" s="40">
        <v>0</v>
      </c>
      <c r="BW35" s="40">
        <v>0</v>
      </c>
      <c r="BX35" s="40">
        <v>0</v>
      </c>
      <c r="BY35" s="40" t="s">
        <v>496</v>
      </c>
      <c r="BZ35" s="40">
        <v>0</v>
      </c>
      <c r="CA35" s="40">
        <v>0</v>
      </c>
      <c r="CB35" s="40">
        <v>0</v>
      </c>
      <c r="CC35" s="40">
        <v>0</v>
      </c>
      <c r="CD35" s="40">
        <v>0</v>
      </c>
      <c r="CE35" s="40" t="s">
        <v>496</v>
      </c>
      <c r="CF35" s="40">
        <v>0</v>
      </c>
      <c r="CG35" s="41">
        <v>46113</v>
      </c>
      <c r="CH35" s="41">
        <v>46113</v>
      </c>
      <c r="CI35" s="41" t="s">
        <v>2823</v>
      </c>
    </row>
    <row r="36" spans="1:87">
      <c r="A36" s="40" t="s">
        <v>2824</v>
      </c>
      <c r="B36" s="40" t="s">
        <v>493</v>
      </c>
      <c r="C36" s="40" t="s">
        <v>494</v>
      </c>
      <c r="D36" s="41">
        <v>46113</v>
      </c>
      <c r="E36" s="40" t="s">
        <v>98</v>
      </c>
      <c r="F36" s="40" t="s">
        <v>598</v>
      </c>
      <c r="G36" s="40" t="str" cm="1">
        <f t="array" ref="G36">_xlfn.XLOOKUP(TRIM(F36), TRIM(Wpct!$A$2:$A$1000), Wpct!$B$2:$B$1000, "ไม่พบชื่อ", 0) &amp; IF(_xlfn.XLOOKUP(TRIM(F36), TRIM(Terrain!$N$2:$N$1002), Terrain!$I$2:$I$1002, "NO", 0)="YES", " (R)", "")</f>
        <v>กะเปา 11 (R)</v>
      </c>
      <c r="H36" s="40" t="str" cm="1">
        <f t="array" ref="H36">IFERROR(_xlfn.SWITCH(_xlfn.XLOOKUP(TRIM(F36), TRIM(Terrain!$N:$N), Terrain!$I:$I), "YES", "RSPO", "NO", "NON-RSPO", "OB", "Outbound Logistics"), "Contract Farmer")</f>
        <v>RSPO</v>
      </c>
      <c r="I36" s="40" t="s">
        <v>494</v>
      </c>
      <c r="J36" s="40" t="s">
        <v>496</v>
      </c>
      <c r="K36" s="40" t="str" cm="1">
        <f t="array" ref="K36">IFERROR(INDEX(Terrain!$D:$D, MATCH(TEXT(F36,"0"), TEXT(Terrain!$N:$N,"0"), 0)), "-")</f>
        <v>Kapao</v>
      </c>
      <c r="L36" s="40" t="str" cm="1">
        <f t="array" ref="L36">IFERROR(INDEX(Terrain!$E:$E, MATCH(TEXT(F36,"0"), TEXT(Terrain!$N:$N,"0"), 0)), "-")</f>
        <v>49-A11-R</v>
      </c>
      <c r="M36" s="40" t="str" cm="1">
        <f t="array" ref="M36">IFERROR(INDEX(Terrain!$C:$C, MATCH(TEXT(F36,"0"), TEXT(Terrain!$N:$N,"0"), 0)), "Contract")</f>
        <v>Lower</v>
      </c>
      <c r="N36" s="40" t="s">
        <v>599</v>
      </c>
      <c r="O36" s="40" t="s">
        <v>498</v>
      </c>
      <c r="P36" s="40">
        <v>0</v>
      </c>
      <c r="Q36" s="40" t="s">
        <v>614</v>
      </c>
      <c r="R36" s="40">
        <v>0</v>
      </c>
      <c r="S36" s="40">
        <v>18</v>
      </c>
      <c r="T36" s="40" t="s">
        <v>1536</v>
      </c>
      <c r="U36" s="40" t="s">
        <v>1536</v>
      </c>
      <c r="V36" s="40" t="s">
        <v>496</v>
      </c>
      <c r="W36" s="40" t="s">
        <v>630</v>
      </c>
      <c r="X36" s="40" t="s">
        <v>494</v>
      </c>
      <c r="Y36" s="40" t="s">
        <v>494</v>
      </c>
      <c r="Z36" s="40" t="s">
        <v>494</v>
      </c>
      <c r="AA36" s="40" t="s">
        <v>499</v>
      </c>
      <c r="AB36" s="40">
        <v>0</v>
      </c>
      <c r="AC36" s="40">
        <v>0</v>
      </c>
      <c r="AD36" s="40">
        <v>0</v>
      </c>
      <c r="AE36" s="41">
        <v>46113.703622685185</v>
      </c>
      <c r="AF36" s="40" t="s">
        <v>579</v>
      </c>
      <c r="AG36" s="40">
        <v>5540</v>
      </c>
      <c r="AH36" s="41">
        <v>46113.701296296298</v>
      </c>
      <c r="AI36" s="40" t="s">
        <v>578</v>
      </c>
      <c r="AJ36" s="40">
        <v>11420</v>
      </c>
      <c r="AK36" s="40">
        <v>5880</v>
      </c>
      <c r="AL36" s="40">
        <v>0</v>
      </c>
      <c r="AM36" s="40">
        <v>0</v>
      </c>
      <c r="AN36" s="40">
        <v>0</v>
      </c>
      <c r="AO36" s="40">
        <v>0</v>
      </c>
      <c r="AP36" s="40">
        <v>0</v>
      </c>
      <c r="AQ36" s="40">
        <v>0</v>
      </c>
      <c r="AR36" s="40">
        <v>0</v>
      </c>
      <c r="AS36" s="40">
        <v>0</v>
      </c>
      <c r="AT36" s="40"/>
      <c r="AU36" s="40">
        <v>299</v>
      </c>
      <c r="AV36" s="40">
        <v>0</v>
      </c>
      <c r="AW36" s="40">
        <v>0</v>
      </c>
      <c r="AX36" s="40" t="s">
        <v>496</v>
      </c>
      <c r="AY36" s="40" t="s">
        <v>496</v>
      </c>
      <c r="AZ36" s="40" t="s">
        <v>496</v>
      </c>
      <c r="BA36" s="40" t="s">
        <v>496</v>
      </c>
      <c r="BB36" s="40" t="s">
        <v>496</v>
      </c>
      <c r="BC36" s="40" t="s">
        <v>496</v>
      </c>
      <c r="BD36" s="40" t="s">
        <v>496</v>
      </c>
      <c r="BE36" s="40">
        <v>0</v>
      </c>
      <c r="BF36" s="40">
        <v>0</v>
      </c>
      <c r="BG36" s="40">
        <v>0</v>
      </c>
      <c r="BH36" s="40">
        <v>0</v>
      </c>
      <c r="BI36" s="40">
        <v>0</v>
      </c>
      <c r="BJ36" s="40">
        <v>0</v>
      </c>
      <c r="BK36" s="40">
        <v>0</v>
      </c>
      <c r="BL36" s="40">
        <v>0</v>
      </c>
      <c r="BM36" s="40">
        <v>0</v>
      </c>
      <c r="BN36" s="40">
        <v>0</v>
      </c>
      <c r="BO36" s="40">
        <v>0</v>
      </c>
      <c r="BP36" s="40">
        <v>0</v>
      </c>
      <c r="BQ36" s="40">
        <v>0</v>
      </c>
      <c r="BR36" s="40">
        <v>0</v>
      </c>
      <c r="BS36" s="40" t="s">
        <v>496</v>
      </c>
      <c r="BT36" s="41">
        <v>46113</v>
      </c>
      <c r="BU36" s="40">
        <v>0</v>
      </c>
      <c r="BV36" s="40">
        <v>0</v>
      </c>
      <c r="BW36" s="40">
        <v>0</v>
      </c>
      <c r="BX36" s="40">
        <v>0</v>
      </c>
      <c r="BY36" s="40" t="s">
        <v>496</v>
      </c>
      <c r="BZ36" s="40">
        <v>0</v>
      </c>
      <c r="CA36" s="40">
        <v>0</v>
      </c>
      <c r="CB36" s="40">
        <v>0</v>
      </c>
      <c r="CC36" s="40">
        <v>0</v>
      </c>
      <c r="CD36" s="40">
        <v>0</v>
      </c>
      <c r="CE36" s="40" t="s">
        <v>496</v>
      </c>
      <c r="CF36" s="40">
        <v>0</v>
      </c>
      <c r="CG36" s="41">
        <v>46113</v>
      </c>
      <c r="CH36" s="41">
        <v>46113</v>
      </c>
      <c r="CI36" s="41" t="s">
        <v>2825</v>
      </c>
    </row>
    <row r="37" spans="1:87">
      <c r="A37" s="40" t="s">
        <v>2826</v>
      </c>
      <c r="B37" s="40" t="s">
        <v>505</v>
      </c>
      <c r="C37" s="40" t="s">
        <v>494</v>
      </c>
      <c r="D37" s="41">
        <v>46113</v>
      </c>
      <c r="E37" s="40" t="s">
        <v>98</v>
      </c>
      <c r="F37" s="40" t="s">
        <v>506</v>
      </c>
      <c r="G37" s="40" t="str" cm="1">
        <f t="array" ref="G37">_xlfn.XLOOKUP(TRIM(F37), TRIM(Wpct!$A$2:$A$1000), Wpct!$B$2:$B$1000, "ไม่พบชื่อ", 0) &amp; IF(_xlfn.XLOOKUP(TRIM(F37), TRIM(Terrain!$N$2:$N$1002), Terrain!$I$2:$I$1002, "NO", 0)="YES", " (R)", "")</f>
        <v>บจก.ทักษิณปาล์ม (ฝ่ายสวนปาล์ม)</v>
      </c>
      <c r="H37" s="40" t="str" cm="1">
        <f t="array" ref="H37">IFERROR(_xlfn.SWITCH(_xlfn.XLOOKUP(TRIM(F37), TRIM(Terrain!$N:$N), Terrain!$I:$I), "YES", "RSPO", "NO", "NON-RSPO", "OB", "Outbound Logistics"), "Contract Farmer")</f>
        <v>Outbound Logistics</v>
      </c>
      <c r="I37" s="40" t="s">
        <v>494</v>
      </c>
      <c r="J37" s="40" t="s">
        <v>496</v>
      </c>
      <c r="K37" s="40" t="str" cm="1">
        <f t="array" ref="K37">IFERROR(INDEX(Terrain!$D:$D, MATCH(TEXT(F37,"0"), TEXT(Terrain!$N:$N,"0"), 0)), "-")</f>
        <v>Outbound</v>
      </c>
      <c r="L37" s="40" t="str" cm="1">
        <f t="array" ref="L37">IFERROR(INDEX(Terrain!$E:$E, MATCH(TEXT(F37,"0"), TEXT(Terrain!$N:$N,"0"), 0)), "-")</f>
        <v>Ramp</v>
      </c>
      <c r="M37" s="40" t="str" cm="1">
        <f t="array" ref="M37">IFERROR(INDEX(Terrain!$C:$C, MATCH(TEXT(F37,"0"), TEXT(Terrain!$N:$N,"0"), 0)), "Contract")</f>
        <v>EST</v>
      </c>
      <c r="N37" s="40" t="s">
        <v>1559</v>
      </c>
      <c r="O37" s="40" t="s">
        <v>498</v>
      </c>
      <c r="P37" s="40">
        <v>0</v>
      </c>
      <c r="Q37" s="40" t="s">
        <v>525</v>
      </c>
      <c r="R37" s="40">
        <v>0</v>
      </c>
      <c r="S37" s="40">
        <v>18</v>
      </c>
      <c r="T37" s="40" t="s">
        <v>1536</v>
      </c>
      <c r="U37" s="40" t="s">
        <v>1536</v>
      </c>
      <c r="V37" s="40" t="s">
        <v>496</v>
      </c>
      <c r="W37" s="40" t="s">
        <v>496</v>
      </c>
      <c r="X37" s="40" t="s">
        <v>494</v>
      </c>
      <c r="Y37" s="40" t="s">
        <v>494</v>
      </c>
      <c r="Z37" s="40" t="s">
        <v>494</v>
      </c>
      <c r="AA37" s="40" t="s">
        <v>499</v>
      </c>
      <c r="AB37" s="40">
        <v>0</v>
      </c>
      <c r="AC37" s="40">
        <v>0</v>
      </c>
      <c r="AD37" s="40">
        <v>0</v>
      </c>
      <c r="AE37" s="41">
        <v>46113.705000000002</v>
      </c>
      <c r="AF37" s="40" t="s">
        <v>155</v>
      </c>
      <c r="AG37" s="40">
        <v>10720</v>
      </c>
      <c r="AH37" s="41">
        <v>46113.721747685187</v>
      </c>
      <c r="AI37" s="40" t="s">
        <v>575</v>
      </c>
      <c r="AJ37" s="40">
        <v>24880</v>
      </c>
      <c r="AK37" s="40">
        <v>14160</v>
      </c>
      <c r="AL37" s="40">
        <v>0</v>
      </c>
      <c r="AM37" s="40">
        <v>0</v>
      </c>
      <c r="AN37" s="40">
        <v>0</v>
      </c>
      <c r="AO37" s="40">
        <v>0</v>
      </c>
      <c r="AP37" s="40">
        <v>0</v>
      </c>
      <c r="AQ37" s="40">
        <v>0</v>
      </c>
      <c r="AR37" s="40">
        <v>0</v>
      </c>
      <c r="AS37" s="40">
        <v>0</v>
      </c>
      <c r="AT37" s="40"/>
      <c r="AU37" s="40">
        <v>0</v>
      </c>
      <c r="AV37" s="40">
        <v>0</v>
      </c>
      <c r="AW37" s="40">
        <v>0</v>
      </c>
      <c r="AX37" s="40" t="s">
        <v>496</v>
      </c>
      <c r="AY37" s="40" t="s">
        <v>496</v>
      </c>
      <c r="AZ37" s="40" t="s">
        <v>496</v>
      </c>
      <c r="BA37" s="40" t="s">
        <v>496</v>
      </c>
      <c r="BB37" s="40" t="s">
        <v>496</v>
      </c>
      <c r="BC37" s="40" t="s">
        <v>496</v>
      </c>
      <c r="BD37" s="40" t="s">
        <v>496</v>
      </c>
      <c r="BE37" s="40">
        <v>0</v>
      </c>
      <c r="BF37" s="40">
        <v>0</v>
      </c>
      <c r="BG37" s="40">
        <v>0</v>
      </c>
      <c r="BH37" s="40">
        <v>0</v>
      </c>
      <c r="BI37" s="40">
        <v>0</v>
      </c>
      <c r="BJ37" s="40">
        <v>0</v>
      </c>
      <c r="BK37" s="40">
        <v>0</v>
      </c>
      <c r="BL37" s="40">
        <v>0</v>
      </c>
      <c r="BM37" s="40">
        <v>0</v>
      </c>
      <c r="BN37" s="40">
        <v>0</v>
      </c>
      <c r="BO37" s="40">
        <v>0</v>
      </c>
      <c r="BP37" s="40">
        <v>0</v>
      </c>
      <c r="BQ37" s="40">
        <v>0</v>
      </c>
      <c r="BR37" s="40">
        <v>0</v>
      </c>
      <c r="BS37" s="40" t="s">
        <v>2827</v>
      </c>
      <c r="BT37" s="41">
        <v>46113</v>
      </c>
      <c r="BU37" s="40">
        <v>18</v>
      </c>
      <c r="BV37" s="40">
        <v>10700</v>
      </c>
      <c r="BW37" s="40">
        <v>24810</v>
      </c>
      <c r="BX37" s="40">
        <v>14110</v>
      </c>
      <c r="BY37" s="40" t="s">
        <v>496</v>
      </c>
      <c r="BZ37" s="40">
        <v>0</v>
      </c>
      <c r="CA37" s="40">
        <v>0</v>
      </c>
      <c r="CB37" s="40">
        <v>0</v>
      </c>
      <c r="CC37" s="40">
        <v>0</v>
      </c>
      <c r="CD37" s="40">
        <v>0</v>
      </c>
      <c r="CE37" s="40" t="s">
        <v>508</v>
      </c>
      <c r="CF37" s="40">
        <v>0</v>
      </c>
      <c r="CG37" s="41">
        <v>46113.76666666667</v>
      </c>
      <c r="CH37" s="41">
        <v>46113.79583333333</v>
      </c>
      <c r="CI37" s="41" t="s">
        <v>2828</v>
      </c>
    </row>
    <row r="38" spans="1:87">
      <c r="A38" s="40" t="s">
        <v>2829</v>
      </c>
      <c r="B38" s="40" t="s">
        <v>493</v>
      </c>
      <c r="C38" s="40" t="s">
        <v>494</v>
      </c>
      <c r="D38" s="41">
        <v>46113</v>
      </c>
      <c r="E38" s="40" t="s">
        <v>98</v>
      </c>
      <c r="F38" s="40" t="s">
        <v>1583</v>
      </c>
      <c r="G38" s="40" t="str" cm="1">
        <f t="array" ref="G38">_xlfn.XLOOKUP(TRIM(F38), TRIM(Wpct!$A$2:$A$1000), Wpct!$B$2:$B$1000, "ไม่พบชื่อ", 0) &amp; IF(_xlfn.XLOOKUP(TRIM(F38), TRIM(Terrain!$N$2:$N$1002), Terrain!$I$2:$I$1002, "NO", 0)="YES", " (R)", "")</f>
        <v>บางกัน 13</v>
      </c>
      <c r="H38" s="40" t="str" cm="1">
        <f t="array" ref="H38">IFERROR(_xlfn.SWITCH(_xlfn.XLOOKUP(TRIM(F38), TRIM(Terrain!$N:$N), Terrain!$I:$I), "YES", "RSPO", "NO", "NON-RSPO", "OB", "Outbound Logistics"), "Contract Farmer")</f>
        <v>NON-RSPO</v>
      </c>
      <c r="I38" s="40" t="s">
        <v>494</v>
      </c>
      <c r="J38" s="40" t="s">
        <v>496</v>
      </c>
      <c r="K38" s="40" t="str" cm="1">
        <f t="array" ref="K38">IFERROR(INDEX(Terrain!$D:$D, MATCH(TEXT(F38,"0"), TEXT(Terrain!$N:$N,"0"), 0)), "-")</f>
        <v>Banggun</v>
      </c>
      <c r="L38" s="40" t="str" cm="1">
        <f t="array" ref="L38">IFERROR(INDEX(Terrain!$E:$E, MATCH(TEXT(F38,"0"), TEXT(Terrain!$N:$N,"0"), 0)), "-")</f>
        <v>49-B13</v>
      </c>
      <c r="M38" s="40" t="str" cm="1">
        <f t="array" ref="M38">IFERROR(INDEX(Terrain!$C:$C, MATCH(TEXT(F38,"0"), TEXT(Terrain!$N:$N,"0"), 0)), "Contract")</f>
        <v>Upper</v>
      </c>
      <c r="N38" s="40" t="s">
        <v>624</v>
      </c>
      <c r="O38" s="40" t="s">
        <v>498</v>
      </c>
      <c r="P38" s="40">
        <v>0</v>
      </c>
      <c r="Q38" s="40" t="s">
        <v>625</v>
      </c>
      <c r="R38" s="40">
        <v>0</v>
      </c>
      <c r="S38" s="40">
        <v>18</v>
      </c>
      <c r="T38" s="40" t="s">
        <v>1536</v>
      </c>
      <c r="U38" s="40" t="s">
        <v>1536</v>
      </c>
      <c r="V38" s="40" t="s">
        <v>496</v>
      </c>
      <c r="W38" s="40" t="s">
        <v>1584</v>
      </c>
      <c r="X38" s="40" t="s">
        <v>494</v>
      </c>
      <c r="Y38" s="40" t="s">
        <v>494</v>
      </c>
      <c r="Z38" s="40" t="s">
        <v>494</v>
      </c>
      <c r="AA38" s="40" t="s">
        <v>499</v>
      </c>
      <c r="AB38" s="40">
        <v>0</v>
      </c>
      <c r="AC38" s="40">
        <v>0</v>
      </c>
      <c r="AD38" s="40">
        <v>0</v>
      </c>
      <c r="AE38" s="41">
        <v>46113.713576388887</v>
      </c>
      <c r="AF38" s="40" t="s">
        <v>583</v>
      </c>
      <c r="AG38" s="40">
        <v>7360</v>
      </c>
      <c r="AH38" s="41">
        <v>46113.707442129627</v>
      </c>
      <c r="AI38" s="40" t="s">
        <v>110</v>
      </c>
      <c r="AJ38" s="40">
        <v>13870</v>
      </c>
      <c r="AK38" s="40">
        <v>6510</v>
      </c>
      <c r="AL38" s="40">
        <v>0</v>
      </c>
      <c r="AM38" s="40">
        <v>0</v>
      </c>
      <c r="AN38" s="40">
        <v>0</v>
      </c>
      <c r="AO38" s="40">
        <v>0</v>
      </c>
      <c r="AP38" s="40">
        <v>0</v>
      </c>
      <c r="AQ38" s="40">
        <v>0</v>
      </c>
      <c r="AR38" s="40">
        <v>0</v>
      </c>
      <c r="AS38" s="40">
        <v>0</v>
      </c>
      <c r="AT38" s="40"/>
      <c r="AU38" s="40">
        <v>257</v>
      </c>
      <c r="AV38" s="40">
        <v>3</v>
      </c>
      <c r="AW38" s="40">
        <v>4</v>
      </c>
      <c r="AX38" s="40" t="s">
        <v>496</v>
      </c>
      <c r="AY38" s="40" t="s">
        <v>496</v>
      </c>
      <c r="AZ38" s="40" t="s">
        <v>496</v>
      </c>
      <c r="BA38" s="40" t="s">
        <v>496</v>
      </c>
      <c r="BB38" s="40" t="s">
        <v>496</v>
      </c>
      <c r="BC38" s="40" t="s">
        <v>496</v>
      </c>
      <c r="BD38" s="40" t="s">
        <v>496</v>
      </c>
      <c r="BE38" s="40">
        <v>0</v>
      </c>
      <c r="BF38" s="40">
        <v>0</v>
      </c>
      <c r="BG38" s="40">
        <v>0</v>
      </c>
      <c r="BH38" s="40">
        <v>0</v>
      </c>
      <c r="BI38" s="40">
        <v>0</v>
      </c>
      <c r="BJ38" s="40">
        <v>0</v>
      </c>
      <c r="BK38" s="40">
        <v>0</v>
      </c>
      <c r="BL38" s="40">
        <v>0</v>
      </c>
      <c r="BM38" s="40">
        <v>0</v>
      </c>
      <c r="BN38" s="40">
        <v>0</v>
      </c>
      <c r="BO38" s="40">
        <v>0</v>
      </c>
      <c r="BP38" s="40">
        <v>0</v>
      </c>
      <c r="BQ38" s="40">
        <v>0</v>
      </c>
      <c r="BR38" s="40">
        <v>0</v>
      </c>
      <c r="BS38" s="40" t="s">
        <v>496</v>
      </c>
      <c r="BT38" s="41">
        <v>46113</v>
      </c>
      <c r="BU38" s="40">
        <v>0</v>
      </c>
      <c r="BV38" s="40">
        <v>0</v>
      </c>
      <c r="BW38" s="40">
        <v>0</v>
      </c>
      <c r="BX38" s="40">
        <v>0</v>
      </c>
      <c r="BY38" s="40" t="s">
        <v>496</v>
      </c>
      <c r="BZ38" s="40">
        <v>0</v>
      </c>
      <c r="CA38" s="40">
        <v>0</v>
      </c>
      <c r="CB38" s="40">
        <v>0</v>
      </c>
      <c r="CC38" s="40">
        <v>0</v>
      </c>
      <c r="CD38" s="40">
        <v>0</v>
      </c>
      <c r="CE38" s="40" t="s">
        <v>496</v>
      </c>
      <c r="CF38" s="40">
        <v>0</v>
      </c>
      <c r="CG38" s="41">
        <v>46113</v>
      </c>
      <c r="CH38" s="41">
        <v>46113</v>
      </c>
      <c r="CI38" s="41" t="s">
        <v>2830</v>
      </c>
    </row>
    <row r="39" spans="1:87">
      <c r="A39" s="40" t="s">
        <v>2831</v>
      </c>
      <c r="B39" s="40" t="s">
        <v>493</v>
      </c>
      <c r="C39" s="40" t="s">
        <v>494</v>
      </c>
      <c r="D39" s="41">
        <v>46113</v>
      </c>
      <c r="E39" s="40" t="s">
        <v>98</v>
      </c>
      <c r="F39" s="40" t="s">
        <v>542</v>
      </c>
      <c r="G39" s="40" t="str" cm="1">
        <f t="array" ref="G39">_xlfn.XLOOKUP(TRIM(F39), TRIM(Wpct!$A$2:$A$1000), Wpct!$B$2:$B$1000, "ไม่พบชื่อ", 0) &amp; IF(_xlfn.XLOOKUP(TRIM(F39), TRIM(Terrain!$N$2:$N$1002), Terrain!$I$2:$I$1002, "NO", 0)="YES", " (R)", "")</f>
        <v>กะเปา 09 (R)</v>
      </c>
      <c r="H39" s="40" t="str" cm="1">
        <f t="array" ref="H39">IFERROR(_xlfn.SWITCH(_xlfn.XLOOKUP(TRIM(F39), TRIM(Terrain!$N:$N), Terrain!$I:$I), "YES", "RSPO", "NO", "NON-RSPO", "OB", "Outbound Logistics"), "Contract Farmer")</f>
        <v>RSPO</v>
      </c>
      <c r="I39" s="40" t="s">
        <v>494</v>
      </c>
      <c r="J39" s="40" t="s">
        <v>496</v>
      </c>
      <c r="K39" s="40" t="str" cm="1">
        <f t="array" ref="K39">IFERROR(INDEX(Terrain!$D:$D, MATCH(TEXT(F39,"0"), TEXT(Terrain!$N:$N,"0"), 0)), "-")</f>
        <v>Kapao</v>
      </c>
      <c r="L39" s="40" t="str" cm="1">
        <f t="array" ref="L39">IFERROR(INDEX(Terrain!$E:$E, MATCH(TEXT(F39,"0"), TEXT(Terrain!$N:$N,"0"), 0)), "-")</f>
        <v>57-A09-R</v>
      </c>
      <c r="M39" s="40" t="str" cm="1">
        <f t="array" ref="M39">IFERROR(INDEX(Terrain!$C:$C, MATCH(TEXT(F39,"0"), TEXT(Terrain!$N:$N,"0"), 0)), "Contract")</f>
        <v>Lower</v>
      </c>
      <c r="N39" s="40" t="s">
        <v>2765</v>
      </c>
      <c r="O39" s="40" t="s">
        <v>498</v>
      </c>
      <c r="P39" s="40">
        <v>0</v>
      </c>
      <c r="Q39" s="40" t="s">
        <v>496</v>
      </c>
      <c r="R39" s="40">
        <v>0</v>
      </c>
      <c r="S39" s="40">
        <v>18</v>
      </c>
      <c r="T39" s="40" t="s">
        <v>1536</v>
      </c>
      <c r="U39" s="40" t="s">
        <v>1536</v>
      </c>
      <c r="V39" s="40" t="s">
        <v>496</v>
      </c>
      <c r="W39" s="40" t="s">
        <v>545</v>
      </c>
      <c r="X39" s="40" t="s">
        <v>494</v>
      </c>
      <c r="Y39" s="40" t="s">
        <v>494</v>
      </c>
      <c r="Z39" s="40" t="s">
        <v>494</v>
      </c>
      <c r="AA39" s="40" t="s">
        <v>499</v>
      </c>
      <c r="AB39" s="40">
        <v>0</v>
      </c>
      <c r="AC39" s="40">
        <v>0</v>
      </c>
      <c r="AD39" s="40">
        <v>0</v>
      </c>
      <c r="AE39" s="41">
        <v>46113.72384259259</v>
      </c>
      <c r="AF39" s="40" t="s">
        <v>141</v>
      </c>
      <c r="AG39" s="40">
        <v>1480</v>
      </c>
      <c r="AH39" s="41">
        <v>46113.717013888891</v>
      </c>
      <c r="AI39" s="40" t="s">
        <v>581</v>
      </c>
      <c r="AJ39" s="40">
        <v>2990</v>
      </c>
      <c r="AK39" s="40">
        <v>1510</v>
      </c>
      <c r="AL39" s="40">
        <v>0</v>
      </c>
      <c r="AM39" s="40">
        <v>0</v>
      </c>
      <c r="AN39" s="40">
        <v>0</v>
      </c>
      <c r="AO39" s="40">
        <v>0</v>
      </c>
      <c r="AP39" s="40">
        <v>0</v>
      </c>
      <c r="AQ39" s="40">
        <v>0</v>
      </c>
      <c r="AR39" s="40">
        <v>0</v>
      </c>
      <c r="AS39" s="40">
        <v>0</v>
      </c>
      <c r="AT39" s="40"/>
      <c r="AU39" s="40">
        <v>103</v>
      </c>
      <c r="AV39" s="40">
        <v>0</v>
      </c>
      <c r="AW39" s="40">
        <v>0</v>
      </c>
      <c r="AX39" s="40" t="s">
        <v>496</v>
      </c>
      <c r="AY39" s="40" t="s">
        <v>496</v>
      </c>
      <c r="AZ39" s="40" t="s">
        <v>496</v>
      </c>
      <c r="BA39" s="40" t="s">
        <v>496</v>
      </c>
      <c r="BB39" s="40" t="s">
        <v>496</v>
      </c>
      <c r="BC39" s="40" t="s">
        <v>496</v>
      </c>
      <c r="BD39" s="40" t="s">
        <v>496</v>
      </c>
      <c r="BE39" s="40">
        <v>0</v>
      </c>
      <c r="BF39" s="40">
        <v>0</v>
      </c>
      <c r="BG39" s="40">
        <v>0</v>
      </c>
      <c r="BH39" s="40">
        <v>0</v>
      </c>
      <c r="BI39" s="40">
        <v>0</v>
      </c>
      <c r="BJ39" s="40">
        <v>0</v>
      </c>
      <c r="BK39" s="40">
        <v>0</v>
      </c>
      <c r="BL39" s="40">
        <v>0</v>
      </c>
      <c r="BM39" s="40">
        <v>0</v>
      </c>
      <c r="BN39" s="40">
        <v>0</v>
      </c>
      <c r="BO39" s="40">
        <v>0</v>
      </c>
      <c r="BP39" s="40">
        <v>0</v>
      </c>
      <c r="BQ39" s="40">
        <v>0</v>
      </c>
      <c r="BR39" s="40">
        <v>0</v>
      </c>
      <c r="BS39" s="40" t="s">
        <v>496</v>
      </c>
      <c r="BT39" s="41">
        <v>46113</v>
      </c>
      <c r="BU39" s="40">
        <v>0</v>
      </c>
      <c r="BV39" s="40">
        <v>0</v>
      </c>
      <c r="BW39" s="40">
        <v>0</v>
      </c>
      <c r="BX39" s="40">
        <v>0</v>
      </c>
      <c r="BY39" s="40" t="s">
        <v>496</v>
      </c>
      <c r="BZ39" s="40">
        <v>0</v>
      </c>
      <c r="CA39" s="40">
        <v>0</v>
      </c>
      <c r="CB39" s="40">
        <v>0</v>
      </c>
      <c r="CC39" s="40">
        <v>0</v>
      </c>
      <c r="CD39" s="40">
        <v>0</v>
      </c>
      <c r="CE39" s="40" t="s">
        <v>496</v>
      </c>
      <c r="CF39" s="40">
        <v>0</v>
      </c>
      <c r="CG39" s="41">
        <v>46113</v>
      </c>
      <c r="CH39" s="41">
        <v>46113</v>
      </c>
      <c r="CI39" s="41" t="s">
        <v>2832</v>
      </c>
    </row>
    <row r="40" spans="1:87">
      <c r="A40" s="40" t="s">
        <v>2833</v>
      </c>
      <c r="B40" s="40" t="s">
        <v>493</v>
      </c>
      <c r="C40" s="40" t="s">
        <v>494</v>
      </c>
      <c r="D40" s="41">
        <v>46113</v>
      </c>
      <c r="E40" s="40" t="s">
        <v>98</v>
      </c>
      <c r="F40" s="40" t="s">
        <v>542</v>
      </c>
      <c r="G40" s="40" t="str" cm="1">
        <f t="array" ref="G40">_xlfn.XLOOKUP(TRIM(F40), TRIM(Wpct!$A$2:$A$1000), Wpct!$B$2:$B$1000, "ไม่พบชื่อ", 0) &amp; IF(_xlfn.XLOOKUP(TRIM(F40), TRIM(Terrain!$N$2:$N$1002), Terrain!$I$2:$I$1002, "NO", 0)="YES", " (R)", "")</f>
        <v>กะเปา 09 (R)</v>
      </c>
      <c r="H40" s="40" t="str" cm="1">
        <f t="array" ref="H40">IFERROR(_xlfn.SWITCH(_xlfn.XLOOKUP(TRIM(F40), TRIM(Terrain!$N:$N), Terrain!$I:$I), "YES", "RSPO", "NO", "NON-RSPO", "OB", "Outbound Logistics"), "Contract Farmer")</f>
        <v>RSPO</v>
      </c>
      <c r="I40" s="40" t="s">
        <v>494</v>
      </c>
      <c r="J40" s="40" t="s">
        <v>496</v>
      </c>
      <c r="K40" s="40" t="str" cm="1">
        <f t="array" ref="K40">IFERROR(INDEX(Terrain!$D:$D, MATCH(TEXT(F40,"0"), TEXT(Terrain!$N:$N,"0"), 0)), "-")</f>
        <v>Kapao</v>
      </c>
      <c r="L40" s="40" t="str" cm="1">
        <f t="array" ref="L40">IFERROR(INDEX(Terrain!$E:$E, MATCH(TEXT(F40,"0"), TEXT(Terrain!$N:$N,"0"), 0)), "-")</f>
        <v>57-A09-R</v>
      </c>
      <c r="M40" s="40" t="str" cm="1">
        <f t="array" ref="M40">IFERROR(INDEX(Terrain!$C:$C, MATCH(TEXT(F40,"0"), TEXT(Terrain!$N:$N,"0"), 0)), "Contract")</f>
        <v>Lower</v>
      </c>
      <c r="N40" s="40" t="s">
        <v>543</v>
      </c>
      <c r="O40" s="40" t="s">
        <v>498</v>
      </c>
      <c r="P40" s="40">
        <v>0</v>
      </c>
      <c r="Q40" s="40" t="s">
        <v>544</v>
      </c>
      <c r="R40" s="40">
        <v>0</v>
      </c>
      <c r="S40" s="40">
        <v>18</v>
      </c>
      <c r="T40" s="40" t="s">
        <v>1536</v>
      </c>
      <c r="U40" s="40" t="s">
        <v>1536</v>
      </c>
      <c r="V40" s="40" t="s">
        <v>496</v>
      </c>
      <c r="W40" s="40" t="s">
        <v>545</v>
      </c>
      <c r="X40" s="40" t="s">
        <v>494</v>
      </c>
      <c r="Y40" s="40" t="s">
        <v>494</v>
      </c>
      <c r="Z40" s="40" t="s">
        <v>494</v>
      </c>
      <c r="AA40" s="40" t="s">
        <v>499</v>
      </c>
      <c r="AB40" s="40">
        <v>0</v>
      </c>
      <c r="AC40" s="40">
        <v>0</v>
      </c>
      <c r="AD40" s="40">
        <v>0</v>
      </c>
      <c r="AE40" s="41">
        <v>46113.775092592594</v>
      </c>
      <c r="AF40" s="40" t="s">
        <v>2834</v>
      </c>
      <c r="AG40" s="40">
        <v>1890</v>
      </c>
      <c r="AH40" s="41">
        <v>46113.759456018517</v>
      </c>
      <c r="AI40" s="40" t="s">
        <v>582</v>
      </c>
      <c r="AJ40" s="40">
        <v>4530</v>
      </c>
      <c r="AK40" s="40">
        <v>2640</v>
      </c>
      <c r="AL40" s="40">
        <v>0</v>
      </c>
      <c r="AM40" s="40">
        <v>0</v>
      </c>
      <c r="AN40" s="40">
        <v>0</v>
      </c>
      <c r="AO40" s="40">
        <v>0</v>
      </c>
      <c r="AP40" s="40">
        <v>0</v>
      </c>
      <c r="AQ40" s="40">
        <v>0</v>
      </c>
      <c r="AR40" s="40">
        <v>0</v>
      </c>
      <c r="AS40" s="40">
        <v>0</v>
      </c>
      <c r="AT40" s="40"/>
      <c r="AU40" s="40">
        <v>154</v>
      </c>
      <c r="AV40" s="40">
        <v>0</v>
      </c>
      <c r="AW40" s="40">
        <v>0</v>
      </c>
      <c r="AX40" s="40" t="s">
        <v>496</v>
      </c>
      <c r="AY40" s="40" t="s">
        <v>496</v>
      </c>
      <c r="AZ40" s="40" t="s">
        <v>496</v>
      </c>
      <c r="BA40" s="40" t="s">
        <v>496</v>
      </c>
      <c r="BB40" s="40" t="s">
        <v>496</v>
      </c>
      <c r="BC40" s="40" t="s">
        <v>496</v>
      </c>
      <c r="BD40" s="40" t="s">
        <v>496</v>
      </c>
      <c r="BE40" s="40">
        <v>0</v>
      </c>
      <c r="BF40" s="40">
        <v>0</v>
      </c>
      <c r="BG40" s="40">
        <v>0</v>
      </c>
      <c r="BH40" s="40">
        <v>0</v>
      </c>
      <c r="BI40" s="40">
        <v>0</v>
      </c>
      <c r="BJ40" s="40">
        <v>0</v>
      </c>
      <c r="BK40" s="40">
        <v>0</v>
      </c>
      <c r="BL40" s="40">
        <v>0</v>
      </c>
      <c r="BM40" s="40">
        <v>0</v>
      </c>
      <c r="BN40" s="40">
        <v>0</v>
      </c>
      <c r="BO40" s="40">
        <v>0</v>
      </c>
      <c r="BP40" s="40">
        <v>0</v>
      </c>
      <c r="BQ40" s="40">
        <v>0</v>
      </c>
      <c r="BR40" s="40">
        <v>0</v>
      </c>
      <c r="BS40" s="40" t="s">
        <v>496</v>
      </c>
      <c r="BT40" s="41">
        <v>46113</v>
      </c>
      <c r="BU40" s="40">
        <v>0</v>
      </c>
      <c r="BV40" s="40">
        <v>0</v>
      </c>
      <c r="BW40" s="40">
        <v>0</v>
      </c>
      <c r="BX40" s="40">
        <v>0</v>
      </c>
      <c r="BY40" s="40" t="s">
        <v>496</v>
      </c>
      <c r="BZ40" s="40">
        <v>0</v>
      </c>
      <c r="CA40" s="40">
        <v>0</v>
      </c>
      <c r="CB40" s="40">
        <v>0</v>
      </c>
      <c r="CC40" s="40">
        <v>0</v>
      </c>
      <c r="CD40" s="40">
        <v>0</v>
      </c>
      <c r="CE40" s="40" t="s">
        <v>496</v>
      </c>
      <c r="CF40" s="40">
        <v>0</v>
      </c>
      <c r="CG40" s="41">
        <v>46113</v>
      </c>
      <c r="CH40" s="41">
        <v>46113</v>
      </c>
      <c r="CI40" s="41" t="s">
        <v>2835</v>
      </c>
    </row>
    <row r="41" spans="1:87">
      <c r="A41" s="40" t="s">
        <v>2836</v>
      </c>
      <c r="B41" s="40" t="s">
        <v>505</v>
      </c>
      <c r="C41" s="40" t="s">
        <v>494</v>
      </c>
      <c r="D41" s="41">
        <v>46114</v>
      </c>
      <c r="E41" s="40" t="s">
        <v>133</v>
      </c>
      <c r="F41" s="40" t="s">
        <v>506</v>
      </c>
      <c r="G41" s="40" t="str" cm="1">
        <f t="array" ref="G41">_xlfn.XLOOKUP(TRIM(F41), TRIM(Wpct!$A$2:$A$1000), Wpct!$B$2:$B$1000, "ไม่พบชื่อ", 0) &amp; IF(_xlfn.XLOOKUP(TRIM(F41), TRIM(Terrain!$N$2:$N$1002), Terrain!$I$2:$I$1002, "NO", 0)="YES", " (R)", "")</f>
        <v>บจก.ทักษิณปาล์ม (ฝ่ายสวนปาล์ม)</v>
      </c>
      <c r="H41" s="40" t="str" cm="1">
        <f t="array" ref="H41">IFERROR(_xlfn.SWITCH(_xlfn.XLOOKUP(TRIM(F41), TRIM(Terrain!$N:$N), Terrain!$I:$I), "YES", "RSPO", "NO", "NON-RSPO", "OB", "Outbound Logistics"), "Contract Farmer")</f>
        <v>Outbound Logistics</v>
      </c>
      <c r="I41" s="40" t="s">
        <v>494</v>
      </c>
      <c r="J41" s="40" t="s">
        <v>496</v>
      </c>
      <c r="K41" s="40" t="str" cm="1">
        <f t="array" ref="K41">IFERROR(INDEX(Terrain!$D:$D, MATCH(TEXT(F41,"0"), TEXT(Terrain!$N:$N,"0"), 0)), "-")</f>
        <v>Outbound</v>
      </c>
      <c r="L41" s="40" t="str" cm="1">
        <f t="array" ref="L41">IFERROR(INDEX(Terrain!$E:$E, MATCH(TEXT(F41,"0"), TEXT(Terrain!$N:$N,"0"), 0)), "-")</f>
        <v>Ramp</v>
      </c>
      <c r="M41" s="40" t="str" cm="1">
        <f t="array" ref="M41">IFERROR(INDEX(Terrain!$C:$C, MATCH(TEXT(F41,"0"), TEXT(Terrain!$N:$N,"0"), 0)), "Contract")</f>
        <v>EST</v>
      </c>
      <c r="N41" s="40" t="s">
        <v>631</v>
      </c>
      <c r="O41" s="40" t="s">
        <v>498</v>
      </c>
      <c r="P41" s="40">
        <v>0</v>
      </c>
      <c r="Q41" s="40" t="s">
        <v>632</v>
      </c>
      <c r="R41" s="40">
        <v>0</v>
      </c>
      <c r="S41" s="40">
        <v>18</v>
      </c>
      <c r="T41" s="40" t="s">
        <v>2746</v>
      </c>
      <c r="U41" s="40" t="s">
        <v>2746</v>
      </c>
      <c r="V41" s="40" t="s">
        <v>496</v>
      </c>
      <c r="W41" s="40" t="s">
        <v>496</v>
      </c>
      <c r="X41" s="40" t="s">
        <v>494</v>
      </c>
      <c r="Y41" s="40" t="s">
        <v>494</v>
      </c>
      <c r="Z41" s="40" t="s">
        <v>494</v>
      </c>
      <c r="AA41" s="40" t="s">
        <v>499</v>
      </c>
      <c r="AB41" s="40">
        <v>0</v>
      </c>
      <c r="AC41" s="40">
        <v>0</v>
      </c>
      <c r="AD41" s="40">
        <v>0</v>
      </c>
      <c r="AE41" s="41">
        <v>46114.335706018515</v>
      </c>
      <c r="AF41" s="40" t="s">
        <v>98</v>
      </c>
      <c r="AG41" s="40">
        <v>22920</v>
      </c>
      <c r="AH41" s="41">
        <v>46114.391863425924</v>
      </c>
      <c r="AI41" s="40" t="s">
        <v>138</v>
      </c>
      <c r="AJ41" s="40">
        <v>45590</v>
      </c>
      <c r="AK41" s="40">
        <v>22670</v>
      </c>
      <c r="AL41" s="40">
        <v>0</v>
      </c>
      <c r="AM41" s="40">
        <v>0</v>
      </c>
      <c r="AN41" s="40">
        <v>0</v>
      </c>
      <c r="AO41" s="40">
        <v>0</v>
      </c>
      <c r="AP41" s="40">
        <v>0</v>
      </c>
      <c r="AQ41" s="40">
        <v>0</v>
      </c>
      <c r="AR41" s="40">
        <v>0</v>
      </c>
      <c r="AS41" s="40">
        <v>0</v>
      </c>
      <c r="AT41" s="40"/>
      <c r="AU41" s="40">
        <v>0</v>
      </c>
      <c r="AV41" s="40">
        <v>0</v>
      </c>
      <c r="AW41" s="40">
        <v>0</v>
      </c>
      <c r="AX41" s="40" t="s">
        <v>496</v>
      </c>
      <c r="AY41" s="40" t="s">
        <v>496</v>
      </c>
      <c r="AZ41" s="40" t="s">
        <v>496</v>
      </c>
      <c r="BA41" s="40" t="s">
        <v>496</v>
      </c>
      <c r="BB41" s="40" t="s">
        <v>496</v>
      </c>
      <c r="BC41" s="40" t="s">
        <v>496</v>
      </c>
      <c r="BD41" s="40" t="s">
        <v>496</v>
      </c>
      <c r="BE41" s="40">
        <v>0</v>
      </c>
      <c r="BF41" s="40">
        <v>0</v>
      </c>
      <c r="BG41" s="40">
        <v>0</v>
      </c>
      <c r="BH41" s="40">
        <v>0</v>
      </c>
      <c r="BI41" s="40">
        <v>0</v>
      </c>
      <c r="BJ41" s="40">
        <v>0</v>
      </c>
      <c r="BK41" s="40">
        <v>0</v>
      </c>
      <c r="BL41" s="40">
        <v>0</v>
      </c>
      <c r="BM41" s="40">
        <v>0</v>
      </c>
      <c r="BN41" s="40">
        <v>0</v>
      </c>
      <c r="BO41" s="40">
        <v>0</v>
      </c>
      <c r="BP41" s="40">
        <v>0</v>
      </c>
      <c r="BQ41" s="40">
        <v>0</v>
      </c>
      <c r="BR41" s="40">
        <v>0</v>
      </c>
      <c r="BS41" s="40" t="s">
        <v>2837</v>
      </c>
      <c r="BT41" s="41">
        <v>46114</v>
      </c>
      <c r="BU41" s="40">
        <v>18</v>
      </c>
      <c r="BV41" s="40">
        <v>27710</v>
      </c>
      <c r="BW41" s="40">
        <v>50340</v>
      </c>
      <c r="BX41" s="40">
        <v>22630</v>
      </c>
      <c r="BY41" s="40" t="s">
        <v>496</v>
      </c>
      <c r="BZ41" s="40">
        <v>0</v>
      </c>
      <c r="CA41" s="40">
        <v>0</v>
      </c>
      <c r="CB41" s="40">
        <v>0</v>
      </c>
      <c r="CC41" s="40">
        <v>0</v>
      </c>
      <c r="CD41" s="40">
        <v>0</v>
      </c>
      <c r="CE41" s="40" t="s">
        <v>508</v>
      </c>
      <c r="CF41" s="40">
        <v>0</v>
      </c>
      <c r="CG41" s="41">
        <v>46114.519444444442</v>
      </c>
      <c r="CH41" s="41">
        <v>46114.54791666667</v>
      </c>
      <c r="CI41" s="41" t="s">
        <v>2838</v>
      </c>
    </row>
    <row r="42" spans="1:87">
      <c r="A42" s="40" t="s">
        <v>2839</v>
      </c>
      <c r="B42" s="40" t="s">
        <v>505</v>
      </c>
      <c r="C42" s="40" t="s">
        <v>494</v>
      </c>
      <c r="D42" s="41">
        <v>46114</v>
      </c>
      <c r="E42" s="40" t="s">
        <v>133</v>
      </c>
      <c r="F42" s="40" t="s">
        <v>506</v>
      </c>
      <c r="G42" s="40" t="str" cm="1">
        <f t="array" ref="G42">_xlfn.XLOOKUP(TRIM(F42), TRIM(Wpct!$A$2:$A$1000), Wpct!$B$2:$B$1000, "ไม่พบชื่อ", 0) &amp; IF(_xlfn.XLOOKUP(TRIM(F42), TRIM(Terrain!$N$2:$N$1002), Terrain!$I$2:$I$1002, "NO", 0)="YES", " (R)", "")</f>
        <v>บจก.ทักษิณปาล์ม (ฝ่ายสวนปาล์ม)</v>
      </c>
      <c r="H42" s="40" t="str" cm="1">
        <f t="array" ref="H42">IFERROR(_xlfn.SWITCH(_xlfn.XLOOKUP(TRIM(F42), TRIM(Terrain!$N:$N), Terrain!$I:$I), "YES", "RSPO", "NO", "NON-RSPO", "OB", "Outbound Logistics"), "Contract Farmer")</f>
        <v>Outbound Logistics</v>
      </c>
      <c r="I42" s="40" t="s">
        <v>494</v>
      </c>
      <c r="J42" s="40" t="s">
        <v>496</v>
      </c>
      <c r="K42" s="40" t="str" cm="1">
        <f t="array" ref="K42">IFERROR(INDEX(Terrain!$D:$D, MATCH(TEXT(F42,"0"), TEXT(Terrain!$N:$N,"0"), 0)), "-")</f>
        <v>Outbound</v>
      </c>
      <c r="L42" s="40" t="str" cm="1">
        <f t="array" ref="L42">IFERROR(INDEX(Terrain!$E:$E, MATCH(TEXT(F42,"0"), TEXT(Terrain!$N:$N,"0"), 0)), "-")</f>
        <v>Ramp</v>
      </c>
      <c r="M42" s="40" t="str" cm="1">
        <f t="array" ref="M42">IFERROR(INDEX(Terrain!$C:$C, MATCH(TEXT(F42,"0"), TEXT(Terrain!$N:$N,"0"), 0)), "Contract")</f>
        <v>EST</v>
      </c>
      <c r="N42" s="40" t="s">
        <v>631</v>
      </c>
      <c r="O42" s="40" t="s">
        <v>498</v>
      </c>
      <c r="P42" s="40">
        <v>0</v>
      </c>
      <c r="Q42" s="40" t="s">
        <v>632</v>
      </c>
      <c r="R42" s="40">
        <v>0</v>
      </c>
      <c r="S42" s="40">
        <v>18</v>
      </c>
      <c r="T42" s="40" t="s">
        <v>2746</v>
      </c>
      <c r="U42" s="40" t="s">
        <v>2746</v>
      </c>
      <c r="V42" s="40" t="s">
        <v>496</v>
      </c>
      <c r="W42" s="40" t="s">
        <v>496</v>
      </c>
      <c r="X42" s="40" t="s">
        <v>494</v>
      </c>
      <c r="Y42" s="40" t="s">
        <v>494</v>
      </c>
      <c r="Z42" s="40" t="s">
        <v>494</v>
      </c>
      <c r="AA42" s="40" t="s">
        <v>499</v>
      </c>
      <c r="AB42" s="40">
        <v>0</v>
      </c>
      <c r="AC42" s="40">
        <v>0</v>
      </c>
      <c r="AD42" s="40">
        <v>0</v>
      </c>
      <c r="AE42" s="41">
        <v>46114.391967592594</v>
      </c>
      <c r="AF42" s="40" t="s">
        <v>161</v>
      </c>
      <c r="AG42" s="40">
        <v>45590</v>
      </c>
      <c r="AH42" s="41">
        <v>46114.472858796296</v>
      </c>
      <c r="AI42" s="40" t="s">
        <v>518</v>
      </c>
      <c r="AJ42" s="40">
        <v>50430</v>
      </c>
      <c r="AK42" s="40">
        <v>4840</v>
      </c>
      <c r="AL42" s="40">
        <v>0</v>
      </c>
      <c r="AM42" s="40">
        <v>0</v>
      </c>
      <c r="AN42" s="40">
        <v>0</v>
      </c>
      <c r="AO42" s="40">
        <v>0</v>
      </c>
      <c r="AP42" s="40">
        <v>0</v>
      </c>
      <c r="AQ42" s="40">
        <v>0</v>
      </c>
      <c r="AR42" s="40">
        <v>0</v>
      </c>
      <c r="AS42" s="40">
        <v>0</v>
      </c>
      <c r="AT42" s="40"/>
      <c r="AU42" s="40">
        <v>0</v>
      </c>
      <c r="AV42" s="40">
        <v>0</v>
      </c>
      <c r="AW42" s="40">
        <v>0</v>
      </c>
      <c r="AX42" s="40" t="s">
        <v>496</v>
      </c>
      <c r="AY42" s="40" t="s">
        <v>496</v>
      </c>
      <c r="AZ42" s="40" t="s">
        <v>496</v>
      </c>
      <c r="BA42" s="40" t="s">
        <v>496</v>
      </c>
      <c r="BB42" s="40" t="s">
        <v>496</v>
      </c>
      <c r="BC42" s="40" t="s">
        <v>496</v>
      </c>
      <c r="BD42" s="40" t="s">
        <v>496</v>
      </c>
      <c r="BE42" s="40">
        <v>0</v>
      </c>
      <c r="BF42" s="40">
        <v>0</v>
      </c>
      <c r="BG42" s="40">
        <v>0</v>
      </c>
      <c r="BH42" s="40">
        <v>0</v>
      </c>
      <c r="BI42" s="40">
        <v>0</v>
      </c>
      <c r="BJ42" s="40">
        <v>0</v>
      </c>
      <c r="BK42" s="40">
        <v>0</v>
      </c>
      <c r="BL42" s="40">
        <v>0</v>
      </c>
      <c r="BM42" s="40">
        <v>0</v>
      </c>
      <c r="BN42" s="40">
        <v>0</v>
      </c>
      <c r="BO42" s="40">
        <v>0</v>
      </c>
      <c r="BP42" s="40">
        <v>0</v>
      </c>
      <c r="BQ42" s="40">
        <v>0</v>
      </c>
      <c r="BR42" s="40">
        <v>0</v>
      </c>
      <c r="BS42" s="40" t="s">
        <v>2840</v>
      </c>
      <c r="BT42" s="41">
        <v>46114</v>
      </c>
      <c r="BU42" s="40">
        <v>18</v>
      </c>
      <c r="BV42" s="40">
        <v>45510</v>
      </c>
      <c r="BW42" s="40">
        <v>50340</v>
      </c>
      <c r="BX42" s="40">
        <v>4830</v>
      </c>
      <c r="BY42" s="40" t="s">
        <v>496</v>
      </c>
      <c r="BZ42" s="40">
        <v>0</v>
      </c>
      <c r="CA42" s="40">
        <v>0</v>
      </c>
      <c r="CB42" s="40">
        <v>0</v>
      </c>
      <c r="CC42" s="40">
        <v>0</v>
      </c>
      <c r="CD42" s="40">
        <v>0</v>
      </c>
      <c r="CE42" s="40" t="s">
        <v>508</v>
      </c>
      <c r="CF42" s="40">
        <v>0</v>
      </c>
      <c r="CG42" s="41">
        <v>46114.519444444442</v>
      </c>
      <c r="CH42" s="41">
        <v>46114.54791666667</v>
      </c>
      <c r="CI42" s="41" t="s">
        <v>2841</v>
      </c>
    </row>
    <row r="43" spans="1:87">
      <c r="A43" s="40" t="s">
        <v>2842</v>
      </c>
      <c r="B43" s="40" t="s">
        <v>493</v>
      </c>
      <c r="C43" s="40" t="s">
        <v>494</v>
      </c>
      <c r="D43" s="41">
        <v>46114</v>
      </c>
      <c r="E43" s="40" t="s">
        <v>98</v>
      </c>
      <c r="F43" s="40" t="s">
        <v>495</v>
      </c>
      <c r="G43" s="40" t="str" cm="1">
        <f t="array" ref="G43">_xlfn.XLOOKUP(TRIM(F43), TRIM(Wpct!$A$2:$A$1000), Wpct!$B$2:$B$1000, "ไม่พบชื่อ", 0) &amp; IF(_xlfn.XLOOKUP(TRIM(F43), TRIM(Terrain!$N$2:$N$1002), Terrain!$I$2:$I$1002, "NO", 0)="YES", " (R)", "")</f>
        <v>บริษัท สวนนายห้าง  จำกัด</v>
      </c>
      <c r="H43" s="40" t="str" cm="1">
        <f t="array" ref="H43">IFERROR(_xlfn.SWITCH(_xlfn.XLOOKUP(TRIM(F43), TRIM(Terrain!$N:$N), Terrain!$I:$I), "YES", "RSPO", "NO", "NON-RSPO", "OB", "Outbound Logistics"), "Contract Farmer")</f>
        <v>Contract Farmer</v>
      </c>
      <c r="I43" s="40" t="s">
        <v>494</v>
      </c>
      <c r="J43" s="40" t="s">
        <v>496</v>
      </c>
      <c r="K43" s="40" t="str" cm="1">
        <f t="array" ref="K43">IFERROR(INDEX(Terrain!$D:$D, MATCH(TEXT(F43,"0"), TEXT(Terrain!$N:$N,"0"), 0)), "-")</f>
        <v>-</v>
      </c>
      <c r="L43" s="40" t="str" cm="1">
        <f t="array" ref="L43">IFERROR(INDEX(Terrain!$E:$E, MATCH(TEXT(F43,"0"), TEXT(Terrain!$N:$N,"0"), 0)), "-")</f>
        <v>-</v>
      </c>
      <c r="M43" s="40" t="str" cm="1">
        <f t="array" ref="M43">IFERROR(INDEX(Terrain!$C:$C, MATCH(TEXT(F43,"0"), TEXT(Terrain!$N:$N,"0"), 0)), "Contract")</f>
        <v>Contract</v>
      </c>
      <c r="N43" s="40" t="s">
        <v>540</v>
      </c>
      <c r="O43" s="40" t="s">
        <v>498</v>
      </c>
      <c r="P43" s="40">
        <v>0</v>
      </c>
      <c r="Q43" s="40" t="s">
        <v>541</v>
      </c>
      <c r="R43" s="40">
        <v>0</v>
      </c>
      <c r="S43" s="40">
        <v>18</v>
      </c>
      <c r="T43" s="40" t="s">
        <v>2746</v>
      </c>
      <c r="U43" s="40" t="s">
        <v>2746</v>
      </c>
      <c r="V43" s="40" t="s">
        <v>496</v>
      </c>
      <c r="W43" s="40" t="s">
        <v>496</v>
      </c>
      <c r="X43" s="40" t="s">
        <v>494</v>
      </c>
      <c r="Y43" s="40" t="s">
        <v>494</v>
      </c>
      <c r="Z43" s="40" t="s">
        <v>494</v>
      </c>
      <c r="AA43" s="40" t="s">
        <v>499</v>
      </c>
      <c r="AB43" s="40">
        <v>8.3000000000000007</v>
      </c>
      <c r="AC43" s="40">
        <v>0</v>
      </c>
      <c r="AD43" s="40">
        <v>0</v>
      </c>
      <c r="AE43" s="41">
        <v>46114.441712962966</v>
      </c>
      <c r="AF43" s="40" t="s">
        <v>123</v>
      </c>
      <c r="AG43" s="40">
        <v>2300</v>
      </c>
      <c r="AH43" s="41">
        <v>46114.432280092595</v>
      </c>
      <c r="AI43" s="40" t="s">
        <v>388</v>
      </c>
      <c r="AJ43" s="40">
        <v>4590</v>
      </c>
      <c r="AK43" s="40">
        <v>2290</v>
      </c>
      <c r="AL43" s="40">
        <v>0</v>
      </c>
      <c r="AM43" s="40">
        <v>0</v>
      </c>
      <c r="AN43" s="40">
        <v>0</v>
      </c>
      <c r="AO43" s="40">
        <v>0</v>
      </c>
      <c r="AP43" s="40">
        <v>0</v>
      </c>
      <c r="AQ43" s="40">
        <v>0</v>
      </c>
      <c r="AR43" s="40">
        <v>0</v>
      </c>
      <c r="AS43" s="40">
        <v>0</v>
      </c>
      <c r="AT43" s="40"/>
      <c r="AU43" s="40">
        <v>0</v>
      </c>
      <c r="AV43" s="40">
        <v>0</v>
      </c>
      <c r="AW43" s="40">
        <v>7</v>
      </c>
      <c r="AX43" s="40" t="s">
        <v>496</v>
      </c>
      <c r="AY43" s="40" t="s">
        <v>496</v>
      </c>
      <c r="AZ43" s="40" t="s">
        <v>496</v>
      </c>
      <c r="BA43" s="40" t="s">
        <v>496</v>
      </c>
      <c r="BB43" s="40" t="s">
        <v>496</v>
      </c>
      <c r="BC43" s="40" t="s">
        <v>496</v>
      </c>
      <c r="BD43" s="40" t="s">
        <v>496</v>
      </c>
      <c r="BE43" s="40">
        <v>0</v>
      </c>
      <c r="BF43" s="40">
        <v>0</v>
      </c>
      <c r="BG43" s="40">
        <v>0</v>
      </c>
      <c r="BH43" s="40">
        <v>0</v>
      </c>
      <c r="BI43" s="40">
        <v>0</v>
      </c>
      <c r="BJ43" s="40">
        <v>0</v>
      </c>
      <c r="BK43" s="40">
        <v>0</v>
      </c>
      <c r="BL43" s="40">
        <v>0</v>
      </c>
      <c r="BM43" s="40">
        <v>0</v>
      </c>
      <c r="BN43" s="40">
        <v>0</v>
      </c>
      <c r="BO43" s="40">
        <v>0</v>
      </c>
      <c r="BP43" s="40">
        <v>0</v>
      </c>
      <c r="BQ43" s="40">
        <v>0</v>
      </c>
      <c r="BR43" s="40">
        <v>0</v>
      </c>
      <c r="BS43" s="40" t="s">
        <v>496</v>
      </c>
      <c r="BT43" s="41">
        <v>46114</v>
      </c>
      <c r="BU43" s="40">
        <v>0</v>
      </c>
      <c r="BV43" s="40">
        <v>0</v>
      </c>
      <c r="BW43" s="40">
        <v>0</v>
      </c>
      <c r="BX43" s="40">
        <v>0</v>
      </c>
      <c r="BY43" s="40" t="s">
        <v>496</v>
      </c>
      <c r="BZ43" s="40">
        <v>0</v>
      </c>
      <c r="CA43" s="40">
        <v>0</v>
      </c>
      <c r="CB43" s="40">
        <v>0</v>
      </c>
      <c r="CC43" s="40">
        <v>0</v>
      </c>
      <c r="CD43" s="40">
        <v>0</v>
      </c>
      <c r="CE43" s="40" t="s">
        <v>496</v>
      </c>
      <c r="CF43" s="40">
        <v>0</v>
      </c>
      <c r="CG43" s="41">
        <v>46114</v>
      </c>
      <c r="CH43" s="41">
        <v>46114</v>
      </c>
      <c r="CI43" s="41" t="s">
        <v>2843</v>
      </c>
    </row>
    <row r="44" spans="1:87">
      <c r="A44" s="40" t="s">
        <v>2844</v>
      </c>
      <c r="B44" s="40" t="s">
        <v>493</v>
      </c>
      <c r="C44" s="40" t="s">
        <v>494</v>
      </c>
      <c r="D44" s="41">
        <v>46114</v>
      </c>
      <c r="E44" s="40" t="s">
        <v>98</v>
      </c>
      <c r="F44" s="40" t="s">
        <v>548</v>
      </c>
      <c r="G44" s="40" t="str" cm="1">
        <f t="array" ref="G44">_xlfn.XLOOKUP(TRIM(F44), TRIM(Wpct!$A$2:$A$1000), Wpct!$B$2:$B$1000, "ไม่พบชื่อ", 0) &amp; IF(_xlfn.XLOOKUP(TRIM(F44), TRIM(Terrain!$N$2:$N$1002), Terrain!$I$2:$I$1002, "NO", 0)="YES", " (R)", "")</f>
        <v>บางกัน 02</v>
      </c>
      <c r="H44" s="40" t="str" cm="1">
        <f t="array" ref="H44">IFERROR(_xlfn.SWITCH(_xlfn.XLOOKUP(TRIM(F44), TRIM(Terrain!$N:$N), Terrain!$I:$I), "YES", "RSPO", "NO", "NON-RSPO", "OB", "Outbound Logistics"), "Contract Farmer")</f>
        <v>NON-RSPO</v>
      </c>
      <c r="I44" s="40" t="s">
        <v>494</v>
      </c>
      <c r="J44" s="40" t="s">
        <v>496</v>
      </c>
      <c r="K44" s="40" t="str" cm="1">
        <f t="array" ref="K44">IFERROR(INDEX(Terrain!$D:$D, MATCH(TEXT(F44,"0"), TEXT(Terrain!$N:$N,"0"), 0)), "-")</f>
        <v>Banggun</v>
      </c>
      <c r="L44" s="40" t="str" cm="1">
        <f t="array" ref="L44">IFERROR(INDEX(Terrain!$E:$E, MATCH(TEXT(F44,"0"), TEXT(Terrain!$N:$N,"0"), 0)), "-")</f>
        <v>64-B02</v>
      </c>
      <c r="M44" s="40" t="str" cm="1">
        <f t="array" ref="M44">IFERROR(INDEX(Terrain!$C:$C, MATCH(TEXT(F44,"0"), TEXT(Terrain!$N:$N,"0"), 0)), "Contract")</f>
        <v>Upper</v>
      </c>
      <c r="N44" s="40" t="s">
        <v>2248</v>
      </c>
      <c r="O44" s="40" t="s">
        <v>498</v>
      </c>
      <c r="P44" s="40">
        <v>0</v>
      </c>
      <c r="Q44" s="40" t="s">
        <v>496</v>
      </c>
      <c r="R44" s="40">
        <v>0</v>
      </c>
      <c r="S44" s="40">
        <v>18</v>
      </c>
      <c r="T44" s="40" t="s">
        <v>2746</v>
      </c>
      <c r="U44" s="40" t="s">
        <v>2746</v>
      </c>
      <c r="V44" s="40" t="s">
        <v>496</v>
      </c>
      <c r="W44" s="40" t="s">
        <v>2196</v>
      </c>
      <c r="X44" s="40" t="s">
        <v>494</v>
      </c>
      <c r="Y44" s="40" t="s">
        <v>494</v>
      </c>
      <c r="Z44" s="40" t="s">
        <v>494</v>
      </c>
      <c r="AA44" s="40" t="s">
        <v>499</v>
      </c>
      <c r="AB44" s="40">
        <v>0</v>
      </c>
      <c r="AC44" s="40">
        <v>0</v>
      </c>
      <c r="AD44" s="40">
        <v>0</v>
      </c>
      <c r="AE44" s="41">
        <v>46114.450300925928</v>
      </c>
      <c r="AF44" s="40" t="s">
        <v>514</v>
      </c>
      <c r="AG44" s="40">
        <v>2110</v>
      </c>
      <c r="AH44" s="41">
        <v>46114.43922453704</v>
      </c>
      <c r="AI44" s="40" t="s">
        <v>507</v>
      </c>
      <c r="AJ44" s="40">
        <v>4560</v>
      </c>
      <c r="AK44" s="40">
        <v>2450</v>
      </c>
      <c r="AL44" s="40">
        <v>0</v>
      </c>
      <c r="AM44" s="40">
        <v>0</v>
      </c>
      <c r="AN44" s="40">
        <v>0</v>
      </c>
      <c r="AO44" s="40">
        <v>0</v>
      </c>
      <c r="AP44" s="40">
        <v>0</v>
      </c>
      <c r="AQ44" s="40">
        <v>0</v>
      </c>
      <c r="AR44" s="40">
        <v>0</v>
      </c>
      <c r="AS44" s="40">
        <v>0</v>
      </c>
      <c r="AT44" s="40"/>
      <c r="AU44" s="40">
        <v>351</v>
      </c>
      <c r="AV44" s="40">
        <v>0</v>
      </c>
      <c r="AW44" s="40">
        <v>0</v>
      </c>
      <c r="AX44" s="40" t="s">
        <v>496</v>
      </c>
      <c r="AY44" s="40" t="s">
        <v>496</v>
      </c>
      <c r="AZ44" s="40" t="s">
        <v>496</v>
      </c>
      <c r="BA44" s="40" t="s">
        <v>496</v>
      </c>
      <c r="BB44" s="40" t="s">
        <v>496</v>
      </c>
      <c r="BC44" s="40" t="s">
        <v>496</v>
      </c>
      <c r="BD44" s="40" t="s">
        <v>496</v>
      </c>
      <c r="BE44" s="40">
        <v>0</v>
      </c>
      <c r="BF44" s="40">
        <v>0</v>
      </c>
      <c r="BG44" s="40">
        <v>0</v>
      </c>
      <c r="BH44" s="40">
        <v>0</v>
      </c>
      <c r="BI44" s="40">
        <v>0</v>
      </c>
      <c r="BJ44" s="40">
        <v>0</v>
      </c>
      <c r="BK44" s="40">
        <v>0</v>
      </c>
      <c r="BL44" s="40">
        <v>0</v>
      </c>
      <c r="BM44" s="40">
        <v>0</v>
      </c>
      <c r="BN44" s="40">
        <v>0</v>
      </c>
      <c r="BO44" s="40">
        <v>0</v>
      </c>
      <c r="BP44" s="40">
        <v>0</v>
      </c>
      <c r="BQ44" s="40">
        <v>0</v>
      </c>
      <c r="BR44" s="40">
        <v>0</v>
      </c>
      <c r="BS44" s="40" t="s">
        <v>496</v>
      </c>
      <c r="BT44" s="41">
        <v>46114</v>
      </c>
      <c r="BU44" s="40">
        <v>0</v>
      </c>
      <c r="BV44" s="40">
        <v>0</v>
      </c>
      <c r="BW44" s="40">
        <v>0</v>
      </c>
      <c r="BX44" s="40">
        <v>0</v>
      </c>
      <c r="BY44" s="40" t="s">
        <v>496</v>
      </c>
      <c r="BZ44" s="40">
        <v>0</v>
      </c>
      <c r="CA44" s="40">
        <v>0</v>
      </c>
      <c r="CB44" s="40">
        <v>0</v>
      </c>
      <c r="CC44" s="40">
        <v>0</v>
      </c>
      <c r="CD44" s="40">
        <v>0</v>
      </c>
      <c r="CE44" s="40" t="s">
        <v>496</v>
      </c>
      <c r="CF44" s="40">
        <v>0</v>
      </c>
      <c r="CG44" s="41">
        <v>46114</v>
      </c>
      <c r="CH44" s="41">
        <v>46114</v>
      </c>
      <c r="CI44" s="41" t="s">
        <v>2845</v>
      </c>
    </row>
    <row r="45" spans="1:87">
      <c r="A45" s="40" t="s">
        <v>2846</v>
      </c>
      <c r="B45" s="40" t="s">
        <v>493</v>
      </c>
      <c r="C45" s="40" t="s">
        <v>494</v>
      </c>
      <c r="D45" s="41">
        <v>46114</v>
      </c>
      <c r="E45" s="40" t="s">
        <v>98</v>
      </c>
      <c r="F45" s="40" t="s">
        <v>2012</v>
      </c>
      <c r="G45" s="40" t="str" cm="1">
        <f t="array" ref="G45">_xlfn.XLOOKUP(TRIM(F45), TRIM(Wpct!$A$2:$A$1000), Wpct!$B$2:$B$1000, "ไม่พบชื่อ", 0) &amp; IF(_xlfn.XLOOKUP(TRIM(F45), TRIM(Terrain!$N$2:$N$1002), Terrain!$I$2:$I$1002, "NO", 0)="YES", " (R)", "")</f>
        <v>กะเปา 02</v>
      </c>
      <c r="H45" s="40" t="str" cm="1">
        <f t="array" ref="H45">IFERROR(_xlfn.SWITCH(_xlfn.XLOOKUP(TRIM(F45), TRIM(Terrain!$N:$N), Terrain!$I:$I), "YES", "RSPO", "NO", "NON-RSPO", "OB", "Outbound Logistics"), "Contract Farmer")</f>
        <v>NON-RSPO</v>
      </c>
      <c r="I45" s="40" t="s">
        <v>494</v>
      </c>
      <c r="J45" s="40" t="s">
        <v>496</v>
      </c>
      <c r="K45" s="40" t="str" cm="1">
        <f t="array" ref="K45">IFERROR(INDEX(Terrain!$D:$D, MATCH(TEXT(F45,"0"), TEXT(Terrain!$N:$N,"0"), 0)), "-")</f>
        <v>Kapao</v>
      </c>
      <c r="L45" s="40" t="str" cm="1">
        <f t="array" ref="L45">IFERROR(INDEX(Terrain!$E:$E, MATCH(TEXT(F45,"0"), TEXT(Terrain!$N:$N,"0"), 0)), "-")</f>
        <v>56-A02</v>
      </c>
      <c r="M45" s="40" t="str" cm="1">
        <f t="array" ref="M45">IFERROR(INDEX(Terrain!$C:$C, MATCH(TEXT(F45,"0"), TEXT(Terrain!$N:$N,"0"), 0)), "Contract")</f>
        <v>Lower</v>
      </c>
      <c r="N45" s="40" t="s">
        <v>1528</v>
      </c>
      <c r="O45" s="40" t="s">
        <v>498</v>
      </c>
      <c r="P45" s="40">
        <v>0</v>
      </c>
      <c r="Q45" s="40" t="s">
        <v>537</v>
      </c>
      <c r="R45" s="40">
        <v>0</v>
      </c>
      <c r="S45" s="40">
        <v>18</v>
      </c>
      <c r="T45" s="40" t="s">
        <v>2746</v>
      </c>
      <c r="U45" s="40" t="s">
        <v>2746</v>
      </c>
      <c r="V45" s="40" t="s">
        <v>496</v>
      </c>
      <c r="W45" s="40" t="s">
        <v>2013</v>
      </c>
      <c r="X45" s="40" t="s">
        <v>494</v>
      </c>
      <c r="Y45" s="40" t="s">
        <v>494</v>
      </c>
      <c r="Z45" s="40" t="s">
        <v>494</v>
      </c>
      <c r="AA45" s="40" t="s">
        <v>499</v>
      </c>
      <c r="AB45" s="40">
        <v>0</v>
      </c>
      <c r="AC45" s="40">
        <v>0</v>
      </c>
      <c r="AD45" s="40">
        <v>0</v>
      </c>
      <c r="AE45" s="41">
        <v>46114.448101851849</v>
      </c>
      <c r="AF45" s="40" t="s">
        <v>131</v>
      </c>
      <c r="AG45" s="40">
        <v>1520</v>
      </c>
      <c r="AH45" s="41">
        <v>46114.440115740741</v>
      </c>
      <c r="AI45" s="40" t="s">
        <v>108</v>
      </c>
      <c r="AJ45" s="40">
        <v>3570</v>
      </c>
      <c r="AK45" s="40">
        <v>2050</v>
      </c>
      <c r="AL45" s="40">
        <v>0</v>
      </c>
      <c r="AM45" s="40">
        <v>0</v>
      </c>
      <c r="AN45" s="40">
        <v>0</v>
      </c>
      <c r="AO45" s="40">
        <v>0</v>
      </c>
      <c r="AP45" s="40">
        <v>0</v>
      </c>
      <c r="AQ45" s="40">
        <v>0</v>
      </c>
      <c r="AR45" s="40">
        <v>0</v>
      </c>
      <c r="AS45" s="40">
        <v>0</v>
      </c>
      <c r="AT45" s="40"/>
      <c r="AU45" s="40">
        <v>102</v>
      </c>
      <c r="AV45" s="40">
        <v>0</v>
      </c>
      <c r="AW45" s="40">
        <v>0</v>
      </c>
      <c r="AX45" s="40" t="s">
        <v>496</v>
      </c>
      <c r="AY45" s="40" t="s">
        <v>496</v>
      </c>
      <c r="AZ45" s="40" t="s">
        <v>496</v>
      </c>
      <c r="BA45" s="40" t="s">
        <v>496</v>
      </c>
      <c r="BB45" s="40" t="s">
        <v>496</v>
      </c>
      <c r="BC45" s="40" t="s">
        <v>496</v>
      </c>
      <c r="BD45" s="40" t="s">
        <v>496</v>
      </c>
      <c r="BE45" s="40">
        <v>0</v>
      </c>
      <c r="BF45" s="40">
        <v>0</v>
      </c>
      <c r="BG45" s="40">
        <v>0</v>
      </c>
      <c r="BH45" s="40">
        <v>0</v>
      </c>
      <c r="BI45" s="40">
        <v>0</v>
      </c>
      <c r="BJ45" s="40">
        <v>0</v>
      </c>
      <c r="BK45" s="40">
        <v>0</v>
      </c>
      <c r="BL45" s="40">
        <v>0</v>
      </c>
      <c r="BM45" s="40">
        <v>0</v>
      </c>
      <c r="BN45" s="40">
        <v>0</v>
      </c>
      <c r="BO45" s="40">
        <v>0</v>
      </c>
      <c r="BP45" s="40">
        <v>0</v>
      </c>
      <c r="BQ45" s="40">
        <v>0</v>
      </c>
      <c r="BR45" s="40">
        <v>0</v>
      </c>
      <c r="BS45" s="40" t="s">
        <v>496</v>
      </c>
      <c r="BT45" s="41">
        <v>46114</v>
      </c>
      <c r="BU45" s="40">
        <v>0</v>
      </c>
      <c r="BV45" s="40">
        <v>0</v>
      </c>
      <c r="BW45" s="40">
        <v>0</v>
      </c>
      <c r="BX45" s="40">
        <v>0</v>
      </c>
      <c r="BY45" s="40" t="s">
        <v>496</v>
      </c>
      <c r="BZ45" s="40">
        <v>0</v>
      </c>
      <c r="CA45" s="40">
        <v>0</v>
      </c>
      <c r="CB45" s="40">
        <v>0</v>
      </c>
      <c r="CC45" s="40">
        <v>0</v>
      </c>
      <c r="CD45" s="40">
        <v>0</v>
      </c>
      <c r="CE45" s="40" t="s">
        <v>496</v>
      </c>
      <c r="CF45" s="40">
        <v>0</v>
      </c>
      <c r="CG45" s="41">
        <v>46114</v>
      </c>
      <c r="CH45" s="41">
        <v>46114</v>
      </c>
      <c r="CI45" s="41" t="s">
        <v>2847</v>
      </c>
    </row>
    <row r="46" spans="1:87">
      <c r="A46" s="40" t="s">
        <v>2848</v>
      </c>
      <c r="B46" s="40" t="s">
        <v>493</v>
      </c>
      <c r="C46" s="40" t="s">
        <v>494</v>
      </c>
      <c r="D46" s="41">
        <v>46114</v>
      </c>
      <c r="E46" s="40" t="s">
        <v>98</v>
      </c>
      <c r="F46" s="40" t="s">
        <v>542</v>
      </c>
      <c r="G46" s="40" t="str" cm="1">
        <f t="array" ref="G46">_xlfn.XLOOKUP(TRIM(F46), TRIM(Wpct!$A$2:$A$1000), Wpct!$B$2:$B$1000, "ไม่พบชื่อ", 0) &amp; IF(_xlfn.XLOOKUP(TRIM(F46), TRIM(Terrain!$N$2:$N$1002), Terrain!$I$2:$I$1002, "NO", 0)="YES", " (R)", "")</f>
        <v>กะเปา 09 (R)</v>
      </c>
      <c r="H46" s="40" t="str" cm="1">
        <f t="array" ref="H46">IFERROR(_xlfn.SWITCH(_xlfn.XLOOKUP(TRIM(F46), TRIM(Terrain!$N:$N), Terrain!$I:$I), "YES", "RSPO", "NO", "NON-RSPO", "OB", "Outbound Logistics"), "Contract Farmer")</f>
        <v>RSPO</v>
      </c>
      <c r="I46" s="40" t="s">
        <v>494</v>
      </c>
      <c r="J46" s="40" t="s">
        <v>496</v>
      </c>
      <c r="K46" s="40" t="str" cm="1">
        <f t="array" ref="K46">IFERROR(INDEX(Terrain!$D:$D, MATCH(TEXT(F46,"0"), TEXT(Terrain!$N:$N,"0"), 0)), "-")</f>
        <v>Kapao</v>
      </c>
      <c r="L46" s="40" t="str" cm="1">
        <f t="array" ref="L46">IFERROR(INDEX(Terrain!$E:$E, MATCH(TEXT(F46,"0"), TEXT(Terrain!$N:$N,"0"), 0)), "-")</f>
        <v>57-A09-R</v>
      </c>
      <c r="M46" s="40" t="str" cm="1">
        <f t="array" ref="M46">IFERROR(INDEX(Terrain!$C:$C, MATCH(TEXT(F46,"0"), TEXT(Terrain!$N:$N,"0"), 0)), "Contract")</f>
        <v>Lower</v>
      </c>
      <c r="N46" s="40" t="s">
        <v>543</v>
      </c>
      <c r="O46" s="40" t="s">
        <v>498</v>
      </c>
      <c r="P46" s="40">
        <v>0</v>
      </c>
      <c r="Q46" s="40" t="s">
        <v>544</v>
      </c>
      <c r="R46" s="40">
        <v>0</v>
      </c>
      <c r="S46" s="40">
        <v>18</v>
      </c>
      <c r="T46" s="40" t="s">
        <v>2746</v>
      </c>
      <c r="U46" s="40" t="s">
        <v>2746</v>
      </c>
      <c r="V46" s="40" t="s">
        <v>496</v>
      </c>
      <c r="W46" s="40" t="s">
        <v>545</v>
      </c>
      <c r="X46" s="40" t="s">
        <v>494</v>
      </c>
      <c r="Y46" s="40" t="s">
        <v>494</v>
      </c>
      <c r="Z46" s="40" t="s">
        <v>494</v>
      </c>
      <c r="AA46" s="40" t="s">
        <v>499</v>
      </c>
      <c r="AB46" s="40">
        <v>0</v>
      </c>
      <c r="AC46" s="40">
        <v>0</v>
      </c>
      <c r="AD46" s="40">
        <v>0</v>
      </c>
      <c r="AE46" s="41">
        <v>46114.474745370368</v>
      </c>
      <c r="AF46" s="40" t="s">
        <v>520</v>
      </c>
      <c r="AG46" s="40">
        <v>1860</v>
      </c>
      <c r="AH46" s="41">
        <v>46114.461898148147</v>
      </c>
      <c r="AI46" s="40" t="s">
        <v>1469</v>
      </c>
      <c r="AJ46" s="40">
        <v>4100</v>
      </c>
      <c r="AK46" s="40">
        <v>2240</v>
      </c>
      <c r="AL46" s="40">
        <v>0</v>
      </c>
      <c r="AM46" s="40">
        <v>0</v>
      </c>
      <c r="AN46" s="40">
        <v>0</v>
      </c>
      <c r="AO46" s="40">
        <v>0</v>
      </c>
      <c r="AP46" s="40">
        <v>0</v>
      </c>
      <c r="AQ46" s="40">
        <v>0</v>
      </c>
      <c r="AR46" s="40">
        <v>0</v>
      </c>
      <c r="AS46" s="40">
        <v>0</v>
      </c>
      <c r="AT46" s="40"/>
      <c r="AU46" s="40">
        <v>142</v>
      </c>
      <c r="AV46" s="40">
        <v>0</v>
      </c>
      <c r="AW46" s="40">
        <v>0</v>
      </c>
      <c r="AX46" s="40" t="s">
        <v>496</v>
      </c>
      <c r="AY46" s="40" t="s">
        <v>496</v>
      </c>
      <c r="AZ46" s="40" t="s">
        <v>496</v>
      </c>
      <c r="BA46" s="40" t="s">
        <v>496</v>
      </c>
      <c r="BB46" s="40" t="s">
        <v>496</v>
      </c>
      <c r="BC46" s="40" t="s">
        <v>496</v>
      </c>
      <c r="BD46" s="40" t="s">
        <v>496</v>
      </c>
      <c r="BE46" s="40">
        <v>0</v>
      </c>
      <c r="BF46" s="40">
        <v>0</v>
      </c>
      <c r="BG46" s="40">
        <v>0</v>
      </c>
      <c r="BH46" s="40">
        <v>0</v>
      </c>
      <c r="BI46" s="40">
        <v>0</v>
      </c>
      <c r="BJ46" s="40">
        <v>0</v>
      </c>
      <c r="BK46" s="40">
        <v>0</v>
      </c>
      <c r="BL46" s="40">
        <v>0</v>
      </c>
      <c r="BM46" s="40">
        <v>0</v>
      </c>
      <c r="BN46" s="40">
        <v>0</v>
      </c>
      <c r="BO46" s="40">
        <v>0</v>
      </c>
      <c r="BP46" s="40">
        <v>0</v>
      </c>
      <c r="BQ46" s="40">
        <v>0</v>
      </c>
      <c r="BR46" s="40">
        <v>0</v>
      </c>
      <c r="BS46" s="40" t="s">
        <v>496</v>
      </c>
      <c r="BT46" s="41">
        <v>46114</v>
      </c>
      <c r="BU46" s="40">
        <v>0</v>
      </c>
      <c r="BV46" s="40">
        <v>0</v>
      </c>
      <c r="BW46" s="40">
        <v>0</v>
      </c>
      <c r="BX46" s="40">
        <v>0</v>
      </c>
      <c r="BY46" s="40" t="s">
        <v>496</v>
      </c>
      <c r="BZ46" s="40">
        <v>0</v>
      </c>
      <c r="CA46" s="40">
        <v>0</v>
      </c>
      <c r="CB46" s="40">
        <v>0</v>
      </c>
      <c r="CC46" s="40">
        <v>0</v>
      </c>
      <c r="CD46" s="40">
        <v>0</v>
      </c>
      <c r="CE46" s="40" t="s">
        <v>496</v>
      </c>
      <c r="CF46" s="40">
        <v>0</v>
      </c>
      <c r="CG46" s="41">
        <v>46114</v>
      </c>
      <c r="CH46" s="41">
        <v>46114</v>
      </c>
      <c r="CI46" s="41" t="s">
        <v>2849</v>
      </c>
    </row>
    <row r="47" spans="1:87">
      <c r="A47" s="40" t="s">
        <v>2850</v>
      </c>
      <c r="B47" s="40" t="s">
        <v>493</v>
      </c>
      <c r="C47" s="40" t="s">
        <v>494</v>
      </c>
      <c r="D47" s="41">
        <v>46114</v>
      </c>
      <c r="E47" s="40" t="s">
        <v>98</v>
      </c>
      <c r="F47" s="40" t="s">
        <v>538</v>
      </c>
      <c r="G47" s="40" t="str" cm="1">
        <f t="array" ref="G47">_xlfn.XLOOKUP(TRIM(F47), TRIM(Wpct!$A$2:$A$1000), Wpct!$B$2:$B$1000, "ไม่พบชื่อ", 0) &amp; IF(_xlfn.XLOOKUP(TRIM(F47), TRIM(Terrain!$N$2:$N$1002), Terrain!$I$2:$I$1002, "NO", 0)="YES", " (R)", "")</f>
        <v>บางกัน 05</v>
      </c>
      <c r="H47" s="40" t="str" cm="1">
        <f t="array" ref="H47">IFERROR(_xlfn.SWITCH(_xlfn.XLOOKUP(TRIM(F47), TRIM(Terrain!$N:$N), Terrain!$I:$I), "YES", "RSPO", "NO", "NON-RSPO", "OB", "Outbound Logistics"), "Contract Farmer")</f>
        <v>NON-RSPO</v>
      </c>
      <c r="I47" s="40" t="s">
        <v>494</v>
      </c>
      <c r="J47" s="40" t="s">
        <v>496</v>
      </c>
      <c r="K47" s="40" t="str" cm="1">
        <f t="array" ref="K47">IFERROR(INDEX(Terrain!$D:$D, MATCH(TEXT(F47,"0"), TEXT(Terrain!$N:$N,"0"), 0)), "-")</f>
        <v>Banggun</v>
      </c>
      <c r="L47" s="40" t="str" cm="1">
        <f t="array" ref="L47">IFERROR(INDEX(Terrain!$E:$E, MATCH(TEXT(F47,"0"), TEXT(Terrain!$N:$N,"0"), 0)), "-")</f>
        <v>64-B05</v>
      </c>
      <c r="M47" s="40" t="str" cm="1">
        <f t="array" ref="M47">IFERROR(INDEX(Terrain!$C:$C, MATCH(TEXT(F47,"0"), TEXT(Terrain!$N:$N,"0"), 0)), "Contract")</f>
        <v>Upper</v>
      </c>
      <c r="N47" s="40" t="s">
        <v>2199</v>
      </c>
      <c r="O47" s="40" t="s">
        <v>498</v>
      </c>
      <c r="P47" s="40">
        <v>0</v>
      </c>
      <c r="Q47" s="40" t="s">
        <v>496</v>
      </c>
      <c r="R47" s="40">
        <v>0</v>
      </c>
      <c r="S47" s="40">
        <v>18</v>
      </c>
      <c r="T47" s="40" t="s">
        <v>2746</v>
      </c>
      <c r="U47" s="40" t="s">
        <v>2746</v>
      </c>
      <c r="V47" s="40" t="s">
        <v>496</v>
      </c>
      <c r="W47" s="40" t="s">
        <v>2196</v>
      </c>
      <c r="X47" s="40" t="s">
        <v>494</v>
      </c>
      <c r="Y47" s="40" t="s">
        <v>494</v>
      </c>
      <c r="Z47" s="40" t="s">
        <v>494</v>
      </c>
      <c r="AA47" s="40" t="s">
        <v>499</v>
      </c>
      <c r="AB47" s="40">
        <v>0</v>
      </c>
      <c r="AC47" s="40">
        <v>0</v>
      </c>
      <c r="AD47" s="40">
        <v>0</v>
      </c>
      <c r="AE47" s="41">
        <v>46114.484976851854</v>
      </c>
      <c r="AF47" s="40" t="s">
        <v>106</v>
      </c>
      <c r="AG47" s="40">
        <v>2120</v>
      </c>
      <c r="AH47" s="41">
        <v>46114.475972222222</v>
      </c>
      <c r="AI47" s="40" t="s">
        <v>512</v>
      </c>
      <c r="AJ47" s="40">
        <v>4420</v>
      </c>
      <c r="AK47" s="40">
        <v>2300</v>
      </c>
      <c r="AL47" s="40">
        <v>0</v>
      </c>
      <c r="AM47" s="40">
        <v>0</v>
      </c>
      <c r="AN47" s="40">
        <v>0</v>
      </c>
      <c r="AO47" s="40">
        <v>0</v>
      </c>
      <c r="AP47" s="40">
        <v>0</v>
      </c>
      <c r="AQ47" s="40">
        <v>0</v>
      </c>
      <c r="AR47" s="40">
        <v>0</v>
      </c>
      <c r="AS47" s="40">
        <v>0</v>
      </c>
      <c r="AT47" s="40"/>
      <c r="AU47" s="40">
        <v>480</v>
      </c>
      <c r="AV47" s="40">
        <v>0</v>
      </c>
      <c r="AW47" s="40">
        <v>0</v>
      </c>
      <c r="AX47" s="40" t="s">
        <v>496</v>
      </c>
      <c r="AY47" s="40" t="s">
        <v>496</v>
      </c>
      <c r="AZ47" s="40" t="s">
        <v>496</v>
      </c>
      <c r="BA47" s="40" t="s">
        <v>496</v>
      </c>
      <c r="BB47" s="40" t="s">
        <v>496</v>
      </c>
      <c r="BC47" s="40" t="s">
        <v>496</v>
      </c>
      <c r="BD47" s="40" t="s">
        <v>496</v>
      </c>
      <c r="BE47" s="40">
        <v>0</v>
      </c>
      <c r="BF47" s="40">
        <v>0</v>
      </c>
      <c r="BG47" s="40">
        <v>0</v>
      </c>
      <c r="BH47" s="40">
        <v>0</v>
      </c>
      <c r="BI47" s="40">
        <v>0</v>
      </c>
      <c r="BJ47" s="40">
        <v>0</v>
      </c>
      <c r="BK47" s="40">
        <v>0</v>
      </c>
      <c r="BL47" s="40">
        <v>0</v>
      </c>
      <c r="BM47" s="40">
        <v>0</v>
      </c>
      <c r="BN47" s="40">
        <v>0</v>
      </c>
      <c r="BO47" s="40">
        <v>0</v>
      </c>
      <c r="BP47" s="40">
        <v>0</v>
      </c>
      <c r="BQ47" s="40">
        <v>0</v>
      </c>
      <c r="BR47" s="40">
        <v>0</v>
      </c>
      <c r="BS47" s="40" t="s">
        <v>496</v>
      </c>
      <c r="BT47" s="41">
        <v>46114</v>
      </c>
      <c r="BU47" s="40">
        <v>0</v>
      </c>
      <c r="BV47" s="40">
        <v>0</v>
      </c>
      <c r="BW47" s="40">
        <v>0</v>
      </c>
      <c r="BX47" s="40">
        <v>0</v>
      </c>
      <c r="BY47" s="40" t="s">
        <v>496</v>
      </c>
      <c r="BZ47" s="40">
        <v>0</v>
      </c>
      <c r="CA47" s="40">
        <v>0</v>
      </c>
      <c r="CB47" s="40">
        <v>0</v>
      </c>
      <c r="CC47" s="40">
        <v>0</v>
      </c>
      <c r="CD47" s="40">
        <v>0</v>
      </c>
      <c r="CE47" s="40" t="s">
        <v>496</v>
      </c>
      <c r="CF47" s="40">
        <v>0</v>
      </c>
      <c r="CG47" s="41">
        <v>46114</v>
      </c>
      <c r="CH47" s="41">
        <v>46114</v>
      </c>
      <c r="CI47" s="41" t="s">
        <v>2851</v>
      </c>
    </row>
    <row r="48" spans="1:87">
      <c r="A48" s="40" t="s">
        <v>2852</v>
      </c>
      <c r="B48" s="40" t="s">
        <v>493</v>
      </c>
      <c r="C48" s="40" t="s">
        <v>494</v>
      </c>
      <c r="D48" s="41">
        <v>46114</v>
      </c>
      <c r="E48" s="40" t="s">
        <v>98</v>
      </c>
      <c r="F48" s="40" t="s">
        <v>597</v>
      </c>
      <c r="G48" s="40" t="str" cm="1">
        <f t="array" ref="G48">_xlfn.XLOOKUP(TRIM(F48), TRIM(Wpct!$A$2:$A$1000), Wpct!$B$2:$B$1000, "ไม่พบชื่อ", 0) &amp; IF(_xlfn.XLOOKUP(TRIM(F48), TRIM(Terrain!$N$2:$N$1002), Terrain!$I$2:$I$1002, "NO", 0)="YES", " (R)", "")</f>
        <v>พันไร่ 05 (R)</v>
      </c>
      <c r="H48" s="40" t="str" cm="1">
        <f t="array" ref="H48">IFERROR(_xlfn.SWITCH(_xlfn.XLOOKUP(TRIM(F48), TRIM(Terrain!$N:$N), Terrain!$I:$I), "YES", "RSPO", "NO", "NON-RSPO", "OB", "Outbound Logistics"), "Contract Farmer")</f>
        <v>RSPO</v>
      </c>
      <c r="I48" s="40" t="s">
        <v>494</v>
      </c>
      <c r="J48" s="40" t="s">
        <v>496</v>
      </c>
      <c r="K48" s="40" t="str" cm="1">
        <f t="array" ref="K48">IFERROR(INDEX(Terrain!$D:$D, MATCH(TEXT(F48,"0"), TEXT(Terrain!$N:$N,"0"), 0)), "-")</f>
        <v>Panrai</v>
      </c>
      <c r="L48" s="40" t="str" cm="1">
        <f t="array" ref="L48">IFERROR(INDEX(Terrain!$E:$E, MATCH(TEXT(F48,"0"), TEXT(Terrain!$N:$N,"0"), 0)), "-")</f>
        <v>60-C05-R</v>
      </c>
      <c r="M48" s="40" t="str" cm="1">
        <f t="array" ref="M48">IFERROR(INDEX(Terrain!$C:$C, MATCH(TEXT(F48,"0"), TEXT(Terrain!$N:$N,"0"), 0)), "Contract")</f>
        <v>Lower</v>
      </c>
      <c r="N48" s="40" t="s">
        <v>503</v>
      </c>
      <c r="O48" s="40" t="s">
        <v>498</v>
      </c>
      <c r="P48" s="40">
        <v>0</v>
      </c>
      <c r="Q48" s="40" t="s">
        <v>504</v>
      </c>
      <c r="R48" s="40"/>
      <c r="S48" s="40">
        <v>18</v>
      </c>
      <c r="T48" s="40" t="s">
        <v>2746</v>
      </c>
      <c r="U48" s="40" t="s">
        <v>2746</v>
      </c>
      <c r="V48" s="40" t="s">
        <v>496</v>
      </c>
      <c r="W48" s="40" t="s">
        <v>589</v>
      </c>
      <c r="X48" s="40" t="s">
        <v>494</v>
      </c>
      <c r="Y48" s="40" t="s">
        <v>494</v>
      </c>
      <c r="Z48" s="40" t="s">
        <v>494</v>
      </c>
      <c r="AA48" s="40" t="s">
        <v>499</v>
      </c>
      <c r="AB48" s="40">
        <v>0</v>
      </c>
      <c r="AC48" s="40"/>
      <c r="AD48" s="40">
        <v>0</v>
      </c>
      <c r="AE48" s="41">
        <v>46114.494733796295</v>
      </c>
      <c r="AF48" s="40" t="s">
        <v>522</v>
      </c>
      <c r="AG48" s="40">
        <v>5430</v>
      </c>
      <c r="AH48" s="41">
        <v>46114.488171296296</v>
      </c>
      <c r="AI48" s="40" t="s">
        <v>104</v>
      </c>
      <c r="AJ48" s="40">
        <v>8480</v>
      </c>
      <c r="AK48" s="40">
        <v>3050</v>
      </c>
      <c r="AL48" s="40"/>
      <c r="AM48" s="40"/>
      <c r="AN48" s="40"/>
      <c r="AO48" s="40"/>
      <c r="AP48" s="40"/>
      <c r="AQ48" s="40"/>
      <c r="AR48" s="40"/>
      <c r="AS48" s="40"/>
      <c r="AT48" s="40"/>
      <c r="AU48" s="40">
        <v>192</v>
      </c>
      <c r="AV48" s="40">
        <v>0</v>
      </c>
      <c r="AW48" s="40">
        <v>0</v>
      </c>
      <c r="AX48" s="40" t="s">
        <v>496</v>
      </c>
      <c r="AY48" s="40" t="s">
        <v>496</v>
      </c>
      <c r="AZ48" s="40" t="s">
        <v>496</v>
      </c>
      <c r="BA48" s="40" t="s">
        <v>496</v>
      </c>
      <c r="BB48" s="40" t="s">
        <v>496</v>
      </c>
      <c r="BC48" s="40" t="s">
        <v>496</v>
      </c>
      <c r="BD48" s="40" t="s">
        <v>496</v>
      </c>
      <c r="BE48" s="40">
        <v>0</v>
      </c>
      <c r="BF48" s="40">
        <v>0</v>
      </c>
      <c r="BG48" s="40">
        <v>0</v>
      </c>
      <c r="BH48" s="40">
        <v>0</v>
      </c>
      <c r="BI48" s="40">
        <v>0</v>
      </c>
      <c r="BJ48" s="40">
        <v>0</v>
      </c>
      <c r="BK48" s="40">
        <v>0</v>
      </c>
      <c r="BL48" s="40">
        <v>0</v>
      </c>
      <c r="BM48" s="40">
        <v>0</v>
      </c>
      <c r="BN48" s="40">
        <v>0</v>
      </c>
      <c r="BO48" s="40">
        <v>0</v>
      </c>
      <c r="BP48" s="40">
        <v>0</v>
      </c>
      <c r="BQ48" s="40">
        <v>0</v>
      </c>
      <c r="BR48" s="40">
        <v>0</v>
      </c>
      <c r="BS48" s="40" t="s">
        <v>496</v>
      </c>
      <c r="BT48" s="41">
        <v>46114</v>
      </c>
      <c r="BU48" s="40">
        <v>0</v>
      </c>
      <c r="BV48" s="40">
        <v>0</v>
      </c>
      <c r="BW48" s="40">
        <v>0</v>
      </c>
      <c r="BX48" s="40">
        <v>0</v>
      </c>
      <c r="BY48" s="40" t="s">
        <v>496</v>
      </c>
      <c r="BZ48" s="40">
        <v>0</v>
      </c>
      <c r="CA48" s="40">
        <v>0</v>
      </c>
      <c r="CB48" s="40">
        <v>0</v>
      </c>
      <c r="CC48" s="40">
        <v>0</v>
      </c>
      <c r="CD48" s="40">
        <v>0</v>
      </c>
      <c r="CE48" s="40" t="s">
        <v>496</v>
      </c>
      <c r="CF48" s="40">
        <v>0</v>
      </c>
      <c r="CG48" s="41"/>
      <c r="CH48" s="41"/>
      <c r="CI48" s="41" t="s">
        <v>2853</v>
      </c>
    </row>
    <row r="49" spans="1:87">
      <c r="A49" s="40" t="s">
        <v>2854</v>
      </c>
      <c r="B49" s="40" t="s">
        <v>493</v>
      </c>
      <c r="C49" s="40" t="s">
        <v>494</v>
      </c>
      <c r="D49" s="41">
        <v>46114</v>
      </c>
      <c r="E49" s="40" t="s">
        <v>98</v>
      </c>
      <c r="F49" s="40" t="s">
        <v>1475</v>
      </c>
      <c r="G49" s="40" t="str" cm="1">
        <f t="array" ref="G49">_xlfn.XLOOKUP(TRIM(F49), TRIM(Wpct!$A$2:$A$1000), Wpct!$B$2:$B$1000, "ไม่พบชื่อ", 0) &amp; IF(_xlfn.XLOOKUP(TRIM(F49), TRIM(Terrain!$N$2:$N$1002), Terrain!$I$2:$I$1002, "NO", 0)="YES", " (R)", "")</f>
        <v>พันไร่ 02 (R)</v>
      </c>
      <c r="H49" s="40" t="str" cm="1">
        <f t="array" ref="H49">IFERROR(_xlfn.SWITCH(_xlfn.XLOOKUP(TRIM(F49), TRIM(Terrain!$N:$N), Terrain!$I:$I), "YES", "RSPO", "NO", "NON-RSPO", "OB", "Outbound Logistics"), "Contract Farmer")</f>
        <v>RSPO</v>
      </c>
      <c r="I49" s="40" t="s">
        <v>494</v>
      </c>
      <c r="J49" s="40" t="s">
        <v>496</v>
      </c>
      <c r="K49" s="40" t="str" cm="1">
        <f t="array" ref="K49">IFERROR(INDEX(Terrain!$D:$D, MATCH(TEXT(F49,"0"), TEXT(Terrain!$N:$N,"0"), 0)), "-")</f>
        <v>Panrai</v>
      </c>
      <c r="L49" s="40" t="str" cm="1">
        <f t="array" ref="L49">IFERROR(INDEX(Terrain!$E:$E, MATCH(TEXT(F49,"0"), TEXT(Terrain!$N:$N,"0"), 0)), "-")</f>
        <v>60-C02-R</v>
      </c>
      <c r="M49" s="40" t="str" cm="1">
        <f t="array" ref="M49">IFERROR(INDEX(Terrain!$C:$C, MATCH(TEXT(F49,"0"), TEXT(Terrain!$N:$N,"0"), 0)), "Contract")</f>
        <v>Lower</v>
      </c>
      <c r="N49" s="40" t="s">
        <v>503</v>
      </c>
      <c r="O49" s="40" t="s">
        <v>498</v>
      </c>
      <c r="P49" s="40">
        <v>0</v>
      </c>
      <c r="Q49" s="40" t="s">
        <v>504</v>
      </c>
      <c r="R49" s="40"/>
      <c r="S49" s="40">
        <v>18</v>
      </c>
      <c r="T49" s="40" t="s">
        <v>2746</v>
      </c>
      <c r="U49" s="40" t="s">
        <v>2746</v>
      </c>
      <c r="V49" s="40" t="s">
        <v>496</v>
      </c>
      <c r="W49" s="40" t="s">
        <v>589</v>
      </c>
      <c r="X49" s="40" t="s">
        <v>494</v>
      </c>
      <c r="Y49" s="40" t="s">
        <v>494</v>
      </c>
      <c r="Z49" s="40" t="s">
        <v>494</v>
      </c>
      <c r="AA49" s="40" t="s">
        <v>499</v>
      </c>
      <c r="AB49" s="40">
        <v>0</v>
      </c>
      <c r="AC49" s="40"/>
      <c r="AD49" s="40">
        <v>0</v>
      </c>
      <c r="AE49" s="41">
        <v>46114.494733796295</v>
      </c>
      <c r="AF49" s="40" t="s">
        <v>522</v>
      </c>
      <c r="AG49" s="40">
        <v>3430</v>
      </c>
      <c r="AH49" s="41">
        <v>46114.488171296296</v>
      </c>
      <c r="AI49" s="40" t="s">
        <v>104</v>
      </c>
      <c r="AJ49" s="40">
        <v>5430</v>
      </c>
      <c r="AK49" s="40">
        <v>2000</v>
      </c>
      <c r="AL49" s="40"/>
      <c r="AM49" s="40"/>
      <c r="AN49" s="40"/>
      <c r="AO49" s="40"/>
      <c r="AP49" s="40"/>
      <c r="AQ49" s="40"/>
      <c r="AR49" s="40"/>
      <c r="AS49" s="40"/>
      <c r="AT49" s="40"/>
      <c r="AU49" s="40">
        <v>126</v>
      </c>
      <c r="AV49" s="40">
        <v>0</v>
      </c>
      <c r="AW49" s="40">
        <v>0</v>
      </c>
      <c r="AX49" s="40" t="s">
        <v>496</v>
      </c>
      <c r="AY49" s="40" t="s">
        <v>496</v>
      </c>
      <c r="AZ49" s="40" t="s">
        <v>496</v>
      </c>
      <c r="BA49" s="40" t="s">
        <v>496</v>
      </c>
      <c r="BB49" s="40" t="s">
        <v>496</v>
      </c>
      <c r="BC49" s="40" t="s">
        <v>496</v>
      </c>
      <c r="BD49" s="40" t="s">
        <v>496</v>
      </c>
      <c r="BE49" s="40">
        <v>0</v>
      </c>
      <c r="BF49" s="40">
        <v>0</v>
      </c>
      <c r="BG49" s="40">
        <v>0</v>
      </c>
      <c r="BH49" s="40">
        <v>0</v>
      </c>
      <c r="BI49" s="40">
        <v>0</v>
      </c>
      <c r="BJ49" s="40">
        <v>0</v>
      </c>
      <c r="BK49" s="40">
        <v>0</v>
      </c>
      <c r="BL49" s="40">
        <v>0</v>
      </c>
      <c r="BM49" s="40">
        <v>0</v>
      </c>
      <c r="BN49" s="40">
        <v>0</v>
      </c>
      <c r="BO49" s="40">
        <v>0</v>
      </c>
      <c r="BP49" s="40">
        <v>0</v>
      </c>
      <c r="BQ49" s="40">
        <v>0</v>
      </c>
      <c r="BR49" s="40">
        <v>0</v>
      </c>
      <c r="BS49" s="40" t="s">
        <v>496</v>
      </c>
      <c r="BT49" s="41">
        <v>46114</v>
      </c>
      <c r="BU49" s="40">
        <v>0</v>
      </c>
      <c r="BV49" s="40">
        <v>0</v>
      </c>
      <c r="BW49" s="40">
        <v>0</v>
      </c>
      <c r="BX49" s="40">
        <v>0</v>
      </c>
      <c r="BY49" s="40" t="s">
        <v>496</v>
      </c>
      <c r="BZ49" s="40">
        <v>0</v>
      </c>
      <c r="CA49" s="40">
        <v>0</v>
      </c>
      <c r="CB49" s="40">
        <v>0</v>
      </c>
      <c r="CC49" s="40">
        <v>0</v>
      </c>
      <c r="CD49" s="40">
        <v>0</v>
      </c>
      <c r="CE49" s="40" t="s">
        <v>496</v>
      </c>
      <c r="CF49" s="40">
        <v>0</v>
      </c>
      <c r="CG49" s="41"/>
      <c r="CH49" s="41"/>
      <c r="CI49" s="41" t="s">
        <v>2855</v>
      </c>
    </row>
    <row r="50" spans="1:87">
      <c r="A50" s="40" t="s">
        <v>2856</v>
      </c>
      <c r="B50" s="40" t="s">
        <v>493</v>
      </c>
      <c r="C50" s="40" t="s">
        <v>494</v>
      </c>
      <c r="D50" s="41">
        <v>46114</v>
      </c>
      <c r="E50" s="40" t="s">
        <v>98</v>
      </c>
      <c r="F50" s="40" t="s">
        <v>495</v>
      </c>
      <c r="G50" s="40" t="str" cm="1">
        <f t="array" ref="G50">_xlfn.XLOOKUP(TRIM(F50), TRIM(Wpct!$A$2:$A$1000), Wpct!$B$2:$B$1000, "ไม่พบชื่อ", 0) &amp; IF(_xlfn.XLOOKUP(TRIM(F50), TRIM(Terrain!$N$2:$N$1002), Terrain!$I$2:$I$1002, "NO", 0)="YES", " (R)", "")</f>
        <v>บริษัท สวนนายห้าง  จำกัด</v>
      </c>
      <c r="H50" s="40" t="str" cm="1">
        <f t="array" ref="H50">IFERROR(_xlfn.SWITCH(_xlfn.XLOOKUP(TRIM(F50), TRIM(Terrain!$N:$N), Terrain!$I:$I), "YES", "RSPO", "NO", "NON-RSPO", "OB", "Outbound Logistics"), "Contract Farmer")</f>
        <v>Contract Farmer</v>
      </c>
      <c r="I50" s="40" t="s">
        <v>494</v>
      </c>
      <c r="J50" s="40" t="s">
        <v>496</v>
      </c>
      <c r="K50" s="40" t="str" cm="1">
        <f t="array" ref="K50">IFERROR(INDEX(Terrain!$D:$D, MATCH(TEXT(F50,"0"), TEXT(Terrain!$N:$N,"0"), 0)), "-")</f>
        <v>-</v>
      </c>
      <c r="L50" s="40" t="str" cm="1">
        <f t="array" ref="L50">IFERROR(INDEX(Terrain!$E:$E, MATCH(TEXT(F50,"0"), TEXT(Terrain!$N:$N,"0"), 0)), "-")</f>
        <v>-</v>
      </c>
      <c r="M50" s="40" t="str" cm="1">
        <f t="array" ref="M50">IFERROR(INDEX(Terrain!$C:$C, MATCH(TEXT(F50,"0"), TEXT(Terrain!$N:$N,"0"), 0)), "Contract")</f>
        <v>Contract</v>
      </c>
      <c r="N50" s="40" t="s">
        <v>497</v>
      </c>
      <c r="O50" s="40" t="s">
        <v>498</v>
      </c>
      <c r="P50" s="40">
        <v>0</v>
      </c>
      <c r="Q50" s="40" t="s">
        <v>634</v>
      </c>
      <c r="R50" s="40">
        <v>0</v>
      </c>
      <c r="S50" s="40">
        <v>18</v>
      </c>
      <c r="T50" s="40" t="s">
        <v>2746</v>
      </c>
      <c r="U50" s="40" t="s">
        <v>2746</v>
      </c>
      <c r="V50" s="40" t="s">
        <v>496</v>
      </c>
      <c r="W50" s="40" t="s">
        <v>496</v>
      </c>
      <c r="X50" s="40" t="s">
        <v>494</v>
      </c>
      <c r="Y50" s="40" t="s">
        <v>494</v>
      </c>
      <c r="Z50" s="40" t="s">
        <v>494</v>
      </c>
      <c r="AA50" s="40" t="s">
        <v>499</v>
      </c>
      <c r="AB50" s="40">
        <v>8.5</v>
      </c>
      <c r="AC50" s="40">
        <v>0</v>
      </c>
      <c r="AD50" s="40">
        <v>0</v>
      </c>
      <c r="AE50" s="41">
        <v>46114.49796296296</v>
      </c>
      <c r="AF50" s="40" t="s">
        <v>527</v>
      </c>
      <c r="AG50" s="40">
        <v>2090</v>
      </c>
      <c r="AH50" s="41">
        <v>46114.489432870374</v>
      </c>
      <c r="AI50" s="40" t="s">
        <v>521</v>
      </c>
      <c r="AJ50" s="40">
        <v>4950</v>
      </c>
      <c r="AK50" s="40">
        <v>2860</v>
      </c>
      <c r="AL50" s="40">
        <v>0</v>
      </c>
      <c r="AM50" s="40">
        <v>0</v>
      </c>
      <c r="AN50" s="40">
        <v>0</v>
      </c>
      <c r="AO50" s="40">
        <v>0</v>
      </c>
      <c r="AP50" s="40">
        <v>0</v>
      </c>
      <c r="AQ50" s="40">
        <v>0</v>
      </c>
      <c r="AR50" s="40">
        <v>0</v>
      </c>
      <c r="AS50" s="40">
        <v>0</v>
      </c>
      <c r="AT50" s="40"/>
      <c r="AU50" s="40">
        <v>0</v>
      </c>
      <c r="AV50" s="40">
        <v>0</v>
      </c>
      <c r="AW50" s="40">
        <v>8</v>
      </c>
      <c r="AX50" s="40" t="s">
        <v>496</v>
      </c>
      <c r="AY50" s="40" t="s">
        <v>496</v>
      </c>
      <c r="AZ50" s="40" t="s">
        <v>496</v>
      </c>
      <c r="BA50" s="40" t="s">
        <v>496</v>
      </c>
      <c r="BB50" s="40" t="s">
        <v>496</v>
      </c>
      <c r="BC50" s="40" t="s">
        <v>496</v>
      </c>
      <c r="BD50" s="40" t="s">
        <v>496</v>
      </c>
      <c r="BE50" s="40">
        <v>0</v>
      </c>
      <c r="BF50" s="40">
        <v>0</v>
      </c>
      <c r="BG50" s="40">
        <v>0</v>
      </c>
      <c r="BH50" s="40">
        <v>0</v>
      </c>
      <c r="BI50" s="40">
        <v>0</v>
      </c>
      <c r="BJ50" s="40">
        <v>0</v>
      </c>
      <c r="BK50" s="40">
        <v>0</v>
      </c>
      <c r="BL50" s="40">
        <v>0</v>
      </c>
      <c r="BM50" s="40">
        <v>0</v>
      </c>
      <c r="BN50" s="40">
        <v>0</v>
      </c>
      <c r="BO50" s="40">
        <v>0</v>
      </c>
      <c r="BP50" s="40">
        <v>0</v>
      </c>
      <c r="BQ50" s="40">
        <v>0</v>
      </c>
      <c r="BR50" s="40">
        <v>0</v>
      </c>
      <c r="BS50" s="40" t="s">
        <v>496</v>
      </c>
      <c r="BT50" s="41">
        <v>46114</v>
      </c>
      <c r="BU50" s="40">
        <v>0</v>
      </c>
      <c r="BV50" s="40">
        <v>0</v>
      </c>
      <c r="BW50" s="40">
        <v>0</v>
      </c>
      <c r="BX50" s="40">
        <v>0</v>
      </c>
      <c r="BY50" s="40" t="s">
        <v>496</v>
      </c>
      <c r="BZ50" s="40">
        <v>0</v>
      </c>
      <c r="CA50" s="40">
        <v>0</v>
      </c>
      <c r="CB50" s="40">
        <v>0</v>
      </c>
      <c r="CC50" s="40">
        <v>0</v>
      </c>
      <c r="CD50" s="40">
        <v>0</v>
      </c>
      <c r="CE50" s="40" t="s">
        <v>496</v>
      </c>
      <c r="CF50" s="40">
        <v>0</v>
      </c>
      <c r="CG50" s="41">
        <v>46114</v>
      </c>
      <c r="CH50" s="41">
        <v>46114</v>
      </c>
      <c r="CI50" s="41" t="s">
        <v>2857</v>
      </c>
    </row>
    <row r="51" spans="1:87">
      <c r="A51" s="40" t="s">
        <v>2858</v>
      </c>
      <c r="B51" s="40" t="s">
        <v>493</v>
      </c>
      <c r="C51" s="40" t="s">
        <v>494</v>
      </c>
      <c r="D51" s="41">
        <v>46114</v>
      </c>
      <c r="E51" s="40" t="s">
        <v>98</v>
      </c>
      <c r="F51" s="40" t="s">
        <v>596</v>
      </c>
      <c r="G51" s="40" t="str" cm="1">
        <f t="array" ref="G51">_xlfn.XLOOKUP(TRIM(F51), TRIM(Wpct!$A$2:$A$1000), Wpct!$B$2:$B$1000, "ไม่พบชื่อ", 0) &amp; IF(_xlfn.XLOOKUP(TRIM(F51), TRIM(Terrain!$N$2:$N$1002), Terrain!$I$2:$I$1002, "NO", 0)="YES", " (R)", "")</f>
        <v>หมอนไม้ 02 (R)</v>
      </c>
      <c r="H51" s="40" t="str" cm="1">
        <f t="array" ref="H51">IFERROR(_xlfn.SWITCH(_xlfn.XLOOKUP(TRIM(F51), TRIM(Terrain!$N:$N), Terrain!$I:$I), "YES", "RSPO", "NO", "NON-RSPO", "OB", "Outbound Logistics"), "Contract Farmer")</f>
        <v>RSPO</v>
      </c>
      <c r="I51" s="40" t="s">
        <v>494</v>
      </c>
      <c r="J51" s="40" t="s">
        <v>496</v>
      </c>
      <c r="K51" s="40" t="str" cm="1">
        <f t="array" ref="K51">IFERROR(INDEX(Terrain!$D:$D, MATCH(TEXT(F51,"0"), TEXT(Terrain!$N:$N,"0"), 0)), "-")</f>
        <v>Monmai</v>
      </c>
      <c r="L51" s="40" t="str" cm="1">
        <f t="array" ref="L51">IFERROR(INDEX(Terrain!$E:$E, MATCH(TEXT(F51,"0"), TEXT(Terrain!$N:$N,"0"), 0)), "-")</f>
        <v>64-D02-R</v>
      </c>
      <c r="M51" s="40" t="str" cm="1">
        <f t="array" ref="M51">IFERROR(INDEX(Terrain!$C:$C, MATCH(TEXT(F51,"0"), TEXT(Terrain!$N:$N,"0"), 0)), "Contract")</f>
        <v>Lower</v>
      </c>
      <c r="N51" s="40" t="s">
        <v>2859</v>
      </c>
      <c r="O51" s="40" t="s">
        <v>498</v>
      </c>
      <c r="P51" s="40">
        <v>0</v>
      </c>
      <c r="Q51" s="40" t="s">
        <v>2860</v>
      </c>
      <c r="R51" s="40">
        <v>0</v>
      </c>
      <c r="S51" s="40">
        <v>18</v>
      </c>
      <c r="T51" s="40" t="s">
        <v>2746</v>
      </c>
      <c r="U51" s="40" t="s">
        <v>2746</v>
      </c>
      <c r="V51" s="40" t="s">
        <v>496</v>
      </c>
      <c r="W51" s="40" t="s">
        <v>2140</v>
      </c>
      <c r="X51" s="40" t="s">
        <v>494</v>
      </c>
      <c r="Y51" s="40" t="s">
        <v>494</v>
      </c>
      <c r="Z51" s="40" t="s">
        <v>494</v>
      </c>
      <c r="AA51" s="40" t="s">
        <v>499</v>
      </c>
      <c r="AB51" s="40">
        <v>0</v>
      </c>
      <c r="AC51" s="40">
        <v>0</v>
      </c>
      <c r="AD51" s="40">
        <v>0</v>
      </c>
      <c r="AE51" s="41">
        <v>46114.496874999997</v>
      </c>
      <c r="AF51" s="40" t="s">
        <v>162</v>
      </c>
      <c r="AG51" s="40">
        <v>4320</v>
      </c>
      <c r="AH51" s="41">
        <v>46114.491967592592</v>
      </c>
      <c r="AI51" s="40" t="s">
        <v>523</v>
      </c>
      <c r="AJ51" s="40">
        <v>6630</v>
      </c>
      <c r="AK51" s="40">
        <v>2310</v>
      </c>
      <c r="AL51" s="40">
        <v>0</v>
      </c>
      <c r="AM51" s="40">
        <v>0</v>
      </c>
      <c r="AN51" s="40">
        <v>0</v>
      </c>
      <c r="AO51" s="40">
        <v>0</v>
      </c>
      <c r="AP51" s="40">
        <v>0</v>
      </c>
      <c r="AQ51" s="40">
        <v>0</v>
      </c>
      <c r="AR51" s="40">
        <v>0</v>
      </c>
      <c r="AS51" s="40">
        <v>0</v>
      </c>
      <c r="AT51" s="40"/>
      <c r="AU51" s="40">
        <v>402</v>
      </c>
      <c r="AV51" s="40">
        <v>0</v>
      </c>
      <c r="AW51" s="40">
        <v>0</v>
      </c>
      <c r="AX51" s="40" t="s">
        <v>496</v>
      </c>
      <c r="AY51" s="40" t="s">
        <v>496</v>
      </c>
      <c r="AZ51" s="40" t="s">
        <v>496</v>
      </c>
      <c r="BA51" s="40" t="s">
        <v>496</v>
      </c>
      <c r="BB51" s="40" t="s">
        <v>496</v>
      </c>
      <c r="BC51" s="40" t="s">
        <v>496</v>
      </c>
      <c r="BD51" s="40" t="s">
        <v>496</v>
      </c>
      <c r="BE51" s="40">
        <v>0</v>
      </c>
      <c r="BF51" s="40">
        <v>0</v>
      </c>
      <c r="BG51" s="40">
        <v>0</v>
      </c>
      <c r="BH51" s="40">
        <v>0</v>
      </c>
      <c r="BI51" s="40">
        <v>0</v>
      </c>
      <c r="BJ51" s="40">
        <v>0</v>
      </c>
      <c r="BK51" s="40">
        <v>0</v>
      </c>
      <c r="BL51" s="40">
        <v>0</v>
      </c>
      <c r="BM51" s="40">
        <v>0</v>
      </c>
      <c r="BN51" s="40">
        <v>0</v>
      </c>
      <c r="BO51" s="40">
        <v>0</v>
      </c>
      <c r="BP51" s="40">
        <v>0</v>
      </c>
      <c r="BQ51" s="40">
        <v>0</v>
      </c>
      <c r="BR51" s="40">
        <v>0</v>
      </c>
      <c r="BS51" s="40" t="s">
        <v>496</v>
      </c>
      <c r="BT51" s="41">
        <v>46114</v>
      </c>
      <c r="BU51" s="40">
        <v>0</v>
      </c>
      <c r="BV51" s="40">
        <v>0</v>
      </c>
      <c r="BW51" s="40">
        <v>0</v>
      </c>
      <c r="BX51" s="40">
        <v>0</v>
      </c>
      <c r="BY51" s="40" t="s">
        <v>496</v>
      </c>
      <c r="BZ51" s="40">
        <v>0</v>
      </c>
      <c r="CA51" s="40">
        <v>0</v>
      </c>
      <c r="CB51" s="40">
        <v>0</v>
      </c>
      <c r="CC51" s="40">
        <v>0</v>
      </c>
      <c r="CD51" s="40">
        <v>0</v>
      </c>
      <c r="CE51" s="40" t="s">
        <v>496</v>
      </c>
      <c r="CF51" s="40">
        <v>0</v>
      </c>
      <c r="CG51" s="41">
        <v>46114</v>
      </c>
      <c r="CH51" s="41">
        <v>46114</v>
      </c>
      <c r="CI51" s="41" t="s">
        <v>2861</v>
      </c>
    </row>
    <row r="52" spans="1:87">
      <c r="A52" s="40" t="s">
        <v>2862</v>
      </c>
      <c r="B52" s="40" t="s">
        <v>493</v>
      </c>
      <c r="C52" s="40" t="s">
        <v>494</v>
      </c>
      <c r="D52" s="41">
        <v>46114</v>
      </c>
      <c r="E52" s="40" t="s">
        <v>98</v>
      </c>
      <c r="F52" s="40" t="s">
        <v>519</v>
      </c>
      <c r="G52" s="40" t="str" cm="1">
        <f t="array" ref="G52">_xlfn.XLOOKUP(TRIM(F52), TRIM(Wpct!$A$2:$A$1000), Wpct!$B$2:$B$1000, "ไม่พบชื่อ", 0) &amp; IF(_xlfn.XLOOKUP(TRIM(F52), TRIM(Terrain!$N$2:$N$1002), Terrain!$I$2:$I$1002, "NO", 0)="YES", " (R)", "")</f>
        <v>บริษัท ฟี.บี.  จำกัด</v>
      </c>
      <c r="H52" s="40" t="str" cm="1">
        <f t="array" ref="H52">IFERROR(_xlfn.SWITCH(_xlfn.XLOOKUP(TRIM(F52), TRIM(Terrain!$N:$N), Terrain!$I:$I), "YES", "RSPO", "NO", "NON-RSPO", "OB", "Outbound Logistics"), "Contract Farmer")</f>
        <v>Contract Farmer</v>
      </c>
      <c r="I52" s="40" t="s">
        <v>494</v>
      </c>
      <c r="J52" s="40" t="s">
        <v>496</v>
      </c>
      <c r="K52" s="40" t="str" cm="1">
        <f t="array" ref="K52">IFERROR(INDEX(Terrain!$D:$D, MATCH(TEXT(F52,"0"), TEXT(Terrain!$N:$N,"0"), 0)), "-")</f>
        <v>-</v>
      </c>
      <c r="L52" s="40" t="str" cm="1">
        <f t="array" ref="L52">IFERROR(INDEX(Terrain!$E:$E, MATCH(TEXT(F52,"0"), TEXT(Terrain!$N:$N,"0"), 0)), "-")</f>
        <v>-</v>
      </c>
      <c r="M52" s="40" t="str" cm="1">
        <f t="array" ref="M52">IFERROR(INDEX(Terrain!$C:$C, MATCH(TEXT(F52,"0"), TEXT(Terrain!$N:$N,"0"), 0)), "Contract")</f>
        <v>Contract</v>
      </c>
      <c r="N52" s="40" t="s">
        <v>1490</v>
      </c>
      <c r="O52" s="40" t="s">
        <v>498</v>
      </c>
      <c r="P52" s="40">
        <v>0</v>
      </c>
      <c r="Q52" s="40" t="s">
        <v>1491</v>
      </c>
      <c r="R52" s="40">
        <v>0</v>
      </c>
      <c r="S52" s="40">
        <v>18</v>
      </c>
      <c r="T52" s="40" t="s">
        <v>2746</v>
      </c>
      <c r="U52" s="40" t="s">
        <v>2746</v>
      </c>
      <c r="V52" s="40" t="s">
        <v>496</v>
      </c>
      <c r="W52" s="40" t="s">
        <v>496</v>
      </c>
      <c r="X52" s="40" t="s">
        <v>494</v>
      </c>
      <c r="Y52" s="40" t="s">
        <v>494</v>
      </c>
      <c r="Z52" s="40" t="s">
        <v>494</v>
      </c>
      <c r="AA52" s="40" t="s">
        <v>499</v>
      </c>
      <c r="AB52" s="40">
        <v>8.4</v>
      </c>
      <c r="AC52" s="40">
        <v>0</v>
      </c>
      <c r="AD52" s="40">
        <v>0</v>
      </c>
      <c r="AE52" s="41">
        <v>46114.507106481484</v>
      </c>
      <c r="AF52" s="40" t="s">
        <v>530</v>
      </c>
      <c r="AG52" s="40">
        <v>4520</v>
      </c>
      <c r="AH52" s="41">
        <v>46114.503912037035</v>
      </c>
      <c r="AI52" s="40" t="s">
        <v>531</v>
      </c>
      <c r="AJ52" s="40">
        <v>7870</v>
      </c>
      <c r="AK52" s="40">
        <v>3350</v>
      </c>
      <c r="AL52" s="40">
        <v>0</v>
      </c>
      <c r="AM52" s="40">
        <v>0</v>
      </c>
      <c r="AN52" s="40">
        <v>0</v>
      </c>
      <c r="AO52" s="40">
        <v>0</v>
      </c>
      <c r="AP52" s="40">
        <v>0</v>
      </c>
      <c r="AQ52" s="40">
        <v>0</v>
      </c>
      <c r="AR52" s="40">
        <v>0</v>
      </c>
      <c r="AS52" s="40">
        <v>0</v>
      </c>
      <c r="AT52" s="40"/>
      <c r="AU52" s="40">
        <v>0</v>
      </c>
      <c r="AV52" s="40">
        <v>0</v>
      </c>
      <c r="AW52" s="40">
        <v>2</v>
      </c>
      <c r="AX52" s="40" t="s">
        <v>496</v>
      </c>
      <c r="AY52" s="40" t="s">
        <v>496</v>
      </c>
      <c r="AZ52" s="40" t="s">
        <v>496</v>
      </c>
      <c r="BA52" s="40" t="s">
        <v>496</v>
      </c>
      <c r="BB52" s="40" t="s">
        <v>496</v>
      </c>
      <c r="BC52" s="40" t="s">
        <v>496</v>
      </c>
      <c r="BD52" s="40" t="s">
        <v>496</v>
      </c>
      <c r="BE52" s="40">
        <v>0</v>
      </c>
      <c r="BF52" s="40">
        <v>0</v>
      </c>
      <c r="BG52" s="40">
        <v>0</v>
      </c>
      <c r="BH52" s="40">
        <v>0</v>
      </c>
      <c r="BI52" s="40">
        <v>0</v>
      </c>
      <c r="BJ52" s="40">
        <v>0</v>
      </c>
      <c r="BK52" s="40">
        <v>0</v>
      </c>
      <c r="BL52" s="40">
        <v>0</v>
      </c>
      <c r="BM52" s="40">
        <v>0</v>
      </c>
      <c r="BN52" s="40">
        <v>0</v>
      </c>
      <c r="BO52" s="40">
        <v>0</v>
      </c>
      <c r="BP52" s="40">
        <v>0</v>
      </c>
      <c r="BQ52" s="40">
        <v>0</v>
      </c>
      <c r="BR52" s="40">
        <v>0</v>
      </c>
      <c r="BS52" s="40" t="s">
        <v>496</v>
      </c>
      <c r="BT52" s="41">
        <v>46114</v>
      </c>
      <c r="BU52" s="40">
        <v>0</v>
      </c>
      <c r="BV52" s="40">
        <v>0</v>
      </c>
      <c r="BW52" s="40">
        <v>0</v>
      </c>
      <c r="BX52" s="40">
        <v>0</v>
      </c>
      <c r="BY52" s="40" t="s">
        <v>496</v>
      </c>
      <c r="BZ52" s="40">
        <v>0</v>
      </c>
      <c r="CA52" s="40">
        <v>0</v>
      </c>
      <c r="CB52" s="40">
        <v>0</v>
      </c>
      <c r="CC52" s="40">
        <v>0</v>
      </c>
      <c r="CD52" s="40">
        <v>0</v>
      </c>
      <c r="CE52" s="40" t="s">
        <v>496</v>
      </c>
      <c r="CF52" s="40">
        <v>0</v>
      </c>
      <c r="CG52" s="41">
        <v>46114</v>
      </c>
      <c r="CH52" s="41">
        <v>46114</v>
      </c>
      <c r="CI52" s="41" t="s">
        <v>2863</v>
      </c>
    </row>
    <row r="53" spans="1:87">
      <c r="A53" s="40" t="s">
        <v>2864</v>
      </c>
      <c r="B53" s="40" t="s">
        <v>493</v>
      </c>
      <c r="C53" s="40" t="s">
        <v>494</v>
      </c>
      <c r="D53" s="41">
        <v>46114</v>
      </c>
      <c r="E53" s="40" t="s">
        <v>98</v>
      </c>
      <c r="F53" s="40" t="s">
        <v>565</v>
      </c>
      <c r="G53" s="40" t="str" cm="1">
        <f t="array" ref="G53">_xlfn.XLOOKUP(TRIM(F53), TRIM(Wpct!$A$2:$A$1000), Wpct!$B$2:$B$1000, "ไม่พบชื่อ", 0) &amp; IF(_xlfn.XLOOKUP(TRIM(F53), TRIM(Terrain!$N$2:$N$1002), Terrain!$I$2:$I$1002, "NO", 0)="YES", " (R)", "")</f>
        <v>ปลายราง 06 (R)</v>
      </c>
      <c r="H53" s="40" t="str" cm="1">
        <f t="array" ref="H53">IFERROR(_xlfn.SWITCH(_xlfn.XLOOKUP(TRIM(F53), TRIM(Terrain!$N:$N), Terrain!$I:$I), "YES", "RSPO", "NO", "NON-RSPO", "OB", "Outbound Logistics"), "Contract Farmer")</f>
        <v>RSPO</v>
      </c>
      <c r="I53" s="40" t="s">
        <v>494</v>
      </c>
      <c r="J53" s="40" t="s">
        <v>496</v>
      </c>
      <c r="K53" s="40" t="str" cm="1">
        <f t="array" ref="K53">IFERROR(INDEX(Terrain!$D:$D, MATCH(TEXT(F53,"0"), TEXT(Terrain!$N:$N,"0"), 0)), "-")</f>
        <v>Plairang</v>
      </c>
      <c r="L53" s="40" t="str" cm="1">
        <f t="array" ref="L53">IFERROR(INDEX(Terrain!$E:$E, MATCH(TEXT(F53,"0"), TEXT(Terrain!$N:$N,"0"), 0)), "-")</f>
        <v>64-P06-R</v>
      </c>
      <c r="M53" s="40" t="str" cm="1">
        <f t="array" ref="M53">IFERROR(INDEX(Terrain!$C:$C, MATCH(TEXT(F53,"0"), TEXT(Terrain!$N:$N,"0"), 0)), "Contract")</f>
        <v>Lower</v>
      </c>
      <c r="N53" s="40" t="s">
        <v>566</v>
      </c>
      <c r="O53" s="40" t="s">
        <v>498</v>
      </c>
      <c r="P53" s="40">
        <v>0</v>
      </c>
      <c r="Q53" s="40" t="s">
        <v>496</v>
      </c>
      <c r="R53" s="40">
        <v>0</v>
      </c>
      <c r="S53" s="40">
        <v>18</v>
      </c>
      <c r="T53" s="40" t="s">
        <v>2746</v>
      </c>
      <c r="U53" s="40" t="s">
        <v>2746</v>
      </c>
      <c r="V53" s="40" t="s">
        <v>496</v>
      </c>
      <c r="W53" s="40" t="s">
        <v>567</v>
      </c>
      <c r="X53" s="40" t="s">
        <v>494</v>
      </c>
      <c r="Y53" s="40" t="s">
        <v>494</v>
      </c>
      <c r="Z53" s="40" t="s">
        <v>494</v>
      </c>
      <c r="AA53" s="40" t="s">
        <v>499</v>
      </c>
      <c r="AB53" s="40">
        <v>0</v>
      </c>
      <c r="AC53" s="40">
        <v>0</v>
      </c>
      <c r="AD53" s="40">
        <v>0</v>
      </c>
      <c r="AE53" s="41">
        <v>46114.515196759261</v>
      </c>
      <c r="AF53" s="40" t="s">
        <v>391</v>
      </c>
      <c r="AG53" s="40">
        <v>2110</v>
      </c>
      <c r="AH53" s="41">
        <v>46114.511238425926</v>
      </c>
      <c r="AI53" s="40" t="s">
        <v>1505</v>
      </c>
      <c r="AJ53" s="40">
        <v>4290</v>
      </c>
      <c r="AK53" s="40">
        <v>2180</v>
      </c>
      <c r="AL53" s="40">
        <v>0</v>
      </c>
      <c r="AM53" s="40">
        <v>0</v>
      </c>
      <c r="AN53" s="40">
        <v>0</v>
      </c>
      <c r="AO53" s="40">
        <v>0</v>
      </c>
      <c r="AP53" s="40">
        <v>0</v>
      </c>
      <c r="AQ53" s="40">
        <v>0</v>
      </c>
      <c r="AR53" s="40">
        <v>0</v>
      </c>
      <c r="AS53" s="40">
        <v>0</v>
      </c>
      <c r="AT53" s="40"/>
      <c r="AU53" s="40">
        <v>392</v>
      </c>
      <c r="AV53" s="40">
        <v>0</v>
      </c>
      <c r="AW53" s="40">
        <v>0</v>
      </c>
      <c r="AX53" s="40" t="s">
        <v>496</v>
      </c>
      <c r="AY53" s="40" t="s">
        <v>496</v>
      </c>
      <c r="AZ53" s="40" t="s">
        <v>496</v>
      </c>
      <c r="BA53" s="40" t="s">
        <v>496</v>
      </c>
      <c r="BB53" s="40" t="s">
        <v>496</v>
      </c>
      <c r="BC53" s="40" t="s">
        <v>496</v>
      </c>
      <c r="BD53" s="40" t="s">
        <v>496</v>
      </c>
      <c r="BE53" s="40">
        <v>0</v>
      </c>
      <c r="BF53" s="40">
        <v>0</v>
      </c>
      <c r="BG53" s="40">
        <v>0</v>
      </c>
      <c r="BH53" s="40">
        <v>0</v>
      </c>
      <c r="BI53" s="40">
        <v>0</v>
      </c>
      <c r="BJ53" s="40">
        <v>0</v>
      </c>
      <c r="BK53" s="40">
        <v>0</v>
      </c>
      <c r="BL53" s="40">
        <v>0</v>
      </c>
      <c r="BM53" s="40">
        <v>0</v>
      </c>
      <c r="BN53" s="40">
        <v>0</v>
      </c>
      <c r="BO53" s="40">
        <v>0</v>
      </c>
      <c r="BP53" s="40">
        <v>0</v>
      </c>
      <c r="BQ53" s="40">
        <v>0</v>
      </c>
      <c r="BR53" s="40">
        <v>0</v>
      </c>
      <c r="BS53" s="40" t="s">
        <v>496</v>
      </c>
      <c r="BT53" s="41">
        <v>46114</v>
      </c>
      <c r="BU53" s="40">
        <v>0</v>
      </c>
      <c r="BV53" s="40">
        <v>0</v>
      </c>
      <c r="BW53" s="40">
        <v>0</v>
      </c>
      <c r="BX53" s="40">
        <v>0</v>
      </c>
      <c r="BY53" s="40" t="s">
        <v>496</v>
      </c>
      <c r="BZ53" s="40">
        <v>0</v>
      </c>
      <c r="CA53" s="40">
        <v>0</v>
      </c>
      <c r="CB53" s="40">
        <v>0</v>
      </c>
      <c r="CC53" s="40">
        <v>0</v>
      </c>
      <c r="CD53" s="40">
        <v>0</v>
      </c>
      <c r="CE53" s="40" t="s">
        <v>496</v>
      </c>
      <c r="CF53" s="40">
        <v>0</v>
      </c>
      <c r="CG53" s="41">
        <v>46114</v>
      </c>
      <c r="CH53" s="41">
        <v>46114</v>
      </c>
      <c r="CI53" s="41" t="s">
        <v>2865</v>
      </c>
    </row>
    <row r="54" spans="1:87">
      <c r="A54" s="40" t="s">
        <v>2866</v>
      </c>
      <c r="B54" s="40" t="s">
        <v>493</v>
      </c>
      <c r="C54" s="40" t="s">
        <v>494</v>
      </c>
      <c r="D54" s="41">
        <v>46114</v>
      </c>
      <c r="E54" s="40" t="s">
        <v>98</v>
      </c>
      <c r="F54" s="40" t="s">
        <v>2012</v>
      </c>
      <c r="G54" s="40" t="str" cm="1">
        <f t="array" ref="G54">_xlfn.XLOOKUP(TRIM(F54), TRIM(Wpct!$A$2:$A$1000), Wpct!$B$2:$B$1000, "ไม่พบชื่อ", 0) &amp; IF(_xlfn.XLOOKUP(TRIM(F54), TRIM(Terrain!$N$2:$N$1002), Terrain!$I$2:$I$1002, "NO", 0)="YES", " (R)", "")</f>
        <v>กะเปา 02</v>
      </c>
      <c r="H54" s="40" t="str" cm="1">
        <f t="array" ref="H54">IFERROR(_xlfn.SWITCH(_xlfn.XLOOKUP(TRIM(F54), TRIM(Terrain!$N:$N), Terrain!$I:$I), "YES", "RSPO", "NO", "NON-RSPO", "OB", "Outbound Logistics"), "Contract Farmer")</f>
        <v>NON-RSPO</v>
      </c>
      <c r="I54" s="40" t="s">
        <v>494</v>
      </c>
      <c r="J54" s="40" t="s">
        <v>496</v>
      </c>
      <c r="K54" s="40" t="str" cm="1">
        <f t="array" ref="K54">IFERROR(INDEX(Terrain!$D:$D, MATCH(TEXT(F54,"0"), TEXT(Terrain!$N:$N,"0"), 0)), "-")</f>
        <v>Kapao</v>
      </c>
      <c r="L54" s="40" t="str" cm="1">
        <f t="array" ref="L54">IFERROR(INDEX(Terrain!$E:$E, MATCH(TEXT(F54,"0"), TEXT(Terrain!$N:$N,"0"), 0)), "-")</f>
        <v>56-A02</v>
      </c>
      <c r="M54" s="40" t="str" cm="1">
        <f t="array" ref="M54">IFERROR(INDEX(Terrain!$C:$C, MATCH(TEXT(F54,"0"), TEXT(Terrain!$N:$N,"0"), 0)), "Contract")</f>
        <v>Lower</v>
      </c>
      <c r="N54" s="40" t="s">
        <v>1528</v>
      </c>
      <c r="O54" s="40" t="s">
        <v>498</v>
      </c>
      <c r="P54" s="40">
        <v>0</v>
      </c>
      <c r="Q54" s="40" t="s">
        <v>537</v>
      </c>
      <c r="R54" s="40">
        <v>0</v>
      </c>
      <c r="S54" s="40">
        <v>0</v>
      </c>
      <c r="T54" s="40" t="s">
        <v>2746</v>
      </c>
      <c r="U54" s="40" t="s">
        <v>2746</v>
      </c>
      <c r="V54" s="40" t="s">
        <v>496</v>
      </c>
      <c r="W54" s="40" t="s">
        <v>2013</v>
      </c>
      <c r="X54" s="40" t="s">
        <v>494</v>
      </c>
      <c r="Y54" s="40" t="s">
        <v>494</v>
      </c>
      <c r="Z54" s="40" t="s">
        <v>494</v>
      </c>
      <c r="AA54" s="40" t="s">
        <v>499</v>
      </c>
      <c r="AB54" s="40">
        <v>0</v>
      </c>
      <c r="AC54" s="40">
        <v>0</v>
      </c>
      <c r="AD54" s="40">
        <v>0</v>
      </c>
      <c r="AE54" s="41">
        <v>46114.520821759259</v>
      </c>
      <c r="AF54" s="40" t="s">
        <v>550</v>
      </c>
      <c r="AG54" s="40">
        <v>1500</v>
      </c>
      <c r="AH54" s="41">
        <v>46114.513912037037</v>
      </c>
      <c r="AI54" s="40" t="s">
        <v>152</v>
      </c>
      <c r="AJ54" s="40">
        <v>3600</v>
      </c>
      <c r="AK54" s="40">
        <v>2100</v>
      </c>
      <c r="AL54" s="40">
        <v>0</v>
      </c>
      <c r="AM54" s="40">
        <v>0</v>
      </c>
      <c r="AN54" s="40">
        <v>0</v>
      </c>
      <c r="AO54" s="40">
        <v>0</v>
      </c>
      <c r="AP54" s="40">
        <v>0</v>
      </c>
      <c r="AQ54" s="40">
        <v>0</v>
      </c>
      <c r="AR54" s="40">
        <v>0</v>
      </c>
      <c r="AS54" s="40">
        <v>0</v>
      </c>
      <c r="AT54" s="40"/>
      <c r="AU54" s="40">
        <v>105</v>
      </c>
      <c r="AV54" s="40">
        <v>0</v>
      </c>
      <c r="AW54" s="40">
        <v>0</v>
      </c>
      <c r="AX54" s="40" t="s">
        <v>496</v>
      </c>
      <c r="AY54" s="40" t="s">
        <v>496</v>
      </c>
      <c r="AZ54" s="40" t="s">
        <v>496</v>
      </c>
      <c r="BA54" s="40" t="s">
        <v>496</v>
      </c>
      <c r="BB54" s="40" t="s">
        <v>496</v>
      </c>
      <c r="BC54" s="40" t="s">
        <v>496</v>
      </c>
      <c r="BD54" s="40" t="s">
        <v>496</v>
      </c>
      <c r="BE54" s="40">
        <v>0</v>
      </c>
      <c r="BF54" s="40">
        <v>0</v>
      </c>
      <c r="BG54" s="40">
        <v>0</v>
      </c>
      <c r="BH54" s="40">
        <v>0</v>
      </c>
      <c r="BI54" s="40">
        <v>0</v>
      </c>
      <c r="BJ54" s="40">
        <v>0</v>
      </c>
      <c r="BK54" s="40">
        <v>0</v>
      </c>
      <c r="BL54" s="40">
        <v>0</v>
      </c>
      <c r="BM54" s="40">
        <v>0</v>
      </c>
      <c r="BN54" s="40">
        <v>0</v>
      </c>
      <c r="BO54" s="40">
        <v>0</v>
      </c>
      <c r="BP54" s="40">
        <v>0</v>
      </c>
      <c r="BQ54" s="40">
        <v>0</v>
      </c>
      <c r="BR54" s="40">
        <v>0</v>
      </c>
      <c r="BS54" s="40" t="s">
        <v>496</v>
      </c>
      <c r="BT54" s="41">
        <v>46114</v>
      </c>
      <c r="BU54" s="40">
        <v>0</v>
      </c>
      <c r="BV54" s="40">
        <v>0</v>
      </c>
      <c r="BW54" s="40">
        <v>0</v>
      </c>
      <c r="BX54" s="40">
        <v>0</v>
      </c>
      <c r="BY54" s="40" t="s">
        <v>496</v>
      </c>
      <c r="BZ54" s="40">
        <v>0</v>
      </c>
      <c r="CA54" s="40">
        <v>0</v>
      </c>
      <c r="CB54" s="40">
        <v>0</v>
      </c>
      <c r="CC54" s="40">
        <v>0</v>
      </c>
      <c r="CD54" s="40">
        <v>0</v>
      </c>
      <c r="CE54" s="40" t="s">
        <v>496</v>
      </c>
      <c r="CF54" s="40">
        <v>0</v>
      </c>
      <c r="CG54" s="41">
        <v>46114</v>
      </c>
      <c r="CH54" s="41">
        <v>46114</v>
      </c>
      <c r="CI54" s="41" t="s">
        <v>2867</v>
      </c>
    </row>
    <row r="55" spans="1:87">
      <c r="A55" s="40" t="s">
        <v>2868</v>
      </c>
      <c r="B55" s="40" t="s">
        <v>493</v>
      </c>
      <c r="C55" s="40" t="s">
        <v>494</v>
      </c>
      <c r="D55" s="41">
        <v>46114</v>
      </c>
      <c r="E55" s="40" t="s">
        <v>98</v>
      </c>
      <c r="F55" s="40" t="s">
        <v>627</v>
      </c>
      <c r="G55" s="40" t="str" cm="1">
        <f t="array" ref="G55">_xlfn.XLOOKUP(TRIM(F55), TRIM(Wpct!$A$2:$A$1000), Wpct!$B$2:$B$1000, "ไม่พบชื่อ", 0) &amp; IF(_xlfn.XLOOKUP(TRIM(F55), TRIM(Terrain!$N$2:$N$1002), Terrain!$I$2:$I$1002, "NO", 0)="YES", " (R)", "")</f>
        <v>บางกัน 01</v>
      </c>
      <c r="H55" s="40" t="str" cm="1">
        <f t="array" ref="H55">IFERROR(_xlfn.SWITCH(_xlfn.XLOOKUP(TRIM(F55), TRIM(Terrain!$N:$N), Terrain!$I:$I), "YES", "RSPO", "NO", "NON-RSPO", "OB", "Outbound Logistics"), "Contract Farmer")</f>
        <v>NON-RSPO</v>
      </c>
      <c r="I55" s="40" t="s">
        <v>494</v>
      </c>
      <c r="J55" s="40" t="s">
        <v>496</v>
      </c>
      <c r="K55" s="40" t="str" cm="1">
        <f t="array" ref="K55">IFERROR(INDEX(Terrain!$D:$D, MATCH(TEXT(F55,"0"), TEXT(Terrain!$N:$N,"0"), 0)), "-")</f>
        <v>Banggun</v>
      </c>
      <c r="L55" s="40" t="str" cm="1">
        <f t="array" ref="L55">IFERROR(INDEX(Terrain!$E:$E, MATCH(TEXT(F55,"0"), TEXT(Terrain!$N:$N,"0"), 0)), "-")</f>
        <v>65-B01</v>
      </c>
      <c r="M55" s="40" t="str" cm="1">
        <f t="array" ref="M55">IFERROR(INDEX(Terrain!$C:$C, MATCH(TEXT(F55,"0"), TEXT(Terrain!$N:$N,"0"), 0)), "Contract")</f>
        <v>Upper</v>
      </c>
      <c r="N55" s="40" t="s">
        <v>592</v>
      </c>
      <c r="O55" s="40" t="s">
        <v>498</v>
      </c>
      <c r="P55" s="40">
        <v>0</v>
      </c>
      <c r="Q55" s="40" t="s">
        <v>593</v>
      </c>
      <c r="R55" s="40"/>
      <c r="S55" s="40">
        <v>18</v>
      </c>
      <c r="T55" s="40" t="s">
        <v>2746</v>
      </c>
      <c r="U55" s="40" t="s">
        <v>2746</v>
      </c>
      <c r="V55" s="40" t="s">
        <v>496</v>
      </c>
      <c r="W55" s="40" t="s">
        <v>628</v>
      </c>
      <c r="X55" s="40" t="s">
        <v>494</v>
      </c>
      <c r="Y55" s="40" t="s">
        <v>494</v>
      </c>
      <c r="Z55" s="40" t="s">
        <v>494</v>
      </c>
      <c r="AA55" s="40" t="s">
        <v>499</v>
      </c>
      <c r="AB55" s="40">
        <v>0</v>
      </c>
      <c r="AC55" s="40"/>
      <c r="AD55" s="40">
        <v>0</v>
      </c>
      <c r="AE55" s="41">
        <v>46114.533182870371</v>
      </c>
      <c r="AF55" s="40" t="s">
        <v>556</v>
      </c>
      <c r="AG55" s="40">
        <v>5646</v>
      </c>
      <c r="AH55" s="41">
        <v>46114.527685185189</v>
      </c>
      <c r="AI55" s="40" t="s">
        <v>553</v>
      </c>
      <c r="AJ55" s="40">
        <v>7080</v>
      </c>
      <c r="AK55" s="40">
        <v>1434</v>
      </c>
      <c r="AL55" s="40"/>
      <c r="AM55" s="40"/>
      <c r="AN55" s="40"/>
      <c r="AO55" s="40"/>
      <c r="AP55" s="40"/>
      <c r="AQ55" s="40"/>
      <c r="AR55" s="40"/>
      <c r="AS55" s="40"/>
      <c r="AT55" s="40"/>
      <c r="AU55" s="40">
        <v>501</v>
      </c>
      <c r="AV55" s="40">
        <v>0</v>
      </c>
      <c r="AW55" s="40">
        <v>0</v>
      </c>
      <c r="AX55" s="40" t="s">
        <v>496</v>
      </c>
      <c r="AY55" s="40" t="s">
        <v>496</v>
      </c>
      <c r="AZ55" s="40" t="s">
        <v>496</v>
      </c>
      <c r="BA55" s="40" t="s">
        <v>496</v>
      </c>
      <c r="BB55" s="40" t="s">
        <v>496</v>
      </c>
      <c r="BC55" s="40" t="s">
        <v>496</v>
      </c>
      <c r="BD55" s="40" t="s">
        <v>496</v>
      </c>
      <c r="BE55" s="40">
        <v>0</v>
      </c>
      <c r="BF55" s="40">
        <v>0</v>
      </c>
      <c r="BG55" s="40">
        <v>0</v>
      </c>
      <c r="BH55" s="40">
        <v>0</v>
      </c>
      <c r="BI55" s="40">
        <v>0</v>
      </c>
      <c r="BJ55" s="40">
        <v>0</v>
      </c>
      <c r="BK55" s="40">
        <v>0</v>
      </c>
      <c r="BL55" s="40">
        <v>0</v>
      </c>
      <c r="BM55" s="40">
        <v>0</v>
      </c>
      <c r="BN55" s="40">
        <v>0</v>
      </c>
      <c r="BO55" s="40">
        <v>0</v>
      </c>
      <c r="BP55" s="40">
        <v>0</v>
      </c>
      <c r="BQ55" s="40">
        <v>0</v>
      </c>
      <c r="BR55" s="40">
        <v>0</v>
      </c>
      <c r="BS55" s="40" t="s">
        <v>496</v>
      </c>
      <c r="BT55" s="41">
        <v>46114</v>
      </c>
      <c r="BU55" s="40">
        <v>0</v>
      </c>
      <c r="BV55" s="40">
        <v>0</v>
      </c>
      <c r="BW55" s="40">
        <v>0</v>
      </c>
      <c r="BX55" s="40">
        <v>0</v>
      </c>
      <c r="BY55" s="40" t="s">
        <v>496</v>
      </c>
      <c r="BZ55" s="40">
        <v>0</v>
      </c>
      <c r="CA55" s="40">
        <v>0</v>
      </c>
      <c r="CB55" s="40">
        <v>0</v>
      </c>
      <c r="CC55" s="40">
        <v>0</v>
      </c>
      <c r="CD55" s="40">
        <v>0</v>
      </c>
      <c r="CE55" s="40" t="s">
        <v>496</v>
      </c>
      <c r="CF55" s="40">
        <v>0</v>
      </c>
      <c r="CG55" s="41"/>
      <c r="CH55" s="41"/>
      <c r="CI55" s="41" t="s">
        <v>2869</v>
      </c>
    </row>
    <row r="56" spans="1:87">
      <c r="A56" s="40" t="s">
        <v>2870</v>
      </c>
      <c r="B56" s="40" t="s">
        <v>493</v>
      </c>
      <c r="C56" s="40" t="s">
        <v>494</v>
      </c>
      <c r="D56" s="41">
        <v>46114</v>
      </c>
      <c r="E56" s="40" t="s">
        <v>98</v>
      </c>
      <c r="F56" s="40" t="s">
        <v>629</v>
      </c>
      <c r="G56" s="40" t="str" cm="1">
        <f t="array" ref="G56">_xlfn.XLOOKUP(TRIM(F56), TRIM(Wpct!$A$2:$A$1000), Wpct!$B$2:$B$1000, "ไม่พบชื่อ", 0) &amp; IF(_xlfn.XLOOKUP(TRIM(F56), TRIM(Terrain!$N$2:$N$1002), Terrain!$I$2:$I$1002, "NO", 0)="YES", " (R)", "")</f>
        <v>บางกัน 11</v>
      </c>
      <c r="H56" s="40" t="str" cm="1">
        <f t="array" ref="H56">IFERROR(_xlfn.SWITCH(_xlfn.XLOOKUP(TRIM(F56), TRIM(Terrain!$N:$N), Terrain!$I:$I), "YES", "RSPO", "NO", "NON-RSPO", "OB", "Outbound Logistics"), "Contract Farmer")</f>
        <v>NON-RSPO</v>
      </c>
      <c r="I56" s="40" t="s">
        <v>494</v>
      </c>
      <c r="J56" s="40" t="s">
        <v>496</v>
      </c>
      <c r="K56" s="40" t="str" cm="1">
        <f t="array" ref="K56">IFERROR(INDEX(Terrain!$D:$D, MATCH(TEXT(F56,"0"), TEXT(Terrain!$N:$N,"0"), 0)), "-")</f>
        <v>Banggun</v>
      </c>
      <c r="L56" s="40" t="str" cm="1">
        <f t="array" ref="L56">IFERROR(INDEX(Terrain!$E:$E, MATCH(TEXT(F56,"0"), TEXT(Terrain!$N:$N,"0"), 0)), "-")</f>
        <v>65-B11</v>
      </c>
      <c r="M56" s="40" t="str" cm="1">
        <f t="array" ref="M56">IFERROR(INDEX(Terrain!$C:$C, MATCH(TEXT(F56,"0"), TEXT(Terrain!$N:$N,"0"), 0)), "Contract")</f>
        <v>Upper</v>
      </c>
      <c r="N56" s="40" t="s">
        <v>592</v>
      </c>
      <c r="O56" s="40" t="s">
        <v>498</v>
      </c>
      <c r="P56" s="40">
        <v>0</v>
      </c>
      <c r="Q56" s="40" t="s">
        <v>593</v>
      </c>
      <c r="R56" s="40"/>
      <c r="S56" s="40">
        <v>18</v>
      </c>
      <c r="T56" s="40" t="s">
        <v>2746</v>
      </c>
      <c r="U56" s="40" t="s">
        <v>2746</v>
      </c>
      <c r="V56" s="40" t="s">
        <v>496</v>
      </c>
      <c r="W56" s="40" t="s">
        <v>628</v>
      </c>
      <c r="X56" s="40" t="s">
        <v>494</v>
      </c>
      <c r="Y56" s="40" t="s">
        <v>494</v>
      </c>
      <c r="Z56" s="40" t="s">
        <v>494</v>
      </c>
      <c r="AA56" s="40" t="s">
        <v>499</v>
      </c>
      <c r="AB56" s="40">
        <v>0</v>
      </c>
      <c r="AC56" s="40"/>
      <c r="AD56" s="40">
        <v>0</v>
      </c>
      <c r="AE56" s="41">
        <v>46114.533182870371</v>
      </c>
      <c r="AF56" s="40" t="s">
        <v>556</v>
      </c>
      <c r="AG56" s="40">
        <v>5070</v>
      </c>
      <c r="AH56" s="41">
        <v>46114.527685185189</v>
      </c>
      <c r="AI56" s="40" t="s">
        <v>553</v>
      </c>
      <c r="AJ56" s="40">
        <v>5646</v>
      </c>
      <c r="AK56" s="40">
        <v>576</v>
      </c>
      <c r="AL56" s="40"/>
      <c r="AM56" s="40"/>
      <c r="AN56" s="40"/>
      <c r="AO56" s="40"/>
      <c r="AP56" s="40"/>
      <c r="AQ56" s="40"/>
      <c r="AR56" s="40"/>
      <c r="AS56" s="40"/>
      <c r="AT56" s="40"/>
      <c r="AU56" s="40">
        <v>201</v>
      </c>
      <c r="AV56" s="40">
        <v>0</v>
      </c>
      <c r="AW56" s="40">
        <v>0</v>
      </c>
      <c r="AX56" s="40" t="s">
        <v>496</v>
      </c>
      <c r="AY56" s="40" t="s">
        <v>496</v>
      </c>
      <c r="AZ56" s="40" t="s">
        <v>496</v>
      </c>
      <c r="BA56" s="40" t="s">
        <v>496</v>
      </c>
      <c r="BB56" s="40" t="s">
        <v>496</v>
      </c>
      <c r="BC56" s="40" t="s">
        <v>496</v>
      </c>
      <c r="BD56" s="40" t="s">
        <v>496</v>
      </c>
      <c r="BE56" s="40">
        <v>0</v>
      </c>
      <c r="BF56" s="40">
        <v>0</v>
      </c>
      <c r="BG56" s="40">
        <v>0</v>
      </c>
      <c r="BH56" s="40">
        <v>0</v>
      </c>
      <c r="BI56" s="40">
        <v>0</v>
      </c>
      <c r="BJ56" s="40">
        <v>0</v>
      </c>
      <c r="BK56" s="40">
        <v>0</v>
      </c>
      <c r="BL56" s="40">
        <v>0</v>
      </c>
      <c r="BM56" s="40">
        <v>0</v>
      </c>
      <c r="BN56" s="40">
        <v>0</v>
      </c>
      <c r="BO56" s="40">
        <v>0</v>
      </c>
      <c r="BP56" s="40">
        <v>0</v>
      </c>
      <c r="BQ56" s="40">
        <v>0</v>
      </c>
      <c r="BR56" s="40">
        <v>0</v>
      </c>
      <c r="BS56" s="40" t="s">
        <v>496</v>
      </c>
      <c r="BT56" s="41">
        <v>46114</v>
      </c>
      <c r="BU56" s="40">
        <v>0</v>
      </c>
      <c r="BV56" s="40">
        <v>0</v>
      </c>
      <c r="BW56" s="40">
        <v>0</v>
      </c>
      <c r="BX56" s="40">
        <v>0</v>
      </c>
      <c r="BY56" s="40" t="s">
        <v>496</v>
      </c>
      <c r="BZ56" s="40">
        <v>0</v>
      </c>
      <c r="CA56" s="40">
        <v>0</v>
      </c>
      <c r="CB56" s="40">
        <v>0</v>
      </c>
      <c r="CC56" s="40">
        <v>0</v>
      </c>
      <c r="CD56" s="40">
        <v>0</v>
      </c>
      <c r="CE56" s="40" t="s">
        <v>496</v>
      </c>
      <c r="CF56" s="40">
        <v>0</v>
      </c>
      <c r="CG56" s="41"/>
      <c r="CH56" s="41"/>
      <c r="CI56" s="41" t="s">
        <v>2871</v>
      </c>
    </row>
    <row r="57" spans="1:87">
      <c r="A57" s="40" t="s">
        <v>2872</v>
      </c>
      <c r="B57" s="40" t="s">
        <v>505</v>
      </c>
      <c r="C57" s="40" t="s">
        <v>494</v>
      </c>
      <c r="D57" s="41">
        <v>46114</v>
      </c>
      <c r="E57" s="40" t="s">
        <v>500</v>
      </c>
      <c r="F57" s="40" t="s">
        <v>506</v>
      </c>
      <c r="G57" s="40" t="str" cm="1">
        <f t="array" ref="G57">_xlfn.XLOOKUP(TRIM(F57), TRIM(Wpct!$A$2:$A$1000), Wpct!$B$2:$B$1000, "ไม่พบชื่อ", 0) &amp; IF(_xlfn.XLOOKUP(TRIM(F57), TRIM(Terrain!$N$2:$N$1002), Terrain!$I$2:$I$1002, "NO", 0)="YES", " (R)", "")</f>
        <v>บจก.ทักษิณปาล์ม (ฝ่ายสวนปาล์ม)</v>
      </c>
      <c r="H57" s="40" t="str" cm="1">
        <f t="array" ref="H57">IFERROR(_xlfn.SWITCH(_xlfn.XLOOKUP(TRIM(F57), TRIM(Terrain!$N:$N), Terrain!$I:$I), "YES", "RSPO", "NO", "NON-RSPO", "OB", "Outbound Logistics"), "Contract Farmer")</f>
        <v>Outbound Logistics</v>
      </c>
      <c r="I57" s="40" t="s">
        <v>494</v>
      </c>
      <c r="J57" s="40" t="s">
        <v>496</v>
      </c>
      <c r="K57" s="40" t="str" cm="1">
        <f t="array" ref="K57">IFERROR(INDEX(Terrain!$D:$D, MATCH(TEXT(F57,"0"), TEXT(Terrain!$N:$N,"0"), 0)), "-")</f>
        <v>Outbound</v>
      </c>
      <c r="L57" s="40" t="str" cm="1">
        <f t="array" ref="L57">IFERROR(INDEX(Terrain!$E:$E, MATCH(TEXT(F57,"0"), TEXT(Terrain!$N:$N,"0"), 0)), "-")</f>
        <v>Ramp</v>
      </c>
      <c r="M57" s="40" t="str" cm="1">
        <f t="array" ref="M57">IFERROR(INDEX(Terrain!$C:$C, MATCH(TEXT(F57,"0"), TEXT(Terrain!$N:$N,"0"), 0)), "Contract")</f>
        <v>EST</v>
      </c>
      <c r="N57" s="40" t="s">
        <v>2239</v>
      </c>
      <c r="O57" s="40" t="s">
        <v>498</v>
      </c>
      <c r="P57" s="40">
        <v>0</v>
      </c>
      <c r="Q57" s="40" t="s">
        <v>2797</v>
      </c>
      <c r="R57" s="40">
        <v>0</v>
      </c>
      <c r="S57" s="40">
        <v>18</v>
      </c>
      <c r="T57" s="40" t="s">
        <v>2746</v>
      </c>
      <c r="U57" s="40" t="s">
        <v>2746</v>
      </c>
      <c r="V57" s="40" t="s">
        <v>496</v>
      </c>
      <c r="W57" s="40" t="s">
        <v>496</v>
      </c>
      <c r="X57" s="40" t="s">
        <v>494</v>
      </c>
      <c r="Y57" s="40" t="s">
        <v>494</v>
      </c>
      <c r="Z57" s="40" t="s">
        <v>494</v>
      </c>
      <c r="AA57" s="40" t="s">
        <v>499</v>
      </c>
      <c r="AB57" s="40">
        <v>0</v>
      </c>
      <c r="AC57" s="40">
        <v>0</v>
      </c>
      <c r="AD57" s="40">
        <v>0</v>
      </c>
      <c r="AE57" s="41">
        <v>46114.537685185183</v>
      </c>
      <c r="AF57" s="40" t="s">
        <v>555</v>
      </c>
      <c r="AG57" s="40">
        <v>13830</v>
      </c>
      <c r="AH57" s="41">
        <v>46114.548125000001</v>
      </c>
      <c r="AI57" s="40" t="s">
        <v>560</v>
      </c>
      <c r="AJ57" s="40">
        <v>24940</v>
      </c>
      <c r="AK57" s="40">
        <v>11110</v>
      </c>
      <c r="AL57" s="40">
        <v>0</v>
      </c>
      <c r="AM57" s="40">
        <v>0</v>
      </c>
      <c r="AN57" s="40">
        <v>0</v>
      </c>
      <c r="AO57" s="40">
        <v>0</v>
      </c>
      <c r="AP57" s="40">
        <v>0</v>
      </c>
      <c r="AQ57" s="40">
        <v>0</v>
      </c>
      <c r="AR57" s="40">
        <v>0</v>
      </c>
      <c r="AS57" s="40">
        <v>0</v>
      </c>
      <c r="AT57" s="40"/>
      <c r="AU57" s="40">
        <v>0</v>
      </c>
      <c r="AV57" s="40">
        <v>0</v>
      </c>
      <c r="AW57" s="40">
        <v>0</v>
      </c>
      <c r="AX57" s="40" t="s">
        <v>496</v>
      </c>
      <c r="AY57" s="40" t="s">
        <v>496</v>
      </c>
      <c r="AZ57" s="40" t="s">
        <v>496</v>
      </c>
      <c r="BA57" s="40" t="s">
        <v>496</v>
      </c>
      <c r="BB57" s="40" t="s">
        <v>496</v>
      </c>
      <c r="BC57" s="40" t="s">
        <v>496</v>
      </c>
      <c r="BD57" s="40" t="s">
        <v>496</v>
      </c>
      <c r="BE57" s="40">
        <v>0</v>
      </c>
      <c r="BF57" s="40">
        <v>0</v>
      </c>
      <c r="BG57" s="40">
        <v>0</v>
      </c>
      <c r="BH57" s="40">
        <v>0</v>
      </c>
      <c r="BI57" s="40">
        <v>0</v>
      </c>
      <c r="BJ57" s="40">
        <v>0</v>
      </c>
      <c r="BK57" s="40">
        <v>0</v>
      </c>
      <c r="BL57" s="40">
        <v>0</v>
      </c>
      <c r="BM57" s="40">
        <v>0</v>
      </c>
      <c r="BN57" s="40">
        <v>0</v>
      </c>
      <c r="BO57" s="40">
        <v>0</v>
      </c>
      <c r="BP57" s="40">
        <v>0</v>
      </c>
      <c r="BQ57" s="40">
        <v>0</v>
      </c>
      <c r="BR57" s="40">
        <v>0</v>
      </c>
      <c r="BS57" s="40" t="s">
        <v>2873</v>
      </c>
      <c r="BT57" s="41">
        <v>46114</v>
      </c>
      <c r="BU57" s="40">
        <v>13</v>
      </c>
      <c r="BV57" s="40">
        <v>13880</v>
      </c>
      <c r="BW57" s="40">
        <v>24850</v>
      </c>
      <c r="BX57" s="40">
        <v>10970</v>
      </c>
      <c r="BY57" s="40" t="s">
        <v>496</v>
      </c>
      <c r="BZ57" s="40">
        <v>0</v>
      </c>
      <c r="CA57" s="40">
        <v>0</v>
      </c>
      <c r="CB57" s="40">
        <v>0</v>
      </c>
      <c r="CC57" s="40">
        <v>0</v>
      </c>
      <c r="CD57" s="40">
        <v>0</v>
      </c>
      <c r="CE57" s="40" t="s">
        <v>508</v>
      </c>
      <c r="CF57" s="40">
        <v>0</v>
      </c>
      <c r="CG57" s="41">
        <v>46114.599305555559</v>
      </c>
      <c r="CH57" s="41">
        <v>46114.631944444445</v>
      </c>
      <c r="CI57" s="41" t="s">
        <v>2874</v>
      </c>
    </row>
    <row r="58" spans="1:87">
      <c r="A58" s="40" t="s">
        <v>2875</v>
      </c>
      <c r="B58" s="40" t="s">
        <v>493</v>
      </c>
      <c r="C58" s="40" t="s">
        <v>494</v>
      </c>
      <c r="D58" s="41">
        <v>46114</v>
      </c>
      <c r="E58" s="40" t="s">
        <v>98</v>
      </c>
      <c r="F58" s="40" t="s">
        <v>519</v>
      </c>
      <c r="G58" s="40" t="str" cm="1">
        <f t="array" ref="G58">_xlfn.XLOOKUP(TRIM(F58), TRIM(Wpct!$A$2:$A$1000), Wpct!$B$2:$B$1000, "ไม่พบชื่อ", 0) &amp; IF(_xlfn.XLOOKUP(TRIM(F58), TRIM(Terrain!$N$2:$N$1002), Terrain!$I$2:$I$1002, "NO", 0)="YES", " (R)", "")</f>
        <v>บริษัท ฟี.บี.  จำกัด</v>
      </c>
      <c r="H58" s="40" t="str" cm="1">
        <f t="array" ref="H58">IFERROR(_xlfn.SWITCH(_xlfn.XLOOKUP(TRIM(F58), TRIM(Terrain!$N:$N), Terrain!$I:$I), "YES", "RSPO", "NO", "NON-RSPO", "OB", "Outbound Logistics"), "Contract Farmer")</f>
        <v>Contract Farmer</v>
      </c>
      <c r="I58" s="40" t="s">
        <v>494</v>
      </c>
      <c r="J58" s="40" t="s">
        <v>496</v>
      </c>
      <c r="K58" s="40" t="str" cm="1">
        <f t="array" ref="K58">IFERROR(INDEX(Terrain!$D:$D, MATCH(TEXT(F58,"0"), TEXT(Terrain!$N:$N,"0"), 0)), "-")</f>
        <v>-</v>
      </c>
      <c r="L58" s="40" t="str" cm="1">
        <f t="array" ref="L58">IFERROR(INDEX(Terrain!$E:$E, MATCH(TEXT(F58,"0"), TEXT(Terrain!$N:$N,"0"), 0)), "-")</f>
        <v>-</v>
      </c>
      <c r="M58" s="40" t="str" cm="1">
        <f t="array" ref="M58">IFERROR(INDEX(Terrain!$C:$C, MATCH(TEXT(F58,"0"), TEXT(Terrain!$N:$N,"0"), 0)), "Contract")</f>
        <v>Contract</v>
      </c>
      <c r="N58" s="40" t="s">
        <v>584</v>
      </c>
      <c r="O58" s="40" t="s">
        <v>498</v>
      </c>
      <c r="P58" s="40">
        <v>0</v>
      </c>
      <c r="Q58" s="40" t="s">
        <v>532</v>
      </c>
      <c r="R58" s="40">
        <v>0</v>
      </c>
      <c r="S58" s="40">
        <v>18</v>
      </c>
      <c r="T58" s="40" t="s">
        <v>2746</v>
      </c>
      <c r="U58" s="40" t="s">
        <v>2746</v>
      </c>
      <c r="V58" s="40" t="s">
        <v>496</v>
      </c>
      <c r="W58" s="40" t="s">
        <v>496</v>
      </c>
      <c r="X58" s="40" t="s">
        <v>494</v>
      </c>
      <c r="Y58" s="40" t="s">
        <v>494</v>
      </c>
      <c r="Z58" s="40" t="s">
        <v>494</v>
      </c>
      <c r="AA58" s="40" t="s">
        <v>499</v>
      </c>
      <c r="AB58" s="40">
        <v>8.4</v>
      </c>
      <c r="AC58" s="40">
        <v>0</v>
      </c>
      <c r="AD58" s="40">
        <v>0</v>
      </c>
      <c r="AE58" s="41">
        <v>46114.542858796296</v>
      </c>
      <c r="AF58" s="40" t="s">
        <v>558</v>
      </c>
      <c r="AG58" s="40">
        <v>4040</v>
      </c>
      <c r="AH58" s="41">
        <v>46114.540833333333</v>
      </c>
      <c r="AI58" s="40" t="s">
        <v>554</v>
      </c>
      <c r="AJ58" s="40">
        <v>8480</v>
      </c>
      <c r="AK58" s="40">
        <v>4440</v>
      </c>
      <c r="AL58" s="40">
        <v>0</v>
      </c>
      <c r="AM58" s="40">
        <v>0</v>
      </c>
      <c r="AN58" s="40">
        <v>0</v>
      </c>
      <c r="AO58" s="40">
        <v>0</v>
      </c>
      <c r="AP58" s="40">
        <v>0</v>
      </c>
      <c r="AQ58" s="40">
        <v>0</v>
      </c>
      <c r="AR58" s="40">
        <v>0</v>
      </c>
      <c r="AS58" s="40">
        <v>0</v>
      </c>
      <c r="AT58" s="40"/>
      <c r="AU58" s="40">
        <v>0</v>
      </c>
      <c r="AV58" s="40">
        <v>0</v>
      </c>
      <c r="AW58" s="40">
        <v>0</v>
      </c>
      <c r="AX58" s="40" t="s">
        <v>496</v>
      </c>
      <c r="AY58" s="40" t="s">
        <v>496</v>
      </c>
      <c r="AZ58" s="40" t="s">
        <v>496</v>
      </c>
      <c r="BA58" s="40" t="s">
        <v>496</v>
      </c>
      <c r="BB58" s="40" t="s">
        <v>496</v>
      </c>
      <c r="BC58" s="40" t="s">
        <v>496</v>
      </c>
      <c r="BD58" s="40" t="s">
        <v>496</v>
      </c>
      <c r="BE58" s="40">
        <v>0</v>
      </c>
      <c r="BF58" s="40">
        <v>0</v>
      </c>
      <c r="BG58" s="40">
        <v>0</v>
      </c>
      <c r="BH58" s="40">
        <v>0</v>
      </c>
      <c r="BI58" s="40">
        <v>0</v>
      </c>
      <c r="BJ58" s="40">
        <v>0</v>
      </c>
      <c r="BK58" s="40">
        <v>0</v>
      </c>
      <c r="BL58" s="40">
        <v>0</v>
      </c>
      <c r="BM58" s="40">
        <v>0</v>
      </c>
      <c r="BN58" s="40">
        <v>0</v>
      </c>
      <c r="BO58" s="40">
        <v>0</v>
      </c>
      <c r="BP58" s="40">
        <v>0</v>
      </c>
      <c r="BQ58" s="40">
        <v>0</v>
      </c>
      <c r="BR58" s="40">
        <v>0</v>
      </c>
      <c r="BS58" s="40" t="s">
        <v>496</v>
      </c>
      <c r="BT58" s="41">
        <v>46114</v>
      </c>
      <c r="BU58" s="40">
        <v>0</v>
      </c>
      <c r="BV58" s="40">
        <v>0</v>
      </c>
      <c r="BW58" s="40">
        <v>0</v>
      </c>
      <c r="BX58" s="40">
        <v>0</v>
      </c>
      <c r="BY58" s="40" t="s">
        <v>496</v>
      </c>
      <c r="BZ58" s="40">
        <v>0</v>
      </c>
      <c r="CA58" s="40">
        <v>0</v>
      </c>
      <c r="CB58" s="40">
        <v>0</v>
      </c>
      <c r="CC58" s="40">
        <v>0</v>
      </c>
      <c r="CD58" s="40">
        <v>0</v>
      </c>
      <c r="CE58" s="40" t="s">
        <v>496</v>
      </c>
      <c r="CF58" s="40">
        <v>0</v>
      </c>
      <c r="CG58" s="41">
        <v>46114</v>
      </c>
      <c r="CH58" s="41">
        <v>46114</v>
      </c>
      <c r="CI58" s="41" t="s">
        <v>2876</v>
      </c>
    </row>
    <row r="59" spans="1:87">
      <c r="A59" s="40" t="s">
        <v>2877</v>
      </c>
      <c r="B59" s="40" t="s">
        <v>493</v>
      </c>
      <c r="C59" s="40" t="s">
        <v>494</v>
      </c>
      <c r="D59" s="41">
        <v>46114</v>
      </c>
      <c r="E59" s="40" t="s">
        <v>98</v>
      </c>
      <c r="F59" s="40" t="s">
        <v>495</v>
      </c>
      <c r="G59" s="40" t="str" cm="1">
        <f t="array" ref="G59">_xlfn.XLOOKUP(TRIM(F59), TRIM(Wpct!$A$2:$A$1000), Wpct!$B$2:$B$1000, "ไม่พบชื่อ", 0) &amp; IF(_xlfn.XLOOKUP(TRIM(F59), TRIM(Terrain!$N$2:$N$1002), Terrain!$I$2:$I$1002, "NO", 0)="YES", " (R)", "")</f>
        <v>บริษัท สวนนายห้าง  จำกัด</v>
      </c>
      <c r="H59" s="40" t="str" cm="1">
        <f t="array" ref="H59">IFERROR(_xlfn.SWITCH(_xlfn.XLOOKUP(TRIM(F59), TRIM(Terrain!$N:$N), Terrain!$I:$I), "YES", "RSPO", "NO", "NON-RSPO", "OB", "Outbound Logistics"), "Contract Farmer")</f>
        <v>Contract Farmer</v>
      </c>
      <c r="I59" s="40" t="s">
        <v>494</v>
      </c>
      <c r="J59" s="40" t="s">
        <v>496</v>
      </c>
      <c r="K59" s="40" t="str" cm="1">
        <f t="array" ref="K59">IFERROR(INDEX(Terrain!$D:$D, MATCH(TEXT(F59,"0"), TEXT(Terrain!$N:$N,"0"), 0)), "-")</f>
        <v>-</v>
      </c>
      <c r="L59" s="40" t="str" cm="1">
        <f t="array" ref="L59">IFERROR(INDEX(Terrain!$E:$E, MATCH(TEXT(F59,"0"), TEXT(Terrain!$N:$N,"0"), 0)), "-")</f>
        <v>-</v>
      </c>
      <c r="M59" s="40" t="str" cm="1">
        <f t="array" ref="M59">IFERROR(INDEX(Terrain!$C:$C, MATCH(TEXT(F59,"0"), TEXT(Terrain!$N:$N,"0"), 0)), "Contract")</f>
        <v>Contract</v>
      </c>
      <c r="N59" s="40" t="s">
        <v>540</v>
      </c>
      <c r="O59" s="40" t="s">
        <v>498</v>
      </c>
      <c r="P59" s="40">
        <v>0</v>
      </c>
      <c r="Q59" s="40" t="s">
        <v>541</v>
      </c>
      <c r="R59" s="40">
        <v>0</v>
      </c>
      <c r="S59" s="40">
        <v>18</v>
      </c>
      <c r="T59" s="40" t="s">
        <v>2746</v>
      </c>
      <c r="U59" s="40" t="s">
        <v>2746</v>
      </c>
      <c r="V59" s="40" t="s">
        <v>496</v>
      </c>
      <c r="W59" s="40" t="s">
        <v>496</v>
      </c>
      <c r="X59" s="40" t="s">
        <v>494</v>
      </c>
      <c r="Y59" s="40" t="s">
        <v>494</v>
      </c>
      <c r="Z59" s="40" t="s">
        <v>494</v>
      </c>
      <c r="AA59" s="40" t="s">
        <v>499</v>
      </c>
      <c r="AB59" s="40">
        <v>8.5</v>
      </c>
      <c r="AC59" s="40">
        <v>0</v>
      </c>
      <c r="AD59" s="40">
        <v>0</v>
      </c>
      <c r="AE59" s="41">
        <v>46114.557789351849</v>
      </c>
      <c r="AF59" s="40" t="s">
        <v>557</v>
      </c>
      <c r="AG59" s="40">
        <v>2370</v>
      </c>
      <c r="AH59" s="41">
        <v>46114.549976851849</v>
      </c>
      <c r="AI59" s="40" t="s">
        <v>559</v>
      </c>
      <c r="AJ59" s="40">
        <v>5480</v>
      </c>
      <c r="AK59" s="40">
        <v>3110</v>
      </c>
      <c r="AL59" s="40">
        <v>0</v>
      </c>
      <c r="AM59" s="40">
        <v>0</v>
      </c>
      <c r="AN59" s="40">
        <v>0</v>
      </c>
      <c r="AO59" s="40">
        <v>0</v>
      </c>
      <c r="AP59" s="40">
        <v>0</v>
      </c>
      <c r="AQ59" s="40">
        <v>0</v>
      </c>
      <c r="AR59" s="40">
        <v>0</v>
      </c>
      <c r="AS59" s="40">
        <v>0</v>
      </c>
      <c r="AT59" s="40"/>
      <c r="AU59" s="40">
        <v>0</v>
      </c>
      <c r="AV59" s="40">
        <v>2</v>
      </c>
      <c r="AW59" s="40">
        <v>10</v>
      </c>
      <c r="AX59" s="40" t="s">
        <v>496</v>
      </c>
      <c r="AY59" s="40" t="s">
        <v>496</v>
      </c>
      <c r="AZ59" s="40" t="s">
        <v>496</v>
      </c>
      <c r="BA59" s="40" t="s">
        <v>496</v>
      </c>
      <c r="BB59" s="40" t="s">
        <v>496</v>
      </c>
      <c r="BC59" s="40" t="s">
        <v>496</v>
      </c>
      <c r="BD59" s="40" t="s">
        <v>496</v>
      </c>
      <c r="BE59" s="40">
        <v>0</v>
      </c>
      <c r="BF59" s="40">
        <v>0</v>
      </c>
      <c r="BG59" s="40">
        <v>0</v>
      </c>
      <c r="BH59" s="40">
        <v>0</v>
      </c>
      <c r="BI59" s="40">
        <v>0</v>
      </c>
      <c r="BJ59" s="40">
        <v>0</v>
      </c>
      <c r="BK59" s="40">
        <v>0</v>
      </c>
      <c r="BL59" s="40">
        <v>0</v>
      </c>
      <c r="BM59" s="40">
        <v>0</v>
      </c>
      <c r="BN59" s="40">
        <v>0</v>
      </c>
      <c r="BO59" s="40">
        <v>0</v>
      </c>
      <c r="BP59" s="40">
        <v>0</v>
      </c>
      <c r="BQ59" s="40">
        <v>0</v>
      </c>
      <c r="BR59" s="40">
        <v>0</v>
      </c>
      <c r="BS59" s="40" t="s">
        <v>496</v>
      </c>
      <c r="BT59" s="41">
        <v>46114</v>
      </c>
      <c r="BU59" s="40">
        <v>0</v>
      </c>
      <c r="BV59" s="40">
        <v>0</v>
      </c>
      <c r="BW59" s="40">
        <v>0</v>
      </c>
      <c r="BX59" s="40">
        <v>0</v>
      </c>
      <c r="BY59" s="40" t="s">
        <v>496</v>
      </c>
      <c r="BZ59" s="40">
        <v>0</v>
      </c>
      <c r="CA59" s="40">
        <v>0</v>
      </c>
      <c r="CB59" s="40">
        <v>0</v>
      </c>
      <c r="CC59" s="40">
        <v>0</v>
      </c>
      <c r="CD59" s="40">
        <v>0</v>
      </c>
      <c r="CE59" s="40" t="s">
        <v>496</v>
      </c>
      <c r="CF59" s="40">
        <v>0</v>
      </c>
      <c r="CG59" s="41">
        <v>46114</v>
      </c>
      <c r="CH59" s="41">
        <v>46114</v>
      </c>
      <c r="CI59" s="41" t="s">
        <v>2878</v>
      </c>
    </row>
    <row r="60" spans="1:87">
      <c r="A60" s="40" t="s">
        <v>2879</v>
      </c>
      <c r="B60" s="40" t="s">
        <v>505</v>
      </c>
      <c r="C60" s="40" t="s">
        <v>494</v>
      </c>
      <c r="D60" s="41">
        <v>46114</v>
      </c>
      <c r="E60" s="40" t="s">
        <v>98</v>
      </c>
      <c r="F60" s="40" t="s">
        <v>506</v>
      </c>
      <c r="G60" s="40" t="str" cm="1">
        <f t="array" ref="G60">_xlfn.XLOOKUP(TRIM(F60), TRIM(Wpct!$A$2:$A$1000), Wpct!$B$2:$B$1000, "ไม่พบชื่อ", 0) &amp; IF(_xlfn.XLOOKUP(TRIM(F60), TRIM(Terrain!$N$2:$N$1002), Terrain!$I$2:$I$1002, "NO", 0)="YES", " (R)", "")</f>
        <v>บจก.ทักษิณปาล์ม (ฝ่ายสวนปาล์ม)</v>
      </c>
      <c r="H60" s="40" t="str" cm="1">
        <f t="array" ref="H60">IFERROR(_xlfn.SWITCH(_xlfn.XLOOKUP(TRIM(F60), TRIM(Terrain!$N:$N), Terrain!$I:$I), "YES", "RSPO", "NO", "NON-RSPO", "OB", "Outbound Logistics"), "Contract Farmer")</f>
        <v>Outbound Logistics</v>
      </c>
      <c r="I60" s="40" t="s">
        <v>494</v>
      </c>
      <c r="J60" s="40" t="s">
        <v>496</v>
      </c>
      <c r="K60" s="40" t="str" cm="1">
        <f t="array" ref="K60">IFERROR(INDEX(Terrain!$D:$D, MATCH(TEXT(F60,"0"), TEXT(Terrain!$N:$N,"0"), 0)), "-")</f>
        <v>Outbound</v>
      </c>
      <c r="L60" s="40" t="str" cm="1">
        <f t="array" ref="L60">IFERROR(INDEX(Terrain!$E:$E, MATCH(TEXT(F60,"0"), TEXT(Terrain!$N:$N,"0"), 0)), "-")</f>
        <v>Ramp</v>
      </c>
      <c r="M60" s="40" t="str" cm="1">
        <f t="array" ref="M60">IFERROR(INDEX(Terrain!$C:$C, MATCH(TEXT(F60,"0"), TEXT(Terrain!$N:$N,"0"), 0)), "Contract")</f>
        <v>EST</v>
      </c>
      <c r="N60" s="40" t="s">
        <v>524</v>
      </c>
      <c r="O60" s="40" t="s">
        <v>498</v>
      </c>
      <c r="P60" s="40">
        <v>0</v>
      </c>
      <c r="Q60" s="40" t="s">
        <v>525</v>
      </c>
      <c r="R60" s="40">
        <v>0</v>
      </c>
      <c r="S60" s="40">
        <v>18</v>
      </c>
      <c r="T60" s="40" t="s">
        <v>2746</v>
      </c>
      <c r="U60" s="40" t="s">
        <v>2746</v>
      </c>
      <c r="V60" s="40" t="s">
        <v>496</v>
      </c>
      <c r="W60" s="40" t="s">
        <v>496</v>
      </c>
      <c r="X60" s="40" t="s">
        <v>494</v>
      </c>
      <c r="Y60" s="40" t="s">
        <v>494</v>
      </c>
      <c r="Z60" s="40" t="s">
        <v>494</v>
      </c>
      <c r="AA60" s="40" t="s">
        <v>499</v>
      </c>
      <c r="AB60" s="40">
        <v>0</v>
      </c>
      <c r="AC60" s="40">
        <v>0</v>
      </c>
      <c r="AD60" s="40">
        <v>0</v>
      </c>
      <c r="AE60" s="41">
        <v>46114.570543981485</v>
      </c>
      <c r="AF60" s="40" t="s">
        <v>392</v>
      </c>
      <c r="AG60" s="40">
        <v>11150</v>
      </c>
      <c r="AH60" s="41">
        <v>46114.601180555554</v>
      </c>
      <c r="AI60" s="40" t="s">
        <v>125</v>
      </c>
      <c r="AJ60" s="40">
        <v>24980</v>
      </c>
      <c r="AK60" s="40">
        <v>13830</v>
      </c>
      <c r="AL60" s="40">
        <v>0</v>
      </c>
      <c r="AM60" s="40">
        <v>0</v>
      </c>
      <c r="AN60" s="40">
        <v>0</v>
      </c>
      <c r="AO60" s="40">
        <v>0</v>
      </c>
      <c r="AP60" s="40">
        <v>0</v>
      </c>
      <c r="AQ60" s="40">
        <v>0</v>
      </c>
      <c r="AR60" s="40">
        <v>0</v>
      </c>
      <c r="AS60" s="40">
        <v>0</v>
      </c>
      <c r="AT60" s="40"/>
      <c r="AU60" s="40">
        <v>0</v>
      </c>
      <c r="AV60" s="40">
        <v>0</v>
      </c>
      <c r="AW60" s="40">
        <v>0</v>
      </c>
      <c r="AX60" s="40" t="s">
        <v>496</v>
      </c>
      <c r="AY60" s="40" t="s">
        <v>496</v>
      </c>
      <c r="AZ60" s="40" t="s">
        <v>496</v>
      </c>
      <c r="BA60" s="40" t="s">
        <v>496</v>
      </c>
      <c r="BB60" s="40" t="s">
        <v>496</v>
      </c>
      <c r="BC60" s="40" t="s">
        <v>496</v>
      </c>
      <c r="BD60" s="40" t="s">
        <v>496</v>
      </c>
      <c r="BE60" s="40">
        <v>0</v>
      </c>
      <c r="BF60" s="40">
        <v>0</v>
      </c>
      <c r="BG60" s="40">
        <v>0</v>
      </c>
      <c r="BH60" s="40">
        <v>0</v>
      </c>
      <c r="BI60" s="40">
        <v>0</v>
      </c>
      <c r="BJ60" s="40">
        <v>0</v>
      </c>
      <c r="BK60" s="40">
        <v>0</v>
      </c>
      <c r="BL60" s="40">
        <v>0</v>
      </c>
      <c r="BM60" s="40">
        <v>0</v>
      </c>
      <c r="BN60" s="40">
        <v>0</v>
      </c>
      <c r="BO60" s="40">
        <v>0</v>
      </c>
      <c r="BP60" s="40">
        <v>0</v>
      </c>
      <c r="BQ60" s="40">
        <v>0</v>
      </c>
      <c r="BR60" s="40">
        <v>0</v>
      </c>
      <c r="BS60" s="40" t="s">
        <v>2880</v>
      </c>
      <c r="BT60" s="41">
        <v>46114</v>
      </c>
      <c r="BU60" s="40">
        <v>18</v>
      </c>
      <c r="BV60" s="40">
        <v>11130</v>
      </c>
      <c r="BW60" s="40">
        <v>24890</v>
      </c>
      <c r="BX60" s="40">
        <v>13760</v>
      </c>
      <c r="BY60" s="40" t="s">
        <v>496</v>
      </c>
      <c r="BZ60" s="40">
        <v>0</v>
      </c>
      <c r="CA60" s="40">
        <v>0</v>
      </c>
      <c r="CB60" s="40">
        <v>0</v>
      </c>
      <c r="CC60" s="40">
        <v>0</v>
      </c>
      <c r="CD60" s="40">
        <v>0</v>
      </c>
      <c r="CE60" s="40" t="s">
        <v>508</v>
      </c>
      <c r="CF60" s="40">
        <v>0</v>
      </c>
      <c r="CG60" s="41">
        <v>46114.645138888889</v>
      </c>
      <c r="CH60" s="41">
        <v>46114.655555555553</v>
      </c>
      <c r="CI60" s="41" t="s">
        <v>2881</v>
      </c>
    </row>
    <row r="61" spans="1:87">
      <c r="A61" s="40" t="s">
        <v>2882</v>
      </c>
      <c r="B61" s="40" t="s">
        <v>493</v>
      </c>
      <c r="C61" s="40" t="s">
        <v>494</v>
      </c>
      <c r="D61" s="41">
        <v>46114</v>
      </c>
      <c r="E61" s="40" t="s">
        <v>98</v>
      </c>
      <c r="F61" s="40" t="s">
        <v>519</v>
      </c>
      <c r="G61" s="40" t="str" cm="1">
        <f t="array" ref="G61">_xlfn.XLOOKUP(TRIM(F61), TRIM(Wpct!$A$2:$A$1000), Wpct!$B$2:$B$1000, "ไม่พบชื่อ", 0) &amp; IF(_xlfn.XLOOKUP(TRIM(F61), TRIM(Terrain!$N$2:$N$1002), Terrain!$I$2:$I$1002, "NO", 0)="YES", " (R)", "")</f>
        <v>บริษัท ฟี.บี.  จำกัด</v>
      </c>
      <c r="H61" s="40" t="str" cm="1">
        <f t="array" ref="H61">IFERROR(_xlfn.SWITCH(_xlfn.XLOOKUP(TRIM(F61), TRIM(Terrain!$N:$N), Terrain!$I:$I), "YES", "RSPO", "NO", "NON-RSPO", "OB", "Outbound Logistics"), "Contract Farmer")</f>
        <v>Contract Farmer</v>
      </c>
      <c r="I61" s="40" t="s">
        <v>494</v>
      </c>
      <c r="J61" s="40" t="s">
        <v>496</v>
      </c>
      <c r="K61" s="40" t="str" cm="1">
        <f t="array" ref="K61">IFERROR(INDEX(Terrain!$D:$D, MATCH(TEXT(F61,"0"), TEXT(Terrain!$N:$N,"0"), 0)), "-")</f>
        <v>-</v>
      </c>
      <c r="L61" s="40" t="str" cm="1">
        <f t="array" ref="L61">IFERROR(INDEX(Terrain!$E:$E, MATCH(TEXT(F61,"0"), TEXT(Terrain!$N:$N,"0"), 0)), "-")</f>
        <v>-</v>
      </c>
      <c r="M61" s="40" t="str" cm="1">
        <f t="array" ref="M61">IFERROR(INDEX(Terrain!$C:$C, MATCH(TEXT(F61,"0"), TEXT(Terrain!$N:$N,"0"), 0)), "Contract")</f>
        <v>Contract</v>
      </c>
      <c r="N61" s="40" t="s">
        <v>584</v>
      </c>
      <c r="O61" s="40" t="s">
        <v>498</v>
      </c>
      <c r="P61" s="40">
        <v>0</v>
      </c>
      <c r="Q61" s="40" t="s">
        <v>532</v>
      </c>
      <c r="R61" s="40">
        <v>0</v>
      </c>
      <c r="S61" s="40">
        <v>18</v>
      </c>
      <c r="T61" s="40" t="s">
        <v>2746</v>
      </c>
      <c r="U61" s="40" t="s">
        <v>2746</v>
      </c>
      <c r="V61" s="40" t="s">
        <v>496</v>
      </c>
      <c r="W61" s="40" t="s">
        <v>496</v>
      </c>
      <c r="X61" s="40" t="s">
        <v>494</v>
      </c>
      <c r="Y61" s="40" t="s">
        <v>494</v>
      </c>
      <c r="Z61" s="40" t="s">
        <v>494</v>
      </c>
      <c r="AA61" s="40" t="s">
        <v>499</v>
      </c>
      <c r="AB61" s="40">
        <v>8.4</v>
      </c>
      <c r="AC61" s="40">
        <v>0</v>
      </c>
      <c r="AD61" s="40">
        <v>0</v>
      </c>
      <c r="AE61" s="41">
        <v>46114.575497685182</v>
      </c>
      <c r="AF61" s="40" t="s">
        <v>134</v>
      </c>
      <c r="AG61" s="40">
        <v>4050</v>
      </c>
      <c r="AH61" s="41">
        <v>46114.571527777778</v>
      </c>
      <c r="AI61" s="40" t="s">
        <v>585</v>
      </c>
      <c r="AJ61" s="40">
        <v>6480</v>
      </c>
      <c r="AK61" s="40">
        <v>2430</v>
      </c>
      <c r="AL61" s="40">
        <v>0</v>
      </c>
      <c r="AM61" s="40">
        <v>0</v>
      </c>
      <c r="AN61" s="40">
        <v>0</v>
      </c>
      <c r="AO61" s="40">
        <v>0</v>
      </c>
      <c r="AP61" s="40">
        <v>0</v>
      </c>
      <c r="AQ61" s="40">
        <v>0</v>
      </c>
      <c r="AR61" s="40">
        <v>0</v>
      </c>
      <c r="AS61" s="40">
        <v>0</v>
      </c>
      <c r="AT61" s="40"/>
      <c r="AU61" s="40">
        <v>0</v>
      </c>
      <c r="AV61" s="40">
        <v>0</v>
      </c>
      <c r="AW61" s="40">
        <v>0</v>
      </c>
      <c r="AX61" s="40" t="s">
        <v>496</v>
      </c>
      <c r="AY61" s="40" t="s">
        <v>496</v>
      </c>
      <c r="AZ61" s="40" t="s">
        <v>496</v>
      </c>
      <c r="BA61" s="40" t="s">
        <v>496</v>
      </c>
      <c r="BB61" s="40" t="s">
        <v>496</v>
      </c>
      <c r="BC61" s="40" t="s">
        <v>496</v>
      </c>
      <c r="BD61" s="40" t="s">
        <v>496</v>
      </c>
      <c r="BE61" s="40">
        <v>0</v>
      </c>
      <c r="BF61" s="40">
        <v>0</v>
      </c>
      <c r="BG61" s="40">
        <v>0</v>
      </c>
      <c r="BH61" s="40">
        <v>0</v>
      </c>
      <c r="BI61" s="40">
        <v>0</v>
      </c>
      <c r="BJ61" s="40">
        <v>0</v>
      </c>
      <c r="BK61" s="40">
        <v>0</v>
      </c>
      <c r="BL61" s="40">
        <v>0</v>
      </c>
      <c r="BM61" s="40">
        <v>0</v>
      </c>
      <c r="BN61" s="40">
        <v>0</v>
      </c>
      <c r="BO61" s="40">
        <v>0</v>
      </c>
      <c r="BP61" s="40">
        <v>0</v>
      </c>
      <c r="BQ61" s="40">
        <v>0</v>
      </c>
      <c r="BR61" s="40">
        <v>0</v>
      </c>
      <c r="BS61" s="40" t="s">
        <v>496</v>
      </c>
      <c r="BT61" s="41">
        <v>46114</v>
      </c>
      <c r="BU61" s="40">
        <v>0</v>
      </c>
      <c r="BV61" s="40">
        <v>0</v>
      </c>
      <c r="BW61" s="40">
        <v>0</v>
      </c>
      <c r="BX61" s="40">
        <v>0</v>
      </c>
      <c r="BY61" s="40" t="s">
        <v>496</v>
      </c>
      <c r="BZ61" s="40">
        <v>0</v>
      </c>
      <c r="CA61" s="40">
        <v>0</v>
      </c>
      <c r="CB61" s="40">
        <v>0</v>
      </c>
      <c r="CC61" s="40">
        <v>0</v>
      </c>
      <c r="CD61" s="40">
        <v>0</v>
      </c>
      <c r="CE61" s="40" t="s">
        <v>496</v>
      </c>
      <c r="CF61" s="40">
        <v>0</v>
      </c>
      <c r="CG61" s="41">
        <v>46114</v>
      </c>
      <c r="CH61" s="41">
        <v>46114</v>
      </c>
      <c r="CI61" s="41" t="s">
        <v>2883</v>
      </c>
    </row>
    <row r="62" spans="1:87">
      <c r="A62" s="40" t="s">
        <v>2884</v>
      </c>
      <c r="B62" s="40" t="s">
        <v>493</v>
      </c>
      <c r="C62" s="40" t="s">
        <v>494</v>
      </c>
      <c r="D62" s="41">
        <v>46114</v>
      </c>
      <c r="E62" s="40" t="s">
        <v>98</v>
      </c>
      <c r="F62" s="40" t="s">
        <v>1983</v>
      </c>
      <c r="G62" s="40" t="str" cm="1">
        <f t="array" ref="G62">_xlfn.XLOOKUP(TRIM(F62), TRIM(Wpct!$A$2:$A$1000), Wpct!$B$2:$B$1000, "ไม่พบชื่อ", 0) &amp; IF(_xlfn.XLOOKUP(TRIM(F62), TRIM(Terrain!$N$2:$N$1002), Terrain!$I$2:$I$1002, "NO", 0)="YES", " (R)", "")</f>
        <v>บางกัน 14</v>
      </c>
      <c r="H62" s="40" t="str" cm="1">
        <f t="array" ref="H62">IFERROR(_xlfn.SWITCH(_xlfn.XLOOKUP(TRIM(F62), TRIM(Terrain!$N:$N), Terrain!$I:$I), "YES", "RSPO", "NO", "NON-RSPO", "OB", "Outbound Logistics"), "Contract Farmer")</f>
        <v>NON-RSPO</v>
      </c>
      <c r="I62" s="40" t="s">
        <v>494</v>
      </c>
      <c r="J62" s="40" t="s">
        <v>496</v>
      </c>
      <c r="K62" s="40" t="str" cm="1">
        <f t="array" ref="K62">IFERROR(INDEX(Terrain!$D:$D, MATCH(TEXT(F62,"0"), TEXT(Terrain!$N:$N,"0"), 0)), "-")</f>
        <v>Banggun</v>
      </c>
      <c r="L62" s="40" t="str" cm="1">
        <f t="array" ref="L62">IFERROR(INDEX(Terrain!$E:$E, MATCH(TEXT(F62,"0"), TEXT(Terrain!$N:$N,"0"), 0)), "-")</f>
        <v>57-B14</v>
      </c>
      <c r="M62" s="40" t="str" cm="1">
        <f t="array" ref="M62">IFERROR(INDEX(Terrain!$C:$C, MATCH(TEXT(F62,"0"), TEXT(Terrain!$N:$N,"0"), 0)), "Contract")</f>
        <v>Upper</v>
      </c>
      <c r="N62" s="40" t="s">
        <v>2805</v>
      </c>
      <c r="O62" s="40" t="s">
        <v>498</v>
      </c>
      <c r="P62" s="40">
        <v>0</v>
      </c>
      <c r="Q62" s="40" t="s">
        <v>2806</v>
      </c>
      <c r="R62" s="40"/>
      <c r="S62" s="40">
        <v>18</v>
      </c>
      <c r="T62" s="40" t="s">
        <v>2746</v>
      </c>
      <c r="U62" s="40" t="s">
        <v>2746</v>
      </c>
      <c r="V62" s="40" t="s">
        <v>496</v>
      </c>
      <c r="W62" s="40" t="s">
        <v>1984</v>
      </c>
      <c r="X62" s="40" t="s">
        <v>494</v>
      </c>
      <c r="Y62" s="40" t="s">
        <v>494</v>
      </c>
      <c r="Z62" s="40" t="s">
        <v>494</v>
      </c>
      <c r="AA62" s="40" t="s">
        <v>499</v>
      </c>
      <c r="AB62" s="40">
        <v>0</v>
      </c>
      <c r="AC62" s="40"/>
      <c r="AD62" s="40">
        <v>0</v>
      </c>
      <c r="AE62" s="41">
        <v>46114.576238425929</v>
      </c>
      <c r="AF62" s="40" t="s">
        <v>586</v>
      </c>
      <c r="AG62" s="40">
        <v>4250</v>
      </c>
      <c r="AH62" s="41">
        <v>46114.572627314818</v>
      </c>
      <c r="AI62" s="40" t="s">
        <v>563</v>
      </c>
      <c r="AJ62" s="40">
        <v>11140</v>
      </c>
      <c r="AK62" s="40">
        <v>6890</v>
      </c>
      <c r="AL62" s="40"/>
      <c r="AM62" s="40"/>
      <c r="AN62" s="40"/>
      <c r="AO62" s="40"/>
      <c r="AP62" s="40"/>
      <c r="AQ62" s="40"/>
      <c r="AR62" s="40"/>
      <c r="AS62" s="40"/>
      <c r="AT62" s="40"/>
      <c r="AU62" s="40">
        <v>435</v>
      </c>
      <c r="AV62" s="40">
        <v>0</v>
      </c>
      <c r="AW62" s="40">
        <v>0</v>
      </c>
      <c r="AX62" s="40" t="s">
        <v>496</v>
      </c>
      <c r="AY62" s="40" t="s">
        <v>496</v>
      </c>
      <c r="AZ62" s="40" t="s">
        <v>496</v>
      </c>
      <c r="BA62" s="40" t="s">
        <v>496</v>
      </c>
      <c r="BB62" s="40" t="s">
        <v>496</v>
      </c>
      <c r="BC62" s="40" t="s">
        <v>496</v>
      </c>
      <c r="BD62" s="40" t="s">
        <v>496</v>
      </c>
      <c r="BE62" s="40">
        <v>0</v>
      </c>
      <c r="BF62" s="40">
        <v>0</v>
      </c>
      <c r="BG62" s="40">
        <v>0</v>
      </c>
      <c r="BH62" s="40">
        <v>0</v>
      </c>
      <c r="BI62" s="40">
        <v>0</v>
      </c>
      <c r="BJ62" s="40">
        <v>0</v>
      </c>
      <c r="BK62" s="40">
        <v>0</v>
      </c>
      <c r="BL62" s="40">
        <v>0</v>
      </c>
      <c r="BM62" s="40">
        <v>0</v>
      </c>
      <c r="BN62" s="40">
        <v>0</v>
      </c>
      <c r="BO62" s="40">
        <v>0</v>
      </c>
      <c r="BP62" s="40">
        <v>0</v>
      </c>
      <c r="BQ62" s="40">
        <v>0</v>
      </c>
      <c r="BR62" s="40">
        <v>0</v>
      </c>
      <c r="BS62" s="40" t="s">
        <v>496</v>
      </c>
      <c r="BT62" s="41">
        <v>46114</v>
      </c>
      <c r="BU62" s="40">
        <v>0</v>
      </c>
      <c r="BV62" s="40">
        <v>0</v>
      </c>
      <c r="BW62" s="40">
        <v>0</v>
      </c>
      <c r="BX62" s="40">
        <v>0</v>
      </c>
      <c r="BY62" s="40" t="s">
        <v>496</v>
      </c>
      <c r="BZ62" s="40">
        <v>0</v>
      </c>
      <c r="CA62" s="40">
        <v>0</v>
      </c>
      <c r="CB62" s="40">
        <v>0</v>
      </c>
      <c r="CC62" s="40">
        <v>0</v>
      </c>
      <c r="CD62" s="40">
        <v>0</v>
      </c>
      <c r="CE62" s="40" t="s">
        <v>496</v>
      </c>
      <c r="CF62" s="40">
        <v>0</v>
      </c>
      <c r="CG62" s="41"/>
      <c r="CH62" s="41"/>
      <c r="CI62" s="41" t="s">
        <v>2885</v>
      </c>
    </row>
    <row r="63" spans="1:87">
      <c r="A63" s="40" t="s">
        <v>2886</v>
      </c>
      <c r="B63" s="40" t="s">
        <v>493</v>
      </c>
      <c r="C63" s="40" t="s">
        <v>494</v>
      </c>
      <c r="D63" s="41">
        <v>46114</v>
      </c>
      <c r="E63" s="40" t="s">
        <v>98</v>
      </c>
      <c r="F63" s="40" t="s">
        <v>515</v>
      </c>
      <c r="G63" s="40" t="str" cm="1">
        <f t="array" ref="G63">_xlfn.XLOOKUP(TRIM(F63), TRIM(Wpct!$A$2:$A$1000), Wpct!$B$2:$B$1000, "ไม่พบชื่อ", 0) &amp; IF(_xlfn.XLOOKUP(TRIM(F63), TRIM(Terrain!$N$2:$N$1002), Terrain!$I$2:$I$1002, "NO", 0)="YES", " (R)", "")</f>
        <v>บางกัน 14</v>
      </c>
      <c r="H63" s="40" t="str" cm="1">
        <f t="array" ref="H63">IFERROR(_xlfn.SWITCH(_xlfn.XLOOKUP(TRIM(F63), TRIM(Terrain!$N:$N), Terrain!$I:$I), "YES", "RSPO", "NO", "NON-RSPO", "OB", "Outbound Logistics"), "Contract Farmer")</f>
        <v>NON-RSPO</v>
      </c>
      <c r="I63" s="40" t="s">
        <v>494</v>
      </c>
      <c r="J63" s="40" t="s">
        <v>496</v>
      </c>
      <c r="K63" s="40" t="str" cm="1">
        <f t="array" ref="K63">IFERROR(INDEX(Terrain!$D:$D, MATCH(TEXT(F63,"0"), TEXT(Terrain!$N:$N,"0"), 0)), "-")</f>
        <v>Banggun</v>
      </c>
      <c r="L63" s="40" t="str" cm="1">
        <f t="array" ref="L63">IFERROR(INDEX(Terrain!$E:$E, MATCH(TEXT(F63,"0"), TEXT(Terrain!$N:$N,"0"), 0)), "-")</f>
        <v>30-B14</v>
      </c>
      <c r="M63" s="40" t="str" cm="1">
        <f t="array" ref="M63">IFERROR(INDEX(Terrain!$C:$C, MATCH(TEXT(F63,"0"), TEXT(Terrain!$N:$N,"0"), 0)), "Contract")</f>
        <v>Upper</v>
      </c>
      <c r="N63" s="40" t="s">
        <v>2805</v>
      </c>
      <c r="O63" s="40" t="s">
        <v>498</v>
      </c>
      <c r="P63" s="40">
        <v>0</v>
      </c>
      <c r="Q63" s="40" t="s">
        <v>2806</v>
      </c>
      <c r="R63" s="40"/>
      <c r="S63" s="40">
        <v>18</v>
      </c>
      <c r="T63" s="40" t="s">
        <v>2746</v>
      </c>
      <c r="U63" s="40" t="s">
        <v>2746</v>
      </c>
      <c r="V63" s="40" t="s">
        <v>496</v>
      </c>
      <c r="W63" s="40" t="s">
        <v>1987</v>
      </c>
      <c r="X63" s="40" t="s">
        <v>494</v>
      </c>
      <c r="Y63" s="40" t="s">
        <v>494</v>
      </c>
      <c r="Z63" s="40" t="s">
        <v>494</v>
      </c>
      <c r="AA63" s="40" t="s">
        <v>499</v>
      </c>
      <c r="AB63" s="40">
        <v>0</v>
      </c>
      <c r="AC63" s="40"/>
      <c r="AD63" s="40">
        <v>0</v>
      </c>
      <c r="AE63" s="41">
        <v>46114.576238425929</v>
      </c>
      <c r="AF63" s="40" t="s">
        <v>586</v>
      </c>
      <c r="AG63" s="40">
        <v>4150</v>
      </c>
      <c r="AH63" s="41">
        <v>46114.572627314818</v>
      </c>
      <c r="AI63" s="40" t="s">
        <v>563</v>
      </c>
      <c r="AJ63" s="40">
        <v>4250</v>
      </c>
      <c r="AK63" s="40">
        <v>100</v>
      </c>
      <c r="AL63" s="40"/>
      <c r="AM63" s="40"/>
      <c r="AN63" s="40"/>
      <c r="AO63" s="40"/>
      <c r="AP63" s="40"/>
      <c r="AQ63" s="40"/>
      <c r="AR63" s="40"/>
      <c r="AS63" s="40"/>
      <c r="AT63" s="40"/>
      <c r="AU63" s="40">
        <v>4</v>
      </c>
      <c r="AV63" s="40">
        <v>0</v>
      </c>
      <c r="AW63" s="40">
        <v>0</v>
      </c>
      <c r="AX63" s="40" t="s">
        <v>496</v>
      </c>
      <c r="AY63" s="40" t="s">
        <v>496</v>
      </c>
      <c r="AZ63" s="40" t="s">
        <v>496</v>
      </c>
      <c r="BA63" s="40" t="s">
        <v>496</v>
      </c>
      <c r="BB63" s="40" t="s">
        <v>496</v>
      </c>
      <c r="BC63" s="40" t="s">
        <v>496</v>
      </c>
      <c r="BD63" s="40" t="s">
        <v>496</v>
      </c>
      <c r="BE63" s="40">
        <v>0</v>
      </c>
      <c r="BF63" s="40">
        <v>0</v>
      </c>
      <c r="BG63" s="40">
        <v>0</v>
      </c>
      <c r="BH63" s="40">
        <v>0</v>
      </c>
      <c r="BI63" s="40">
        <v>0</v>
      </c>
      <c r="BJ63" s="40">
        <v>0</v>
      </c>
      <c r="BK63" s="40">
        <v>0</v>
      </c>
      <c r="BL63" s="40">
        <v>0</v>
      </c>
      <c r="BM63" s="40">
        <v>0</v>
      </c>
      <c r="BN63" s="40">
        <v>0</v>
      </c>
      <c r="BO63" s="40">
        <v>0</v>
      </c>
      <c r="BP63" s="40">
        <v>0</v>
      </c>
      <c r="BQ63" s="40">
        <v>0</v>
      </c>
      <c r="BR63" s="40">
        <v>0</v>
      </c>
      <c r="BS63" s="40" t="s">
        <v>496</v>
      </c>
      <c r="BT63" s="41">
        <v>46114</v>
      </c>
      <c r="BU63" s="40">
        <v>0</v>
      </c>
      <c r="BV63" s="40">
        <v>0</v>
      </c>
      <c r="BW63" s="40">
        <v>0</v>
      </c>
      <c r="BX63" s="40">
        <v>0</v>
      </c>
      <c r="BY63" s="40" t="s">
        <v>496</v>
      </c>
      <c r="BZ63" s="40">
        <v>0</v>
      </c>
      <c r="CA63" s="40">
        <v>0</v>
      </c>
      <c r="CB63" s="40">
        <v>0</v>
      </c>
      <c r="CC63" s="40">
        <v>0</v>
      </c>
      <c r="CD63" s="40">
        <v>0</v>
      </c>
      <c r="CE63" s="40" t="s">
        <v>496</v>
      </c>
      <c r="CF63" s="40">
        <v>0</v>
      </c>
      <c r="CG63" s="41"/>
      <c r="CH63" s="41"/>
      <c r="CI63" s="41" t="s">
        <v>2887</v>
      </c>
    </row>
    <row r="64" spans="1:87">
      <c r="A64" s="40" t="s">
        <v>2888</v>
      </c>
      <c r="B64" s="40" t="s">
        <v>493</v>
      </c>
      <c r="C64" s="40" t="s">
        <v>494</v>
      </c>
      <c r="D64" s="41">
        <v>46114</v>
      </c>
      <c r="E64" s="40" t="s">
        <v>98</v>
      </c>
      <c r="F64" s="40" t="s">
        <v>613</v>
      </c>
      <c r="G64" s="40" t="str" cm="1">
        <f t="array" ref="G64">_xlfn.XLOOKUP(TRIM(F64), TRIM(Wpct!$A$2:$A$1000), Wpct!$B$2:$B$1000, "ไม่พบชื่อ", 0) &amp; IF(_xlfn.XLOOKUP(TRIM(F64), TRIM(Terrain!$N$2:$N$1002), Terrain!$I$2:$I$1002, "NO", 0)="YES", " (R)", "")</f>
        <v>บริษัทศรีสุบรรณฟาร์ม จำกัด</v>
      </c>
      <c r="H64" s="40" t="str" cm="1">
        <f t="array" ref="H64">IFERROR(_xlfn.SWITCH(_xlfn.XLOOKUP(TRIM(F64), TRIM(Terrain!$N:$N), Terrain!$I:$I), "YES", "RSPO", "NO", "NON-RSPO", "OB", "Outbound Logistics"), "Contract Farmer")</f>
        <v>Contract Farmer</v>
      </c>
      <c r="I64" s="40" t="s">
        <v>494</v>
      </c>
      <c r="J64" s="40" t="s">
        <v>496</v>
      </c>
      <c r="K64" s="40" t="str" cm="1">
        <f t="array" ref="K64">IFERROR(INDEX(Terrain!$D:$D, MATCH(TEXT(F64,"0"), TEXT(Terrain!$N:$N,"0"), 0)), "-")</f>
        <v>-</v>
      </c>
      <c r="L64" s="40" t="str" cm="1">
        <f t="array" ref="L64">IFERROR(INDEX(Terrain!$E:$E, MATCH(TEXT(F64,"0"), TEXT(Terrain!$N:$N,"0"), 0)), "-")</f>
        <v>-</v>
      </c>
      <c r="M64" s="40" t="str" cm="1">
        <f t="array" ref="M64">IFERROR(INDEX(Terrain!$C:$C, MATCH(TEXT(F64,"0"), TEXT(Terrain!$N:$N,"0"), 0)), "Contract")</f>
        <v>Contract</v>
      </c>
      <c r="N64" s="40" t="s">
        <v>1806</v>
      </c>
      <c r="O64" s="40" t="s">
        <v>498</v>
      </c>
      <c r="P64" s="40">
        <v>0</v>
      </c>
      <c r="Q64" s="40" t="s">
        <v>496</v>
      </c>
      <c r="R64" s="40">
        <v>0</v>
      </c>
      <c r="S64" s="40">
        <v>18</v>
      </c>
      <c r="T64" s="40" t="s">
        <v>2746</v>
      </c>
      <c r="U64" s="40" t="s">
        <v>2746</v>
      </c>
      <c r="V64" s="40" t="s">
        <v>496</v>
      </c>
      <c r="W64" s="40" t="s">
        <v>496</v>
      </c>
      <c r="X64" s="40" t="s">
        <v>494</v>
      </c>
      <c r="Y64" s="40" t="s">
        <v>494</v>
      </c>
      <c r="Z64" s="40" t="s">
        <v>494</v>
      </c>
      <c r="AA64" s="40" t="s">
        <v>499</v>
      </c>
      <c r="AB64" s="40">
        <v>8.6</v>
      </c>
      <c r="AC64" s="40">
        <v>0</v>
      </c>
      <c r="AD64" s="40">
        <v>0</v>
      </c>
      <c r="AE64" s="41">
        <v>46114.57980324074</v>
      </c>
      <c r="AF64" s="40" t="s">
        <v>115</v>
      </c>
      <c r="AG64" s="40">
        <v>5140</v>
      </c>
      <c r="AH64" s="41">
        <v>46114.573576388888</v>
      </c>
      <c r="AI64" s="40" t="s">
        <v>568</v>
      </c>
      <c r="AJ64" s="40">
        <v>10510</v>
      </c>
      <c r="AK64" s="40">
        <v>5370</v>
      </c>
      <c r="AL64" s="40">
        <v>0</v>
      </c>
      <c r="AM64" s="40">
        <v>0</v>
      </c>
      <c r="AN64" s="40">
        <v>0</v>
      </c>
      <c r="AO64" s="40">
        <v>0</v>
      </c>
      <c r="AP64" s="40">
        <v>0</v>
      </c>
      <c r="AQ64" s="40">
        <v>0</v>
      </c>
      <c r="AR64" s="40">
        <v>0</v>
      </c>
      <c r="AS64" s="40">
        <v>0</v>
      </c>
      <c r="AT64" s="40"/>
      <c r="AU64" s="40">
        <v>0</v>
      </c>
      <c r="AV64" s="40">
        <v>6</v>
      </c>
      <c r="AW64" s="40">
        <v>8</v>
      </c>
      <c r="AX64" s="40" t="s">
        <v>496</v>
      </c>
      <c r="AY64" s="40" t="s">
        <v>496</v>
      </c>
      <c r="AZ64" s="40" t="s">
        <v>496</v>
      </c>
      <c r="BA64" s="40" t="s">
        <v>496</v>
      </c>
      <c r="BB64" s="40" t="s">
        <v>496</v>
      </c>
      <c r="BC64" s="40" t="s">
        <v>496</v>
      </c>
      <c r="BD64" s="40" t="s">
        <v>496</v>
      </c>
      <c r="BE64" s="40">
        <v>0</v>
      </c>
      <c r="BF64" s="40">
        <v>0</v>
      </c>
      <c r="BG64" s="40">
        <v>0</v>
      </c>
      <c r="BH64" s="40">
        <v>0</v>
      </c>
      <c r="BI64" s="40">
        <v>0</v>
      </c>
      <c r="BJ64" s="40">
        <v>0</v>
      </c>
      <c r="BK64" s="40">
        <v>0</v>
      </c>
      <c r="BL64" s="40">
        <v>0</v>
      </c>
      <c r="BM64" s="40">
        <v>0</v>
      </c>
      <c r="BN64" s="40">
        <v>0</v>
      </c>
      <c r="BO64" s="40">
        <v>0</v>
      </c>
      <c r="BP64" s="40">
        <v>0</v>
      </c>
      <c r="BQ64" s="40">
        <v>0</v>
      </c>
      <c r="BR64" s="40">
        <v>0</v>
      </c>
      <c r="BS64" s="40" t="s">
        <v>496</v>
      </c>
      <c r="BT64" s="41">
        <v>46114</v>
      </c>
      <c r="BU64" s="40">
        <v>0</v>
      </c>
      <c r="BV64" s="40">
        <v>0</v>
      </c>
      <c r="BW64" s="40">
        <v>0</v>
      </c>
      <c r="BX64" s="40">
        <v>0</v>
      </c>
      <c r="BY64" s="40" t="s">
        <v>496</v>
      </c>
      <c r="BZ64" s="40">
        <v>0</v>
      </c>
      <c r="CA64" s="40">
        <v>0</v>
      </c>
      <c r="CB64" s="40">
        <v>0</v>
      </c>
      <c r="CC64" s="40">
        <v>0</v>
      </c>
      <c r="CD64" s="40">
        <v>0</v>
      </c>
      <c r="CE64" s="40" t="s">
        <v>496</v>
      </c>
      <c r="CF64" s="40">
        <v>0</v>
      </c>
      <c r="CG64" s="41">
        <v>46114</v>
      </c>
      <c r="CH64" s="41">
        <v>46114</v>
      </c>
      <c r="CI64" s="41" t="s">
        <v>2889</v>
      </c>
    </row>
    <row r="65" spans="1:87">
      <c r="A65" s="40" t="s">
        <v>2890</v>
      </c>
      <c r="B65" s="40" t="s">
        <v>493</v>
      </c>
      <c r="C65" s="40" t="s">
        <v>494</v>
      </c>
      <c r="D65" s="41">
        <v>46114</v>
      </c>
      <c r="E65" s="40" t="s">
        <v>98</v>
      </c>
      <c r="F65" s="40" t="s">
        <v>600</v>
      </c>
      <c r="G65" s="40" t="str" cm="1">
        <f t="array" ref="G65">_xlfn.XLOOKUP(TRIM(F65), TRIM(Wpct!$A$2:$A$1000), Wpct!$B$2:$B$1000, "ไม่พบชื่อ", 0) &amp; IF(_xlfn.XLOOKUP(TRIM(F65), TRIM(Terrain!$N$2:$N$1002), Terrain!$I$2:$I$1002, "NO", 0)="YES", " (R)", "")</f>
        <v>กะเปา 01</v>
      </c>
      <c r="H65" s="40" t="str" cm="1">
        <f t="array" ref="H65">IFERROR(_xlfn.SWITCH(_xlfn.XLOOKUP(TRIM(F65), TRIM(Terrain!$N:$N), Terrain!$I:$I), "YES", "RSPO", "NO", "NON-RSPO", "OB", "Outbound Logistics"), "Contract Farmer")</f>
        <v>NON-RSPO</v>
      </c>
      <c r="I65" s="40" t="s">
        <v>494</v>
      </c>
      <c r="J65" s="40" t="s">
        <v>496</v>
      </c>
      <c r="K65" s="40" t="str" cm="1">
        <f t="array" ref="K65">IFERROR(INDEX(Terrain!$D:$D, MATCH(TEXT(F65,"0"), TEXT(Terrain!$N:$N,"0"), 0)), "-")</f>
        <v>Kapao</v>
      </c>
      <c r="L65" s="40" t="str" cm="1">
        <f t="array" ref="L65">IFERROR(INDEX(Terrain!$E:$E, MATCH(TEXT(F65,"0"), TEXT(Terrain!$N:$N,"0"), 0)), "-")</f>
        <v>56-A01</v>
      </c>
      <c r="M65" s="40" t="str" cm="1">
        <f t="array" ref="M65">IFERROR(INDEX(Terrain!$C:$C, MATCH(TEXT(F65,"0"), TEXT(Terrain!$N:$N,"0"), 0)), "Contract")</f>
        <v>Lower</v>
      </c>
      <c r="N65" s="40" t="s">
        <v>543</v>
      </c>
      <c r="O65" s="40" t="s">
        <v>498</v>
      </c>
      <c r="P65" s="40">
        <v>0</v>
      </c>
      <c r="Q65" s="40" t="s">
        <v>544</v>
      </c>
      <c r="R65" s="40">
        <v>0</v>
      </c>
      <c r="S65" s="40">
        <v>18</v>
      </c>
      <c r="T65" s="40" t="s">
        <v>2746</v>
      </c>
      <c r="U65" s="40" t="s">
        <v>2746</v>
      </c>
      <c r="V65" s="40" t="s">
        <v>496</v>
      </c>
      <c r="W65" s="40" t="s">
        <v>2891</v>
      </c>
      <c r="X65" s="40" t="s">
        <v>494</v>
      </c>
      <c r="Y65" s="40" t="s">
        <v>494</v>
      </c>
      <c r="Z65" s="40" t="s">
        <v>494</v>
      </c>
      <c r="AA65" s="40" t="s">
        <v>499</v>
      </c>
      <c r="AB65" s="40">
        <v>0</v>
      </c>
      <c r="AC65" s="40">
        <v>0</v>
      </c>
      <c r="AD65" s="40">
        <v>0</v>
      </c>
      <c r="AE65" s="41">
        <v>46114.593634259261</v>
      </c>
      <c r="AF65" s="40" t="s">
        <v>1537</v>
      </c>
      <c r="AG65" s="40">
        <v>1870</v>
      </c>
      <c r="AH65" s="41">
        <v>46114.574571759258</v>
      </c>
      <c r="AI65" s="40" t="s">
        <v>569</v>
      </c>
      <c r="AJ65" s="40">
        <v>4620</v>
      </c>
      <c r="AK65" s="40">
        <v>2750</v>
      </c>
      <c r="AL65" s="40">
        <v>0</v>
      </c>
      <c r="AM65" s="40">
        <v>0</v>
      </c>
      <c r="AN65" s="40">
        <v>0</v>
      </c>
      <c r="AO65" s="40">
        <v>0</v>
      </c>
      <c r="AP65" s="40">
        <v>0</v>
      </c>
      <c r="AQ65" s="40">
        <v>0</v>
      </c>
      <c r="AR65" s="40">
        <v>0</v>
      </c>
      <c r="AS65" s="40">
        <v>0</v>
      </c>
      <c r="AT65" s="40"/>
      <c r="AU65" s="40">
        <v>189</v>
      </c>
      <c r="AV65" s="40">
        <v>0</v>
      </c>
      <c r="AW65" s="40">
        <v>0</v>
      </c>
      <c r="AX65" s="40" t="s">
        <v>496</v>
      </c>
      <c r="AY65" s="40" t="s">
        <v>496</v>
      </c>
      <c r="AZ65" s="40" t="s">
        <v>496</v>
      </c>
      <c r="BA65" s="40" t="s">
        <v>496</v>
      </c>
      <c r="BB65" s="40" t="s">
        <v>496</v>
      </c>
      <c r="BC65" s="40" t="s">
        <v>496</v>
      </c>
      <c r="BD65" s="40" t="s">
        <v>496</v>
      </c>
      <c r="BE65" s="40">
        <v>0</v>
      </c>
      <c r="BF65" s="40">
        <v>0</v>
      </c>
      <c r="BG65" s="40">
        <v>0</v>
      </c>
      <c r="BH65" s="40">
        <v>0</v>
      </c>
      <c r="BI65" s="40">
        <v>0</v>
      </c>
      <c r="BJ65" s="40">
        <v>0</v>
      </c>
      <c r="BK65" s="40">
        <v>0</v>
      </c>
      <c r="BL65" s="40">
        <v>0</v>
      </c>
      <c r="BM65" s="40">
        <v>0</v>
      </c>
      <c r="BN65" s="40">
        <v>0</v>
      </c>
      <c r="BO65" s="40">
        <v>0</v>
      </c>
      <c r="BP65" s="40">
        <v>0</v>
      </c>
      <c r="BQ65" s="40">
        <v>0</v>
      </c>
      <c r="BR65" s="40">
        <v>0</v>
      </c>
      <c r="BS65" s="40" t="s">
        <v>496</v>
      </c>
      <c r="BT65" s="41">
        <v>46114</v>
      </c>
      <c r="BU65" s="40">
        <v>0</v>
      </c>
      <c r="BV65" s="40">
        <v>0</v>
      </c>
      <c r="BW65" s="40">
        <v>0</v>
      </c>
      <c r="BX65" s="40">
        <v>0</v>
      </c>
      <c r="BY65" s="40" t="s">
        <v>496</v>
      </c>
      <c r="BZ65" s="40">
        <v>0</v>
      </c>
      <c r="CA65" s="40">
        <v>0</v>
      </c>
      <c r="CB65" s="40">
        <v>0</v>
      </c>
      <c r="CC65" s="40">
        <v>0</v>
      </c>
      <c r="CD65" s="40">
        <v>0</v>
      </c>
      <c r="CE65" s="40" t="s">
        <v>496</v>
      </c>
      <c r="CF65" s="40">
        <v>0</v>
      </c>
      <c r="CG65" s="41">
        <v>46114</v>
      </c>
      <c r="CH65" s="41">
        <v>46114</v>
      </c>
      <c r="CI65" s="41" t="s">
        <v>2892</v>
      </c>
    </row>
    <row r="66" spans="1:87">
      <c r="A66" s="40" t="s">
        <v>2893</v>
      </c>
      <c r="B66" s="40" t="s">
        <v>493</v>
      </c>
      <c r="C66" s="40" t="s">
        <v>494</v>
      </c>
      <c r="D66" s="41">
        <v>46114</v>
      </c>
      <c r="E66" s="40" t="s">
        <v>98</v>
      </c>
      <c r="F66" s="40" t="s">
        <v>495</v>
      </c>
      <c r="G66" s="40" t="str" cm="1">
        <f t="array" ref="G66">_xlfn.XLOOKUP(TRIM(F66), TRIM(Wpct!$A$2:$A$1000), Wpct!$B$2:$B$1000, "ไม่พบชื่อ", 0) &amp; IF(_xlfn.XLOOKUP(TRIM(F66), TRIM(Terrain!$N$2:$N$1002), Terrain!$I$2:$I$1002, "NO", 0)="YES", " (R)", "")</f>
        <v>บริษัท สวนนายห้าง  จำกัด</v>
      </c>
      <c r="H66" s="40" t="str" cm="1">
        <f t="array" ref="H66">IFERROR(_xlfn.SWITCH(_xlfn.XLOOKUP(TRIM(F66), TRIM(Terrain!$N:$N), Terrain!$I:$I), "YES", "RSPO", "NO", "NON-RSPO", "OB", "Outbound Logistics"), "Contract Farmer")</f>
        <v>Contract Farmer</v>
      </c>
      <c r="I66" s="40" t="s">
        <v>494</v>
      </c>
      <c r="J66" s="40" t="s">
        <v>496</v>
      </c>
      <c r="K66" s="40" t="str" cm="1">
        <f t="array" ref="K66">IFERROR(INDEX(Terrain!$D:$D, MATCH(TEXT(F66,"0"), TEXT(Terrain!$N:$N,"0"), 0)), "-")</f>
        <v>-</v>
      </c>
      <c r="L66" s="40" t="str" cm="1">
        <f t="array" ref="L66">IFERROR(INDEX(Terrain!$E:$E, MATCH(TEXT(F66,"0"), TEXT(Terrain!$N:$N,"0"), 0)), "-")</f>
        <v>-</v>
      </c>
      <c r="M66" s="40" t="str" cm="1">
        <f t="array" ref="M66">IFERROR(INDEX(Terrain!$C:$C, MATCH(TEXT(F66,"0"), TEXT(Terrain!$N:$N,"0"), 0)), "Contract")</f>
        <v>Contract</v>
      </c>
      <c r="N66" s="40" t="s">
        <v>497</v>
      </c>
      <c r="O66" s="40" t="s">
        <v>498</v>
      </c>
      <c r="P66" s="40">
        <v>0</v>
      </c>
      <c r="Q66" s="40" t="s">
        <v>634</v>
      </c>
      <c r="R66" s="40">
        <v>0</v>
      </c>
      <c r="S66" s="40">
        <v>18</v>
      </c>
      <c r="T66" s="40" t="s">
        <v>2746</v>
      </c>
      <c r="U66" s="40" t="s">
        <v>2746</v>
      </c>
      <c r="V66" s="40" t="s">
        <v>496</v>
      </c>
      <c r="W66" s="40" t="s">
        <v>496</v>
      </c>
      <c r="X66" s="40" t="s">
        <v>494</v>
      </c>
      <c r="Y66" s="40" t="s">
        <v>494</v>
      </c>
      <c r="Z66" s="40" t="s">
        <v>494</v>
      </c>
      <c r="AA66" s="40" t="s">
        <v>499</v>
      </c>
      <c r="AB66" s="40">
        <v>8.5</v>
      </c>
      <c r="AC66" s="40">
        <v>0</v>
      </c>
      <c r="AD66" s="40">
        <v>0</v>
      </c>
      <c r="AE66" s="41">
        <v>46114.591990740744</v>
      </c>
      <c r="AF66" s="40" t="s">
        <v>574</v>
      </c>
      <c r="AG66" s="40">
        <v>2200</v>
      </c>
      <c r="AH66" s="41">
        <v>46114.581944444442</v>
      </c>
      <c r="AI66" s="40" t="s">
        <v>573</v>
      </c>
      <c r="AJ66" s="40">
        <v>4920</v>
      </c>
      <c r="AK66" s="40">
        <v>2720</v>
      </c>
      <c r="AL66" s="40">
        <v>0</v>
      </c>
      <c r="AM66" s="40">
        <v>0</v>
      </c>
      <c r="AN66" s="40">
        <v>0</v>
      </c>
      <c r="AO66" s="40">
        <v>0</v>
      </c>
      <c r="AP66" s="40">
        <v>0</v>
      </c>
      <c r="AQ66" s="40">
        <v>0</v>
      </c>
      <c r="AR66" s="40">
        <v>0</v>
      </c>
      <c r="AS66" s="40">
        <v>0</v>
      </c>
      <c r="AT66" s="40"/>
      <c r="AU66" s="40">
        <v>0</v>
      </c>
      <c r="AV66" s="40">
        <v>0</v>
      </c>
      <c r="AW66" s="40">
        <v>15</v>
      </c>
      <c r="AX66" s="40" t="s">
        <v>496</v>
      </c>
      <c r="AY66" s="40" t="s">
        <v>496</v>
      </c>
      <c r="AZ66" s="40" t="s">
        <v>496</v>
      </c>
      <c r="BA66" s="40" t="s">
        <v>496</v>
      </c>
      <c r="BB66" s="40" t="s">
        <v>496</v>
      </c>
      <c r="BC66" s="40" t="s">
        <v>496</v>
      </c>
      <c r="BD66" s="40" t="s">
        <v>496</v>
      </c>
      <c r="BE66" s="40">
        <v>0</v>
      </c>
      <c r="BF66" s="40">
        <v>0</v>
      </c>
      <c r="BG66" s="40">
        <v>0</v>
      </c>
      <c r="BH66" s="40">
        <v>0</v>
      </c>
      <c r="BI66" s="40">
        <v>0</v>
      </c>
      <c r="BJ66" s="40">
        <v>0</v>
      </c>
      <c r="BK66" s="40">
        <v>0</v>
      </c>
      <c r="BL66" s="40">
        <v>0</v>
      </c>
      <c r="BM66" s="40">
        <v>0</v>
      </c>
      <c r="BN66" s="40">
        <v>0</v>
      </c>
      <c r="BO66" s="40">
        <v>0</v>
      </c>
      <c r="BP66" s="40">
        <v>0</v>
      </c>
      <c r="BQ66" s="40">
        <v>0</v>
      </c>
      <c r="BR66" s="40">
        <v>0</v>
      </c>
      <c r="BS66" s="40" t="s">
        <v>496</v>
      </c>
      <c r="BT66" s="41">
        <v>46114</v>
      </c>
      <c r="BU66" s="40">
        <v>0</v>
      </c>
      <c r="BV66" s="40">
        <v>0</v>
      </c>
      <c r="BW66" s="40">
        <v>0</v>
      </c>
      <c r="BX66" s="40">
        <v>0</v>
      </c>
      <c r="BY66" s="40" t="s">
        <v>496</v>
      </c>
      <c r="BZ66" s="40">
        <v>0</v>
      </c>
      <c r="CA66" s="40">
        <v>0</v>
      </c>
      <c r="CB66" s="40">
        <v>0</v>
      </c>
      <c r="CC66" s="40">
        <v>0</v>
      </c>
      <c r="CD66" s="40">
        <v>0</v>
      </c>
      <c r="CE66" s="40" t="s">
        <v>496</v>
      </c>
      <c r="CF66" s="40">
        <v>0</v>
      </c>
      <c r="CG66" s="41">
        <v>46114</v>
      </c>
      <c r="CH66" s="41">
        <v>46114</v>
      </c>
      <c r="CI66" s="41" t="s">
        <v>2894</v>
      </c>
    </row>
    <row r="67" spans="1:87">
      <c r="A67" s="40" t="s">
        <v>2895</v>
      </c>
      <c r="B67" s="40" t="s">
        <v>505</v>
      </c>
      <c r="C67" s="40" t="s">
        <v>494</v>
      </c>
      <c r="D67" s="41">
        <v>46114</v>
      </c>
      <c r="E67" s="40" t="s">
        <v>133</v>
      </c>
      <c r="F67" s="40" t="s">
        <v>506</v>
      </c>
      <c r="G67" s="40" t="str" cm="1">
        <f t="array" ref="G67">_xlfn.XLOOKUP(TRIM(F67), TRIM(Wpct!$A$2:$A$1000), Wpct!$B$2:$B$1000, "ไม่พบชื่อ", 0) &amp; IF(_xlfn.XLOOKUP(TRIM(F67), TRIM(Terrain!$N$2:$N$1002), Terrain!$I$2:$I$1002, "NO", 0)="YES", " (R)", "")</f>
        <v>บจก.ทักษิณปาล์ม (ฝ่ายสวนปาล์ม)</v>
      </c>
      <c r="H67" s="40" t="str" cm="1">
        <f t="array" ref="H67">IFERROR(_xlfn.SWITCH(_xlfn.XLOOKUP(TRIM(F67), TRIM(Terrain!$N:$N), Terrain!$I:$I), "YES", "RSPO", "NO", "NON-RSPO", "OB", "Outbound Logistics"), "Contract Farmer")</f>
        <v>Outbound Logistics</v>
      </c>
      <c r="I67" s="40" t="s">
        <v>494</v>
      </c>
      <c r="J67" s="40" t="s">
        <v>496</v>
      </c>
      <c r="K67" s="40" t="str" cm="1">
        <f t="array" ref="K67">IFERROR(INDEX(Terrain!$D:$D, MATCH(TEXT(F67,"0"), TEXT(Terrain!$N:$N,"0"), 0)), "-")</f>
        <v>Outbound</v>
      </c>
      <c r="L67" s="40" t="str" cm="1">
        <f t="array" ref="L67">IFERROR(INDEX(Terrain!$E:$E, MATCH(TEXT(F67,"0"), TEXT(Terrain!$N:$N,"0"), 0)), "-")</f>
        <v>Ramp</v>
      </c>
      <c r="M67" s="40" t="str" cm="1">
        <f t="array" ref="M67">IFERROR(INDEX(Terrain!$C:$C, MATCH(TEXT(F67,"0"), TEXT(Terrain!$N:$N,"0"), 0)), "Contract")</f>
        <v>EST</v>
      </c>
      <c r="N67" s="40" t="s">
        <v>631</v>
      </c>
      <c r="O67" s="40" t="s">
        <v>498</v>
      </c>
      <c r="P67" s="40">
        <v>0</v>
      </c>
      <c r="Q67" s="40" t="s">
        <v>632</v>
      </c>
      <c r="R67" s="40">
        <v>0</v>
      </c>
      <c r="S67" s="40">
        <v>18</v>
      </c>
      <c r="T67" s="40" t="s">
        <v>2746</v>
      </c>
      <c r="U67" s="40" t="s">
        <v>2746</v>
      </c>
      <c r="V67" s="40" t="s">
        <v>496</v>
      </c>
      <c r="W67" s="40" t="s">
        <v>496</v>
      </c>
      <c r="X67" s="40" t="s">
        <v>494</v>
      </c>
      <c r="Y67" s="40" t="s">
        <v>494</v>
      </c>
      <c r="Z67" s="40" t="s">
        <v>494</v>
      </c>
      <c r="AA67" s="40" t="s">
        <v>499</v>
      </c>
      <c r="AB67" s="40">
        <v>0</v>
      </c>
      <c r="AC67" s="40">
        <v>0</v>
      </c>
      <c r="AD67" s="40">
        <v>0</v>
      </c>
      <c r="AE67" s="41">
        <v>46114.603842592594</v>
      </c>
      <c r="AF67" s="40" t="s">
        <v>577</v>
      </c>
      <c r="AG67" s="40">
        <v>22880</v>
      </c>
      <c r="AH67" s="41">
        <v>46114.660775462966</v>
      </c>
      <c r="AI67" s="40" t="s">
        <v>2896</v>
      </c>
      <c r="AJ67" s="40">
        <v>50430</v>
      </c>
      <c r="AK67" s="40">
        <v>27550</v>
      </c>
      <c r="AL67" s="40">
        <v>0</v>
      </c>
      <c r="AM67" s="40">
        <v>0</v>
      </c>
      <c r="AN67" s="40">
        <v>0</v>
      </c>
      <c r="AO67" s="40">
        <v>0</v>
      </c>
      <c r="AP67" s="40">
        <v>0</v>
      </c>
      <c r="AQ67" s="40">
        <v>0</v>
      </c>
      <c r="AR67" s="40">
        <v>0</v>
      </c>
      <c r="AS67" s="40">
        <v>0</v>
      </c>
      <c r="AT67" s="40"/>
      <c r="AU67" s="40">
        <v>0</v>
      </c>
      <c r="AV67" s="40">
        <v>0</v>
      </c>
      <c r="AW67" s="40">
        <v>0</v>
      </c>
      <c r="AX67" s="40" t="s">
        <v>496</v>
      </c>
      <c r="AY67" s="40" t="s">
        <v>496</v>
      </c>
      <c r="AZ67" s="40" t="s">
        <v>496</v>
      </c>
      <c r="BA67" s="40" t="s">
        <v>496</v>
      </c>
      <c r="BB67" s="40" t="s">
        <v>496</v>
      </c>
      <c r="BC67" s="40" t="s">
        <v>496</v>
      </c>
      <c r="BD67" s="40" t="s">
        <v>496</v>
      </c>
      <c r="BE67" s="40">
        <v>0</v>
      </c>
      <c r="BF67" s="40">
        <v>0</v>
      </c>
      <c r="BG67" s="40">
        <v>0</v>
      </c>
      <c r="BH67" s="40">
        <v>0</v>
      </c>
      <c r="BI67" s="40">
        <v>0</v>
      </c>
      <c r="BJ67" s="40">
        <v>0</v>
      </c>
      <c r="BK67" s="40">
        <v>0</v>
      </c>
      <c r="BL67" s="40">
        <v>0</v>
      </c>
      <c r="BM67" s="40">
        <v>0</v>
      </c>
      <c r="BN67" s="40">
        <v>0</v>
      </c>
      <c r="BO67" s="40">
        <v>0</v>
      </c>
      <c r="BP67" s="40">
        <v>0</v>
      </c>
      <c r="BQ67" s="40">
        <v>0</v>
      </c>
      <c r="BR67" s="40">
        <v>0</v>
      </c>
      <c r="BS67" s="40" t="s">
        <v>2897</v>
      </c>
      <c r="BT67" s="41">
        <v>46114</v>
      </c>
      <c r="BU67" s="40">
        <v>18</v>
      </c>
      <c r="BV67" s="40">
        <v>22850</v>
      </c>
      <c r="BW67" s="40">
        <v>50310</v>
      </c>
      <c r="BX67" s="40">
        <v>27460</v>
      </c>
      <c r="BY67" s="40" t="s">
        <v>496</v>
      </c>
      <c r="BZ67" s="40">
        <v>0</v>
      </c>
      <c r="CA67" s="40">
        <v>0</v>
      </c>
      <c r="CB67" s="40">
        <v>0</v>
      </c>
      <c r="CC67" s="40">
        <v>0</v>
      </c>
      <c r="CD67" s="40">
        <v>0</v>
      </c>
      <c r="CE67" s="40" t="s">
        <v>508</v>
      </c>
      <c r="CF67" s="40">
        <v>0</v>
      </c>
      <c r="CG67" s="41">
        <v>46114.706250000003</v>
      </c>
      <c r="CH67" s="41">
        <v>46114.726388888892</v>
      </c>
      <c r="CI67" s="41" t="s">
        <v>2898</v>
      </c>
    </row>
    <row r="68" spans="1:87">
      <c r="A68" s="40" t="s">
        <v>2899</v>
      </c>
      <c r="B68" s="40" t="s">
        <v>493</v>
      </c>
      <c r="C68" s="40" t="s">
        <v>494</v>
      </c>
      <c r="D68" s="41">
        <v>46114</v>
      </c>
      <c r="E68" s="40" t="s">
        <v>98</v>
      </c>
      <c r="F68" s="40" t="s">
        <v>519</v>
      </c>
      <c r="G68" s="40" t="str" cm="1">
        <f t="array" ref="G68">_xlfn.XLOOKUP(TRIM(F68), TRIM(Wpct!$A$2:$A$1000), Wpct!$B$2:$B$1000, "ไม่พบชื่อ", 0) &amp; IF(_xlfn.XLOOKUP(TRIM(F68), TRIM(Terrain!$N$2:$N$1002), Terrain!$I$2:$I$1002, "NO", 0)="YES", " (R)", "")</f>
        <v>บริษัท ฟี.บี.  จำกัด</v>
      </c>
      <c r="H68" s="40" t="str" cm="1">
        <f t="array" ref="H68">IFERROR(_xlfn.SWITCH(_xlfn.XLOOKUP(TRIM(F68), TRIM(Terrain!$N:$N), Terrain!$I:$I), "YES", "RSPO", "NO", "NON-RSPO", "OB", "Outbound Logistics"), "Contract Farmer")</f>
        <v>Contract Farmer</v>
      </c>
      <c r="I68" s="40" t="s">
        <v>494</v>
      </c>
      <c r="J68" s="40" t="s">
        <v>496</v>
      </c>
      <c r="K68" s="40" t="str" cm="1">
        <f t="array" ref="K68">IFERROR(INDEX(Terrain!$D:$D, MATCH(TEXT(F68,"0"), TEXT(Terrain!$N:$N,"0"), 0)), "-")</f>
        <v>-</v>
      </c>
      <c r="L68" s="40" t="str" cm="1">
        <f t="array" ref="L68">IFERROR(INDEX(Terrain!$E:$E, MATCH(TEXT(F68,"0"), TEXT(Terrain!$N:$N,"0"), 0)), "-")</f>
        <v>-</v>
      </c>
      <c r="M68" s="40" t="str" cm="1">
        <f t="array" ref="M68">IFERROR(INDEX(Terrain!$C:$C, MATCH(TEXT(F68,"0"), TEXT(Terrain!$N:$N,"0"), 0)), "Contract")</f>
        <v>Contract</v>
      </c>
      <c r="N68" s="40" t="s">
        <v>584</v>
      </c>
      <c r="O68" s="40" t="s">
        <v>498</v>
      </c>
      <c r="P68" s="40">
        <v>0</v>
      </c>
      <c r="Q68" s="40" t="s">
        <v>532</v>
      </c>
      <c r="R68" s="40">
        <v>0</v>
      </c>
      <c r="S68" s="40">
        <v>18</v>
      </c>
      <c r="T68" s="40" t="s">
        <v>2746</v>
      </c>
      <c r="U68" s="40" t="s">
        <v>2746</v>
      </c>
      <c r="V68" s="40" t="s">
        <v>496</v>
      </c>
      <c r="W68" s="40" t="s">
        <v>496</v>
      </c>
      <c r="X68" s="40" t="s">
        <v>494</v>
      </c>
      <c r="Y68" s="40" t="s">
        <v>494</v>
      </c>
      <c r="Z68" s="40" t="s">
        <v>494</v>
      </c>
      <c r="AA68" s="40" t="s">
        <v>499</v>
      </c>
      <c r="AB68" s="40">
        <v>8.4</v>
      </c>
      <c r="AC68" s="40">
        <v>0</v>
      </c>
      <c r="AD68" s="40">
        <v>0</v>
      </c>
      <c r="AE68" s="41">
        <v>46114.613645833335</v>
      </c>
      <c r="AF68" s="40" t="s">
        <v>576</v>
      </c>
      <c r="AG68" s="40">
        <v>4370</v>
      </c>
      <c r="AH68" s="41">
        <v>46114.611018518517</v>
      </c>
      <c r="AI68" s="40" t="s">
        <v>102</v>
      </c>
      <c r="AJ68" s="40">
        <v>6330</v>
      </c>
      <c r="AK68" s="40">
        <v>1960</v>
      </c>
      <c r="AL68" s="40">
        <v>0</v>
      </c>
      <c r="AM68" s="40">
        <v>0</v>
      </c>
      <c r="AN68" s="40">
        <v>0</v>
      </c>
      <c r="AO68" s="40">
        <v>0</v>
      </c>
      <c r="AP68" s="40">
        <v>0</v>
      </c>
      <c r="AQ68" s="40">
        <v>0</v>
      </c>
      <c r="AR68" s="40">
        <v>0</v>
      </c>
      <c r="AS68" s="40">
        <v>0</v>
      </c>
      <c r="AT68" s="40"/>
      <c r="AU68" s="40">
        <v>0</v>
      </c>
      <c r="AV68" s="40">
        <v>0</v>
      </c>
      <c r="AW68" s="40">
        <v>14</v>
      </c>
      <c r="AX68" s="40" t="s">
        <v>496</v>
      </c>
      <c r="AY68" s="40" t="s">
        <v>496</v>
      </c>
      <c r="AZ68" s="40" t="s">
        <v>496</v>
      </c>
      <c r="BA68" s="40" t="s">
        <v>496</v>
      </c>
      <c r="BB68" s="40" t="s">
        <v>496</v>
      </c>
      <c r="BC68" s="40" t="s">
        <v>496</v>
      </c>
      <c r="BD68" s="40" t="s">
        <v>496</v>
      </c>
      <c r="BE68" s="40">
        <v>0</v>
      </c>
      <c r="BF68" s="40">
        <v>0</v>
      </c>
      <c r="BG68" s="40">
        <v>0</v>
      </c>
      <c r="BH68" s="40">
        <v>0</v>
      </c>
      <c r="BI68" s="40">
        <v>0</v>
      </c>
      <c r="BJ68" s="40">
        <v>0</v>
      </c>
      <c r="BK68" s="40">
        <v>0</v>
      </c>
      <c r="BL68" s="40">
        <v>0</v>
      </c>
      <c r="BM68" s="40">
        <v>0</v>
      </c>
      <c r="BN68" s="40">
        <v>0</v>
      </c>
      <c r="BO68" s="40">
        <v>0</v>
      </c>
      <c r="BP68" s="40">
        <v>0</v>
      </c>
      <c r="BQ68" s="40">
        <v>0</v>
      </c>
      <c r="BR68" s="40">
        <v>0</v>
      </c>
      <c r="BS68" s="40" t="s">
        <v>496</v>
      </c>
      <c r="BT68" s="41">
        <v>46114</v>
      </c>
      <c r="BU68" s="40">
        <v>0</v>
      </c>
      <c r="BV68" s="40">
        <v>0</v>
      </c>
      <c r="BW68" s="40">
        <v>0</v>
      </c>
      <c r="BX68" s="40">
        <v>0</v>
      </c>
      <c r="BY68" s="40" t="s">
        <v>496</v>
      </c>
      <c r="BZ68" s="40">
        <v>0</v>
      </c>
      <c r="CA68" s="40">
        <v>0</v>
      </c>
      <c r="CB68" s="40">
        <v>0</v>
      </c>
      <c r="CC68" s="40">
        <v>0</v>
      </c>
      <c r="CD68" s="40">
        <v>0</v>
      </c>
      <c r="CE68" s="40" t="s">
        <v>496</v>
      </c>
      <c r="CF68" s="40">
        <v>0</v>
      </c>
      <c r="CG68" s="41">
        <v>46114</v>
      </c>
      <c r="CH68" s="41">
        <v>46114</v>
      </c>
      <c r="CI68" s="41" t="s">
        <v>2900</v>
      </c>
    </row>
    <row r="69" spans="1:87">
      <c r="A69" s="40" t="s">
        <v>2901</v>
      </c>
      <c r="B69" s="40" t="s">
        <v>493</v>
      </c>
      <c r="C69" s="40" t="s">
        <v>494</v>
      </c>
      <c r="D69" s="41">
        <v>46114</v>
      </c>
      <c r="E69" s="40" t="s">
        <v>98</v>
      </c>
      <c r="F69" s="40" t="s">
        <v>594</v>
      </c>
      <c r="G69" s="40" t="str" cm="1">
        <f t="array" ref="G69">_xlfn.XLOOKUP(TRIM(F69), TRIM(Wpct!$A$2:$A$1000), Wpct!$B$2:$B$1000, "ไม่พบชื่อ", 0) &amp; IF(_xlfn.XLOOKUP(TRIM(F69), TRIM(Terrain!$N$2:$N$1002), Terrain!$I$2:$I$1002, "NO", 0)="YES", " (R)", "")</f>
        <v>ปลายราง 08 (R)</v>
      </c>
      <c r="H69" s="40" t="str" cm="1">
        <f t="array" ref="H69">IFERROR(_xlfn.SWITCH(_xlfn.XLOOKUP(TRIM(F69), TRIM(Terrain!$N:$N), Terrain!$I:$I), "YES", "RSPO", "NO", "NON-RSPO", "OB", "Outbound Logistics"), "Contract Farmer")</f>
        <v>RSPO</v>
      </c>
      <c r="I69" s="40" t="s">
        <v>494</v>
      </c>
      <c r="J69" s="40" t="s">
        <v>496</v>
      </c>
      <c r="K69" s="40" t="str" cm="1">
        <f t="array" ref="K69">IFERROR(INDEX(Terrain!$D:$D, MATCH(TEXT(F69,"0"), TEXT(Terrain!$N:$N,"0"), 0)), "-")</f>
        <v>Plairang</v>
      </c>
      <c r="L69" s="40" t="str" cm="1">
        <f t="array" ref="L69">IFERROR(INDEX(Terrain!$E:$E, MATCH(TEXT(F69,"0"), TEXT(Terrain!$N:$N,"0"), 0)), "-")</f>
        <v>64-P08-R</v>
      </c>
      <c r="M69" s="40" t="str" cm="1">
        <f t="array" ref="M69">IFERROR(INDEX(Terrain!$C:$C, MATCH(TEXT(F69,"0"), TEXT(Terrain!$N:$N,"0"), 0)), "Contract")</f>
        <v>Lower</v>
      </c>
      <c r="N69" s="40" t="s">
        <v>534</v>
      </c>
      <c r="O69" s="40" t="s">
        <v>498</v>
      </c>
      <c r="P69" s="40">
        <v>0</v>
      </c>
      <c r="Q69" s="40" t="s">
        <v>535</v>
      </c>
      <c r="R69" s="40">
        <v>0</v>
      </c>
      <c r="S69" s="40">
        <v>18</v>
      </c>
      <c r="T69" s="40" t="s">
        <v>2746</v>
      </c>
      <c r="U69" s="40" t="s">
        <v>2746</v>
      </c>
      <c r="V69" s="40" t="s">
        <v>496</v>
      </c>
      <c r="W69" s="40" t="s">
        <v>1807</v>
      </c>
      <c r="X69" s="40" t="s">
        <v>494</v>
      </c>
      <c r="Y69" s="40" t="s">
        <v>494</v>
      </c>
      <c r="Z69" s="40" t="s">
        <v>494</v>
      </c>
      <c r="AA69" s="40" t="s">
        <v>499</v>
      </c>
      <c r="AB69" s="40">
        <v>0</v>
      </c>
      <c r="AC69" s="40">
        <v>0</v>
      </c>
      <c r="AD69" s="40">
        <v>0</v>
      </c>
      <c r="AE69" s="41">
        <v>46114.619409722225</v>
      </c>
      <c r="AF69" s="40" t="s">
        <v>579</v>
      </c>
      <c r="AG69" s="40">
        <v>6660</v>
      </c>
      <c r="AH69" s="41">
        <v>46114.615277777775</v>
      </c>
      <c r="AI69" s="40" t="s">
        <v>390</v>
      </c>
      <c r="AJ69" s="40">
        <v>12000</v>
      </c>
      <c r="AK69" s="40">
        <v>5340</v>
      </c>
      <c r="AL69" s="40">
        <v>0</v>
      </c>
      <c r="AM69" s="40">
        <v>0</v>
      </c>
      <c r="AN69" s="40">
        <v>0</v>
      </c>
      <c r="AO69" s="40">
        <v>0</v>
      </c>
      <c r="AP69" s="40">
        <v>0</v>
      </c>
      <c r="AQ69" s="40">
        <v>0</v>
      </c>
      <c r="AR69" s="40">
        <v>0</v>
      </c>
      <c r="AS69" s="40">
        <v>0</v>
      </c>
      <c r="AT69" s="40"/>
      <c r="AU69" s="40">
        <v>1006</v>
      </c>
      <c r="AV69" s="40">
        <v>0</v>
      </c>
      <c r="AW69" s="40">
        <v>0</v>
      </c>
      <c r="AX69" s="40" t="s">
        <v>496</v>
      </c>
      <c r="AY69" s="40" t="s">
        <v>496</v>
      </c>
      <c r="AZ69" s="40" t="s">
        <v>496</v>
      </c>
      <c r="BA69" s="40" t="s">
        <v>496</v>
      </c>
      <c r="BB69" s="40" t="s">
        <v>496</v>
      </c>
      <c r="BC69" s="40" t="s">
        <v>496</v>
      </c>
      <c r="BD69" s="40" t="s">
        <v>496</v>
      </c>
      <c r="BE69" s="40">
        <v>0</v>
      </c>
      <c r="BF69" s="40">
        <v>0</v>
      </c>
      <c r="BG69" s="40">
        <v>0</v>
      </c>
      <c r="BH69" s="40">
        <v>0</v>
      </c>
      <c r="BI69" s="40">
        <v>0</v>
      </c>
      <c r="BJ69" s="40">
        <v>0</v>
      </c>
      <c r="BK69" s="40">
        <v>0</v>
      </c>
      <c r="BL69" s="40">
        <v>0</v>
      </c>
      <c r="BM69" s="40">
        <v>0</v>
      </c>
      <c r="BN69" s="40">
        <v>0</v>
      </c>
      <c r="BO69" s="40">
        <v>0</v>
      </c>
      <c r="BP69" s="40">
        <v>0</v>
      </c>
      <c r="BQ69" s="40">
        <v>0</v>
      </c>
      <c r="BR69" s="40">
        <v>0</v>
      </c>
      <c r="BS69" s="40" t="s">
        <v>496</v>
      </c>
      <c r="BT69" s="41">
        <v>46114</v>
      </c>
      <c r="BU69" s="40">
        <v>0</v>
      </c>
      <c r="BV69" s="40">
        <v>0</v>
      </c>
      <c r="BW69" s="40">
        <v>0</v>
      </c>
      <c r="BX69" s="40">
        <v>0</v>
      </c>
      <c r="BY69" s="40" t="s">
        <v>496</v>
      </c>
      <c r="BZ69" s="40">
        <v>0</v>
      </c>
      <c r="CA69" s="40">
        <v>0</v>
      </c>
      <c r="CB69" s="40">
        <v>0</v>
      </c>
      <c r="CC69" s="40">
        <v>0</v>
      </c>
      <c r="CD69" s="40">
        <v>0</v>
      </c>
      <c r="CE69" s="40" t="s">
        <v>496</v>
      </c>
      <c r="CF69" s="40">
        <v>0</v>
      </c>
      <c r="CG69" s="41">
        <v>46114</v>
      </c>
      <c r="CH69" s="41">
        <v>46114</v>
      </c>
      <c r="CI69" s="41" t="s">
        <v>2902</v>
      </c>
    </row>
    <row r="70" spans="1:87">
      <c r="A70" s="40" t="s">
        <v>2903</v>
      </c>
      <c r="B70" s="40" t="s">
        <v>493</v>
      </c>
      <c r="C70" s="40" t="s">
        <v>494</v>
      </c>
      <c r="D70" s="41">
        <v>46114</v>
      </c>
      <c r="E70" s="40" t="s">
        <v>98</v>
      </c>
      <c r="F70" s="40" t="s">
        <v>570</v>
      </c>
      <c r="G70" s="40" t="str" cm="1">
        <f t="array" ref="G70">_xlfn.XLOOKUP(TRIM(F70), TRIM(Wpct!$A$2:$A$1000), Wpct!$B$2:$B$1000, "ไม่พบชื่อ", 0) &amp; IF(_xlfn.XLOOKUP(TRIM(F70), TRIM(Terrain!$N$2:$N$1002), Terrain!$I$2:$I$1002, "NO", 0)="YES", " (R)", "")</f>
        <v>บางกัน 03</v>
      </c>
      <c r="H70" s="40" t="str" cm="1">
        <f t="array" ref="H70">IFERROR(_xlfn.SWITCH(_xlfn.XLOOKUP(TRIM(F70), TRIM(Terrain!$N:$N), Terrain!$I:$I), "YES", "RSPO", "NO", "NON-RSPO", "OB", "Outbound Logistics"), "Contract Farmer")</f>
        <v>NON-RSPO</v>
      </c>
      <c r="I70" s="40" t="s">
        <v>494</v>
      </c>
      <c r="J70" s="40" t="s">
        <v>496</v>
      </c>
      <c r="K70" s="40" t="str" cm="1">
        <f t="array" ref="K70">IFERROR(INDEX(Terrain!$D:$D, MATCH(TEXT(F70,"0"), TEXT(Terrain!$N:$N,"0"), 0)), "-")</f>
        <v>Banggun</v>
      </c>
      <c r="L70" s="40" t="str" cm="1">
        <f t="array" ref="L70">IFERROR(INDEX(Terrain!$E:$E, MATCH(TEXT(F70,"0"), TEXT(Terrain!$N:$N,"0"), 0)), "-")</f>
        <v>57-B03</v>
      </c>
      <c r="M70" s="40" t="str" cm="1">
        <f t="array" ref="M70">IFERROR(INDEX(Terrain!$C:$C, MATCH(TEXT(F70,"0"), TEXT(Terrain!$N:$N,"0"), 0)), "Contract")</f>
        <v>Upper</v>
      </c>
      <c r="N70" s="40" t="s">
        <v>571</v>
      </c>
      <c r="O70" s="40" t="s">
        <v>498</v>
      </c>
      <c r="P70" s="40">
        <v>0</v>
      </c>
      <c r="Q70" s="40" t="s">
        <v>572</v>
      </c>
      <c r="R70" s="40">
        <v>0</v>
      </c>
      <c r="S70" s="40">
        <v>18</v>
      </c>
      <c r="T70" s="40" t="s">
        <v>2746</v>
      </c>
      <c r="U70" s="40" t="s">
        <v>2746</v>
      </c>
      <c r="V70" s="40" t="s">
        <v>496</v>
      </c>
      <c r="W70" s="40" t="s">
        <v>1623</v>
      </c>
      <c r="X70" s="40" t="s">
        <v>494</v>
      </c>
      <c r="Y70" s="40" t="s">
        <v>494</v>
      </c>
      <c r="Z70" s="40" t="s">
        <v>494</v>
      </c>
      <c r="AA70" s="40" t="s">
        <v>499</v>
      </c>
      <c r="AB70" s="40">
        <v>0</v>
      </c>
      <c r="AC70" s="40">
        <v>0</v>
      </c>
      <c r="AD70" s="40">
        <v>0</v>
      </c>
      <c r="AE70" s="41">
        <v>46114.630277777775</v>
      </c>
      <c r="AF70" s="40" t="s">
        <v>575</v>
      </c>
      <c r="AG70" s="40">
        <v>1590</v>
      </c>
      <c r="AH70" s="41">
        <v>46114.617893518516</v>
      </c>
      <c r="AI70" s="40" t="s">
        <v>580</v>
      </c>
      <c r="AJ70" s="40">
        <v>4030</v>
      </c>
      <c r="AK70" s="40">
        <v>2440</v>
      </c>
      <c r="AL70" s="40">
        <v>0</v>
      </c>
      <c r="AM70" s="40">
        <v>0</v>
      </c>
      <c r="AN70" s="40">
        <v>0</v>
      </c>
      <c r="AO70" s="40">
        <v>0</v>
      </c>
      <c r="AP70" s="40">
        <v>0</v>
      </c>
      <c r="AQ70" s="40">
        <v>0</v>
      </c>
      <c r="AR70" s="40">
        <v>0</v>
      </c>
      <c r="AS70" s="40">
        <v>0</v>
      </c>
      <c r="AT70" s="40"/>
      <c r="AU70" s="40">
        <v>143</v>
      </c>
      <c r="AV70" s="40">
        <v>0</v>
      </c>
      <c r="AW70" s="40">
        <v>0</v>
      </c>
      <c r="AX70" s="40" t="s">
        <v>496</v>
      </c>
      <c r="AY70" s="40" t="s">
        <v>496</v>
      </c>
      <c r="AZ70" s="40" t="s">
        <v>496</v>
      </c>
      <c r="BA70" s="40" t="s">
        <v>496</v>
      </c>
      <c r="BB70" s="40" t="s">
        <v>496</v>
      </c>
      <c r="BC70" s="40" t="s">
        <v>496</v>
      </c>
      <c r="BD70" s="40" t="s">
        <v>496</v>
      </c>
      <c r="BE70" s="40">
        <v>0</v>
      </c>
      <c r="BF70" s="40">
        <v>0</v>
      </c>
      <c r="BG70" s="40">
        <v>0</v>
      </c>
      <c r="BH70" s="40">
        <v>0</v>
      </c>
      <c r="BI70" s="40">
        <v>0</v>
      </c>
      <c r="BJ70" s="40">
        <v>0</v>
      </c>
      <c r="BK70" s="40">
        <v>0</v>
      </c>
      <c r="BL70" s="40">
        <v>0</v>
      </c>
      <c r="BM70" s="40">
        <v>0</v>
      </c>
      <c r="BN70" s="40">
        <v>0</v>
      </c>
      <c r="BO70" s="40">
        <v>0</v>
      </c>
      <c r="BP70" s="40">
        <v>0</v>
      </c>
      <c r="BQ70" s="40">
        <v>0</v>
      </c>
      <c r="BR70" s="40">
        <v>0</v>
      </c>
      <c r="BS70" s="40" t="s">
        <v>496</v>
      </c>
      <c r="BT70" s="41">
        <v>46114</v>
      </c>
      <c r="BU70" s="40">
        <v>0</v>
      </c>
      <c r="BV70" s="40">
        <v>0</v>
      </c>
      <c r="BW70" s="40">
        <v>0</v>
      </c>
      <c r="BX70" s="40">
        <v>0</v>
      </c>
      <c r="BY70" s="40" t="s">
        <v>496</v>
      </c>
      <c r="BZ70" s="40">
        <v>0</v>
      </c>
      <c r="CA70" s="40">
        <v>0</v>
      </c>
      <c r="CB70" s="40">
        <v>0</v>
      </c>
      <c r="CC70" s="40">
        <v>0</v>
      </c>
      <c r="CD70" s="40">
        <v>0</v>
      </c>
      <c r="CE70" s="40" t="s">
        <v>496</v>
      </c>
      <c r="CF70" s="40">
        <v>0</v>
      </c>
      <c r="CG70" s="41">
        <v>46114</v>
      </c>
      <c r="CH70" s="41">
        <v>46114</v>
      </c>
      <c r="CI70" s="41" t="s">
        <v>2904</v>
      </c>
    </row>
    <row r="71" spans="1:87">
      <c r="A71" s="40" t="s">
        <v>2905</v>
      </c>
      <c r="B71" s="40" t="s">
        <v>493</v>
      </c>
      <c r="C71" s="40" t="s">
        <v>494</v>
      </c>
      <c r="D71" s="41">
        <v>46114</v>
      </c>
      <c r="E71" s="40" t="s">
        <v>98</v>
      </c>
      <c r="F71" s="40" t="s">
        <v>570</v>
      </c>
      <c r="G71" s="40" t="str" cm="1">
        <f t="array" ref="G71">_xlfn.XLOOKUP(TRIM(F71), TRIM(Wpct!$A$2:$A$1000), Wpct!$B$2:$B$1000, "ไม่พบชื่อ", 0) &amp; IF(_xlfn.XLOOKUP(TRIM(F71), TRIM(Terrain!$N$2:$N$1002), Terrain!$I$2:$I$1002, "NO", 0)="YES", " (R)", "")</f>
        <v>บางกัน 03</v>
      </c>
      <c r="H71" s="40" t="str" cm="1">
        <f t="array" ref="H71">IFERROR(_xlfn.SWITCH(_xlfn.XLOOKUP(TRIM(F71), TRIM(Terrain!$N:$N), Terrain!$I:$I), "YES", "RSPO", "NO", "NON-RSPO", "OB", "Outbound Logistics"), "Contract Farmer")</f>
        <v>NON-RSPO</v>
      </c>
      <c r="I71" s="40" t="s">
        <v>494</v>
      </c>
      <c r="J71" s="40" t="s">
        <v>496</v>
      </c>
      <c r="K71" s="40" t="str" cm="1">
        <f t="array" ref="K71">IFERROR(INDEX(Terrain!$D:$D, MATCH(TEXT(F71,"0"), TEXT(Terrain!$N:$N,"0"), 0)), "-")</f>
        <v>Banggun</v>
      </c>
      <c r="L71" s="40" t="str" cm="1">
        <f t="array" ref="L71">IFERROR(INDEX(Terrain!$E:$E, MATCH(TEXT(F71,"0"), TEXT(Terrain!$N:$N,"0"), 0)), "-")</f>
        <v>57-B03</v>
      </c>
      <c r="M71" s="40" t="str" cm="1">
        <f t="array" ref="M71">IFERROR(INDEX(Terrain!$C:$C, MATCH(TEXT(F71,"0"), TEXT(Terrain!$N:$N,"0"), 0)), "Contract")</f>
        <v>Upper</v>
      </c>
      <c r="N71" s="40" t="s">
        <v>1480</v>
      </c>
      <c r="O71" s="40" t="s">
        <v>498</v>
      </c>
      <c r="P71" s="40">
        <v>0</v>
      </c>
      <c r="Q71" s="40" t="s">
        <v>496</v>
      </c>
      <c r="R71" s="40">
        <v>0</v>
      </c>
      <c r="S71" s="40">
        <v>18</v>
      </c>
      <c r="T71" s="40" t="s">
        <v>2746</v>
      </c>
      <c r="U71" s="40" t="s">
        <v>2746</v>
      </c>
      <c r="V71" s="40" t="s">
        <v>496</v>
      </c>
      <c r="W71" s="40" t="s">
        <v>1623</v>
      </c>
      <c r="X71" s="40" t="s">
        <v>494</v>
      </c>
      <c r="Y71" s="40" t="s">
        <v>494</v>
      </c>
      <c r="Z71" s="40" t="s">
        <v>494</v>
      </c>
      <c r="AA71" s="40" t="s">
        <v>499</v>
      </c>
      <c r="AB71" s="40">
        <v>0</v>
      </c>
      <c r="AC71" s="40">
        <v>0</v>
      </c>
      <c r="AD71" s="40">
        <v>0</v>
      </c>
      <c r="AE71" s="41">
        <v>46114.631122685183</v>
      </c>
      <c r="AF71" s="40" t="s">
        <v>141</v>
      </c>
      <c r="AG71" s="40">
        <v>1540</v>
      </c>
      <c r="AH71" s="41">
        <v>46114.618796296294</v>
      </c>
      <c r="AI71" s="40" t="s">
        <v>578</v>
      </c>
      <c r="AJ71" s="40">
        <v>4210</v>
      </c>
      <c r="AK71" s="40">
        <v>2670</v>
      </c>
      <c r="AL71" s="40">
        <v>0</v>
      </c>
      <c r="AM71" s="40">
        <v>0</v>
      </c>
      <c r="AN71" s="40">
        <v>0</v>
      </c>
      <c r="AO71" s="40">
        <v>0</v>
      </c>
      <c r="AP71" s="40">
        <v>0</v>
      </c>
      <c r="AQ71" s="40">
        <v>0</v>
      </c>
      <c r="AR71" s="40">
        <v>0</v>
      </c>
      <c r="AS71" s="40">
        <v>0</v>
      </c>
      <c r="AT71" s="40"/>
      <c r="AU71" s="40">
        <v>167</v>
      </c>
      <c r="AV71" s="40">
        <v>0</v>
      </c>
      <c r="AW71" s="40">
        <v>0</v>
      </c>
      <c r="AX71" s="40" t="s">
        <v>496</v>
      </c>
      <c r="AY71" s="40" t="s">
        <v>496</v>
      </c>
      <c r="AZ71" s="40" t="s">
        <v>496</v>
      </c>
      <c r="BA71" s="40" t="s">
        <v>496</v>
      </c>
      <c r="BB71" s="40" t="s">
        <v>496</v>
      </c>
      <c r="BC71" s="40" t="s">
        <v>496</v>
      </c>
      <c r="BD71" s="40" t="s">
        <v>496</v>
      </c>
      <c r="BE71" s="40">
        <v>0</v>
      </c>
      <c r="BF71" s="40">
        <v>0</v>
      </c>
      <c r="BG71" s="40">
        <v>0</v>
      </c>
      <c r="BH71" s="40">
        <v>0</v>
      </c>
      <c r="BI71" s="40">
        <v>0</v>
      </c>
      <c r="BJ71" s="40">
        <v>0</v>
      </c>
      <c r="BK71" s="40">
        <v>0</v>
      </c>
      <c r="BL71" s="40">
        <v>0</v>
      </c>
      <c r="BM71" s="40">
        <v>0</v>
      </c>
      <c r="BN71" s="40">
        <v>0</v>
      </c>
      <c r="BO71" s="40">
        <v>0</v>
      </c>
      <c r="BP71" s="40">
        <v>0</v>
      </c>
      <c r="BQ71" s="40">
        <v>0</v>
      </c>
      <c r="BR71" s="40">
        <v>0</v>
      </c>
      <c r="BS71" s="40" t="s">
        <v>496</v>
      </c>
      <c r="BT71" s="41">
        <v>46114</v>
      </c>
      <c r="BU71" s="40">
        <v>0</v>
      </c>
      <c r="BV71" s="40">
        <v>0</v>
      </c>
      <c r="BW71" s="40">
        <v>0</v>
      </c>
      <c r="BX71" s="40">
        <v>0</v>
      </c>
      <c r="BY71" s="40" t="s">
        <v>496</v>
      </c>
      <c r="BZ71" s="40">
        <v>0</v>
      </c>
      <c r="CA71" s="40">
        <v>0</v>
      </c>
      <c r="CB71" s="40">
        <v>0</v>
      </c>
      <c r="CC71" s="40">
        <v>0</v>
      </c>
      <c r="CD71" s="40">
        <v>0</v>
      </c>
      <c r="CE71" s="40" t="s">
        <v>496</v>
      </c>
      <c r="CF71" s="40">
        <v>0</v>
      </c>
      <c r="CG71" s="41">
        <v>46114</v>
      </c>
      <c r="CH71" s="41">
        <v>46114</v>
      </c>
      <c r="CI71" s="41" t="s">
        <v>2906</v>
      </c>
    </row>
    <row r="72" spans="1:87">
      <c r="A72" s="40" t="s">
        <v>2907</v>
      </c>
      <c r="B72" s="40" t="s">
        <v>505</v>
      </c>
      <c r="C72" s="40" t="s">
        <v>494</v>
      </c>
      <c r="D72" s="41">
        <v>46114</v>
      </c>
      <c r="E72" s="40" t="s">
        <v>98</v>
      </c>
      <c r="F72" s="40" t="s">
        <v>506</v>
      </c>
      <c r="G72" s="40" t="str" cm="1">
        <f t="array" ref="G72">_xlfn.XLOOKUP(TRIM(F72), TRIM(Wpct!$A$2:$A$1000), Wpct!$B$2:$B$1000, "ไม่พบชื่อ", 0) &amp; IF(_xlfn.XLOOKUP(TRIM(F72), TRIM(Terrain!$N$2:$N$1002), Terrain!$I$2:$I$1002, "NO", 0)="YES", " (R)", "")</f>
        <v>บจก.ทักษิณปาล์ม (ฝ่ายสวนปาล์ม)</v>
      </c>
      <c r="H72" s="40" t="str" cm="1">
        <f t="array" ref="H72">IFERROR(_xlfn.SWITCH(_xlfn.XLOOKUP(TRIM(F72), TRIM(Terrain!$N:$N), Terrain!$I:$I), "YES", "RSPO", "NO", "NON-RSPO", "OB", "Outbound Logistics"), "Contract Farmer")</f>
        <v>Outbound Logistics</v>
      </c>
      <c r="I72" s="40" t="s">
        <v>494</v>
      </c>
      <c r="J72" s="40" t="s">
        <v>496</v>
      </c>
      <c r="K72" s="40" t="str" cm="1">
        <f t="array" ref="K72">IFERROR(INDEX(Terrain!$D:$D, MATCH(TEXT(F72,"0"), TEXT(Terrain!$N:$N,"0"), 0)), "-")</f>
        <v>Outbound</v>
      </c>
      <c r="L72" s="40" t="str" cm="1">
        <f t="array" ref="L72">IFERROR(INDEX(Terrain!$E:$E, MATCH(TEXT(F72,"0"), TEXT(Terrain!$N:$N,"0"), 0)), "-")</f>
        <v>Ramp</v>
      </c>
      <c r="M72" s="40" t="str" cm="1">
        <f t="array" ref="M72">IFERROR(INDEX(Terrain!$C:$C, MATCH(TEXT(F72,"0"), TEXT(Terrain!$N:$N,"0"), 0)), "Contract")</f>
        <v>EST</v>
      </c>
      <c r="N72" s="40" t="s">
        <v>510</v>
      </c>
      <c r="O72" s="40" t="s">
        <v>498</v>
      </c>
      <c r="P72" s="40">
        <v>0</v>
      </c>
      <c r="Q72" s="40" t="s">
        <v>511</v>
      </c>
      <c r="R72" s="40">
        <v>0</v>
      </c>
      <c r="S72" s="40">
        <v>18</v>
      </c>
      <c r="T72" s="40" t="s">
        <v>2746</v>
      </c>
      <c r="U72" s="40" t="s">
        <v>2746</v>
      </c>
      <c r="V72" s="40" t="s">
        <v>496</v>
      </c>
      <c r="W72" s="40" t="s">
        <v>496</v>
      </c>
      <c r="X72" s="40" t="s">
        <v>494</v>
      </c>
      <c r="Y72" s="40" t="s">
        <v>494</v>
      </c>
      <c r="Z72" s="40" t="s">
        <v>494</v>
      </c>
      <c r="AA72" s="40" t="s">
        <v>499</v>
      </c>
      <c r="AB72" s="40">
        <v>0</v>
      </c>
      <c r="AC72" s="40">
        <v>0</v>
      </c>
      <c r="AD72" s="40">
        <v>0</v>
      </c>
      <c r="AE72" s="41">
        <v>46114.626377314817</v>
      </c>
      <c r="AF72" s="40" t="s">
        <v>395</v>
      </c>
      <c r="AG72" s="40">
        <v>10890</v>
      </c>
      <c r="AH72" s="41">
        <v>46114.678449074076</v>
      </c>
      <c r="AI72" s="40" t="s">
        <v>2908</v>
      </c>
      <c r="AJ72" s="40">
        <v>24970</v>
      </c>
      <c r="AK72" s="40">
        <v>14080</v>
      </c>
      <c r="AL72" s="40">
        <v>0</v>
      </c>
      <c r="AM72" s="40">
        <v>0</v>
      </c>
      <c r="AN72" s="40">
        <v>0</v>
      </c>
      <c r="AO72" s="40">
        <v>0</v>
      </c>
      <c r="AP72" s="40">
        <v>0</v>
      </c>
      <c r="AQ72" s="40">
        <v>0</v>
      </c>
      <c r="AR72" s="40">
        <v>0</v>
      </c>
      <c r="AS72" s="40">
        <v>0</v>
      </c>
      <c r="AT72" s="40"/>
      <c r="AU72" s="40">
        <v>0</v>
      </c>
      <c r="AV72" s="40">
        <v>0</v>
      </c>
      <c r="AW72" s="40">
        <v>0</v>
      </c>
      <c r="AX72" s="40" t="s">
        <v>496</v>
      </c>
      <c r="AY72" s="40" t="s">
        <v>496</v>
      </c>
      <c r="AZ72" s="40" t="s">
        <v>496</v>
      </c>
      <c r="BA72" s="40" t="s">
        <v>496</v>
      </c>
      <c r="BB72" s="40" t="s">
        <v>496</v>
      </c>
      <c r="BC72" s="40" t="s">
        <v>496</v>
      </c>
      <c r="BD72" s="40" t="s">
        <v>496</v>
      </c>
      <c r="BE72" s="40">
        <v>0</v>
      </c>
      <c r="BF72" s="40">
        <v>0</v>
      </c>
      <c r="BG72" s="40">
        <v>0</v>
      </c>
      <c r="BH72" s="40">
        <v>0</v>
      </c>
      <c r="BI72" s="40">
        <v>0</v>
      </c>
      <c r="BJ72" s="40">
        <v>0</v>
      </c>
      <c r="BK72" s="40">
        <v>0</v>
      </c>
      <c r="BL72" s="40">
        <v>0</v>
      </c>
      <c r="BM72" s="40">
        <v>0</v>
      </c>
      <c r="BN72" s="40">
        <v>0</v>
      </c>
      <c r="BO72" s="40">
        <v>0</v>
      </c>
      <c r="BP72" s="40">
        <v>0</v>
      </c>
      <c r="BQ72" s="40">
        <v>0</v>
      </c>
      <c r="BR72" s="40">
        <v>0</v>
      </c>
      <c r="BS72" s="40" t="s">
        <v>2909</v>
      </c>
      <c r="BT72" s="41">
        <v>46114</v>
      </c>
      <c r="BU72" s="40">
        <v>18</v>
      </c>
      <c r="BV72" s="40">
        <v>10870</v>
      </c>
      <c r="BW72" s="40">
        <v>24900</v>
      </c>
      <c r="BX72" s="40">
        <v>14030</v>
      </c>
      <c r="BY72" s="40" t="s">
        <v>496</v>
      </c>
      <c r="BZ72" s="40">
        <v>0</v>
      </c>
      <c r="CA72" s="40">
        <v>0</v>
      </c>
      <c r="CB72" s="40">
        <v>0</v>
      </c>
      <c r="CC72" s="40">
        <v>0</v>
      </c>
      <c r="CD72" s="40">
        <v>0</v>
      </c>
      <c r="CE72" s="40" t="s">
        <v>508</v>
      </c>
      <c r="CF72" s="40">
        <v>0</v>
      </c>
      <c r="CG72" s="41">
        <v>46114.731249999997</v>
      </c>
      <c r="CH72" s="41">
        <v>46114.786805555559</v>
      </c>
      <c r="CI72" s="41" t="s">
        <v>2910</v>
      </c>
    </row>
    <row r="73" spans="1:87">
      <c r="A73" s="40" t="s">
        <v>2911</v>
      </c>
      <c r="B73" s="40" t="s">
        <v>493</v>
      </c>
      <c r="C73" s="40" t="s">
        <v>494</v>
      </c>
      <c r="D73" s="41">
        <v>46114</v>
      </c>
      <c r="E73" s="40" t="s">
        <v>98</v>
      </c>
      <c r="F73" s="40" t="s">
        <v>609</v>
      </c>
      <c r="G73" s="40" t="str" cm="1">
        <f t="array" ref="G73">_xlfn.XLOOKUP(TRIM(F73), TRIM(Wpct!$A$2:$A$1000), Wpct!$B$2:$B$1000, "ไม่พบชื่อ", 0) &amp; IF(_xlfn.XLOOKUP(TRIM(F73), TRIM(Terrain!$N$2:$N$1002), Terrain!$I$2:$I$1002, "NO", 0)="YES", " (R)", "")</f>
        <v>หมอนไม้ 04 (R)</v>
      </c>
      <c r="H73" s="40" t="str" cm="1">
        <f t="array" ref="H73">IFERROR(_xlfn.SWITCH(_xlfn.XLOOKUP(TRIM(F73), TRIM(Terrain!$N:$N), Terrain!$I:$I), "YES", "RSPO", "NO", "NON-RSPO", "OB", "Outbound Logistics"), "Contract Farmer")</f>
        <v>RSPO</v>
      </c>
      <c r="I73" s="40" t="s">
        <v>494</v>
      </c>
      <c r="J73" s="40" t="s">
        <v>496</v>
      </c>
      <c r="K73" s="40" t="str" cm="1">
        <f t="array" ref="K73">IFERROR(INDEX(Terrain!$D:$D, MATCH(TEXT(F73,"0"), TEXT(Terrain!$N:$N,"0"), 0)), "-")</f>
        <v>Monmai</v>
      </c>
      <c r="L73" s="40" t="str" cm="1">
        <f t="array" ref="L73">IFERROR(INDEX(Terrain!$E:$E, MATCH(TEXT(F73,"0"), TEXT(Terrain!$N:$N,"0"), 0)), "-")</f>
        <v>65-D04-R</v>
      </c>
      <c r="M73" s="40" t="str" cm="1">
        <f t="array" ref="M73">IFERROR(INDEX(Terrain!$C:$C, MATCH(TEXT(F73,"0"), TEXT(Terrain!$N:$N,"0"), 0)), "Contract")</f>
        <v>Lower</v>
      </c>
      <c r="N73" s="40" t="s">
        <v>546</v>
      </c>
      <c r="O73" s="40" t="s">
        <v>498</v>
      </c>
      <c r="P73" s="40">
        <v>0</v>
      </c>
      <c r="Q73" s="40" t="s">
        <v>547</v>
      </c>
      <c r="R73" s="40">
        <v>0</v>
      </c>
      <c r="S73" s="40">
        <v>18</v>
      </c>
      <c r="T73" s="40" t="s">
        <v>2746</v>
      </c>
      <c r="U73" s="40" t="s">
        <v>2746</v>
      </c>
      <c r="V73" s="40" t="s">
        <v>496</v>
      </c>
      <c r="W73" s="40" t="s">
        <v>610</v>
      </c>
      <c r="X73" s="40" t="s">
        <v>494</v>
      </c>
      <c r="Y73" s="40" t="s">
        <v>494</v>
      </c>
      <c r="Z73" s="40" t="s">
        <v>494</v>
      </c>
      <c r="AA73" s="40" t="s">
        <v>499</v>
      </c>
      <c r="AB73" s="40">
        <v>0</v>
      </c>
      <c r="AC73" s="40">
        <v>0</v>
      </c>
      <c r="AD73" s="40">
        <v>0</v>
      </c>
      <c r="AE73" s="41">
        <v>46114.631921296299</v>
      </c>
      <c r="AF73" s="40" t="s">
        <v>582</v>
      </c>
      <c r="AG73" s="40">
        <v>6370</v>
      </c>
      <c r="AH73" s="41">
        <v>46114.627789351849</v>
      </c>
      <c r="AI73" s="40" t="s">
        <v>583</v>
      </c>
      <c r="AJ73" s="40">
        <v>8610</v>
      </c>
      <c r="AK73" s="40">
        <v>2240</v>
      </c>
      <c r="AL73" s="40">
        <v>0</v>
      </c>
      <c r="AM73" s="40">
        <v>0</v>
      </c>
      <c r="AN73" s="40">
        <v>0</v>
      </c>
      <c r="AO73" s="40">
        <v>0</v>
      </c>
      <c r="AP73" s="40">
        <v>0</v>
      </c>
      <c r="AQ73" s="40">
        <v>0</v>
      </c>
      <c r="AR73" s="40">
        <v>0</v>
      </c>
      <c r="AS73" s="40">
        <v>0</v>
      </c>
      <c r="AT73" s="40"/>
      <c r="AU73" s="40">
        <v>621</v>
      </c>
      <c r="AV73" s="40">
        <v>0</v>
      </c>
      <c r="AW73" s="40">
        <v>0</v>
      </c>
      <c r="AX73" s="40" t="s">
        <v>496</v>
      </c>
      <c r="AY73" s="40" t="s">
        <v>496</v>
      </c>
      <c r="AZ73" s="40" t="s">
        <v>496</v>
      </c>
      <c r="BA73" s="40" t="s">
        <v>496</v>
      </c>
      <c r="BB73" s="40" t="s">
        <v>496</v>
      </c>
      <c r="BC73" s="40" t="s">
        <v>496</v>
      </c>
      <c r="BD73" s="40" t="s">
        <v>496</v>
      </c>
      <c r="BE73" s="40">
        <v>0</v>
      </c>
      <c r="BF73" s="40">
        <v>0</v>
      </c>
      <c r="BG73" s="40">
        <v>0</v>
      </c>
      <c r="BH73" s="40">
        <v>0</v>
      </c>
      <c r="BI73" s="40">
        <v>0</v>
      </c>
      <c r="BJ73" s="40">
        <v>0</v>
      </c>
      <c r="BK73" s="40">
        <v>0</v>
      </c>
      <c r="BL73" s="40">
        <v>0</v>
      </c>
      <c r="BM73" s="40">
        <v>0</v>
      </c>
      <c r="BN73" s="40">
        <v>0</v>
      </c>
      <c r="BO73" s="40">
        <v>0</v>
      </c>
      <c r="BP73" s="40">
        <v>0</v>
      </c>
      <c r="BQ73" s="40">
        <v>0</v>
      </c>
      <c r="BR73" s="40">
        <v>0</v>
      </c>
      <c r="BS73" s="40" t="s">
        <v>496</v>
      </c>
      <c r="BT73" s="41">
        <v>46114</v>
      </c>
      <c r="BU73" s="40">
        <v>0</v>
      </c>
      <c r="BV73" s="40">
        <v>0</v>
      </c>
      <c r="BW73" s="40">
        <v>0</v>
      </c>
      <c r="BX73" s="40">
        <v>0</v>
      </c>
      <c r="BY73" s="40" t="s">
        <v>496</v>
      </c>
      <c r="BZ73" s="40">
        <v>0</v>
      </c>
      <c r="CA73" s="40">
        <v>0</v>
      </c>
      <c r="CB73" s="40">
        <v>0</v>
      </c>
      <c r="CC73" s="40">
        <v>0</v>
      </c>
      <c r="CD73" s="40">
        <v>0</v>
      </c>
      <c r="CE73" s="40" t="s">
        <v>496</v>
      </c>
      <c r="CF73" s="40">
        <v>0</v>
      </c>
      <c r="CG73" s="41">
        <v>46114</v>
      </c>
      <c r="CH73" s="41">
        <v>46114</v>
      </c>
      <c r="CI73" s="41" t="s">
        <v>2912</v>
      </c>
    </row>
    <row r="74" spans="1:87">
      <c r="A74" s="40" t="s">
        <v>2913</v>
      </c>
      <c r="B74" s="40" t="s">
        <v>493</v>
      </c>
      <c r="C74" s="40" t="s">
        <v>494</v>
      </c>
      <c r="D74" s="41">
        <v>46114</v>
      </c>
      <c r="E74" s="40" t="s">
        <v>98</v>
      </c>
      <c r="F74" s="40" t="s">
        <v>1475</v>
      </c>
      <c r="G74" s="40" t="str" cm="1">
        <f t="array" ref="G74">_xlfn.XLOOKUP(TRIM(F74), TRIM(Wpct!$A$2:$A$1000), Wpct!$B$2:$B$1000, "ไม่พบชื่อ", 0) &amp; IF(_xlfn.XLOOKUP(TRIM(F74), TRIM(Terrain!$N$2:$N$1002), Terrain!$I$2:$I$1002, "NO", 0)="YES", " (R)", "")</f>
        <v>พันไร่ 02 (R)</v>
      </c>
      <c r="H74" s="40" t="str" cm="1">
        <f t="array" ref="H74">IFERROR(_xlfn.SWITCH(_xlfn.XLOOKUP(TRIM(F74), TRIM(Terrain!$N:$N), Terrain!$I:$I), "YES", "RSPO", "NO", "NON-RSPO", "OB", "Outbound Logistics"), "Contract Farmer")</f>
        <v>RSPO</v>
      </c>
      <c r="I74" s="40" t="s">
        <v>494</v>
      </c>
      <c r="J74" s="40" t="s">
        <v>496</v>
      </c>
      <c r="K74" s="40" t="str" cm="1">
        <f t="array" ref="K74">IFERROR(INDEX(Terrain!$D:$D, MATCH(TEXT(F74,"0"), TEXT(Terrain!$N:$N,"0"), 0)), "-")</f>
        <v>Panrai</v>
      </c>
      <c r="L74" s="40" t="str" cm="1">
        <f t="array" ref="L74">IFERROR(INDEX(Terrain!$E:$E, MATCH(TEXT(F74,"0"), TEXT(Terrain!$N:$N,"0"), 0)), "-")</f>
        <v>60-C02-R</v>
      </c>
      <c r="M74" s="40" t="str" cm="1">
        <f t="array" ref="M74">IFERROR(INDEX(Terrain!$C:$C, MATCH(TEXT(F74,"0"), TEXT(Terrain!$N:$N,"0"), 0)), "Contract")</f>
        <v>Lower</v>
      </c>
      <c r="N74" s="40" t="s">
        <v>503</v>
      </c>
      <c r="O74" s="40" t="s">
        <v>498</v>
      </c>
      <c r="P74" s="40">
        <v>0</v>
      </c>
      <c r="Q74" s="40" t="s">
        <v>504</v>
      </c>
      <c r="R74" s="40">
        <v>0</v>
      </c>
      <c r="S74" s="40">
        <v>18</v>
      </c>
      <c r="T74" s="40" t="s">
        <v>2746</v>
      </c>
      <c r="U74" s="40" t="s">
        <v>2746</v>
      </c>
      <c r="V74" s="40" t="s">
        <v>496</v>
      </c>
      <c r="W74" s="40" t="s">
        <v>589</v>
      </c>
      <c r="X74" s="40" t="s">
        <v>494</v>
      </c>
      <c r="Y74" s="40" t="s">
        <v>494</v>
      </c>
      <c r="Z74" s="40" t="s">
        <v>494</v>
      </c>
      <c r="AA74" s="40" t="s">
        <v>499</v>
      </c>
      <c r="AB74" s="40">
        <v>0</v>
      </c>
      <c r="AC74" s="40">
        <v>0</v>
      </c>
      <c r="AD74" s="40">
        <v>0</v>
      </c>
      <c r="AE74" s="41">
        <v>46114.633333333331</v>
      </c>
      <c r="AF74" s="40" t="s">
        <v>2834</v>
      </c>
      <c r="AG74" s="40">
        <v>3430</v>
      </c>
      <c r="AH74" s="41">
        <v>46114.629224537035</v>
      </c>
      <c r="AI74" s="40" t="s">
        <v>581</v>
      </c>
      <c r="AJ74" s="40">
        <v>8740</v>
      </c>
      <c r="AK74" s="40">
        <v>5310</v>
      </c>
      <c r="AL74" s="40">
        <v>0</v>
      </c>
      <c r="AM74" s="40">
        <v>0</v>
      </c>
      <c r="AN74" s="40">
        <v>0</v>
      </c>
      <c r="AO74" s="40">
        <v>0</v>
      </c>
      <c r="AP74" s="40">
        <v>0</v>
      </c>
      <c r="AQ74" s="40">
        <v>0</v>
      </c>
      <c r="AR74" s="40">
        <v>0</v>
      </c>
      <c r="AS74" s="40">
        <v>0</v>
      </c>
      <c r="AT74" s="40"/>
      <c r="AU74" s="40">
        <v>334</v>
      </c>
      <c r="AV74" s="40">
        <v>0</v>
      </c>
      <c r="AW74" s="40">
        <v>0</v>
      </c>
      <c r="AX74" s="40" t="s">
        <v>496</v>
      </c>
      <c r="AY74" s="40" t="s">
        <v>496</v>
      </c>
      <c r="AZ74" s="40" t="s">
        <v>496</v>
      </c>
      <c r="BA74" s="40" t="s">
        <v>496</v>
      </c>
      <c r="BB74" s="40" t="s">
        <v>496</v>
      </c>
      <c r="BC74" s="40" t="s">
        <v>496</v>
      </c>
      <c r="BD74" s="40" t="s">
        <v>496</v>
      </c>
      <c r="BE74" s="40">
        <v>0</v>
      </c>
      <c r="BF74" s="40">
        <v>0</v>
      </c>
      <c r="BG74" s="40">
        <v>0</v>
      </c>
      <c r="BH74" s="40">
        <v>0</v>
      </c>
      <c r="BI74" s="40">
        <v>0</v>
      </c>
      <c r="BJ74" s="40">
        <v>0</v>
      </c>
      <c r="BK74" s="40">
        <v>0</v>
      </c>
      <c r="BL74" s="40">
        <v>0</v>
      </c>
      <c r="BM74" s="40">
        <v>0</v>
      </c>
      <c r="BN74" s="40">
        <v>0</v>
      </c>
      <c r="BO74" s="40">
        <v>0</v>
      </c>
      <c r="BP74" s="40">
        <v>0</v>
      </c>
      <c r="BQ74" s="40">
        <v>0</v>
      </c>
      <c r="BR74" s="40">
        <v>0</v>
      </c>
      <c r="BS74" s="40" t="s">
        <v>496</v>
      </c>
      <c r="BT74" s="41">
        <v>46114</v>
      </c>
      <c r="BU74" s="40">
        <v>0</v>
      </c>
      <c r="BV74" s="40">
        <v>0</v>
      </c>
      <c r="BW74" s="40">
        <v>0</v>
      </c>
      <c r="BX74" s="40">
        <v>0</v>
      </c>
      <c r="BY74" s="40" t="s">
        <v>496</v>
      </c>
      <c r="BZ74" s="40">
        <v>0</v>
      </c>
      <c r="CA74" s="40">
        <v>0</v>
      </c>
      <c r="CB74" s="40">
        <v>0</v>
      </c>
      <c r="CC74" s="40">
        <v>0</v>
      </c>
      <c r="CD74" s="40">
        <v>0</v>
      </c>
      <c r="CE74" s="40" t="s">
        <v>496</v>
      </c>
      <c r="CF74" s="40">
        <v>0</v>
      </c>
      <c r="CG74" s="41">
        <v>46114</v>
      </c>
      <c r="CH74" s="41">
        <v>46114</v>
      </c>
      <c r="CI74" s="41" t="s">
        <v>2914</v>
      </c>
    </row>
    <row r="75" spans="1:87">
      <c r="A75" s="40" t="s">
        <v>2915</v>
      </c>
      <c r="B75" s="40" t="s">
        <v>505</v>
      </c>
      <c r="C75" s="40" t="s">
        <v>494</v>
      </c>
      <c r="D75" s="41">
        <v>46114</v>
      </c>
      <c r="E75" s="40" t="s">
        <v>98</v>
      </c>
      <c r="F75" s="40" t="s">
        <v>506</v>
      </c>
      <c r="G75" s="40" t="str" cm="1">
        <f t="array" ref="G75">_xlfn.XLOOKUP(TRIM(F75), TRIM(Wpct!$A$2:$A$1000), Wpct!$B$2:$B$1000, "ไม่พบชื่อ", 0) &amp; IF(_xlfn.XLOOKUP(TRIM(F75), TRIM(Terrain!$N$2:$N$1002), Terrain!$I$2:$I$1002, "NO", 0)="YES", " (R)", "")</f>
        <v>บจก.ทักษิณปาล์ม (ฝ่ายสวนปาล์ม)</v>
      </c>
      <c r="H75" s="40" t="str" cm="1">
        <f t="array" ref="H75">IFERROR(_xlfn.SWITCH(_xlfn.XLOOKUP(TRIM(F75), TRIM(Terrain!$N:$N), Terrain!$I:$I), "YES", "RSPO", "NO", "NON-RSPO", "OB", "Outbound Logistics"), "Contract Farmer")</f>
        <v>Outbound Logistics</v>
      </c>
      <c r="I75" s="40" t="s">
        <v>494</v>
      </c>
      <c r="J75" s="40" t="s">
        <v>496</v>
      </c>
      <c r="K75" s="40" t="str" cm="1">
        <f t="array" ref="K75">IFERROR(INDEX(Terrain!$D:$D, MATCH(TEXT(F75,"0"), TEXT(Terrain!$N:$N,"0"), 0)), "-")</f>
        <v>Outbound</v>
      </c>
      <c r="L75" s="40" t="str" cm="1">
        <f t="array" ref="L75">IFERROR(INDEX(Terrain!$E:$E, MATCH(TEXT(F75,"0"), TEXT(Terrain!$N:$N,"0"), 0)), "-")</f>
        <v>Ramp</v>
      </c>
      <c r="M75" s="40" t="str" cm="1">
        <f t="array" ref="M75">IFERROR(INDEX(Terrain!$C:$C, MATCH(TEXT(F75,"0"), TEXT(Terrain!$N:$N,"0"), 0)), "Contract")</f>
        <v>EST</v>
      </c>
      <c r="N75" s="40" t="s">
        <v>1559</v>
      </c>
      <c r="O75" s="40" t="s">
        <v>498</v>
      </c>
      <c r="P75" s="40">
        <v>0</v>
      </c>
      <c r="Q75" s="40" t="s">
        <v>525</v>
      </c>
      <c r="R75" s="40">
        <v>0</v>
      </c>
      <c r="S75" s="40">
        <v>18</v>
      </c>
      <c r="T75" s="40" t="s">
        <v>2746</v>
      </c>
      <c r="U75" s="40" t="s">
        <v>2746</v>
      </c>
      <c r="V75" s="40" t="s">
        <v>496</v>
      </c>
      <c r="W75" s="40" t="s">
        <v>496</v>
      </c>
      <c r="X75" s="40" t="s">
        <v>494</v>
      </c>
      <c r="Y75" s="40" t="s">
        <v>494</v>
      </c>
      <c r="Z75" s="40" t="s">
        <v>494</v>
      </c>
      <c r="AA75" s="40" t="s">
        <v>499</v>
      </c>
      <c r="AB75" s="40">
        <v>0</v>
      </c>
      <c r="AC75" s="40">
        <v>0</v>
      </c>
      <c r="AD75" s="40">
        <v>0</v>
      </c>
      <c r="AE75" s="41">
        <v>46114.635914351849</v>
      </c>
      <c r="AF75" s="40" t="s">
        <v>2916</v>
      </c>
      <c r="AG75" s="40">
        <v>10670</v>
      </c>
      <c r="AH75" s="41">
        <v>46114.707291666666</v>
      </c>
      <c r="AI75" s="40" t="s">
        <v>2917</v>
      </c>
      <c r="AJ75" s="40">
        <v>24980</v>
      </c>
      <c r="AK75" s="40">
        <v>14310</v>
      </c>
      <c r="AL75" s="40">
        <v>0</v>
      </c>
      <c r="AM75" s="40">
        <v>0</v>
      </c>
      <c r="AN75" s="40">
        <v>0</v>
      </c>
      <c r="AO75" s="40">
        <v>0</v>
      </c>
      <c r="AP75" s="40">
        <v>0</v>
      </c>
      <c r="AQ75" s="40">
        <v>0</v>
      </c>
      <c r="AR75" s="40">
        <v>0</v>
      </c>
      <c r="AS75" s="40">
        <v>0</v>
      </c>
      <c r="AT75" s="40"/>
      <c r="AU75" s="40">
        <v>0</v>
      </c>
      <c r="AV75" s="40">
        <v>0</v>
      </c>
      <c r="AW75" s="40">
        <v>0</v>
      </c>
      <c r="AX75" s="40" t="s">
        <v>496</v>
      </c>
      <c r="AY75" s="40" t="s">
        <v>496</v>
      </c>
      <c r="AZ75" s="40" t="s">
        <v>496</v>
      </c>
      <c r="BA75" s="40" t="s">
        <v>496</v>
      </c>
      <c r="BB75" s="40" t="s">
        <v>496</v>
      </c>
      <c r="BC75" s="40" t="s">
        <v>496</v>
      </c>
      <c r="BD75" s="40" t="s">
        <v>496</v>
      </c>
      <c r="BE75" s="40">
        <v>0</v>
      </c>
      <c r="BF75" s="40">
        <v>0</v>
      </c>
      <c r="BG75" s="40">
        <v>0</v>
      </c>
      <c r="BH75" s="40">
        <v>0</v>
      </c>
      <c r="BI75" s="40">
        <v>0</v>
      </c>
      <c r="BJ75" s="40">
        <v>0</v>
      </c>
      <c r="BK75" s="40">
        <v>0</v>
      </c>
      <c r="BL75" s="40">
        <v>0</v>
      </c>
      <c r="BM75" s="40">
        <v>0</v>
      </c>
      <c r="BN75" s="40">
        <v>0</v>
      </c>
      <c r="BO75" s="40">
        <v>0</v>
      </c>
      <c r="BP75" s="40">
        <v>0</v>
      </c>
      <c r="BQ75" s="40">
        <v>0</v>
      </c>
      <c r="BR75" s="40">
        <v>0</v>
      </c>
      <c r="BS75" s="40" t="s">
        <v>2918</v>
      </c>
      <c r="BT75" s="41">
        <v>46114</v>
      </c>
      <c r="BU75" s="40">
        <v>18</v>
      </c>
      <c r="BV75" s="40">
        <v>10640</v>
      </c>
      <c r="BW75" s="40">
        <v>24920</v>
      </c>
      <c r="BX75" s="40">
        <v>14280</v>
      </c>
      <c r="BY75" s="40" t="s">
        <v>496</v>
      </c>
      <c r="BZ75" s="40">
        <v>0</v>
      </c>
      <c r="CA75" s="40">
        <v>0</v>
      </c>
      <c r="CB75" s="40">
        <v>0</v>
      </c>
      <c r="CC75" s="40">
        <v>0</v>
      </c>
      <c r="CD75" s="40">
        <v>0</v>
      </c>
      <c r="CE75" s="40" t="s">
        <v>508</v>
      </c>
      <c r="CF75" s="40">
        <v>0</v>
      </c>
      <c r="CG75" s="41">
        <v>46114.75277777778</v>
      </c>
      <c r="CH75" s="41">
        <v>46114.793749999997</v>
      </c>
      <c r="CI75" s="41" t="s">
        <v>2919</v>
      </c>
    </row>
    <row r="76" spans="1:87">
      <c r="A76" s="40" t="s">
        <v>2920</v>
      </c>
      <c r="B76" s="40" t="s">
        <v>493</v>
      </c>
      <c r="C76" s="40" t="s">
        <v>494</v>
      </c>
      <c r="D76" s="41">
        <v>46114</v>
      </c>
      <c r="E76" s="40" t="s">
        <v>98</v>
      </c>
      <c r="F76" s="40" t="s">
        <v>2012</v>
      </c>
      <c r="G76" s="40" t="str" cm="1">
        <f t="array" ref="G76">_xlfn.XLOOKUP(TRIM(F76), TRIM(Wpct!$A$2:$A$1000), Wpct!$B$2:$B$1000, "ไม่พบชื่อ", 0) &amp; IF(_xlfn.XLOOKUP(TRIM(F76), TRIM(Terrain!$N$2:$N$1002), Terrain!$I$2:$I$1002, "NO", 0)="YES", " (R)", "")</f>
        <v>กะเปา 02</v>
      </c>
      <c r="H76" s="40" t="str" cm="1">
        <f t="array" ref="H76">IFERROR(_xlfn.SWITCH(_xlfn.XLOOKUP(TRIM(F76), TRIM(Terrain!$N:$N), Terrain!$I:$I), "YES", "RSPO", "NO", "NON-RSPO", "OB", "Outbound Logistics"), "Contract Farmer")</f>
        <v>NON-RSPO</v>
      </c>
      <c r="I76" s="40" t="s">
        <v>494</v>
      </c>
      <c r="J76" s="40" t="s">
        <v>496</v>
      </c>
      <c r="K76" s="40" t="str" cm="1">
        <f t="array" ref="K76">IFERROR(INDEX(Terrain!$D:$D, MATCH(TEXT(F76,"0"), TEXT(Terrain!$N:$N,"0"), 0)), "-")</f>
        <v>Kapao</v>
      </c>
      <c r="L76" s="40" t="str" cm="1">
        <f t="array" ref="L76">IFERROR(INDEX(Terrain!$E:$E, MATCH(TEXT(F76,"0"), TEXT(Terrain!$N:$N,"0"), 0)), "-")</f>
        <v>56-A02</v>
      </c>
      <c r="M76" s="40" t="str" cm="1">
        <f t="array" ref="M76">IFERROR(INDEX(Terrain!$C:$C, MATCH(TEXT(F76,"0"), TEXT(Terrain!$N:$N,"0"), 0)), "Contract")</f>
        <v>Lower</v>
      </c>
      <c r="N76" s="40" t="s">
        <v>1528</v>
      </c>
      <c r="O76" s="40" t="s">
        <v>498</v>
      </c>
      <c r="P76" s="40">
        <v>0</v>
      </c>
      <c r="Q76" s="40" t="s">
        <v>537</v>
      </c>
      <c r="R76" s="40">
        <v>0</v>
      </c>
      <c r="S76" s="40">
        <v>18</v>
      </c>
      <c r="T76" s="40" t="s">
        <v>2746</v>
      </c>
      <c r="U76" s="40" t="s">
        <v>2746</v>
      </c>
      <c r="V76" s="40" t="s">
        <v>496</v>
      </c>
      <c r="W76" s="40" t="s">
        <v>2013</v>
      </c>
      <c r="X76" s="40" t="s">
        <v>494</v>
      </c>
      <c r="Y76" s="40" t="s">
        <v>494</v>
      </c>
      <c r="Z76" s="40" t="s">
        <v>494</v>
      </c>
      <c r="AA76" s="40" t="s">
        <v>499</v>
      </c>
      <c r="AB76" s="40">
        <v>0</v>
      </c>
      <c r="AC76" s="40">
        <v>0</v>
      </c>
      <c r="AD76" s="40">
        <v>0</v>
      </c>
      <c r="AE76" s="41">
        <v>46114.650775462964</v>
      </c>
      <c r="AF76" s="40" t="s">
        <v>2921</v>
      </c>
      <c r="AG76" s="40">
        <v>1510</v>
      </c>
      <c r="AH76" s="41">
        <v>46114.642407407409</v>
      </c>
      <c r="AI76" s="40" t="s">
        <v>2922</v>
      </c>
      <c r="AJ76" s="40">
        <v>3640</v>
      </c>
      <c r="AK76" s="40">
        <v>2130</v>
      </c>
      <c r="AL76" s="40">
        <v>0</v>
      </c>
      <c r="AM76" s="40">
        <v>0</v>
      </c>
      <c r="AN76" s="40">
        <v>0</v>
      </c>
      <c r="AO76" s="40">
        <v>0</v>
      </c>
      <c r="AP76" s="40">
        <v>0</v>
      </c>
      <c r="AQ76" s="40">
        <v>0</v>
      </c>
      <c r="AR76" s="40">
        <v>0</v>
      </c>
      <c r="AS76" s="40">
        <v>0</v>
      </c>
      <c r="AT76" s="40"/>
      <c r="AU76" s="40">
        <v>108</v>
      </c>
      <c r="AV76" s="40">
        <v>0</v>
      </c>
      <c r="AW76" s="40">
        <v>0</v>
      </c>
      <c r="AX76" s="40" t="s">
        <v>496</v>
      </c>
      <c r="AY76" s="40" t="s">
        <v>496</v>
      </c>
      <c r="AZ76" s="40" t="s">
        <v>496</v>
      </c>
      <c r="BA76" s="40" t="s">
        <v>496</v>
      </c>
      <c r="BB76" s="40" t="s">
        <v>496</v>
      </c>
      <c r="BC76" s="40" t="s">
        <v>496</v>
      </c>
      <c r="BD76" s="40" t="s">
        <v>496</v>
      </c>
      <c r="BE76" s="40">
        <v>0</v>
      </c>
      <c r="BF76" s="40">
        <v>0</v>
      </c>
      <c r="BG76" s="40">
        <v>0</v>
      </c>
      <c r="BH76" s="40">
        <v>0</v>
      </c>
      <c r="BI76" s="40">
        <v>0</v>
      </c>
      <c r="BJ76" s="40">
        <v>0</v>
      </c>
      <c r="BK76" s="40">
        <v>0</v>
      </c>
      <c r="BL76" s="40">
        <v>0</v>
      </c>
      <c r="BM76" s="40">
        <v>0</v>
      </c>
      <c r="BN76" s="40">
        <v>0</v>
      </c>
      <c r="BO76" s="40">
        <v>0</v>
      </c>
      <c r="BP76" s="40">
        <v>0</v>
      </c>
      <c r="BQ76" s="40">
        <v>0</v>
      </c>
      <c r="BR76" s="40">
        <v>0</v>
      </c>
      <c r="BS76" s="40" t="s">
        <v>496</v>
      </c>
      <c r="BT76" s="41">
        <v>46114</v>
      </c>
      <c r="BU76" s="40">
        <v>0</v>
      </c>
      <c r="BV76" s="40">
        <v>0</v>
      </c>
      <c r="BW76" s="40">
        <v>0</v>
      </c>
      <c r="BX76" s="40">
        <v>0</v>
      </c>
      <c r="BY76" s="40" t="s">
        <v>496</v>
      </c>
      <c r="BZ76" s="40">
        <v>0</v>
      </c>
      <c r="CA76" s="40">
        <v>0</v>
      </c>
      <c r="CB76" s="40">
        <v>0</v>
      </c>
      <c r="CC76" s="40">
        <v>0</v>
      </c>
      <c r="CD76" s="40">
        <v>0</v>
      </c>
      <c r="CE76" s="40" t="s">
        <v>496</v>
      </c>
      <c r="CF76" s="40">
        <v>0</v>
      </c>
      <c r="CG76" s="41">
        <v>46114</v>
      </c>
      <c r="CH76" s="41">
        <v>46114</v>
      </c>
      <c r="CI76" s="41" t="s">
        <v>2923</v>
      </c>
    </row>
    <row r="77" spans="1:87">
      <c r="A77" s="40" t="s">
        <v>2924</v>
      </c>
      <c r="B77" s="40" t="s">
        <v>493</v>
      </c>
      <c r="C77" s="40" t="s">
        <v>494</v>
      </c>
      <c r="D77" s="41">
        <v>46114</v>
      </c>
      <c r="E77" s="40" t="s">
        <v>98</v>
      </c>
      <c r="F77" s="40" t="s">
        <v>495</v>
      </c>
      <c r="G77" s="40" t="str" cm="1">
        <f t="array" ref="G77">_xlfn.XLOOKUP(TRIM(F77), TRIM(Wpct!$A$2:$A$1000), Wpct!$B$2:$B$1000, "ไม่พบชื่อ", 0) &amp; IF(_xlfn.XLOOKUP(TRIM(F77), TRIM(Terrain!$N$2:$N$1002), Terrain!$I$2:$I$1002, "NO", 0)="YES", " (R)", "")</f>
        <v>บริษัท สวนนายห้าง  จำกัด</v>
      </c>
      <c r="H77" s="40" t="str" cm="1">
        <f t="array" ref="H77">IFERROR(_xlfn.SWITCH(_xlfn.XLOOKUP(TRIM(F77), TRIM(Terrain!$N:$N), Terrain!$I:$I), "YES", "RSPO", "NO", "NON-RSPO", "OB", "Outbound Logistics"), "Contract Farmer")</f>
        <v>Contract Farmer</v>
      </c>
      <c r="I77" s="40" t="s">
        <v>494</v>
      </c>
      <c r="J77" s="40" t="s">
        <v>496</v>
      </c>
      <c r="K77" s="40" t="str" cm="1">
        <f t="array" ref="K77">IFERROR(INDEX(Terrain!$D:$D, MATCH(TEXT(F77,"0"), TEXT(Terrain!$N:$N,"0"), 0)), "-")</f>
        <v>-</v>
      </c>
      <c r="L77" s="40" t="str" cm="1">
        <f t="array" ref="L77">IFERROR(INDEX(Terrain!$E:$E, MATCH(TEXT(F77,"0"), TEXT(Terrain!$N:$N,"0"), 0)), "-")</f>
        <v>-</v>
      </c>
      <c r="M77" s="40" t="str" cm="1">
        <f t="array" ref="M77">IFERROR(INDEX(Terrain!$C:$C, MATCH(TEXT(F77,"0"), TEXT(Terrain!$N:$N,"0"), 0)), "Contract")</f>
        <v>Contract</v>
      </c>
      <c r="N77" s="40" t="s">
        <v>540</v>
      </c>
      <c r="O77" s="40" t="s">
        <v>498</v>
      </c>
      <c r="P77" s="40">
        <v>0</v>
      </c>
      <c r="Q77" s="40" t="s">
        <v>541</v>
      </c>
      <c r="R77" s="40">
        <v>0</v>
      </c>
      <c r="S77" s="40">
        <v>18</v>
      </c>
      <c r="T77" s="40" t="s">
        <v>2746</v>
      </c>
      <c r="U77" s="40" t="s">
        <v>2746</v>
      </c>
      <c r="V77" s="40" t="s">
        <v>496</v>
      </c>
      <c r="W77" s="40" t="s">
        <v>496</v>
      </c>
      <c r="X77" s="40" t="s">
        <v>494</v>
      </c>
      <c r="Y77" s="40" t="s">
        <v>494</v>
      </c>
      <c r="Z77" s="40" t="s">
        <v>494</v>
      </c>
      <c r="AA77" s="40" t="s">
        <v>499</v>
      </c>
      <c r="AB77" s="40">
        <v>8.5</v>
      </c>
      <c r="AC77" s="40">
        <v>0</v>
      </c>
      <c r="AD77" s="40">
        <v>0</v>
      </c>
      <c r="AE77" s="41">
        <v>46114.652754629627</v>
      </c>
      <c r="AF77" s="40" t="s">
        <v>2925</v>
      </c>
      <c r="AG77" s="40">
        <v>2280</v>
      </c>
      <c r="AH77" s="41">
        <v>46114.643217592595</v>
      </c>
      <c r="AI77" s="40" t="s">
        <v>2926</v>
      </c>
      <c r="AJ77" s="40">
        <v>5800</v>
      </c>
      <c r="AK77" s="40">
        <v>3520</v>
      </c>
      <c r="AL77" s="40">
        <v>0</v>
      </c>
      <c r="AM77" s="40">
        <v>0</v>
      </c>
      <c r="AN77" s="40">
        <v>0</v>
      </c>
      <c r="AO77" s="40">
        <v>0</v>
      </c>
      <c r="AP77" s="40">
        <v>0</v>
      </c>
      <c r="AQ77" s="40">
        <v>0</v>
      </c>
      <c r="AR77" s="40">
        <v>0</v>
      </c>
      <c r="AS77" s="40">
        <v>0</v>
      </c>
      <c r="AT77" s="40"/>
      <c r="AU77" s="40">
        <v>0</v>
      </c>
      <c r="AV77" s="40">
        <v>5</v>
      </c>
      <c r="AW77" s="40">
        <v>4</v>
      </c>
      <c r="AX77" s="40" t="s">
        <v>496</v>
      </c>
      <c r="AY77" s="40" t="s">
        <v>496</v>
      </c>
      <c r="AZ77" s="40" t="s">
        <v>496</v>
      </c>
      <c r="BA77" s="40" t="s">
        <v>496</v>
      </c>
      <c r="BB77" s="40" t="s">
        <v>496</v>
      </c>
      <c r="BC77" s="40" t="s">
        <v>496</v>
      </c>
      <c r="BD77" s="40" t="s">
        <v>496</v>
      </c>
      <c r="BE77" s="40">
        <v>0</v>
      </c>
      <c r="BF77" s="40">
        <v>0</v>
      </c>
      <c r="BG77" s="40">
        <v>0</v>
      </c>
      <c r="BH77" s="40">
        <v>0</v>
      </c>
      <c r="BI77" s="40">
        <v>0</v>
      </c>
      <c r="BJ77" s="40">
        <v>0</v>
      </c>
      <c r="BK77" s="40">
        <v>0</v>
      </c>
      <c r="BL77" s="40">
        <v>0</v>
      </c>
      <c r="BM77" s="40">
        <v>0</v>
      </c>
      <c r="BN77" s="40">
        <v>0</v>
      </c>
      <c r="BO77" s="40">
        <v>0</v>
      </c>
      <c r="BP77" s="40">
        <v>0</v>
      </c>
      <c r="BQ77" s="40">
        <v>0</v>
      </c>
      <c r="BR77" s="40">
        <v>0</v>
      </c>
      <c r="BS77" s="40" t="s">
        <v>496</v>
      </c>
      <c r="BT77" s="41">
        <v>46114</v>
      </c>
      <c r="BU77" s="40">
        <v>0</v>
      </c>
      <c r="BV77" s="40">
        <v>0</v>
      </c>
      <c r="BW77" s="40">
        <v>0</v>
      </c>
      <c r="BX77" s="40">
        <v>0</v>
      </c>
      <c r="BY77" s="40" t="s">
        <v>496</v>
      </c>
      <c r="BZ77" s="40">
        <v>0</v>
      </c>
      <c r="CA77" s="40">
        <v>0</v>
      </c>
      <c r="CB77" s="40">
        <v>0</v>
      </c>
      <c r="CC77" s="40">
        <v>0</v>
      </c>
      <c r="CD77" s="40">
        <v>0</v>
      </c>
      <c r="CE77" s="40" t="s">
        <v>496</v>
      </c>
      <c r="CF77" s="40">
        <v>0</v>
      </c>
      <c r="CG77" s="41">
        <v>46114</v>
      </c>
      <c r="CH77" s="41">
        <v>46114</v>
      </c>
      <c r="CI77" s="41" t="s">
        <v>2927</v>
      </c>
    </row>
    <row r="78" spans="1:87">
      <c r="A78" s="40" t="s">
        <v>2928</v>
      </c>
      <c r="B78" s="40" t="s">
        <v>493</v>
      </c>
      <c r="C78" s="40" t="s">
        <v>494</v>
      </c>
      <c r="D78" s="41">
        <v>46114</v>
      </c>
      <c r="E78" s="40" t="s">
        <v>98</v>
      </c>
      <c r="F78" s="40" t="s">
        <v>2057</v>
      </c>
      <c r="G78" s="40" t="str" cm="1">
        <f t="array" ref="G78">_xlfn.XLOOKUP(TRIM(F78), TRIM(Wpct!$A$2:$A$1000), Wpct!$B$2:$B$1000, "ไม่พบชื่อ", 0) &amp; IF(_xlfn.XLOOKUP(TRIM(F78), TRIM(Terrain!$N$2:$N$1002), Terrain!$I$2:$I$1002, "NO", 0)="YES", " (R)", "")</f>
        <v>บางกัน 12</v>
      </c>
      <c r="H78" s="40" t="str" cm="1">
        <f t="array" ref="H78">IFERROR(_xlfn.SWITCH(_xlfn.XLOOKUP(TRIM(F78), TRIM(Terrain!$N:$N), Terrain!$I:$I), "YES", "RSPO", "NO", "NON-RSPO", "OB", "Outbound Logistics"), "Contract Farmer")</f>
        <v>NON-RSPO</v>
      </c>
      <c r="I78" s="40" t="s">
        <v>494</v>
      </c>
      <c r="J78" s="40" t="s">
        <v>496</v>
      </c>
      <c r="K78" s="40" t="str" cm="1">
        <f t="array" ref="K78">IFERROR(INDEX(Terrain!$D:$D, MATCH(TEXT(F78,"0"), TEXT(Terrain!$N:$N,"0"), 0)), "-")</f>
        <v>Banggun</v>
      </c>
      <c r="L78" s="40" t="str" cm="1">
        <f t="array" ref="L78">IFERROR(INDEX(Terrain!$E:$E, MATCH(TEXT(F78,"0"), TEXT(Terrain!$N:$N,"0"), 0)), "-")</f>
        <v>57-B12</v>
      </c>
      <c r="M78" s="40" t="str" cm="1">
        <f t="array" ref="M78">IFERROR(INDEX(Terrain!$C:$C, MATCH(TEXT(F78,"0"), TEXT(Terrain!$N:$N,"0"), 0)), "Contract")</f>
        <v>Upper</v>
      </c>
      <c r="N78" s="40" t="s">
        <v>2805</v>
      </c>
      <c r="O78" s="40" t="s">
        <v>498</v>
      </c>
      <c r="P78" s="40">
        <v>0</v>
      </c>
      <c r="Q78" s="40" t="s">
        <v>2806</v>
      </c>
      <c r="R78" s="40">
        <v>0</v>
      </c>
      <c r="S78" s="40">
        <v>18</v>
      </c>
      <c r="T78" s="40" t="s">
        <v>2746</v>
      </c>
      <c r="U78" s="40" t="s">
        <v>2746</v>
      </c>
      <c r="V78" s="40" t="s">
        <v>496</v>
      </c>
      <c r="W78" s="40" t="s">
        <v>1984</v>
      </c>
      <c r="X78" s="40" t="s">
        <v>494</v>
      </c>
      <c r="Y78" s="40" t="s">
        <v>494</v>
      </c>
      <c r="Z78" s="40" t="s">
        <v>494</v>
      </c>
      <c r="AA78" s="40" t="s">
        <v>499</v>
      </c>
      <c r="AB78" s="40">
        <v>0</v>
      </c>
      <c r="AC78" s="40">
        <v>0</v>
      </c>
      <c r="AD78" s="40">
        <v>0</v>
      </c>
      <c r="AE78" s="41">
        <v>46114.674641203703</v>
      </c>
      <c r="AF78" s="40" t="s">
        <v>2929</v>
      </c>
      <c r="AG78" s="40">
        <v>4150</v>
      </c>
      <c r="AH78" s="41">
        <v>46114.670856481483</v>
      </c>
      <c r="AI78" s="40" t="s">
        <v>2930</v>
      </c>
      <c r="AJ78" s="40">
        <v>10120</v>
      </c>
      <c r="AK78" s="40">
        <v>5970</v>
      </c>
      <c r="AL78" s="40">
        <v>0</v>
      </c>
      <c r="AM78" s="40">
        <v>0</v>
      </c>
      <c r="AN78" s="40">
        <v>0</v>
      </c>
      <c r="AO78" s="40">
        <v>0</v>
      </c>
      <c r="AP78" s="40">
        <v>0</v>
      </c>
      <c r="AQ78" s="40">
        <v>0</v>
      </c>
      <c r="AR78" s="40">
        <v>0</v>
      </c>
      <c r="AS78" s="40">
        <v>0</v>
      </c>
      <c r="AT78" s="40"/>
      <c r="AU78" s="40">
        <v>313</v>
      </c>
      <c r="AV78" s="40">
        <v>0</v>
      </c>
      <c r="AW78" s="40">
        <v>0</v>
      </c>
      <c r="AX78" s="40" t="s">
        <v>496</v>
      </c>
      <c r="AY78" s="40" t="s">
        <v>496</v>
      </c>
      <c r="AZ78" s="40" t="s">
        <v>496</v>
      </c>
      <c r="BA78" s="40" t="s">
        <v>496</v>
      </c>
      <c r="BB78" s="40" t="s">
        <v>496</v>
      </c>
      <c r="BC78" s="40" t="s">
        <v>496</v>
      </c>
      <c r="BD78" s="40" t="s">
        <v>496</v>
      </c>
      <c r="BE78" s="40">
        <v>0</v>
      </c>
      <c r="BF78" s="40">
        <v>0</v>
      </c>
      <c r="BG78" s="40">
        <v>0</v>
      </c>
      <c r="BH78" s="40">
        <v>0</v>
      </c>
      <c r="BI78" s="40">
        <v>0</v>
      </c>
      <c r="BJ78" s="40">
        <v>0</v>
      </c>
      <c r="BK78" s="40">
        <v>0</v>
      </c>
      <c r="BL78" s="40">
        <v>0</v>
      </c>
      <c r="BM78" s="40">
        <v>0</v>
      </c>
      <c r="BN78" s="40">
        <v>0</v>
      </c>
      <c r="BO78" s="40">
        <v>0</v>
      </c>
      <c r="BP78" s="40">
        <v>0</v>
      </c>
      <c r="BQ78" s="40">
        <v>0</v>
      </c>
      <c r="BR78" s="40">
        <v>0</v>
      </c>
      <c r="BS78" s="40" t="s">
        <v>496</v>
      </c>
      <c r="BT78" s="41">
        <v>46114</v>
      </c>
      <c r="BU78" s="40">
        <v>0</v>
      </c>
      <c r="BV78" s="40">
        <v>0</v>
      </c>
      <c r="BW78" s="40">
        <v>0</v>
      </c>
      <c r="BX78" s="40">
        <v>0</v>
      </c>
      <c r="BY78" s="40" t="s">
        <v>496</v>
      </c>
      <c r="BZ78" s="40">
        <v>0</v>
      </c>
      <c r="CA78" s="40">
        <v>0</v>
      </c>
      <c r="CB78" s="40">
        <v>0</v>
      </c>
      <c r="CC78" s="40">
        <v>0</v>
      </c>
      <c r="CD78" s="40">
        <v>0</v>
      </c>
      <c r="CE78" s="40" t="s">
        <v>496</v>
      </c>
      <c r="CF78" s="40">
        <v>0</v>
      </c>
      <c r="CG78" s="41">
        <v>46114</v>
      </c>
      <c r="CH78" s="41">
        <v>46114</v>
      </c>
      <c r="CI78" s="41" t="s">
        <v>2931</v>
      </c>
    </row>
    <row r="79" spans="1:87">
      <c r="A79" s="40" t="s">
        <v>2932</v>
      </c>
      <c r="B79" s="40" t="s">
        <v>493</v>
      </c>
      <c r="C79" s="40" t="s">
        <v>494</v>
      </c>
      <c r="D79" s="41">
        <v>46114</v>
      </c>
      <c r="E79" s="40" t="s">
        <v>98</v>
      </c>
      <c r="F79" s="40" t="s">
        <v>596</v>
      </c>
      <c r="G79" s="40" t="str" cm="1">
        <f t="array" ref="G79">_xlfn.XLOOKUP(TRIM(F79), TRIM(Wpct!$A$2:$A$1000), Wpct!$B$2:$B$1000, "ไม่พบชื่อ", 0) &amp; IF(_xlfn.XLOOKUP(TRIM(F79), TRIM(Terrain!$N$2:$N$1002), Terrain!$I$2:$I$1002, "NO", 0)="YES", " (R)", "")</f>
        <v>หมอนไม้ 02 (R)</v>
      </c>
      <c r="H79" s="40" t="str" cm="1">
        <f t="array" ref="H79">IFERROR(_xlfn.SWITCH(_xlfn.XLOOKUP(TRIM(F79), TRIM(Terrain!$N:$N), Terrain!$I:$I), "YES", "RSPO", "NO", "NON-RSPO", "OB", "Outbound Logistics"), "Contract Farmer")</f>
        <v>RSPO</v>
      </c>
      <c r="I79" s="40" t="s">
        <v>494</v>
      </c>
      <c r="J79" s="40" t="s">
        <v>496</v>
      </c>
      <c r="K79" s="40" t="str" cm="1">
        <f t="array" ref="K79">IFERROR(INDEX(Terrain!$D:$D, MATCH(TEXT(F79,"0"), TEXT(Terrain!$N:$N,"0"), 0)), "-")</f>
        <v>Monmai</v>
      </c>
      <c r="L79" s="40" t="str" cm="1">
        <f t="array" ref="L79">IFERROR(INDEX(Terrain!$E:$E, MATCH(TEXT(F79,"0"), TEXT(Terrain!$N:$N,"0"), 0)), "-")</f>
        <v>64-D02-R</v>
      </c>
      <c r="M79" s="40" t="str" cm="1">
        <f t="array" ref="M79">IFERROR(INDEX(Terrain!$C:$C, MATCH(TEXT(F79,"0"), TEXT(Terrain!$N:$N,"0"), 0)), "Contract")</f>
        <v>Lower</v>
      </c>
      <c r="N79" s="40" t="s">
        <v>2859</v>
      </c>
      <c r="O79" s="40" t="s">
        <v>498</v>
      </c>
      <c r="P79" s="40">
        <v>0</v>
      </c>
      <c r="Q79" s="40" t="s">
        <v>2860</v>
      </c>
      <c r="R79" s="40">
        <v>0</v>
      </c>
      <c r="S79" s="40">
        <v>18</v>
      </c>
      <c r="T79" s="40" t="s">
        <v>2746</v>
      </c>
      <c r="U79" s="40" t="s">
        <v>2746</v>
      </c>
      <c r="V79" s="40" t="s">
        <v>496</v>
      </c>
      <c r="W79" s="40" t="s">
        <v>2140</v>
      </c>
      <c r="X79" s="40" t="s">
        <v>494</v>
      </c>
      <c r="Y79" s="40" t="s">
        <v>494</v>
      </c>
      <c r="Z79" s="40" t="s">
        <v>494</v>
      </c>
      <c r="AA79" s="40" t="s">
        <v>499</v>
      </c>
      <c r="AB79" s="40">
        <v>0</v>
      </c>
      <c r="AC79" s="40">
        <v>0</v>
      </c>
      <c r="AD79" s="40">
        <v>0</v>
      </c>
      <c r="AE79" s="41">
        <v>46114.680312500001</v>
      </c>
      <c r="AF79" s="40" t="s">
        <v>2933</v>
      </c>
      <c r="AG79" s="40">
        <v>4330</v>
      </c>
      <c r="AH79" s="41">
        <v>46114.672569444447</v>
      </c>
      <c r="AI79" s="40" t="s">
        <v>2934</v>
      </c>
      <c r="AJ79" s="40">
        <v>5900</v>
      </c>
      <c r="AK79" s="40">
        <v>1570</v>
      </c>
      <c r="AL79" s="40">
        <v>0</v>
      </c>
      <c r="AM79" s="40">
        <v>0</v>
      </c>
      <c r="AN79" s="40">
        <v>0</v>
      </c>
      <c r="AO79" s="40">
        <v>0</v>
      </c>
      <c r="AP79" s="40">
        <v>0</v>
      </c>
      <c r="AQ79" s="40">
        <v>0</v>
      </c>
      <c r="AR79" s="40">
        <v>0</v>
      </c>
      <c r="AS79" s="40">
        <v>0</v>
      </c>
      <c r="AT79" s="40"/>
      <c r="AU79" s="40">
        <v>349</v>
      </c>
      <c r="AV79" s="40">
        <v>0</v>
      </c>
      <c r="AW79" s="40">
        <v>0</v>
      </c>
      <c r="AX79" s="40" t="s">
        <v>496</v>
      </c>
      <c r="AY79" s="40" t="s">
        <v>496</v>
      </c>
      <c r="AZ79" s="40" t="s">
        <v>496</v>
      </c>
      <c r="BA79" s="40" t="s">
        <v>496</v>
      </c>
      <c r="BB79" s="40" t="s">
        <v>496</v>
      </c>
      <c r="BC79" s="40" t="s">
        <v>496</v>
      </c>
      <c r="BD79" s="40" t="s">
        <v>496</v>
      </c>
      <c r="BE79" s="40">
        <v>0</v>
      </c>
      <c r="BF79" s="40">
        <v>0</v>
      </c>
      <c r="BG79" s="40">
        <v>0</v>
      </c>
      <c r="BH79" s="40">
        <v>0</v>
      </c>
      <c r="BI79" s="40">
        <v>0</v>
      </c>
      <c r="BJ79" s="40">
        <v>0</v>
      </c>
      <c r="BK79" s="40">
        <v>0</v>
      </c>
      <c r="BL79" s="40">
        <v>0</v>
      </c>
      <c r="BM79" s="40">
        <v>0</v>
      </c>
      <c r="BN79" s="40">
        <v>0</v>
      </c>
      <c r="BO79" s="40">
        <v>0</v>
      </c>
      <c r="BP79" s="40">
        <v>0</v>
      </c>
      <c r="BQ79" s="40">
        <v>0</v>
      </c>
      <c r="BR79" s="40">
        <v>0</v>
      </c>
      <c r="BS79" s="40" t="s">
        <v>496</v>
      </c>
      <c r="BT79" s="41">
        <v>46114</v>
      </c>
      <c r="BU79" s="40">
        <v>0</v>
      </c>
      <c r="BV79" s="40">
        <v>0</v>
      </c>
      <c r="BW79" s="40">
        <v>0</v>
      </c>
      <c r="BX79" s="40">
        <v>0</v>
      </c>
      <c r="BY79" s="40" t="s">
        <v>496</v>
      </c>
      <c r="BZ79" s="40">
        <v>0</v>
      </c>
      <c r="CA79" s="40">
        <v>0</v>
      </c>
      <c r="CB79" s="40">
        <v>0</v>
      </c>
      <c r="CC79" s="40">
        <v>0</v>
      </c>
      <c r="CD79" s="40">
        <v>0</v>
      </c>
      <c r="CE79" s="40" t="s">
        <v>496</v>
      </c>
      <c r="CF79" s="40">
        <v>0</v>
      </c>
      <c r="CG79" s="41">
        <v>46114</v>
      </c>
      <c r="CH79" s="41">
        <v>46114</v>
      </c>
      <c r="CI79" s="41" t="s">
        <v>2935</v>
      </c>
    </row>
    <row r="80" spans="1:87">
      <c r="A80" s="40" t="s">
        <v>2936</v>
      </c>
      <c r="B80" s="40" t="s">
        <v>493</v>
      </c>
      <c r="C80" s="40" t="s">
        <v>494</v>
      </c>
      <c r="D80" s="41">
        <v>46114</v>
      </c>
      <c r="E80" s="40" t="s">
        <v>98</v>
      </c>
      <c r="F80" s="40" t="s">
        <v>1583</v>
      </c>
      <c r="G80" s="40" t="str" cm="1">
        <f t="array" ref="G80">_xlfn.XLOOKUP(TRIM(F80), TRIM(Wpct!$A$2:$A$1000), Wpct!$B$2:$B$1000, "ไม่พบชื่อ", 0) &amp; IF(_xlfn.XLOOKUP(TRIM(F80), TRIM(Terrain!$N$2:$N$1002), Terrain!$I$2:$I$1002, "NO", 0)="YES", " (R)", "")</f>
        <v>บางกัน 13</v>
      </c>
      <c r="H80" s="40" t="str" cm="1">
        <f t="array" ref="H80">IFERROR(_xlfn.SWITCH(_xlfn.XLOOKUP(TRIM(F80), TRIM(Terrain!$N:$N), Terrain!$I:$I), "YES", "RSPO", "NO", "NON-RSPO", "OB", "Outbound Logistics"), "Contract Farmer")</f>
        <v>NON-RSPO</v>
      </c>
      <c r="I80" s="40" t="s">
        <v>494</v>
      </c>
      <c r="J80" s="40" t="s">
        <v>496</v>
      </c>
      <c r="K80" s="40" t="str" cm="1">
        <f t="array" ref="K80">IFERROR(INDEX(Terrain!$D:$D, MATCH(TEXT(F80,"0"), TEXT(Terrain!$N:$N,"0"), 0)), "-")</f>
        <v>Banggun</v>
      </c>
      <c r="L80" s="40" t="str" cm="1">
        <f t="array" ref="L80">IFERROR(INDEX(Terrain!$E:$E, MATCH(TEXT(F80,"0"), TEXT(Terrain!$N:$N,"0"), 0)), "-")</f>
        <v>49-B13</v>
      </c>
      <c r="M80" s="40" t="str" cm="1">
        <f t="array" ref="M80">IFERROR(INDEX(Terrain!$C:$C, MATCH(TEXT(F80,"0"), TEXT(Terrain!$N:$N,"0"), 0)), "Contract")</f>
        <v>Upper</v>
      </c>
      <c r="N80" s="40" t="s">
        <v>592</v>
      </c>
      <c r="O80" s="40" t="s">
        <v>498</v>
      </c>
      <c r="P80" s="40">
        <v>0</v>
      </c>
      <c r="Q80" s="40" t="s">
        <v>593</v>
      </c>
      <c r="R80" s="40">
        <v>0</v>
      </c>
      <c r="S80" s="40">
        <v>18</v>
      </c>
      <c r="T80" s="40" t="s">
        <v>2746</v>
      </c>
      <c r="U80" s="40" t="s">
        <v>2746</v>
      </c>
      <c r="V80" s="40" t="s">
        <v>496</v>
      </c>
      <c r="W80" s="40" t="s">
        <v>1584</v>
      </c>
      <c r="X80" s="40" t="s">
        <v>494</v>
      </c>
      <c r="Y80" s="40" t="s">
        <v>494</v>
      </c>
      <c r="Z80" s="40" t="s">
        <v>494</v>
      </c>
      <c r="AA80" s="40" t="s">
        <v>499</v>
      </c>
      <c r="AB80" s="40">
        <v>0</v>
      </c>
      <c r="AC80" s="40">
        <v>0</v>
      </c>
      <c r="AD80" s="40">
        <v>0</v>
      </c>
      <c r="AE80" s="41">
        <v>46114.692175925928</v>
      </c>
      <c r="AF80" s="40" t="s">
        <v>2937</v>
      </c>
      <c r="AG80" s="40">
        <v>5270</v>
      </c>
      <c r="AH80" s="41">
        <v>46114.684664351851</v>
      </c>
      <c r="AI80" s="40" t="s">
        <v>2938</v>
      </c>
      <c r="AJ80" s="40">
        <v>12680</v>
      </c>
      <c r="AK80" s="40">
        <v>7410</v>
      </c>
      <c r="AL80" s="40">
        <v>0</v>
      </c>
      <c r="AM80" s="40">
        <v>0</v>
      </c>
      <c r="AN80" s="40">
        <v>0</v>
      </c>
      <c r="AO80" s="40">
        <v>0</v>
      </c>
      <c r="AP80" s="40">
        <v>0</v>
      </c>
      <c r="AQ80" s="40">
        <v>0</v>
      </c>
      <c r="AR80" s="40">
        <v>0</v>
      </c>
      <c r="AS80" s="40">
        <v>0</v>
      </c>
      <c r="AT80" s="40"/>
      <c r="AU80" s="40">
        <v>280</v>
      </c>
      <c r="AV80" s="40">
        <v>0</v>
      </c>
      <c r="AW80" s="40">
        <v>7</v>
      </c>
      <c r="AX80" s="40" t="s">
        <v>496</v>
      </c>
      <c r="AY80" s="40" t="s">
        <v>496</v>
      </c>
      <c r="AZ80" s="40" t="s">
        <v>496</v>
      </c>
      <c r="BA80" s="40" t="s">
        <v>496</v>
      </c>
      <c r="BB80" s="40" t="s">
        <v>496</v>
      </c>
      <c r="BC80" s="40" t="s">
        <v>496</v>
      </c>
      <c r="BD80" s="40" t="s">
        <v>496</v>
      </c>
      <c r="BE80" s="40">
        <v>0</v>
      </c>
      <c r="BF80" s="40">
        <v>0</v>
      </c>
      <c r="BG80" s="40">
        <v>0</v>
      </c>
      <c r="BH80" s="40">
        <v>0</v>
      </c>
      <c r="BI80" s="40">
        <v>0</v>
      </c>
      <c r="BJ80" s="40">
        <v>0</v>
      </c>
      <c r="BK80" s="40">
        <v>0</v>
      </c>
      <c r="BL80" s="40">
        <v>0</v>
      </c>
      <c r="BM80" s="40">
        <v>0</v>
      </c>
      <c r="BN80" s="40">
        <v>0</v>
      </c>
      <c r="BO80" s="40">
        <v>0</v>
      </c>
      <c r="BP80" s="40">
        <v>0</v>
      </c>
      <c r="BQ80" s="40">
        <v>0</v>
      </c>
      <c r="BR80" s="40">
        <v>0</v>
      </c>
      <c r="BS80" s="40" t="s">
        <v>496</v>
      </c>
      <c r="BT80" s="41">
        <v>46114</v>
      </c>
      <c r="BU80" s="40">
        <v>0</v>
      </c>
      <c r="BV80" s="40">
        <v>0</v>
      </c>
      <c r="BW80" s="40">
        <v>0</v>
      </c>
      <c r="BX80" s="40">
        <v>0</v>
      </c>
      <c r="BY80" s="40" t="s">
        <v>496</v>
      </c>
      <c r="BZ80" s="40">
        <v>0</v>
      </c>
      <c r="CA80" s="40">
        <v>0</v>
      </c>
      <c r="CB80" s="40">
        <v>0</v>
      </c>
      <c r="CC80" s="40">
        <v>0</v>
      </c>
      <c r="CD80" s="40">
        <v>0</v>
      </c>
      <c r="CE80" s="40" t="s">
        <v>496</v>
      </c>
      <c r="CF80" s="40">
        <v>0</v>
      </c>
      <c r="CG80" s="41">
        <v>46114</v>
      </c>
      <c r="CH80" s="41">
        <v>46114</v>
      </c>
      <c r="CI80" s="41" t="s">
        <v>2939</v>
      </c>
    </row>
    <row r="81" spans="1:87">
      <c r="A81" s="40" t="s">
        <v>2940</v>
      </c>
      <c r="B81" s="40" t="s">
        <v>505</v>
      </c>
      <c r="C81" s="40" t="s">
        <v>494</v>
      </c>
      <c r="D81" s="41">
        <v>46114</v>
      </c>
      <c r="E81" s="40" t="s">
        <v>500</v>
      </c>
      <c r="F81" s="40" t="s">
        <v>506</v>
      </c>
      <c r="G81" s="40" t="str" cm="1">
        <f t="array" ref="G81">_xlfn.XLOOKUP(TRIM(F81), TRIM(Wpct!$A$2:$A$1000), Wpct!$B$2:$B$1000, "ไม่พบชื่อ", 0) &amp; IF(_xlfn.XLOOKUP(TRIM(F81), TRIM(Terrain!$N$2:$N$1002), Terrain!$I$2:$I$1002, "NO", 0)="YES", " (R)", "")</f>
        <v>บจก.ทักษิณปาล์ม (ฝ่ายสวนปาล์ม)</v>
      </c>
      <c r="H81" s="40" t="str" cm="1">
        <f t="array" ref="H81">IFERROR(_xlfn.SWITCH(_xlfn.XLOOKUP(TRIM(F81), TRIM(Terrain!$N:$N), Terrain!$I:$I), "YES", "RSPO", "NO", "NON-RSPO", "OB", "Outbound Logistics"), "Contract Farmer")</f>
        <v>Outbound Logistics</v>
      </c>
      <c r="I81" s="40" t="s">
        <v>494</v>
      </c>
      <c r="J81" s="40" t="s">
        <v>496</v>
      </c>
      <c r="K81" s="40" t="str" cm="1">
        <f t="array" ref="K81">IFERROR(INDEX(Terrain!$D:$D, MATCH(TEXT(F81,"0"), TEXT(Terrain!$N:$N,"0"), 0)), "-")</f>
        <v>Outbound</v>
      </c>
      <c r="L81" s="40" t="str" cm="1">
        <f t="array" ref="L81">IFERROR(INDEX(Terrain!$E:$E, MATCH(TEXT(F81,"0"), TEXT(Terrain!$N:$N,"0"), 0)), "-")</f>
        <v>Ramp</v>
      </c>
      <c r="M81" s="40" t="str" cm="1">
        <f t="array" ref="M81">IFERROR(INDEX(Terrain!$C:$C, MATCH(TEXT(F81,"0"), TEXT(Terrain!$N:$N,"0"), 0)), "Contract")</f>
        <v>EST</v>
      </c>
      <c r="N81" s="40" t="s">
        <v>2239</v>
      </c>
      <c r="O81" s="40" t="s">
        <v>498</v>
      </c>
      <c r="P81" s="40">
        <v>0</v>
      </c>
      <c r="Q81" s="40" t="s">
        <v>2797</v>
      </c>
      <c r="R81" s="40">
        <v>0</v>
      </c>
      <c r="S81" s="40">
        <v>18</v>
      </c>
      <c r="T81" s="40" t="s">
        <v>2746</v>
      </c>
      <c r="U81" s="40" t="s">
        <v>2746</v>
      </c>
      <c r="V81" s="40" t="s">
        <v>496</v>
      </c>
      <c r="W81" s="40" t="s">
        <v>496</v>
      </c>
      <c r="X81" s="40" t="s">
        <v>494</v>
      </c>
      <c r="Y81" s="40" t="s">
        <v>494</v>
      </c>
      <c r="Z81" s="40" t="s">
        <v>494</v>
      </c>
      <c r="AA81" s="40" t="s">
        <v>499</v>
      </c>
      <c r="AB81" s="40">
        <v>0</v>
      </c>
      <c r="AC81" s="40">
        <v>0</v>
      </c>
      <c r="AD81" s="40">
        <v>0</v>
      </c>
      <c r="AE81" s="41">
        <v>46114.688252314816</v>
      </c>
      <c r="AF81" s="40" t="s">
        <v>2941</v>
      </c>
      <c r="AG81" s="40">
        <v>13810</v>
      </c>
      <c r="AH81" s="41">
        <v>46114.714953703704</v>
      </c>
      <c r="AI81" s="40" t="s">
        <v>2942</v>
      </c>
      <c r="AJ81" s="40">
        <v>24980</v>
      </c>
      <c r="AK81" s="40">
        <v>11170</v>
      </c>
      <c r="AL81" s="40">
        <v>0</v>
      </c>
      <c r="AM81" s="40">
        <v>0</v>
      </c>
      <c r="AN81" s="40">
        <v>0</v>
      </c>
      <c r="AO81" s="40">
        <v>0</v>
      </c>
      <c r="AP81" s="40">
        <v>0</v>
      </c>
      <c r="AQ81" s="40">
        <v>0</v>
      </c>
      <c r="AR81" s="40">
        <v>0</v>
      </c>
      <c r="AS81" s="40">
        <v>0</v>
      </c>
      <c r="AT81" s="40"/>
      <c r="AU81" s="40">
        <v>0</v>
      </c>
      <c r="AV81" s="40">
        <v>0</v>
      </c>
      <c r="AW81" s="40">
        <v>0</v>
      </c>
      <c r="AX81" s="40" t="s">
        <v>496</v>
      </c>
      <c r="AY81" s="40" t="s">
        <v>496</v>
      </c>
      <c r="AZ81" s="40" t="s">
        <v>496</v>
      </c>
      <c r="BA81" s="40" t="s">
        <v>496</v>
      </c>
      <c r="BB81" s="40" t="s">
        <v>496</v>
      </c>
      <c r="BC81" s="40" t="s">
        <v>496</v>
      </c>
      <c r="BD81" s="40" t="s">
        <v>496</v>
      </c>
      <c r="BE81" s="40">
        <v>0</v>
      </c>
      <c r="BF81" s="40">
        <v>0</v>
      </c>
      <c r="BG81" s="40">
        <v>0</v>
      </c>
      <c r="BH81" s="40">
        <v>0</v>
      </c>
      <c r="BI81" s="40">
        <v>0</v>
      </c>
      <c r="BJ81" s="40">
        <v>0</v>
      </c>
      <c r="BK81" s="40">
        <v>0</v>
      </c>
      <c r="BL81" s="40">
        <v>0</v>
      </c>
      <c r="BM81" s="40">
        <v>0</v>
      </c>
      <c r="BN81" s="40">
        <v>0</v>
      </c>
      <c r="BO81" s="40">
        <v>0</v>
      </c>
      <c r="BP81" s="40">
        <v>0</v>
      </c>
      <c r="BQ81" s="40">
        <v>0</v>
      </c>
      <c r="BR81" s="40">
        <v>0</v>
      </c>
      <c r="BS81" s="40" t="s">
        <v>2943</v>
      </c>
      <c r="BT81" s="41">
        <v>46114</v>
      </c>
      <c r="BU81" s="40">
        <v>13</v>
      </c>
      <c r="BV81" s="40">
        <v>13850</v>
      </c>
      <c r="BW81" s="40">
        <v>24910</v>
      </c>
      <c r="BX81" s="40">
        <v>11060</v>
      </c>
      <c r="BY81" s="40" t="s">
        <v>496</v>
      </c>
      <c r="BZ81" s="40">
        <v>0</v>
      </c>
      <c r="CA81" s="40">
        <v>0</v>
      </c>
      <c r="CB81" s="40">
        <v>0</v>
      </c>
      <c r="CC81" s="40">
        <v>0</v>
      </c>
      <c r="CD81" s="40">
        <v>0</v>
      </c>
      <c r="CE81" s="40" t="s">
        <v>508</v>
      </c>
      <c r="CF81" s="40">
        <v>0</v>
      </c>
      <c r="CG81" s="41">
        <v>46114.762499999997</v>
      </c>
      <c r="CH81" s="41">
        <v>46114.8</v>
      </c>
      <c r="CI81" s="41" t="s">
        <v>2944</v>
      </c>
    </row>
    <row r="82" spans="1:87">
      <c r="A82" s="40" t="s">
        <v>2945</v>
      </c>
      <c r="B82" s="40" t="s">
        <v>493</v>
      </c>
      <c r="C82" s="40" t="s">
        <v>494</v>
      </c>
      <c r="D82" s="41">
        <v>46114</v>
      </c>
      <c r="E82" s="40" t="s">
        <v>98</v>
      </c>
      <c r="F82" s="40" t="s">
        <v>598</v>
      </c>
      <c r="G82" s="40" t="str" cm="1">
        <f t="array" ref="G82">_xlfn.XLOOKUP(TRIM(F82), TRIM(Wpct!$A$2:$A$1000), Wpct!$B$2:$B$1000, "ไม่พบชื่อ", 0) &amp; IF(_xlfn.XLOOKUP(TRIM(F82), TRIM(Terrain!$N$2:$N$1002), Terrain!$I$2:$I$1002, "NO", 0)="YES", " (R)", "")</f>
        <v>กะเปา 11 (R)</v>
      </c>
      <c r="H82" s="40" t="str" cm="1">
        <f t="array" ref="H82">IFERROR(_xlfn.SWITCH(_xlfn.XLOOKUP(TRIM(F82), TRIM(Terrain!$N:$N), Terrain!$I:$I), "YES", "RSPO", "NO", "NON-RSPO", "OB", "Outbound Logistics"), "Contract Farmer")</f>
        <v>RSPO</v>
      </c>
      <c r="I82" s="40" t="s">
        <v>494</v>
      </c>
      <c r="J82" s="40" t="s">
        <v>496</v>
      </c>
      <c r="K82" s="40" t="str" cm="1">
        <f t="array" ref="K82">IFERROR(INDEX(Terrain!$D:$D, MATCH(TEXT(F82,"0"), TEXT(Terrain!$N:$N,"0"), 0)), "-")</f>
        <v>Kapao</v>
      </c>
      <c r="L82" s="40" t="str" cm="1">
        <f t="array" ref="L82">IFERROR(INDEX(Terrain!$E:$E, MATCH(TEXT(F82,"0"), TEXT(Terrain!$N:$N,"0"), 0)), "-")</f>
        <v>49-A11-R</v>
      </c>
      <c r="M82" s="40" t="str" cm="1">
        <f t="array" ref="M82">IFERROR(INDEX(Terrain!$C:$C, MATCH(TEXT(F82,"0"), TEXT(Terrain!$N:$N,"0"), 0)), "Contract")</f>
        <v>Lower</v>
      </c>
      <c r="N82" s="40" t="s">
        <v>599</v>
      </c>
      <c r="O82" s="40" t="s">
        <v>498</v>
      </c>
      <c r="P82" s="40">
        <v>0</v>
      </c>
      <c r="Q82" s="40" t="s">
        <v>614</v>
      </c>
      <c r="R82" s="40">
        <v>0</v>
      </c>
      <c r="S82" s="40">
        <v>18</v>
      </c>
      <c r="T82" s="40" t="s">
        <v>1536</v>
      </c>
      <c r="U82" s="40" t="s">
        <v>1536</v>
      </c>
      <c r="V82" s="40" t="s">
        <v>496</v>
      </c>
      <c r="W82" s="40" t="s">
        <v>630</v>
      </c>
      <c r="X82" s="40" t="s">
        <v>494</v>
      </c>
      <c r="Y82" s="40" t="s">
        <v>494</v>
      </c>
      <c r="Z82" s="40" t="s">
        <v>494</v>
      </c>
      <c r="AA82" s="40" t="s">
        <v>499</v>
      </c>
      <c r="AB82" s="40">
        <v>0</v>
      </c>
      <c r="AC82" s="40">
        <v>0</v>
      </c>
      <c r="AD82" s="40">
        <v>0</v>
      </c>
      <c r="AE82" s="41">
        <v>46114.703321759262</v>
      </c>
      <c r="AF82" s="40" t="s">
        <v>2946</v>
      </c>
      <c r="AG82" s="40">
        <v>5790</v>
      </c>
      <c r="AH82" s="41">
        <v>46114.696967592594</v>
      </c>
      <c r="AI82" s="40" t="s">
        <v>2947</v>
      </c>
      <c r="AJ82" s="40">
        <v>11150</v>
      </c>
      <c r="AK82" s="40">
        <v>5360</v>
      </c>
      <c r="AL82" s="40">
        <v>0</v>
      </c>
      <c r="AM82" s="40">
        <v>0</v>
      </c>
      <c r="AN82" s="40">
        <v>0</v>
      </c>
      <c r="AO82" s="40">
        <v>0</v>
      </c>
      <c r="AP82" s="40">
        <v>0</v>
      </c>
      <c r="AQ82" s="40">
        <v>0</v>
      </c>
      <c r="AR82" s="40">
        <v>0</v>
      </c>
      <c r="AS82" s="40">
        <v>0</v>
      </c>
      <c r="AT82" s="40"/>
      <c r="AU82" s="40">
        <v>300</v>
      </c>
      <c r="AV82" s="40">
        <v>0</v>
      </c>
      <c r="AW82" s="40">
        <v>11</v>
      </c>
      <c r="AX82" s="40" t="s">
        <v>496</v>
      </c>
      <c r="AY82" s="40" t="s">
        <v>496</v>
      </c>
      <c r="AZ82" s="40" t="s">
        <v>496</v>
      </c>
      <c r="BA82" s="40" t="s">
        <v>496</v>
      </c>
      <c r="BB82" s="40" t="s">
        <v>496</v>
      </c>
      <c r="BC82" s="40" t="s">
        <v>496</v>
      </c>
      <c r="BD82" s="40" t="s">
        <v>496</v>
      </c>
      <c r="BE82" s="40">
        <v>0</v>
      </c>
      <c r="BF82" s="40">
        <v>0</v>
      </c>
      <c r="BG82" s="40">
        <v>0</v>
      </c>
      <c r="BH82" s="40">
        <v>0</v>
      </c>
      <c r="BI82" s="40">
        <v>0</v>
      </c>
      <c r="BJ82" s="40">
        <v>0</v>
      </c>
      <c r="BK82" s="40">
        <v>0</v>
      </c>
      <c r="BL82" s="40">
        <v>0</v>
      </c>
      <c r="BM82" s="40">
        <v>0</v>
      </c>
      <c r="BN82" s="40">
        <v>0</v>
      </c>
      <c r="BO82" s="40">
        <v>0</v>
      </c>
      <c r="BP82" s="40">
        <v>0</v>
      </c>
      <c r="BQ82" s="40">
        <v>0</v>
      </c>
      <c r="BR82" s="40">
        <v>0</v>
      </c>
      <c r="BS82" s="40" t="s">
        <v>496</v>
      </c>
      <c r="BT82" s="41">
        <v>46114</v>
      </c>
      <c r="BU82" s="40">
        <v>0</v>
      </c>
      <c r="BV82" s="40">
        <v>0</v>
      </c>
      <c r="BW82" s="40">
        <v>0</v>
      </c>
      <c r="BX82" s="40">
        <v>0</v>
      </c>
      <c r="BY82" s="40" t="s">
        <v>496</v>
      </c>
      <c r="BZ82" s="40">
        <v>0</v>
      </c>
      <c r="CA82" s="40">
        <v>0</v>
      </c>
      <c r="CB82" s="40">
        <v>0</v>
      </c>
      <c r="CC82" s="40">
        <v>0</v>
      </c>
      <c r="CD82" s="40">
        <v>0</v>
      </c>
      <c r="CE82" s="40" t="s">
        <v>496</v>
      </c>
      <c r="CF82" s="40">
        <v>0</v>
      </c>
      <c r="CG82" s="41">
        <v>46114</v>
      </c>
      <c r="CH82" s="41">
        <v>46114</v>
      </c>
      <c r="CI82" s="41" t="s">
        <v>2948</v>
      </c>
    </row>
    <row r="83" spans="1:87">
      <c r="A83" s="40" t="s">
        <v>2949</v>
      </c>
      <c r="B83" s="40" t="s">
        <v>493</v>
      </c>
      <c r="C83" s="40" t="s">
        <v>494</v>
      </c>
      <c r="D83" s="41">
        <v>46114</v>
      </c>
      <c r="E83" s="40" t="s">
        <v>98</v>
      </c>
      <c r="F83" s="40" t="s">
        <v>565</v>
      </c>
      <c r="G83" s="40" t="str" cm="1">
        <f t="array" ref="G83">_xlfn.XLOOKUP(TRIM(F83), TRIM(Wpct!$A$2:$A$1000), Wpct!$B$2:$B$1000, "ไม่พบชื่อ", 0) &amp; IF(_xlfn.XLOOKUP(TRIM(F83), TRIM(Terrain!$N$2:$N$1002), Terrain!$I$2:$I$1002, "NO", 0)="YES", " (R)", "")</f>
        <v>ปลายราง 06 (R)</v>
      </c>
      <c r="H83" s="40" t="str" cm="1">
        <f t="array" ref="H83">IFERROR(_xlfn.SWITCH(_xlfn.XLOOKUP(TRIM(F83), TRIM(Terrain!$N:$N), Terrain!$I:$I), "YES", "RSPO", "NO", "NON-RSPO", "OB", "Outbound Logistics"), "Contract Farmer")</f>
        <v>RSPO</v>
      </c>
      <c r="I83" s="40" t="s">
        <v>494</v>
      </c>
      <c r="J83" s="40" t="s">
        <v>496</v>
      </c>
      <c r="K83" s="40" t="str" cm="1">
        <f t="array" ref="K83">IFERROR(INDEX(Terrain!$D:$D, MATCH(TEXT(F83,"0"), TEXT(Terrain!$N:$N,"0"), 0)), "-")</f>
        <v>Plairang</v>
      </c>
      <c r="L83" s="40" t="str" cm="1">
        <f t="array" ref="L83">IFERROR(INDEX(Terrain!$E:$E, MATCH(TEXT(F83,"0"), TEXT(Terrain!$N:$N,"0"), 0)), "-")</f>
        <v>64-P06-R</v>
      </c>
      <c r="M83" s="40" t="str" cm="1">
        <f t="array" ref="M83">IFERROR(INDEX(Terrain!$C:$C, MATCH(TEXT(F83,"0"), TEXT(Terrain!$N:$N,"0"), 0)), "Contract")</f>
        <v>Lower</v>
      </c>
      <c r="N83" s="40" t="s">
        <v>2950</v>
      </c>
      <c r="O83" s="40" t="s">
        <v>498</v>
      </c>
      <c r="P83" s="40">
        <v>0</v>
      </c>
      <c r="Q83" s="40" t="s">
        <v>496</v>
      </c>
      <c r="R83" s="40">
        <v>0</v>
      </c>
      <c r="S83" s="40">
        <v>18</v>
      </c>
      <c r="T83" s="40" t="s">
        <v>1536</v>
      </c>
      <c r="U83" s="40" t="s">
        <v>1536</v>
      </c>
      <c r="V83" s="40" t="s">
        <v>496</v>
      </c>
      <c r="W83" s="40" t="s">
        <v>567</v>
      </c>
      <c r="X83" s="40" t="s">
        <v>494</v>
      </c>
      <c r="Y83" s="40" t="s">
        <v>494</v>
      </c>
      <c r="Z83" s="40" t="s">
        <v>494</v>
      </c>
      <c r="AA83" s="40" t="s">
        <v>499</v>
      </c>
      <c r="AB83" s="40">
        <v>0</v>
      </c>
      <c r="AC83" s="40">
        <v>0</v>
      </c>
      <c r="AD83" s="40">
        <v>0</v>
      </c>
      <c r="AE83" s="41">
        <v>46114.70888888889</v>
      </c>
      <c r="AF83" s="40" t="s">
        <v>2951</v>
      </c>
      <c r="AG83" s="40">
        <v>2110</v>
      </c>
      <c r="AH83" s="41">
        <v>46114.698634259257</v>
      </c>
      <c r="AI83" s="40" t="s">
        <v>2952</v>
      </c>
      <c r="AJ83" s="40">
        <v>4370</v>
      </c>
      <c r="AK83" s="40">
        <v>2260</v>
      </c>
      <c r="AL83" s="40">
        <v>0</v>
      </c>
      <c r="AM83" s="40">
        <v>0</v>
      </c>
      <c r="AN83" s="40">
        <v>0</v>
      </c>
      <c r="AO83" s="40">
        <v>0</v>
      </c>
      <c r="AP83" s="40">
        <v>0</v>
      </c>
      <c r="AQ83" s="40">
        <v>0</v>
      </c>
      <c r="AR83" s="40">
        <v>0</v>
      </c>
      <c r="AS83" s="40">
        <v>0</v>
      </c>
      <c r="AT83" s="40"/>
      <c r="AU83" s="40">
        <v>390</v>
      </c>
      <c r="AV83" s="40">
        <v>0</v>
      </c>
      <c r="AW83" s="40">
        <v>0</v>
      </c>
      <c r="AX83" s="40" t="s">
        <v>496</v>
      </c>
      <c r="AY83" s="40" t="s">
        <v>496</v>
      </c>
      <c r="AZ83" s="40" t="s">
        <v>496</v>
      </c>
      <c r="BA83" s="40" t="s">
        <v>496</v>
      </c>
      <c r="BB83" s="40" t="s">
        <v>496</v>
      </c>
      <c r="BC83" s="40" t="s">
        <v>496</v>
      </c>
      <c r="BD83" s="40" t="s">
        <v>496</v>
      </c>
      <c r="BE83" s="40">
        <v>0</v>
      </c>
      <c r="BF83" s="40">
        <v>0</v>
      </c>
      <c r="BG83" s="40">
        <v>0</v>
      </c>
      <c r="BH83" s="40">
        <v>0</v>
      </c>
      <c r="BI83" s="40">
        <v>0</v>
      </c>
      <c r="BJ83" s="40">
        <v>0</v>
      </c>
      <c r="BK83" s="40">
        <v>0</v>
      </c>
      <c r="BL83" s="40">
        <v>0</v>
      </c>
      <c r="BM83" s="40">
        <v>0</v>
      </c>
      <c r="BN83" s="40">
        <v>0</v>
      </c>
      <c r="BO83" s="40">
        <v>0</v>
      </c>
      <c r="BP83" s="40">
        <v>0</v>
      </c>
      <c r="BQ83" s="40">
        <v>0</v>
      </c>
      <c r="BR83" s="40">
        <v>0</v>
      </c>
      <c r="BS83" s="40" t="s">
        <v>496</v>
      </c>
      <c r="BT83" s="41">
        <v>46114</v>
      </c>
      <c r="BU83" s="40">
        <v>0</v>
      </c>
      <c r="BV83" s="40">
        <v>0</v>
      </c>
      <c r="BW83" s="40">
        <v>0</v>
      </c>
      <c r="BX83" s="40">
        <v>0</v>
      </c>
      <c r="BY83" s="40" t="s">
        <v>496</v>
      </c>
      <c r="BZ83" s="40">
        <v>0</v>
      </c>
      <c r="CA83" s="40">
        <v>0</v>
      </c>
      <c r="CB83" s="40">
        <v>0</v>
      </c>
      <c r="CC83" s="40">
        <v>0</v>
      </c>
      <c r="CD83" s="40">
        <v>0</v>
      </c>
      <c r="CE83" s="40" t="s">
        <v>496</v>
      </c>
      <c r="CF83" s="40">
        <v>0</v>
      </c>
      <c r="CG83" s="41">
        <v>46114</v>
      </c>
      <c r="CH83" s="41">
        <v>46114</v>
      </c>
      <c r="CI83" s="41" t="s">
        <v>2953</v>
      </c>
    </row>
    <row r="84" spans="1:87">
      <c r="A84" s="40" t="s">
        <v>2954</v>
      </c>
      <c r="B84" s="40" t="s">
        <v>493</v>
      </c>
      <c r="C84" s="40" t="s">
        <v>494</v>
      </c>
      <c r="D84" s="41">
        <v>46114</v>
      </c>
      <c r="E84" s="40" t="s">
        <v>98</v>
      </c>
      <c r="F84" s="40" t="s">
        <v>600</v>
      </c>
      <c r="G84" s="40" t="str" cm="1">
        <f t="array" ref="G84">_xlfn.XLOOKUP(TRIM(F84), TRIM(Wpct!$A$2:$A$1000), Wpct!$B$2:$B$1000, "ไม่พบชื่อ", 0) &amp; IF(_xlfn.XLOOKUP(TRIM(F84), TRIM(Terrain!$N$2:$N$1002), Terrain!$I$2:$I$1002, "NO", 0)="YES", " (R)", "")</f>
        <v>กะเปา 01</v>
      </c>
      <c r="H84" s="40" t="str" cm="1">
        <f t="array" ref="H84">IFERROR(_xlfn.SWITCH(_xlfn.XLOOKUP(TRIM(F84), TRIM(Terrain!$N:$N), Terrain!$I:$I), "YES", "RSPO", "NO", "NON-RSPO", "OB", "Outbound Logistics"), "Contract Farmer")</f>
        <v>NON-RSPO</v>
      </c>
      <c r="I84" s="40" t="s">
        <v>494</v>
      </c>
      <c r="J84" s="40" t="s">
        <v>496</v>
      </c>
      <c r="K84" s="40" t="str" cm="1">
        <f t="array" ref="K84">IFERROR(INDEX(Terrain!$D:$D, MATCH(TEXT(F84,"0"), TEXT(Terrain!$N:$N,"0"), 0)), "-")</f>
        <v>Kapao</v>
      </c>
      <c r="L84" s="40" t="str" cm="1">
        <f t="array" ref="L84">IFERROR(INDEX(Terrain!$E:$E, MATCH(TEXT(F84,"0"), TEXT(Terrain!$N:$N,"0"), 0)), "-")</f>
        <v>56-A01</v>
      </c>
      <c r="M84" s="40" t="str" cm="1">
        <f t="array" ref="M84">IFERROR(INDEX(Terrain!$C:$C, MATCH(TEXT(F84,"0"), TEXT(Terrain!$N:$N,"0"), 0)), "Contract")</f>
        <v>Lower</v>
      </c>
      <c r="N84" s="40" t="s">
        <v>2765</v>
      </c>
      <c r="O84" s="40" t="s">
        <v>498</v>
      </c>
      <c r="P84" s="40">
        <v>0</v>
      </c>
      <c r="Q84" s="40" t="s">
        <v>496</v>
      </c>
      <c r="R84" s="40">
        <v>0</v>
      </c>
      <c r="S84" s="40">
        <v>18</v>
      </c>
      <c r="T84" s="40" t="s">
        <v>1536</v>
      </c>
      <c r="U84" s="40" t="s">
        <v>1536</v>
      </c>
      <c r="V84" s="40" t="s">
        <v>496</v>
      </c>
      <c r="W84" s="40" t="s">
        <v>2891</v>
      </c>
      <c r="X84" s="40" t="s">
        <v>494</v>
      </c>
      <c r="Y84" s="40" t="s">
        <v>494</v>
      </c>
      <c r="Z84" s="40" t="s">
        <v>494</v>
      </c>
      <c r="AA84" s="40" t="s">
        <v>499</v>
      </c>
      <c r="AB84" s="40">
        <v>0</v>
      </c>
      <c r="AC84" s="40">
        <v>0</v>
      </c>
      <c r="AD84" s="40">
        <v>0</v>
      </c>
      <c r="AE84" s="41">
        <v>46114.727696759262</v>
      </c>
      <c r="AF84" s="40" t="s">
        <v>2955</v>
      </c>
      <c r="AG84" s="40">
        <v>1470</v>
      </c>
      <c r="AH84" s="41">
        <v>46114.720902777779</v>
      </c>
      <c r="AI84" s="40" t="s">
        <v>2956</v>
      </c>
      <c r="AJ84" s="40">
        <v>2730</v>
      </c>
      <c r="AK84" s="40">
        <v>1260</v>
      </c>
      <c r="AL84" s="40">
        <v>0</v>
      </c>
      <c r="AM84" s="40">
        <v>0</v>
      </c>
      <c r="AN84" s="40">
        <v>0</v>
      </c>
      <c r="AO84" s="40">
        <v>0</v>
      </c>
      <c r="AP84" s="40">
        <v>0</v>
      </c>
      <c r="AQ84" s="40">
        <v>0</v>
      </c>
      <c r="AR84" s="40">
        <v>0</v>
      </c>
      <c r="AS84" s="40">
        <v>0</v>
      </c>
      <c r="AT84" s="40"/>
      <c r="AU84" s="40">
        <v>100</v>
      </c>
      <c r="AV84" s="40">
        <v>0</v>
      </c>
      <c r="AW84" s="40">
        <v>0</v>
      </c>
      <c r="AX84" s="40" t="s">
        <v>496</v>
      </c>
      <c r="AY84" s="40" t="s">
        <v>496</v>
      </c>
      <c r="AZ84" s="40" t="s">
        <v>496</v>
      </c>
      <c r="BA84" s="40" t="s">
        <v>496</v>
      </c>
      <c r="BB84" s="40" t="s">
        <v>496</v>
      </c>
      <c r="BC84" s="40" t="s">
        <v>496</v>
      </c>
      <c r="BD84" s="40" t="s">
        <v>496</v>
      </c>
      <c r="BE84" s="40">
        <v>0</v>
      </c>
      <c r="BF84" s="40">
        <v>0</v>
      </c>
      <c r="BG84" s="40">
        <v>0</v>
      </c>
      <c r="BH84" s="40">
        <v>0</v>
      </c>
      <c r="BI84" s="40">
        <v>0</v>
      </c>
      <c r="BJ84" s="40">
        <v>0</v>
      </c>
      <c r="BK84" s="40">
        <v>0</v>
      </c>
      <c r="BL84" s="40">
        <v>0</v>
      </c>
      <c r="BM84" s="40">
        <v>0</v>
      </c>
      <c r="BN84" s="40">
        <v>0</v>
      </c>
      <c r="BO84" s="40">
        <v>0</v>
      </c>
      <c r="BP84" s="40">
        <v>0</v>
      </c>
      <c r="BQ84" s="40">
        <v>0</v>
      </c>
      <c r="BR84" s="40">
        <v>0</v>
      </c>
      <c r="BS84" s="40" t="s">
        <v>496</v>
      </c>
      <c r="BT84" s="41">
        <v>46114</v>
      </c>
      <c r="BU84" s="40">
        <v>0</v>
      </c>
      <c r="BV84" s="40">
        <v>0</v>
      </c>
      <c r="BW84" s="40">
        <v>0</v>
      </c>
      <c r="BX84" s="40">
        <v>0</v>
      </c>
      <c r="BY84" s="40" t="s">
        <v>496</v>
      </c>
      <c r="BZ84" s="40">
        <v>0</v>
      </c>
      <c r="CA84" s="40">
        <v>0</v>
      </c>
      <c r="CB84" s="40">
        <v>0</v>
      </c>
      <c r="CC84" s="40">
        <v>0</v>
      </c>
      <c r="CD84" s="40">
        <v>0</v>
      </c>
      <c r="CE84" s="40" t="s">
        <v>496</v>
      </c>
      <c r="CF84" s="40">
        <v>0</v>
      </c>
      <c r="CG84" s="41">
        <v>46114</v>
      </c>
      <c r="CH84" s="41">
        <v>46114</v>
      </c>
      <c r="CI84" s="41" t="s">
        <v>2957</v>
      </c>
    </row>
    <row r="85" spans="1:87">
      <c r="A85" s="40" t="s">
        <v>2958</v>
      </c>
      <c r="B85" s="40" t="s">
        <v>493</v>
      </c>
      <c r="C85" s="40" t="s">
        <v>494</v>
      </c>
      <c r="D85" s="41">
        <v>46114</v>
      </c>
      <c r="E85" s="40" t="s">
        <v>98</v>
      </c>
      <c r="F85" s="40" t="s">
        <v>600</v>
      </c>
      <c r="G85" s="40" t="str" cm="1">
        <f t="array" ref="G85">_xlfn.XLOOKUP(TRIM(F85), TRIM(Wpct!$A$2:$A$1000), Wpct!$B$2:$B$1000, "ไม่พบชื่อ", 0) &amp; IF(_xlfn.XLOOKUP(TRIM(F85), TRIM(Terrain!$N$2:$N$1002), Terrain!$I$2:$I$1002, "NO", 0)="YES", " (R)", "")</f>
        <v>กะเปา 01</v>
      </c>
      <c r="H85" s="40" t="str" cm="1">
        <f t="array" ref="H85">IFERROR(_xlfn.SWITCH(_xlfn.XLOOKUP(TRIM(F85), TRIM(Terrain!$N:$N), Terrain!$I:$I), "YES", "RSPO", "NO", "NON-RSPO", "OB", "Outbound Logistics"), "Contract Farmer")</f>
        <v>NON-RSPO</v>
      </c>
      <c r="I85" s="40" t="s">
        <v>494</v>
      </c>
      <c r="J85" s="40" t="s">
        <v>496</v>
      </c>
      <c r="K85" s="40" t="str" cm="1">
        <f t="array" ref="K85">IFERROR(INDEX(Terrain!$D:$D, MATCH(TEXT(F85,"0"), TEXT(Terrain!$N:$N,"0"), 0)), "-")</f>
        <v>Kapao</v>
      </c>
      <c r="L85" s="40" t="str" cm="1">
        <f t="array" ref="L85">IFERROR(INDEX(Terrain!$E:$E, MATCH(TEXT(F85,"0"), TEXT(Terrain!$N:$N,"0"), 0)), "-")</f>
        <v>56-A01</v>
      </c>
      <c r="M85" s="40" t="str" cm="1">
        <f t="array" ref="M85">IFERROR(INDEX(Terrain!$C:$C, MATCH(TEXT(F85,"0"), TEXT(Terrain!$N:$N,"0"), 0)), "Contract")</f>
        <v>Lower</v>
      </c>
      <c r="N85" s="40" t="s">
        <v>543</v>
      </c>
      <c r="O85" s="40" t="s">
        <v>498</v>
      </c>
      <c r="P85" s="40">
        <v>0</v>
      </c>
      <c r="Q85" s="40" t="s">
        <v>544</v>
      </c>
      <c r="R85" s="40">
        <v>0</v>
      </c>
      <c r="S85" s="40">
        <v>18</v>
      </c>
      <c r="T85" s="40" t="s">
        <v>1536</v>
      </c>
      <c r="U85" s="40" t="s">
        <v>1536</v>
      </c>
      <c r="V85" s="40" t="s">
        <v>496</v>
      </c>
      <c r="W85" s="40" t="s">
        <v>2891</v>
      </c>
      <c r="X85" s="40" t="s">
        <v>494</v>
      </c>
      <c r="Y85" s="40" t="s">
        <v>494</v>
      </c>
      <c r="Z85" s="40" t="s">
        <v>494</v>
      </c>
      <c r="AA85" s="40" t="s">
        <v>499</v>
      </c>
      <c r="AB85" s="40">
        <v>0</v>
      </c>
      <c r="AC85" s="40">
        <v>0</v>
      </c>
      <c r="AD85" s="40">
        <v>0</v>
      </c>
      <c r="AE85" s="41">
        <v>46114.731979166667</v>
      </c>
      <c r="AF85" s="40" t="s">
        <v>2959</v>
      </c>
      <c r="AG85" s="40">
        <v>1910</v>
      </c>
      <c r="AH85" s="41">
        <v>46114.722291666665</v>
      </c>
      <c r="AI85" s="40" t="s">
        <v>2960</v>
      </c>
      <c r="AJ85" s="40">
        <v>4260</v>
      </c>
      <c r="AK85" s="40">
        <v>2350</v>
      </c>
      <c r="AL85" s="40">
        <v>0</v>
      </c>
      <c r="AM85" s="40">
        <v>0</v>
      </c>
      <c r="AN85" s="40">
        <v>0</v>
      </c>
      <c r="AO85" s="40">
        <v>0</v>
      </c>
      <c r="AP85" s="40">
        <v>0</v>
      </c>
      <c r="AQ85" s="40">
        <v>0</v>
      </c>
      <c r="AR85" s="40">
        <v>0</v>
      </c>
      <c r="AS85" s="40">
        <v>0</v>
      </c>
      <c r="AT85" s="40"/>
      <c r="AU85" s="40">
        <v>154</v>
      </c>
      <c r="AV85" s="40">
        <v>0</v>
      </c>
      <c r="AW85" s="40">
        <v>0</v>
      </c>
      <c r="AX85" s="40" t="s">
        <v>496</v>
      </c>
      <c r="AY85" s="40" t="s">
        <v>496</v>
      </c>
      <c r="AZ85" s="40" t="s">
        <v>496</v>
      </c>
      <c r="BA85" s="40" t="s">
        <v>496</v>
      </c>
      <c r="BB85" s="40" t="s">
        <v>496</v>
      </c>
      <c r="BC85" s="40" t="s">
        <v>496</v>
      </c>
      <c r="BD85" s="40" t="s">
        <v>496</v>
      </c>
      <c r="BE85" s="40">
        <v>0</v>
      </c>
      <c r="BF85" s="40">
        <v>0</v>
      </c>
      <c r="BG85" s="40">
        <v>0</v>
      </c>
      <c r="BH85" s="40">
        <v>0</v>
      </c>
      <c r="BI85" s="40">
        <v>0</v>
      </c>
      <c r="BJ85" s="40">
        <v>0</v>
      </c>
      <c r="BK85" s="40">
        <v>0</v>
      </c>
      <c r="BL85" s="40">
        <v>0</v>
      </c>
      <c r="BM85" s="40">
        <v>0</v>
      </c>
      <c r="BN85" s="40">
        <v>0</v>
      </c>
      <c r="BO85" s="40">
        <v>0</v>
      </c>
      <c r="BP85" s="40">
        <v>0</v>
      </c>
      <c r="BQ85" s="40">
        <v>0</v>
      </c>
      <c r="BR85" s="40">
        <v>0</v>
      </c>
      <c r="BS85" s="40" t="s">
        <v>496</v>
      </c>
      <c r="BT85" s="41">
        <v>46114</v>
      </c>
      <c r="BU85" s="40">
        <v>0</v>
      </c>
      <c r="BV85" s="40">
        <v>0</v>
      </c>
      <c r="BW85" s="40">
        <v>0</v>
      </c>
      <c r="BX85" s="40">
        <v>0</v>
      </c>
      <c r="BY85" s="40" t="s">
        <v>496</v>
      </c>
      <c r="BZ85" s="40">
        <v>0</v>
      </c>
      <c r="CA85" s="40">
        <v>0</v>
      </c>
      <c r="CB85" s="40">
        <v>0</v>
      </c>
      <c r="CC85" s="40">
        <v>0</v>
      </c>
      <c r="CD85" s="40">
        <v>0</v>
      </c>
      <c r="CE85" s="40" t="s">
        <v>496</v>
      </c>
      <c r="CF85" s="40">
        <v>0</v>
      </c>
      <c r="CG85" s="41">
        <v>46114</v>
      </c>
      <c r="CH85" s="41">
        <v>46114</v>
      </c>
      <c r="CI85" s="41" t="s">
        <v>2961</v>
      </c>
    </row>
    <row r="86" spans="1:87">
      <c r="A86" s="40" t="s">
        <v>2962</v>
      </c>
      <c r="B86" s="40" t="s">
        <v>505</v>
      </c>
      <c r="C86" s="40" t="s">
        <v>494</v>
      </c>
      <c r="D86" s="41">
        <v>46114</v>
      </c>
      <c r="E86" s="40" t="s">
        <v>98</v>
      </c>
      <c r="F86" s="40" t="s">
        <v>506</v>
      </c>
      <c r="G86" s="40" t="str" cm="1">
        <f t="array" ref="G86">_xlfn.XLOOKUP(TRIM(F86), TRIM(Wpct!$A$2:$A$1000), Wpct!$B$2:$B$1000, "ไม่พบชื่อ", 0) &amp; IF(_xlfn.XLOOKUP(TRIM(F86), TRIM(Terrain!$N$2:$N$1002), Terrain!$I$2:$I$1002, "NO", 0)="YES", " (R)", "")</f>
        <v>บจก.ทักษิณปาล์ม (ฝ่ายสวนปาล์ม)</v>
      </c>
      <c r="H86" s="40" t="str" cm="1">
        <f t="array" ref="H86">IFERROR(_xlfn.SWITCH(_xlfn.XLOOKUP(TRIM(F86), TRIM(Terrain!$N:$N), Terrain!$I:$I), "YES", "RSPO", "NO", "NON-RSPO", "OB", "Outbound Logistics"), "Contract Farmer")</f>
        <v>Outbound Logistics</v>
      </c>
      <c r="I86" s="40" t="s">
        <v>494</v>
      </c>
      <c r="J86" s="40" t="s">
        <v>496</v>
      </c>
      <c r="K86" s="40" t="str" cm="1">
        <f t="array" ref="K86">IFERROR(INDEX(Terrain!$D:$D, MATCH(TEXT(F86,"0"), TEXT(Terrain!$N:$N,"0"), 0)), "-")</f>
        <v>Outbound</v>
      </c>
      <c r="L86" s="40" t="str" cm="1">
        <f t="array" ref="L86">IFERROR(INDEX(Terrain!$E:$E, MATCH(TEXT(F86,"0"), TEXT(Terrain!$N:$N,"0"), 0)), "-")</f>
        <v>Ramp</v>
      </c>
      <c r="M86" s="40" t="str" cm="1">
        <f t="array" ref="M86">IFERROR(INDEX(Terrain!$C:$C, MATCH(TEXT(F86,"0"), TEXT(Terrain!$N:$N,"0"), 0)), "Contract")</f>
        <v>EST</v>
      </c>
      <c r="N86" s="40" t="s">
        <v>524</v>
      </c>
      <c r="O86" s="40" t="s">
        <v>498</v>
      </c>
      <c r="P86" s="40">
        <v>0</v>
      </c>
      <c r="Q86" s="40" t="s">
        <v>525</v>
      </c>
      <c r="R86" s="40">
        <v>0</v>
      </c>
      <c r="S86" s="40">
        <v>18</v>
      </c>
      <c r="T86" s="40" t="s">
        <v>1536</v>
      </c>
      <c r="U86" s="40" t="s">
        <v>1536</v>
      </c>
      <c r="V86" s="40" t="s">
        <v>496</v>
      </c>
      <c r="W86" s="40" t="s">
        <v>496</v>
      </c>
      <c r="X86" s="40" t="s">
        <v>494</v>
      </c>
      <c r="Y86" s="40" t="s">
        <v>494</v>
      </c>
      <c r="Z86" s="40" t="s">
        <v>494</v>
      </c>
      <c r="AA86" s="40" t="s">
        <v>499</v>
      </c>
      <c r="AB86" s="40">
        <v>0</v>
      </c>
      <c r="AC86" s="40">
        <v>0</v>
      </c>
      <c r="AD86" s="40">
        <v>0</v>
      </c>
      <c r="AE86" s="41">
        <v>46114.722916666666</v>
      </c>
      <c r="AF86" s="40" t="s">
        <v>2963</v>
      </c>
      <c r="AG86" s="40">
        <v>11110</v>
      </c>
      <c r="AH86" s="41">
        <v>46114.747372685182</v>
      </c>
      <c r="AI86" s="40" t="s">
        <v>2964</v>
      </c>
      <c r="AJ86" s="40">
        <v>24910</v>
      </c>
      <c r="AK86" s="40">
        <v>13800</v>
      </c>
      <c r="AL86" s="40">
        <v>0</v>
      </c>
      <c r="AM86" s="40">
        <v>0</v>
      </c>
      <c r="AN86" s="40">
        <v>0</v>
      </c>
      <c r="AO86" s="40">
        <v>0</v>
      </c>
      <c r="AP86" s="40">
        <v>0</v>
      </c>
      <c r="AQ86" s="40">
        <v>0</v>
      </c>
      <c r="AR86" s="40">
        <v>0</v>
      </c>
      <c r="AS86" s="40">
        <v>0</v>
      </c>
      <c r="AT86" s="40"/>
      <c r="AU86" s="40">
        <v>0</v>
      </c>
      <c r="AV86" s="40">
        <v>0</v>
      </c>
      <c r="AW86" s="40">
        <v>0</v>
      </c>
      <c r="AX86" s="40" t="s">
        <v>496</v>
      </c>
      <c r="AY86" s="40" t="s">
        <v>496</v>
      </c>
      <c r="AZ86" s="40" t="s">
        <v>496</v>
      </c>
      <c r="BA86" s="40" t="s">
        <v>496</v>
      </c>
      <c r="BB86" s="40" t="s">
        <v>496</v>
      </c>
      <c r="BC86" s="40" t="s">
        <v>496</v>
      </c>
      <c r="BD86" s="40" t="s">
        <v>496</v>
      </c>
      <c r="BE86" s="40">
        <v>0</v>
      </c>
      <c r="BF86" s="40">
        <v>0</v>
      </c>
      <c r="BG86" s="40">
        <v>0</v>
      </c>
      <c r="BH86" s="40">
        <v>0</v>
      </c>
      <c r="BI86" s="40">
        <v>0</v>
      </c>
      <c r="BJ86" s="40">
        <v>0</v>
      </c>
      <c r="BK86" s="40">
        <v>0</v>
      </c>
      <c r="BL86" s="40">
        <v>0</v>
      </c>
      <c r="BM86" s="40">
        <v>0</v>
      </c>
      <c r="BN86" s="40">
        <v>0</v>
      </c>
      <c r="BO86" s="40">
        <v>0</v>
      </c>
      <c r="BP86" s="40">
        <v>0</v>
      </c>
      <c r="BQ86" s="40">
        <v>0</v>
      </c>
      <c r="BR86" s="40">
        <v>0</v>
      </c>
      <c r="BS86" s="40" t="s">
        <v>2965</v>
      </c>
      <c r="BT86" s="41">
        <v>46114</v>
      </c>
      <c r="BU86" s="40">
        <v>18</v>
      </c>
      <c r="BV86" s="40">
        <v>11090</v>
      </c>
      <c r="BW86" s="40">
        <v>24860</v>
      </c>
      <c r="BX86" s="40">
        <v>13770</v>
      </c>
      <c r="BY86" s="40" t="s">
        <v>496</v>
      </c>
      <c r="BZ86" s="40">
        <v>0</v>
      </c>
      <c r="CA86" s="40">
        <v>0</v>
      </c>
      <c r="CB86" s="40">
        <v>0</v>
      </c>
      <c r="CC86" s="40">
        <v>0</v>
      </c>
      <c r="CD86" s="40">
        <v>0</v>
      </c>
      <c r="CE86" s="40" t="s">
        <v>508</v>
      </c>
      <c r="CF86" s="40">
        <v>0</v>
      </c>
      <c r="CG86" s="41">
        <v>46114.790972222225</v>
      </c>
      <c r="CH86" s="41">
        <v>46114.803472222222</v>
      </c>
      <c r="CI86" s="41" t="s">
        <v>2966</v>
      </c>
    </row>
    <row r="87" spans="1:87">
      <c r="A87" s="40" t="s">
        <v>2967</v>
      </c>
      <c r="B87" s="40" t="s">
        <v>493</v>
      </c>
      <c r="C87" s="40" t="s">
        <v>494</v>
      </c>
      <c r="D87" s="41">
        <v>46114</v>
      </c>
      <c r="E87" s="40" t="s">
        <v>98</v>
      </c>
      <c r="F87" s="40" t="s">
        <v>2012</v>
      </c>
      <c r="G87" s="40" t="str" cm="1">
        <f t="array" ref="G87">_xlfn.XLOOKUP(TRIM(F87), TRIM(Wpct!$A$2:$A$1000), Wpct!$B$2:$B$1000, "ไม่พบชื่อ", 0) &amp; IF(_xlfn.XLOOKUP(TRIM(F87), TRIM(Terrain!$N$2:$N$1002), Terrain!$I$2:$I$1002, "NO", 0)="YES", " (R)", "")</f>
        <v>กะเปา 02</v>
      </c>
      <c r="H87" s="40" t="str" cm="1">
        <f t="array" ref="H87">IFERROR(_xlfn.SWITCH(_xlfn.XLOOKUP(TRIM(F87), TRIM(Terrain!$N:$N), Terrain!$I:$I), "YES", "RSPO", "NO", "NON-RSPO", "OB", "Outbound Logistics"), "Contract Farmer")</f>
        <v>NON-RSPO</v>
      </c>
      <c r="I87" s="40" t="s">
        <v>494</v>
      </c>
      <c r="J87" s="40" t="s">
        <v>496</v>
      </c>
      <c r="K87" s="40" t="str" cm="1">
        <f t="array" ref="K87">IFERROR(INDEX(Terrain!$D:$D, MATCH(TEXT(F87,"0"), TEXT(Terrain!$N:$N,"0"), 0)), "-")</f>
        <v>Kapao</v>
      </c>
      <c r="L87" s="40" t="str" cm="1">
        <f t="array" ref="L87">IFERROR(INDEX(Terrain!$E:$E, MATCH(TEXT(F87,"0"), TEXT(Terrain!$N:$N,"0"), 0)), "-")</f>
        <v>56-A02</v>
      </c>
      <c r="M87" s="40" t="str" cm="1">
        <f t="array" ref="M87">IFERROR(INDEX(Terrain!$C:$C, MATCH(TEXT(F87,"0"), TEXT(Terrain!$N:$N,"0"), 0)), "Contract")</f>
        <v>Lower</v>
      </c>
      <c r="N87" s="40" t="s">
        <v>1528</v>
      </c>
      <c r="O87" s="40" t="s">
        <v>498</v>
      </c>
      <c r="P87" s="40">
        <v>0</v>
      </c>
      <c r="Q87" s="40" t="s">
        <v>537</v>
      </c>
      <c r="R87" s="40">
        <v>0</v>
      </c>
      <c r="S87" s="40">
        <v>18</v>
      </c>
      <c r="T87" s="40" t="s">
        <v>1536</v>
      </c>
      <c r="U87" s="40" t="s">
        <v>1536</v>
      </c>
      <c r="V87" s="40" t="s">
        <v>496</v>
      </c>
      <c r="W87" s="40" t="s">
        <v>2013</v>
      </c>
      <c r="X87" s="40" t="s">
        <v>494</v>
      </c>
      <c r="Y87" s="40" t="s">
        <v>494</v>
      </c>
      <c r="Z87" s="40" t="s">
        <v>494</v>
      </c>
      <c r="AA87" s="40" t="s">
        <v>499</v>
      </c>
      <c r="AB87" s="40">
        <v>0</v>
      </c>
      <c r="AC87" s="40">
        <v>0</v>
      </c>
      <c r="AD87" s="40">
        <v>0</v>
      </c>
      <c r="AE87" s="41">
        <v>46114.73846064815</v>
      </c>
      <c r="AF87" s="40" t="s">
        <v>2968</v>
      </c>
      <c r="AG87" s="40">
        <v>1510</v>
      </c>
      <c r="AH87" s="41">
        <v>46114.729120370372</v>
      </c>
      <c r="AI87" s="40" t="s">
        <v>2969</v>
      </c>
      <c r="AJ87" s="40">
        <v>4120</v>
      </c>
      <c r="AK87" s="40">
        <v>2610</v>
      </c>
      <c r="AL87" s="40">
        <v>0</v>
      </c>
      <c r="AM87" s="40">
        <v>0</v>
      </c>
      <c r="AN87" s="40">
        <v>0</v>
      </c>
      <c r="AO87" s="40">
        <v>0</v>
      </c>
      <c r="AP87" s="40">
        <v>0</v>
      </c>
      <c r="AQ87" s="40">
        <v>0</v>
      </c>
      <c r="AR87" s="40">
        <v>0</v>
      </c>
      <c r="AS87" s="40">
        <v>0</v>
      </c>
      <c r="AT87" s="40"/>
      <c r="AU87" s="40">
        <v>125</v>
      </c>
      <c r="AV87" s="40">
        <v>0</v>
      </c>
      <c r="AW87" s="40">
        <v>0</v>
      </c>
      <c r="AX87" s="40" t="s">
        <v>496</v>
      </c>
      <c r="AY87" s="40" t="s">
        <v>496</v>
      </c>
      <c r="AZ87" s="40" t="s">
        <v>496</v>
      </c>
      <c r="BA87" s="40" t="s">
        <v>496</v>
      </c>
      <c r="BB87" s="40" t="s">
        <v>496</v>
      </c>
      <c r="BC87" s="40" t="s">
        <v>496</v>
      </c>
      <c r="BD87" s="40" t="s">
        <v>496</v>
      </c>
      <c r="BE87" s="40">
        <v>0</v>
      </c>
      <c r="BF87" s="40">
        <v>0</v>
      </c>
      <c r="BG87" s="40">
        <v>0</v>
      </c>
      <c r="BH87" s="40">
        <v>0</v>
      </c>
      <c r="BI87" s="40">
        <v>0</v>
      </c>
      <c r="BJ87" s="40">
        <v>0</v>
      </c>
      <c r="BK87" s="40">
        <v>0</v>
      </c>
      <c r="BL87" s="40">
        <v>0</v>
      </c>
      <c r="BM87" s="40">
        <v>0</v>
      </c>
      <c r="BN87" s="40">
        <v>0</v>
      </c>
      <c r="BO87" s="40">
        <v>0</v>
      </c>
      <c r="BP87" s="40">
        <v>0</v>
      </c>
      <c r="BQ87" s="40">
        <v>0</v>
      </c>
      <c r="BR87" s="40">
        <v>0</v>
      </c>
      <c r="BS87" s="40" t="s">
        <v>496</v>
      </c>
      <c r="BT87" s="41">
        <v>46114</v>
      </c>
      <c r="BU87" s="40">
        <v>0</v>
      </c>
      <c r="BV87" s="40">
        <v>0</v>
      </c>
      <c r="BW87" s="40">
        <v>0</v>
      </c>
      <c r="BX87" s="40">
        <v>0</v>
      </c>
      <c r="BY87" s="40" t="s">
        <v>496</v>
      </c>
      <c r="BZ87" s="40">
        <v>0</v>
      </c>
      <c r="CA87" s="40">
        <v>0</v>
      </c>
      <c r="CB87" s="40">
        <v>0</v>
      </c>
      <c r="CC87" s="40">
        <v>0</v>
      </c>
      <c r="CD87" s="40">
        <v>0</v>
      </c>
      <c r="CE87" s="40" t="s">
        <v>496</v>
      </c>
      <c r="CF87" s="40">
        <v>0</v>
      </c>
      <c r="CG87" s="41">
        <v>46114</v>
      </c>
      <c r="CH87" s="41">
        <v>46114</v>
      </c>
      <c r="CI87" s="41" t="s">
        <v>2970</v>
      </c>
    </row>
    <row r="88" spans="1:87">
      <c r="A88" s="40" t="s">
        <v>2971</v>
      </c>
      <c r="B88" s="40" t="s">
        <v>493</v>
      </c>
      <c r="C88" s="40" t="s">
        <v>494</v>
      </c>
      <c r="D88" s="41">
        <v>46114</v>
      </c>
      <c r="E88" s="40" t="s">
        <v>98</v>
      </c>
      <c r="F88" s="40" t="s">
        <v>565</v>
      </c>
      <c r="G88" s="40" t="str" cm="1">
        <f t="array" ref="G88">_xlfn.XLOOKUP(TRIM(F88), TRIM(Wpct!$A$2:$A$1000), Wpct!$B$2:$B$1000, "ไม่พบชื่อ", 0) &amp; IF(_xlfn.XLOOKUP(TRIM(F88), TRIM(Terrain!$N$2:$N$1002), Terrain!$I$2:$I$1002, "NO", 0)="YES", " (R)", "")</f>
        <v>ปลายราง 06 (R)</v>
      </c>
      <c r="H88" s="40" t="str" cm="1">
        <f t="array" ref="H88">IFERROR(_xlfn.SWITCH(_xlfn.XLOOKUP(TRIM(F88), TRIM(Terrain!$N:$N), Terrain!$I:$I), "YES", "RSPO", "NO", "NON-RSPO", "OB", "Outbound Logistics"), "Contract Farmer")</f>
        <v>RSPO</v>
      </c>
      <c r="I88" s="40" t="s">
        <v>494</v>
      </c>
      <c r="J88" s="40" t="s">
        <v>496</v>
      </c>
      <c r="K88" s="40" t="str" cm="1">
        <f t="array" ref="K88">IFERROR(INDEX(Terrain!$D:$D, MATCH(TEXT(F88,"0"), TEXT(Terrain!$N:$N,"0"), 0)), "-")</f>
        <v>Plairang</v>
      </c>
      <c r="L88" s="40" t="str" cm="1">
        <f t="array" ref="L88">IFERROR(INDEX(Terrain!$E:$E, MATCH(TEXT(F88,"0"), TEXT(Terrain!$N:$N,"0"), 0)), "-")</f>
        <v>64-P06-R</v>
      </c>
      <c r="M88" s="40" t="str" cm="1">
        <f t="array" ref="M88">IFERROR(INDEX(Terrain!$C:$C, MATCH(TEXT(F88,"0"), TEXT(Terrain!$N:$N,"0"), 0)), "Contract")</f>
        <v>Lower</v>
      </c>
      <c r="N88" s="40" t="s">
        <v>566</v>
      </c>
      <c r="O88" s="40" t="s">
        <v>498</v>
      </c>
      <c r="P88" s="40">
        <v>0</v>
      </c>
      <c r="Q88" s="40" t="s">
        <v>496</v>
      </c>
      <c r="R88" s="40">
        <v>0</v>
      </c>
      <c r="S88" s="40">
        <v>18</v>
      </c>
      <c r="T88" s="40" t="s">
        <v>1536</v>
      </c>
      <c r="U88" s="40" t="s">
        <v>1536</v>
      </c>
      <c r="V88" s="40" t="s">
        <v>496</v>
      </c>
      <c r="W88" s="40" t="s">
        <v>567</v>
      </c>
      <c r="X88" s="40" t="s">
        <v>494</v>
      </c>
      <c r="Y88" s="40" t="s">
        <v>494</v>
      </c>
      <c r="Z88" s="40" t="s">
        <v>494</v>
      </c>
      <c r="AA88" s="40" t="s">
        <v>499</v>
      </c>
      <c r="AB88" s="40">
        <v>0</v>
      </c>
      <c r="AC88" s="40">
        <v>0</v>
      </c>
      <c r="AD88" s="40">
        <v>0</v>
      </c>
      <c r="AE88" s="41">
        <v>46114.733136574076</v>
      </c>
      <c r="AF88" s="40" t="s">
        <v>2972</v>
      </c>
      <c r="AG88" s="40">
        <v>2120</v>
      </c>
      <c r="AH88" s="41">
        <v>46114.731111111112</v>
      </c>
      <c r="AI88" s="40" t="s">
        <v>2973</v>
      </c>
      <c r="AJ88" s="40">
        <v>2950</v>
      </c>
      <c r="AK88" s="40">
        <v>830</v>
      </c>
      <c r="AL88" s="40">
        <v>0</v>
      </c>
      <c r="AM88" s="40">
        <v>0</v>
      </c>
      <c r="AN88" s="40">
        <v>0</v>
      </c>
      <c r="AO88" s="40">
        <v>0</v>
      </c>
      <c r="AP88" s="40">
        <v>0</v>
      </c>
      <c r="AQ88" s="40">
        <v>0</v>
      </c>
      <c r="AR88" s="40">
        <v>0</v>
      </c>
      <c r="AS88" s="40">
        <v>0</v>
      </c>
      <c r="AT88" s="40"/>
      <c r="AU88" s="40">
        <v>163</v>
      </c>
      <c r="AV88" s="40">
        <v>0</v>
      </c>
      <c r="AW88" s="40">
        <v>0</v>
      </c>
      <c r="AX88" s="40" t="s">
        <v>496</v>
      </c>
      <c r="AY88" s="40" t="s">
        <v>496</v>
      </c>
      <c r="AZ88" s="40" t="s">
        <v>496</v>
      </c>
      <c r="BA88" s="40" t="s">
        <v>496</v>
      </c>
      <c r="BB88" s="40" t="s">
        <v>496</v>
      </c>
      <c r="BC88" s="40" t="s">
        <v>496</v>
      </c>
      <c r="BD88" s="40" t="s">
        <v>496</v>
      </c>
      <c r="BE88" s="40">
        <v>0</v>
      </c>
      <c r="BF88" s="40">
        <v>0</v>
      </c>
      <c r="BG88" s="40">
        <v>0</v>
      </c>
      <c r="BH88" s="40">
        <v>0</v>
      </c>
      <c r="BI88" s="40">
        <v>0</v>
      </c>
      <c r="BJ88" s="40">
        <v>0</v>
      </c>
      <c r="BK88" s="40">
        <v>0</v>
      </c>
      <c r="BL88" s="40">
        <v>0</v>
      </c>
      <c r="BM88" s="40">
        <v>0</v>
      </c>
      <c r="BN88" s="40">
        <v>0</v>
      </c>
      <c r="BO88" s="40">
        <v>0</v>
      </c>
      <c r="BP88" s="40">
        <v>0</v>
      </c>
      <c r="BQ88" s="40">
        <v>0</v>
      </c>
      <c r="BR88" s="40">
        <v>0</v>
      </c>
      <c r="BS88" s="40" t="s">
        <v>496</v>
      </c>
      <c r="BT88" s="41">
        <v>46114</v>
      </c>
      <c r="BU88" s="40">
        <v>0</v>
      </c>
      <c r="BV88" s="40">
        <v>0</v>
      </c>
      <c r="BW88" s="40">
        <v>0</v>
      </c>
      <c r="BX88" s="40">
        <v>0</v>
      </c>
      <c r="BY88" s="40" t="s">
        <v>496</v>
      </c>
      <c r="BZ88" s="40">
        <v>0</v>
      </c>
      <c r="CA88" s="40">
        <v>0</v>
      </c>
      <c r="CB88" s="40">
        <v>0</v>
      </c>
      <c r="CC88" s="40">
        <v>0</v>
      </c>
      <c r="CD88" s="40">
        <v>0</v>
      </c>
      <c r="CE88" s="40" t="s">
        <v>496</v>
      </c>
      <c r="CF88" s="40">
        <v>0</v>
      </c>
      <c r="CG88" s="41">
        <v>46114</v>
      </c>
      <c r="CH88" s="41">
        <v>46114</v>
      </c>
      <c r="CI88" s="41" t="s">
        <v>2974</v>
      </c>
    </row>
    <row r="89" spans="1:87">
      <c r="A89" s="40" t="s">
        <v>2975</v>
      </c>
      <c r="B89" s="40" t="s">
        <v>505</v>
      </c>
      <c r="C89" s="40" t="s">
        <v>494</v>
      </c>
      <c r="D89" s="41">
        <v>46115</v>
      </c>
      <c r="E89" s="40" t="s">
        <v>133</v>
      </c>
      <c r="F89" s="40" t="s">
        <v>506</v>
      </c>
      <c r="G89" s="40" t="str" cm="1">
        <f t="array" ref="G89">_xlfn.XLOOKUP(TRIM(F89), TRIM(Wpct!$A$2:$A$1000), Wpct!$B$2:$B$1000, "ไม่พบชื่อ", 0) &amp; IF(_xlfn.XLOOKUP(TRIM(F89), TRIM(Terrain!$N$2:$N$1002), Terrain!$I$2:$I$1002, "NO", 0)="YES", " (R)", "")</f>
        <v>บจก.ทักษิณปาล์ม (ฝ่ายสวนปาล์ม)</v>
      </c>
      <c r="H89" s="40" t="str" cm="1">
        <f t="array" ref="H89">IFERROR(_xlfn.SWITCH(_xlfn.XLOOKUP(TRIM(F89), TRIM(Terrain!$N:$N), Terrain!$I:$I), "YES", "RSPO", "NO", "NON-RSPO", "OB", "Outbound Logistics"), "Contract Farmer")</f>
        <v>Outbound Logistics</v>
      </c>
      <c r="I89" s="40" t="s">
        <v>494</v>
      </c>
      <c r="J89" s="40" t="s">
        <v>496</v>
      </c>
      <c r="K89" s="40" t="str" cm="1">
        <f t="array" ref="K89">IFERROR(INDEX(Terrain!$D:$D, MATCH(TEXT(F89,"0"), TEXT(Terrain!$N:$N,"0"), 0)), "-")</f>
        <v>Outbound</v>
      </c>
      <c r="L89" s="40" t="str" cm="1">
        <f t="array" ref="L89">IFERROR(INDEX(Terrain!$E:$E, MATCH(TEXT(F89,"0"), TEXT(Terrain!$N:$N,"0"), 0)), "-")</f>
        <v>Ramp</v>
      </c>
      <c r="M89" s="40" t="str" cm="1">
        <f t="array" ref="M89">IFERROR(INDEX(Terrain!$C:$C, MATCH(TEXT(F89,"0"), TEXT(Terrain!$N:$N,"0"), 0)), "Contract")</f>
        <v>EST</v>
      </c>
      <c r="N89" s="40" t="s">
        <v>631</v>
      </c>
      <c r="O89" s="40" t="s">
        <v>498</v>
      </c>
      <c r="P89" s="40">
        <v>0</v>
      </c>
      <c r="Q89" s="40" t="s">
        <v>632</v>
      </c>
      <c r="R89" s="40">
        <v>0</v>
      </c>
      <c r="S89" s="40">
        <v>18</v>
      </c>
      <c r="T89" s="40" t="s">
        <v>1536</v>
      </c>
      <c r="U89" s="40" t="s">
        <v>1536</v>
      </c>
      <c r="V89" s="40" t="s">
        <v>496</v>
      </c>
      <c r="W89" s="40" t="s">
        <v>496</v>
      </c>
      <c r="X89" s="40" t="s">
        <v>494</v>
      </c>
      <c r="Y89" s="40" t="s">
        <v>494</v>
      </c>
      <c r="Z89" s="40" t="s">
        <v>494</v>
      </c>
      <c r="AA89" s="40" t="s">
        <v>499</v>
      </c>
      <c r="AB89" s="40">
        <v>0</v>
      </c>
      <c r="AC89" s="40">
        <v>0</v>
      </c>
      <c r="AD89" s="40">
        <v>0</v>
      </c>
      <c r="AE89" s="41">
        <v>46115.418043981481</v>
      </c>
      <c r="AF89" s="40" t="s">
        <v>500</v>
      </c>
      <c r="AG89" s="40">
        <v>22850</v>
      </c>
      <c r="AH89" s="41">
        <v>46115.443368055552</v>
      </c>
      <c r="AI89" s="40" t="s">
        <v>147</v>
      </c>
      <c r="AJ89" s="40">
        <v>26150</v>
      </c>
      <c r="AK89" s="40">
        <v>3300</v>
      </c>
      <c r="AL89" s="40">
        <v>0</v>
      </c>
      <c r="AM89" s="40">
        <v>0</v>
      </c>
      <c r="AN89" s="40">
        <v>0</v>
      </c>
      <c r="AO89" s="40">
        <v>0</v>
      </c>
      <c r="AP89" s="40">
        <v>0</v>
      </c>
      <c r="AQ89" s="40">
        <v>0</v>
      </c>
      <c r="AR89" s="40">
        <v>0</v>
      </c>
      <c r="AS89" s="40">
        <v>0</v>
      </c>
      <c r="AT89" s="40"/>
      <c r="AU89" s="40">
        <v>0</v>
      </c>
      <c r="AV89" s="40">
        <v>0</v>
      </c>
      <c r="AW89" s="40">
        <v>0</v>
      </c>
      <c r="AX89" s="40" t="s">
        <v>496</v>
      </c>
      <c r="AY89" s="40" t="s">
        <v>496</v>
      </c>
      <c r="AZ89" s="40" t="s">
        <v>496</v>
      </c>
      <c r="BA89" s="40" t="s">
        <v>496</v>
      </c>
      <c r="BB89" s="40" t="s">
        <v>496</v>
      </c>
      <c r="BC89" s="40" t="s">
        <v>496</v>
      </c>
      <c r="BD89" s="40" t="s">
        <v>496</v>
      </c>
      <c r="BE89" s="40">
        <v>0</v>
      </c>
      <c r="BF89" s="40">
        <v>0</v>
      </c>
      <c r="BG89" s="40">
        <v>0</v>
      </c>
      <c r="BH89" s="40">
        <v>0</v>
      </c>
      <c r="BI89" s="40">
        <v>0</v>
      </c>
      <c r="BJ89" s="40">
        <v>0</v>
      </c>
      <c r="BK89" s="40">
        <v>0</v>
      </c>
      <c r="BL89" s="40">
        <v>0</v>
      </c>
      <c r="BM89" s="40">
        <v>0</v>
      </c>
      <c r="BN89" s="40">
        <v>0</v>
      </c>
      <c r="BO89" s="40">
        <v>0</v>
      </c>
      <c r="BP89" s="40">
        <v>0</v>
      </c>
      <c r="BQ89" s="40">
        <v>0</v>
      </c>
      <c r="BR89" s="40">
        <v>0</v>
      </c>
      <c r="BS89" s="40" t="s">
        <v>2976</v>
      </c>
      <c r="BT89" s="41">
        <v>46115</v>
      </c>
      <c r="BU89" s="40">
        <v>18</v>
      </c>
      <c r="BV89" s="40">
        <v>47030</v>
      </c>
      <c r="BW89" s="40">
        <v>50320</v>
      </c>
      <c r="BX89" s="40">
        <v>3290</v>
      </c>
      <c r="BY89" s="40" t="s">
        <v>496</v>
      </c>
      <c r="BZ89" s="40">
        <v>0</v>
      </c>
      <c r="CA89" s="40">
        <v>0</v>
      </c>
      <c r="CB89" s="40">
        <v>0</v>
      </c>
      <c r="CC89" s="40">
        <v>0</v>
      </c>
      <c r="CD89" s="40">
        <v>0</v>
      </c>
      <c r="CE89" s="40" t="s">
        <v>508</v>
      </c>
      <c r="CF89" s="40">
        <v>0</v>
      </c>
      <c r="CG89" s="41">
        <v>46115.611111111109</v>
      </c>
      <c r="CH89" s="41">
        <v>46115.642361111109</v>
      </c>
      <c r="CI89" s="41" t="s">
        <v>2977</v>
      </c>
    </row>
    <row r="90" spans="1:87">
      <c r="A90" s="40" t="s">
        <v>2978</v>
      </c>
      <c r="B90" s="40" t="s">
        <v>493</v>
      </c>
      <c r="C90" s="40" t="s">
        <v>494</v>
      </c>
      <c r="D90" s="41">
        <v>46115</v>
      </c>
      <c r="E90" s="40" t="s">
        <v>98</v>
      </c>
      <c r="F90" s="40" t="s">
        <v>495</v>
      </c>
      <c r="G90" s="40" t="str" cm="1">
        <f t="array" ref="G90">_xlfn.XLOOKUP(TRIM(F90), TRIM(Wpct!$A$2:$A$1000), Wpct!$B$2:$B$1000, "ไม่พบชื่อ", 0) &amp; IF(_xlfn.XLOOKUP(TRIM(F90), TRIM(Terrain!$N$2:$N$1002), Terrain!$I$2:$I$1002, "NO", 0)="YES", " (R)", "")</f>
        <v>บริษัท สวนนายห้าง  จำกัด</v>
      </c>
      <c r="H90" s="40" t="str" cm="1">
        <f t="array" ref="H90">IFERROR(_xlfn.SWITCH(_xlfn.XLOOKUP(TRIM(F90), TRIM(Terrain!$N:$N), Terrain!$I:$I), "YES", "RSPO", "NO", "NON-RSPO", "OB", "Outbound Logistics"), "Contract Farmer")</f>
        <v>Contract Farmer</v>
      </c>
      <c r="I90" s="40" t="s">
        <v>494</v>
      </c>
      <c r="J90" s="40" t="s">
        <v>496</v>
      </c>
      <c r="K90" s="40" t="str" cm="1">
        <f t="array" ref="K90">IFERROR(INDEX(Terrain!$D:$D, MATCH(TEXT(F90,"0"), TEXT(Terrain!$N:$N,"0"), 0)), "-")</f>
        <v>-</v>
      </c>
      <c r="L90" s="40" t="str" cm="1">
        <f t="array" ref="L90">IFERROR(INDEX(Terrain!$E:$E, MATCH(TEXT(F90,"0"), TEXT(Terrain!$N:$N,"0"), 0)), "-")</f>
        <v>-</v>
      </c>
      <c r="M90" s="40" t="str" cm="1">
        <f t="array" ref="M90">IFERROR(INDEX(Terrain!$C:$C, MATCH(TEXT(F90,"0"), TEXT(Terrain!$N:$N,"0"), 0)), "Contract")</f>
        <v>Contract</v>
      </c>
      <c r="N90" s="40" t="s">
        <v>540</v>
      </c>
      <c r="O90" s="40" t="s">
        <v>498</v>
      </c>
      <c r="P90" s="40">
        <v>0</v>
      </c>
      <c r="Q90" s="40" t="s">
        <v>541</v>
      </c>
      <c r="R90" s="40">
        <v>0</v>
      </c>
      <c r="S90" s="40">
        <v>18</v>
      </c>
      <c r="T90" s="40" t="s">
        <v>1536</v>
      </c>
      <c r="U90" s="40" t="s">
        <v>1536</v>
      </c>
      <c r="V90" s="40" t="s">
        <v>496</v>
      </c>
      <c r="W90" s="40" t="s">
        <v>496</v>
      </c>
      <c r="X90" s="40" t="s">
        <v>494</v>
      </c>
      <c r="Y90" s="40" t="s">
        <v>494</v>
      </c>
      <c r="Z90" s="40" t="s">
        <v>494</v>
      </c>
      <c r="AA90" s="40" t="s">
        <v>499</v>
      </c>
      <c r="AB90" s="40">
        <v>8.5</v>
      </c>
      <c r="AC90" s="40">
        <v>0</v>
      </c>
      <c r="AD90" s="40">
        <v>0</v>
      </c>
      <c r="AE90" s="41">
        <v>46115.440983796296</v>
      </c>
      <c r="AF90" s="40" t="s">
        <v>388</v>
      </c>
      <c r="AG90" s="40">
        <v>2140</v>
      </c>
      <c r="AH90" s="41">
        <v>46115.43445601852</v>
      </c>
      <c r="AI90" s="40" t="s">
        <v>161</v>
      </c>
      <c r="AJ90" s="40">
        <v>4740</v>
      </c>
      <c r="AK90" s="40">
        <v>2600</v>
      </c>
      <c r="AL90" s="40">
        <v>0</v>
      </c>
      <c r="AM90" s="40">
        <v>0</v>
      </c>
      <c r="AN90" s="40">
        <v>0</v>
      </c>
      <c r="AO90" s="40">
        <v>0</v>
      </c>
      <c r="AP90" s="40">
        <v>0</v>
      </c>
      <c r="AQ90" s="40">
        <v>0</v>
      </c>
      <c r="AR90" s="40">
        <v>0</v>
      </c>
      <c r="AS90" s="40">
        <v>0</v>
      </c>
      <c r="AT90" s="40"/>
      <c r="AU90" s="40">
        <v>0</v>
      </c>
      <c r="AV90" s="40">
        <v>0</v>
      </c>
      <c r="AW90" s="40">
        <v>0</v>
      </c>
      <c r="AX90" s="40" t="s">
        <v>496</v>
      </c>
      <c r="AY90" s="40" t="s">
        <v>496</v>
      </c>
      <c r="AZ90" s="40" t="s">
        <v>496</v>
      </c>
      <c r="BA90" s="40" t="s">
        <v>496</v>
      </c>
      <c r="BB90" s="40" t="s">
        <v>496</v>
      </c>
      <c r="BC90" s="40" t="s">
        <v>496</v>
      </c>
      <c r="BD90" s="40" t="s">
        <v>496</v>
      </c>
      <c r="BE90" s="40">
        <v>0</v>
      </c>
      <c r="BF90" s="40">
        <v>0</v>
      </c>
      <c r="BG90" s="40">
        <v>0</v>
      </c>
      <c r="BH90" s="40">
        <v>0</v>
      </c>
      <c r="BI90" s="40">
        <v>0</v>
      </c>
      <c r="BJ90" s="40">
        <v>0</v>
      </c>
      <c r="BK90" s="40">
        <v>0</v>
      </c>
      <c r="BL90" s="40">
        <v>0</v>
      </c>
      <c r="BM90" s="40">
        <v>0</v>
      </c>
      <c r="BN90" s="40">
        <v>0</v>
      </c>
      <c r="BO90" s="40">
        <v>0</v>
      </c>
      <c r="BP90" s="40">
        <v>0</v>
      </c>
      <c r="BQ90" s="40">
        <v>0</v>
      </c>
      <c r="BR90" s="40">
        <v>0</v>
      </c>
      <c r="BS90" s="40" t="s">
        <v>496</v>
      </c>
      <c r="BT90" s="41">
        <v>46115</v>
      </c>
      <c r="BU90" s="40">
        <v>0</v>
      </c>
      <c r="BV90" s="40">
        <v>0</v>
      </c>
      <c r="BW90" s="40">
        <v>0</v>
      </c>
      <c r="BX90" s="40">
        <v>0</v>
      </c>
      <c r="BY90" s="40" t="s">
        <v>496</v>
      </c>
      <c r="BZ90" s="40">
        <v>0</v>
      </c>
      <c r="CA90" s="40">
        <v>0</v>
      </c>
      <c r="CB90" s="40">
        <v>0</v>
      </c>
      <c r="CC90" s="40">
        <v>0</v>
      </c>
      <c r="CD90" s="40">
        <v>0</v>
      </c>
      <c r="CE90" s="40" t="s">
        <v>496</v>
      </c>
      <c r="CF90" s="40">
        <v>0</v>
      </c>
      <c r="CG90" s="41">
        <v>46115</v>
      </c>
      <c r="CH90" s="41">
        <v>46115</v>
      </c>
      <c r="CI90" s="41" t="s">
        <v>2979</v>
      </c>
    </row>
    <row r="91" spans="1:87">
      <c r="A91" s="40" t="s">
        <v>2980</v>
      </c>
      <c r="B91" s="40" t="s">
        <v>505</v>
      </c>
      <c r="C91" s="40" t="s">
        <v>494</v>
      </c>
      <c r="D91" s="41">
        <v>46115</v>
      </c>
      <c r="E91" s="40" t="s">
        <v>133</v>
      </c>
      <c r="F91" s="40" t="s">
        <v>506</v>
      </c>
      <c r="G91" s="40" t="str" cm="1">
        <f t="array" ref="G91">_xlfn.XLOOKUP(TRIM(F91), TRIM(Wpct!$A$2:$A$1000), Wpct!$B$2:$B$1000, "ไม่พบชื่อ", 0) &amp; IF(_xlfn.XLOOKUP(TRIM(F91), TRIM(Terrain!$N$2:$N$1002), Terrain!$I$2:$I$1002, "NO", 0)="YES", " (R)", "")</f>
        <v>บจก.ทักษิณปาล์ม (ฝ่ายสวนปาล์ม)</v>
      </c>
      <c r="H91" s="40" t="str" cm="1">
        <f t="array" ref="H91">IFERROR(_xlfn.SWITCH(_xlfn.XLOOKUP(TRIM(F91), TRIM(Terrain!$N:$N), Terrain!$I:$I), "YES", "RSPO", "NO", "NON-RSPO", "OB", "Outbound Logistics"), "Contract Farmer")</f>
        <v>Outbound Logistics</v>
      </c>
      <c r="I91" s="40" t="s">
        <v>494</v>
      </c>
      <c r="J91" s="40" t="s">
        <v>496</v>
      </c>
      <c r="K91" s="40" t="str" cm="1">
        <f t="array" ref="K91">IFERROR(INDEX(Terrain!$D:$D, MATCH(TEXT(F91,"0"), TEXT(Terrain!$N:$N,"0"), 0)), "-")</f>
        <v>Outbound</v>
      </c>
      <c r="L91" s="40" t="str" cm="1">
        <f t="array" ref="L91">IFERROR(INDEX(Terrain!$E:$E, MATCH(TEXT(F91,"0"), TEXT(Terrain!$N:$N,"0"), 0)), "-")</f>
        <v>Ramp</v>
      </c>
      <c r="M91" s="40" t="str" cm="1">
        <f t="array" ref="M91">IFERROR(INDEX(Terrain!$C:$C, MATCH(TEXT(F91,"0"), TEXT(Terrain!$N:$N,"0"), 0)), "Contract")</f>
        <v>EST</v>
      </c>
      <c r="N91" s="40" t="s">
        <v>631</v>
      </c>
      <c r="O91" s="40" t="s">
        <v>498</v>
      </c>
      <c r="P91" s="40">
        <v>0</v>
      </c>
      <c r="Q91" s="40" t="s">
        <v>632</v>
      </c>
      <c r="R91" s="40">
        <v>0</v>
      </c>
      <c r="S91" s="40">
        <v>18</v>
      </c>
      <c r="T91" s="40" t="s">
        <v>1536</v>
      </c>
      <c r="U91" s="40" t="s">
        <v>1536</v>
      </c>
      <c r="V91" s="40" t="s">
        <v>496</v>
      </c>
      <c r="W91" s="40" t="s">
        <v>496</v>
      </c>
      <c r="X91" s="40" t="s">
        <v>494</v>
      </c>
      <c r="Y91" s="40" t="s">
        <v>494</v>
      </c>
      <c r="Z91" s="40" t="s">
        <v>494</v>
      </c>
      <c r="AA91" s="40" t="s">
        <v>499</v>
      </c>
      <c r="AB91" s="40">
        <v>0</v>
      </c>
      <c r="AC91" s="40">
        <v>0</v>
      </c>
      <c r="AD91" s="40">
        <v>0</v>
      </c>
      <c r="AE91" s="41">
        <v>46115.443680555552</v>
      </c>
      <c r="AF91" s="40" t="s">
        <v>124</v>
      </c>
      <c r="AG91" s="40">
        <v>26150</v>
      </c>
      <c r="AH91" s="41">
        <v>46115.565740740742</v>
      </c>
      <c r="AI91" s="40" t="s">
        <v>530</v>
      </c>
      <c r="AJ91" s="40">
        <v>50470</v>
      </c>
      <c r="AK91" s="40">
        <v>24320</v>
      </c>
      <c r="AL91" s="40">
        <v>0</v>
      </c>
      <c r="AM91" s="40">
        <v>0</v>
      </c>
      <c r="AN91" s="40">
        <v>0</v>
      </c>
      <c r="AO91" s="40">
        <v>0</v>
      </c>
      <c r="AP91" s="40">
        <v>0</v>
      </c>
      <c r="AQ91" s="40">
        <v>0</v>
      </c>
      <c r="AR91" s="40">
        <v>0</v>
      </c>
      <c r="AS91" s="40">
        <v>0</v>
      </c>
      <c r="AT91" s="40"/>
      <c r="AU91" s="40">
        <v>0</v>
      </c>
      <c r="AV91" s="40">
        <v>0</v>
      </c>
      <c r="AW91" s="40">
        <v>0</v>
      </c>
      <c r="AX91" s="40" t="s">
        <v>496</v>
      </c>
      <c r="AY91" s="40" t="s">
        <v>496</v>
      </c>
      <c r="AZ91" s="40" t="s">
        <v>496</v>
      </c>
      <c r="BA91" s="40" t="s">
        <v>496</v>
      </c>
      <c r="BB91" s="40" t="s">
        <v>496</v>
      </c>
      <c r="BC91" s="40" t="s">
        <v>496</v>
      </c>
      <c r="BD91" s="40" t="s">
        <v>496</v>
      </c>
      <c r="BE91" s="40">
        <v>0</v>
      </c>
      <c r="BF91" s="40">
        <v>0</v>
      </c>
      <c r="BG91" s="40">
        <v>0</v>
      </c>
      <c r="BH91" s="40">
        <v>0</v>
      </c>
      <c r="BI91" s="40">
        <v>0</v>
      </c>
      <c r="BJ91" s="40">
        <v>0</v>
      </c>
      <c r="BK91" s="40">
        <v>0</v>
      </c>
      <c r="BL91" s="40">
        <v>0</v>
      </c>
      <c r="BM91" s="40">
        <v>0</v>
      </c>
      <c r="BN91" s="40">
        <v>0</v>
      </c>
      <c r="BO91" s="40">
        <v>0</v>
      </c>
      <c r="BP91" s="40">
        <v>0</v>
      </c>
      <c r="BQ91" s="40">
        <v>0</v>
      </c>
      <c r="BR91" s="40">
        <v>0</v>
      </c>
      <c r="BS91" s="40" t="s">
        <v>2981</v>
      </c>
      <c r="BT91" s="41">
        <v>46115</v>
      </c>
      <c r="BU91" s="40">
        <v>18</v>
      </c>
      <c r="BV91" s="40">
        <v>26110</v>
      </c>
      <c r="BW91" s="40">
        <v>50320</v>
      </c>
      <c r="BX91" s="40">
        <v>24210</v>
      </c>
      <c r="BY91" s="40" t="s">
        <v>496</v>
      </c>
      <c r="BZ91" s="40">
        <v>0</v>
      </c>
      <c r="CA91" s="40">
        <v>0</v>
      </c>
      <c r="CB91" s="40">
        <v>0</v>
      </c>
      <c r="CC91" s="40">
        <v>0</v>
      </c>
      <c r="CD91" s="40">
        <v>0</v>
      </c>
      <c r="CE91" s="40" t="s">
        <v>508</v>
      </c>
      <c r="CF91" s="40">
        <v>0</v>
      </c>
      <c r="CG91" s="41">
        <v>46115.611111111109</v>
      </c>
      <c r="CH91" s="41">
        <v>46115.642361111109</v>
      </c>
      <c r="CI91" s="41" t="s">
        <v>2982</v>
      </c>
    </row>
    <row r="92" spans="1:87">
      <c r="A92" s="40" t="s">
        <v>2983</v>
      </c>
      <c r="B92" s="40" t="s">
        <v>493</v>
      </c>
      <c r="C92" s="40" t="s">
        <v>494</v>
      </c>
      <c r="D92" s="41">
        <v>46115</v>
      </c>
      <c r="E92" s="40" t="s">
        <v>98</v>
      </c>
      <c r="F92" s="40" t="s">
        <v>596</v>
      </c>
      <c r="G92" s="40" t="str" cm="1">
        <f t="array" ref="G92">_xlfn.XLOOKUP(TRIM(F92), TRIM(Wpct!$A$2:$A$1000), Wpct!$B$2:$B$1000, "ไม่พบชื่อ", 0) &amp; IF(_xlfn.XLOOKUP(TRIM(F92), TRIM(Terrain!$N$2:$N$1002), Terrain!$I$2:$I$1002, "NO", 0)="YES", " (R)", "")</f>
        <v>หมอนไม้ 02 (R)</v>
      </c>
      <c r="H92" s="40" t="str" cm="1">
        <f t="array" ref="H92">IFERROR(_xlfn.SWITCH(_xlfn.XLOOKUP(TRIM(F92), TRIM(Terrain!$N:$N), Terrain!$I:$I), "YES", "RSPO", "NO", "NON-RSPO", "OB", "Outbound Logistics"), "Contract Farmer")</f>
        <v>RSPO</v>
      </c>
      <c r="I92" s="40" t="s">
        <v>494</v>
      </c>
      <c r="J92" s="40" t="s">
        <v>496</v>
      </c>
      <c r="K92" s="40" t="str" cm="1">
        <f t="array" ref="K92">IFERROR(INDEX(Terrain!$D:$D, MATCH(TEXT(F92,"0"), TEXT(Terrain!$N:$N,"0"), 0)), "-")</f>
        <v>Monmai</v>
      </c>
      <c r="L92" s="40" t="str" cm="1">
        <f t="array" ref="L92">IFERROR(INDEX(Terrain!$E:$E, MATCH(TEXT(F92,"0"), TEXT(Terrain!$N:$N,"0"), 0)), "-")</f>
        <v>64-D02-R</v>
      </c>
      <c r="M92" s="40" t="str" cm="1">
        <f t="array" ref="M92">IFERROR(INDEX(Terrain!$C:$C, MATCH(TEXT(F92,"0"), TEXT(Terrain!$N:$N,"0"), 0)), "Contract")</f>
        <v>Lower</v>
      </c>
      <c r="N92" s="40" t="s">
        <v>2859</v>
      </c>
      <c r="O92" s="40" t="s">
        <v>498</v>
      </c>
      <c r="P92" s="40">
        <v>0</v>
      </c>
      <c r="Q92" s="40" t="s">
        <v>2860</v>
      </c>
      <c r="R92" s="40">
        <v>0</v>
      </c>
      <c r="S92" s="40">
        <v>18</v>
      </c>
      <c r="T92" s="40" t="s">
        <v>1536</v>
      </c>
      <c r="U92" s="40" t="s">
        <v>1536</v>
      </c>
      <c r="V92" s="40" t="s">
        <v>496</v>
      </c>
      <c r="W92" s="40" t="s">
        <v>2140</v>
      </c>
      <c r="X92" s="40" t="s">
        <v>494</v>
      </c>
      <c r="Y92" s="40" t="s">
        <v>494</v>
      </c>
      <c r="Z92" s="40" t="s">
        <v>494</v>
      </c>
      <c r="AA92" s="40" t="s">
        <v>499</v>
      </c>
      <c r="AB92" s="40">
        <v>0</v>
      </c>
      <c r="AC92" s="40">
        <v>0</v>
      </c>
      <c r="AD92" s="40">
        <v>0</v>
      </c>
      <c r="AE92" s="41">
        <v>46115.464236111111</v>
      </c>
      <c r="AF92" s="40" t="s">
        <v>108</v>
      </c>
      <c r="AG92" s="40">
        <v>4310</v>
      </c>
      <c r="AH92" s="41">
        <v>46115.461805555555</v>
      </c>
      <c r="AI92" s="40" t="s">
        <v>507</v>
      </c>
      <c r="AJ92" s="40">
        <v>6710</v>
      </c>
      <c r="AK92" s="40">
        <v>2400</v>
      </c>
      <c r="AL92" s="40">
        <v>0</v>
      </c>
      <c r="AM92" s="40">
        <v>0</v>
      </c>
      <c r="AN92" s="40">
        <v>0</v>
      </c>
      <c r="AO92" s="40">
        <v>0</v>
      </c>
      <c r="AP92" s="40">
        <v>0</v>
      </c>
      <c r="AQ92" s="40">
        <v>0</v>
      </c>
      <c r="AR92" s="40">
        <v>0</v>
      </c>
      <c r="AS92" s="40">
        <v>0</v>
      </c>
      <c r="AT92" s="40"/>
      <c r="AU92" s="40">
        <v>433</v>
      </c>
      <c r="AV92" s="40">
        <v>0</v>
      </c>
      <c r="AW92" s="40">
        <v>0</v>
      </c>
      <c r="AX92" s="40" t="s">
        <v>496</v>
      </c>
      <c r="AY92" s="40" t="s">
        <v>496</v>
      </c>
      <c r="AZ92" s="40" t="s">
        <v>496</v>
      </c>
      <c r="BA92" s="40" t="s">
        <v>496</v>
      </c>
      <c r="BB92" s="40" t="s">
        <v>496</v>
      </c>
      <c r="BC92" s="40" t="s">
        <v>496</v>
      </c>
      <c r="BD92" s="40" t="s">
        <v>496</v>
      </c>
      <c r="BE92" s="40">
        <v>0</v>
      </c>
      <c r="BF92" s="40">
        <v>0</v>
      </c>
      <c r="BG92" s="40">
        <v>0</v>
      </c>
      <c r="BH92" s="40">
        <v>0</v>
      </c>
      <c r="BI92" s="40">
        <v>0</v>
      </c>
      <c r="BJ92" s="40">
        <v>0</v>
      </c>
      <c r="BK92" s="40">
        <v>0</v>
      </c>
      <c r="BL92" s="40">
        <v>0</v>
      </c>
      <c r="BM92" s="40">
        <v>0</v>
      </c>
      <c r="BN92" s="40">
        <v>0</v>
      </c>
      <c r="BO92" s="40">
        <v>0</v>
      </c>
      <c r="BP92" s="40">
        <v>0</v>
      </c>
      <c r="BQ92" s="40">
        <v>0</v>
      </c>
      <c r="BR92" s="40">
        <v>0</v>
      </c>
      <c r="BS92" s="40" t="s">
        <v>496</v>
      </c>
      <c r="BT92" s="41">
        <v>46115</v>
      </c>
      <c r="BU92" s="40">
        <v>0</v>
      </c>
      <c r="BV92" s="40">
        <v>0</v>
      </c>
      <c r="BW92" s="40">
        <v>0</v>
      </c>
      <c r="BX92" s="40">
        <v>0</v>
      </c>
      <c r="BY92" s="40" t="s">
        <v>496</v>
      </c>
      <c r="BZ92" s="40">
        <v>0</v>
      </c>
      <c r="CA92" s="40">
        <v>0</v>
      </c>
      <c r="CB92" s="40">
        <v>0</v>
      </c>
      <c r="CC92" s="40">
        <v>0</v>
      </c>
      <c r="CD92" s="40">
        <v>0</v>
      </c>
      <c r="CE92" s="40" t="s">
        <v>496</v>
      </c>
      <c r="CF92" s="40">
        <v>0</v>
      </c>
      <c r="CG92" s="41">
        <v>46115</v>
      </c>
      <c r="CH92" s="41">
        <v>46115</v>
      </c>
      <c r="CI92" s="41" t="s">
        <v>2984</v>
      </c>
    </row>
    <row r="93" spans="1:87">
      <c r="A93" s="40" t="s">
        <v>2985</v>
      </c>
      <c r="B93" s="40" t="s">
        <v>493</v>
      </c>
      <c r="C93" s="40" t="s">
        <v>494</v>
      </c>
      <c r="D93" s="41">
        <v>46115</v>
      </c>
      <c r="E93" s="40" t="s">
        <v>98</v>
      </c>
      <c r="F93" s="40" t="s">
        <v>594</v>
      </c>
      <c r="G93" s="40" t="str" cm="1">
        <f t="array" ref="G93">_xlfn.XLOOKUP(TRIM(F93), TRIM(Wpct!$A$2:$A$1000), Wpct!$B$2:$B$1000, "ไม่พบชื่อ", 0) &amp; IF(_xlfn.XLOOKUP(TRIM(F93), TRIM(Terrain!$N$2:$N$1002), Terrain!$I$2:$I$1002, "NO", 0)="YES", " (R)", "")</f>
        <v>ปลายราง 08 (R)</v>
      </c>
      <c r="H93" s="40" t="str" cm="1">
        <f t="array" ref="H93">IFERROR(_xlfn.SWITCH(_xlfn.XLOOKUP(TRIM(F93), TRIM(Terrain!$N:$N), Terrain!$I:$I), "YES", "RSPO", "NO", "NON-RSPO", "OB", "Outbound Logistics"), "Contract Farmer")</f>
        <v>RSPO</v>
      </c>
      <c r="I93" s="40" t="s">
        <v>494</v>
      </c>
      <c r="J93" s="40" t="s">
        <v>496</v>
      </c>
      <c r="K93" s="40" t="str" cm="1">
        <f t="array" ref="K93">IFERROR(INDEX(Terrain!$D:$D, MATCH(TEXT(F93,"0"), TEXT(Terrain!$N:$N,"0"), 0)), "-")</f>
        <v>Plairang</v>
      </c>
      <c r="L93" s="40" t="str" cm="1">
        <f t="array" ref="L93">IFERROR(INDEX(Terrain!$E:$E, MATCH(TEXT(F93,"0"), TEXT(Terrain!$N:$N,"0"), 0)), "-")</f>
        <v>64-P08-R</v>
      </c>
      <c r="M93" s="40" t="str" cm="1">
        <f t="array" ref="M93">IFERROR(INDEX(Terrain!$C:$C, MATCH(TEXT(F93,"0"), TEXT(Terrain!$N:$N,"0"), 0)), "Contract")</f>
        <v>Lower</v>
      </c>
      <c r="N93" s="40" t="s">
        <v>534</v>
      </c>
      <c r="O93" s="40" t="s">
        <v>498</v>
      </c>
      <c r="P93" s="40">
        <v>0</v>
      </c>
      <c r="Q93" s="40" t="s">
        <v>535</v>
      </c>
      <c r="R93" s="40">
        <v>0</v>
      </c>
      <c r="S93" s="40">
        <v>18</v>
      </c>
      <c r="T93" s="40" t="s">
        <v>1536</v>
      </c>
      <c r="U93" s="40" t="s">
        <v>1536</v>
      </c>
      <c r="V93" s="40" t="s">
        <v>496</v>
      </c>
      <c r="W93" s="40" t="s">
        <v>1807</v>
      </c>
      <c r="X93" s="40" t="s">
        <v>494</v>
      </c>
      <c r="Y93" s="40" t="s">
        <v>494</v>
      </c>
      <c r="Z93" s="40" t="s">
        <v>494</v>
      </c>
      <c r="AA93" s="40" t="s">
        <v>499</v>
      </c>
      <c r="AB93" s="40">
        <v>0</v>
      </c>
      <c r="AC93" s="40">
        <v>0</v>
      </c>
      <c r="AD93" s="40">
        <v>0</v>
      </c>
      <c r="AE93" s="41">
        <v>46115.469409722224</v>
      </c>
      <c r="AF93" s="40" t="s">
        <v>509</v>
      </c>
      <c r="AG93" s="40">
        <v>6660</v>
      </c>
      <c r="AH93" s="41">
        <v>46115.467847222222</v>
      </c>
      <c r="AI93" s="40" t="s">
        <v>119</v>
      </c>
      <c r="AJ93" s="40">
        <v>9950</v>
      </c>
      <c r="AK93" s="40">
        <v>3290</v>
      </c>
      <c r="AL93" s="40">
        <v>0</v>
      </c>
      <c r="AM93" s="40">
        <v>0</v>
      </c>
      <c r="AN93" s="40">
        <v>0</v>
      </c>
      <c r="AO93" s="40">
        <v>0</v>
      </c>
      <c r="AP93" s="40">
        <v>0</v>
      </c>
      <c r="AQ93" s="40">
        <v>0</v>
      </c>
      <c r="AR93" s="40">
        <v>0</v>
      </c>
      <c r="AS93" s="40">
        <v>0</v>
      </c>
      <c r="AT93" s="40"/>
      <c r="AU93" s="40">
        <v>533</v>
      </c>
      <c r="AV93" s="40">
        <v>0</v>
      </c>
      <c r="AW93" s="40">
        <v>0</v>
      </c>
      <c r="AX93" s="40" t="s">
        <v>496</v>
      </c>
      <c r="AY93" s="40" t="s">
        <v>496</v>
      </c>
      <c r="AZ93" s="40" t="s">
        <v>496</v>
      </c>
      <c r="BA93" s="40" t="s">
        <v>496</v>
      </c>
      <c r="BB93" s="40" t="s">
        <v>496</v>
      </c>
      <c r="BC93" s="40" t="s">
        <v>496</v>
      </c>
      <c r="BD93" s="40" t="s">
        <v>496</v>
      </c>
      <c r="BE93" s="40">
        <v>0</v>
      </c>
      <c r="BF93" s="40">
        <v>0</v>
      </c>
      <c r="BG93" s="40">
        <v>0</v>
      </c>
      <c r="BH93" s="40">
        <v>0</v>
      </c>
      <c r="BI93" s="40">
        <v>0</v>
      </c>
      <c r="BJ93" s="40">
        <v>0</v>
      </c>
      <c r="BK93" s="40">
        <v>0</v>
      </c>
      <c r="BL93" s="40">
        <v>0</v>
      </c>
      <c r="BM93" s="40">
        <v>0</v>
      </c>
      <c r="BN93" s="40">
        <v>0</v>
      </c>
      <c r="BO93" s="40">
        <v>0</v>
      </c>
      <c r="BP93" s="40">
        <v>0</v>
      </c>
      <c r="BQ93" s="40">
        <v>0</v>
      </c>
      <c r="BR93" s="40">
        <v>0</v>
      </c>
      <c r="BS93" s="40" t="s">
        <v>496</v>
      </c>
      <c r="BT93" s="41">
        <v>46115</v>
      </c>
      <c r="BU93" s="40">
        <v>0</v>
      </c>
      <c r="BV93" s="40">
        <v>0</v>
      </c>
      <c r="BW93" s="40">
        <v>0</v>
      </c>
      <c r="BX93" s="40">
        <v>0</v>
      </c>
      <c r="BY93" s="40" t="s">
        <v>496</v>
      </c>
      <c r="BZ93" s="40">
        <v>0</v>
      </c>
      <c r="CA93" s="40">
        <v>0</v>
      </c>
      <c r="CB93" s="40">
        <v>0</v>
      </c>
      <c r="CC93" s="40">
        <v>0</v>
      </c>
      <c r="CD93" s="40">
        <v>0</v>
      </c>
      <c r="CE93" s="40" t="s">
        <v>496</v>
      </c>
      <c r="CF93" s="40">
        <v>0</v>
      </c>
      <c r="CG93" s="41">
        <v>46115</v>
      </c>
      <c r="CH93" s="41">
        <v>46115</v>
      </c>
      <c r="CI93" s="41" t="s">
        <v>2986</v>
      </c>
    </row>
    <row r="94" spans="1:87">
      <c r="A94" s="40" t="s">
        <v>2987</v>
      </c>
      <c r="B94" s="40" t="s">
        <v>493</v>
      </c>
      <c r="C94" s="40" t="s">
        <v>494</v>
      </c>
      <c r="D94" s="41">
        <v>46115</v>
      </c>
      <c r="E94" s="40" t="s">
        <v>98</v>
      </c>
      <c r="F94" s="40" t="s">
        <v>548</v>
      </c>
      <c r="G94" s="40" t="str" cm="1">
        <f t="array" ref="G94">_xlfn.XLOOKUP(TRIM(F94), TRIM(Wpct!$A$2:$A$1000), Wpct!$B$2:$B$1000, "ไม่พบชื่อ", 0) &amp; IF(_xlfn.XLOOKUP(TRIM(F94), TRIM(Terrain!$N$2:$N$1002), Terrain!$I$2:$I$1002, "NO", 0)="YES", " (R)", "")</f>
        <v>บางกัน 02</v>
      </c>
      <c r="H94" s="40" t="str" cm="1">
        <f t="array" ref="H94">IFERROR(_xlfn.SWITCH(_xlfn.XLOOKUP(TRIM(F94), TRIM(Terrain!$N:$N), Terrain!$I:$I), "YES", "RSPO", "NO", "NON-RSPO", "OB", "Outbound Logistics"), "Contract Farmer")</f>
        <v>NON-RSPO</v>
      </c>
      <c r="I94" s="40" t="s">
        <v>494</v>
      </c>
      <c r="J94" s="40" t="s">
        <v>496</v>
      </c>
      <c r="K94" s="40" t="str" cm="1">
        <f t="array" ref="K94">IFERROR(INDEX(Terrain!$D:$D, MATCH(TEXT(F94,"0"), TEXT(Terrain!$N:$N,"0"), 0)), "-")</f>
        <v>Banggun</v>
      </c>
      <c r="L94" s="40" t="str" cm="1">
        <f t="array" ref="L94">IFERROR(INDEX(Terrain!$E:$E, MATCH(TEXT(F94,"0"), TEXT(Terrain!$N:$N,"0"), 0)), "-")</f>
        <v>64-B02</v>
      </c>
      <c r="M94" s="40" t="str" cm="1">
        <f t="array" ref="M94">IFERROR(INDEX(Terrain!$C:$C, MATCH(TEXT(F94,"0"), TEXT(Terrain!$N:$N,"0"), 0)), "Contract")</f>
        <v>Upper</v>
      </c>
      <c r="N94" s="40" t="s">
        <v>2248</v>
      </c>
      <c r="O94" s="40" t="s">
        <v>498</v>
      </c>
      <c r="P94" s="40">
        <v>0</v>
      </c>
      <c r="Q94" s="40" t="s">
        <v>496</v>
      </c>
      <c r="R94" s="40">
        <v>0</v>
      </c>
      <c r="S94" s="40">
        <v>18</v>
      </c>
      <c r="T94" s="40" t="s">
        <v>1536</v>
      </c>
      <c r="U94" s="40" t="s">
        <v>1536</v>
      </c>
      <c r="V94" s="40" t="s">
        <v>496</v>
      </c>
      <c r="W94" s="40" t="s">
        <v>2196</v>
      </c>
      <c r="X94" s="40" t="s">
        <v>494</v>
      </c>
      <c r="Y94" s="40" t="s">
        <v>494</v>
      </c>
      <c r="Z94" s="40" t="s">
        <v>494</v>
      </c>
      <c r="AA94" s="40" t="s">
        <v>499</v>
      </c>
      <c r="AB94" s="40">
        <v>0</v>
      </c>
      <c r="AC94" s="40">
        <v>0</v>
      </c>
      <c r="AD94" s="40">
        <v>0</v>
      </c>
      <c r="AE94" s="41">
        <v>46115.480104166665</v>
      </c>
      <c r="AF94" s="40" t="s">
        <v>513</v>
      </c>
      <c r="AG94" s="40">
        <v>2110</v>
      </c>
      <c r="AH94" s="41">
        <v>46115.471284722225</v>
      </c>
      <c r="AI94" s="40" t="s">
        <v>123</v>
      </c>
      <c r="AJ94" s="40">
        <v>4760</v>
      </c>
      <c r="AK94" s="40">
        <v>2650</v>
      </c>
      <c r="AL94" s="40">
        <v>0</v>
      </c>
      <c r="AM94" s="40">
        <v>0</v>
      </c>
      <c r="AN94" s="40">
        <v>0</v>
      </c>
      <c r="AO94" s="40">
        <v>0</v>
      </c>
      <c r="AP94" s="40">
        <v>0</v>
      </c>
      <c r="AQ94" s="40">
        <v>0</v>
      </c>
      <c r="AR94" s="40">
        <v>0</v>
      </c>
      <c r="AS94" s="40">
        <v>0</v>
      </c>
      <c r="AT94" s="40"/>
      <c r="AU94" s="40">
        <v>421</v>
      </c>
      <c r="AV94" s="40">
        <v>0</v>
      </c>
      <c r="AW94" s="40">
        <v>0</v>
      </c>
      <c r="AX94" s="40" t="s">
        <v>496</v>
      </c>
      <c r="AY94" s="40" t="s">
        <v>496</v>
      </c>
      <c r="AZ94" s="40" t="s">
        <v>496</v>
      </c>
      <c r="BA94" s="40" t="s">
        <v>496</v>
      </c>
      <c r="BB94" s="40" t="s">
        <v>496</v>
      </c>
      <c r="BC94" s="40" t="s">
        <v>496</v>
      </c>
      <c r="BD94" s="40" t="s">
        <v>496</v>
      </c>
      <c r="BE94" s="40">
        <v>0</v>
      </c>
      <c r="BF94" s="40">
        <v>0</v>
      </c>
      <c r="BG94" s="40">
        <v>0</v>
      </c>
      <c r="BH94" s="40">
        <v>0</v>
      </c>
      <c r="BI94" s="40">
        <v>0</v>
      </c>
      <c r="BJ94" s="40">
        <v>0</v>
      </c>
      <c r="BK94" s="40">
        <v>0</v>
      </c>
      <c r="BL94" s="40">
        <v>0</v>
      </c>
      <c r="BM94" s="40">
        <v>0</v>
      </c>
      <c r="BN94" s="40">
        <v>0</v>
      </c>
      <c r="BO94" s="40">
        <v>0</v>
      </c>
      <c r="BP94" s="40">
        <v>0</v>
      </c>
      <c r="BQ94" s="40">
        <v>0</v>
      </c>
      <c r="BR94" s="40">
        <v>0</v>
      </c>
      <c r="BS94" s="40" t="s">
        <v>496</v>
      </c>
      <c r="BT94" s="41">
        <v>46115</v>
      </c>
      <c r="BU94" s="40">
        <v>0</v>
      </c>
      <c r="BV94" s="40">
        <v>0</v>
      </c>
      <c r="BW94" s="40">
        <v>0</v>
      </c>
      <c r="BX94" s="40">
        <v>0</v>
      </c>
      <c r="BY94" s="40" t="s">
        <v>496</v>
      </c>
      <c r="BZ94" s="40">
        <v>0</v>
      </c>
      <c r="CA94" s="40">
        <v>0</v>
      </c>
      <c r="CB94" s="40">
        <v>0</v>
      </c>
      <c r="CC94" s="40">
        <v>0</v>
      </c>
      <c r="CD94" s="40">
        <v>0</v>
      </c>
      <c r="CE94" s="40" t="s">
        <v>496</v>
      </c>
      <c r="CF94" s="40">
        <v>0</v>
      </c>
      <c r="CG94" s="41">
        <v>46115</v>
      </c>
      <c r="CH94" s="41">
        <v>46115</v>
      </c>
      <c r="CI94" s="41" t="s">
        <v>2988</v>
      </c>
    </row>
    <row r="95" spans="1:87">
      <c r="A95" s="40" t="s">
        <v>2989</v>
      </c>
      <c r="B95" s="40" t="s">
        <v>493</v>
      </c>
      <c r="C95" s="40" t="s">
        <v>494</v>
      </c>
      <c r="D95" s="41">
        <v>46115</v>
      </c>
      <c r="E95" s="40" t="s">
        <v>98</v>
      </c>
      <c r="F95" s="40" t="s">
        <v>539</v>
      </c>
      <c r="G95" s="40" t="str" cm="1">
        <f t="array" ref="G95">_xlfn.XLOOKUP(TRIM(F95), TRIM(Wpct!$A$2:$A$1000), Wpct!$B$2:$B$1000, "ไม่พบชื่อ", 0) &amp; IF(_xlfn.XLOOKUP(TRIM(F95), TRIM(Terrain!$N$2:$N$1002), Terrain!$I$2:$I$1002, "NO", 0)="YES", " (R)", "")</f>
        <v>บางกัน 06</v>
      </c>
      <c r="H95" s="40" t="str" cm="1">
        <f t="array" ref="H95">IFERROR(_xlfn.SWITCH(_xlfn.XLOOKUP(TRIM(F95), TRIM(Terrain!$N:$N), Terrain!$I:$I), "YES", "RSPO", "NO", "NON-RSPO", "OB", "Outbound Logistics"), "Contract Farmer")</f>
        <v>NON-RSPO</v>
      </c>
      <c r="I95" s="40" t="s">
        <v>494</v>
      </c>
      <c r="J95" s="40" t="s">
        <v>496</v>
      </c>
      <c r="K95" s="40" t="str" cm="1">
        <f t="array" ref="K95">IFERROR(INDEX(Terrain!$D:$D, MATCH(TEXT(F95,"0"), TEXT(Terrain!$N:$N,"0"), 0)), "-")</f>
        <v>Banggun</v>
      </c>
      <c r="L95" s="40" t="str" cm="1">
        <f t="array" ref="L95">IFERROR(INDEX(Terrain!$E:$E, MATCH(TEXT(F95,"0"), TEXT(Terrain!$N:$N,"0"), 0)), "-")</f>
        <v>64-B06</v>
      </c>
      <c r="M95" s="40" t="str" cm="1">
        <f t="array" ref="M95">IFERROR(INDEX(Terrain!$C:$C, MATCH(TEXT(F95,"0"), TEXT(Terrain!$N:$N,"0"), 0)), "Contract")</f>
        <v>Upper</v>
      </c>
      <c r="N95" s="40" t="s">
        <v>2990</v>
      </c>
      <c r="O95" s="40" t="s">
        <v>498</v>
      </c>
      <c r="P95" s="40">
        <v>0</v>
      </c>
      <c r="Q95" s="40" t="s">
        <v>496</v>
      </c>
      <c r="R95" s="40">
        <v>0</v>
      </c>
      <c r="S95" s="40">
        <v>18</v>
      </c>
      <c r="T95" s="40" t="s">
        <v>1536</v>
      </c>
      <c r="U95" s="40" t="s">
        <v>1536</v>
      </c>
      <c r="V95" s="40" t="s">
        <v>496</v>
      </c>
      <c r="W95" s="40" t="s">
        <v>2196</v>
      </c>
      <c r="X95" s="40" t="s">
        <v>494</v>
      </c>
      <c r="Y95" s="40" t="s">
        <v>494</v>
      </c>
      <c r="Z95" s="40" t="s">
        <v>494</v>
      </c>
      <c r="AA95" s="40" t="s">
        <v>499</v>
      </c>
      <c r="AB95" s="40">
        <v>0</v>
      </c>
      <c r="AC95" s="40">
        <v>0</v>
      </c>
      <c r="AD95" s="40">
        <v>0</v>
      </c>
      <c r="AE95" s="41">
        <v>46115.482083333336</v>
      </c>
      <c r="AF95" s="40" t="s">
        <v>516</v>
      </c>
      <c r="AG95" s="40">
        <v>1950</v>
      </c>
      <c r="AH95" s="41">
        <v>46115.47247685185</v>
      </c>
      <c r="AI95" s="40" t="s">
        <v>131</v>
      </c>
      <c r="AJ95" s="40">
        <v>4180</v>
      </c>
      <c r="AK95" s="40">
        <v>2230</v>
      </c>
      <c r="AL95" s="40">
        <v>0</v>
      </c>
      <c r="AM95" s="40">
        <v>0</v>
      </c>
      <c r="AN95" s="40">
        <v>0</v>
      </c>
      <c r="AO95" s="40">
        <v>0</v>
      </c>
      <c r="AP95" s="40">
        <v>0</v>
      </c>
      <c r="AQ95" s="40">
        <v>0</v>
      </c>
      <c r="AR95" s="40">
        <v>0</v>
      </c>
      <c r="AS95" s="40">
        <v>0</v>
      </c>
      <c r="AT95" s="40"/>
      <c r="AU95" s="40">
        <v>253</v>
      </c>
      <c r="AV95" s="40">
        <v>0</v>
      </c>
      <c r="AW95" s="40">
        <v>0</v>
      </c>
      <c r="AX95" s="40" t="s">
        <v>496</v>
      </c>
      <c r="AY95" s="40" t="s">
        <v>496</v>
      </c>
      <c r="AZ95" s="40" t="s">
        <v>496</v>
      </c>
      <c r="BA95" s="40" t="s">
        <v>496</v>
      </c>
      <c r="BB95" s="40" t="s">
        <v>496</v>
      </c>
      <c r="BC95" s="40" t="s">
        <v>496</v>
      </c>
      <c r="BD95" s="40" t="s">
        <v>496</v>
      </c>
      <c r="BE95" s="40">
        <v>0</v>
      </c>
      <c r="BF95" s="40">
        <v>0</v>
      </c>
      <c r="BG95" s="40">
        <v>0</v>
      </c>
      <c r="BH95" s="40">
        <v>0</v>
      </c>
      <c r="BI95" s="40">
        <v>0</v>
      </c>
      <c r="BJ95" s="40">
        <v>0</v>
      </c>
      <c r="BK95" s="40">
        <v>0</v>
      </c>
      <c r="BL95" s="40">
        <v>0</v>
      </c>
      <c r="BM95" s="40">
        <v>0</v>
      </c>
      <c r="BN95" s="40">
        <v>0</v>
      </c>
      <c r="BO95" s="40">
        <v>0</v>
      </c>
      <c r="BP95" s="40">
        <v>0</v>
      </c>
      <c r="BQ95" s="40">
        <v>0</v>
      </c>
      <c r="BR95" s="40">
        <v>0</v>
      </c>
      <c r="BS95" s="40" t="s">
        <v>496</v>
      </c>
      <c r="BT95" s="41">
        <v>46115</v>
      </c>
      <c r="BU95" s="40">
        <v>0</v>
      </c>
      <c r="BV95" s="40">
        <v>0</v>
      </c>
      <c r="BW95" s="40">
        <v>0</v>
      </c>
      <c r="BX95" s="40">
        <v>0</v>
      </c>
      <c r="BY95" s="40" t="s">
        <v>496</v>
      </c>
      <c r="BZ95" s="40">
        <v>0</v>
      </c>
      <c r="CA95" s="40">
        <v>0</v>
      </c>
      <c r="CB95" s="40">
        <v>0</v>
      </c>
      <c r="CC95" s="40">
        <v>0</v>
      </c>
      <c r="CD95" s="40">
        <v>0</v>
      </c>
      <c r="CE95" s="40" t="s">
        <v>496</v>
      </c>
      <c r="CF95" s="40">
        <v>0</v>
      </c>
      <c r="CG95" s="41">
        <v>46115</v>
      </c>
      <c r="CH95" s="41">
        <v>46115</v>
      </c>
      <c r="CI95" s="41" t="s">
        <v>2991</v>
      </c>
    </row>
    <row r="96" spans="1:87">
      <c r="A96" s="40" t="s">
        <v>2992</v>
      </c>
      <c r="B96" s="40" t="s">
        <v>493</v>
      </c>
      <c r="C96" s="40" t="s">
        <v>494</v>
      </c>
      <c r="D96" s="41">
        <v>46115</v>
      </c>
      <c r="E96" s="40" t="s">
        <v>98</v>
      </c>
      <c r="F96" s="40" t="s">
        <v>538</v>
      </c>
      <c r="G96" s="40" t="str" cm="1">
        <f t="array" ref="G96">_xlfn.XLOOKUP(TRIM(F96), TRIM(Wpct!$A$2:$A$1000), Wpct!$B$2:$B$1000, "ไม่พบชื่อ", 0) &amp; IF(_xlfn.XLOOKUP(TRIM(F96), TRIM(Terrain!$N$2:$N$1002), Terrain!$I$2:$I$1002, "NO", 0)="YES", " (R)", "")</f>
        <v>บางกัน 05</v>
      </c>
      <c r="H96" s="40" t="str" cm="1">
        <f t="array" ref="H96">IFERROR(_xlfn.SWITCH(_xlfn.XLOOKUP(TRIM(F96), TRIM(Terrain!$N:$N), Terrain!$I:$I), "YES", "RSPO", "NO", "NON-RSPO", "OB", "Outbound Logistics"), "Contract Farmer")</f>
        <v>NON-RSPO</v>
      </c>
      <c r="I96" s="40" t="s">
        <v>494</v>
      </c>
      <c r="J96" s="40" t="s">
        <v>496</v>
      </c>
      <c r="K96" s="40" t="str" cm="1">
        <f t="array" ref="K96">IFERROR(INDEX(Terrain!$D:$D, MATCH(TEXT(F96,"0"), TEXT(Terrain!$N:$N,"0"), 0)), "-")</f>
        <v>Banggun</v>
      </c>
      <c r="L96" s="40" t="str" cm="1">
        <f t="array" ref="L96">IFERROR(INDEX(Terrain!$E:$E, MATCH(TEXT(F96,"0"), TEXT(Terrain!$N:$N,"0"), 0)), "-")</f>
        <v>64-B05</v>
      </c>
      <c r="M96" s="40" t="str" cm="1">
        <f t="array" ref="M96">IFERROR(INDEX(Terrain!$C:$C, MATCH(TEXT(F96,"0"), TEXT(Terrain!$N:$N,"0"), 0)), "Contract")</f>
        <v>Upper</v>
      </c>
      <c r="N96" s="40" t="s">
        <v>2199</v>
      </c>
      <c r="O96" s="40" t="s">
        <v>498</v>
      </c>
      <c r="P96" s="40">
        <v>0</v>
      </c>
      <c r="Q96" s="40" t="s">
        <v>496</v>
      </c>
      <c r="R96" s="40">
        <v>0</v>
      </c>
      <c r="S96" s="40">
        <v>18</v>
      </c>
      <c r="T96" s="40" t="s">
        <v>1536</v>
      </c>
      <c r="U96" s="40" t="s">
        <v>1536</v>
      </c>
      <c r="V96" s="40" t="s">
        <v>496</v>
      </c>
      <c r="W96" s="40" t="s">
        <v>2196</v>
      </c>
      <c r="X96" s="40" t="s">
        <v>494</v>
      </c>
      <c r="Y96" s="40" t="s">
        <v>494</v>
      </c>
      <c r="Z96" s="40" t="s">
        <v>494</v>
      </c>
      <c r="AA96" s="40" t="s">
        <v>499</v>
      </c>
      <c r="AB96" s="40">
        <v>0</v>
      </c>
      <c r="AC96" s="40">
        <v>0</v>
      </c>
      <c r="AD96" s="40">
        <v>0</v>
      </c>
      <c r="AE96" s="41">
        <v>46115.488680555558</v>
      </c>
      <c r="AF96" s="40" t="s">
        <v>1469</v>
      </c>
      <c r="AG96" s="40">
        <v>2130</v>
      </c>
      <c r="AH96" s="41">
        <v>46115.479259259257</v>
      </c>
      <c r="AI96" s="40" t="s">
        <v>514</v>
      </c>
      <c r="AJ96" s="40">
        <v>4600</v>
      </c>
      <c r="AK96" s="40">
        <v>2470</v>
      </c>
      <c r="AL96" s="40">
        <v>0</v>
      </c>
      <c r="AM96" s="40">
        <v>0</v>
      </c>
      <c r="AN96" s="40">
        <v>0</v>
      </c>
      <c r="AO96" s="40">
        <v>0</v>
      </c>
      <c r="AP96" s="40">
        <v>0</v>
      </c>
      <c r="AQ96" s="40">
        <v>0</v>
      </c>
      <c r="AR96" s="40">
        <v>0</v>
      </c>
      <c r="AS96" s="40">
        <v>0</v>
      </c>
      <c r="AT96" s="40"/>
      <c r="AU96" s="40">
        <v>490</v>
      </c>
      <c r="AV96" s="40">
        <v>0</v>
      </c>
      <c r="AW96" s="40">
        <v>0</v>
      </c>
      <c r="AX96" s="40" t="s">
        <v>496</v>
      </c>
      <c r="AY96" s="40" t="s">
        <v>496</v>
      </c>
      <c r="AZ96" s="40" t="s">
        <v>496</v>
      </c>
      <c r="BA96" s="40" t="s">
        <v>496</v>
      </c>
      <c r="BB96" s="40" t="s">
        <v>496</v>
      </c>
      <c r="BC96" s="40" t="s">
        <v>496</v>
      </c>
      <c r="BD96" s="40" t="s">
        <v>496</v>
      </c>
      <c r="BE96" s="40">
        <v>0</v>
      </c>
      <c r="BF96" s="40">
        <v>0</v>
      </c>
      <c r="BG96" s="40">
        <v>0</v>
      </c>
      <c r="BH96" s="40">
        <v>0</v>
      </c>
      <c r="BI96" s="40">
        <v>0</v>
      </c>
      <c r="BJ96" s="40">
        <v>0</v>
      </c>
      <c r="BK96" s="40">
        <v>0</v>
      </c>
      <c r="BL96" s="40">
        <v>0</v>
      </c>
      <c r="BM96" s="40">
        <v>0</v>
      </c>
      <c r="BN96" s="40">
        <v>0</v>
      </c>
      <c r="BO96" s="40">
        <v>0</v>
      </c>
      <c r="BP96" s="40">
        <v>0</v>
      </c>
      <c r="BQ96" s="40">
        <v>0</v>
      </c>
      <c r="BR96" s="40">
        <v>0</v>
      </c>
      <c r="BS96" s="40" t="s">
        <v>496</v>
      </c>
      <c r="BT96" s="41">
        <v>46115</v>
      </c>
      <c r="BU96" s="40">
        <v>0</v>
      </c>
      <c r="BV96" s="40">
        <v>0</v>
      </c>
      <c r="BW96" s="40">
        <v>0</v>
      </c>
      <c r="BX96" s="40">
        <v>0</v>
      </c>
      <c r="BY96" s="40" t="s">
        <v>496</v>
      </c>
      <c r="BZ96" s="40">
        <v>0</v>
      </c>
      <c r="CA96" s="40">
        <v>0</v>
      </c>
      <c r="CB96" s="40">
        <v>0</v>
      </c>
      <c r="CC96" s="40">
        <v>0</v>
      </c>
      <c r="CD96" s="40">
        <v>0</v>
      </c>
      <c r="CE96" s="40" t="s">
        <v>496</v>
      </c>
      <c r="CF96" s="40">
        <v>0</v>
      </c>
      <c r="CG96" s="41">
        <v>46115</v>
      </c>
      <c r="CH96" s="41">
        <v>46115</v>
      </c>
      <c r="CI96" s="41" t="s">
        <v>2993</v>
      </c>
    </row>
    <row r="97" spans="1:87">
      <c r="A97" s="40" t="s">
        <v>2994</v>
      </c>
      <c r="B97" s="40" t="s">
        <v>493</v>
      </c>
      <c r="C97" s="40" t="s">
        <v>494</v>
      </c>
      <c r="D97" s="41">
        <v>46115</v>
      </c>
      <c r="E97" s="40" t="s">
        <v>98</v>
      </c>
      <c r="F97" s="40" t="s">
        <v>2012</v>
      </c>
      <c r="G97" s="40" t="str" cm="1">
        <f t="array" ref="G97">_xlfn.XLOOKUP(TRIM(F97), TRIM(Wpct!$A$2:$A$1000), Wpct!$B$2:$B$1000, "ไม่พบชื่อ", 0) &amp; IF(_xlfn.XLOOKUP(TRIM(F97), TRIM(Terrain!$N$2:$N$1002), Terrain!$I$2:$I$1002, "NO", 0)="YES", " (R)", "")</f>
        <v>กะเปา 02</v>
      </c>
      <c r="H97" s="40" t="str" cm="1">
        <f t="array" ref="H97">IFERROR(_xlfn.SWITCH(_xlfn.XLOOKUP(TRIM(F97), TRIM(Terrain!$N:$N), Terrain!$I:$I), "YES", "RSPO", "NO", "NON-RSPO", "OB", "Outbound Logistics"), "Contract Farmer")</f>
        <v>NON-RSPO</v>
      </c>
      <c r="I97" s="40" t="s">
        <v>494</v>
      </c>
      <c r="J97" s="40" t="s">
        <v>496</v>
      </c>
      <c r="K97" s="40" t="str" cm="1">
        <f t="array" ref="K97">IFERROR(INDEX(Terrain!$D:$D, MATCH(TEXT(F97,"0"), TEXT(Terrain!$N:$N,"0"), 0)), "-")</f>
        <v>Kapao</v>
      </c>
      <c r="L97" s="40" t="str" cm="1">
        <f t="array" ref="L97">IFERROR(INDEX(Terrain!$E:$E, MATCH(TEXT(F97,"0"), TEXT(Terrain!$N:$N,"0"), 0)), "-")</f>
        <v>56-A02</v>
      </c>
      <c r="M97" s="40" t="str" cm="1">
        <f t="array" ref="M97">IFERROR(INDEX(Terrain!$C:$C, MATCH(TEXT(F97,"0"), TEXT(Terrain!$N:$N,"0"), 0)), "Contract")</f>
        <v>Lower</v>
      </c>
      <c r="N97" s="40" t="s">
        <v>1528</v>
      </c>
      <c r="O97" s="40" t="s">
        <v>498</v>
      </c>
      <c r="P97" s="40">
        <v>0</v>
      </c>
      <c r="Q97" s="40" t="s">
        <v>537</v>
      </c>
      <c r="R97" s="40">
        <v>0</v>
      </c>
      <c r="S97" s="40">
        <v>18</v>
      </c>
      <c r="T97" s="40" t="s">
        <v>1536</v>
      </c>
      <c r="U97" s="40" t="s">
        <v>1536</v>
      </c>
      <c r="V97" s="40" t="s">
        <v>496</v>
      </c>
      <c r="W97" s="40" t="s">
        <v>2013</v>
      </c>
      <c r="X97" s="40" t="s">
        <v>494</v>
      </c>
      <c r="Y97" s="40" t="s">
        <v>494</v>
      </c>
      <c r="Z97" s="40" t="s">
        <v>494</v>
      </c>
      <c r="AA97" s="40" t="s">
        <v>499</v>
      </c>
      <c r="AB97" s="40">
        <v>0</v>
      </c>
      <c r="AC97" s="40">
        <v>0</v>
      </c>
      <c r="AD97" s="40">
        <v>0</v>
      </c>
      <c r="AE97" s="41">
        <v>46115.516851851855</v>
      </c>
      <c r="AF97" s="40" t="s">
        <v>512</v>
      </c>
      <c r="AG97" s="40">
        <v>1510</v>
      </c>
      <c r="AH97" s="41">
        <v>46115.506493055553</v>
      </c>
      <c r="AI97" s="40" t="s">
        <v>518</v>
      </c>
      <c r="AJ97" s="40">
        <v>3940</v>
      </c>
      <c r="AK97" s="40">
        <v>2430</v>
      </c>
      <c r="AL97" s="40">
        <v>0</v>
      </c>
      <c r="AM97" s="40">
        <v>0</v>
      </c>
      <c r="AN97" s="40">
        <v>0</v>
      </c>
      <c r="AO97" s="40">
        <v>0</v>
      </c>
      <c r="AP97" s="40">
        <v>0</v>
      </c>
      <c r="AQ97" s="40">
        <v>0</v>
      </c>
      <c r="AR97" s="40">
        <v>0</v>
      </c>
      <c r="AS97" s="40">
        <v>0</v>
      </c>
      <c r="AT97" s="40"/>
      <c r="AU97" s="40">
        <v>126</v>
      </c>
      <c r="AV97" s="40">
        <v>0</v>
      </c>
      <c r="AW97" s="40">
        <v>0</v>
      </c>
      <c r="AX97" s="40" t="s">
        <v>496</v>
      </c>
      <c r="AY97" s="40" t="s">
        <v>496</v>
      </c>
      <c r="AZ97" s="40" t="s">
        <v>496</v>
      </c>
      <c r="BA97" s="40" t="s">
        <v>496</v>
      </c>
      <c r="BB97" s="40" t="s">
        <v>496</v>
      </c>
      <c r="BC97" s="40" t="s">
        <v>496</v>
      </c>
      <c r="BD97" s="40" t="s">
        <v>496</v>
      </c>
      <c r="BE97" s="40">
        <v>0</v>
      </c>
      <c r="BF97" s="40">
        <v>0</v>
      </c>
      <c r="BG97" s="40">
        <v>0</v>
      </c>
      <c r="BH97" s="40">
        <v>0</v>
      </c>
      <c r="BI97" s="40">
        <v>0</v>
      </c>
      <c r="BJ97" s="40">
        <v>0</v>
      </c>
      <c r="BK97" s="40">
        <v>0</v>
      </c>
      <c r="BL97" s="40">
        <v>0</v>
      </c>
      <c r="BM97" s="40">
        <v>0</v>
      </c>
      <c r="BN97" s="40">
        <v>0</v>
      </c>
      <c r="BO97" s="40">
        <v>0</v>
      </c>
      <c r="BP97" s="40">
        <v>0</v>
      </c>
      <c r="BQ97" s="40">
        <v>0</v>
      </c>
      <c r="BR97" s="40">
        <v>0</v>
      </c>
      <c r="BS97" s="40" t="s">
        <v>496</v>
      </c>
      <c r="BT97" s="41">
        <v>46115</v>
      </c>
      <c r="BU97" s="40">
        <v>0</v>
      </c>
      <c r="BV97" s="40">
        <v>0</v>
      </c>
      <c r="BW97" s="40">
        <v>0</v>
      </c>
      <c r="BX97" s="40">
        <v>0</v>
      </c>
      <c r="BY97" s="40" t="s">
        <v>496</v>
      </c>
      <c r="BZ97" s="40">
        <v>0</v>
      </c>
      <c r="CA97" s="40">
        <v>0</v>
      </c>
      <c r="CB97" s="40">
        <v>0</v>
      </c>
      <c r="CC97" s="40">
        <v>0</v>
      </c>
      <c r="CD97" s="40">
        <v>0</v>
      </c>
      <c r="CE97" s="40" t="s">
        <v>496</v>
      </c>
      <c r="CF97" s="40">
        <v>0</v>
      </c>
      <c r="CG97" s="41">
        <v>46115</v>
      </c>
      <c r="CH97" s="41">
        <v>46115</v>
      </c>
      <c r="CI97" s="41" t="s">
        <v>2995</v>
      </c>
    </row>
    <row r="98" spans="1:87">
      <c r="A98" s="40" t="s">
        <v>2996</v>
      </c>
      <c r="B98" s="40" t="s">
        <v>493</v>
      </c>
      <c r="C98" s="40" t="s">
        <v>494</v>
      </c>
      <c r="D98" s="41">
        <v>46115</v>
      </c>
      <c r="E98" s="40" t="s">
        <v>98</v>
      </c>
      <c r="F98" s="40" t="s">
        <v>519</v>
      </c>
      <c r="G98" s="40" t="str" cm="1">
        <f t="array" ref="G98">_xlfn.XLOOKUP(TRIM(F98), TRIM(Wpct!$A$2:$A$1000), Wpct!$B$2:$B$1000, "ไม่พบชื่อ", 0) &amp; IF(_xlfn.XLOOKUP(TRIM(F98), TRIM(Terrain!$N$2:$N$1002), Terrain!$I$2:$I$1002, "NO", 0)="YES", " (R)", "")</f>
        <v>บริษัท ฟี.บี.  จำกัด</v>
      </c>
      <c r="H98" s="40" t="str" cm="1">
        <f t="array" ref="H98">IFERROR(_xlfn.SWITCH(_xlfn.XLOOKUP(TRIM(F98), TRIM(Terrain!$N:$N), Terrain!$I:$I), "YES", "RSPO", "NO", "NON-RSPO", "OB", "Outbound Logistics"), "Contract Farmer")</f>
        <v>Contract Farmer</v>
      </c>
      <c r="I98" s="40" t="s">
        <v>494</v>
      </c>
      <c r="J98" s="40" t="s">
        <v>496</v>
      </c>
      <c r="K98" s="40" t="str" cm="1">
        <f t="array" ref="K98">IFERROR(INDEX(Terrain!$D:$D, MATCH(TEXT(F98,"0"), TEXT(Terrain!$N:$N,"0"), 0)), "-")</f>
        <v>-</v>
      </c>
      <c r="L98" s="40" t="str" cm="1">
        <f t="array" ref="L98">IFERROR(INDEX(Terrain!$E:$E, MATCH(TEXT(F98,"0"), TEXT(Terrain!$N:$N,"0"), 0)), "-")</f>
        <v>-</v>
      </c>
      <c r="M98" s="40" t="str" cm="1">
        <f t="array" ref="M98">IFERROR(INDEX(Terrain!$C:$C, MATCH(TEXT(F98,"0"), TEXT(Terrain!$N:$N,"0"), 0)), "Contract")</f>
        <v>Contract</v>
      </c>
      <c r="N98" s="40" t="s">
        <v>1490</v>
      </c>
      <c r="O98" s="40" t="s">
        <v>498</v>
      </c>
      <c r="P98" s="40">
        <v>0</v>
      </c>
      <c r="Q98" s="40" t="s">
        <v>1491</v>
      </c>
      <c r="R98" s="40">
        <v>0</v>
      </c>
      <c r="S98" s="40">
        <v>18</v>
      </c>
      <c r="T98" s="40" t="s">
        <v>1536</v>
      </c>
      <c r="U98" s="40" t="s">
        <v>1536</v>
      </c>
      <c r="V98" s="40" t="s">
        <v>496</v>
      </c>
      <c r="W98" s="40" t="s">
        <v>496</v>
      </c>
      <c r="X98" s="40" t="s">
        <v>494</v>
      </c>
      <c r="Y98" s="40" t="s">
        <v>494</v>
      </c>
      <c r="Z98" s="40" t="s">
        <v>494</v>
      </c>
      <c r="AA98" s="40" t="s">
        <v>499</v>
      </c>
      <c r="AB98" s="40">
        <v>8.4</v>
      </c>
      <c r="AC98" s="40">
        <v>0</v>
      </c>
      <c r="AD98" s="40">
        <v>0</v>
      </c>
      <c r="AE98" s="41">
        <v>46115.50984953704</v>
      </c>
      <c r="AF98" s="40" t="s">
        <v>520</v>
      </c>
      <c r="AG98" s="40">
        <v>4460</v>
      </c>
      <c r="AH98" s="41">
        <v>46115.507314814815</v>
      </c>
      <c r="AI98" s="40" t="s">
        <v>517</v>
      </c>
      <c r="AJ98" s="40">
        <v>8650</v>
      </c>
      <c r="AK98" s="40">
        <v>4190</v>
      </c>
      <c r="AL98" s="40">
        <v>0</v>
      </c>
      <c r="AM98" s="40">
        <v>0</v>
      </c>
      <c r="AN98" s="40">
        <v>0</v>
      </c>
      <c r="AO98" s="40">
        <v>0</v>
      </c>
      <c r="AP98" s="40">
        <v>0</v>
      </c>
      <c r="AQ98" s="40">
        <v>0</v>
      </c>
      <c r="AR98" s="40">
        <v>0</v>
      </c>
      <c r="AS98" s="40">
        <v>0</v>
      </c>
      <c r="AT98" s="40"/>
      <c r="AU98" s="40">
        <v>0</v>
      </c>
      <c r="AV98" s="40">
        <v>0</v>
      </c>
      <c r="AW98" s="40">
        <v>0</v>
      </c>
      <c r="AX98" s="40" t="s">
        <v>496</v>
      </c>
      <c r="AY98" s="40" t="s">
        <v>496</v>
      </c>
      <c r="AZ98" s="40" t="s">
        <v>496</v>
      </c>
      <c r="BA98" s="40" t="s">
        <v>496</v>
      </c>
      <c r="BB98" s="40" t="s">
        <v>496</v>
      </c>
      <c r="BC98" s="40" t="s">
        <v>496</v>
      </c>
      <c r="BD98" s="40" t="s">
        <v>496</v>
      </c>
      <c r="BE98" s="40">
        <v>0</v>
      </c>
      <c r="BF98" s="40">
        <v>0</v>
      </c>
      <c r="BG98" s="40">
        <v>0</v>
      </c>
      <c r="BH98" s="40">
        <v>0</v>
      </c>
      <c r="BI98" s="40">
        <v>0</v>
      </c>
      <c r="BJ98" s="40">
        <v>0</v>
      </c>
      <c r="BK98" s="40">
        <v>0</v>
      </c>
      <c r="BL98" s="40">
        <v>0</v>
      </c>
      <c r="BM98" s="40">
        <v>0</v>
      </c>
      <c r="BN98" s="40">
        <v>0</v>
      </c>
      <c r="BO98" s="40">
        <v>0</v>
      </c>
      <c r="BP98" s="40">
        <v>0</v>
      </c>
      <c r="BQ98" s="40">
        <v>0</v>
      </c>
      <c r="BR98" s="40">
        <v>0</v>
      </c>
      <c r="BS98" s="40" t="s">
        <v>496</v>
      </c>
      <c r="BT98" s="41">
        <v>46115</v>
      </c>
      <c r="BU98" s="40">
        <v>0</v>
      </c>
      <c r="BV98" s="40">
        <v>0</v>
      </c>
      <c r="BW98" s="40">
        <v>0</v>
      </c>
      <c r="BX98" s="40">
        <v>0</v>
      </c>
      <c r="BY98" s="40" t="s">
        <v>496</v>
      </c>
      <c r="BZ98" s="40">
        <v>0</v>
      </c>
      <c r="CA98" s="40">
        <v>0</v>
      </c>
      <c r="CB98" s="40">
        <v>0</v>
      </c>
      <c r="CC98" s="40">
        <v>0</v>
      </c>
      <c r="CD98" s="40">
        <v>0</v>
      </c>
      <c r="CE98" s="40" t="s">
        <v>496</v>
      </c>
      <c r="CF98" s="40">
        <v>0</v>
      </c>
      <c r="CG98" s="41">
        <v>46115</v>
      </c>
      <c r="CH98" s="41">
        <v>46115</v>
      </c>
      <c r="CI98" s="41" t="s">
        <v>2997</v>
      </c>
    </row>
    <row r="99" spans="1:87">
      <c r="A99" s="40" t="s">
        <v>2998</v>
      </c>
      <c r="B99" s="40" t="s">
        <v>493</v>
      </c>
      <c r="C99" s="40" t="s">
        <v>494</v>
      </c>
      <c r="D99" s="41">
        <v>46115</v>
      </c>
      <c r="E99" s="40" t="s">
        <v>98</v>
      </c>
      <c r="F99" s="40" t="s">
        <v>495</v>
      </c>
      <c r="G99" s="40" t="str" cm="1">
        <f t="array" ref="G99">_xlfn.XLOOKUP(TRIM(F99), TRIM(Wpct!$A$2:$A$1000), Wpct!$B$2:$B$1000, "ไม่พบชื่อ", 0) &amp; IF(_xlfn.XLOOKUP(TRIM(F99), TRIM(Terrain!$N$2:$N$1002), Terrain!$I$2:$I$1002, "NO", 0)="YES", " (R)", "")</f>
        <v>บริษัท สวนนายห้าง  จำกัด</v>
      </c>
      <c r="H99" s="40" t="str" cm="1">
        <f t="array" ref="H99">IFERROR(_xlfn.SWITCH(_xlfn.XLOOKUP(TRIM(F99), TRIM(Terrain!$N:$N), Terrain!$I:$I), "YES", "RSPO", "NO", "NON-RSPO", "OB", "Outbound Logistics"), "Contract Farmer")</f>
        <v>Contract Farmer</v>
      </c>
      <c r="I99" s="40" t="s">
        <v>494</v>
      </c>
      <c r="J99" s="40" t="s">
        <v>496</v>
      </c>
      <c r="K99" s="40" t="str" cm="1">
        <f t="array" ref="K99">IFERROR(INDEX(Terrain!$D:$D, MATCH(TEXT(F99,"0"), TEXT(Terrain!$N:$N,"0"), 0)), "-")</f>
        <v>-</v>
      </c>
      <c r="L99" s="40" t="str" cm="1">
        <f t="array" ref="L99">IFERROR(INDEX(Terrain!$E:$E, MATCH(TEXT(F99,"0"), TEXT(Terrain!$N:$N,"0"), 0)), "-")</f>
        <v>-</v>
      </c>
      <c r="M99" s="40" t="str" cm="1">
        <f t="array" ref="M99">IFERROR(INDEX(Terrain!$C:$C, MATCH(TEXT(F99,"0"), TEXT(Terrain!$N:$N,"0"), 0)), "Contract")</f>
        <v>Contract</v>
      </c>
      <c r="N99" s="40" t="s">
        <v>497</v>
      </c>
      <c r="O99" s="40" t="s">
        <v>498</v>
      </c>
      <c r="P99" s="40">
        <v>0</v>
      </c>
      <c r="Q99" s="40" t="s">
        <v>634</v>
      </c>
      <c r="R99" s="40">
        <v>0</v>
      </c>
      <c r="S99" s="40">
        <v>18</v>
      </c>
      <c r="T99" s="40" t="s">
        <v>1536</v>
      </c>
      <c r="U99" s="40" t="s">
        <v>1536</v>
      </c>
      <c r="V99" s="40" t="s">
        <v>496</v>
      </c>
      <c r="W99" s="40" t="s">
        <v>496</v>
      </c>
      <c r="X99" s="40" t="s">
        <v>494</v>
      </c>
      <c r="Y99" s="40" t="s">
        <v>494</v>
      </c>
      <c r="Z99" s="40" t="s">
        <v>494</v>
      </c>
      <c r="AA99" s="40" t="s">
        <v>499</v>
      </c>
      <c r="AB99" s="40">
        <v>8.5</v>
      </c>
      <c r="AC99" s="40">
        <v>0</v>
      </c>
      <c r="AD99" s="40">
        <v>0</v>
      </c>
      <c r="AE99" s="41">
        <v>46115.533252314817</v>
      </c>
      <c r="AF99" s="40" t="s">
        <v>522</v>
      </c>
      <c r="AG99" s="40">
        <v>1990</v>
      </c>
      <c r="AH99" s="41">
        <v>46115.5234837963</v>
      </c>
      <c r="AI99" s="40" t="s">
        <v>106</v>
      </c>
      <c r="AJ99" s="40">
        <v>5540</v>
      </c>
      <c r="AK99" s="40">
        <v>3550</v>
      </c>
      <c r="AL99" s="40">
        <v>0</v>
      </c>
      <c r="AM99" s="40">
        <v>0</v>
      </c>
      <c r="AN99" s="40">
        <v>0</v>
      </c>
      <c r="AO99" s="40">
        <v>0</v>
      </c>
      <c r="AP99" s="40">
        <v>0</v>
      </c>
      <c r="AQ99" s="40">
        <v>0</v>
      </c>
      <c r="AR99" s="40">
        <v>0</v>
      </c>
      <c r="AS99" s="40">
        <v>0</v>
      </c>
      <c r="AT99" s="40"/>
      <c r="AU99" s="40">
        <v>0</v>
      </c>
      <c r="AV99" s="40">
        <v>0</v>
      </c>
      <c r="AW99" s="40">
        <v>0</v>
      </c>
      <c r="AX99" s="40" t="s">
        <v>496</v>
      </c>
      <c r="AY99" s="40" t="s">
        <v>496</v>
      </c>
      <c r="AZ99" s="40" t="s">
        <v>496</v>
      </c>
      <c r="BA99" s="40" t="s">
        <v>496</v>
      </c>
      <c r="BB99" s="40" t="s">
        <v>496</v>
      </c>
      <c r="BC99" s="40" t="s">
        <v>496</v>
      </c>
      <c r="BD99" s="40" t="s">
        <v>496</v>
      </c>
      <c r="BE99" s="40">
        <v>0</v>
      </c>
      <c r="BF99" s="40">
        <v>0</v>
      </c>
      <c r="BG99" s="40">
        <v>0</v>
      </c>
      <c r="BH99" s="40">
        <v>0</v>
      </c>
      <c r="BI99" s="40">
        <v>0</v>
      </c>
      <c r="BJ99" s="40">
        <v>0</v>
      </c>
      <c r="BK99" s="40">
        <v>0</v>
      </c>
      <c r="BL99" s="40">
        <v>0</v>
      </c>
      <c r="BM99" s="40">
        <v>0</v>
      </c>
      <c r="BN99" s="40">
        <v>0</v>
      </c>
      <c r="BO99" s="40">
        <v>0</v>
      </c>
      <c r="BP99" s="40">
        <v>0</v>
      </c>
      <c r="BQ99" s="40">
        <v>0</v>
      </c>
      <c r="BR99" s="40">
        <v>0</v>
      </c>
      <c r="BS99" s="40" t="s">
        <v>496</v>
      </c>
      <c r="BT99" s="41">
        <v>46115</v>
      </c>
      <c r="BU99" s="40">
        <v>0</v>
      </c>
      <c r="BV99" s="40">
        <v>0</v>
      </c>
      <c r="BW99" s="40">
        <v>0</v>
      </c>
      <c r="BX99" s="40">
        <v>0</v>
      </c>
      <c r="BY99" s="40" t="s">
        <v>496</v>
      </c>
      <c r="BZ99" s="40">
        <v>0</v>
      </c>
      <c r="CA99" s="40">
        <v>0</v>
      </c>
      <c r="CB99" s="40">
        <v>0</v>
      </c>
      <c r="CC99" s="40">
        <v>0</v>
      </c>
      <c r="CD99" s="40">
        <v>0</v>
      </c>
      <c r="CE99" s="40" t="s">
        <v>496</v>
      </c>
      <c r="CF99" s="40">
        <v>0</v>
      </c>
      <c r="CG99" s="41">
        <v>46115</v>
      </c>
      <c r="CH99" s="41">
        <v>46115</v>
      </c>
      <c r="CI99" s="41" t="s">
        <v>2999</v>
      </c>
    </row>
    <row r="100" spans="1:87">
      <c r="A100" s="40" t="s">
        <v>3000</v>
      </c>
      <c r="B100" s="40" t="s">
        <v>493</v>
      </c>
      <c r="C100" s="40" t="s">
        <v>494</v>
      </c>
      <c r="D100" s="41">
        <v>46115</v>
      </c>
      <c r="E100" s="40" t="s">
        <v>98</v>
      </c>
      <c r="F100" s="40" t="s">
        <v>629</v>
      </c>
      <c r="G100" s="40" t="str" cm="1">
        <f t="array" ref="G100">_xlfn.XLOOKUP(TRIM(F100), TRIM(Wpct!$A$2:$A$1000), Wpct!$B$2:$B$1000, "ไม่พบชื่อ", 0) &amp; IF(_xlfn.XLOOKUP(TRIM(F100), TRIM(Terrain!$N$2:$N$1002), Terrain!$I$2:$I$1002, "NO", 0)="YES", " (R)", "")</f>
        <v>บางกัน 11</v>
      </c>
      <c r="H100" s="40" t="str" cm="1">
        <f t="array" ref="H100">IFERROR(_xlfn.SWITCH(_xlfn.XLOOKUP(TRIM(F100), TRIM(Terrain!$N:$N), Terrain!$I:$I), "YES", "RSPO", "NO", "NON-RSPO", "OB", "Outbound Logistics"), "Contract Farmer")</f>
        <v>NON-RSPO</v>
      </c>
      <c r="I100" s="40" t="s">
        <v>494</v>
      </c>
      <c r="J100" s="40" t="s">
        <v>496</v>
      </c>
      <c r="K100" s="40" t="str" cm="1">
        <f t="array" ref="K100">IFERROR(INDEX(Terrain!$D:$D, MATCH(TEXT(F100,"0"), TEXT(Terrain!$N:$N,"0"), 0)), "-")</f>
        <v>Banggun</v>
      </c>
      <c r="L100" s="40" t="str" cm="1">
        <f t="array" ref="L100">IFERROR(INDEX(Terrain!$E:$E, MATCH(TEXT(F100,"0"), TEXT(Terrain!$N:$N,"0"), 0)), "-")</f>
        <v>65-B11</v>
      </c>
      <c r="M100" s="40" t="str" cm="1">
        <f t="array" ref="M100">IFERROR(INDEX(Terrain!$C:$C, MATCH(TEXT(F100,"0"), TEXT(Terrain!$N:$N,"0"), 0)), "Contract")</f>
        <v>Upper</v>
      </c>
      <c r="N100" s="40" t="s">
        <v>592</v>
      </c>
      <c r="O100" s="40" t="s">
        <v>498</v>
      </c>
      <c r="P100" s="40">
        <v>0</v>
      </c>
      <c r="Q100" s="40" t="s">
        <v>593</v>
      </c>
      <c r="R100" s="40">
        <v>0</v>
      </c>
      <c r="S100" s="40">
        <v>18</v>
      </c>
      <c r="T100" s="40" t="s">
        <v>1536</v>
      </c>
      <c r="U100" s="40" t="s">
        <v>1536</v>
      </c>
      <c r="V100" s="40" t="s">
        <v>496</v>
      </c>
      <c r="W100" s="40" t="s">
        <v>628</v>
      </c>
      <c r="X100" s="40" t="s">
        <v>494</v>
      </c>
      <c r="Y100" s="40" t="s">
        <v>494</v>
      </c>
      <c r="Z100" s="40" t="s">
        <v>494</v>
      </c>
      <c r="AA100" s="40" t="s">
        <v>499</v>
      </c>
      <c r="AB100" s="40">
        <v>0</v>
      </c>
      <c r="AC100" s="40">
        <v>0</v>
      </c>
      <c r="AD100" s="40">
        <v>0</v>
      </c>
      <c r="AE100" s="41">
        <v>46115.531863425924</v>
      </c>
      <c r="AF100" s="40" t="s">
        <v>523</v>
      </c>
      <c r="AG100" s="40">
        <v>5060</v>
      </c>
      <c r="AH100" s="41">
        <v>46115.529351851852</v>
      </c>
      <c r="AI100" s="40" t="s">
        <v>104</v>
      </c>
      <c r="AJ100" s="40">
        <v>7680</v>
      </c>
      <c r="AK100" s="40">
        <v>2620</v>
      </c>
      <c r="AL100" s="40">
        <v>0</v>
      </c>
      <c r="AM100" s="40">
        <v>0</v>
      </c>
      <c r="AN100" s="40">
        <v>0</v>
      </c>
      <c r="AO100" s="40">
        <v>0</v>
      </c>
      <c r="AP100" s="40">
        <v>0</v>
      </c>
      <c r="AQ100" s="40">
        <v>0</v>
      </c>
      <c r="AR100" s="40">
        <v>0</v>
      </c>
      <c r="AS100" s="40">
        <v>0</v>
      </c>
      <c r="AT100" s="40"/>
      <c r="AU100" s="40">
        <v>843</v>
      </c>
      <c r="AV100" s="40">
        <v>0</v>
      </c>
      <c r="AW100" s="40">
        <v>0</v>
      </c>
      <c r="AX100" s="40" t="s">
        <v>496</v>
      </c>
      <c r="AY100" s="40" t="s">
        <v>496</v>
      </c>
      <c r="AZ100" s="40" t="s">
        <v>496</v>
      </c>
      <c r="BA100" s="40" t="s">
        <v>496</v>
      </c>
      <c r="BB100" s="40" t="s">
        <v>496</v>
      </c>
      <c r="BC100" s="40" t="s">
        <v>496</v>
      </c>
      <c r="BD100" s="40" t="s">
        <v>496</v>
      </c>
      <c r="BE100" s="40">
        <v>0</v>
      </c>
      <c r="BF100" s="40">
        <v>0</v>
      </c>
      <c r="BG100" s="40">
        <v>0</v>
      </c>
      <c r="BH100" s="40">
        <v>0</v>
      </c>
      <c r="BI100" s="40">
        <v>0</v>
      </c>
      <c r="BJ100" s="40">
        <v>0</v>
      </c>
      <c r="BK100" s="40">
        <v>0</v>
      </c>
      <c r="BL100" s="40">
        <v>0</v>
      </c>
      <c r="BM100" s="40">
        <v>0</v>
      </c>
      <c r="BN100" s="40">
        <v>0</v>
      </c>
      <c r="BO100" s="40">
        <v>0</v>
      </c>
      <c r="BP100" s="40">
        <v>0</v>
      </c>
      <c r="BQ100" s="40">
        <v>0</v>
      </c>
      <c r="BR100" s="40">
        <v>0</v>
      </c>
      <c r="BS100" s="40" t="s">
        <v>496</v>
      </c>
      <c r="BT100" s="41">
        <v>46115</v>
      </c>
      <c r="BU100" s="40">
        <v>0</v>
      </c>
      <c r="BV100" s="40">
        <v>0</v>
      </c>
      <c r="BW100" s="40">
        <v>0</v>
      </c>
      <c r="BX100" s="40">
        <v>0</v>
      </c>
      <c r="BY100" s="40" t="s">
        <v>496</v>
      </c>
      <c r="BZ100" s="40">
        <v>0</v>
      </c>
      <c r="CA100" s="40">
        <v>0</v>
      </c>
      <c r="CB100" s="40">
        <v>0</v>
      </c>
      <c r="CC100" s="40">
        <v>0</v>
      </c>
      <c r="CD100" s="40">
        <v>0</v>
      </c>
      <c r="CE100" s="40" t="s">
        <v>496</v>
      </c>
      <c r="CF100" s="40">
        <v>0</v>
      </c>
      <c r="CG100" s="41">
        <v>46115</v>
      </c>
      <c r="CH100" s="41">
        <v>46115</v>
      </c>
      <c r="CI100" s="41" t="s">
        <v>3001</v>
      </c>
    </row>
    <row r="101" spans="1:87">
      <c r="A101" s="40" t="s">
        <v>3002</v>
      </c>
      <c r="B101" s="40" t="s">
        <v>493</v>
      </c>
      <c r="C101" s="40" t="s">
        <v>494</v>
      </c>
      <c r="D101" s="41">
        <v>46115</v>
      </c>
      <c r="E101" s="40" t="s">
        <v>98</v>
      </c>
      <c r="F101" s="40" t="s">
        <v>2057</v>
      </c>
      <c r="G101" s="40" t="str" cm="1">
        <f t="array" ref="G101">_xlfn.XLOOKUP(TRIM(F101), TRIM(Wpct!$A$2:$A$1000), Wpct!$B$2:$B$1000, "ไม่พบชื่อ", 0) &amp; IF(_xlfn.XLOOKUP(TRIM(F101), TRIM(Terrain!$N$2:$N$1002), Terrain!$I$2:$I$1002, "NO", 0)="YES", " (R)", "")</f>
        <v>บางกัน 12</v>
      </c>
      <c r="H101" s="40" t="str" cm="1">
        <f t="array" ref="H101">IFERROR(_xlfn.SWITCH(_xlfn.XLOOKUP(TRIM(F101), TRIM(Terrain!$N:$N), Terrain!$I:$I), "YES", "RSPO", "NO", "NON-RSPO", "OB", "Outbound Logistics"), "Contract Farmer")</f>
        <v>NON-RSPO</v>
      </c>
      <c r="I101" s="40" t="s">
        <v>494</v>
      </c>
      <c r="J101" s="40" t="s">
        <v>496</v>
      </c>
      <c r="K101" s="40" t="str" cm="1">
        <f t="array" ref="K101">IFERROR(INDEX(Terrain!$D:$D, MATCH(TEXT(F101,"0"), TEXT(Terrain!$N:$N,"0"), 0)), "-")</f>
        <v>Banggun</v>
      </c>
      <c r="L101" s="40" t="str" cm="1">
        <f t="array" ref="L101">IFERROR(INDEX(Terrain!$E:$E, MATCH(TEXT(F101,"0"), TEXT(Terrain!$N:$N,"0"), 0)), "-")</f>
        <v>57-B12</v>
      </c>
      <c r="M101" s="40" t="str" cm="1">
        <f t="array" ref="M101">IFERROR(INDEX(Terrain!$C:$C, MATCH(TEXT(F101,"0"), TEXT(Terrain!$N:$N,"0"), 0)), "Contract")</f>
        <v>Upper</v>
      </c>
      <c r="N101" s="40" t="s">
        <v>2805</v>
      </c>
      <c r="O101" s="40" t="s">
        <v>498</v>
      </c>
      <c r="P101" s="40">
        <v>0</v>
      </c>
      <c r="Q101" s="40" t="s">
        <v>2806</v>
      </c>
      <c r="R101" s="40">
        <v>0</v>
      </c>
      <c r="S101" s="40">
        <v>18</v>
      </c>
      <c r="T101" s="40" t="s">
        <v>1536</v>
      </c>
      <c r="U101" s="40" t="s">
        <v>1536</v>
      </c>
      <c r="V101" s="40" t="s">
        <v>496</v>
      </c>
      <c r="W101" s="40" t="s">
        <v>1984</v>
      </c>
      <c r="X101" s="40" t="s">
        <v>494</v>
      </c>
      <c r="Y101" s="40" t="s">
        <v>494</v>
      </c>
      <c r="Z101" s="40" t="s">
        <v>494</v>
      </c>
      <c r="AA101" s="40" t="s">
        <v>499</v>
      </c>
      <c r="AB101" s="40">
        <v>0</v>
      </c>
      <c r="AC101" s="40">
        <v>0</v>
      </c>
      <c r="AD101" s="40">
        <v>0</v>
      </c>
      <c r="AE101" s="41">
        <v>46115.534456018519</v>
      </c>
      <c r="AF101" s="40" t="s">
        <v>162</v>
      </c>
      <c r="AG101" s="40">
        <v>4140</v>
      </c>
      <c r="AH101" s="41">
        <v>46115.531064814815</v>
      </c>
      <c r="AI101" s="40" t="s">
        <v>521</v>
      </c>
      <c r="AJ101" s="40">
        <v>10090</v>
      </c>
      <c r="AK101" s="40">
        <v>5950</v>
      </c>
      <c r="AL101" s="40">
        <v>0</v>
      </c>
      <c r="AM101" s="40">
        <v>0</v>
      </c>
      <c r="AN101" s="40">
        <v>0</v>
      </c>
      <c r="AO101" s="40">
        <v>0</v>
      </c>
      <c r="AP101" s="40">
        <v>0</v>
      </c>
      <c r="AQ101" s="40">
        <v>0</v>
      </c>
      <c r="AR101" s="40">
        <v>0</v>
      </c>
      <c r="AS101" s="40">
        <v>0</v>
      </c>
      <c r="AT101" s="40"/>
      <c r="AU101" s="40">
        <v>320</v>
      </c>
      <c r="AV101" s="40">
        <v>0</v>
      </c>
      <c r="AW101" s="40">
        <v>0</v>
      </c>
      <c r="AX101" s="40" t="s">
        <v>496</v>
      </c>
      <c r="AY101" s="40" t="s">
        <v>496</v>
      </c>
      <c r="AZ101" s="40" t="s">
        <v>496</v>
      </c>
      <c r="BA101" s="40" t="s">
        <v>496</v>
      </c>
      <c r="BB101" s="40" t="s">
        <v>496</v>
      </c>
      <c r="BC101" s="40" t="s">
        <v>496</v>
      </c>
      <c r="BD101" s="40" t="s">
        <v>496</v>
      </c>
      <c r="BE101" s="40">
        <v>0</v>
      </c>
      <c r="BF101" s="40">
        <v>0</v>
      </c>
      <c r="BG101" s="40">
        <v>0</v>
      </c>
      <c r="BH101" s="40">
        <v>0</v>
      </c>
      <c r="BI101" s="40">
        <v>0</v>
      </c>
      <c r="BJ101" s="40">
        <v>0</v>
      </c>
      <c r="BK101" s="40">
        <v>0</v>
      </c>
      <c r="BL101" s="40">
        <v>0</v>
      </c>
      <c r="BM101" s="40">
        <v>0</v>
      </c>
      <c r="BN101" s="40">
        <v>0</v>
      </c>
      <c r="BO101" s="40">
        <v>0</v>
      </c>
      <c r="BP101" s="40">
        <v>0</v>
      </c>
      <c r="BQ101" s="40">
        <v>0</v>
      </c>
      <c r="BR101" s="40">
        <v>0</v>
      </c>
      <c r="BS101" s="40" t="s">
        <v>496</v>
      </c>
      <c r="BT101" s="41">
        <v>46115</v>
      </c>
      <c r="BU101" s="40">
        <v>0</v>
      </c>
      <c r="BV101" s="40">
        <v>0</v>
      </c>
      <c r="BW101" s="40">
        <v>0</v>
      </c>
      <c r="BX101" s="40">
        <v>0</v>
      </c>
      <c r="BY101" s="40" t="s">
        <v>496</v>
      </c>
      <c r="BZ101" s="40">
        <v>0</v>
      </c>
      <c r="CA101" s="40">
        <v>0</v>
      </c>
      <c r="CB101" s="40">
        <v>0</v>
      </c>
      <c r="CC101" s="40">
        <v>0</v>
      </c>
      <c r="CD101" s="40">
        <v>0</v>
      </c>
      <c r="CE101" s="40" t="s">
        <v>496</v>
      </c>
      <c r="CF101" s="40">
        <v>0</v>
      </c>
      <c r="CG101" s="41">
        <v>46115</v>
      </c>
      <c r="CH101" s="41">
        <v>46115</v>
      </c>
      <c r="CI101" s="41" t="s">
        <v>3003</v>
      </c>
    </row>
    <row r="102" spans="1:87">
      <c r="A102" s="40" t="s">
        <v>3004</v>
      </c>
      <c r="B102" s="40" t="s">
        <v>493</v>
      </c>
      <c r="C102" s="40" t="s">
        <v>494</v>
      </c>
      <c r="D102" s="41">
        <v>46115</v>
      </c>
      <c r="E102" s="40" t="s">
        <v>98</v>
      </c>
      <c r="F102" s="40" t="s">
        <v>495</v>
      </c>
      <c r="G102" s="40" t="str" cm="1">
        <f t="array" ref="G102">_xlfn.XLOOKUP(TRIM(F102), TRIM(Wpct!$A$2:$A$1000), Wpct!$B$2:$B$1000, "ไม่พบชื่อ", 0) &amp; IF(_xlfn.XLOOKUP(TRIM(F102), TRIM(Terrain!$N$2:$N$1002), Terrain!$I$2:$I$1002, "NO", 0)="YES", " (R)", "")</f>
        <v>บริษัท สวนนายห้าง  จำกัด</v>
      </c>
      <c r="H102" s="40" t="str" cm="1">
        <f t="array" ref="H102">IFERROR(_xlfn.SWITCH(_xlfn.XLOOKUP(TRIM(F102), TRIM(Terrain!$N:$N), Terrain!$I:$I), "YES", "RSPO", "NO", "NON-RSPO", "OB", "Outbound Logistics"), "Contract Farmer")</f>
        <v>Contract Farmer</v>
      </c>
      <c r="I102" s="40" t="s">
        <v>494</v>
      </c>
      <c r="J102" s="40" t="s">
        <v>496</v>
      </c>
      <c r="K102" s="40" t="str" cm="1">
        <f t="array" ref="K102">IFERROR(INDEX(Terrain!$D:$D, MATCH(TEXT(F102,"0"), TEXT(Terrain!$N:$N,"0"), 0)), "-")</f>
        <v>-</v>
      </c>
      <c r="L102" s="40" t="str" cm="1">
        <f t="array" ref="L102">IFERROR(INDEX(Terrain!$E:$E, MATCH(TEXT(F102,"0"), TEXT(Terrain!$N:$N,"0"), 0)), "-")</f>
        <v>-</v>
      </c>
      <c r="M102" s="40" t="str" cm="1">
        <f t="array" ref="M102">IFERROR(INDEX(Terrain!$C:$C, MATCH(TEXT(F102,"0"), TEXT(Terrain!$N:$N,"0"), 0)), "Contract")</f>
        <v>Contract</v>
      </c>
      <c r="N102" s="40" t="s">
        <v>540</v>
      </c>
      <c r="O102" s="40" t="s">
        <v>498</v>
      </c>
      <c r="P102" s="40">
        <v>0</v>
      </c>
      <c r="Q102" s="40" t="s">
        <v>541</v>
      </c>
      <c r="R102" s="40">
        <v>0</v>
      </c>
      <c r="S102" s="40">
        <v>18</v>
      </c>
      <c r="T102" s="40" t="s">
        <v>1536</v>
      </c>
      <c r="U102" s="40" t="s">
        <v>1536</v>
      </c>
      <c r="V102" s="40" t="s">
        <v>496</v>
      </c>
      <c r="W102" s="40" t="s">
        <v>496</v>
      </c>
      <c r="X102" s="40" t="s">
        <v>494</v>
      </c>
      <c r="Y102" s="40" t="s">
        <v>494</v>
      </c>
      <c r="Z102" s="40" t="s">
        <v>494</v>
      </c>
      <c r="AA102" s="40" t="s">
        <v>499</v>
      </c>
      <c r="AB102" s="40">
        <v>8.5</v>
      </c>
      <c r="AC102" s="40">
        <v>0</v>
      </c>
      <c r="AD102" s="40">
        <v>0</v>
      </c>
      <c r="AE102" s="41">
        <v>46115.545914351853</v>
      </c>
      <c r="AF102" s="40" t="s">
        <v>1499</v>
      </c>
      <c r="AG102" s="40">
        <v>2380</v>
      </c>
      <c r="AH102" s="41">
        <v>46115.537476851852</v>
      </c>
      <c r="AI102" s="40" t="s">
        <v>527</v>
      </c>
      <c r="AJ102" s="40">
        <v>5140</v>
      </c>
      <c r="AK102" s="40">
        <v>2760</v>
      </c>
      <c r="AL102" s="40">
        <v>0</v>
      </c>
      <c r="AM102" s="40">
        <v>0</v>
      </c>
      <c r="AN102" s="40">
        <v>0</v>
      </c>
      <c r="AO102" s="40">
        <v>0</v>
      </c>
      <c r="AP102" s="40">
        <v>0</v>
      </c>
      <c r="AQ102" s="40">
        <v>0</v>
      </c>
      <c r="AR102" s="40">
        <v>0</v>
      </c>
      <c r="AS102" s="40">
        <v>0</v>
      </c>
      <c r="AT102" s="40"/>
      <c r="AU102" s="40">
        <v>0</v>
      </c>
      <c r="AV102" s="40">
        <v>0</v>
      </c>
      <c r="AW102" s="40">
        <v>0</v>
      </c>
      <c r="AX102" s="40" t="s">
        <v>496</v>
      </c>
      <c r="AY102" s="40" t="s">
        <v>496</v>
      </c>
      <c r="AZ102" s="40" t="s">
        <v>496</v>
      </c>
      <c r="BA102" s="40" t="s">
        <v>496</v>
      </c>
      <c r="BB102" s="40" t="s">
        <v>496</v>
      </c>
      <c r="BC102" s="40" t="s">
        <v>496</v>
      </c>
      <c r="BD102" s="40" t="s">
        <v>496</v>
      </c>
      <c r="BE102" s="40">
        <v>0</v>
      </c>
      <c r="BF102" s="40">
        <v>0</v>
      </c>
      <c r="BG102" s="40">
        <v>0</v>
      </c>
      <c r="BH102" s="40">
        <v>0</v>
      </c>
      <c r="BI102" s="40">
        <v>0</v>
      </c>
      <c r="BJ102" s="40">
        <v>0</v>
      </c>
      <c r="BK102" s="40">
        <v>0</v>
      </c>
      <c r="BL102" s="40">
        <v>0</v>
      </c>
      <c r="BM102" s="40">
        <v>0</v>
      </c>
      <c r="BN102" s="40">
        <v>0</v>
      </c>
      <c r="BO102" s="40">
        <v>0</v>
      </c>
      <c r="BP102" s="40">
        <v>0</v>
      </c>
      <c r="BQ102" s="40">
        <v>0</v>
      </c>
      <c r="BR102" s="40">
        <v>0</v>
      </c>
      <c r="BS102" s="40" t="s">
        <v>496</v>
      </c>
      <c r="BT102" s="41">
        <v>46115</v>
      </c>
      <c r="BU102" s="40">
        <v>0</v>
      </c>
      <c r="BV102" s="40">
        <v>0</v>
      </c>
      <c r="BW102" s="40">
        <v>0</v>
      </c>
      <c r="BX102" s="40">
        <v>0</v>
      </c>
      <c r="BY102" s="40" t="s">
        <v>496</v>
      </c>
      <c r="BZ102" s="40">
        <v>0</v>
      </c>
      <c r="CA102" s="40">
        <v>0</v>
      </c>
      <c r="CB102" s="40">
        <v>0</v>
      </c>
      <c r="CC102" s="40">
        <v>0</v>
      </c>
      <c r="CD102" s="40">
        <v>0</v>
      </c>
      <c r="CE102" s="40" t="s">
        <v>496</v>
      </c>
      <c r="CF102" s="40">
        <v>0</v>
      </c>
      <c r="CG102" s="41">
        <v>46115</v>
      </c>
      <c r="CH102" s="41">
        <v>46115</v>
      </c>
      <c r="CI102" s="41" t="s">
        <v>3005</v>
      </c>
    </row>
    <row r="103" spans="1:87">
      <c r="A103" s="40" t="s">
        <v>3006</v>
      </c>
      <c r="B103" s="40" t="s">
        <v>505</v>
      </c>
      <c r="C103" s="40" t="s">
        <v>494</v>
      </c>
      <c r="D103" s="41">
        <v>46115</v>
      </c>
      <c r="E103" s="40" t="s">
        <v>98</v>
      </c>
      <c r="F103" s="40" t="s">
        <v>506</v>
      </c>
      <c r="G103" s="40" t="str" cm="1">
        <f t="array" ref="G103">_xlfn.XLOOKUP(TRIM(F103), TRIM(Wpct!$A$2:$A$1000), Wpct!$B$2:$B$1000, "ไม่พบชื่อ", 0) &amp; IF(_xlfn.XLOOKUP(TRIM(F103), TRIM(Terrain!$N$2:$N$1002), Terrain!$I$2:$I$1002, "NO", 0)="YES", " (R)", "")</f>
        <v>บจก.ทักษิณปาล์ม (ฝ่ายสวนปาล์ม)</v>
      </c>
      <c r="H103" s="40" t="str" cm="1">
        <f t="array" ref="H103">IFERROR(_xlfn.SWITCH(_xlfn.XLOOKUP(TRIM(F103), TRIM(Terrain!$N:$N), Terrain!$I:$I), "YES", "RSPO", "NO", "NON-RSPO", "OB", "Outbound Logistics"), "Contract Farmer")</f>
        <v>Outbound Logistics</v>
      </c>
      <c r="I103" s="40" t="s">
        <v>494</v>
      </c>
      <c r="J103" s="40" t="s">
        <v>496</v>
      </c>
      <c r="K103" s="40" t="str" cm="1">
        <f t="array" ref="K103">IFERROR(INDEX(Terrain!$D:$D, MATCH(TEXT(F103,"0"), TEXT(Terrain!$N:$N,"0"), 0)), "-")</f>
        <v>Outbound</v>
      </c>
      <c r="L103" s="40" t="str" cm="1">
        <f t="array" ref="L103">IFERROR(INDEX(Terrain!$E:$E, MATCH(TEXT(F103,"0"), TEXT(Terrain!$N:$N,"0"), 0)), "-")</f>
        <v>Ramp</v>
      </c>
      <c r="M103" s="40" t="str" cm="1">
        <f t="array" ref="M103">IFERROR(INDEX(Terrain!$C:$C, MATCH(TEXT(F103,"0"), TEXT(Terrain!$N:$N,"0"), 0)), "Contract")</f>
        <v>EST</v>
      </c>
      <c r="N103" s="40" t="s">
        <v>510</v>
      </c>
      <c r="O103" s="40" t="s">
        <v>498</v>
      </c>
      <c r="P103" s="40">
        <v>0</v>
      </c>
      <c r="Q103" s="40" t="s">
        <v>511</v>
      </c>
      <c r="R103" s="40">
        <v>0</v>
      </c>
      <c r="S103" s="40">
        <v>18</v>
      </c>
      <c r="T103" s="40" t="s">
        <v>1536</v>
      </c>
      <c r="U103" s="40" t="s">
        <v>1536</v>
      </c>
      <c r="V103" s="40" t="s">
        <v>496</v>
      </c>
      <c r="W103" s="40" t="s">
        <v>496</v>
      </c>
      <c r="X103" s="40" t="s">
        <v>494</v>
      </c>
      <c r="Y103" s="40" t="s">
        <v>494</v>
      </c>
      <c r="Z103" s="40" t="s">
        <v>494</v>
      </c>
      <c r="AA103" s="40" t="s">
        <v>499</v>
      </c>
      <c r="AB103" s="40">
        <v>0</v>
      </c>
      <c r="AC103" s="40">
        <v>0</v>
      </c>
      <c r="AD103" s="40">
        <v>0</v>
      </c>
      <c r="AE103" s="41">
        <v>46115.540277777778</v>
      </c>
      <c r="AF103" s="40" t="s">
        <v>526</v>
      </c>
      <c r="AG103" s="40">
        <v>10960</v>
      </c>
      <c r="AH103" s="41">
        <v>46115.586111111108</v>
      </c>
      <c r="AI103" s="40" t="s">
        <v>552</v>
      </c>
      <c r="AJ103" s="40">
        <v>24980</v>
      </c>
      <c r="AK103" s="40">
        <v>14020</v>
      </c>
      <c r="AL103" s="40">
        <v>0</v>
      </c>
      <c r="AM103" s="40">
        <v>0</v>
      </c>
      <c r="AN103" s="40">
        <v>0</v>
      </c>
      <c r="AO103" s="40">
        <v>0</v>
      </c>
      <c r="AP103" s="40">
        <v>0</v>
      </c>
      <c r="AQ103" s="40">
        <v>0</v>
      </c>
      <c r="AR103" s="40">
        <v>0</v>
      </c>
      <c r="AS103" s="40">
        <v>0</v>
      </c>
      <c r="AT103" s="40"/>
      <c r="AU103" s="40">
        <v>0</v>
      </c>
      <c r="AV103" s="40">
        <v>0</v>
      </c>
      <c r="AW103" s="40">
        <v>0</v>
      </c>
      <c r="AX103" s="40" t="s">
        <v>496</v>
      </c>
      <c r="AY103" s="40" t="s">
        <v>496</v>
      </c>
      <c r="AZ103" s="40" t="s">
        <v>496</v>
      </c>
      <c r="BA103" s="40" t="s">
        <v>496</v>
      </c>
      <c r="BB103" s="40" t="s">
        <v>496</v>
      </c>
      <c r="BC103" s="40" t="s">
        <v>496</v>
      </c>
      <c r="BD103" s="40" t="s">
        <v>496</v>
      </c>
      <c r="BE103" s="40">
        <v>0</v>
      </c>
      <c r="BF103" s="40">
        <v>0</v>
      </c>
      <c r="BG103" s="40">
        <v>0</v>
      </c>
      <c r="BH103" s="40">
        <v>0</v>
      </c>
      <c r="BI103" s="40">
        <v>0</v>
      </c>
      <c r="BJ103" s="40">
        <v>0</v>
      </c>
      <c r="BK103" s="40">
        <v>0</v>
      </c>
      <c r="BL103" s="40">
        <v>0</v>
      </c>
      <c r="BM103" s="40">
        <v>0</v>
      </c>
      <c r="BN103" s="40">
        <v>0</v>
      </c>
      <c r="BO103" s="40">
        <v>0</v>
      </c>
      <c r="BP103" s="40">
        <v>0</v>
      </c>
      <c r="BQ103" s="40">
        <v>0</v>
      </c>
      <c r="BR103" s="40">
        <v>0</v>
      </c>
      <c r="BS103" s="40" t="s">
        <v>3007</v>
      </c>
      <c r="BT103" s="41">
        <v>46115</v>
      </c>
      <c r="BU103" s="40">
        <v>13</v>
      </c>
      <c r="BV103" s="40">
        <v>10990</v>
      </c>
      <c r="BW103" s="40">
        <v>24880</v>
      </c>
      <c r="BX103" s="40">
        <v>13890</v>
      </c>
      <c r="BY103" s="40" t="s">
        <v>496</v>
      </c>
      <c r="BZ103" s="40">
        <v>0</v>
      </c>
      <c r="CA103" s="40">
        <v>0</v>
      </c>
      <c r="CB103" s="40">
        <v>0</v>
      </c>
      <c r="CC103" s="40">
        <v>0</v>
      </c>
      <c r="CD103" s="40">
        <v>0</v>
      </c>
      <c r="CE103" s="40" t="s">
        <v>508</v>
      </c>
      <c r="CF103" s="40">
        <v>0</v>
      </c>
      <c r="CG103" s="41">
        <v>46115.634722222225</v>
      </c>
      <c r="CH103" s="41">
        <v>46115.649305555555</v>
      </c>
      <c r="CI103" s="41" t="s">
        <v>3008</v>
      </c>
    </row>
    <row r="104" spans="1:87">
      <c r="A104" s="40" t="s">
        <v>3009</v>
      </c>
      <c r="B104" s="40" t="s">
        <v>493</v>
      </c>
      <c r="C104" s="40" t="s">
        <v>494</v>
      </c>
      <c r="D104" s="41">
        <v>46115</v>
      </c>
      <c r="E104" s="40" t="s">
        <v>98</v>
      </c>
      <c r="F104" s="40" t="s">
        <v>1808</v>
      </c>
      <c r="G104" s="40" t="str" cm="1">
        <f t="array" ref="G104">_xlfn.XLOOKUP(TRIM(F104), TRIM(Wpct!$A$2:$A$1000), Wpct!$B$2:$B$1000, "ไม่พบชื่อ", 0) &amp; IF(_xlfn.XLOOKUP(TRIM(F104), TRIM(Terrain!$N$2:$N$1002), Terrain!$I$2:$I$1002, "NO", 0)="YES", " (R)", "")</f>
        <v>กะเปา 13 (R)</v>
      </c>
      <c r="H104" s="40" t="str" cm="1">
        <f t="array" ref="H104">IFERROR(_xlfn.SWITCH(_xlfn.XLOOKUP(TRIM(F104), TRIM(Terrain!$N:$N), Terrain!$I:$I), "YES", "RSPO", "NO", "NON-RSPO", "OB", "Outbound Logistics"), "Contract Farmer")</f>
        <v>RSPO</v>
      </c>
      <c r="I104" s="40" t="s">
        <v>494</v>
      </c>
      <c r="J104" s="40" t="s">
        <v>496</v>
      </c>
      <c r="K104" s="40" t="str" cm="1">
        <f t="array" ref="K104">IFERROR(INDEX(Terrain!$D:$D, MATCH(TEXT(F104,"0"), TEXT(Terrain!$N:$N,"0"), 0)), "-")</f>
        <v>Kapao</v>
      </c>
      <c r="L104" s="40" t="str" cm="1">
        <f t="array" ref="L104">IFERROR(INDEX(Terrain!$E:$E, MATCH(TEXT(F104,"0"), TEXT(Terrain!$N:$N,"0"), 0)), "-")</f>
        <v>49-A13-R</v>
      </c>
      <c r="M104" s="40" t="str" cm="1">
        <f t="array" ref="M104">IFERROR(INDEX(Terrain!$C:$C, MATCH(TEXT(F104,"0"), TEXT(Terrain!$N:$N,"0"), 0)), "Contract")</f>
        <v>Lower</v>
      </c>
      <c r="N104" s="40" t="s">
        <v>503</v>
      </c>
      <c r="O104" s="40" t="s">
        <v>498</v>
      </c>
      <c r="P104" s="40">
        <v>0</v>
      </c>
      <c r="Q104" s="40" t="s">
        <v>504</v>
      </c>
      <c r="R104" s="40">
        <v>0</v>
      </c>
      <c r="S104" s="40">
        <v>18</v>
      </c>
      <c r="T104" s="40" t="s">
        <v>1536</v>
      </c>
      <c r="U104" s="40" t="s">
        <v>1536</v>
      </c>
      <c r="V104" s="40" t="s">
        <v>496</v>
      </c>
      <c r="W104" s="40" t="s">
        <v>1588</v>
      </c>
      <c r="X104" s="40" t="s">
        <v>494</v>
      </c>
      <c r="Y104" s="40" t="s">
        <v>494</v>
      </c>
      <c r="Z104" s="40" t="s">
        <v>494</v>
      </c>
      <c r="AA104" s="40" t="s">
        <v>499</v>
      </c>
      <c r="AB104" s="40">
        <v>0</v>
      </c>
      <c r="AC104" s="40">
        <v>0</v>
      </c>
      <c r="AD104" s="40">
        <v>0</v>
      </c>
      <c r="AE104" s="41">
        <v>46115.547361111108</v>
      </c>
      <c r="AF104" s="40" t="s">
        <v>531</v>
      </c>
      <c r="AG104" s="40">
        <v>3440</v>
      </c>
      <c r="AH104" s="41">
        <v>46115.543634259258</v>
      </c>
      <c r="AI104" s="40" t="s">
        <v>528</v>
      </c>
      <c r="AJ104" s="40">
        <v>8060</v>
      </c>
      <c r="AK104" s="40">
        <v>4620</v>
      </c>
      <c r="AL104" s="40">
        <v>0</v>
      </c>
      <c r="AM104" s="40">
        <v>0</v>
      </c>
      <c r="AN104" s="40">
        <v>0</v>
      </c>
      <c r="AO104" s="40">
        <v>0</v>
      </c>
      <c r="AP104" s="40">
        <v>0</v>
      </c>
      <c r="AQ104" s="40">
        <v>0</v>
      </c>
      <c r="AR104" s="40">
        <v>0</v>
      </c>
      <c r="AS104" s="40">
        <v>0</v>
      </c>
      <c r="AT104" s="40"/>
      <c r="AU104" s="40">
        <v>232</v>
      </c>
      <c r="AV104" s="40">
        <v>0</v>
      </c>
      <c r="AW104" s="40">
        <v>0</v>
      </c>
      <c r="AX104" s="40" t="s">
        <v>496</v>
      </c>
      <c r="AY104" s="40" t="s">
        <v>496</v>
      </c>
      <c r="AZ104" s="40" t="s">
        <v>496</v>
      </c>
      <c r="BA104" s="40" t="s">
        <v>496</v>
      </c>
      <c r="BB104" s="40" t="s">
        <v>496</v>
      </c>
      <c r="BC104" s="40" t="s">
        <v>496</v>
      </c>
      <c r="BD104" s="40" t="s">
        <v>496</v>
      </c>
      <c r="BE104" s="40">
        <v>0</v>
      </c>
      <c r="BF104" s="40">
        <v>0</v>
      </c>
      <c r="BG104" s="40">
        <v>0</v>
      </c>
      <c r="BH104" s="40">
        <v>0</v>
      </c>
      <c r="BI104" s="40">
        <v>0</v>
      </c>
      <c r="BJ104" s="40">
        <v>0</v>
      </c>
      <c r="BK104" s="40">
        <v>0</v>
      </c>
      <c r="BL104" s="40">
        <v>0</v>
      </c>
      <c r="BM104" s="40">
        <v>0</v>
      </c>
      <c r="BN104" s="40">
        <v>0</v>
      </c>
      <c r="BO104" s="40">
        <v>0</v>
      </c>
      <c r="BP104" s="40">
        <v>0</v>
      </c>
      <c r="BQ104" s="40">
        <v>0</v>
      </c>
      <c r="BR104" s="40">
        <v>0</v>
      </c>
      <c r="BS104" s="40" t="s">
        <v>496</v>
      </c>
      <c r="BT104" s="41">
        <v>46115</v>
      </c>
      <c r="BU104" s="40">
        <v>0</v>
      </c>
      <c r="BV104" s="40">
        <v>0</v>
      </c>
      <c r="BW104" s="40">
        <v>0</v>
      </c>
      <c r="BX104" s="40">
        <v>0</v>
      </c>
      <c r="BY104" s="40" t="s">
        <v>496</v>
      </c>
      <c r="BZ104" s="40">
        <v>0</v>
      </c>
      <c r="CA104" s="40">
        <v>0</v>
      </c>
      <c r="CB104" s="40">
        <v>0</v>
      </c>
      <c r="CC104" s="40">
        <v>0</v>
      </c>
      <c r="CD104" s="40">
        <v>0</v>
      </c>
      <c r="CE104" s="40" t="s">
        <v>496</v>
      </c>
      <c r="CF104" s="40">
        <v>0</v>
      </c>
      <c r="CG104" s="41">
        <v>46115</v>
      </c>
      <c r="CH104" s="41">
        <v>46115</v>
      </c>
      <c r="CI104" s="41" t="s">
        <v>3010</v>
      </c>
    </row>
    <row r="105" spans="1:87">
      <c r="A105" s="40" t="s">
        <v>3011</v>
      </c>
      <c r="B105" s="40" t="s">
        <v>493</v>
      </c>
      <c r="C105" s="40" t="s">
        <v>494</v>
      </c>
      <c r="D105" s="41">
        <v>46115</v>
      </c>
      <c r="E105" s="40" t="s">
        <v>98</v>
      </c>
      <c r="F105" s="40" t="s">
        <v>603</v>
      </c>
      <c r="G105" s="40" t="str" cm="1">
        <f t="array" ref="G105">_xlfn.XLOOKUP(TRIM(F105), TRIM(Wpct!$A$2:$A$1000), Wpct!$B$2:$B$1000, "ไม่พบชื่อ", 0) &amp; IF(_xlfn.XLOOKUP(TRIM(F105), TRIM(Terrain!$N$2:$N$1002), Terrain!$I$2:$I$1002, "NO", 0)="YES", " (R)", "")</f>
        <v>บางกัน 04</v>
      </c>
      <c r="H105" s="40" t="str" cm="1">
        <f t="array" ref="H105">IFERROR(_xlfn.SWITCH(_xlfn.XLOOKUP(TRIM(F105), TRIM(Terrain!$N:$N), Terrain!$I:$I), "YES", "RSPO", "NO", "NON-RSPO", "OB", "Outbound Logistics"), "Contract Farmer")</f>
        <v>NON-RSPO</v>
      </c>
      <c r="I105" s="40" t="s">
        <v>494</v>
      </c>
      <c r="J105" s="40" t="s">
        <v>496</v>
      </c>
      <c r="K105" s="40" t="str" cm="1">
        <f t="array" ref="K105">IFERROR(INDEX(Terrain!$D:$D, MATCH(TEXT(F105,"0"), TEXT(Terrain!$N:$N,"0"), 0)), "-")</f>
        <v>Banggun</v>
      </c>
      <c r="L105" s="40" t="str" cm="1">
        <f t="array" ref="L105">IFERROR(INDEX(Terrain!$E:$E, MATCH(TEXT(F105,"0"), TEXT(Terrain!$N:$N,"0"), 0)), "-")</f>
        <v>60-B04</v>
      </c>
      <c r="M105" s="40" t="str" cm="1">
        <f t="array" ref="M105">IFERROR(INDEX(Terrain!$C:$C, MATCH(TEXT(F105,"0"), TEXT(Terrain!$N:$N,"0"), 0)), "Contract")</f>
        <v>Upper</v>
      </c>
      <c r="N105" s="40" t="s">
        <v>571</v>
      </c>
      <c r="O105" s="40" t="s">
        <v>498</v>
      </c>
      <c r="P105" s="40">
        <v>0</v>
      </c>
      <c r="Q105" s="40" t="s">
        <v>572</v>
      </c>
      <c r="R105" s="40">
        <v>0</v>
      </c>
      <c r="S105" s="40">
        <v>18</v>
      </c>
      <c r="T105" s="40" t="s">
        <v>1536</v>
      </c>
      <c r="U105" s="40" t="s">
        <v>1536</v>
      </c>
      <c r="V105" s="40" t="s">
        <v>496</v>
      </c>
      <c r="W105" s="40" t="s">
        <v>604</v>
      </c>
      <c r="X105" s="40" t="s">
        <v>494</v>
      </c>
      <c r="Y105" s="40" t="s">
        <v>494</v>
      </c>
      <c r="Z105" s="40" t="s">
        <v>494</v>
      </c>
      <c r="AA105" s="40" t="s">
        <v>499</v>
      </c>
      <c r="AB105" s="40">
        <v>0</v>
      </c>
      <c r="AC105" s="40">
        <v>0</v>
      </c>
      <c r="AD105" s="40">
        <v>0</v>
      </c>
      <c r="AE105" s="41">
        <v>46115.582118055558</v>
      </c>
      <c r="AF105" s="40" t="s">
        <v>550</v>
      </c>
      <c r="AG105" s="40">
        <v>1580</v>
      </c>
      <c r="AH105" s="41">
        <v>46115.571909722225</v>
      </c>
      <c r="AI105" s="40" t="s">
        <v>1505</v>
      </c>
      <c r="AJ105" s="40">
        <v>3950</v>
      </c>
      <c r="AK105" s="40">
        <v>2370</v>
      </c>
      <c r="AL105" s="40">
        <v>0</v>
      </c>
      <c r="AM105" s="40">
        <v>0</v>
      </c>
      <c r="AN105" s="40">
        <v>0</v>
      </c>
      <c r="AO105" s="40">
        <v>0</v>
      </c>
      <c r="AP105" s="40">
        <v>0</v>
      </c>
      <c r="AQ105" s="40">
        <v>0</v>
      </c>
      <c r="AR105" s="40">
        <v>0</v>
      </c>
      <c r="AS105" s="40">
        <v>0</v>
      </c>
      <c r="AT105" s="40"/>
      <c r="AU105" s="40">
        <v>194</v>
      </c>
      <c r="AV105" s="40">
        <v>0</v>
      </c>
      <c r="AW105" s="40">
        <v>0</v>
      </c>
      <c r="AX105" s="40" t="s">
        <v>496</v>
      </c>
      <c r="AY105" s="40" t="s">
        <v>496</v>
      </c>
      <c r="AZ105" s="40" t="s">
        <v>496</v>
      </c>
      <c r="BA105" s="40" t="s">
        <v>496</v>
      </c>
      <c r="BB105" s="40" t="s">
        <v>496</v>
      </c>
      <c r="BC105" s="40" t="s">
        <v>496</v>
      </c>
      <c r="BD105" s="40" t="s">
        <v>496</v>
      </c>
      <c r="BE105" s="40">
        <v>0</v>
      </c>
      <c r="BF105" s="40">
        <v>0</v>
      </c>
      <c r="BG105" s="40">
        <v>0</v>
      </c>
      <c r="BH105" s="40">
        <v>0</v>
      </c>
      <c r="BI105" s="40">
        <v>0</v>
      </c>
      <c r="BJ105" s="40">
        <v>0</v>
      </c>
      <c r="BK105" s="40">
        <v>0</v>
      </c>
      <c r="BL105" s="40">
        <v>0</v>
      </c>
      <c r="BM105" s="40">
        <v>0</v>
      </c>
      <c r="BN105" s="40">
        <v>0</v>
      </c>
      <c r="BO105" s="40">
        <v>0</v>
      </c>
      <c r="BP105" s="40">
        <v>0</v>
      </c>
      <c r="BQ105" s="40">
        <v>0</v>
      </c>
      <c r="BR105" s="40">
        <v>0</v>
      </c>
      <c r="BS105" s="40" t="s">
        <v>496</v>
      </c>
      <c r="BT105" s="41">
        <v>46115</v>
      </c>
      <c r="BU105" s="40">
        <v>0</v>
      </c>
      <c r="BV105" s="40">
        <v>0</v>
      </c>
      <c r="BW105" s="40">
        <v>0</v>
      </c>
      <c r="BX105" s="40">
        <v>0</v>
      </c>
      <c r="BY105" s="40" t="s">
        <v>496</v>
      </c>
      <c r="BZ105" s="40">
        <v>0</v>
      </c>
      <c r="CA105" s="40">
        <v>0</v>
      </c>
      <c r="CB105" s="40">
        <v>0</v>
      </c>
      <c r="CC105" s="40">
        <v>0</v>
      </c>
      <c r="CD105" s="40">
        <v>0</v>
      </c>
      <c r="CE105" s="40" t="s">
        <v>496</v>
      </c>
      <c r="CF105" s="40">
        <v>0</v>
      </c>
      <c r="CG105" s="41">
        <v>46115</v>
      </c>
      <c r="CH105" s="41">
        <v>46115</v>
      </c>
      <c r="CI105" s="41" t="s">
        <v>3012</v>
      </c>
    </row>
    <row r="106" spans="1:87">
      <c r="A106" s="40" t="s">
        <v>3013</v>
      </c>
      <c r="B106" s="40" t="s">
        <v>493</v>
      </c>
      <c r="C106" s="40" t="s">
        <v>494</v>
      </c>
      <c r="D106" s="41">
        <v>46115</v>
      </c>
      <c r="E106" s="40" t="s">
        <v>98</v>
      </c>
      <c r="F106" s="40" t="s">
        <v>603</v>
      </c>
      <c r="G106" s="40" t="str" cm="1">
        <f t="array" ref="G106">_xlfn.XLOOKUP(TRIM(F106), TRIM(Wpct!$A$2:$A$1000), Wpct!$B$2:$B$1000, "ไม่พบชื่อ", 0) &amp; IF(_xlfn.XLOOKUP(TRIM(F106), TRIM(Terrain!$N$2:$N$1002), Terrain!$I$2:$I$1002, "NO", 0)="YES", " (R)", "")</f>
        <v>บางกัน 04</v>
      </c>
      <c r="H106" s="40" t="str" cm="1">
        <f t="array" ref="H106">IFERROR(_xlfn.SWITCH(_xlfn.XLOOKUP(TRIM(F106), TRIM(Terrain!$N:$N), Terrain!$I:$I), "YES", "RSPO", "NO", "NON-RSPO", "OB", "Outbound Logistics"), "Contract Farmer")</f>
        <v>NON-RSPO</v>
      </c>
      <c r="I106" s="40" t="s">
        <v>494</v>
      </c>
      <c r="J106" s="40" t="s">
        <v>496</v>
      </c>
      <c r="K106" s="40" t="str" cm="1">
        <f t="array" ref="K106">IFERROR(INDEX(Terrain!$D:$D, MATCH(TEXT(F106,"0"), TEXT(Terrain!$N:$N,"0"), 0)), "-")</f>
        <v>Banggun</v>
      </c>
      <c r="L106" s="40" t="str" cm="1">
        <f t="array" ref="L106">IFERROR(INDEX(Terrain!$E:$E, MATCH(TEXT(F106,"0"), TEXT(Terrain!$N:$N,"0"), 0)), "-")</f>
        <v>60-B04</v>
      </c>
      <c r="M106" s="40" t="str" cm="1">
        <f t="array" ref="M106">IFERROR(INDEX(Terrain!$C:$C, MATCH(TEXT(F106,"0"), TEXT(Terrain!$N:$N,"0"), 0)), "Contract")</f>
        <v>Upper</v>
      </c>
      <c r="N106" s="40" t="s">
        <v>1480</v>
      </c>
      <c r="O106" s="40" t="s">
        <v>498</v>
      </c>
      <c r="P106" s="40">
        <v>0</v>
      </c>
      <c r="Q106" s="40" t="s">
        <v>496</v>
      </c>
      <c r="R106" s="40">
        <v>0</v>
      </c>
      <c r="S106" s="40">
        <v>18</v>
      </c>
      <c r="T106" s="40" t="s">
        <v>1536</v>
      </c>
      <c r="U106" s="40" t="s">
        <v>1536</v>
      </c>
      <c r="V106" s="40" t="s">
        <v>496</v>
      </c>
      <c r="W106" s="40" t="s">
        <v>604</v>
      </c>
      <c r="X106" s="40" t="s">
        <v>494</v>
      </c>
      <c r="Y106" s="40" t="s">
        <v>494</v>
      </c>
      <c r="Z106" s="40" t="s">
        <v>494</v>
      </c>
      <c r="AA106" s="40" t="s">
        <v>499</v>
      </c>
      <c r="AB106" s="40">
        <v>0</v>
      </c>
      <c r="AC106" s="40">
        <v>0</v>
      </c>
      <c r="AD106" s="40">
        <v>0</v>
      </c>
      <c r="AE106" s="41">
        <v>46115.582800925928</v>
      </c>
      <c r="AF106" s="40" t="s">
        <v>549</v>
      </c>
      <c r="AG106" s="40">
        <v>1540</v>
      </c>
      <c r="AH106" s="41">
        <v>46115.57267361111</v>
      </c>
      <c r="AI106" s="40" t="s">
        <v>391</v>
      </c>
      <c r="AJ106" s="40">
        <v>3870</v>
      </c>
      <c r="AK106" s="40">
        <v>2330</v>
      </c>
      <c r="AL106" s="40">
        <v>0</v>
      </c>
      <c r="AM106" s="40">
        <v>0</v>
      </c>
      <c r="AN106" s="40">
        <v>0</v>
      </c>
      <c r="AO106" s="40">
        <v>0</v>
      </c>
      <c r="AP106" s="40">
        <v>0</v>
      </c>
      <c r="AQ106" s="40">
        <v>0</v>
      </c>
      <c r="AR106" s="40">
        <v>0</v>
      </c>
      <c r="AS106" s="40">
        <v>0</v>
      </c>
      <c r="AT106" s="40"/>
      <c r="AU106" s="40">
        <v>183</v>
      </c>
      <c r="AV106" s="40">
        <v>0</v>
      </c>
      <c r="AW106" s="40">
        <v>0</v>
      </c>
      <c r="AX106" s="40" t="s">
        <v>496</v>
      </c>
      <c r="AY106" s="40" t="s">
        <v>496</v>
      </c>
      <c r="AZ106" s="40" t="s">
        <v>496</v>
      </c>
      <c r="BA106" s="40" t="s">
        <v>496</v>
      </c>
      <c r="BB106" s="40" t="s">
        <v>496</v>
      </c>
      <c r="BC106" s="40" t="s">
        <v>496</v>
      </c>
      <c r="BD106" s="40" t="s">
        <v>496</v>
      </c>
      <c r="BE106" s="40">
        <v>0</v>
      </c>
      <c r="BF106" s="40">
        <v>0</v>
      </c>
      <c r="BG106" s="40">
        <v>0</v>
      </c>
      <c r="BH106" s="40">
        <v>0</v>
      </c>
      <c r="BI106" s="40">
        <v>0</v>
      </c>
      <c r="BJ106" s="40">
        <v>0</v>
      </c>
      <c r="BK106" s="40">
        <v>0</v>
      </c>
      <c r="BL106" s="40">
        <v>0</v>
      </c>
      <c r="BM106" s="40">
        <v>0</v>
      </c>
      <c r="BN106" s="40">
        <v>0</v>
      </c>
      <c r="BO106" s="40">
        <v>0</v>
      </c>
      <c r="BP106" s="40">
        <v>0</v>
      </c>
      <c r="BQ106" s="40">
        <v>0</v>
      </c>
      <c r="BR106" s="40">
        <v>0</v>
      </c>
      <c r="BS106" s="40" t="s">
        <v>496</v>
      </c>
      <c r="BT106" s="41">
        <v>46115</v>
      </c>
      <c r="BU106" s="40">
        <v>0</v>
      </c>
      <c r="BV106" s="40">
        <v>0</v>
      </c>
      <c r="BW106" s="40">
        <v>0</v>
      </c>
      <c r="BX106" s="40">
        <v>0</v>
      </c>
      <c r="BY106" s="40" t="s">
        <v>496</v>
      </c>
      <c r="BZ106" s="40">
        <v>0</v>
      </c>
      <c r="CA106" s="40">
        <v>0</v>
      </c>
      <c r="CB106" s="40">
        <v>0</v>
      </c>
      <c r="CC106" s="40">
        <v>0</v>
      </c>
      <c r="CD106" s="40">
        <v>0</v>
      </c>
      <c r="CE106" s="40" t="s">
        <v>496</v>
      </c>
      <c r="CF106" s="40">
        <v>0</v>
      </c>
      <c r="CG106" s="41">
        <v>46115</v>
      </c>
      <c r="CH106" s="41">
        <v>46115</v>
      </c>
      <c r="CI106" s="41" t="s">
        <v>3014</v>
      </c>
    </row>
    <row r="107" spans="1:87">
      <c r="A107" s="40" t="s">
        <v>3015</v>
      </c>
      <c r="B107" s="40" t="s">
        <v>505</v>
      </c>
      <c r="C107" s="40" t="s">
        <v>494</v>
      </c>
      <c r="D107" s="41">
        <v>46115</v>
      </c>
      <c r="E107" s="40" t="s">
        <v>98</v>
      </c>
      <c r="F107" s="40" t="s">
        <v>506</v>
      </c>
      <c r="G107" s="40" t="str" cm="1">
        <f t="array" ref="G107">_xlfn.XLOOKUP(TRIM(F107), TRIM(Wpct!$A$2:$A$1000), Wpct!$B$2:$B$1000, "ไม่พบชื่อ", 0) &amp; IF(_xlfn.XLOOKUP(TRIM(F107), TRIM(Terrain!$N$2:$N$1002), Terrain!$I$2:$I$1002, "NO", 0)="YES", " (R)", "")</f>
        <v>บจก.ทักษิณปาล์ม (ฝ่ายสวนปาล์ม)</v>
      </c>
      <c r="H107" s="40" t="str" cm="1">
        <f t="array" ref="H107">IFERROR(_xlfn.SWITCH(_xlfn.XLOOKUP(TRIM(F107), TRIM(Terrain!$N:$N), Terrain!$I:$I), "YES", "RSPO", "NO", "NON-RSPO", "OB", "Outbound Logistics"), "Contract Farmer")</f>
        <v>Outbound Logistics</v>
      </c>
      <c r="I107" s="40" t="s">
        <v>494</v>
      </c>
      <c r="J107" s="40" t="s">
        <v>496</v>
      </c>
      <c r="K107" s="40" t="str" cm="1">
        <f t="array" ref="K107">IFERROR(INDEX(Terrain!$D:$D, MATCH(TEXT(F107,"0"), TEXT(Terrain!$N:$N,"0"), 0)), "-")</f>
        <v>Outbound</v>
      </c>
      <c r="L107" s="40" t="str" cm="1">
        <f t="array" ref="L107">IFERROR(INDEX(Terrain!$E:$E, MATCH(TEXT(F107,"0"), TEXT(Terrain!$N:$N,"0"), 0)), "-")</f>
        <v>Ramp</v>
      </c>
      <c r="M107" s="40" t="str" cm="1">
        <f t="array" ref="M107">IFERROR(INDEX(Terrain!$C:$C, MATCH(TEXT(F107,"0"), TEXT(Terrain!$N:$N,"0"), 0)), "Contract")</f>
        <v>EST</v>
      </c>
      <c r="N107" s="40" t="s">
        <v>1559</v>
      </c>
      <c r="O107" s="40" t="s">
        <v>498</v>
      </c>
      <c r="P107" s="40">
        <v>0</v>
      </c>
      <c r="Q107" s="40" t="s">
        <v>525</v>
      </c>
      <c r="R107" s="40">
        <v>0</v>
      </c>
      <c r="S107" s="40">
        <v>18</v>
      </c>
      <c r="T107" s="40" t="s">
        <v>1536</v>
      </c>
      <c r="U107" s="40" t="s">
        <v>1536</v>
      </c>
      <c r="V107" s="40" t="s">
        <v>496</v>
      </c>
      <c r="W107" s="40" t="s">
        <v>496</v>
      </c>
      <c r="X107" s="40" t="s">
        <v>494</v>
      </c>
      <c r="Y107" s="40" t="s">
        <v>494</v>
      </c>
      <c r="Z107" s="40" t="s">
        <v>494</v>
      </c>
      <c r="AA107" s="40" t="s">
        <v>499</v>
      </c>
      <c r="AB107" s="40">
        <v>0</v>
      </c>
      <c r="AC107" s="40">
        <v>0</v>
      </c>
      <c r="AD107" s="40">
        <v>0</v>
      </c>
      <c r="AE107" s="41">
        <v>46115.587743055556</v>
      </c>
      <c r="AF107" s="40" t="s">
        <v>551</v>
      </c>
      <c r="AG107" s="40">
        <v>10760</v>
      </c>
      <c r="AH107" s="41">
        <v>46115.625636574077</v>
      </c>
      <c r="AI107" s="40" t="s">
        <v>558</v>
      </c>
      <c r="AJ107" s="40">
        <v>24970</v>
      </c>
      <c r="AK107" s="40">
        <v>14210</v>
      </c>
      <c r="AL107" s="40">
        <v>0</v>
      </c>
      <c r="AM107" s="40">
        <v>0</v>
      </c>
      <c r="AN107" s="40">
        <v>0</v>
      </c>
      <c r="AO107" s="40">
        <v>0</v>
      </c>
      <c r="AP107" s="40">
        <v>0</v>
      </c>
      <c r="AQ107" s="40">
        <v>0</v>
      </c>
      <c r="AR107" s="40">
        <v>0</v>
      </c>
      <c r="AS107" s="40">
        <v>0</v>
      </c>
      <c r="AT107" s="40"/>
      <c r="AU107" s="40">
        <v>0</v>
      </c>
      <c r="AV107" s="40">
        <v>0</v>
      </c>
      <c r="AW107" s="40">
        <v>0</v>
      </c>
      <c r="AX107" s="40" t="s">
        <v>496</v>
      </c>
      <c r="AY107" s="40" t="s">
        <v>496</v>
      </c>
      <c r="AZ107" s="40" t="s">
        <v>496</v>
      </c>
      <c r="BA107" s="40" t="s">
        <v>496</v>
      </c>
      <c r="BB107" s="40" t="s">
        <v>496</v>
      </c>
      <c r="BC107" s="40" t="s">
        <v>496</v>
      </c>
      <c r="BD107" s="40" t="s">
        <v>496</v>
      </c>
      <c r="BE107" s="40">
        <v>0</v>
      </c>
      <c r="BF107" s="40">
        <v>0</v>
      </c>
      <c r="BG107" s="40">
        <v>0</v>
      </c>
      <c r="BH107" s="40">
        <v>0</v>
      </c>
      <c r="BI107" s="40">
        <v>0</v>
      </c>
      <c r="BJ107" s="40">
        <v>0</v>
      </c>
      <c r="BK107" s="40">
        <v>0</v>
      </c>
      <c r="BL107" s="40">
        <v>0</v>
      </c>
      <c r="BM107" s="40">
        <v>0</v>
      </c>
      <c r="BN107" s="40">
        <v>0</v>
      </c>
      <c r="BO107" s="40">
        <v>0</v>
      </c>
      <c r="BP107" s="40">
        <v>0</v>
      </c>
      <c r="BQ107" s="40">
        <v>0</v>
      </c>
      <c r="BR107" s="40">
        <v>0</v>
      </c>
      <c r="BS107" s="40" t="s">
        <v>3016</v>
      </c>
      <c r="BT107" s="41">
        <v>46115</v>
      </c>
      <c r="BU107" s="40">
        <v>18</v>
      </c>
      <c r="BV107" s="40">
        <v>10730</v>
      </c>
      <c r="BW107" s="40">
        <v>24890</v>
      </c>
      <c r="BX107" s="40">
        <v>14160</v>
      </c>
      <c r="BY107" s="40" t="s">
        <v>496</v>
      </c>
      <c r="BZ107" s="40">
        <v>0</v>
      </c>
      <c r="CA107" s="40">
        <v>0</v>
      </c>
      <c r="CB107" s="40">
        <v>0</v>
      </c>
      <c r="CC107" s="40">
        <v>0</v>
      </c>
      <c r="CD107" s="40">
        <v>0</v>
      </c>
      <c r="CE107" s="40" t="s">
        <v>508</v>
      </c>
      <c r="CF107" s="40">
        <v>0</v>
      </c>
      <c r="CG107" s="41">
        <v>46115.671527777777</v>
      </c>
      <c r="CH107" s="41">
        <v>46115.695833333331</v>
      </c>
      <c r="CI107" s="41" t="s">
        <v>3017</v>
      </c>
    </row>
    <row r="108" spans="1:87">
      <c r="A108" s="40" t="s">
        <v>3018</v>
      </c>
      <c r="B108" s="40" t="s">
        <v>493</v>
      </c>
      <c r="C108" s="40" t="s">
        <v>494</v>
      </c>
      <c r="D108" s="41">
        <v>46115</v>
      </c>
      <c r="E108" s="40" t="s">
        <v>98</v>
      </c>
      <c r="F108" s="40" t="s">
        <v>613</v>
      </c>
      <c r="G108" s="40" t="str" cm="1">
        <f t="array" ref="G108">_xlfn.XLOOKUP(TRIM(F108), TRIM(Wpct!$A$2:$A$1000), Wpct!$B$2:$B$1000, "ไม่พบชื่อ", 0) &amp; IF(_xlfn.XLOOKUP(TRIM(F108), TRIM(Terrain!$N$2:$N$1002), Terrain!$I$2:$I$1002, "NO", 0)="YES", " (R)", "")</f>
        <v>บริษัทศรีสุบรรณฟาร์ม จำกัด</v>
      </c>
      <c r="H108" s="40" t="str" cm="1">
        <f t="array" ref="H108">IFERROR(_xlfn.SWITCH(_xlfn.XLOOKUP(TRIM(F108), TRIM(Terrain!$N:$N), Terrain!$I:$I), "YES", "RSPO", "NO", "NON-RSPO", "OB", "Outbound Logistics"), "Contract Farmer")</f>
        <v>Contract Farmer</v>
      </c>
      <c r="I108" s="40" t="s">
        <v>494</v>
      </c>
      <c r="J108" s="40" t="s">
        <v>496</v>
      </c>
      <c r="K108" s="40" t="str" cm="1">
        <f t="array" ref="K108">IFERROR(INDEX(Terrain!$D:$D, MATCH(TEXT(F108,"0"), TEXT(Terrain!$N:$N,"0"), 0)), "-")</f>
        <v>-</v>
      </c>
      <c r="L108" s="40" t="str" cm="1">
        <f t="array" ref="L108">IFERROR(INDEX(Terrain!$E:$E, MATCH(TEXT(F108,"0"), TEXT(Terrain!$N:$N,"0"), 0)), "-")</f>
        <v>-</v>
      </c>
      <c r="M108" s="40" t="str" cm="1">
        <f t="array" ref="M108">IFERROR(INDEX(Terrain!$C:$C, MATCH(TEXT(F108,"0"), TEXT(Terrain!$N:$N,"0"), 0)), "Contract")</f>
        <v>Contract</v>
      </c>
      <c r="N108" s="40" t="s">
        <v>1806</v>
      </c>
      <c r="O108" s="40" t="s">
        <v>498</v>
      </c>
      <c r="P108" s="40">
        <v>0</v>
      </c>
      <c r="Q108" s="40" t="s">
        <v>496</v>
      </c>
      <c r="R108" s="40">
        <v>0</v>
      </c>
      <c r="S108" s="40">
        <v>18</v>
      </c>
      <c r="T108" s="40" t="s">
        <v>1536</v>
      </c>
      <c r="U108" s="40" t="s">
        <v>1536</v>
      </c>
      <c r="V108" s="40" t="s">
        <v>496</v>
      </c>
      <c r="W108" s="40" t="s">
        <v>496</v>
      </c>
      <c r="X108" s="40" t="s">
        <v>494</v>
      </c>
      <c r="Y108" s="40" t="s">
        <v>494</v>
      </c>
      <c r="Z108" s="40" t="s">
        <v>494</v>
      </c>
      <c r="AA108" s="40" t="s">
        <v>499</v>
      </c>
      <c r="AB108" s="40">
        <v>8.8000000000000007</v>
      </c>
      <c r="AC108" s="40">
        <v>0</v>
      </c>
      <c r="AD108" s="40">
        <v>0</v>
      </c>
      <c r="AE108" s="41">
        <v>46115.605312500003</v>
      </c>
      <c r="AF108" s="40" t="s">
        <v>556</v>
      </c>
      <c r="AG108" s="40">
        <v>5020</v>
      </c>
      <c r="AH108" s="41">
        <v>46115.599814814814</v>
      </c>
      <c r="AI108" s="40" t="s">
        <v>553</v>
      </c>
      <c r="AJ108" s="40">
        <v>10550</v>
      </c>
      <c r="AK108" s="40">
        <v>5530</v>
      </c>
      <c r="AL108" s="40">
        <v>0</v>
      </c>
      <c r="AM108" s="40">
        <v>0</v>
      </c>
      <c r="AN108" s="40">
        <v>0</v>
      </c>
      <c r="AO108" s="40">
        <v>0</v>
      </c>
      <c r="AP108" s="40">
        <v>0</v>
      </c>
      <c r="AQ108" s="40">
        <v>0</v>
      </c>
      <c r="AR108" s="40">
        <v>0</v>
      </c>
      <c r="AS108" s="40">
        <v>0</v>
      </c>
      <c r="AT108" s="40"/>
      <c r="AU108" s="40">
        <v>0</v>
      </c>
      <c r="AV108" s="40">
        <v>4</v>
      </c>
      <c r="AW108" s="40">
        <v>5</v>
      </c>
      <c r="AX108" s="40" t="s">
        <v>496</v>
      </c>
      <c r="AY108" s="40" t="s">
        <v>496</v>
      </c>
      <c r="AZ108" s="40" t="s">
        <v>496</v>
      </c>
      <c r="BA108" s="40" t="s">
        <v>496</v>
      </c>
      <c r="BB108" s="40" t="s">
        <v>496</v>
      </c>
      <c r="BC108" s="40" t="s">
        <v>496</v>
      </c>
      <c r="BD108" s="40" t="s">
        <v>496</v>
      </c>
      <c r="BE108" s="40">
        <v>0</v>
      </c>
      <c r="BF108" s="40">
        <v>0</v>
      </c>
      <c r="BG108" s="40">
        <v>0</v>
      </c>
      <c r="BH108" s="40">
        <v>0</v>
      </c>
      <c r="BI108" s="40">
        <v>0</v>
      </c>
      <c r="BJ108" s="40">
        <v>0</v>
      </c>
      <c r="BK108" s="40">
        <v>0</v>
      </c>
      <c r="BL108" s="40">
        <v>0</v>
      </c>
      <c r="BM108" s="40">
        <v>0</v>
      </c>
      <c r="BN108" s="40">
        <v>0</v>
      </c>
      <c r="BO108" s="40">
        <v>0</v>
      </c>
      <c r="BP108" s="40">
        <v>0</v>
      </c>
      <c r="BQ108" s="40">
        <v>0</v>
      </c>
      <c r="BR108" s="40">
        <v>0</v>
      </c>
      <c r="BS108" s="40" t="s">
        <v>496</v>
      </c>
      <c r="BT108" s="41">
        <v>46115</v>
      </c>
      <c r="BU108" s="40">
        <v>0</v>
      </c>
      <c r="BV108" s="40">
        <v>0</v>
      </c>
      <c r="BW108" s="40">
        <v>0</v>
      </c>
      <c r="BX108" s="40">
        <v>0</v>
      </c>
      <c r="BY108" s="40" t="s">
        <v>496</v>
      </c>
      <c r="BZ108" s="40">
        <v>0</v>
      </c>
      <c r="CA108" s="40">
        <v>0</v>
      </c>
      <c r="CB108" s="40">
        <v>0</v>
      </c>
      <c r="CC108" s="40">
        <v>0</v>
      </c>
      <c r="CD108" s="40">
        <v>0</v>
      </c>
      <c r="CE108" s="40" t="s">
        <v>496</v>
      </c>
      <c r="CF108" s="40">
        <v>0</v>
      </c>
      <c r="CG108" s="41">
        <v>46115</v>
      </c>
      <c r="CH108" s="41">
        <v>46115</v>
      </c>
      <c r="CI108" s="41" t="s">
        <v>3019</v>
      </c>
    </row>
    <row r="109" spans="1:87">
      <c r="A109" s="40" t="s">
        <v>3020</v>
      </c>
      <c r="B109" s="40" t="s">
        <v>493</v>
      </c>
      <c r="C109" s="40" t="s">
        <v>494</v>
      </c>
      <c r="D109" s="41">
        <v>46115</v>
      </c>
      <c r="E109" s="40" t="s">
        <v>98</v>
      </c>
      <c r="F109" s="40" t="s">
        <v>2012</v>
      </c>
      <c r="G109" s="40" t="str" cm="1">
        <f t="array" ref="G109">_xlfn.XLOOKUP(TRIM(F109), TRIM(Wpct!$A$2:$A$1000), Wpct!$B$2:$B$1000, "ไม่พบชื่อ", 0) &amp; IF(_xlfn.XLOOKUP(TRIM(F109), TRIM(Terrain!$N$2:$N$1002), Terrain!$I$2:$I$1002, "NO", 0)="YES", " (R)", "")</f>
        <v>กะเปา 02</v>
      </c>
      <c r="H109" s="40" t="str" cm="1">
        <f t="array" ref="H109">IFERROR(_xlfn.SWITCH(_xlfn.XLOOKUP(TRIM(F109), TRIM(Terrain!$N:$N), Terrain!$I:$I), "YES", "RSPO", "NO", "NON-RSPO", "OB", "Outbound Logistics"), "Contract Farmer")</f>
        <v>NON-RSPO</v>
      </c>
      <c r="I109" s="40" t="s">
        <v>494</v>
      </c>
      <c r="J109" s="40" t="s">
        <v>496</v>
      </c>
      <c r="K109" s="40" t="str" cm="1">
        <f t="array" ref="K109">IFERROR(INDEX(Terrain!$D:$D, MATCH(TEXT(F109,"0"), TEXT(Terrain!$N:$N,"0"), 0)), "-")</f>
        <v>Kapao</v>
      </c>
      <c r="L109" s="40" t="str" cm="1">
        <f t="array" ref="L109">IFERROR(INDEX(Terrain!$E:$E, MATCH(TEXT(F109,"0"), TEXT(Terrain!$N:$N,"0"), 0)), "-")</f>
        <v>56-A02</v>
      </c>
      <c r="M109" s="40" t="str" cm="1">
        <f t="array" ref="M109">IFERROR(INDEX(Terrain!$C:$C, MATCH(TEXT(F109,"0"), TEXT(Terrain!$N:$N,"0"), 0)), "Contract")</f>
        <v>Lower</v>
      </c>
      <c r="N109" s="40" t="s">
        <v>1528</v>
      </c>
      <c r="O109" s="40" t="s">
        <v>498</v>
      </c>
      <c r="P109" s="40">
        <v>0</v>
      </c>
      <c r="Q109" s="40" t="s">
        <v>537</v>
      </c>
      <c r="R109" s="40">
        <v>0</v>
      </c>
      <c r="S109" s="40">
        <v>18</v>
      </c>
      <c r="T109" s="40" t="s">
        <v>1536</v>
      </c>
      <c r="U109" s="40" t="s">
        <v>1536</v>
      </c>
      <c r="V109" s="40" t="s">
        <v>496</v>
      </c>
      <c r="W109" s="40" t="s">
        <v>2013</v>
      </c>
      <c r="X109" s="40" t="s">
        <v>494</v>
      </c>
      <c r="Y109" s="40" t="s">
        <v>494</v>
      </c>
      <c r="Z109" s="40" t="s">
        <v>494</v>
      </c>
      <c r="AA109" s="40" t="s">
        <v>499</v>
      </c>
      <c r="AB109" s="40">
        <v>0</v>
      </c>
      <c r="AC109" s="40">
        <v>0</v>
      </c>
      <c r="AD109" s="40">
        <v>0</v>
      </c>
      <c r="AE109" s="41">
        <v>46115.615543981483</v>
      </c>
      <c r="AF109" s="40" t="s">
        <v>554</v>
      </c>
      <c r="AG109" s="40">
        <v>1500</v>
      </c>
      <c r="AH109" s="41">
        <v>46115.606666666667</v>
      </c>
      <c r="AI109" s="40" t="s">
        <v>555</v>
      </c>
      <c r="AJ109" s="40">
        <v>3990</v>
      </c>
      <c r="AK109" s="40">
        <v>2490</v>
      </c>
      <c r="AL109" s="40">
        <v>0</v>
      </c>
      <c r="AM109" s="40">
        <v>0</v>
      </c>
      <c r="AN109" s="40">
        <v>0</v>
      </c>
      <c r="AO109" s="40">
        <v>0</v>
      </c>
      <c r="AP109" s="40">
        <v>0</v>
      </c>
      <c r="AQ109" s="40">
        <v>0</v>
      </c>
      <c r="AR109" s="40">
        <v>0</v>
      </c>
      <c r="AS109" s="40">
        <v>0</v>
      </c>
      <c r="AT109" s="40"/>
      <c r="AU109" s="40">
        <v>130</v>
      </c>
      <c r="AV109" s="40">
        <v>0</v>
      </c>
      <c r="AW109" s="40">
        <v>0</v>
      </c>
      <c r="AX109" s="40" t="s">
        <v>496</v>
      </c>
      <c r="AY109" s="40" t="s">
        <v>496</v>
      </c>
      <c r="AZ109" s="40" t="s">
        <v>496</v>
      </c>
      <c r="BA109" s="40" t="s">
        <v>496</v>
      </c>
      <c r="BB109" s="40" t="s">
        <v>496</v>
      </c>
      <c r="BC109" s="40" t="s">
        <v>496</v>
      </c>
      <c r="BD109" s="40" t="s">
        <v>496</v>
      </c>
      <c r="BE109" s="40">
        <v>0</v>
      </c>
      <c r="BF109" s="40">
        <v>0</v>
      </c>
      <c r="BG109" s="40">
        <v>0</v>
      </c>
      <c r="BH109" s="40">
        <v>0</v>
      </c>
      <c r="BI109" s="40">
        <v>0</v>
      </c>
      <c r="BJ109" s="40">
        <v>0</v>
      </c>
      <c r="BK109" s="40">
        <v>0</v>
      </c>
      <c r="BL109" s="40">
        <v>0</v>
      </c>
      <c r="BM109" s="40">
        <v>0</v>
      </c>
      <c r="BN109" s="40">
        <v>0</v>
      </c>
      <c r="BO109" s="40">
        <v>0</v>
      </c>
      <c r="BP109" s="40">
        <v>0</v>
      </c>
      <c r="BQ109" s="40">
        <v>0</v>
      </c>
      <c r="BR109" s="40">
        <v>0</v>
      </c>
      <c r="BS109" s="40" t="s">
        <v>496</v>
      </c>
      <c r="BT109" s="41">
        <v>46115</v>
      </c>
      <c r="BU109" s="40">
        <v>0</v>
      </c>
      <c r="BV109" s="40">
        <v>0</v>
      </c>
      <c r="BW109" s="40">
        <v>0</v>
      </c>
      <c r="BX109" s="40">
        <v>0</v>
      </c>
      <c r="BY109" s="40" t="s">
        <v>496</v>
      </c>
      <c r="BZ109" s="40">
        <v>0</v>
      </c>
      <c r="CA109" s="40">
        <v>0</v>
      </c>
      <c r="CB109" s="40">
        <v>0</v>
      </c>
      <c r="CC109" s="40">
        <v>0</v>
      </c>
      <c r="CD109" s="40">
        <v>0</v>
      </c>
      <c r="CE109" s="40" t="s">
        <v>496</v>
      </c>
      <c r="CF109" s="40">
        <v>0</v>
      </c>
      <c r="CG109" s="41">
        <v>46115</v>
      </c>
      <c r="CH109" s="41">
        <v>46115</v>
      </c>
      <c r="CI109" s="41" t="s">
        <v>3021</v>
      </c>
    </row>
    <row r="110" spans="1:87">
      <c r="A110" s="40" t="s">
        <v>3022</v>
      </c>
      <c r="B110" s="40" t="s">
        <v>493</v>
      </c>
      <c r="C110" s="40" t="s">
        <v>494</v>
      </c>
      <c r="D110" s="41">
        <v>46115</v>
      </c>
      <c r="E110" s="40" t="s">
        <v>98</v>
      </c>
      <c r="F110" s="40" t="s">
        <v>495</v>
      </c>
      <c r="G110" s="40" t="str" cm="1">
        <f t="array" ref="G110">_xlfn.XLOOKUP(TRIM(F110), TRIM(Wpct!$A$2:$A$1000), Wpct!$B$2:$B$1000, "ไม่พบชื่อ", 0) &amp; IF(_xlfn.XLOOKUP(TRIM(F110), TRIM(Terrain!$N$2:$N$1002), Terrain!$I$2:$I$1002, "NO", 0)="YES", " (R)", "")</f>
        <v>บริษัท สวนนายห้าง  จำกัด</v>
      </c>
      <c r="H110" s="40" t="str" cm="1">
        <f t="array" ref="H110">IFERROR(_xlfn.SWITCH(_xlfn.XLOOKUP(TRIM(F110), TRIM(Terrain!$N:$N), Terrain!$I:$I), "YES", "RSPO", "NO", "NON-RSPO", "OB", "Outbound Logistics"), "Contract Farmer")</f>
        <v>Contract Farmer</v>
      </c>
      <c r="I110" s="40" t="s">
        <v>494</v>
      </c>
      <c r="J110" s="40" t="s">
        <v>496</v>
      </c>
      <c r="K110" s="40" t="str" cm="1">
        <f t="array" ref="K110">IFERROR(INDEX(Terrain!$D:$D, MATCH(TEXT(F110,"0"), TEXT(Terrain!$N:$N,"0"), 0)), "-")</f>
        <v>-</v>
      </c>
      <c r="L110" s="40" t="str" cm="1">
        <f t="array" ref="L110">IFERROR(INDEX(Terrain!$E:$E, MATCH(TEXT(F110,"0"), TEXT(Terrain!$N:$N,"0"), 0)), "-")</f>
        <v>-</v>
      </c>
      <c r="M110" s="40" t="str" cm="1">
        <f t="array" ref="M110">IFERROR(INDEX(Terrain!$C:$C, MATCH(TEXT(F110,"0"), TEXT(Terrain!$N:$N,"0"), 0)), "Contract")</f>
        <v>Contract</v>
      </c>
      <c r="N110" s="40" t="s">
        <v>497</v>
      </c>
      <c r="O110" s="40" t="s">
        <v>498</v>
      </c>
      <c r="P110" s="40">
        <v>0</v>
      </c>
      <c r="Q110" s="40" t="s">
        <v>634</v>
      </c>
      <c r="R110" s="40">
        <v>0</v>
      </c>
      <c r="S110" s="40">
        <v>18</v>
      </c>
      <c r="T110" s="40" t="s">
        <v>1536</v>
      </c>
      <c r="U110" s="40" t="s">
        <v>1536</v>
      </c>
      <c r="V110" s="40" t="s">
        <v>496</v>
      </c>
      <c r="W110" s="40" t="s">
        <v>496</v>
      </c>
      <c r="X110" s="40" t="s">
        <v>494</v>
      </c>
      <c r="Y110" s="40" t="s">
        <v>494</v>
      </c>
      <c r="Z110" s="40" t="s">
        <v>494</v>
      </c>
      <c r="AA110" s="40" t="s">
        <v>499</v>
      </c>
      <c r="AB110" s="40">
        <v>8.5</v>
      </c>
      <c r="AC110" s="40">
        <v>0</v>
      </c>
      <c r="AD110" s="40">
        <v>0</v>
      </c>
      <c r="AE110" s="41">
        <v>46115.641817129632</v>
      </c>
      <c r="AF110" s="40" t="s">
        <v>564</v>
      </c>
      <c r="AG110" s="40">
        <v>2140</v>
      </c>
      <c r="AH110" s="41">
        <v>46115.628831018519</v>
      </c>
      <c r="AI110" s="40" t="s">
        <v>560</v>
      </c>
      <c r="AJ110" s="40">
        <v>4700</v>
      </c>
      <c r="AK110" s="40">
        <v>2560</v>
      </c>
      <c r="AL110" s="40">
        <v>0</v>
      </c>
      <c r="AM110" s="40">
        <v>0</v>
      </c>
      <c r="AN110" s="40">
        <v>0</v>
      </c>
      <c r="AO110" s="40">
        <v>0</v>
      </c>
      <c r="AP110" s="40">
        <v>0</v>
      </c>
      <c r="AQ110" s="40">
        <v>0</v>
      </c>
      <c r="AR110" s="40">
        <v>0</v>
      </c>
      <c r="AS110" s="40">
        <v>0</v>
      </c>
      <c r="AT110" s="40"/>
      <c r="AU110" s="40">
        <v>0</v>
      </c>
      <c r="AV110" s="40">
        <v>0</v>
      </c>
      <c r="AW110" s="40">
        <v>10</v>
      </c>
      <c r="AX110" s="40" t="s">
        <v>496</v>
      </c>
      <c r="AY110" s="40" t="s">
        <v>496</v>
      </c>
      <c r="AZ110" s="40" t="s">
        <v>496</v>
      </c>
      <c r="BA110" s="40" t="s">
        <v>496</v>
      </c>
      <c r="BB110" s="40" t="s">
        <v>496</v>
      </c>
      <c r="BC110" s="40" t="s">
        <v>496</v>
      </c>
      <c r="BD110" s="40" t="s">
        <v>496</v>
      </c>
      <c r="BE110" s="40">
        <v>0</v>
      </c>
      <c r="BF110" s="40">
        <v>0</v>
      </c>
      <c r="BG110" s="40">
        <v>0</v>
      </c>
      <c r="BH110" s="40">
        <v>0</v>
      </c>
      <c r="BI110" s="40">
        <v>0</v>
      </c>
      <c r="BJ110" s="40">
        <v>0</v>
      </c>
      <c r="BK110" s="40">
        <v>0</v>
      </c>
      <c r="BL110" s="40">
        <v>0</v>
      </c>
      <c r="BM110" s="40">
        <v>0</v>
      </c>
      <c r="BN110" s="40">
        <v>0</v>
      </c>
      <c r="BO110" s="40">
        <v>0</v>
      </c>
      <c r="BP110" s="40">
        <v>0</v>
      </c>
      <c r="BQ110" s="40">
        <v>0</v>
      </c>
      <c r="BR110" s="40">
        <v>0</v>
      </c>
      <c r="BS110" s="40" t="s">
        <v>496</v>
      </c>
      <c r="BT110" s="41">
        <v>46115</v>
      </c>
      <c r="BU110" s="40">
        <v>0</v>
      </c>
      <c r="BV110" s="40">
        <v>0</v>
      </c>
      <c r="BW110" s="40">
        <v>0</v>
      </c>
      <c r="BX110" s="40">
        <v>0</v>
      </c>
      <c r="BY110" s="40" t="s">
        <v>496</v>
      </c>
      <c r="BZ110" s="40">
        <v>0</v>
      </c>
      <c r="CA110" s="40">
        <v>0</v>
      </c>
      <c r="CB110" s="40">
        <v>0</v>
      </c>
      <c r="CC110" s="40">
        <v>0</v>
      </c>
      <c r="CD110" s="40">
        <v>0</v>
      </c>
      <c r="CE110" s="40" t="s">
        <v>496</v>
      </c>
      <c r="CF110" s="40">
        <v>0</v>
      </c>
      <c r="CG110" s="41">
        <v>46115</v>
      </c>
      <c r="CH110" s="41">
        <v>46115</v>
      </c>
      <c r="CI110" s="41" t="s">
        <v>3023</v>
      </c>
    </row>
    <row r="111" spans="1:87">
      <c r="A111" s="40" t="s">
        <v>3024</v>
      </c>
      <c r="B111" s="40" t="s">
        <v>493</v>
      </c>
      <c r="C111" s="40" t="s">
        <v>494</v>
      </c>
      <c r="D111" s="41">
        <v>46115</v>
      </c>
      <c r="E111" s="40" t="s">
        <v>98</v>
      </c>
      <c r="F111" s="40" t="s">
        <v>609</v>
      </c>
      <c r="G111" s="40" t="str" cm="1">
        <f t="array" ref="G111">_xlfn.XLOOKUP(TRIM(F111), TRIM(Wpct!$A$2:$A$1000), Wpct!$B$2:$B$1000, "ไม่พบชื่อ", 0) &amp; IF(_xlfn.XLOOKUP(TRIM(F111), TRIM(Terrain!$N$2:$N$1002), Terrain!$I$2:$I$1002, "NO", 0)="YES", " (R)", "")</f>
        <v>หมอนไม้ 04 (R)</v>
      </c>
      <c r="H111" s="40" t="str" cm="1">
        <f t="array" ref="H111">IFERROR(_xlfn.SWITCH(_xlfn.XLOOKUP(TRIM(F111), TRIM(Terrain!$N:$N), Terrain!$I:$I), "YES", "RSPO", "NO", "NON-RSPO", "OB", "Outbound Logistics"), "Contract Farmer")</f>
        <v>RSPO</v>
      </c>
      <c r="I111" s="40" t="s">
        <v>494</v>
      </c>
      <c r="J111" s="40" t="s">
        <v>496</v>
      </c>
      <c r="K111" s="40" t="str" cm="1">
        <f t="array" ref="K111">IFERROR(INDEX(Terrain!$D:$D, MATCH(TEXT(F111,"0"), TEXT(Terrain!$N:$N,"0"), 0)), "-")</f>
        <v>Monmai</v>
      </c>
      <c r="L111" s="40" t="str" cm="1">
        <f t="array" ref="L111">IFERROR(INDEX(Terrain!$E:$E, MATCH(TEXT(F111,"0"), TEXT(Terrain!$N:$N,"0"), 0)), "-")</f>
        <v>65-D04-R</v>
      </c>
      <c r="M111" s="40" t="str" cm="1">
        <f t="array" ref="M111">IFERROR(INDEX(Terrain!$C:$C, MATCH(TEXT(F111,"0"), TEXT(Terrain!$N:$N,"0"), 0)), "Contract")</f>
        <v>Lower</v>
      </c>
      <c r="N111" s="40" t="s">
        <v>546</v>
      </c>
      <c r="O111" s="40" t="s">
        <v>498</v>
      </c>
      <c r="P111" s="40">
        <v>0</v>
      </c>
      <c r="Q111" s="40" t="s">
        <v>547</v>
      </c>
      <c r="R111" s="40">
        <v>0</v>
      </c>
      <c r="S111" s="40">
        <v>18</v>
      </c>
      <c r="T111" s="40" t="s">
        <v>1536</v>
      </c>
      <c r="U111" s="40" t="s">
        <v>1536</v>
      </c>
      <c r="V111" s="40" t="s">
        <v>496</v>
      </c>
      <c r="W111" s="40" t="s">
        <v>610</v>
      </c>
      <c r="X111" s="40" t="s">
        <v>494</v>
      </c>
      <c r="Y111" s="40" t="s">
        <v>494</v>
      </c>
      <c r="Z111" s="40" t="s">
        <v>494</v>
      </c>
      <c r="AA111" s="40" t="s">
        <v>499</v>
      </c>
      <c r="AB111" s="40">
        <v>0</v>
      </c>
      <c r="AC111" s="40">
        <v>0</v>
      </c>
      <c r="AD111" s="40">
        <v>0</v>
      </c>
      <c r="AE111" s="41">
        <v>46115.632974537039</v>
      </c>
      <c r="AF111" s="40" t="s">
        <v>561</v>
      </c>
      <c r="AG111" s="40">
        <v>6370</v>
      </c>
      <c r="AH111" s="41">
        <v>46115.629537037035</v>
      </c>
      <c r="AI111" s="40" t="s">
        <v>557</v>
      </c>
      <c r="AJ111" s="40">
        <v>8630</v>
      </c>
      <c r="AK111" s="40">
        <v>2260</v>
      </c>
      <c r="AL111" s="40">
        <v>0</v>
      </c>
      <c r="AM111" s="40">
        <v>0</v>
      </c>
      <c r="AN111" s="40">
        <v>0</v>
      </c>
      <c r="AO111" s="40">
        <v>0</v>
      </c>
      <c r="AP111" s="40">
        <v>0</v>
      </c>
      <c r="AQ111" s="40">
        <v>0</v>
      </c>
      <c r="AR111" s="40">
        <v>0</v>
      </c>
      <c r="AS111" s="40">
        <v>0</v>
      </c>
      <c r="AT111" s="40"/>
      <c r="AU111" s="40">
        <v>583</v>
      </c>
      <c r="AV111" s="40">
        <v>0</v>
      </c>
      <c r="AW111" s="40">
        <v>0</v>
      </c>
      <c r="AX111" s="40" t="s">
        <v>496</v>
      </c>
      <c r="AY111" s="40" t="s">
        <v>496</v>
      </c>
      <c r="AZ111" s="40" t="s">
        <v>496</v>
      </c>
      <c r="BA111" s="40" t="s">
        <v>496</v>
      </c>
      <c r="BB111" s="40" t="s">
        <v>496</v>
      </c>
      <c r="BC111" s="40" t="s">
        <v>496</v>
      </c>
      <c r="BD111" s="40" t="s">
        <v>496</v>
      </c>
      <c r="BE111" s="40">
        <v>0</v>
      </c>
      <c r="BF111" s="40">
        <v>0</v>
      </c>
      <c r="BG111" s="40">
        <v>0</v>
      </c>
      <c r="BH111" s="40">
        <v>0</v>
      </c>
      <c r="BI111" s="40">
        <v>0</v>
      </c>
      <c r="BJ111" s="40">
        <v>0</v>
      </c>
      <c r="BK111" s="40">
        <v>0</v>
      </c>
      <c r="BL111" s="40">
        <v>0</v>
      </c>
      <c r="BM111" s="40">
        <v>0</v>
      </c>
      <c r="BN111" s="40">
        <v>0</v>
      </c>
      <c r="BO111" s="40">
        <v>0</v>
      </c>
      <c r="BP111" s="40">
        <v>0</v>
      </c>
      <c r="BQ111" s="40">
        <v>0</v>
      </c>
      <c r="BR111" s="40">
        <v>0</v>
      </c>
      <c r="BS111" s="40" t="s">
        <v>496</v>
      </c>
      <c r="BT111" s="41">
        <v>46115</v>
      </c>
      <c r="BU111" s="40">
        <v>0</v>
      </c>
      <c r="BV111" s="40">
        <v>0</v>
      </c>
      <c r="BW111" s="40">
        <v>0</v>
      </c>
      <c r="BX111" s="40">
        <v>0</v>
      </c>
      <c r="BY111" s="40" t="s">
        <v>496</v>
      </c>
      <c r="BZ111" s="40">
        <v>0</v>
      </c>
      <c r="CA111" s="40">
        <v>0</v>
      </c>
      <c r="CB111" s="40">
        <v>0</v>
      </c>
      <c r="CC111" s="40">
        <v>0</v>
      </c>
      <c r="CD111" s="40">
        <v>0</v>
      </c>
      <c r="CE111" s="40" t="s">
        <v>496</v>
      </c>
      <c r="CF111" s="40">
        <v>0</v>
      </c>
      <c r="CG111" s="41">
        <v>46115</v>
      </c>
      <c r="CH111" s="41">
        <v>46115</v>
      </c>
      <c r="CI111" s="41" t="s">
        <v>3025</v>
      </c>
    </row>
    <row r="112" spans="1:87">
      <c r="A112" s="40" t="s">
        <v>3026</v>
      </c>
      <c r="B112" s="40" t="s">
        <v>493</v>
      </c>
      <c r="C112" s="40" t="s">
        <v>494</v>
      </c>
      <c r="D112" s="41">
        <v>46115</v>
      </c>
      <c r="E112" s="40" t="s">
        <v>98</v>
      </c>
      <c r="F112" s="40" t="s">
        <v>495</v>
      </c>
      <c r="G112" s="40" t="str" cm="1">
        <f t="array" ref="G112">_xlfn.XLOOKUP(TRIM(F112), TRIM(Wpct!$A$2:$A$1000), Wpct!$B$2:$B$1000, "ไม่พบชื่อ", 0) &amp; IF(_xlfn.XLOOKUP(TRIM(F112), TRIM(Terrain!$N$2:$N$1002), Terrain!$I$2:$I$1002, "NO", 0)="YES", " (R)", "")</f>
        <v>บริษัท สวนนายห้าง  จำกัด</v>
      </c>
      <c r="H112" s="40" t="str" cm="1">
        <f t="array" ref="H112">IFERROR(_xlfn.SWITCH(_xlfn.XLOOKUP(TRIM(F112), TRIM(Terrain!$N:$N), Terrain!$I:$I), "YES", "RSPO", "NO", "NON-RSPO", "OB", "Outbound Logistics"), "Contract Farmer")</f>
        <v>Contract Farmer</v>
      </c>
      <c r="I112" s="40" t="s">
        <v>494</v>
      </c>
      <c r="J112" s="40" t="s">
        <v>496</v>
      </c>
      <c r="K112" s="40" t="str" cm="1">
        <f t="array" ref="K112">IFERROR(INDEX(Terrain!$D:$D, MATCH(TEXT(F112,"0"), TEXT(Terrain!$N:$N,"0"), 0)), "-")</f>
        <v>-</v>
      </c>
      <c r="L112" s="40" t="str" cm="1">
        <f t="array" ref="L112">IFERROR(INDEX(Terrain!$E:$E, MATCH(TEXT(F112,"0"), TEXT(Terrain!$N:$N,"0"), 0)), "-")</f>
        <v>-</v>
      </c>
      <c r="M112" s="40" t="str" cm="1">
        <f t="array" ref="M112">IFERROR(INDEX(Terrain!$C:$C, MATCH(TEXT(F112,"0"), TEXT(Terrain!$N:$N,"0"), 0)), "Contract")</f>
        <v>Contract</v>
      </c>
      <c r="N112" s="40" t="s">
        <v>540</v>
      </c>
      <c r="O112" s="40" t="s">
        <v>498</v>
      </c>
      <c r="P112" s="40">
        <v>0</v>
      </c>
      <c r="Q112" s="40" t="s">
        <v>541</v>
      </c>
      <c r="R112" s="40">
        <v>0</v>
      </c>
      <c r="S112" s="40">
        <v>18</v>
      </c>
      <c r="T112" s="40" t="s">
        <v>1536</v>
      </c>
      <c r="U112" s="40" t="s">
        <v>1536</v>
      </c>
      <c r="V112" s="40" t="s">
        <v>496</v>
      </c>
      <c r="W112" s="40" t="s">
        <v>496</v>
      </c>
      <c r="X112" s="40" t="s">
        <v>494</v>
      </c>
      <c r="Y112" s="40" t="s">
        <v>494</v>
      </c>
      <c r="Z112" s="40" t="s">
        <v>494</v>
      </c>
      <c r="AA112" s="40" t="s">
        <v>499</v>
      </c>
      <c r="AB112" s="40">
        <v>8.5</v>
      </c>
      <c r="AC112" s="40">
        <v>0</v>
      </c>
      <c r="AD112" s="40">
        <v>0</v>
      </c>
      <c r="AE112" s="41">
        <v>46115.642696759256</v>
      </c>
      <c r="AF112" s="40" t="s">
        <v>392</v>
      </c>
      <c r="AG112" s="40">
        <v>2350</v>
      </c>
      <c r="AH112" s="41">
        <v>46115.630937499998</v>
      </c>
      <c r="AI112" s="40" t="s">
        <v>562</v>
      </c>
      <c r="AJ112" s="40">
        <v>5660</v>
      </c>
      <c r="AK112" s="40">
        <v>3310</v>
      </c>
      <c r="AL112" s="40">
        <v>0</v>
      </c>
      <c r="AM112" s="40">
        <v>0</v>
      </c>
      <c r="AN112" s="40">
        <v>0</v>
      </c>
      <c r="AO112" s="40">
        <v>0</v>
      </c>
      <c r="AP112" s="40">
        <v>0</v>
      </c>
      <c r="AQ112" s="40">
        <v>0</v>
      </c>
      <c r="AR112" s="40">
        <v>0</v>
      </c>
      <c r="AS112" s="40">
        <v>0</v>
      </c>
      <c r="AT112" s="40"/>
      <c r="AU112" s="40">
        <v>0</v>
      </c>
      <c r="AV112" s="40">
        <v>0</v>
      </c>
      <c r="AW112" s="40">
        <v>9</v>
      </c>
      <c r="AX112" s="40" t="s">
        <v>496</v>
      </c>
      <c r="AY112" s="40" t="s">
        <v>496</v>
      </c>
      <c r="AZ112" s="40" t="s">
        <v>496</v>
      </c>
      <c r="BA112" s="40" t="s">
        <v>496</v>
      </c>
      <c r="BB112" s="40" t="s">
        <v>496</v>
      </c>
      <c r="BC112" s="40" t="s">
        <v>496</v>
      </c>
      <c r="BD112" s="40" t="s">
        <v>496</v>
      </c>
      <c r="BE112" s="40">
        <v>0</v>
      </c>
      <c r="BF112" s="40">
        <v>0</v>
      </c>
      <c r="BG112" s="40">
        <v>0</v>
      </c>
      <c r="BH112" s="40">
        <v>0</v>
      </c>
      <c r="BI112" s="40">
        <v>0</v>
      </c>
      <c r="BJ112" s="40">
        <v>0</v>
      </c>
      <c r="BK112" s="40">
        <v>0</v>
      </c>
      <c r="BL112" s="40">
        <v>0</v>
      </c>
      <c r="BM112" s="40">
        <v>0</v>
      </c>
      <c r="BN112" s="40">
        <v>0</v>
      </c>
      <c r="BO112" s="40">
        <v>0</v>
      </c>
      <c r="BP112" s="40">
        <v>0</v>
      </c>
      <c r="BQ112" s="40">
        <v>0</v>
      </c>
      <c r="BR112" s="40">
        <v>0</v>
      </c>
      <c r="BS112" s="40" t="s">
        <v>496</v>
      </c>
      <c r="BT112" s="41">
        <v>46115</v>
      </c>
      <c r="BU112" s="40">
        <v>0</v>
      </c>
      <c r="BV112" s="40">
        <v>0</v>
      </c>
      <c r="BW112" s="40">
        <v>0</v>
      </c>
      <c r="BX112" s="40">
        <v>0</v>
      </c>
      <c r="BY112" s="40" t="s">
        <v>496</v>
      </c>
      <c r="BZ112" s="40">
        <v>0</v>
      </c>
      <c r="CA112" s="40">
        <v>0</v>
      </c>
      <c r="CB112" s="40">
        <v>0</v>
      </c>
      <c r="CC112" s="40">
        <v>0</v>
      </c>
      <c r="CD112" s="40">
        <v>0</v>
      </c>
      <c r="CE112" s="40" t="s">
        <v>496</v>
      </c>
      <c r="CF112" s="40">
        <v>0</v>
      </c>
      <c r="CG112" s="41">
        <v>46115</v>
      </c>
      <c r="CH112" s="41">
        <v>46115</v>
      </c>
      <c r="CI112" s="41" t="s">
        <v>3027</v>
      </c>
    </row>
    <row r="113" spans="1:87">
      <c r="A113" s="40" t="s">
        <v>3028</v>
      </c>
      <c r="B113" s="40" t="s">
        <v>493</v>
      </c>
      <c r="C113" s="40" t="s">
        <v>494</v>
      </c>
      <c r="D113" s="41">
        <v>46115</v>
      </c>
      <c r="E113" s="40" t="s">
        <v>98</v>
      </c>
      <c r="F113" s="40" t="s">
        <v>2057</v>
      </c>
      <c r="G113" s="40" t="str" cm="1">
        <f t="array" ref="G113">_xlfn.XLOOKUP(TRIM(F113), TRIM(Wpct!$A$2:$A$1000), Wpct!$B$2:$B$1000, "ไม่พบชื่อ", 0) &amp; IF(_xlfn.XLOOKUP(TRIM(F113), TRIM(Terrain!$N$2:$N$1002), Terrain!$I$2:$I$1002, "NO", 0)="YES", " (R)", "")</f>
        <v>บางกัน 12</v>
      </c>
      <c r="H113" s="40" t="str" cm="1">
        <f t="array" ref="H113">IFERROR(_xlfn.SWITCH(_xlfn.XLOOKUP(TRIM(F113), TRIM(Terrain!$N:$N), Terrain!$I:$I), "YES", "RSPO", "NO", "NON-RSPO", "OB", "Outbound Logistics"), "Contract Farmer")</f>
        <v>NON-RSPO</v>
      </c>
      <c r="I113" s="40" t="s">
        <v>494</v>
      </c>
      <c r="J113" s="40" t="s">
        <v>496</v>
      </c>
      <c r="K113" s="40" t="str" cm="1">
        <f t="array" ref="K113">IFERROR(INDEX(Terrain!$D:$D, MATCH(TEXT(F113,"0"), TEXT(Terrain!$N:$N,"0"), 0)), "-")</f>
        <v>Banggun</v>
      </c>
      <c r="L113" s="40" t="str" cm="1">
        <f t="array" ref="L113">IFERROR(INDEX(Terrain!$E:$E, MATCH(TEXT(F113,"0"), TEXT(Terrain!$N:$N,"0"), 0)), "-")</f>
        <v>57-B12</v>
      </c>
      <c r="M113" s="40" t="str" cm="1">
        <f t="array" ref="M113">IFERROR(INDEX(Terrain!$C:$C, MATCH(TEXT(F113,"0"), TEXT(Terrain!$N:$N,"0"), 0)), "Contract")</f>
        <v>Upper</v>
      </c>
      <c r="N113" s="40" t="s">
        <v>2805</v>
      </c>
      <c r="O113" s="40" t="s">
        <v>498</v>
      </c>
      <c r="P113" s="40">
        <v>0</v>
      </c>
      <c r="Q113" s="40" t="s">
        <v>2806</v>
      </c>
      <c r="R113" s="40">
        <v>0</v>
      </c>
      <c r="S113" s="40">
        <v>18</v>
      </c>
      <c r="T113" s="40" t="s">
        <v>1536</v>
      </c>
      <c r="U113" s="40" t="s">
        <v>1536</v>
      </c>
      <c r="V113" s="40" t="s">
        <v>496</v>
      </c>
      <c r="W113" s="40" t="s">
        <v>1984</v>
      </c>
      <c r="X113" s="40" t="s">
        <v>494</v>
      </c>
      <c r="Y113" s="40" t="s">
        <v>494</v>
      </c>
      <c r="Z113" s="40" t="s">
        <v>494</v>
      </c>
      <c r="AA113" s="40" t="s">
        <v>499</v>
      </c>
      <c r="AB113" s="40">
        <v>0</v>
      </c>
      <c r="AC113" s="40">
        <v>0</v>
      </c>
      <c r="AD113" s="40">
        <v>0</v>
      </c>
      <c r="AE113" s="41">
        <v>46115.643819444442</v>
      </c>
      <c r="AF113" s="40" t="s">
        <v>585</v>
      </c>
      <c r="AG113" s="40">
        <v>4140</v>
      </c>
      <c r="AH113" s="41">
        <v>46115.631909722222</v>
      </c>
      <c r="AI113" s="40" t="s">
        <v>165</v>
      </c>
      <c r="AJ113" s="40">
        <v>10080</v>
      </c>
      <c r="AK113" s="40">
        <v>5940</v>
      </c>
      <c r="AL113" s="40">
        <v>0</v>
      </c>
      <c r="AM113" s="40">
        <v>0</v>
      </c>
      <c r="AN113" s="40">
        <v>0</v>
      </c>
      <c r="AO113" s="40">
        <v>0</v>
      </c>
      <c r="AP113" s="40">
        <v>0</v>
      </c>
      <c r="AQ113" s="40">
        <v>0</v>
      </c>
      <c r="AR113" s="40">
        <v>0</v>
      </c>
      <c r="AS113" s="40">
        <v>0</v>
      </c>
      <c r="AT113" s="40"/>
      <c r="AU113" s="40">
        <v>365</v>
      </c>
      <c r="AV113" s="40">
        <v>0</v>
      </c>
      <c r="AW113" s="40">
        <v>0</v>
      </c>
      <c r="AX113" s="40" t="s">
        <v>496</v>
      </c>
      <c r="AY113" s="40" t="s">
        <v>496</v>
      </c>
      <c r="AZ113" s="40" t="s">
        <v>496</v>
      </c>
      <c r="BA113" s="40" t="s">
        <v>496</v>
      </c>
      <c r="BB113" s="40" t="s">
        <v>496</v>
      </c>
      <c r="BC113" s="40" t="s">
        <v>496</v>
      </c>
      <c r="BD113" s="40" t="s">
        <v>496</v>
      </c>
      <c r="BE113" s="40">
        <v>0</v>
      </c>
      <c r="BF113" s="40">
        <v>0</v>
      </c>
      <c r="BG113" s="40">
        <v>0</v>
      </c>
      <c r="BH113" s="40">
        <v>0</v>
      </c>
      <c r="BI113" s="40">
        <v>0</v>
      </c>
      <c r="BJ113" s="40">
        <v>0</v>
      </c>
      <c r="BK113" s="40">
        <v>0</v>
      </c>
      <c r="BL113" s="40">
        <v>0</v>
      </c>
      <c r="BM113" s="40">
        <v>0</v>
      </c>
      <c r="BN113" s="40">
        <v>0</v>
      </c>
      <c r="BO113" s="40">
        <v>0</v>
      </c>
      <c r="BP113" s="40">
        <v>0</v>
      </c>
      <c r="BQ113" s="40">
        <v>0</v>
      </c>
      <c r="BR113" s="40">
        <v>0</v>
      </c>
      <c r="BS113" s="40" t="s">
        <v>496</v>
      </c>
      <c r="BT113" s="41">
        <v>46115</v>
      </c>
      <c r="BU113" s="40">
        <v>0</v>
      </c>
      <c r="BV113" s="40">
        <v>0</v>
      </c>
      <c r="BW113" s="40">
        <v>0</v>
      </c>
      <c r="BX113" s="40">
        <v>0</v>
      </c>
      <c r="BY113" s="40" t="s">
        <v>496</v>
      </c>
      <c r="BZ113" s="40">
        <v>0</v>
      </c>
      <c r="CA113" s="40">
        <v>0</v>
      </c>
      <c r="CB113" s="40">
        <v>0</v>
      </c>
      <c r="CC113" s="40">
        <v>0</v>
      </c>
      <c r="CD113" s="40">
        <v>0</v>
      </c>
      <c r="CE113" s="40" t="s">
        <v>496</v>
      </c>
      <c r="CF113" s="40">
        <v>0</v>
      </c>
      <c r="CG113" s="41">
        <v>46115</v>
      </c>
      <c r="CH113" s="41">
        <v>46115</v>
      </c>
      <c r="CI113" s="41" t="s">
        <v>3029</v>
      </c>
    </row>
    <row r="114" spans="1:87">
      <c r="A114" s="40" t="s">
        <v>3030</v>
      </c>
      <c r="B114" s="40" t="s">
        <v>505</v>
      </c>
      <c r="C114" s="40" t="s">
        <v>494</v>
      </c>
      <c r="D114" s="41">
        <v>46115</v>
      </c>
      <c r="E114" s="40" t="s">
        <v>98</v>
      </c>
      <c r="F114" s="40" t="s">
        <v>506</v>
      </c>
      <c r="G114" s="40" t="str" cm="1">
        <f t="array" ref="G114">_xlfn.XLOOKUP(TRIM(F114), TRIM(Wpct!$A$2:$A$1000), Wpct!$B$2:$B$1000, "ไม่พบชื่อ", 0) &amp; IF(_xlfn.XLOOKUP(TRIM(F114), TRIM(Terrain!$N$2:$N$1002), Terrain!$I$2:$I$1002, "NO", 0)="YES", " (R)", "")</f>
        <v>บจก.ทักษิณปาล์ม (ฝ่ายสวนปาล์ม)</v>
      </c>
      <c r="H114" s="40" t="str" cm="1">
        <f t="array" ref="H114">IFERROR(_xlfn.SWITCH(_xlfn.XLOOKUP(TRIM(F114), TRIM(Terrain!$N:$N), Terrain!$I:$I), "YES", "RSPO", "NO", "NON-RSPO", "OB", "Outbound Logistics"), "Contract Farmer")</f>
        <v>Outbound Logistics</v>
      </c>
      <c r="I114" s="40" t="s">
        <v>494</v>
      </c>
      <c r="J114" s="40" t="s">
        <v>496</v>
      </c>
      <c r="K114" s="40" t="str" cm="1">
        <f t="array" ref="K114">IFERROR(INDEX(Terrain!$D:$D, MATCH(TEXT(F114,"0"), TEXT(Terrain!$N:$N,"0"), 0)), "-")</f>
        <v>Outbound</v>
      </c>
      <c r="L114" s="40" t="str" cm="1">
        <f t="array" ref="L114">IFERROR(INDEX(Terrain!$E:$E, MATCH(TEXT(F114,"0"), TEXT(Terrain!$N:$N,"0"), 0)), "-")</f>
        <v>Ramp</v>
      </c>
      <c r="M114" s="40" t="str" cm="1">
        <f t="array" ref="M114">IFERROR(INDEX(Terrain!$C:$C, MATCH(TEXT(F114,"0"), TEXT(Terrain!$N:$N,"0"), 0)), "Contract")</f>
        <v>EST</v>
      </c>
      <c r="N114" s="40" t="s">
        <v>524</v>
      </c>
      <c r="O114" s="40" t="s">
        <v>498</v>
      </c>
      <c r="P114" s="40">
        <v>0</v>
      </c>
      <c r="Q114" s="40" t="s">
        <v>525</v>
      </c>
      <c r="R114" s="40">
        <v>0</v>
      </c>
      <c r="S114" s="40">
        <v>18</v>
      </c>
      <c r="T114" s="40" t="s">
        <v>1536</v>
      </c>
      <c r="U114" s="40" t="s">
        <v>1536</v>
      </c>
      <c r="V114" s="40" t="s">
        <v>496</v>
      </c>
      <c r="W114" s="40" t="s">
        <v>496</v>
      </c>
      <c r="X114" s="40" t="s">
        <v>494</v>
      </c>
      <c r="Y114" s="40" t="s">
        <v>494</v>
      </c>
      <c r="Z114" s="40" t="s">
        <v>494</v>
      </c>
      <c r="AA114" s="40" t="s">
        <v>499</v>
      </c>
      <c r="AB114" s="40">
        <v>0</v>
      </c>
      <c r="AC114" s="40">
        <v>0</v>
      </c>
      <c r="AD114" s="40">
        <v>0</v>
      </c>
      <c r="AE114" s="41">
        <v>46115.645381944443</v>
      </c>
      <c r="AF114" s="40" t="s">
        <v>568</v>
      </c>
      <c r="AG114" s="40">
        <v>11210</v>
      </c>
      <c r="AH114" s="41">
        <v>46115.66846064815</v>
      </c>
      <c r="AI114" s="40" t="s">
        <v>1537</v>
      </c>
      <c r="AJ114" s="40">
        <v>24970</v>
      </c>
      <c r="AK114" s="40">
        <v>13760</v>
      </c>
      <c r="AL114" s="40">
        <v>0</v>
      </c>
      <c r="AM114" s="40">
        <v>0</v>
      </c>
      <c r="AN114" s="40">
        <v>0</v>
      </c>
      <c r="AO114" s="40">
        <v>0</v>
      </c>
      <c r="AP114" s="40">
        <v>0</v>
      </c>
      <c r="AQ114" s="40">
        <v>0</v>
      </c>
      <c r="AR114" s="40">
        <v>0</v>
      </c>
      <c r="AS114" s="40">
        <v>0</v>
      </c>
      <c r="AT114" s="40"/>
      <c r="AU114" s="40">
        <v>0</v>
      </c>
      <c r="AV114" s="40">
        <v>0</v>
      </c>
      <c r="AW114" s="40">
        <v>0</v>
      </c>
      <c r="AX114" s="40" t="s">
        <v>496</v>
      </c>
      <c r="AY114" s="40" t="s">
        <v>496</v>
      </c>
      <c r="AZ114" s="40" t="s">
        <v>496</v>
      </c>
      <c r="BA114" s="40" t="s">
        <v>496</v>
      </c>
      <c r="BB114" s="40" t="s">
        <v>496</v>
      </c>
      <c r="BC114" s="40" t="s">
        <v>496</v>
      </c>
      <c r="BD114" s="40" t="s">
        <v>496</v>
      </c>
      <c r="BE114" s="40">
        <v>0</v>
      </c>
      <c r="BF114" s="40">
        <v>0</v>
      </c>
      <c r="BG114" s="40">
        <v>0</v>
      </c>
      <c r="BH114" s="40">
        <v>0</v>
      </c>
      <c r="BI114" s="40">
        <v>0</v>
      </c>
      <c r="BJ114" s="40">
        <v>0</v>
      </c>
      <c r="BK114" s="40">
        <v>0</v>
      </c>
      <c r="BL114" s="40">
        <v>0</v>
      </c>
      <c r="BM114" s="40">
        <v>0</v>
      </c>
      <c r="BN114" s="40">
        <v>0</v>
      </c>
      <c r="BO114" s="40">
        <v>0</v>
      </c>
      <c r="BP114" s="40">
        <v>0</v>
      </c>
      <c r="BQ114" s="40">
        <v>0</v>
      </c>
      <c r="BR114" s="40">
        <v>0</v>
      </c>
      <c r="BS114" s="40" t="s">
        <v>3031</v>
      </c>
      <c r="BT114" s="41">
        <v>46115</v>
      </c>
      <c r="BU114" s="40">
        <v>18</v>
      </c>
      <c r="BV114" s="40">
        <v>11190</v>
      </c>
      <c r="BW114" s="40">
        <v>24890</v>
      </c>
      <c r="BX114" s="40">
        <v>13700</v>
      </c>
      <c r="BY114" s="40" t="s">
        <v>496</v>
      </c>
      <c r="BZ114" s="40">
        <v>0</v>
      </c>
      <c r="CA114" s="40">
        <v>0</v>
      </c>
      <c r="CB114" s="40">
        <v>0</v>
      </c>
      <c r="CC114" s="40">
        <v>0</v>
      </c>
      <c r="CD114" s="40">
        <v>0</v>
      </c>
      <c r="CE114" s="40" t="s">
        <v>508</v>
      </c>
      <c r="CF114" s="40">
        <v>0</v>
      </c>
      <c r="CG114" s="41">
        <v>46115.714583333334</v>
      </c>
      <c r="CH114" s="41">
        <v>46115.724305555559</v>
      </c>
      <c r="CI114" s="41" t="s">
        <v>3032</v>
      </c>
    </row>
    <row r="115" spans="1:87">
      <c r="A115" s="40" t="s">
        <v>3033</v>
      </c>
      <c r="B115" s="40" t="s">
        <v>493</v>
      </c>
      <c r="C115" s="40" t="s">
        <v>494</v>
      </c>
      <c r="D115" s="41">
        <v>46115</v>
      </c>
      <c r="E115" s="40" t="s">
        <v>98</v>
      </c>
      <c r="F115" s="40" t="s">
        <v>598</v>
      </c>
      <c r="G115" s="40" t="str" cm="1">
        <f t="array" ref="G115">_xlfn.XLOOKUP(TRIM(F115), TRIM(Wpct!$A$2:$A$1000), Wpct!$B$2:$B$1000, "ไม่พบชื่อ", 0) &amp; IF(_xlfn.XLOOKUP(TRIM(F115), TRIM(Terrain!$N$2:$N$1002), Terrain!$I$2:$I$1002, "NO", 0)="YES", " (R)", "")</f>
        <v>กะเปา 11 (R)</v>
      </c>
      <c r="H115" s="40" t="str" cm="1">
        <f t="array" ref="H115">IFERROR(_xlfn.SWITCH(_xlfn.XLOOKUP(TRIM(F115), TRIM(Terrain!$N:$N), Terrain!$I:$I), "YES", "RSPO", "NO", "NON-RSPO", "OB", "Outbound Logistics"), "Contract Farmer")</f>
        <v>RSPO</v>
      </c>
      <c r="I115" s="40" t="s">
        <v>494</v>
      </c>
      <c r="J115" s="40" t="s">
        <v>496</v>
      </c>
      <c r="K115" s="40" t="str" cm="1">
        <f t="array" ref="K115">IFERROR(INDEX(Terrain!$D:$D, MATCH(TEXT(F115,"0"), TEXT(Terrain!$N:$N,"0"), 0)), "-")</f>
        <v>Kapao</v>
      </c>
      <c r="L115" s="40" t="str" cm="1">
        <f t="array" ref="L115">IFERROR(INDEX(Terrain!$E:$E, MATCH(TEXT(F115,"0"), TEXT(Terrain!$N:$N,"0"), 0)), "-")</f>
        <v>49-A11-R</v>
      </c>
      <c r="M115" s="40" t="str" cm="1">
        <f t="array" ref="M115">IFERROR(INDEX(Terrain!$C:$C, MATCH(TEXT(F115,"0"), TEXT(Terrain!$N:$N,"0"), 0)), "Contract")</f>
        <v>Lower</v>
      </c>
      <c r="N115" s="40" t="s">
        <v>3034</v>
      </c>
      <c r="O115" s="40" t="s">
        <v>498</v>
      </c>
      <c r="P115" s="40">
        <v>0</v>
      </c>
      <c r="Q115" s="40" t="s">
        <v>496</v>
      </c>
      <c r="R115" s="40">
        <v>0</v>
      </c>
      <c r="S115" s="40">
        <v>18</v>
      </c>
      <c r="T115" s="40" t="s">
        <v>1536</v>
      </c>
      <c r="U115" s="40" t="s">
        <v>1536</v>
      </c>
      <c r="V115" s="40" t="s">
        <v>496</v>
      </c>
      <c r="W115" s="40" t="s">
        <v>630</v>
      </c>
      <c r="X115" s="40" t="s">
        <v>494</v>
      </c>
      <c r="Y115" s="40" t="s">
        <v>494</v>
      </c>
      <c r="Z115" s="40" t="s">
        <v>494</v>
      </c>
      <c r="AA115" s="40" t="s">
        <v>499</v>
      </c>
      <c r="AB115" s="40">
        <v>0</v>
      </c>
      <c r="AC115" s="40">
        <v>0</v>
      </c>
      <c r="AD115" s="40">
        <v>0</v>
      </c>
      <c r="AE115" s="41">
        <v>46115.650729166664</v>
      </c>
      <c r="AF115" s="40" t="s">
        <v>134</v>
      </c>
      <c r="AG115" s="40">
        <v>5520</v>
      </c>
      <c r="AH115" s="41">
        <v>46115.646770833337</v>
      </c>
      <c r="AI115" s="40" t="s">
        <v>569</v>
      </c>
      <c r="AJ115" s="40">
        <v>9210</v>
      </c>
      <c r="AK115" s="40">
        <v>3690</v>
      </c>
      <c r="AL115" s="40">
        <v>0</v>
      </c>
      <c r="AM115" s="40">
        <v>0</v>
      </c>
      <c r="AN115" s="40">
        <v>0</v>
      </c>
      <c r="AO115" s="40">
        <v>0</v>
      </c>
      <c r="AP115" s="40">
        <v>0</v>
      </c>
      <c r="AQ115" s="40">
        <v>0</v>
      </c>
      <c r="AR115" s="40">
        <v>0</v>
      </c>
      <c r="AS115" s="40">
        <v>0</v>
      </c>
      <c r="AT115" s="40"/>
      <c r="AU115" s="40">
        <v>193</v>
      </c>
      <c r="AV115" s="40">
        <v>0</v>
      </c>
      <c r="AW115" s="40">
        <v>0</v>
      </c>
      <c r="AX115" s="40" t="s">
        <v>496</v>
      </c>
      <c r="AY115" s="40" t="s">
        <v>496</v>
      </c>
      <c r="AZ115" s="40" t="s">
        <v>496</v>
      </c>
      <c r="BA115" s="40" t="s">
        <v>496</v>
      </c>
      <c r="BB115" s="40" t="s">
        <v>496</v>
      </c>
      <c r="BC115" s="40" t="s">
        <v>496</v>
      </c>
      <c r="BD115" s="40" t="s">
        <v>496</v>
      </c>
      <c r="BE115" s="40">
        <v>0</v>
      </c>
      <c r="BF115" s="40">
        <v>0</v>
      </c>
      <c r="BG115" s="40">
        <v>0</v>
      </c>
      <c r="BH115" s="40">
        <v>0</v>
      </c>
      <c r="BI115" s="40">
        <v>0</v>
      </c>
      <c r="BJ115" s="40">
        <v>0</v>
      </c>
      <c r="BK115" s="40">
        <v>0</v>
      </c>
      <c r="BL115" s="40">
        <v>0</v>
      </c>
      <c r="BM115" s="40">
        <v>0</v>
      </c>
      <c r="BN115" s="40">
        <v>0</v>
      </c>
      <c r="BO115" s="40">
        <v>0</v>
      </c>
      <c r="BP115" s="40">
        <v>0</v>
      </c>
      <c r="BQ115" s="40">
        <v>0</v>
      </c>
      <c r="BR115" s="40">
        <v>0</v>
      </c>
      <c r="BS115" s="40" t="s">
        <v>496</v>
      </c>
      <c r="BT115" s="41">
        <v>46115</v>
      </c>
      <c r="BU115" s="40">
        <v>0</v>
      </c>
      <c r="BV115" s="40">
        <v>0</v>
      </c>
      <c r="BW115" s="40">
        <v>0</v>
      </c>
      <c r="BX115" s="40">
        <v>0</v>
      </c>
      <c r="BY115" s="40" t="s">
        <v>496</v>
      </c>
      <c r="BZ115" s="40">
        <v>0</v>
      </c>
      <c r="CA115" s="40">
        <v>0</v>
      </c>
      <c r="CB115" s="40">
        <v>0</v>
      </c>
      <c r="CC115" s="40">
        <v>0</v>
      </c>
      <c r="CD115" s="40">
        <v>0</v>
      </c>
      <c r="CE115" s="40" t="s">
        <v>496</v>
      </c>
      <c r="CF115" s="40">
        <v>0</v>
      </c>
      <c r="CG115" s="41">
        <v>46115</v>
      </c>
      <c r="CH115" s="41">
        <v>46115</v>
      </c>
      <c r="CI115" s="41" t="s">
        <v>3035</v>
      </c>
    </row>
    <row r="116" spans="1:87">
      <c r="A116" s="40" t="s">
        <v>3036</v>
      </c>
      <c r="B116" s="40" t="s">
        <v>493</v>
      </c>
      <c r="C116" s="40" t="s">
        <v>494</v>
      </c>
      <c r="D116" s="41">
        <v>46115</v>
      </c>
      <c r="E116" s="40" t="s">
        <v>98</v>
      </c>
      <c r="F116" s="40" t="s">
        <v>1583</v>
      </c>
      <c r="G116" s="40" t="str" cm="1">
        <f t="array" ref="G116">_xlfn.XLOOKUP(TRIM(F116), TRIM(Wpct!$A$2:$A$1000), Wpct!$B$2:$B$1000, "ไม่พบชื่อ", 0) &amp; IF(_xlfn.XLOOKUP(TRIM(F116), TRIM(Terrain!$N$2:$N$1002), Terrain!$I$2:$I$1002, "NO", 0)="YES", " (R)", "")</f>
        <v>บางกัน 13</v>
      </c>
      <c r="H116" s="40" t="str" cm="1">
        <f t="array" ref="H116">IFERROR(_xlfn.SWITCH(_xlfn.XLOOKUP(TRIM(F116), TRIM(Terrain!$N:$N), Terrain!$I:$I), "YES", "RSPO", "NO", "NON-RSPO", "OB", "Outbound Logistics"), "Contract Farmer")</f>
        <v>NON-RSPO</v>
      </c>
      <c r="I116" s="40" t="s">
        <v>494</v>
      </c>
      <c r="J116" s="40" t="s">
        <v>496</v>
      </c>
      <c r="K116" s="40" t="str" cm="1">
        <f t="array" ref="K116">IFERROR(INDEX(Terrain!$D:$D, MATCH(TEXT(F116,"0"), TEXT(Terrain!$N:$N,"0"), 0)), "-")</f>
        <v>Banggun</v>
      </c>
      <c r="L116" s="40" t="str" cm="1">
        <f t="array" ref="L116">IFERROR(INDEX(Terrain!$E:$E, MATCH(TEXT(F116,"0"), TEXT(Terrain!$N:$N,"0"), 0)), "-")</f>
        <v>49-B13</v>
      </c>
      <c r="M116" s="40" t="str" cm="1">
        <f t="array" ref="M116">IFERROR(INDEX(Terrain!$C:$C, MATCH(TEXT(F116,"0"), TEXT(Terrain!$N:$N,"0"), 0)), "Contract")</f>
        <v>Upper</v>
      </c>
      <c r="N116" s="40" t="s">
        <v>592</v>
      </c>
      <c r="O116" s="40" t="s">
        <v>498</v>
      </c>
      <c r="P116" s="40">
        <v>0</v>
      </c>
      <c r="Q116" s="40" t="s">
        <v>593</v>
      </c>
      <c r="R116" s="40">
        <v>0</v>
      </c>
      <c r="S116" s="40">
        <v>18</v>
      </c>
      <c r="T116" s="40" t="s">
        <v>1536</v>
      </c>
      <c r="U116" s="40" t="s">
        <v>1536</v>
      </c>
      <c r="V116" s="40" t="s">
        <v>496</v>
      </c>
      <c r="W116" s="40" t="s">
        <v>1584</v>
      </c>
      <c r="X116" s="40" t="s">
        <v>494</v>
      </c>
      <c r="Y116" s="40" t="s">
        <v>494</v>
      </c>
      <c r="Z116" s="40" t="s">
        <v>494</v>
      </c>
      <c r="AA116" s="40" t="s">
        <v>499</v>
      </c>
      <c r="AB116" s="40">
        <v>0</v>
      </c>
      <c r="AC116" s="40">
        <v>0</v>
      </c>
      <c r="AD116" s="40">
        <v>0</v>
      </c>
      <c r="AE116" s="41">
        <v>46115.657743055555</v>
      </c>
      <c r="AF116" s="40" t="s">
        <v>115</v>
      </c>
      <c r="AG116" s="40">
        <v>5040</v>
      </c>
      <c r="AH116" s="41">
        <v>46115.652974537035</v>
      </c>
      <c r="AI116" s="40" t="s">
        <v>586</v>
      </c>
      <c r="AJ116" s="40">
        <v>10660</v>
      </c>
      <c r="AK116" s="40">
        <v>5620</v>
      </c>
      <c r="AL116" s="40">
        <v>0</v>
      </c>
      <c r="AM116" s="40">
        <v>0</v>
      </c>
      <c r="AN116" s="40">
        <v>0</v>
      </c>
      <c r="AO116" s="40">
        <v>0</v>
      </c>
      <c r="AP116" s="40">
        <v>0</v>
      </c>
      <c r="AQ116" s="40">
        <v>0</v>
      </c>
      <c r="AR116" s="40">
        <v>0</v>
      </c>
      <c r="AS116" s="40">
        <v>0</v>
      </c>
      <c r="AT116" s="40"/>
      <c r="AU116" s="40">
        <v>226</v>
      </c>
      <c r="AV116" s="40">
        <v>0</v>
      </c>
      <c r="AW116" s="40">
        <v>0</v>
      </c>
      <c r="AX116" s="40" t="s">
        <v>496</v>
      </c>
      <c r="AY116" s="40" t="s">
        <v>496</v>
      </c>
      <c r="AZ116" s="40" t="s">
        <v>496</v>
      </c>
      <c r="BA116" s="40" t="s">
        <v>496</v>
      </c>
      <c r="BB116" s="40" t="s">
        <v>496</v>
      </c>
      <c r="BC116" s="40" t="s">
        <v>496</v>
      </c>
      <c r="BD116" s="40" t="s">
        <v>496</v>
      </c>
      <c r="BE116" s="40">
        <v>0</v>
      </c>
      <c r="BF116" s="40">
        <v>0</v>
      </c>
      <c r="BG116" s="40">
        <v>0</v>
      </c>
      <c r="BH116" s="40">
        <v>0</v>
      </c>
      <c r="BI116" s="40">
        <v>0</v>
      </c>
      <c r="BJ116" s="40">
        <v>0</v>
      </c>
      <c r="BK116" s="40">
        <v>0</v>
      </c>
      <c r="BL116" s="40">
        <v>0</v>
      </c>
      <c r="BM116" s="40">
        <v>0</v>
      </c>
      <c r="BN116" s="40">
        <v>0</v>
      </c>
      <c r="BO116" s="40">
        <v>0</v>
      </c>
      <c r="BP116" s="40">
        <v>0</v>
      </c>
      <c r="BQ116" s="40">
        <v>0</v>
      </c>
      <c r="BR116" s="40">
        <v>0</v>
      </c>
      <c r="BS116" s="40" t="s">
        <v>496</v>
      </c>
      <c r="BT116" s="41">
        <v>46115</v>
      </c>
      <c r="BU116" s="40">
        <v>0</v>
      </c>
      <c r="BV116" s="40">
        <v>0</v>
      </c>
      <c r="BW116" s="40">
        <v>0</v>
      </c>
      <c r="BX116" s="40">
        <v>0</v>
      </c>
      <c r="BY116" s="40" t="s">
        <v>496</v>
      </c>
      <c r="BZ116" s="40">
        <v>0</v>
      </c>
      <c r="CA116" s="40">
        <v>0</v>
      </c>
      <c r="CB116" s="40">
        <v>0</v>
      </c>
      <c r="CC116" s="40">
        <v>0</v>
      </c>
      <c r="CD116" s="40">
        <v>0</v>
      </c>
      <c r="CE116" s="40" t="s">
        <v>496</v>
      </c>
      <c r="CF116" s="40">
        <v>0</v>
      </c>
      <c r="CG116" s="41">
        <v>46115</v>
      </c>
      <c r="CH116" s="41">
        <v>46115</v>
      </c>
      <c r="CI116" s="41" t="s">
        <v>3037</v>
      </c>
    </row>
    <row r="117" spans="1:87">
      <c r="A117" s="40" t="s">
        <v>3038</v>
      </c>
      <c r="B117" s="40" t="s">
        <v>493</v>
      </c>
      <c r="C117" s="40" t="s">
        <v>494</v>
      </c>
      <c r="D117" s="41">
        <v>46115</v>
      </c>
      <c r="E117" s="40" t="s">
        <v>98</v>
      </c>
      <c r="F117" s="40" t="s">
        <v>519</v>
      </c>
      <c r="G117" s="40" t="str" cm="1">
        <f t="array" ref="G117">_xlfn.XLOOKUP(TRIM(F117), TRIM(Wpct!$A$2:$A$1000), Wpct!$B$2:$B$1000, "ไม่พบชื่อ", 0) &amp; IF(_xlfn.XLOOKUP(TRIM(F117), TRIM(Terrain!$N$2:$N$1002), Terrain!$I$2:$I$1002, "NO", 0)="YES", " (R)", "")</f>
        <v>บริษัท ฟี.บี.  จำกัด</v>
      </c>
      <c r="H117" s="40" t="str" cm="1">
        <f t="array" ref="H117">IFERROR(_xlfn.SWITCH(_xlfn.XLOOKUP(TRIM(F117), TRIM(Terrain!$N:$N), Terrain!$I:$I), "YES", "RSPO", "NO", "NON-RSPO", "OB", "Outbound Logistics"), "Contract Farmer")</f>
        <v>Contract Farmer</v>
      </c>
      <c r="I117" s="40" t="s">
        <v>494</v>
      </c>
      <c r="J117" s="40" t="s">
        <v>496</v>
      </c>
      <c r="K117" s="40" t="str" cm="1">
        <f t="array" ref="K117">IFERROR(INDEX(Terrain!$D:$D, MATCH(TEXT(F117,"0"), TEXT(Terrain!$N:$N,"0"), 0)), "-")</f>
        <v>-</v>
      </c>
      <c r="L117" s="40" t="str" cm="1">
        <f t="array" ref="L117">IFERROR(INDEX(Terrain!$E:$E, MATCH(TEXT(F117,"0"), TEXT(Terrain!$N:$N,"0"), 0)), "-")</f>
        <v>-</v>
      </c>
      <c r="M117" s="40" t="str" cm="1">
        <f t="array" ref="M117">IFERROR(INDEX(Terrain!$C:$C, MATCH(TEXT(F117,"0"), TEXT(Terrain!$N:$N,"0"), 0)), "Contract")</f>
        <v>Contract</v>
      </c>
      <c r="N117" s="40" t="s">
        <v>584</v>
      </c>
      <c r="O117" s="40" t="s">
        <v>498</v>
      </c>
      <c r="P117" s="40">
        <v>0</v>
      </c>
      <c r="Q117" s="40" t="s">
        <v>532</v>
      </c>
      <c r="R117" s="40">
        <v>0</v>
      </c>
      <c r="S117" s="40">
        <v>18</v>
      </c>
      <c r="T117" s="40" t="s">
        <v>1536</v>
      </c>
      <c r="U117" s="40" t="s">
        <v>1536</v>
      </c>
      <c r="V117" s="40" t="s">
        <v>496</v>
      </c>
      <c r="W117" s="40" t="s">
        <v>496</v>
      </c>
      <c r="X117" s="40" t="s">
        <v>494</v>
      </c>
      <c r="Y117" s="40" t="s">
        <v>494</v>
      </c>
      <c r="Z117" s="40" t="s">
        <v>494</v>
      </c>
      <c r="AA117" s="40" t="s">
        <v>499</v>
      </c>
      <c r="AB117" s="40">
        <v>8.4</v>
      </c>
      <c r="AC117" s="40">
        <v>0</v>
      </c>
      <c r="AD117" s="40">
        <v>0</v>
      </c>
      <c r="AE117" s="41">
        <v>46115.663043981483</v>
      </c>
      <c r="AF117" s="40" t="s">
        <v>574</v>
      </c>
      <c r="AG117" s="40">
        <v>4070</v>
      </c>
      <c r="AH117" s="41">
        <v>46115.661203703705</v>
      </c>
      <c r="AI117" s="40" t="s">
        <v>573</v>
      </c>
      <c r="AJ117" s="40">
        <v>10250</v>
      </c>
      <c r="AK117" s="40">
        <v>6180</v>
      </c>
      <c r="AL117" s="40">
        <v>0</v>
      </c>
      <c r="AM117" s="40">
        <v>0</v>
      </c>
      <c r="AN117" s="40">
        <v>0</v>
      </c>
      <c r="AO117" s="40">
        <v>0</v>
      </c>
      <c r="AP117" s="40">
        <v>0</v>
      </c>
      <c r="AQ117" s="40">
        <v>0</v>
      </c>
      <c r="AR117" s="40">
        <v>0</v>
      </c>
      <c r="AS117" s="40">
        <v>0</v>
      </c>
      <c r="AT117" s="40"/>
      <c r="AU117" s="40">
        <v>0</v>
      </c>
      <c r="AV117" s="40">
        <v>0</v>
      </c>
      <c r="AW117" s="40">
        <v>0</v>
      </c>
      <c r="AX117" s="40" t="s">
        <v>496</v>
      </c>
      <c r="AY117" s="40" t="s">
        <v>496</v>
      </c>
      <c r="AZ117" s="40" t="s">
        <v>496</v>
      </c>
      <c r="BA117" s="40" t="s">
        <v>496</v>
      </c>
      <c r="BB117" s="40" t="s">
        <v>496</v>
      </c>
      <c r="BC117" s="40" t="s">
        <v>496</v>
      </c>
      <c r="BD117" s="40" t="s">
        <v>496</v>
      </c>
      <c r="BE117" s="40">
        <v>0</v>
      </c>
      <c r="BF117" s="40">
        <v>0</v>
      </c>
      <c r="BG117" s="40">
        <v>0</v>
      </c>
      <c r="BH117" s="40">
        <v>0</v>
      </c>
      <c r="BI117" s="40">
        <v>0</v>
      </c>
      <c r="BJ117" s="40">
        <v>0</v>
      </c>
      <c r="BK117" s="40">
        <v>0</v>
      </c>
      <c r="BL117" s="40">
        <v>0</v>
      </c>
      <c r="BM117" s="40">
        <v>0</v>
      </c>
      <c r="BN117" s="40">
        <v>0</v>
      </c>
      <c r="BO117" s="40">
        <v>0</v>
      </c>
      <c r="BP117" s="40">
        <v>0</v>
      </c>
      <c r="BQ117" s="40">
        <v>0</v>
      </c>
      <c r="BR117" s="40">
        <v>0</v>
      </c>
      <c r="BS117" s="40" t="s">
        <v>496</v>
      </c>
      <c r="BT117" s="41">
        <v>46115</v>
      </c>
      <c r="BU117" s="40">
        <v>0</v>
      </c>
      <c r="BV117" s="40">
        <v>0</v>
      </c>
      <c r="BW117" s="40">
        <v>0</v>
      </c>
      <c r="BX117" s="40">
        <v>0</v>
      </c>
      <c r="BY117" s="40" t="s">
        <v>496</v>
      </c>
      <c r="BZ117" s="40">
        <v>0</v>
      </c>
      <c r="CA117" s="40">
        <v>0</v>
      </c>
      <c r="CB117" s="40">
        <v>0</v>
      </c>
      <c r="CC117" s="40">
        <v>0</v>
      </c>
      <c r="CD117" s="40">
        <v>0</v>
      </c>
      <c r="CE117" s="40" t="s">
        <v>496</v>
      </c>
      <c r="CF117" s="40">
        <v>0</v>
      </c>
      <c r="CG117" s="41">
        <v>46115</v>
      </c>
      <c r="CH117" s="41">
        <v>46115</v>
      </c>
      <c r="CI117" s="41" t="s">
        <v>3039</v>
      </c>
    </row>
    <row r="118" spans="1:87">
      <c r="A118" s="40" t="s">
        <v>3040</v>
      </c>
      <c r="B118" s="40" t="s">
        <v>493</v>
      </c>
      <c r="C118" s="40" t="s">
        <v>494</v>
      </c>
      <c r="D118" s="41">
        <v>46115</v>
      </c>
      <c r="E118" s="40" t="s">
        <v>98</v>
      </c>
      <c r="F118" s="40" t="s">
        <v>565</v>
      </c>
      <c r="G118" s="40" t="str" cm="1">
        <f t="array" ref="G118">_xlfn.XLOOKUP(TRIM(F118), TRIM(Wpct!$A$2:$A$1000), Wpct!$B$2:$B$1000, "ไม่พบชื่อ", 0) &amp; IF(_xlfn.XLOOKUP(TRIM(F118), TRIM(Terrain!$N$2:$N$1002), Terrain!$I$2:$I$1002, "NO", 0)="YES", " (R)", "")</f>
        <v>ปลายราง 06 (R)</v>
      </c>
      <c r="H118" s="40" t="str" cm="1">
        <f t="array" ref="H118">IFERROR(_xlfn.SWITCH(_xlfn.XLOOKUP(TRIM(F118), TRIM(Terrain!$N:$N), Terrain!$I:$I), "YES", "RSPO", "NO", "NON-RSPO", "OB", "Outbound Logistics"), "Contract Farmer")</f>
        <v>RSPO</v>
      </c>
      <c r="I118" s="40" t="s">
        <v>494</v>
      </c>
      <c r="J118" s="40" t="s">
        <v>496</v>
      </c>
      <c r="K118" s="40" t="str" cm="1">
        <f t="array" ref="K118">IFERROR(INDEX(Terrain!$D:$D, MATCH(TEXT(F118,"0"), TEXT(Terrain!$N:$N,"0"), 0)), "-")</f>
        <v>Plairang</v>
      </c>
      <c r="L118" s="40" t="str" cm="1">
        <f t="array" ref="L118">IFERROR(INDEX(Terrain!$E:$E, MATCH(TEXT(F118,"0"), TEXT(Terrain!$N:$N,"0"), 0)), "-")</f>
        <v>64-P06-R</v>
      </c>
      <c r="M118" s="40" t="str" cm="1">
        <f t="array" ref="M118">IFERROR(INDEX(Terrain!$C:$C, MATCH(TEXT(F118,"0"), TEXT(Terrain!$N:$N,"0"), 0)), "Contract")</f>
        <v>Lower</v>
      </c>
      <c r="N118" s="40" t="s">
        <v>566</v>
      </c>
      <c r="O118" s="40" t="s">
        <v>498</v>
      </c>
      <c r="P118" s="40">
        <v>0</v>
      </c>
      <c r="Q118" s="40" t="s">
        <v>496</v>
      </c>
      <c r="R118" s="40">
        <v>0</v>
      </c>
      <c r="S118" s="40">
        <v>18</v>
      </c>
      <c r="T118" s="40" t="s">
        <v>1536</v>
      </c>
      <c r="U118" s="40" t="s">
        <v>1536</v>
      </c>
      <c r="V118" s="40" t="s">
        <v>496</v>
      </c>
      <c r="W118" s="40" t="s">
        <v>567</v>
      </c>
      <c r="X118" s="40" t="s">
        <v>494</v>
      </c>
      <c r="Y118" s="40" t="s">
        <v>494</v>
      </c>
      <c r="Z118" s="40" t="s">
        <v>494</v>
      </c>
      <c r="AA118" s="40" t="s">
        <v>499</v>
      </c>
      <c r="AB118" s="40">
        <v>0</v>
      </c>
      <c r="AC118" s="40">
        <v>0</v>
      </c>
      <c r="AD118" s="40">
        <v>0</v>
      </c>
      <c r="AE118" s="41">
        <v>46115.695324074077</v>
      </c>
      <c r="AF118" s="40" t="s">
        <v>580</v>
      </c>
      <c r="AG118" s="40">
        <v>2120</v>
      </c>
      <c r="AH118" s="41">
        <v>46115.687442129631</v>
      </c>
      <c r="AI118" s="40" t="s">
        <v>125</v>
      </c>
      <c r="AJ118" s="40">
        <v>4470</v>
      </c>
      <c r="AK118" s="40">
        <v>2350</v>
      </c>
      <c r="AL118" s="40">
        <v>0</v>
      </c>
      <c r="AM118" s="40">
        <v>0</v>
      </c>
      <c r="AN118" s="40">
        <v>0</v>
      </c>
      <c r="AO118" s="40">
        <v>0</v>
      </c>
      <c r="AP118" s="40">
        <v>0</v>
      </c>
      <c r="AQ118" s="40">
        <v>0</v>
      </c>
      <c r="AR118" s="40">
        <v>0</v>
      </c>
      <c r="AS118" s="40">
        <v>0</v>
      </c>
      <c r="AT118" s="40"/>
      <c r="AU118" s="40">
        <v>474</v>
      </c>
      <c r="AV118" s="40">
        <v>0</v>
      </c>
      <c r="AW118" s="40">
        <v>0</v>
      </c>
      <c r="AX118" s="40" t="s">
        <v>496</v>
      </c>
      <c r="AY118" s="40" t="s">
        <v>496</v>
      </c>
      <c r="AZ118" s="40" t="s">
        <v>496</v>
      </c>
      <c r="BA118" s="40" t="s">
        <v>496</v>
      </c>
      <c r="BB118" s="40" t="s">
        <v>496</v>
      </c>
      <c r="BC118" s="40" t="s">
        <v>496</v>
      </c>
      <c r="BD118" s="40" t="s">
        <v>496</v>
      </c>
      <c r="BE118" s="40">
        <v>0</v>
      </c>
      <c r="BF118" s="40">
        <v>0</v>
      </c>
      <c r="BG118" s="40">
        <v>0</v>
      </c>
      <c r="BH118" s="40">
        <v>0</v>
      </c>
      <c r="BI118" s="40">
        <v>0</v>
      </c>
      <c r="BJ118" s="40">
        <v>0</v>
      </c>
      <c r="BK118" s="40">
        <v>0</v>
      </c>
      <c r="BL118" s="40">
        <v>0</v>
      </c>
      <c r="BM118" s="40">
        <v>0</v>
      </c>
      <c r="BN118" s="40">
        <v>0</v>
      </c>
      <c r="BO118" s="40">
        <v>0</v>
      </c>
      <c r="BP118" s="40">
        <v>0</v>
      </c>
      <c r="BQ118" s="40">
        <v>0</v>
      </c>
      <c r="BR118" s="40">
        <v>0</v>
      </c>
      <c r="BS118" s="40" t="s">
        <v>496</v>
      </c>
      <c r="BT118" s="41">
        <v>46115</v>
      </c>
      <c r="BU118" s="40">
        <v>0</v>
      </c>
      <c r="BV118" s="40">
        <v>0</v>
      </c>
      <c r="BW118" s="40">
        <v>0</v>
      </c>
      <c r="BX118" s="40">
        <v>0</v>
      </c>
      <c r="BY118" s="40" t="s">
        <v>496</v>
      </c>
      <c r="BZ118" s="40">
        <v>0</v>
      </c>
      <c r="CA118" s="40">
        <v>0</v>
      </c>
      <c r="CB118" s="40">
        <v>0</v>
      </c>
      <c r="CC118" s="40">
        <v>0</v>
      </c>
      <c r="CD118" s="40">
        <v>0</v>
      </c>
      <c r="CE118" s="40" t="s">
        <v>496</v>
      </c>
      <c r="CF118" s="40">
        <v>0</v>
      </c>
      <c r="CG118" s="41">
        <v>46115</v>
      </c>
      <c r="CH118" s="41">
        <v>46115</v>
      </c>
      <c r="CI118" s="41" t="s">
        <v>3041</v>
      </c>
    </row>
    <row r="119" spans="1:87">
      <c r="A119" s="40" t="s">
        <v>3042</v>
      </c>
      <c r="B119" s="40" t="s">
        <v>505</v>
      </c>
      <c r="C119" s="40" t="s">
        <v>494</v>
      </c>
      <c r="D119" s="41">
        <v>46115</v>
      </c>
      <c r="E119" s="40" t="s">
        <v>133</v>
      </c>
      <c r="F119" s="40" t="s">
        <v>506</v>
      </c>
      <c r="G119" s="40" t="str" cm="1">
        <f t="array" ref="G119">_xlfn.XLOOKUP(TRIM(F119), TRIM(Wpct!$A$2:$A$1000), Wpct!$B$2:$B$1000, "ไม่พบชื่อ", 0) &amp; IF(_xlfn.XLOOKUP(TRIM(F119), TRIM(Terrain!$N$2:$N$1002), Terrain!$I$2:$I$1002, "NO", 0)="YES", " (R)", "")</f>
        <v>บจก.ทักษิณปาล์ม (ฝ่ายสวนปาล์ม)</v>
      </c>
      <c r="H119" s="40" t="str" cm="1">
        <f t="array" ref="H119">IFERROR(_xlfn.SWITCH(_xlfn.XLOOKUP(TRIM(F119), TRIM(Terrain!$N:$N), Terrain!$I:$I), "YES", "RSPO", "NO", "NON-RSPO", "OB", "Outbound Logistics"), "Contract Farmer")</f>
        <v>Outbound Logistics</v>
      </c>
      <c r="I119" s="40" t="s">
        <v>494</v>
      </c>
      <c r="J119" s="40" t="s">
        <v>496</v>
      </c>
      <c r="K119" s="40" t="str" cm="1">
        <f t="array" ref="K119">IFERROR(INDEX(Terrain!$D:$D, MATCH(TEXT(F119,"0"), TEXT(Terrain!$N:$N,"0"), 0)), "-")</f>
        <v>Outbound</v>
      </c>
      <c r="L119" s="40" t="str" cm="1">
        <f t="array" ref="L119">IFERROR(INDEX(Terrain!$E:$E, MATCH(TEXT(F119,"0"), TEXT(Terrain!$N:$N,"0"), 0)), "-")</f>
        <v>Ramp</v>
      </c>
      <c r="M119" s="40" t="str" cm="1">
        <f t="array" ref="M119">IFERROR(INDEX(Terrain!$C:$C, MATCH(TEXT(F119,"0"), TEXT(Terrain!$N:$N,"0"), 0)), "Contract")</f>
        <v>EST</v>
      </c>
      <c r="N119" s="40" t="s">
        <v>631</v>
      </c>
      <c r="O119" s="40" t="s">
        <v>498</v>
      </c>
      <c r="P119" s="40">
        <v>0</v>
      </c>
      <c r="Q119" s="40" t="s">
        <v>632</v>
      </c>
      <c r="R119" s="40">
        <v>0</v>
      </c>
      <c r="S119" s="40">
        <v>18</v>
      </c>
      <c r="T119" s="40" t="s">
        <v>1536</v>
      </c>
      <c r="U119" s="40" t="s">
        <v>1536</v>
      </c>
      <c r="V119" s="40" t="s">
        <v>496</v>
      </c>
      <c r="W119" s="40" t="s">
        <v>496</v>
      </c>
      <c r="X119" s="40" t="s">
        <v>494</v>
      </c>
      <c r="Y119" s="40" t="s">
        <v>494</v>
      </c>
      <c r="Z119" s="40" t="s">
        <v>494</v>
      </c>
      <c r="AA119" s="40" t="s">
        <v>499</v>
      </c>
      <c r="AB119" s="40">
        <v>0</v>
      </c>
      <c r="AC119" s="40">
        <v>0</v>
      </c>
      <c r="AD119" s="40">
        <v>0</v>
      </c>
      <c r="AE119" s="41">
        <v>46115.691331018519</v>
      </c>
      <c r="AF119" s="40" t="s">
        <v>577</v>
      </c>
      <c r="AG119" s="40">
        <v>22950</v>
      </c>
      <c r="AH119" s="41">
        <v>46115.742696759262</v>
      </c>
      <c r="AI119" s="40" t="s">
        <v>582</v>
      </c>
      <c r="AJ119" s="40">
        <v>46910</v>
      </c>
      <c r="AK119" s="40">
        <v>23960</v>
      </c>
      <c r="AL119" s="40">
        <v>0</v>
      </c>
      <c r="AM119" s="40">
        <v>0</v>
      </c>
      <c r="AN119" s="40">
        <v>0</v>
      </c>
      <c r="AO119" s="40">
        <v>0</v>
      </c>
      <c r="AP119" s="40">
        <v>0</v>
      </c>
      <c r="AQ119" s="40">
        <v>0</v>
      </c>
      <c r="AR119" s="40">
        <v>0</v>
      </c>
      <c r="AS119" s="40">
        <v>0</v>
      </c>
      <c r="AT119" s="40"/>
      <c r="AU119" s="40">
        <v>0</v>
      </c>
      <c r="AV119" s="40">
        <v>0</v>
      </c>
      <c r="AW119" s="40">
        <v>0</v>
      </c>
      <c r="AX119" s="40" t="s">
        <v>496</v>
      </c>
      <c r="AY119" s="40" t="s">
        <v>496</v>
      </c>
      <c r="AZ119" s="40" t="s">
        <v>496</v>
      </c>
      <c r="BA119" s="40" t="s">
        <v>496</v>
      </c>
      <c r="BB119" s="40" t="s">
        <v>496</v>
      </c>
      <c r="BC119" s="40" t="s">
        <v>496</v>
      </c>
      <c r="BD119" s="40" t="s">
        <v>496</v>
      </c>
      <c r="BE119" s="40">
        <v>0</v>
      </c>
      <c r="BF119" s="40">
        <v>0</v>
      </c>
      <c r="BG119" s="40">
        <v>0</v>
      </c>
      <c r="BH119" s="40">
        <v>0</v>
      </c>
      <c r="BI119" s="40">
        <v>0</v>
      </c>
      <c r="BJ119" s="40">
        <v>0</v>
      </c>
      <c r="BK119" s="40">
        <v>0</v>
      </c>
      <c r="BL119" s="40">
        <v>0</v>
      </c>
      <c r="BM119" s="40">
        <v>0</v>
      </c>
      <c r="BN119" s="40">
        <v>0</v>
      </c>
      <c r="BO119" s="40">
        <v>0</v>
      </c>
      <c r="BP119" s="40">
        <v>0</v>
      </c>
      <c r="BQ119" s="40">
        <v>0</v>
      </c>
      <c r="BR119" s="40">
        <v>0</v>
      </c>
      <c r="BS119" s="40" t="s">
        <v>3043</v>
      </c>
      <c r="BT119" s="41">
        <v>46115</v>
      </c>
      <c r="BU119" s="40">
        <v>18</v>
      </c>
      <c r="BV119" s="40">
        <v>22920</v>
      </c>
      <c r="BW119" s="40">
        <v>46830</v>
      </c>
      <c r="BX119" s="40">
        <v>23910</v>
      </c>
      <c r="BY119" s="40" t="s">
        <v>496</v>
      </c>
      <c r="BZ119" s="40">
        <v>0</v>
      </c>
      <c r="CA119" s="40">
        <v>0</v>
      </c>
      <c r="CB119" s="40">
        <v>0</v>
      </c>
      <c r="CC119" s="40">
        <v>0</v>
      </c>
      <c r="CD119" s="40">
        <v>0</v>
      </c>
      <c r="CE119" s="40" t="s">
        <v>508</v>
      </c>
      <c r="CF119" s="40">
        <v>0</v>
      </c>
      <c r="CG119" s="41">
        <v>46115.789583333331</v>
      </c>
      <c r="CH119" s="41">
        <v>46115.802083333336</v>
      </c>
      <c r="CI119" s="41" t="s">
        <v>3044</v>
      </c>
    </row>
    <row r="120" spans="1:87">
      <c r="A120" s="40" t="s">
        <v>3045</v>
      </c>
      <c r="B120" s="40" t="s">
        <v>493</v>
      </c>
      <c r="C120" s="40" t="s">
        <v>494</v>
      </c>
      <c r="D120" s="41">
        <v>46115</v>
      </c>
      <c r="E120" s="40" t="s">
        <v>98</v>
      </c>
      <c r="F120" s="40" t="s">
        <v>2012</v>
      </c>
      <c r="G120" s="40" t="str" cm="1">
        <f t="array" ref="G120">_xlfn.XLOOKUP(TRIM(F120), TRIM(Wpct!$A$2:$A$1000), Wpct!$B$2:$B$1000, "ไม่พบชื่อ", 0) &amp; IF(_xlfn.XLOOKUP(TRIM(F120), TRIM(Terrain!$N$2:$N$1002), Terrain!$I$2:$I$1002, "NO", 0)="YES", " (R)", "")</f>
        <v>กะเปา 02</v>
      </c>
      <c r="H120" s="40" t="str" cm="1">
        <f t="array" ref="H120">IFERROR(_xlfn.SWITCH(_xlfn.XLOOKUP(TRIM(F120), TRIM(Terrain!$N:$N), Terrain!$I:$I), "YES", "RSPO", "NO", "NON-RSPO", "OB", "Outbound Logistics"), "Contract Farmer")</f>
        <v>NON-RSPO</v>
      </c>
      <c r="I120" s="40" t="s">
        <v>494</v>
      </c>
      <c r="J120" s="40" t="s">
        <v>496</v>
      </c>
      <c r="K120" s="40" t="str" cm="1">
        <f t="array" ref="K120">IFERROR(INDEX(Terrain!$D:$D, MATCH(TEXT(F120,"0"), TEXT(Terrain!$N:$N,"0"), 0)), "-")</f>
        <v>Kapao</v>
      </c>
      <c r="L120" s="40" t="str" cm="1">
        <f t="array" ref="L120">IFERROR(INDEX(Terrain!$E:$E, MATCH(TEXT(F120,"0"), TEXT(Terrain!$N:$N,"0"), 0)), "-")</f>
        <v>56-A02</v>
      </c>
      <c r="M120" s="40" t="str" cm="1">
        <f t="array" ref="M120">IFERROR(INDEX(Terrain!$C:$C, MATCH(TEXT(F120,"0"), TEXT(Terrain!$N:$N,"0"), 0)), "Contract")</f>
        <v>Lower</v>
      </c>
      <c r="N120" s="40" t="s">
        <v>1528</v>
      </c>
      <c r="O120" s="40" t="s">
        <v>498</v>
      </c>
      <c r="P120" s="40">
        <v>0</v>
      </c>
      <c r="Q120" s="40" t="s">
        <v>537</v>
      </c>
      <c r="R120" s="40">
        <v>0</v>
      </c>
      <c r="S120" s="40">
        <v>18</v>
      </c>
      <c r="T120" s="40" t="s">
        <v>1536</v>
      </c>
      <c r="U120" s="40" t="s">
        <v>1536</v>
      </c>
      <c r="V120" s="40" t="s">
        <v>496</v>
      </c>
      <c r="W120" s="40" t="s">
        <v>2013</v>
      </c>
      <c r="X120" s="40" t="s">
        <v>494</v>
      </c>
      <c r="Y120" s="40" t="s">
        <v>494</v>
      </c>
      <c r="Z120" s="40" t="s">
        <v>494</v>
      </c>
      <c r="AA120" s="40" t="s">
        <v>499</v>
      </c>
      <c r="AB120" s="40">
        <v>0</v>
      </c>
      <c r="AC120" s="40">
        <v>0</v>
      </c>
      <c r="AD120" s="40">
        <v>0</v>
      </c>
      <c r="AE120" s="41">
        <v>46115.700509259259</v>
      </c>
      <c r="AF120" s="40" t="s">
        <v>155</v>
      </c>
      <c r="AG120" s="40">
        <v>1510</v>
      </c>
      <c r="AH120" s="41">
        <v>46115.693344907406</v>
      </c>
      <c r="AI120" s="40" t="s">
        <v>144</v>
      </c>
      <c r="AJ120" s="40">
        <v>4050</v>
      </c>
      <c r="AK120" s="40">
        <v>2540</v>
      </c>
      <c r="AL120" s="40">
        <v>0</v>
      </c>
      <c r="AM120" s="40">
        <v>0</v>
      </c>
      <c r="AN120" s="40">
        <v>0</v>
      </c>
      <c r="AO120" s="40">
        <v>0</v>
      </c>
      <c r="AP120" s="40">
        <v>0</v>
      </c>
      <c r="AQ120" s="40">
        <v>0</v>
      </c>
      <c r="AR120" s="40">
        <v>0</v>
      </c>
      <c r="AS120" s="40">
        <v>0</v>
      </c>
      <c r="AT120" s="40"/>
      <c r="AU120" s="40">
        <v>115</v>
      </c>
      <c r="AV120" s="40">
        <v>0</v>
      </c>
      <c r="AW120" s="40">
        <v>0</v>
      </c>
      <c r="AX120" s="40" t="s">
        <v>496</v>
      </c>
      <c r="AY120" s="40" t="s">
        <v>496</v>
      </c>
      <c r="AZ120" s="40" t="s">
        <v>496</v>
      </c>
      <c r="BA120" s="40" t="s">
        <v>496</v>
      </c>
      <c r="BB120" s="40" t="s">
        <v>496</v>
      </c>
      <c r="BC120" s="40" t="s">
        <v>496</v>
      </c>
      <c r="BD120" s="40" t="s">
        <v>496</v>
      </c>
      <c r="BE120" s="40">
        <v>0</v>
      </c>
      <c r="BF120" s="40">
        <v>0</v>
      </c>
      <c r="BG120" s="40">
        <v>0</v>
      </c>
      <c r="BH120" s="40">
        <v>0</v>
      </c>
      <c r="BI120" s="40">
        <v>0</v>
      </c>
      <c r="BJ120" s="40">
        <v>0</v>
      </c>
      <c r="BK120" s="40">
        <v>0</v>
      </c>
      <c r="BL120" s="40">
        <v>0</v>
      </c>
      <c r="BM120" s="40">
        <v>0</v>
      </c>
      <c r="BN120" s="40">
        <v>0</v>
      </c>
      <c r="BO120" s="40">
        <v>0</v>
      </c>
      <c r="BP120" s="40">
        <v>0</v>
      </c>
      <c r="BQ120" s="40">
        <v>0</v>
      </c>
      <c r="BR120" s="40">
        <v>0</v>
      </c>
      <c r="BS120" s="40" t="s">
        <v>496</v>
      </c>
      <c r="BT120" s="41">
        <v>46115</v>
      </c>
      <c r="BU120" s="40">
        <v>0</v>
      </c>
      <c r="BV120" s="40">
        <v>0</v>
      </c>
      <c r="BW120" s="40">
        <v>0</v>
      </c>
      <c r="BX120" s="40">
        <v>0</v>
      </c>
      <c r="BY120" s="40" t="s">
        <v>496</v>
      </c>
      <c r="BZ120" s="40">
        <v>0</v>
      </c>
      <c r="CA120" s="40">
        <v>0</v>
      </c>
      <c r="CB120" s="40">
        <v>0</v>
      </c>
      <c r="CC120" s="40">
        <v>0</v>
      </c>
      <c r="CD120" s="40">
        <v>0</v>
      </c>
      <c r="CE120" s="40" t="s">
        <v>496</v>
      </c>
      <c r="CF120" s="40">
        <v>0</v>
      </c>
      <c r="CG120" s="41">
        <v>46115</v>
      </c>
      <c r="CH120" s="41">
        <v>46115</v>
      </c>
      <c r="CI120" s="41" t="s">
        <v>3046</v>
      </c>
    </row>
    <row r="121" spans="1:87">
      <c r="A121" s="40" t="s">
        <v>3047</v>
      </c>
      <c r="B121" s="40" t="s">
        <v>493</v>
      </c>
      <c r="C121" s="40" t="s">
        <v>494</v>
      </c>
      <c r="D121" s="41">
        <v>46115</v>
      </c>
      <c r="E121" s="40" t="s">
        <v>98</v>
      </c>
      <c r="F121" s="40" t="s">
        <v>596</v>
      </c>
      <c r="G121" s="40" t="str" cm="1">
        <f t="array" ref="G121">_xlfn.XLOOKUP(TRIM(F121), TRIM(Wpct!$A$2:$A$1000), Wpct!$B$2:$B$1000, "ไม่พบชื่อ", 0) &amp; IF(_xlfn.XLOOKUP(TRIM(F121), TRIM(Terrain!$N$2:$N$1002), Terrain!$I$2:$I$1002, "NO", 0)="YES", " (R)", "")</f>
        <v>หมอนไม้ 02 (R)</v>
      </c>
      <c r="H121" s="40" t="str" cm="1">
        <f t="array" ref="H121">IFERROR(_xlfn.SWITCH(_xlfn.XLOOKUP(TRIM(F121), TRIM(Terrain!$N:$N), Terrain!$I:$I), "YES", "RSPO", "NO", "NON-RSPO", "OB", "Outbound Logistics"), "Contract Farmer")</f>
        <v>RSPO</v>
      </c>
      <c r="I121" s="40" t="s">
        <v>494</v>
      </c>
      <c r="J121" s="40" t="s">
        <v>496</v>
      </c>
      <c r="K121" s="40" t="str" cm="1">
        <f t="array" ref="K121">IFERROR(INDEX(Terrain!$D:$D, MATCH(TEXT(F121,"0"), TEXT(Terrain!$N:$N,"0"), 0)), "-")</f>
        <v>Monmai</v>
      </c>
      <c r="L121" s="40" t="str" cm="1">
        <f t="array" ref="L121">IFERROR(INDEX(Terrain!$E:$E, MATCH(TEXT(F121,"0"), TEXT(Terrain!$N:$N,"0"), 0)), "-")</f>
        <v>64-D02-R</v>
      </c>
      <c r="M121" s="40" t="str" cm="1">
        <f t="array" ref="M121">IFERROR(INDEX(Terrain!$C:$C, MATCH(TEXT(F121,"0"), TEXT(Terrain!$N:$N,"0"), 0)), "Contract")</f>
        <v>Lower</v>
      </c>
      <c r="N121" s="40" t="s">
        <v>2859</v>
      </c>
      <c r="O121" s="40" t="s">
        <v>498</v>
      </c>
      <c r="P121" s="40">
        <v>0</v>
      </c>
      <c r="Q121" s="40" t="s">
        <v>2860</v>
      </c>
      <c r="R121" s="40">
        <v>0</v>
      </c>
      <c r="S121" s="40">
        <v>18</v>
      </c>
      <c r="T121" s="40" t="s">
        <v>1536</v>
      </c>
      <c r="U121" s="40" t="s">
        <v>1536</v>
      </c>
      <c r="V121" s="40" t="s">
        <v>496</v>
      </c>
      <c r="W121" s="40" t="s">
        <v>2140</v>
      </c>
      <c r="X121" s="40" t="s">
        <v>494</v>
      </c>
      <c r="Y121" s="40" t="s">
        <v>494</v>
      </c>
      <c r="Z121" s="40" t="s">
        <v>494</v>
      </c>
      <c r="AA121" s="40" t="s">
        <v>499</v>
      </c>
      <c r="AB121" s="40">
        <v>0</v>
      </c>
      <c r="AC121" s="40">
        <v>0</v>
      </c>
      <c r="AD121" s="40">
        <v>0</v>
      </c>
      <c r="AE121" s="41">
        <v>46115.698217592595</v>
      </c>
      <c r="AF121" s="40" t="s">
        <v>579</v>
      </c>
      <c r="AG121" s="40">
        <v>4320</v>
      </c>
      <c r="AH121" s="41">
        <v>46115.69462962963</v>
      </c>
      <c r="AI121" s="40" t="s">
        <v>576</v>
      </c>
      <c r="AJ121" s="40">
        <v>6040</v>
      </c>
      <c r="AK121" s="40">
        <v>1720</v>
      </c>
      <c r="AL121" s="40">
        <v>0</v>
      </c>
      <c r="AM121" s="40">
        <v>0</v>
      </c>
      <c r="AN121" s="40">
        <v>0</v>
      </c>
      <c r="AO121" s="40">
        <v>0</v>
      </c>
      <c r="AP121" s="40">
        <v>0</v>
      </c>
      <c r="AQ121" s="40">
        <v>0</v>
      </c>
      <c r="AR121" s="40">
        <v>0</v>
      </c>
      <c r="AS121" s="40">
        <v>0</v>
      </c>
      <c r="AT121" s="40"/>
      <c r="AU121" s="40">
        <v>332</v>
      </c>
      <c r="AV121" s="40">
        <v>0</v>
      </c>
      <c r="AW121" s="40">
        <v>0</v>
      </c>
      <c r="AX121" s="40" t="s">
        <v>496</v>
      </c>
      <c r="AY121" s="40" t="s">
        <v>496</v>
      </c>
      <c r="AZ121" s="40" t="s">
        <v>496</v>
      </c>
      <c r="BA121" s="40" t="s">
        <v>496</v>
      </c>
      <c r="BB121" s="40" t="s">
        <v>496</v>
      </c>
      <c r="BC121" s="40" t="s">
        <v>496</v>
      </c>
      <c r="BD121" s="40" t="s">
        <v>496</v>
      </c>
      <c r="BE121" s="40">
        <v>0</v>
      </c>
      <c r="BF121" s="40">
        <v>0</v>
      </c>
      <c r="BG121" s="40">
        <v>0</v>
      </c>
      <c r="BH121" s="40">
        <v>0</v>
      </c>
      <c r="BI121" s="40">
        <v>0</v>
      </c>
      <c r="BJ121" s="40">
        <v>0</v>
      </c>
      <c r="BK121" s="40">
        <v>0</v>
      </c>
      <c r="BL121" s="40">
        <v>0</v>
      </c>
      <c r="BM121" s="40">
        <v>0</v>
      </c>
      <c r="BN121" s="40">
        <v>0</v>
      </c>
      <c r="BO121" s="40">
        <v>0</v>
      </c>
      <c r="BP121" s="40">
        <v>0</v>
      </c>
      <c r="BQ121" s="40">
        <v>0</v>
      </c>
      <c r="BR121" s="40">
        <v>0</v>
      </c>
      <c r="BS121" s="40" t="s">
        <v>496</v>
      </c>
      <c r="BT121" s="41">
        <v>46115</v>
      </c>
      <c r="BU121" s="40">
        <v>0</v>
      </c>
      <c r="BV121" s="40">
        <v>0</v>
      </c>
      <c r="BW121" s="40">
        <v>0</v>
      </c>
      <c r="BX121" s="40">
        <v>0</v>
      </c>
      <c r="BY121" s="40" t="s">
        <v>496</v>
      </c>
      <c r="BZ121" s="40">
        <v>0</v>
      </c>
      <c r="CA121" s="40">
        <v>0</v>
      </c>
      <c r="CB121" s="40">
        <v>0</v>
      </c>
      <c r="CC121" s="40">
        <v>0</v>
      </c>
      <c r="CD121" s="40">
        <v>0</v>
      </c>
      <c r="CE121" s="40" t="s">
        <v>496</v>
      </c>
      <c r="CF121" s="40">
        <v>0</v>
      </c>
      <c r="CG121" s="41">
        <v>46115</v>
      </c>
      <c r="CH121" s="41">
        <v>46115</v>
      </c>
      <c r="CI121" s="41" t="s">
        <v>3048</v>
      </c>
    </row>
    <row r="122" spans="1:87">
      <c r="A122" s="40" t="s">
        <v>3049</v>
      </c>
      <c r="B122" s="40" t="s">
        <v>505</v>
      </c>
      <c r="C122" s="40" t="s">
        <v>494</v>
      </c>
      <c r="D122" s="41">
        <v>46115</v>
      </c>
      <c r="E122" s="40" t="s">
        <v>500</v>
      </c>
      <c r="F122" s="40" t="s">
        <v>506</v>
      </c>
      <c r="G122" s="40" t="str" cm="1">
        <f t="array" ref="G122">_xlfn.XLOOKUP(TRIM(F122), TRIM(Wpct!$A$2:$A$1000), Wpct!$B$2:$B$1000, "ไม่พบชื่อ", 0) &amp; IF(_xlfn.XLOOKUP(TRIM(F122), TRIM(Terrain!$N$2:$N$1002), Terrain!$I$2:$I$1002, "NO", 0)="YES", " (R)", "")</f>
        <v>บจก.ทักษิณปาล์ม (ฝ่ายสวนปาล์ม)</v>
      </c>
      <c r="H122" s="40" t="str" cm="1">
        <f t="array" ref="H122">IFERROR(_xlfn.SWITCH(_xlfn.XLOOKUP(TRIM(F122), TRIM(Terrain!$N:$N), Terrain!$I:$I), "YES", "RSPO", "NO", "NON-RSPO", "OB", "Outbound Logistics"), "Contract Farmer")</f>
        <v>Outbound Logistics</v>
      </c>
      <c r="I122" s="40" t="s">
        <v>494</v>
      </c>
      <c r="J122" s="40" t="s">
        <v>496</v>
      </c>
      <c r="K122" s="40" t="str" cm="1">
        <f t="array" ref="K122">IFERROR(INDEX(Terrain!$D:$D, MATCH(TEXT(F122,"0"), TEXT(Terrain!$N:$N,"0"), 0)), "-")</f>
        <v>Outbound</v>
      </c>
      <c r="L122" s="40" t="str" cm="1">
        <f t="array" ref="L122">IFERROR(INDEX(Terrain!$E:$E, MATCH(TEXT(F122,"0"), TEXT(Terrain!$N:$N,"0"), 0)), "-")</f>
        <v>Ramp</v>
      </c>
      <c r="M122" s="40" t="str" cm="1">
        <f t="array" ref="M122">IFERROR(INDEX(Terrain!$C:$C, MATCH(TEXT(F122,"0"), TEXT(Terrain!$N:$N,"0"), 0)), "Contract")</f>
        <v>EST</v>
      </c>
      <c r="N122" s="40" t="s">
        <v>2239</v>
      </c>
      <c r="O122" s="40" t="s">
        <v>498</v>
      </c>
      <c r="P122" s="40">
        <v>0</v>
      </c>
      <c r="Q122" s="40" t="s">
        <v>2797</v>
      </c>
      <c r="R122" s="40">
        <v>0</v>
      </c>
      <c r="S122" s="40">
        <v>18</v>
      </c>
      <c r="T122" s="40" t="s">
        <v>1536</v>
      </c>
      <c r="U122" s="40" t="s">
        <v>1536</v>
      </c>
      <c r="V122" s="40" t="s">
        <v>496</v>
      </c>
      <c r="W122" s="40" t="s">
        <v>496</v>
      </c>
      <c r="X122" s="40" t="s">
        <v>494</v>
      </c>
      <c r="Y122" s="40" t="s">
        <v>494</v>
      </c>
      <c r="Z122" s="40" t="s">
        <v>494</v>
      </c>
      <c r="AA122" s="40" t="s">
        <v>499</v>
      </c>
      <c r="AB122" s="40">
        <v>0</v>
      </c>
      <c r="AC122" s="40">
        <v>0</v>
      </c>
      <c r="AD122" s="40">
        <v>0</v>
      </c>
      <c r="AE122" s="41">
        <v>46115.702881944446</v>
      </c>
      <c r="AF122" s="40" t="s">
        <v>110</v>
      </c>
      <c r="AG122" s="40">
        <v>16330</v>
      </c>
      <c r="AH122" s="41">
        <v>46115.715289351851</v>
      </c>
      <c r="AI122" s="40" t="s">
        <v>581</v>
      </c>
      <c r="AJ122" s="40">
        <v>24970</v>
      </c>
      <c r="AK122" s="40">
        <v>8640</v>
      </c>
      <c r="AL122" s="40">
        <v>0</v>
      </c>
      <c r="AM122" s="40">
        <v>0</v>
      </c>
      <c r="AN122" s="40">
        <v>0</v>
      </c>
      <c r="AO122" s="40">
        <v>0</v>
      </c>
      <c r="AP122" s="40">
        <v>0</v>
      </c>
      <c r="AQ122" s="40">
        <v>0</v>
      </c>
      <c r="AR122" s="40">
        <v>0</v>
      </c>
      <c r="AS122" s="40">
        <v>0</v>
      </c>
      <c r="AT122" s="40"/>
      <c r="AU122" s="40">
        <v>0</v>
      </c>
      <c r="AV122" s="40">
        <v>0</v>
      </c>
      <c r="AW122" s="40">
        <v>0</v>
      </c>
      <c r="AX122" s="40" t="s">
        <v>496</v>
      </c>
      <c r="AY122" s="40" t="s">
        <v>496</v>
      </c>
      <c r="AZ122" s="40" t="s">
        <v>496</v>
      </c>
      <c r="BA122" s="40" t="s">
        <v>496</v>
      </c>
      <c r="BB122" s="40" t="s">
        <v>496</v>
      </c>
      <c r="BC122" s="40" t="s">
        <v>496</v>
      </c>
      <c r="BD122" s="40" t="s">
        <v>496</v>
      </c>
      <c r="BE122" s="40">
        <v>0</v>
      </c>
      <c r="BF122" s="40">
        <v>0</v>
      </c>
      <c r="BG122" s="40">
        <v>0</v>
      </c>
      <c r="BH122" s="40">
        <v>0</v>
      </c>
      <c r="BI122" s="40">
        <v>0</v>
      </c>
      <c r="BJ122" s="40">
        <v>0</v>
      </c>
      <c r="BK122" s="40">
        <v>0</v>
      </c>
      <c r="BL122" s="40">
        <v>0</v>
      </c>
      <c r="BM122" s="40">
        <v>0</v>
      </c>
      <c r="BN122" s="40">
        <v>0</v>
      </c>
      <c r="BO122" s="40">
        <v>0</v>
      </c>
      <c r="BP122" s="40">
        <v>0</v>
      </c>
      <c r="BQ122" s="40">
        <v>0</v>
      </c>
      <c r="BR122" s="40">
        <v>0</v>
      </c>
      <c r="BS122" s="40" t="s">
        <v>3050</v>
      </c>
      <c r="BT122" s="41">
        <v>46115</v>
      </c>
      <c r="BU122" s="40">
        <v>17.5</v>
      </c>
      <c r="BV122" s="40">
        <v>16320</v>
      </c>
      <c r="BW122" s="40">
        <v>24900</v>
      </c>
      <c r="BX122" s="40">
        <v>8580</v>
      </c>
      <c r="BY122" s="40" t="s">
        <v>496</v>
      </c>
      <c r="BZ122" s="40">
        <v>0</v>
      </c>
      <c r="CA122" s="40">
        <v>0</v>
      </c>
      <c r="CB122" s="40">
        <v>0</v>
      </c>
      <c r="CC122" s="40">
        <v>0</v>
      </c>
      <c r="CD122" s="40">
        <v>0</v>
      </c>
      <c r="CE122" s="40" t="s">
        <v>508</v>
      </c>
      <c r="CF122" s="40">
        <v>0</v>
      </c>
      <c r="CG122" s="41">
        <v>46115.76666666667</v>
      </c>
      <c r="CH122" s="41">
        <v>46115.793055555558</v>
      </c>
      <c r="CI122" s="41" t="s">
        <v>3051</v>
      </c>
    </row>
    <row r="123" spans="1:87">
      <c r="A123" s="40" t="s">
        <v>3052</v>
      </c>
      <c r="B123" s="40" t="s">
        <v>493</v>
      </c>
      <c r="C123" s="40" t="s">
        <v>494</v>
      </c>
      <c r="D123" s="41">
        <v>46115</v>
      </c>
      <c r="E123" s="40" t="s">
        <v>98</v>
      </c>
      <c r="F123" s="40" t="s">
        <v>1808</v>
      </c>
      <c r="G123" s="40" t="str" cm="1">
        <f t="array" ref="G123">_xlfn.XLOOKUP(TRIM(F123), TRIM(Wpct!$A$2:$A$1000), Wpct!$B$2:$B$1000, "ไม่พบชื่อ", 0) &amp; IF(_xlfn.XLOOKUP(TRIM(F123), TRIM(Terrain!$N$2:$N$1002), Terrain!$I$2:$I$1002, "NO", 0)="YES", " (R)", "")</f>
        <v>กะเปา 13 (R)</v>
      </c>
      <c r="H123" s="40" t="str" cm="1">
        <f t="array" ref="H123">IFERROR(_xlfn.SWITCH(_xlfn.XLOOKUP(TRIM(F123), TRIM(Terrain!$N:$N), Terrain!$I:$I), "YES", "RSPO", "NO", "NON-RSPO", "OB", "Outbound Logistics"), "Contract Farmer")</f>
        <v>RSPO</v>
      </c>
      <c r="I123" s="40" t="s">
        <v>494</v>
      </c>
      <c r="J123" s="40" t="s">
        <v>496</v>
      </c>
      <c r="K123" s="40" t="str" cm="1">
        <f t="array" ref="K123">IFERROR(INDEX(Terrain!$D:$D, MATCH(TEXT(F123,"0"), TEXT(Terrain!$N:$N,"0"), 0)), "-")</f>
        <v>Kapao</v>
      </c>
      <c r="L123" s="40" t="str" cm="1">
        <f t="array" ref="L123">IFERROR(INDEX(Terrain!$E:$E, MATCH(TEXT(F123,"0"), TEXT(Terrain!$N:$N,"0"), 0)), "-")</f>
        <v>49-A13-R</v>
      </c>
      <c r="M123" s="40" t="str" cm="1">
        <f t="array" ref="M123">IFERROR(INDEX(Terrain!$C:$C, MATCH(TEXT(F123,"0"), TEXT(Terrain!$N:$N,"0"), 0)), "Contract")</f>
        <v>Lower</v>
      </c>
      <c r="N123" s="40" t="s">
        <v>503</v>
      </c>
      <c r="O123" s="40" t="s">
        <v>498</v>
      </c>
      <c r="P123" s="40">
        <v>0</v>
      </c>
      <c r="Q123" s="40" t="s">
        <v>504</v>
      </c>
      <c r="R123" s="40">
        <v>0</v>
      </c>
      <c r="S123" s="40">
        <v>18</v>
      </c>
      <c r="T123" s="40" t="s">
        <v>1536</v>
      </c>
      <c r="U123" s="40" t="s">
        <v>1536</v>
      </c>
      <c r="V123" s="40" t="s">
        <v>496</v>
      </c>
      <c r="W123" s="40" t="s">
        <v>1588</v>
      </c>
      <c r="X123" s="40" t="s">
        <v>494</v>
      </c>
      <c r="Y123" s="40" t="s">
        <v>494</v>
      </c>
      <c r="Z123" s="40" t="s">
        <v>494</v>
      </c>
      <c r="AA123" s="40" t="s">
        <v>499</v>
      </c>
      <c r="AB123" s="40">
        <v>0</v>
      </c>
      <c r="AC123" s="40">
        <v>0</v>
      </c>
      <c r="AD123" s="40">
        <v>0</v>
      </c>
      <c r="AE123" s="41">
        <v>46115.711527777778</v>
      </c>
      <c r="AF123" s="40" t="s">
        <v>583</v>
      </c>
      <c r="AG123" s="40">
        <v>3440</v>
      </c>
      <c r="AH123" s="41">
        <v>46115.708854166667</v>
      </c>
      <c r="AI123" s="40" t="s">
        <v>395</v>
      </c>
      <c r="AJ123" s="40">
        <v>7920</v>
      </c>
      <c r="AK123" s="40">
        <v>4480</v>
      </c>
      <c r="AL123" s="40">
        <v>0</v>
      </c>
      <c r="AM123" s="40">
        <v>0</v>
      </c>
      <c r="AN123" s="40">
        <v>0</v>
      </c>
      <c r="AO123" s="40">
        <v>0</v>
      </c>
      <c r="AP123" s="40">
        <v>0</v>
      </c>
      <c r="AQ123" s="40">
        <v>0</v>
      </c>
      <c r="AR123" s="40">
        <v>0</v>
      </c>
      <c r="AS123" s="40">
        <v>0</v>
      </c>
      <c r="AT123" s="40"/>
      <c r="AU123" s="40">
        <v>227</v>
      </c>
      <c r="AV123" s="40">
        <v>0</v>
      </c>
      <c r="AW123" s="40">
        <v>0</v>
      </c>
      <c r="AX123" s="40" t="s">
        <v>496</v>
      </c>
      <c r="AY123" s="40" t="s">
        <v>496</v>
      </c>
      <c r="AZ123" s="40" t="s">
        <v>496</v>
      </c>
      <c r="BA123" s="40" t="s">
        <v>496</v>
      </c>
      <c r="BB123" s="40" t="s">
        <v>496</v>
      </c>
      <c r="BC123" s="40" t="s">
        <v>496</v>
      </c>
      <c r="BD123" s="40" t="s">
        <v>496</v>
      </c>
      <c r="BE123" s="40">
        <v>0</v>
      </c>
      <c r="BF123" s="40">
        <v>0</v>
      </c>
      <c r="BG123" s="40">
        <v>0</v>
      </c>
      <c r="BH123" s="40">
        <v>0</v>
      </c>
      <c r="BI123" s="40">
        <v>0</v>
      </c>
      <c r="BJ123" s="40">
        <v>0</v>
      </c>
      <c r="BK123" s="40">
        <v>0</v>
      </c>
      <c r="BL123" s="40">
        <v>0</v>
      </c>
      <c r="BM123" s="40">
        <v>0</v>
      </c>
      <c r="BN123" s="40">
        <v>0</v>
      </c>
      <c r="BO123" s="40">
        <v>0</v>
      </c>
      <c r="BP123" s="40">
        <v>0</v>
      </c>
      <c r="BQ123" s="40">
        <v>0</v>
      </c>
      <c r="BR123" s="40">
        <v>0</v>
      </c>
      <c r="BS123" s="40" t="s">
        <v>496</v>
      </c>
      <c r="BT123" s="41">
        <v>46115</v>
      </c>
      <c r="BU123" s="40">
        <v>0</v>
      </c>
      <c r="BV123" s="40">
        <v>0</v>
      </c>
      <c r="BW123" s="40">
        <v>0</v>
      </c>
      <c r="BX123" s="40">
        <v>0</v>
      </c>
      <c r="BY123" s="40" t="s">
        <v>496</v>
      </c>
      <c r="BZ123" s="40">
        <v>0</v>
      </c>
      <c r="CA123" s="40">
        <v>0</v>
      </c>
      <c r="CB123" s="40">
        <v>0</v>
      </c>
      <c r="CC123" s="40">
        <v>0</v>
      </c>
      <c r="CD123" s="40">
        <v>0</v>
      </c>
      <c r="CE123" s="40" t="s">
        <v>496</v>
      </c>
      <c r="CF123" s="40">
        <v>0</v>
      </c>
      <c r="CG123" s="41">
        <v>46115</v>
      </c>
      <c r="CH123" s="41">
        <v>46115</v>
      </c>
      <c r="CI123" s="41" t="s">
        <v>3053</v>
      </c>
    </row>
    <row r="124" spans="1:87">
      <c r="A124" s="40" t="s">
        <v>3054</v>
      </c>
      <c r="B124" s="40" t="s">
        <v>493</v>
      </c>
      <c r="C124" s="40" t="s">
        <v>494</v>
      </c>
      <c r="D124" s="41">
        <v>46115</v>
      </c>
      <c r="E124" s="40" t="s">
        <v>98</v>
      </c>
      <c r="F124" s="40" t="s">
        <v>519</v>
      </c>
      <c r="G124" s="40" t="str" cm="1">
        <f t="array" ref="G124">_xlfn.XLOOKUP(TRIM(F124), TRIM(Wpct!$A$2:$A$1000), Wpct!$B$2:$B$1000, "ไม่พบชื่อ", 0) &amp; IF(_xlfn.XLOOKUP(TRIM(F124), TRIM(Terrain!$N$2:$N$1002), Terrain!$I$2:$I$1002, "NO", 0)="YES", " (R)", "")</f>
        <v>บริษัท ฟี.บี.  จำกัด</v>
      </c>
      <c r="H124" s="40" t="str" cm="1">
        <f t="array" ref="H124">IFERROR(_xlfn.SWITCH(_xlfn.XLOOKUP(TRIM(F124), TRIM(Terrain!$N:$N), Terrain!$I:$I), "YES", "RSPO", "NO", "NON-RSPO", "OB", "Outbound Logistics"), "Contract Farmer")</f>
        <v>Contract Farmer</v>
      </c>
      <c r="I124" s="40" t="s">
        <v>494</v>
      </c>
      <c r="J124" s="40" t="s">
        <v>496</v>
      </c>
      <c r="K124" s="40" t="str" cm="1">
        <f t="array" ref="K124">IFERROR(INDEX(Terrain!$D:$D, MATCH(TEXT(F124,"0"), TEXT(Terrain!$N:$N,"0"), 0)), "-")</f>
        <v>-</v>
      </c>
      <c r="L124" s="40" t="str" cm="1">
        <f t="array" ref="L124">IFERROR(INDEX(Terrain!$E:$E, MATCH(TEXT(F124,"0"), TEXT(Terrain!$N:$N,"0"), 0)), "-")</f>
        <v>-</v>
      </c>
      <c r="M124" s="40" t="str" cm="1">
        <f t="array" ref="M124">IFERROR(INDEX(Terrain!$C:$C, MATCH(TEXT(F124,"0"), TEXT(Terrain!$N:$N,"0"), 0)), "Contract")</f>
        <v>Contract</v>
      </c>
      <c r="N124" s="40" t="s">
        <v>584</v>
      </c>
      <c r="O124" s="40" t="s">
        <v>498</v>
      </c>
      <c r="P124" s="40">
        <v>0</v>
      </c>
      <c r="Q124" s="40" t="s">
        <v>532</v>
      </c>
      <c r="R124" s="40">
        <v>0</v>
      </c>
      <c r="S124" s="40">
        <v>18</v>
      </c>
      <c r="T124" s="40" t="s">
        <v>1536</v>
      </c>
      <c r="U124" s="40" t="s">
        <v>1536</v>
      </c>
      <c r="V124" s="40" t="s">
        <v>496</v>
      </c>
      <c r="W124" s="40" t="s">
        <v>496</v>
      </c>
      <c r="X124" s="40" t="s">
        <v>494</v>
      </c>
      <c r="Y124" s="40" t="s">
        <v>494</v>
      </c>
      <c r="Z124" s="40" t="s">
        <v>494</v>
      </c>
      <c r="AA124" s="40" t="s">
        <v>499</v>
      </c>
      <c r="AB124" s="40">
        <v>8.4</v>
      </c>
      <c r="AC124" s="40">
        <v>0</v>
      </c>
      <c r="AD124" s="40">
        <v>0</v>
      </c>
      <c r="AE124" s="41">
        <v>46115.733437499999</v>
      </c>
      <c r="AF124" s="40" t="s">
        <v>141</v>
      </c>
      <c r="AG124" s="40">
        <v>4070</v>
      </c>
      <c r="AH124" s="41">
        <v>46115.730949074074</v>
      </c>
      <c r="AI124" s="40" t="s">
        <v>575</v>
      </c>
      <c r="AJ124" s="40">
        <v>8100</v>
      </c>
      <c r="AK124" s="40">
        <v>4030</v>
      </c>
      <c r="AL124" s="40">
        <v>0</v>
      </c>
      <c r="AM124" s="40">
        <v>0</v>
      </c>
      <c r="AN124" s="40">
        <v>0</v>
      </c>
      <c r="AO124" s="40">
        <v>0</v>
      </c>
      <c r="AP124" s="40">
        <v>0</v>
      </c>
      <c r="AQ124" s="40">
        <v>0</v>
      </c>
      <c r="AR124" s="40">
        <v>0</v>
      </c>
      <c r="AS124" s="40">
        <v>0</v>
      </c>
      <c r="AT124" s="40"/>
      <c r="AU124" s="40">
        <v>0</v>
      </c>
      <c r="AV124" s="40">
        <v>0</v>
      </c>
      <c r="AW124" s="40">
        <v>0</v>
      </c>
      <c r="AX124" s="40" t="s">
        <v>496</v>
      </c>
      <c r="AY124" s="40" t="s">
        <v>496</v>
      </c>
      <c r="AZ124" s="40" t="s">
        <v>496</v>
      </c>
      <c r="BA124" s="40" t="s">
        <v>496</v>
      </c>
      <c r="BB124" s="40" t="s">
        <v>496</v>
      </c>
      <c r="BC124" s="40" t="s">
        <v>496</v>
      </c>
      <c r="BD124" s="40" t="s">
        <v>496</v>
      </c>
      <c r="BE124" s="40">
        <v>0</v>
      </c>
      <c r="BF124" s="40">
        <v>0</v>
      </c>
      <c r="BG124" s="40">
        <v>0</v>
      </c>
      <c r="BH124" s="40">
        <v>0</v>
      </c>
      <c r="BI124" s="40">
        <v>0</v>
      </c>
      <c r="BJ124" s="40">
        <v>0</v>
      </c>
      <c r="BK124" s="40">
        <v>0</v>
      </c>
      <c r="BL124" s="40">
        <v>0</v>
      </c>
      <c r="BM124" s="40">
        <v>0</v>
      </c>
      <c r="BN124" s="40">
        <v>0</v>
      </c>
      <c r="BO124" s="40">
        <v>0</v>
      </c>
      <c r="BP124" s="40">
        <v>0</v>
      </c>
      <c r="BQ124" s="40">
        <v>0</v>
      </c>
      <c r="BR124" s="40">
        <v>0</v>
      </c>
      <c r="BS124" s="40" t="s">
        <v>496</v>
      </c>
      <c r="BT124" s="41">
        <v>46115</v>
      </c>
      <c r="BU124" s="40">
        <v>0</v>
      </c>
      <c r="BV124" s="40">
        <v>0</v>
      </c>
      <c r="BW124" s="40">
        <v>0</v>
      </c>
      <c r="BX124" s="40">
        <v>0</v>
      </c>
      <c r="BY124" s="40" t="s">
        <v>496</v>
      </c>
      <c r="BZ124" s="40">
        <v>0</v>
      </c>
      <c r="CA124" s="40">
        <v>0</v>
      </c>
      <c r="CB124" s="40">
        <v>0</v>
      </c>
      <c r="CC124" s="40">
        <v>0</v>
      </c>
      <c r="CD124" s="40">
        <v>0</v>
      </c>
      <c r="CE124" s="40" t="s">
        <v>496</v>
      </c>
      <c r="CF124" s="40">
        <v>0</v>
      </c>
      <c r="CG124" s="41">
        <v>46115</v>
      </c>
      <c r="CH124" s="41">
        <v>46115</v>
      </c>
      <c r="CI124" s="41" t="s">
        <v>3055</v>
      </c>
    </row>
    <row r="125" spans="1:87">
      <c r="A125" s="40" t="s">
        <v>3056</v>
      </c>
      <c r="B125" s="40" t="s">
        <v>493</v>
      </c>
      <c r="C125" s="40" t="s">
        <v>494</v>
      </c>
      <c r="D125" s="41">
        <v>46116</v>
      </c>
      <c r="E125" s="40" t="s">
        <v>98</v>
      </c>
      <c r="F125" s="40" t="s">
        <v>495</v>
      </c>
      <c r="G125" s="40" t="str" cm="1">
        <f t="array" ref="G125">_xlfn.XLOOKUP(TRIM(F125), TRIM(Wpct!$A$2:$A$1000), Wpct!$B$2:$B$1000, "ไม่พบชื่อ", 0) &amp; IF(_xlfn.XLOOKUP(TRIM(F125), TRIM(Terrain!$N$2:$N$1002), Terrain!$I$2:$I$1002, "NO", 0)="YES", " (R)", "")</f>
        <v>บริษัท สวนนายห้าง  จำกัด</v>
      </c>
      <c r="H125" s="40" t="str" cm="1">
        <f t="array" ref="H125">IFERROR(_xlfn.SWITCH(_xlfn.XLOOKUP(TRIM(F125), TRIM(Terrain!$N:$N), Terrain!$I:$I), "YES", "RSPO", "NO", "NON-RSPO", "OB", "Outbound Logistics"), "Contract Farmer")</f>
        <v>Contract Farmer</v>
      </c>
      <c r="I125" s="40" t="s">
        <v>494</v>
      </c>
      <c r="J125" s="40" t="s">
        <v>496</v>
      </c>
      <c r="K125" s="40" t="str" cm="1">
        <f t="array" ref="K125">IFERROR(INDEX(Terrain!$D:$D, MATCH(TEXT(F125,"0"), TEXT(Terrain!$N:$N,"0"), 0)), "-")</f>
        <v>-</v>
      </c>
      <c r="L125" s="40" t="str" cm="1">
        <f t="array" ref="L125">IFERROR(INDEX(Terrain!$E:$E, MATCH(TEXT(F125,"0"), TEXT(Terrain!$N:$N,"0"), 0)), "-")</f>
        <v>-</v>
      </c>
      <c r="M125" s="40" t="str" cm="1">
        <f t="array" ref="M125">IFERROR(INDEX(Terrain!$C:$C, MATCH(TEXT(F125,"0"), TEXT(Terrain!$N:$N,"0"), 0)), "Contract")</f>
        <v>Contract</v>
      </c>
      <c r="N125" s="40" t="s">
        <v>540</v>
      </c>
      <c r="O125" s="40" t="s">
        <v>498</v>
      </c>
      <c r="P125" s="40">
        <v>0</v>
      </c>
      <c r="Q125" s="40" t="s">
        <v>541</v>
      </c>
      <c r="R125" s="40">
        <v>0</v>
      </c>
      <c r="S125" s="40">
        <v>18</v>
      </c>
      <c r="T125" s="40" t="s">
        <v>1536</v>
      </c>
      <c r="U125" s="40" t="s">
        <v>1536</v>
      </c>
      <c r="V125" s="40" t="s">
        <v>496</v>
      </c>
      <c r="W125" s="40" t="s">
        <v>496</v>
      </c>
      <c r="X125" s="40" t="s">
        <v>494</v>
      </c>
      <c r="Y125" s="40" t="s">
        <v>494</v>
      </c>
      <c r="Z125" s="40" t="s">
        <v>494</v>
      </c>
      <c r="AA125" s="40" t="s">
        <v>499</v>
      </c>
      <c r="AB125" s="40">
        <v>8.5</v>
      </c>
      <c r="AC125" s="40">
        <v>0</v>
      </c>
      <c r="AD125" s="40">
        <v>0</v>
      </c>
      <c r="AE125" s="41">
        <v>46116.41846064815</v>
      </c>
      <c r="AF125" s="40" t="s">
        <v>500</v>
      </c>
      <c r="AG125" s="40">
        <v>2130</v>
      </c>
      <c r="AH125" s="41">
        <v>46116.410590277781</v>
      </c>
      <c r="AI125" s="40" t="s">
        <v>98</v>
      </c>
      <c r="AJ125" s="40">
        <v>4410</v>
      </c>
      <c r="AK125" s="40">
        <v>2280</v>
      </c>
      <c r="AL125" s="40">
        <v>0</v>
      </c>
      <c r="AM125" s="40">
        <v>0</v>
      </c>
      <c r="AN125" s="40">
        <v>0</v>
      </c>
      <c r="AO125" s="40">
        <v>0</v>
      </c>
      <c r="AP125" s="40">
        <v>0</v>
      </c>
      <c r="AQ125" s="40">
        <v>0</v>
      </c>
      <c r="AR125" s="40">
        <v>0</v>
      </c>
      <c r="AS125" s="40">
        <v>0</v>
      </c>
      <c r="AT125" s="40"/>
      <c r="AU125" s="40">
        <v>0</v>
      </c>
      <c r="AV125" s="40">
        <v>0</v>
      </c>
      <c r="AW125" s="40">
        <v>0</v>
      </c>
      <c r="AX125" s="40" t="s">
        <v>496</v>
      </c>
      <c r="AY125" s="40" t="s">
        <v>496</v>
      </c>
      <c r="AZ125" s="40" t="s">
        <v>496</v>
      </c>
      <c r="BA125" s="40" t="s">
        <v>496</v>
      </c>
      <c r="BB125" s="40" t="s">
        <v>496</v>
      </c>
      <c r="BC125" s="40" t="s">
        <v>496</v>
      </c>
      <c r="BD125" s="40" t="s">
        <v>496</v>
      </c>
      <c r="BE125" s="40">
        <v>0</v>
      </c>
      <c r="BF125" s="40">
        <v>0</v>
      </c>
      <c r="BG125" s="40">
        <v>0</v>
      </c>
      <c r="BH125" s="40">
        <v>0</v>
      </c>
      <c r="BI125" s="40">
        <v>0</v>
      </c>
      <c r="BJ125" s="40">
        <v>0</v>
      </c>
      <c r="BK125" s="40">
        <v>0</v>
      </c>
      <c r="BL125" s="40">
        <v>0</v>
      </c>
      <c r="BM125" s="40">
        <v>0</v>
      </c>
      <c r="BN125" s="40">
        <v>0</v>
      </c>
      <c r="BO125" s="40">
        <v>0</v>
      </c>
      <c r="BP125" s="40">
        <v>0</v>
      </c>
      <c r="BQ125" s="40">
        <v>0</v>
      </c>
      <c r="BR125" s="40">
        <v>0</v>
      </c>
      <c r="BS125" s="40" t="s">
        <v>496</v>
      </c>
      <c r="BT125" s="41">
        <v>46116</v>
      </c>
      <c r="BU125" s="40">
        <v>0</v>
      </c>
      <c r="BV125" s="40">
        <v>0</v>
      </c>
      <c r="BW125" s="40">
        <v>0</v>
      </c>
      <c r="BX125" s="40">
        <v>0</v>
      </c>
      <c r="BY125" s="40" t="s">
        <v>496</v>
      </c>
      <c r="BZ125" s="40">
        <v>0</v>
      </c>
      <c r="CA125" s="40">
        <v>0</v>
      </c>
      <c r="CB125" s="40">
        <v>0</v>
      </c>
      <c r="CC125" s="40">
        <v>0</v>
      </c>
      <c r="CD125" s="40">
        <v>0</v>
      </c>
      <c r="CE125" s="40" t="s">
        <v>496</v>
      </c>
      <c r="CF125" s="40">
        <v>0</v>
      </c>
      <c r="CG125" s="41">
        <v>46116</v>
      </c>
      <c r="CH125" s="41">
        <v>46116</v>
      </c>
      <c r="CI125" s="41" t="s">
        <v>3057</v>
      </c>
    </row>
    <row r="126" spans="1:87">
      <c r="A126" s="40" t="s">
        <v>3058</v>
      </c>
      <c r="B126" s="40" t="s">
        <v>493</v>
      </c>
      <c r="C126" s="40" t="s">
        <v>494</v>
      </c>
      <c r="D126" s="41">
        <v>46116</v>
      </c>
      <c r="E126" s="40" t="s">
        <v>98</v>
      </c>
      <c r="F126" s="40" t="s">
        <v>539</v>
      </c>
      <c r="G126" s="40" t="str" cm="1">
        <f t="array" ref="G126">_xlfn.XLOOKUP(TRIM(F126), TRIM(Wpct!$A$2:$A$1000), Wpct!$B$2:$B$1000, "ไม่พบชื่อ", 0) &amp; IF(_xlfn.XLOOKUP(TRIM(F126), TRIM(Terrain!$N$2:$N$1002), Terrain!$I$2:$I$1002, "NO", 0)="YES", " (R)", "")</f>
        <v>บางกัน 06</v>
      </c>
      <c r="H126" s="40" t="str" cm="1">
        <f t="array" ref="H126">IFERROR(_xlfn.SWITCH(_xlfn.XLOOKUP(TRIM(F126), TRIM(Terrain!$N:$N), Terrain!$I:$I), "YES", "RSPO", "NO", "NON-RSPO", "OB", "Outbound Logistics"), "Contract Farmer")</f>
        <v>NON-RSPO</v>
      </c>
      <c r="I126" s="40" t="s">
        <v>494</v>
      </c>
      <c r="J126" s="40" t="s">
        <v>496</v>
      </c>
      <c r="K126" s="40" t="str" cm="1">
        <f t="array" ref="K126">IFERROR(INDEX(Terrain!$D:$D, MATCH(TEXT(F126,"0"), TEXT(Terrain!$N:$N,"0"), 0)), "-")</f>
        <v>Banggun</v>
      </c>
      <c r="L126" s="40" t="str" cm="1">
        <f t="array" ref="L126">IFERROR(INDEX(Terrain!$E:$E, MATCH(TEXT(F126,"0"), TEXT(Terrain!$N:$N,"0"), 0)), "-")</f>
        <v>64-B06</v>
      </c>
      <c r="M126" s="40" t="str" cm="1">
        <f t="array" ref="M126">IFERROR(INDEX(Terrain!$C:$C, MATCH(TEXT(F126,"0"), TEXT(Terrain!$N:$N,"0"), 0)), "Contract")</f>
        <v>Upper</v>
      </c>
      <c r="N126" s="40" t="s">
        <v>2248</v>
      </c>
      <c r="O126" s="40" t="s">
        <v>498</v>
      </c>
      <c r="P126" s="40">
        <v>0</v>
      </c>
      <c r="Q126" s="40" t="s">
        <v>496</v>
      </c>
      <c r="R126" s="40">
        <v>0</v>
      </c>
      <c r="S126" s="40">
        <v>18</v>
      </c>
      <c r="T126" s="40" t="s">
        <v>1536</v>
      </c>
      <c r="U126" s="40" t="s">
        <v>1536</v>
      </c>
      <c r="V126" s="40" t="s">
        <v>496</v>
      </c>
      <c r="W126" s="40" t="s">
        <v>2196</v>
      </c>
      <c r="X126" s="40" t="s">
        <v>494</v>
      </c>
      <c r="Y126" s="40" t="s">
        <v>494</v>
      </c>
      <c r="Z126" s="40" t="s">
        <v>494</v>
      </c>
      <c r="AA126" s="40" t="s">
        <v>499</v>
      </c>
      <c r="AB126" s="40">
        <v>0</v>
      </c>
      <c r="AC126" s="40">
        <v>0</v>
      </c>
      <c r="AD126" s="40">
        <v>0</v>
      </c>
      <c r="AE126" s="41">
        <v>46116.464363425926</v>
      </c>
      <c r="AF126" s="40" t="s">
        <v>161</v>
      </c>
      <c r="AG126" s="40">
        <v>2110</v>
      </c>
      <c r="AH126" s="41">
        <v>46116.455034722225</v>
      </c>
      <c r="AI126" s="40" t="s">
        <v>133</v>
      </c>
      <c r="AJ126" s="40">
        <v>4780</v>
      </c>
      <c r="AK126" s="40">
        <v>2670</v>
      </c>
      <c r="AL126" s="40">
        <v>0</v>
      </c>
      <c r="AM126" s="40">
        <v>0</v>
      </c>
      <c r="AN126" s="40">
        <v>0</v>
      </c>
      <c r="AO126" s="40">
        <v>0</v>
      </c>
      <c r="AP126" s="40">
        <v>0</v>
      </c>
      <c r="AQ126" s="40">
        <v>0</v>
      </c>
      <c r="AR126" s="40">
        <v>0</v>
      </c>
      <c r="AS126" s="40">
        <v>0</v>
      </c>
      <c r="AT126" s="40"/>
      <c r="AU126" s="40">
        <v>359</v>
      </c>
      <c r="AV126" s="40">
        <v>0</v>
      </c>
      <c r="AW126" s="40">
        <v>0</v>
      </c>
      <c r="AX126" s="40" t="s">
        <v>496</v>
      </c>
      <c r="AY126" s="40" t="s">
        <v>496</v>
      </c>
      <c r="AZ126" s="40" t="s">
        <v>496</v>
      </c>
      <c r="BA126" s="40" t="s">
        <v>496</v>
      </c>
      <c r="BB126" s="40" t="s">
        <v>496</v>
      </c>
      <c r="BC126" s="40" t="s">
        <v>496</v>
      </c>
      <c r="BD126" s="40" t="s">
        <v>496</v>
      </c>
      <c r="BE126" s="40">
        <v>0</v>
      </c>
      <c r="BF126" s="40">
        <v>0</v>
      </c>
      <c r="BG126" s="40">
        <v>0</v>
      </c>
      <c r="BH126" s="40">
        <v>0</v>
      </c>
      <c r="BI126" s="40">
        <v>0</v>
      </c>
      <c r="BJ126" s="40">
        <v>0</v>
      </c>
      <c r="BK126" s="40">
        <v>0</v>
      </c>
      <c r="BL126" s="40">
        <v>0</v>
      </c>
      <c r="BM126" s="40">
        <v>0</v>
      </c>
      <c r="BN126" s="40">
        <v>0</v>
      </c>
      <c r="BO126" s="40">
        <v>0</v>
      </c>
      <c r="BP126" s="40">
        <v>0</v>
      </c>
      <c r="BQ126" s="40">
        <v>0</v>
      </c>
      <c r="BR126" s="40">
        <v>0</v>
      </c>
      <c r="BS126" s="40" t="s">
        <v>496</v>
      </c>
      <c r="BT126" s="41">
        <v>46116</v>
      </c>
      <c r="BU126" s="40">
        <v>0</v>
      </c>
      <c r="BV126" s="40">
        <v>0</v>
      </c>
      <c r="BW126" s="40">
        <v>0</v>
      </c>
      <c r="BX126" s="40">
        <v>0</v>
      </c>
      <c r="BY126" s="40" t="s">
        <v>496</v>
      </c>
      <c r="BZ126" s="40">
        <v>0</v>
      </c>
      <c r="CA126" s="40">
        <v>0</v>
      </c>
      <c r="CB126" s="40">
        <v>0</v>
      </c>
      <c r="CC126" s="40">
        <v>0</v>
      </c>
      <c r="CD126" s="40">
        <v>0</v>
      </c>
      <c r="CE126" s="40" t="s">
        <v>496</v>
      </c>
      <c r="CF126" s="40">
        <v>0</v>
      </c>
      <c r="CG126" s="41">
        <v>46116</v>
      </c>
      <c r="CH126" s="41">
        <v>46116</v>
      </c>
      <c r="CI126" s="41" t="s">
        <v>3059</v>
      </c>
    </row>
    <row r="127" spans="1:87">
      <c r="A127" s="40" t="s">
        <v>3060</v>
      </c>
      <c r="B127" s="40" t="s">
        <v>493</v>
      </c>
      <c r="C127" s="40" t="s">
        <v>494</v>
      </c>
      <c r="D127" s="41">
        <v>46116</v>
      </c>
      <c r="E127" s="40" t="s">
        <v>98</v>
      </c>
      <c r="F127" s="40" t="s">
        <v>539</v>
      </c>
      <c r="G127" s="40" t="str" cm="1">
        <f t="array" ref="G127">_xlfn.XLOOKUP(TRIM(F127), TRIM(Wpct!$A$2:$A$1000), Wpct!$B$2:$B$1000, "ไม่พบชื่อ", 0) &amp; IF(_xlfn.XLOOKUP(TRIM(F127), TRIM(Terrain!$N$2:$N$1002), Terrain!$I$2:$I$1002, "NO", 0)="YES", " (R)", "")</f>
        <v>บางกัน 06</v>
      </c>
      <c r="H127" s="40" t="str" cm="1">
        <f t="array" ref="H127">IFERROR(_xlfn.SWITCH(_xlfn.XLOOKUP(TRIM(F127), TRIM(Terrain!$N:$N), Terrain!$I:$I), "YES", "RSPO", "NO", "NON-RSPO", "OB", "Outbound Logistics"), "Contract Farmer")</f>
        <v>NON-RSPO</v>
      </c>
      <c r="I127" s="40" t="s">
        <v>494</v>
      </c>
      <c r="J127" s="40" t="s">
        <v>496</v>
      </c>
      <c r="K127" s="40" t="str" cm="1">
        <f t="array" ref="K127">IFERROR(INDEX(Terrain!$D:$D, MATCH(TEXT(F127,"0"), TEXT(Terrain!$N:$N,"0"), 0)), "-")</f>
        <v>Banggun</v>
      </c>
      <c r="L127" s="40" t="str" cm="1">
        <f t="array" ref="L127">IFERROR(INDEX(Terrain!$E:$E, MATCH(TEXT(F127,"0"), TEXT(Terrain!$N:$N,"0"), 0)), "-")</f>
        <v>64-B06</v>
      </c>
      <c r="M127" s="40" t="str" cm="1">
        <f t="array" ref="M127">IFERROR(INDEX(Terrain!$C:$C, MATCH(TEXT(F127,"0"), TEXT(Terrain!$N:$N,"0"), 0)), "Contract")</f>
        <v>Upper</v>
      </c>
      <c r="N127" s="40" t="s">
        <v>2990</v>
      </c>
      <c r="O127" s="40" t="s">
        <v>498</v>
      </c>
      <c r="P127" s="40">
        <v>0</v>
      </c>
      <c r="Q127" s="40" t="s">
        <v>496</v>
      </c>
      <c r="R127" s="40">
        <v>0</v>
      </c>
      <c r="S127" s="40">
        <v>18</v>
      </c>
      <c r="T127" s="40" t="s">
        <v>1536</v>
      </c>
      <c r="U127" s="40" t="s">
        <v>1536</v>
      </c>
      <c r="V127" s="40" t="s">
        <v>496</v>
      </c>
      <c r="W127" s="40" t="s">
        <v>2196</v>
      </c>
      <c r="X127" s="40" t="s">
        <v>494</v>
      </c>
      <c r="Y127" s="40" t="s">
        <v>494</v>
      </c>
      <c r="Z127" s="40" t="s">
        <v>494</v>
      </c>
      <c r="AA127" s="40" t="s">
        <v>499</v>
      </c>
      <c r="AB127" s="40">
        <v>0</v>
      </c>
      <c r="AC127" s="40">
        <v>0</v>
      </c>
      <c r="AD127" s="40">
        <v>0</v>
      </c>
      <c r="AE127" s="41">
        <v>46116.466307870367</v>
      </c>
      <c r="AF127" s="40" t="s">
        <v>388</v>
      </c>
      <c r="AG127" s="40">
        <v>1950</v>
      </c>
      <c r="AH127" s="41">
        <v>46116.456342592595</v>
      </c>
      <c r="AI127" s="40" t="s">
        <v>138</v>
      </c>
      <c r="AJ127" s="40">
        <v>4380</v>
      </c>
      <c r="AK127" s="40">
        <v>2430</v>
      </c>
      <c r="AL127" s="40">
        <v>0</v>
      </c>
      <c r="AM127" s="40">
        <v>0</v>
      </c>
      <c r="AN127" s="40">
        <v>0</v>
      </c>
      <c r="AO127" s="40">
        <v>0</v>
      </c>
      <c r="AP127" s="40">
        <v>0</v>
      </c>
      <c r="AQ127" s="40">
        <v>0</v>
      </c>
      <c r="AR127" s="40">
        <v>0</v>
      </c>
      <c r="AS127" s="40">
        <v>0</v>
      </c>
      <c r="AT127" s="40"/>
      <c r="AU127" s="40">
        <v>323</v>
      </c>
      <c r="AV127" s="40">
        <v>0</v>
      </c>
      <c r="AW127" s="40">
        <v>0</v>
      </c>
      <c r="AX127" s="40" t="s">
        <v>496</v>
      </c>
      <c r="AY127" s="40" t="s">
        <v>496</v>
      </c>
      <c r="AZ127" s="40" t="s">
        <v>496</v>
      </c>
      <c r="BA127" s="40" t="s">
        <v>496</v>
      </c>
      <c r="BB127" s="40" t="s">
        <v>496</v>
      </c>
      <c r="BC127" s="40" t="s">
        <v>496</v>
      </c>
      <c r="BD127" s="40" t="s">
        <v>496</v>
      </c>
      <c r="BE127" s="40">
        <v>0</v>
      </c>
      <c r="BF127" s="40">
        <v>0</v>
      </c>
      <c r="BG127" s="40">
        <v>0</v>
      </c>
      <c r="BH127" s="40">
        <v>0</v>
      </c>
      <c r="BI127" s="40">
        <v>0</v>
      </c>
      <c r="BJ127" s="40">
        <v>0</v>
      </c>
      <c r="BK127" s="40">
        <v>0</v>
      </c>
      <c r="BL127" s="40">
        <v>0</v>
      </c>
      <c r="BM127" s="40">
        <v>0</v>
      </c>
      <c r="BN127" s="40">
        <v>0</v>
      </c>
      <c r="BO127" s="40">
        <v>0</v>
      </c>
      <c r="BP127" s="40">
        <v>0</v>
      </c>
      <c r="BQ127" s="40">
        <v>0</v>
      </c>
      <c r="BR127" s="40">
        <v>0</v>
      </c>
      <c r="BS127" s="40" t="s">
        <v>496</v>
      </c>
      <c r="BT127" s="41">
        <v>46116</v>
      </c>
      <c r="BU127" s="40">
        <v>0</v>
      </c>
      <c r="BV127" s="40">
        <v>0</v>
      </c>
      <c r="BW127" s="40">
        <v>0</v>
      </c>
      <c r="BX127" s="40">
        <v>0</v>
      </c>
      <c r="BY127" s="40" t="s">
        <v>496</v>
      </c>
      <c r="BZ127" s="40">
        <v>0</v>
      </c>
      <c r="CA127" s="40">
        <v>0</v>
      </c>
      <c r="CB127" s="40">
        <v>0</v>
      </c>
      <c r="CC127" s="40">
        <v>0</v>
      </c>
      <c r="CD127" s="40">
        <v>0</v>
      </c>
      <c r="CE127" s="40" t="s">
        <v>496</v>
      </c>
      <c r="CF127" s="40">
        <v>0</v>
      </c>
      <c r="CG127" s="41">
        <v>46116</v>
      </c>
      <c r="CH127" s="41">
        <v>46116</v>
      </c>
      <c r="CI127" s="41" t="s">
        <v>3061</v>
      </c>
    </row>
    <row r="128" spans="1:87">
      <c r="A128" s="40" t="s">
        <v>3062</v>
      </c>
      <c r="B128" s="40" t="s">
        <v>493</v>
      </c>
      <c r="C128" s="40" t="s">
        <v>494</v>
      </c>
      <c r="D128" s="41">
        <v>46116</v>
      </c>
      <c r="E128" s="40" t="s">
        <v>98</v>
      </c>
      <c r="F128" s="40" t="s">
        <v>600</v>
      </c>
      <c r="G128" s="40" t="str" cm="1">
        <f t="array" ref="G128">_xlfn.XLOOKUP(TRIM(F128), TRIM(Wpct!$A$2:$A$1000), Wpct!$B$2:$B$1000, "ไม่พบชื่อ", 0) &amp; IF(_xlfn.XLOOKUP(TRIM(F128), TRIM(Terrain!$N$2:$N$1002), Terrain!$I$2:$I$1002, "NO", 0)="YES", " (R)", "")</f>
        <v>กะเปา 01</v>
      </c>
      <c r="H128" s="40" t="str" cm="1">
        <f t="array" ref="H128">IFERROR(_xlfn.SWITCH(_xlfn.XLOOKUP(TRIM(F128), TRIM(Terrain!$N:$N), Terrain!$I:$I), "YES", "RSPO", "NO", "NON-RSPO", "OB", "Outbound Logistics"), "Contract Farmer")</f>
        <v>NON-RSPO</v>
      </c>
      <c r="I128" s="40" t="s">
        <v>494</v>
      </c>
      <c r="J128" s="40" t="s">
        <v>496</v>
      </c>
      <c r="K128" s="40" t="str" cm="1">
        <f t="array" ref="K128">IFERROR(INDEX(Terrain!$D:$D, MATCH(TEXT(F128,"0"), TEXT(Terrain!$N:$N,"0"), 0)), "-")</f>
        <v>Kapao</v>
      </c>
      <c r="L128" s="40" t="str" cm="1">
        <f t="array" ref="L128">IFERROR(INDEX(Terrain!$E:$E, MATCH(TEXT(F128,"0"), TEXT(Terrain!$N:$N,"0"), 0)), "-")</f>
        <v>56-A01</v>
      </c>
      <c r="M128" s="40" t="str" cm="1">
        <f t="array" ref="M128">IFERROR(INDEX(Terrain!$C:$C, MATCH(TEXT(F128,"0"), TEXT(Terrain!$N:$N,"0"), 0)), "Contract")</f>
        <v>Lower</v>
      </c>
      <c r="N128" s="40" t="s">
        <v>543</v>
      </c>
      <c r="O128" s="40" t="s">
        <v>498</v>
      </c>
      <c r="P128" s="40">
        <v>0</v>
      </c>
      <c r="Q128" s="40" t="s">
        <v>544</v>
      </c>
      <c r="R128" s="40">
        <v>0</v>
      </c>
      <c r="S128" s="40">
        <v>18</v>
      </c>
      <c r="T128" s="40" t="s">
        <v>1536</v>
      </c>
      <c r="U128" s="40" t="s">
        <v>1536</v>
      </c>
      <c r="V128" s="40" t="s">
        <v>496</v>
      </c>
      <c r="W128" s="40" t="s">
        <v>2891</v>
      </c>
      <c r="X128" s="40" t="s">
        <v>494</v>
      </c>
      <c r="Y128" s="40" t="s">
        <v>494</v>
      </c>
      <c r="Z128" s="40" t="s">
        <v>494</v>
      </c>
      <c r="AA128" s="40" t="s">
        <v>499</v>
      </c>
      <c r="AB128" s="40">
        <v>0</v>
      </c>
      <c r="AC128" s="40">
        <v>0</v>
      </c>
      <c r="AD128" s="40">
        <v>0</v>
      </c>
      <c r="AE128" s="41">
        <v>46116.492013888892</v>
      </c>
      <c r="AF128" s="40" t="s">
        <v>507</v>
      </c>
      <c r="AG128" s="40">
        <v>1870</v>
      </c>
      <c r="AH128" s="41">
        <v>46116.478761574072</v>
      </c>
      <c r="AI128" s="40" t="s">
        <v>166</v>
      </c>
      <c r="AJ128" s="40">
        <v>4430</v>
      </c>
      <c r="AK128" s="40">
        <v>2560</v>
      </c>
      <c r="AL128" s="40">
        <v>0</v>
      </c>
      <c r="AM128" s="40">
        <v>0</v>
      </c>
      <c r="AN128" s="40">
        <v>0</v>
      </c>
      <c r="AO128" s="40">
        <v>0</v>
      </c>
      <c r="AP128" s="40">
        <v>0</v>
      </c>
      <c r="AQ128" s="40">
        <v>0</v>
      </c>
      <c r="AR128" s="40">
        <v>0</v>
      </c>
      <c r="AS128" s="40">
        <v>0</v>
      </c>
      <c r="AT128" s="40"/>
      <c r="AU128" s="40">
        <v>174</v>
      </c>
      <c r="AV128" s="40">
        <v>0</v>
      </c>
      <c r="AW128" s="40">
        <v>0</v>
      </c>
      <c r="AX128" s="40" t="s">
        <v>496</v>
      </c>
      <c r="AY128" s="40" t="s">
        <v>496</v>
      </c>
      <c r="AZ128" s="40" t="s">
        <v>496</v>
      </c>
      <c r="BA128" s="40" t="s">
        <v>496</v>
      </c>
      <c r="BB128" s="40" t="s">
        <v>496</v>
      </c>
      <c r="BC128" s="40" t="s">
        <v>496</v>
      </c>
      <c r="BD128" s="40" t="s">
        <v>496</v>
      </c>
      <c r="BE128" s="40">
        <v>0</v>
      </c>
      <c r="BF128" s="40">
        <v>0</v>
      </c>
      <c r="BG128" s="40">
        <v>0</v>
      </c>
      <c r="BH128" s="40">
        <v>0</v>
      </c>
      <c r="BI128" s="40">
        <v>0</v>
      </c>
      <c r="BJ128" s="40">
        <v>0</v>
      </c>
      <c r="BK128" s="40">
        <v>0</v>
      </c>
      <c r="BL128" s="40">
        <v>0</v>
      </c>
      <c r="BM128" s="40">
        <v>0</v>
      </c>
      <c r="BN128" s="40">
        <v>0</v>
      </c>
      <c r="BO128" s="40">
        <v>0</v>
      </c>
      <c r="BP128" s="40">
        <v>0</v>
      </c>
      <c r="BQ128" s="40">
        <v>0</v>
      </c>
      <c r="BR128" s="40">
        <v>0</v>
      </c>
      <c r="BS128" s="40" t="s">
        <v>496</v>
      </c>
      <c r="BT128" s="41">
        <v>46116</v>
      </c>
      <c r="BU128" s="40">
        <v>0</v>
      </c>
      <c r="BV128" s="40">
        <v>0</v>
      </c>
      <c r="BW128" s="40">
        <v>0</v>
      </c>
      <c r="BX128" s="40">
        <v>0</v>
      </c>
      <c r="BY128" s="40" t="s">
        <v>496</v>
      </c>
      <c r="BZ128" s="40">
        <v>0</v>
      </c>
      <c r="CA128" s="40">
        <v>0</v>
      </c>
      <c r="CB128" s="40">
        <v>0</v>
      </c>
      <c r="CC128" s="40">
        <v>0</v>
      </c>
      <c r="CD128" s="40">
        <v>0</v>
      </c>
      <c r="CE128" s="40" t="s">
        <v>496</v>
      </c>
      <c r="CF128" s="40">
        <v>0</v>
      </c>
      <c r="CG128" s="41">
        <v>46116</v>
      </c>
      <c r="CH128" s="41">
        <v>46116</v>
      </c>
      <c r="CI128" s="41" t="s">
        <v>3063</v>
      </c>
    </row>
    <row r="129" spans="1:87">
      <c r="A129" s="40" t="s">
        <v>3064</v>
      </c>
      <c r="B129" s="40" t="s">
        <v>505</v>
      </c>
      <c r="C129" s="40" t="s">
        <v>494</v>
      </c>
      <c r="D129" s="41">
        <v>46116</v>
      </c>
      <c r="E129" s="40" t="s">
        <v>98</v>
      </c>
      <c r="F129" s="40" t="s">
        <v>506</v>
      </c>
      <c r="G129" s="40" t="str" cm="1">
        <f t="array" ref="G129">_xlfn.XLOOKUP(TRIM(F129), TRIM(Wpct!$A$2:$A$1000), Wpct!$B$2:$B$1000, "ไม่พบชื่อ", 0) &amp; IF(_xlfn.XLOOKUP(TRIM(F129), TRIM(Terrain!$N$2:$N$1002), Terrain!$I$2:$I$1002, "NO", 0)="YES", " (R)", "")</f>
        <v>บจก.ทักษิณปาล์ม (ฝ่ายสวนปาล์ม)</v>
      </c>
      <c r="H129" s="40" t="str" cm="1">
        <f t="array" ref="H129">IFERROR(_xlfn.SWITCH(_xlfn.XLOOKUP(TRIM(F129), TRIM(Terrain!$N:$N), Terrain!$I:$I), "YES", "RSPO", "NO", "NON-RSPO", "OB", "Outbound Logistics"), "Contract Farmer")</f>
        <v>Outbound Logistics</v>
      </c>
      <c r="I129" s="40" t="s">
        <v>494</v>
      </c>
      <c r="J129" s="40" t="s">
        <v>496</v>
      </c>
      <c r="K129" s="40" t="str" cm="1">
        <f t="array" ref="K129">IFERROR(INDEX(Terrain!$D:$D, MATCH(TEXT(F129,"0"), TEXT(Terrain!$N:$N,"0"), 0)), "-")</f>
        <v>Outbound</v>
      </c>
      <c r="L129" s="40" t="str" cm="1">
        <f t="array" ref="L129">IFERROR(INDEX(Terrain!$E:$E, MATCH(TEXT(F129,"0"), TEXT(Terrain!$N:$N,"0"), 0)), "-")</f>
        <v>Ramp</v>
      </c>
      <c r="M129" s="40" t="str" cm="1">
        <f t="array" ref="M129">IFERROR(INDEX(Terrain!$C:$C, MATCH(TEXT(F129,"0"), TEXT(Terrain!$N:$N,"0"), 0)), "Contract")</f>
        <v>EST</v>
      </c>
      <c r="N129" s="40" t="s">
        <v>510</v>
      </c>
      <c r="O129" s="40" t="s">
        <v>498</v>
      </c>
      <c r="P129" s="40">
        <v>0</v>
      </c>
      <c r="Q129" s="40" t="s">
        <v>511</v>
      </c>
      <c r="R129" s="40">
        <v>0</v>
      </c>
      <c r="S129" s="40">
        <v>18</v>
      </c>
      <c r="T129" s="40" t="s">
        <v>1536</v>
      </c>
      <c r="U129" s="40" t="s">
        <v>1536</v>
      </c>
      <c r="V129" s="40" t="s">
        <v>496</v>
      </c>
      <c r="W129" s="40" t="s">
        <v>496</v>
      </c>
      <c r="X129" s="40" t="s">
        <v>494</v>
      </c>
      <c r="Y129" s="40" t="s">
        <v>494</v>
      </c>
      <c r="Z129" s="40" t="s">
        <v>494</v>
      </c>
      <c r="AA129" s="40" t="s">
        <v>499</v>
      </c>
      <c r="AB129" s="40">
        <v>0</v>
      </c>
      <c r="AC129" s="40">
        <v>0</v>
      </c>
      <c r="AD129" s="40">
        <v>0</v>
      </c>
      <c r="AE129" s="41">
        <v>46116.480613425927</v>
      </c>
      <c r="AF129" s="40" t="s">
        <v>147</v>
      </c>
      <c r="AG129" s="40">
        <v>10960</v>
      </c>
      <c r="AH129" s="41">
        <v>46116.508981481478</v>
      </c>
      <c r="AI129" s="40" t="s">
        <v>1469</v>
      </c>
      <c r="AJ129" s="40">
        <v>24990</v>
      </c>
      <c r="AK129" s="40">
        <v>14030</v>
      </c>
      <c r="AL129" s="40">
        <v>0</v>
      </c>
      <c r="AM129" s="40">
        <v>0</v>
      </c>
      <c r="AN129" s="40">
        <v>0</v>
      </c>
      <c r="AO129" s="40">
        <v>0</v>
      </c>
      <c r="AP129" s="40">
        <v>0</v>
      </c>
      <c r="AQ129" s="40">
        <v>0</v>
      </c>
      <c r="AR129" s="40">
        <v>0</v>
      </c>
      <c r="AS129" s="40">
        <v>0</v>
      </c>
      <c r="AT129" s="40"/>
      <c r="AU129" s="40">
        <v>0</v>
      </c>
      <c r="AV129" s="40">
        <v>0</v>
      </c>
      <c r="AW129" s="40">
        <v>0</v>
      </c>
      <c r="AX129" s="40" t="s">
        <v>496</v>
      </c>
      <c r="AY129" s="40" t="s">
        <v>496</v>
      </c>
      <c r="AZ129" s="40" t="s">
        <v>496</v>
      </c>
      <c r="BA129" s="40" t="s">
        <v>496</v>
      </c>
      <c r="BB129" s="40" t="s">
        <v>496</v>
      </c>
      <c r="BC129" s="40" t="s">
        <v>496</v>
      </c>
      <c r="BD129" s="40" t="s">
        <v>496</v>
      </c>
      <c r="BE129" s="40">
        <v>0</v>
      </c>
      <c r="BF129" s="40">
        <v>0</v>
      </c>
      <c r="BG129" s="40">
        <v>0</v>
      </c>
      <c r="BH129" s="40">
        <v>0</v>
      </c>
      <c r="BI129" s="40">
        <v>0</v>
      </c>
      <c r="BJ129" s="40">
        <v>0</v>
      </c>
      <c r="BK129" s="40">
        <v>0</v>
      </c>
      <c r="BL129" s="40">
        <v>0</v>
      </c>
      <c r="BM129" s="40">
        <v>0</v>
      </c>
      <c r="BN129" s="40">
        <v>0</v>
      </c>
      <c r="BO129" s="40">
        <v>0</v>
      </c>
      <c r="BP129" s="40">
        <v>0</v>
      </c>
      <c r="BQ129" s="40">
        <v>0</v>
      </c>
      <c r="BR129" s="40">
        <v>0</v>
      </c>
      <c r="BS129" s="40" t="s">
        <v>3065</v>
      </c>
      <c r="BT129" s="41">
        <v>46116</v>
      </c>
      <c r="BU129" s="40">
        <v>16</v>
      </c>
      <c r="BV129" s="40">
        <v>11040</v>
      </c>
      <c r="BW129" s="40">
        <v>24920</v>
      </c>
      <c r="BX129" s="40">
        <v>13880</v>
      </c>
      <c r="BY129" s="40" t="s">
        <v>496</v>
      </c>
      <c r="BZ129" s="40">
        <v>0</v>
      </c>
      <c r="CA129" s="40">
        <v>0</v>
      </c>
      <c r="CB129" s="40">
        <v>0</v>
      </c>
      <c r="CC129" s="40">
        <v>0</v>
      </c>
      <c r="CD129" s="40">
        <v>0</v>
      </c>
      <c r="CE129" s="40" t="s">
        <v>508</v>
      </c>
      <c r="CF129" s="40">
        <v>0</v>
      </c>
      <c r="CG129" s="41">
        <v>46116.572916666664</v>
      </c>
      <c r="CH129" s="41">
        <v>46116.604861111111</v>
      </c>
      <c r="CI129" s="41" t="s">
        <v>3066</v>
      </c>
    </row>
    <row r="130" spans="1:87">
      <c r="A130" s="40" t="s">
        <v>3067</v>
      </c>
      <c r="B130" s="40" t="s">
        <v>493</v>
      </c>
      <c r="C130" s="40" t="s">
        <v>494</v>
      </c>
      <c r="D130" s="41">
        <v>46116</v>
      </c>
      <c r="E130" s="40" t="s">
        <v>98</v>
      </c>
      <c r="F130" s="40" t="s">
        <v>596</v>
      </c>
      <c r="G130" s="40" t="str" cm="1">
        <f t="array" ref="G130">_xlfn.XLOOKUP(TRIM(F130), TRIM(Wpct!$A$2:$A$1000), Wpct!$B$2:$B$1000, "ไม่พบชื่อ", 0) &amp; IF(_xlfn.XLOOKUP(TRIM(F130), TRIM(Terrain!$N$2:$N$1002), Terrain!$I$2:$I$1002, "NO", 0)="YES", " (R)", "")</f>
        <v>หมอนไม้ 02 (R)</v>
      </c>
      <c r="H130" s="40" t="str" cm="1">
        <f t="array" ref="H130">IFERROR(_xlfn.SWITCH(_xlfn.XLOOKUP(TRIM(F130), TRIM(Terrain!$N:$N), Terrain!$I:$I), "YES", "RSPO", "NO", "NON-RSPO", "OB", "Outbound Logistics"), "Contract Farmer")</f>
        <v>RSPO</v>
      </c>
      <c r="I130" s="40" t="s">
        <v>494</v>
      </c>
      <c r="J130" s="40" t="s">
        <v>496</v>
      </c>
      <c r="K130" s="40" t="str" cm="1">
        <f t="array" ref="K130">IFERROR(INDEX(Terrain!$D:$D, MATCH(TEXT(F130,"0"), TEXT(Terrain!$N:$N,"0"), 0)), "-")</f>
        <v>Monmai</v>
      </c>
      <c r="L130" s="40" t="str" cm="1">
        <f t="array" ref="L130">IFERROR(INDEX(Terrain!$E:$E, MATCH(TEXT(F130,"0"), TEXT(Terrain!$N:$N,"0"), 0)), "-")</f>
        <v>64-D02-R</v>
      </c>
      <c r="M130" s="40" t="str" cm="1">
        <f t="array" ref="M130">IFERROR(INDEX(Terrain!$C:$C, MATCH(TEXT(F130,"0"), TEXT(Terrain!$N:$N,"0"), 0)), "Contract")</f>
        <v>Lower</v>
      </c>
      <c r="N130" s="40" t="s">
        <v>2859</v>
      </c>
      <c r="O130" s="40" t="s">
        <v>498</v>
      </c>
      <c r="P130" s="40">
        <v>0</v>
      </c>
      <c r="Q130" s="40" t="s">
        <v>2860</v>
      </c>
      <c r="R130" s="40">
        <v>0</v>
      </c>
      <c r="S130" s="40">
        <v>18</v>
      </c>
      <c r="T130" s="40" t="s">
        <v>1536</v>
      </c>
      <c r="U130" s="40" t="s">
        <v>1536</v>
      </c>
      <c r="V130" s="40" t="s">
        <v>496</v>
      </c>
      <c r="W130" s="40" t="s">
        <v>2140</v>
      </c>
      <c r="X130" s="40" t="s">
        <v>494</v>
      </c>
      <c r="Y130" s="40" t="s">
        <v>494</v>
      </c>
      <c r="Z130" s="40" t="s">
        <v>494</v>
      </c>
      <c r="AA130" s="40" t="s">
        <v>499</v>
      </c>
      <c r="AB130" s="40">
        <v>0</v>
      </c>
      <c r="AC130" s="40">
        <v>0</v>
      </c>
      <c r="AD130" s="40">
        <v>0</v>
      </c>
      <c r="AE130" s="41">
        <v>46116.493055555555</v>
      </c>
      <c r="AF130" s="40" t="s">
        <v>119</v>
      </c>
      <c r="AG130" s="40">
        <v>4310</v>
      </c>
      <c r="AH130" s="41">
        <v>46116.490694444445</v>
      </c>
      <c r="AI130" s="40" t="s">
        <v>124</v>
      </c>
      <c r="AJ130" s="40">
        <v>6750</v>
      </c>
      <c r="AK130" s="40">
        <v>2440</v>
      </c>
      <c r="AL130" s="40">
        <v>0</v>
      </c>
      <c r="AM130" s="40">
        <v>0</v>
      </c>
      <c r="AN130" s="40">
        <v>0</v>
      </c>
      <c r="AO130" s="40">
        <v>0</v>
      </c>
      <c r="AP130" s="40">
        <v>0</v>
      </c>
      <c r="AQ130" s="40">
        <v>0</v>
      </c>
      <c r="AR130" s="40">
        <v>0</v>
      </c>
      <c r="AS130" s="40">
        <v>0</v>
      </c>
      <c r="AT130" s="40"/>
      <c r="AU130" s="40">
        <v>529</v>
      </c>
      <c r="AV130" s="40">
        <v>0</v>
      </c>
      <c r="AW130" s="40">
        <v>0</v>
      </c>
      <c r="AX130" s="40" t="s">
        <v>496</v>
      </c>
      <c r="AY130" s="40" t="s">
        <v>496</v>
      </c>
      <c r="AZ130" s="40" t="s">
        <v>496</v>
      </c>
      <c r="BA130" s="40" t="s">
        <v>496</v>
      </c>
      <c r="BB130" s="40" t="s">
        <v>496</v>
      </c>
      <c r="BC130" s="40" t="s">
        <v>496</v>
      </c>
      <c r="BD130" s="40" t="s">
        <v>496</v>
      </c>
      <c r="BE130" s="40">
        <v>0</v>
      </c>
      <c r="BF130" s="40">
        <v>0</v>
      </c>
      <c r="BG130" s="40">
        <v>0</v>
      </c>
      <c r="BH130" s="40">
        <v>0</v>
      </c>
      <c r="BI130" s="40">
        <v>0</v>
      </c>
      <c r="BJ130" s="40">
        <v>0</v>
      </c>
      <c r="BK130" s="40">
        <v>0</v>
      </c>
      <c r="BL130" s="40">
        <v>0</v>
      </c>
      <c r="BM130" s="40">
        <v>0</v>
      </c>
      <c r="BN130" s="40">
        <v>0</v>
      </c>
      <c r="BO130" s="40">
        <v>0</v>
      </c>
      <c r="BP130" s="40">
        <v>0</v>
      </c>
      <c r="BQ130" s="40">
        <v>0</v>
      </c>
      <c r="BR130" s="40">
        <v>0</v>
      </c>
      <c r="BS130" s="40" t="s">
        <v>496</v>
      </c>
      <c r="BT130" s="41">
        <v>46116</v>
      </c>
      <c r="BU130" s="40">
        <v>0</v>
      </c>
      <c r="BV130" s="40">
        <v>0</v>
      </c>
      <c r="BW130" s="40">
        <v>0</v>
      </c>
      <c r="BX130" s="40">
        <v>0</v>
      </c>
      <c r="BY130" s="40" t="s">
        <v>496</v>
      </c>
      <c r="BZ130" s="40">
        <v>0</v>
      </c>
      <c r="CA130" s="40">
        <v>0</v>
      </c>
      <c r="CB130" s="40">
        <v>0</v>
      </c>
      <c r="CC130" s="40">
        <v>0</v>
      </c>
      <c r="CD130" s="40">
        <v>0</v>
      </c>
      <c r="CE130" s="40" t="s">
        <v>496</v>
      </c>
      <c r="CF130" s="40">
        <v>0</v>
      </c>
      <c r="CG130" s="41">
        <v>46116</v>
      </c>
      <c r="CH130" s="41">
        <v>46116</v>
      </c>
      <c r="CI130" s="41" t="s">
        <v>3068</v>
      </c>
    </row>
    <row r="131" spans="1:87">
      <c r="A131" s="40" t="s">
        <v>3069</v>
      </c>
      <c r="B131" s="40" t="s">
        <v>493</v>
      </c>
      <c r="C131" s="40" t="s">
        <v>494</v>
      </c>
      <c r="D131" s="41">
        <v>46116</v>
      </c>
      <c r="E131" s="40" t="s">
        <v>98</v>
      </c>
      <c r="F131" s="40" t="s">
        <v>519</v>
      </c>
      <c r="G131" s="40" t="str" cm="1">
        <f t="array" ref="G131">_xlfn.XLOOKUP(TRIM(F131), TRIM(Wpct!$A$2:$A$1000), Wpct!$B$2:$B$1000, "ไม่พบชื่อ", 0) &amp; IF(_xlfn.XLOOKUP(TRIM(F131), TRIM(Terrain!$N$2:$N$1002), Terrain!$I$2:$I$1002, "NO", 0)="YES", " (R)", "")</f>
        <v>บริษัท ฟี.บี.  จำกัด</v>
      </c>
      <c r="H131" s="40" t="str" cm="1">
        <f t="array" ref="H131">IFERROR(_xlfn.SWITCH(_xlfn.XLOOKUP(TRIM(F131), TRIM(Terrain!$N:$N), Terrain!$I:$I), "YES", "RSPO", "NO", "NON-RSPO", "OB", "Outbound Logistics"), "Contract Farmer")</f>
        <v>Contract Farmer</v>
      </c>
      <c r="I131" s="40" t="s">
        <v>494</v>
      </c>
      <c r="J131" s="40" t="s">
        <v>496</v>
      </c>
      <c r="K131" s="40" t="str" cm="1">
        <f t="array" ref="K131">IFERROR(INDEX(Terrain!$D:$D, MATCH(TEXT(F131,"0"), TEXT(Terrain!$N:$N,"0"), 0)), "-")</f>
        <v>-</v>
      </c>
      <c r="L131" s="40" t="str" cm="1">
        <f t="array" ref="L131">IFERROR(INDEX(Terrain!$E:$E, MATCH(TEXT(F131,"0"), TEXT(Terrain!$N:$N,"0"), 0)), "-")</f>
        <v>-</v>
      </c>
      <c r="M131" s="40" t="str" cm="1">
        <f t="array" ref="M131">IFERROR(INDEX(Terrain!$C:$C, MATCH(TEXT(F131,"0"), TEXT(Terrain!$N:$N,"0"), 0)), "Contract")</f>
        <v>Contract</v>
      </c>
      <c r="N131" s="40" t="s">
        <v>1490</v>
      </c>
      <c r="O131" s="40" t="s">
        <v>498</v>
      </c>
      <c r="P131" s="40">
        <v>0</v>
      </c>
      <c r="Q131" s="40" t="s">
        <v>1491</v>
      </c>
      <c r="R131" s="40">
        <v>0</v>
      </c>
      <c r="S131" s="40">
        <v>18</v>
      </c>
      <c r="T131" s="40" t="s">
        <v>1536</v>
      </c>
      <c r="U131" s="40" t="s">
        <v>1536</v>
      </c>
      <c r="V131" s="40" t="s">
        <v>496</v>
      </c>
      <c r="W131" s="40" t="s">
        <v>496</v>
      </c>
      <c r="X131" s="40" t="s">
        <v>494</v>
      </c>
      <c r="Y131" s="40" t="s">
        <v>494</v>
      </c>
      <c r="Z131" s="40" t="s">
        <v>494</v>
      </c>
      <c r="AA131" s="40" t="s">
        <v>499</v>
      </c>
      <c r="AB131" s="40">
        <v>8.4</v>
      </c>
      <c r="AC131" s="40">
        <v>0</v>
      </c>
      <c r="AD131" s="40">
        <v>0</v>
      </c>
      <c r="AE131" s="41">
        <v>46116.497314814813</v>
      </c>
      <c r="AF131" s="40" t="s">
        <v>123</v>
      </c>
      <c r="AG131" s="40">
        <v>4480</v>
      </c>
      <c r="AH131" s="41">
        <v>46116.494687500002</v>
      </c>
      <c r="AI131" s="40" t="s">
        <v>509</v>
      </c>
      <c r="AJ131" s="40">
        <v>8320</v>
      </c>
      <c r="AK131" s="40">
        <v>3840</v>
      </c>
      <c r="AL131" s="40">
        <v>0</v>
      </c>
      <c r="AM131" s="40">
        <v>0</v>
      </c>
      <c r="AN131" s="40">
        <v>0</v>
      </c>
      <c r="AO131" s="40">
        <v>0</v>
      </c>
      <c r="AP131" s="40">
        <v>0</v>
      </c>
      <c r="AQ131" s="40">
        <v>0</v>
      </c>
      <c r="AR131" s="40">
        <v>0</v>
      </c>
      <c r="AS131" s="40">
        <v>0</v>
      </c>
      <c r="AT131" s="40"/>
      <c r="AU131" s="40">
        <v>0</v>
      </c>
      <c r="AV131" s="40">
        <v>0</v>
      </c>
      <c r="AW131" s="40">
        <v>2</v>
      </c>
      <c r="AX131" s="40" t="s">
        <v>496</v>
      </c>
      <c r="AY131" s="40" t="s">
        <v>496</v>
      </c>
      <c r="AZ131" s="40" t="s">
        <v>496</v>
      </c>
      <c r="BA131" s="40" t="s">
        <v>496</v>
      </c>
      <c r="BB131" s="40" t="s">
        <v>496</v>
      </c>
      <c r="BC131" s="40" t="s">
        <v>496</v>
      </c>
      <c r="BD131" s="40" t="s">
        <v>496</v>
      </c>
      <c r="BE131" s="40">
        <v>0</v>
      </c>
      <c r="BF131" s="40">
        <v>0</v>
      </c>
      <c r="BG131" s="40">
        <v>0</v>
      </c>
      <c r="BH131" s="40">
        <v>0</v>
      </c>
      <c r="BI131" s="40">
        <v>0</v>
      </c>
      <c r="BJ131" s="40">
        <v>0</v>
      </c>
      <c r="BK131" s="40">
        <v>0</v>
      </c>
      <c r="BL131" s="40">
        <v>0</v>
      </c>
      <c r="BM131" s="40">
        <v>0</v>
      </c>
      <c r="BN131" s="40">
        <v>0</v>
      </c>
      <c r="BO131" s="40">
        <v>0</v>
      </c>
      <c r="BP131" s="40">
        <v>0</v>
      </c>
      <c r="BQ131" s="40">
        <v>0</v>
      </c>
      <c r="BR131" s="40">
        <v>0</v>
      </c>
      <c r="BS131" s="40" t="s">
        <v>496</v>
      </c>
      <c r="BT131" s="41">
        <v>46116</v>
      </c>
      <c r="BU131" s="40">
        <v>0</v>
      </c>
      <c r="BV131" s="40">
        <v>0</v>
      </c>
      <c r="BW131" s="40">
        <v>0</v>
      </c>
      <c r="BX131" s="40">
        <v>0</v>
      </c>
      <c r="BY131" s="40" t="s">
        <v>496</v>
      </c>
      <c r="BZ131" s="40">
        <v>0</v>
      </c>
      <c r="CA131" s="40">
        <v>0</v>
      </c>
      <c r="CB131" s="40">
        <v>0</v>
      </c>
      <c r="CC131" s="40">
        <v>0</v>
      </c>
      <c r="CD131" s="40">
        <v>0</v>
      </c>
      <c r="CE131" s="40" t="s">
        <v>496</v>
      </c>
      <c r="CF131" s="40">
        <v>0</v>
      </c>
      <c r="CG131" s="41">
        <v>46116</v>
      </c>
      <c r="CH131" s="41">
        <v>46116</v>
      </c>
      <c r="CI131" s="41" t="s">
        <v>3070</v>
      </c>
    </row>
    <row r="132" spans="1:87">
      <c r="A132" s="40" t="s">
        <v>3071</v>
      </c>
      <c r="B132" s="40" t="s">
        <v>493</v>
      </c>
      <c r="C132" s="40" t="s">
        <v>494</v>
      </c>
      <c r="D132" s="41">
        <v>46116</v>
      </c>
      <c r="E132" s="40" t="s">
        <v>98</v>
      </c>
      <c r="F132" s="40" t="s">
        <v>1808</v>
      </c>
      <c r="G132" s="40" t="str" cm="1">
        <f t="array" ref="G132">_xlfn.XLOOKUP(TRIM(F132), TRIM(Wpct!$A$2:$A$1000), Wpct!$B$2:$B$1000, "ไม่พบชื่อ", 0) &amp; IF(_xlfn.XLOOKUP(TRIM(F132), TRIM(Terrain!$N$2:$N$1002), Terrain!$I$2:$I$1002, "NO", 0)="YES", " (R)", "")</f>
        <v>กะเปา 13 (R)</v>
      </c>
      <c r="H132" s="40" t="str" cm="1">
        <f t="array" ref="H132">IFERROR(_xlfn.SWITCH(_xlfn.XLOOKUP(TRIM(F132), TRIM(Terrain!$N:$N), Terrain!$I:$I), "YES", "RSPO", "NO", "NON-RSPO", "OB", "Outbound Logistics"), "Contract Farmer")</f>
        <v>RSPO</v>
      </c>
      <c r="I132" s="40" t="s">
        <v>494</v>
      </c>
      <c r="J132" s="40" t="s">
        <v>496</v>
      </c>
      <c r="K132" s="40" t="str" cm="1">
        <f t="array" ref="K132">IFERROR(INDEX(Terrain!$D:$D, MATCH(TEXT(F132,"0"), TEXT(Terrain!$N:$N,"0"), 0)), "-")</f>
        <v>Kapao</v>
      </c>
      <c r="L132" s="40" t="str" cm="1">
        <f t="array" ref="L132">IFERROR(INDEX(Terrain!$E:$E, MATCH(TEXT(F132,"0"), TEXT(Terrain!$N:$N,"0"), 0)), "-")</f>
        <v>49-A13-R</v>
      </c>
      <c r="M132" s="40" t="str" cm="1">
        <f t="array" ref="M132">IFERROR(INDEX(Terrain!$C:$C, MATCH(TEXT(F132,"0"), TEXT(Terrain!$N:$N,"0"), 0)), "Contract")</f>
        <v>Lower</v>
      </c>
      <c r="N132" s="40" t="s">
        <v>503</v>
      </c>
      <c r="O132" s="40" t="s">
        <v>498</v>
      </c>
      <c r="P132" s="40">
        <v>0</v>
      </c>
      <c r="Q132" s="40" t="s">
        <v>504</v>
      </c>
      <c r="R132" s="40">
        <v>0</v>
      </c>
      <c r="S132" s="40">
        <v>18</v>
      </c>
      <c r="T132" s="40" t="s">
        <v>1536</v>
      </c>
      <c r="U132" s="40" t="s">
        <v>1536</v>
      </c>
      <c r="V132" s="40" t="s">
        <v>496</v>
      </c>
      <c r="W132" s="40" t="s">
        <v>1588</v>
      </c>
      <c r="X132" s="40" t="s">
        <v>494</v>
      </c>
      <c r="Y132" s="40" t="s">
        <v>494</v>
      </c>
      <c r="Z132" s="40" t="s">
        <v>494</v>
      </c>
      <c r="AA132" s="40" t="s">
        <v>499</v>
      </c>
      <c r="AB132" s="40">
        <v>0</v>
      </c>
      <c r="AC132" s="40">
        <v>0</v>
      </c>
      <c r="AD132" s="40">
        <v>0</v>
      </c>
      <c r="AE132" s="41">
        <v>46116.503645833334</v>
      </c>
      <c r="AF132" s="40" t="s">
        <v>514</v>
      </c>
      <c r="AG132" s="40">
        <v>3490</v>
      </c>
      <c r="AH132" s="41">
        <v>46116.499907407408</v>
      </c>
      <c r="AI132" s="40" t="s">
        <v>131</v>
      </c>
      <c r="AJ132" s="40">
        <v>7380</v>
      </c>
      <c r="AK132" s="40">
        <v>3890</v>
      </c>
      <c r="AL132" s="40">
        <v>0</v>
      </c>
      <c r="AM132" s="40">
        <v>0</v>
      </c>
      <c r="AN132" s="40">
        <v>0</v>
      </c>
      <c r="AO132" s="40">
        <v>0</v>
      </c>
      <c r="AP132" s="40">
        <v>0</v>
      </c>
      <c r="AQ132" s="40">
        <v>0</v>
      </c>
      <c r="AR132" s="40">
        <v>0</v>
      </c>
      <c r="AS132" s="40">
        <v>0</v>
      </c>
      <c r="AT132" s="40"/>
      <c r="AU132" s="40">
        <v>212</v>
      </c>
      <c r="AV132" s="40">
        <v>0</v>
      </c>
      <c r="AW132" s="40">
        <v>3</v>
      </c>
      <c r="AX132" s="40" t="s">
        <v>496</v>
      </c>
      <c r="AY132" s="40" t="s">
        <v>496</v>
      </c>
      <c r="AZ132" s="40" t="s">
        <v>496</v>
      </c>
      <c r="BA132" s="40" t="s">
        <v>496</v>
      </c>
      <c r="BB132" s="40" t="s">
        <v>496</v>
      </c>
      <c r="BC132" s="40" t="s">
        <v>496</v>
      </c>
      <c r="BD132" s="40" t="s">
        <v>496</v>
      </c>
      <c r="BE132" s="40">
        <v>0</v>
      </c>
      <c r="BF132" s="40">
        <v>0</v>
      </c>
      <c r="BG132" s="40">
        <v>0</v>
      </c>
      <c r="BH132" s="40">
        <v>0</v>
      </c>
      <c r="BI132" s="40">
        <v>0</v>
      </c>
      <c r="BJ132" s="40">
        <v>0</v>
      </c>
      <c r="BK132" s="40">
        <v>0</v>
      </c>
      <c r="BL132" s="40">
        <v>0</v>
      </c>
      <c r="BM132" s="40">
        <v>0</v>
      </c>
      <c r="BN132" s="40">
        <v>0</v>
      </c>
      <c r="BO132" s="40">
        <v>0</v>
      </c>
      <c r="BP132" s="40">
        <v>0</v>
      </c>
      <c r="BQ132" s="40">
        <v>0</v>
      </c>
      <c r="BR132" s="40">
        <v>0</v>
      </c>
      <c r="BS132" s="40" t="s">
        <v>496</v>
      </c>
      <c r="BT132" s="41">
        <v>46116</v>
      </c>
      <c r="BU132" s="40">
        <v>0</v>
      </c>
      <c r="BV132" s="40">
        <v>0</v>
      </c>
      <c r="BW132" s="40">
        <v>0</v>
      </c>
      <c r="BX132" s="40">
        <v>0</v>
      </c>
      <c r="BY132" s="40" t="s">
        <v>496</v>
      </c>
      <c r="BZ132" s="40">
        <v>0</v>
      </c>
      <c r="CA132" s="40">
        <v>0</v>
      </c>
      <c r="CB132" s="40">
        <v>0</v>
      </c>
      <c r="CC132" s="40">
        <v>0</v>
      </c>
      <c r="CD132" s="40">
        <v>0</v>
      </c>
      <c r="CE132" s="40" t="s">
        <v>496</v>
      </c>
      <c r="CF132" s="40">
        <v>0</v>
      </c>
      <c r="CG132" s="41">
        <v>46116</v>
      </c>
      <c r="CH132" s="41">
        <v>46116</v>
      </c>
      <c r="CI132" s="41" t="s">
        <v>3072</v>
      </c>
    </row>
    <row r="133" spans="1:87">
      <c r="A133" s="40" t="s">
        <v>3073</v>
      </c>
      <c r="B133" s="40" t="s">
        <v>505</v>
      </c>
      <c r="C133" s="40" t="s">
        <v>494</v>
      </c>
      <c r="D133" s="41">
        <v>46116</v>
      </c>
      <c r="E133" s="40" t="s">
        <v>98</v>
      </c>
      <c r="F133" s="40" t="s">
        <v>506</v>
      </c>
      <c r="G133" s="40" t="str" cm="1">
        <f t="array" ref="G133">_xlfn.XLOOKUP(TRIM(F133), TRIM(Wpct!$A$2:$A$1000), Wpct!$B$2:$B$1000, "ไม่พบชื่อ", 0) &amp; IF(_xlfn.XLOOKUP(TRIM(F133), TRIM(Terrain!$N$2:$N$1002), Terrain!$I$2:$I$1002, "NO", 0)="YES", " (R)", "")</f>
        <v>บจก.ทักษิณปาล์ม (ฝ่ายสวนปาล์ม)</v>
      </c>
      <c r="H133" s="40" t="str" cm="1">
        <f t="array" ref="H133">IFERROR(_xlfn.SWITCH(_xlfn.XLOOKUP(TRIM(F133), TRIM(Terrain!$N:$N), Terrain!$I:$I), "YES", "RSPO", "NO", "NON-RSPO", "OB", "Outbound Logistics"), "Contract Farmer")</f>
        <v>Outbound Logistics</v>
      </c>
      <c r="I133" s="40" t="s">
        <v>494</v>
      </c>
      <c r="J133" s="40" t="s">
        <v>496</v>
      </c>
      <c r="K133" s="40" t="str" cm="1">
        <f t="array" ref="K133">IFERROR(INDEX(Terrain!$D:$D, MATCH(TEXT(F133,"0"), TEXT(Terrain!$N:$N,"0"), 0)), "-")</f>
        <v>Outbound</v>
      </c>
      <c r="L133" s="40" t="str" cm="1">
        <f t="array" ref="L133">IFERROR(INDEX(Terrain!$E:$E, MATCH(TEXT(F133,"0"), TEXT(Terrain!$N:$N,"0"), 0)), "-")</f>
        <v>Ramp</v>
      </c>
      <c r="M133" s="40" t="str" cm="1">
        <f t="array" ref="M133">IFERROR(INDEX(Terrain!$C:$C, MATCH(TEXT(F133,"0"), TEXT(Terrain!$N:$N,"0"), 0)), "Contract")</f>
        <v>EST</v>
      </c>
      <c r="N133" s="40" t="s">
        <v>1559</v>
      </c>
      <c r="O133" s="40" t="s">
        <v>498</v>
      </c>
      <c r="P133" s="40">
        <v>0</v>
      </c>
      <c r="Q133" s="40" t="s">
        <v>525</v>
      </c>
      <c r="R133" s="40">
        <v>0</v>
      </c>
      <c r="S133" s="40">
        <v>18</v>
      </c>
      <c r="T133" s="40" t="s">
        <v>1536</v>
      </c>
      <c r="U133" s="40" t="s">
        <v>1536</v>
      </c>
      <c r="V133" s="40" t="s">
        <v>496</v>
      </c>
      <c r="W133" s="40" t="s">
        <v>496</v>
      </c>
      <c r="X133" s="40" t="s">
        <v>494</v>
      </c>
      <c r="Y133" s="40" t="s">
        <v>494</v>
      </c>
      <c r="Z133" s="40" t="s">
        <v>494</v>
      </c>
      <c r="AA133" s="40" t="s">
        <v>499</v>
      </c>
      <c r="AB133" s="40">
        <v>0</v>
      </c>
      <c r="AC133" s="40">
        <v>0</v>
      </c>
      <c r="AD133" s="40">
        <v>0</v>
      </c>
      <c r="AE133" s="41">
        <v>46116.505486111113</v>
      </c>
      <c r="AF133" s="40" t="s">
        <v>513</v>
      </c>
      <c r="AG133" s="40">
        <v>10730</v>
      </c>
      <c r="AH133" s="41">
        <v>46116.549317129633</v>
      </c>
      <c r="AI133" s="40" t="s">
        <v>523</v>
      </c>
      <c r="AJ133" s="40">
        <v>24990</v>
      </c>
      <c r="AK133" s="40">
        <v>14260</v>
      </c>
      <c r="AL133" s="40">
        <v>0</v>
      </c>
      <c r="AM133" s="40">
        <v>0</v>
      </c>
      <c r="AN133" s="40">
        <v>0</v>
      </c>
      <c r="AO133" s="40">
        <v>0</v>
      </c>
      <c r="AP133" s="40">
        <v>0</v>
      </c>
      <c r="AQ133" s="40">
        <v>0</v>
      </c>
      <c r="AR133" s="40">
        <v>0</v>
      </c>
      <c r="AS133" s="40">
        <v>0</v>
      </c>
      <c r="AT133" s="40"/>
      <c r="AU133" s="40">
        <v>0</v>
      </c>
      <c r="AV133" s="40">
        <v>0</v>
      </c>
      <c r="AW133" s="40">
        <v>0</v>
      </c>
      <c r="AX133" s="40" t="s">
        <v>496</v>
      </c>
      <c r="AY133" s="40" t="s">
        <v>496</v>
      </c>
      <c r="AZ133" s="40" t="s">
        <v>496</v>
      </c>
      <c r="BA133" s="40" t="s">
        <v>496</v>
      </c>
      <c r="BB133" s="40" t="s">
        <v>496</v>
      </c>
      <c r="BC133" s="40" t="s">
        <v>496</v>
      </c>
      <c r="BD133" s="40" t="s">
        <v>496</v>
      </c>
      <c r="BE133" s="40">
        <v>0</v>
      </c>
      <c r="BF133" s="40">
        <v>0</v>
      </c>
      <c r="BG133" s="40">
        <v>0</v>
      </c>
      <c r="BH133" s="40">
        <v>0</v>
      </c>
      <c r="BI133" s="40">
        <v>0</v>
      </c>
      <c r="BJ133" s="40">
        <v>0</v>
      </c>
      <c r="BK133" s="40">
        <v>0</v>
      </c>
      <c r="BL133" s="40">
        <v>0</v>
      </c>
      <c r="BM133" s="40">
        <v>0</v>
      </c>
      <c r="BN133" s="40">
        <v>0</v>
      </c>
      <c r="BO133" s="40">
        <v>0</v>
      </c>
      <c r="BP133" s="40">
        <v>0</v>
      </c>
      <c r="BQ133" s="40">
        <v>0</v>
      </c>
      <c r="BR133" s="40">
        <v>0</v>
      </c>
      <c r="BS133" s="40" t="s">
        <v>3074</v>
      </c>
      <c r="BT133" s="41">
        <v>46116</v>
      </c>
      <c r="BU133" s="40">
        <v>18</v>
      </c>
      <c r="BV133" s="40">
        <v>10710</v>
      </c>
      <c r="BW133" s="40">
        <v>24910</v>
      </c>
      <c r="BX133" s="40">
        <v>14200</v>
      </c>
      <c r="BY133" s="40" t="s">
        <v>496</v>
      </c>
      <c r="BZ133" s="40">
        <v>0</v>
      </c>
      <c r="CA133" s="40">
        <v>0</v>
      </c>
      <c r="CB133" s="40">
        <v>0</v>
      </c>
      <c r="CC133" s="40">
        <v>0</v>
      </c>
      <c r="CD133" s="40">
        <v>0</v>
      </c>
      <c r="CE133" s="40" t="s">
        <v>508</v>
      </c>
      <c r="CF133" s="40">
        <v>0</v>
      </c>
      <c r="CG133" s="41">
        <v>46116.592361111114</v>
      </c>
      <c r="CH133" s="41">
        <v>46116.60833333333</v>
      </c>
      <c r="CI133" s="41" t="s">
        <v>3075</v>
      </c>
    </row>
    <row r="134" spans="1:87">
      <c r="A134" s="40" t="s">
        <v>3076</v>
      </c>
      <c r="B134" s="40" t="s">
        <v>493</v>
      </c>
      <c r="C134" s="40" t="s">
        <v>494</v>
      </c>
      <c r="D134" s="41">
        <v>46116</v>
      </c>
      <c r="E134" s="40" t="s">
        <v>98</v>
      </c>
      <c r="F134" s="40" t="s">
        <v>595</v>
      </c>
      <c r="G134" s="40" t="str" cm="1">
        <f t="array" ref="G134">_xlfn.XLOOKUP(TRIM(F134), TRIM(Wpct!$A$2:$A$1000), Wpct!$B$2:$B$1000, "ไม่พบชื่อ", 0) &amp; IF(_xlfn.XLOOKUP(TRIM(F134), TRIM(Terrain!$N$2:$N$1002), Terrain!$I$2:$I$1002, "NO", 0)="YES", " (R)", "")</f>
        <v>ปลายราง 09 (R)</v>
      </c>
      <c r="H134" s="40" t="str" cm="1">
        <f t="array" ref="H134">IFERROR(_xlfn.SWITCH(_xlfn.XLOOKUP(TRIM(F134), TRIM(Terrain!$N:$N), Terrain!$I:$I), "YES", "RSPO", "NO", "NON-RSPO", "OB", "Outbound Logistics"), "Contract Farmer")</f>
        <v>RSPO</v>
      </c>
      <c r="I134" s="40" t="s">
        <v>494</v>
      </c>
      <c r="J134" s="40" t="s">
        <v>496</v>
      </c>
      <c r="K134" s="40" t="str" cm="1">
        <f t="array" ref="K134">IFERROR(INDEX(Terrain!$D:$D, MATCH(TEXT(F134,"0"), TEXT(Terrain!$N:$N,"0"), 0)), "-")</f>
        <v>Plairang</v>
      </c>
      <c r="L134" s="40" t="str" cm="1">
        <f t="array" ref="L134">IFERROR(INDEX(Terrain!$E:$E, MATCH(TEXT(F134,"0"), TEXT(Terrain!$N:$N,"0"), 0)), "-")</f>
        <v>64-P09-R</v>
      </c>
      <c r="M134" s="40" t="str" cm="1">
        <f t="array" ref="M134">IFERROR(INDEX(Terrain!$C:$C, MATCH(TEXT(F134,"0"), TEXT(Terrain!$N:$N,"0"), 0)), "Contract")</f>
        <v>Lower</v>
      </c>
      <c r="N134" s="40" t="s">
        <v>566</v>
      </c>
      <c r="O134" s="40" t="s">
        <v>498</v>
      </c>
      <c r="P134" s="40">
        <v>0</v>
      </c>
      <c r="Q134" s="40" t="s">
        <v>496</v>
      </c>
      <c r="R134" s="40">
        <v>0</v>
      </c>
      <c r="S134" s="40">
        <v>18</v>
      </c>
      <c r="T134" s="40" t="s">
        <v>1536</v>
      </c>
      <c r="U134" s="40" t="s">
        <v>1536</v>
      </c>
      <c r="V134" s="40" t="s">
        <v>496</v>
      </c>
      <c r="W134" s="40" t="s">
        <v>567</v>
      </c>
      <c r="X134" s="40" t="s">
        <v>494</v>
      </c>
      <c r="Y134" s="40" t="s">
        <v>494</v>
      </c>
      <c r="Z134" s="40" t="s">
        <v>494</v>
      </c>
      <c r="AA134" s="40" t="s">
        <v>499</v>
      </c>
      <c r="AB134" s="40">
        <v>0</v>
      </c>
      <c r="AC134" s="40">
        <v>0</v>
      </c>
      <c r="AD134" s="40">
        <v>0</v>
      </c>
      <c r="AE134" s="41">
        <v>46116.511423611111</v>
      </c>
      <c r="AF134" s="40" t="s">
        <v>518</v>
      </c>
      <c r="AG134" s="40">
        <v>2140</v>
      </c>
      <c r="AH134" s="41">
        <v>46116.506747685184</v>
      </c>
      <c r="AI134" s="40" t="s">
        <v>516</v>
      </c>
      <c r="AJ134" s="40">
        <v>4270</v>
      </c>
      <c r="AK134" s="40">
        <v>2130</v>
      </c>
      <c r="AL134" s="40">
        <v>0</v>
      </c>
      <c r="AM134" s="40">
        <v>0</v>
      </c>
      <c r="AN134" s="40">
        <v>0</v>
      </c>
      <c r="AO134" s="40">
        <v>0</v>
      </c>
      <c r="AP134" s="40">
        <v>0</v>
      </c>
      <c r="AQ134" s="40">
        <v>0</v>
      </c>
      <c r="AR134" s="40">
        <v>0</v>
      </c>
      <c r="AS134" s="40">
        <v>0</v>
      </c>
      <c r="AT134" s="40"/>
      <c r="AU134" s="40">
        <v>447</v>
      </c>
      <c r="AV134" s="40">
        <v>0</v>
      </c>
      <c r="AW134" s="40">
        <v>0</v>
      </c>
      <c r="AX134" s="40" t="s">
        <v>496</v>
      </c>
      <c r="AY134" s="40" t="s">
        <v>496</v>
      </c>
      <c r="AZ134" s="40" t="s">
        <v>496</v>
      </c>
      <c r="BA134" s="40" t="s">
        <v>496</v>
      </c>
      <c r="BB134" s="40" t="s">
        <v>496</v>
      </c>
      <c r="BC134" s="40" t="s">
        <v>496</v>
      </c>
      <c r="BD134" s="40" t="s">
        <v>496</v>
      </c>
      <c r="BE134" s="40">
        <v>0</v>
      </c>
      <c r="BF134" s="40">
        <v>0</v>
      </c>
      <c r="BG134" s="40">
        <v>0</v>
      </c>
      <c r="BH134" s="40">
        <v>0</v>
      </c>
      <c r="BI134" s="40">
        <v>0</v>
      </c>
      <c r="BJ134" s="40">
        <v>0</v>
      </c>
      <c r="BK134" s="40">
        <v>0</v>
      </c>
      <c r="BL134" s="40">
        <v>0</v>
      </c>
      <c r="BM134" s="40">
        <v>0</v>
      </c>
      <c r="BN134" s="40">
        <v>0</v>
      </c>
      <c r="BO134" s="40">
        <v>0</v>
      </c>
      <c r="BP134" s="40">
        <v>0</v>
      </c>
      <c r="BQ134" s="40">
        <v>0</v>
      </c>
      <c r="BR134" s="40">
        <v>0</v>
      </c>
      <c r="BS134" s="40" t="s">
        <v>496</v>
      </c>
      <c r="BT134" s="41">
        <v>46116</v>
      </c>
      <c r="BU134" s="40">
        <v>0</v>
      </c>
      <c r="BV134" s="40">
        <v>0</v>
      </c>
      <c r="BW134" s="40">
        <v>0</v>
      </c>
      <c r="BX134" s="40">
        <v>0</v>
      </c>
      <c r="BY134" s="40" t="s">
        <v>496</v>
      </c>
      <c r="BZ134" s="40">
        <v>0</v>
      </c>
      <c r="CA134" s="40">
        <v>0</v>
      </c>
      <c r="CB134" s="40">
        <v>0</v>
      </c>
      <c r="CC134" s="40">
        <v>0</v>
      </c>
      <c r="CD134" s="40">
        <v>0</v>
      </c>
      <c r="CE134" s="40" t="s">
        <v>496</v>
      </c>
      <c r="CF134" s="40">
        <v>0</v>
      </c>
      <c r="CG134" s="41">
        <v>46116</v>
      </c>
      <c r="CH134" s="41">
        <v>46116</v>
      </c>
      <c r="CI134" s="41" t="s">
        <v>3077</v>
      </c>
    </row>
    <row r="135" spans="1:87">
      <c r="A135" s="40" t="s">
        <v>3078</v>
      </c>
      <c r="B135" s="40" t="s">
        <v>493</v>
      </c>
      <c r="C135" s="40" t="s">
        <v>494</v>
      </c>
      <c r="D135" s="41">
        <v>46116</v>
      </c>
      <c r="E135" s="40" t="s">
        <v>98</v>
      </c>
      <c r="F135" s="40" t="s">
        <v>495</v>
      </c>
      <c r="G135" s="40" t="str" cm="1">
        <f t="array" ref="G135">_xlfn.XLOOKUP(TRIM(F135), TRIM(Wpct!$A$2:$A$1000), Wpct!$B$2:$B$1000, "ไม่พบชื่อ", 0) &amp; IF(_xlfn.XLOOKUP(TRIM(F135), TRIM(Terrain!$N$2:$N$1002), Terrain!$I$2:$I$1002, "NO", 0)="YES", " (R)", "")</f>
        <v>บริษัท สวนนายห้าง  จำกัด</v>
      </c>
      <c r="H135" s="40" t="str" cm="1">
        <f t="array" ref="H135">IFERROR(_xlfn.SWITCH(_xlfn.XLOOKUP(TRIM(F135), TRIM(Terrain!$N:$N), Terrain!$I:$I), "YES", "RSPO", "NO", "NON-RSPO", "OB", "Outbound Logistics"), "Contract Farmer")</f>
        <v>Contract Farmer</v>
      </c>
      <c r="I135" s="40" t="s">
        <v>494</v>
      </c>
      <c r="J135" s="40" t="s">
        <v>496</v>
      </c>
      <c r="K135" s="40" t="str" cm="1">
        <f t="array" ref="K135">IFERROR(INDEX(Terrain!$D:$D, MATCH(TEXT(F135,"0"), TEXT(Terrain!$N:$N,"0"), 0)), "-")</f>
        <v>-</v>
      </c>
      <c r="L135" s="40" t="str" cm="1">
        <f t="array" ref="L135">IFERROR(INDEX(Terrain!$E:$E, MATCH(TEXT(F135,"0"), TEXT(Terrain!$N:$N,"0"), 0)), "-")</f>
        <v>-</v>
      </c>
      <c r="M135" s="40" t="str" cm="1">
        <f t="array" ref="M135">IFERROR(INDEX(Terrain!$C:$C, MATCH(TEXT(F135,"0"), TEXT(Terrain!$N:$N,"0"), 0)), "Contract")</f>
        <v>Contract</v>
      </c>
      <c r="N135" s="40" t="s">
        <v>540</v>
      </c>
      <c r="O135" s="40" t="s">
        <v>498</v>
      </c>
      <c r="P135" s="40">
        <v>0</v>
      </c>
      <c r="Q135" s="40" t="s">
        <v>541</v>
      </c>
      <c r="R135" s="40">
        <v>0</v>
      </c>
      <c r="S135" s="40">
        <v>18</v>
      </c>
      <c r="T135" s="40" t="s">
        <v>1536</v>
      </c>
      <c r="U135" s="40" t="s">
        <v>1536</v>
      </c>
      <c r="V135" s="40" t="s">
        <v>496</v>
      </c>
      <c r="W135" s="40" t="s">
        <v>496</v>
      </c>
      <c r="X135" s="40" t="s">
        <v>494</v>
      </c>
      <c r="Y135" s="40" t="s">
        <v>494</v>
      </c>
      <c r="Z135" s="40" t="s">
        <v>494</v>
      </c>
      <c r="AA135" s="40" t="s">
        <v>499</v>
      </c>
      <c r="AB135" s="40">
        <v>8.5</v>
      </c>
      <c r="AC135" s="40">
        <v>0</v>
      </c>
      <c r="AD135" s="40">
        <v>0</v>
      </c>
      <c r="AE135" s="41">
        <v>46116.520370370374</v>
      </c>
      <c r="AF135" s="40" t="s">
        <v>520</v>
      </c>
      <c r="AG135" s="40">
        <v>2250</v>
      </c>
      <c r="AH135" s="41">
        <v>46116.512997685182</v>
      </c>
      <c r="AI135" s="40" t="s">
        <v>517</v>
      </c>
      <c r="AJ135" s="40">
        <v>4960</v>
      </c>
      <c r="AK135" s="40">
        <v>2710</v>
      </c>
      <c r="AL135" s="40">
        <v>0</v>
      </c>
      <c r="AM135" s="40">
        <v>0</v>
      </c>
      <c r="AN135" s="40">
        <v>0</v>
      </c>
      <c r="AO135" s="40">
        <v>0</v>
      </c>
      <c r="AP135" s="40">
        <v>0</v>
      </c>
      <c r="AQ135" s="40">
        <v>0</v>
      </c>
      <c r="AR135" s="40">
        <v>0</v>
      </c>
      <c r="AS135" s="40">
        <v>0</v>
      </c>
      <c r="AT135" s="40"/>
      <c r="AU135" s="40">
        <v>0</v>
      </c>
      <c r="AV135" s="40">
        <v>2</v>
      </c>
      <c r="AW135" s="40">
        <v>6</v>
      </c>
      <c r="AX135" s="40" t="s">
        <v>496</v>
      </c>
      <c r="AY135" s="40" t="s">
        <v>496</v>
      </c>
      <c r="AZ135" s="40" t="s">
        <v>496</v>
      </c>
      <c r="BA135" s="40" t="s">
        <v>496</v>
      </c>
      <c r="BB135" s="40" t="s">
        <v>496</v>
      </c>
      <c r="BC135" s="40" t="s">
        <v>496</v>
      </c>
      <c r="BD135" s="40" t="s">
        <v>496</v>
      </c>
      <c r="BE135" s="40">
        <v>0</v>
      </c>
      <c r="BF135" s="40">
        <v>0</v>
      </c>
      <c r="BG135" s="40">
        <v>0</v>
      </c>
      <c r="BH135" s="40">
        <v>0</v>
      </c>
      <c r="BI135" s="40">
        <v>0</v>
      </c>
      <c r="BJ135" s="40">
        <v>0</v>
      </c>
      <c r="BK135" s="40">
        <v>0</v>
      </c>
      <c r="BL135" s="40">
        <v>0</v>
      </c>
      <c r="BM135" s="40">
        <v>0</v>
      </c>
      <c r="BN135" s="40">
        <v>0</v>
      </c>
      <c r="BO135" s="40">
        <v>0</v>
      </c>
      <c r="BP135" s="40">
        <v>0</v>
      </c>
      <c r="BQ135" s="40">
        <v>0</v>
      </c>
      <c r="BR135" s="40">
        <v>0</v>
      </c>
      <c r="BS135" s="40" t="s">
        <v>496</v>
      </c>
      <c r="BT135" s="41">
        <v>46116</v>
      </c>
      <c r="BU135" s="40">
        <v>0</v>
      </c>
      <c r="BV135" s="40">
        <v>0</v>
      </c>
      <c r="BW135" s="40">
        <v>0</v>
      </c>
      <c r="BX135" s="40">
        <v>0</v>
      </c>
      <c r="BY135" s="40" t="s">
        <v>496</v>
      </c>
      <c r="BZ135" s="40">
        <v>0</v>
      </c>
      <c r="CA135" s="40">
        <v>0</v>
      </c>
      <c r="CB135" s="40">
        <v>0</v>
      </c>
      <c r="CC135" s="40">
        <v>0</v>
      </c>
      <c r="CD135" s="40">
        <v>0</v>
      </c>
      <c r="CE135" s="40" t="s">
        <v>496</v>
      </c>
      <c r="CF135" s="40">
        <v>0</v>
      </c>
      <c r="CG135" s="41">
        <v>46116</v>
      </c>
      <c r="CH135" s="41">
        <v>46116</v>
      </c>
      <c r="CI135" s="41" t="s">
        <v>3079</v>
      </c>
    </row>
    <row r="136" spans="1:87">
      <c r="A136" s="40" t="s">
        <v>3080</v>
      </c>
      <c r="B136" s="40" t="s">
        <v>493</v>
      </c>
      <c r="C136" s="40" t="s">
        <v>494</v>
      </c>
      <c r="D136" s="41">
        <v>46116</v>
      </c>
      <c r="E136" s="40" t="s">
        <v>98</v>
      </c>
      <c r="F136" s="40" t="s">
        <v>495</v>
      </c>
      <c r="G136" s="40" t="str" cm="1">
        <f t="array" ref="G136">_xlfn.XLOOKUP(TRIM(F136), TRIM(Wpct!$A$2:$A$1000), Wpct!$B$2:$B$1000, "ไม่พบชื่อ", 0) &amp; IF(_xlfn.XLOOKUP(TRIM(F136), TRIM(Terrain!$N$2:$N$1002), Terrain!$I$2:$I$1002, "NO", 0)="YES", " (R)", "")</f>
        <v>บริษัท สวนนายห้าง  จำกัด</v>
      </c>
      <c r="H136" s="40" t="str" cm="1">
        <f t="array" ref="H136">IFERROR(_xlfn.SWITCH(_xlfn.XLOOKUP(TRIM(F136), TRIM(Terrain!$N:$N), Terrain!$I:$I), "YES", "RSPO", "NO", "NON-RSPO", "OB", "Outbound Logistics"), "Contract Farmer")</f>
        <v>Contract Farmer</v>
      </c>
      <c r="I136" s="40" t="s">
        <v>494</v>
      </c>
      <c r="J136" s="40" t="s">
        <v>496</v>
      </c>
      <c r="K136" s="40" t="str" cm="1">
        <f t="array" ref="K136">IFERROR(INDEX(Terrain!$D:$D, MATCH(TEXT(F136,"0"), TEXT(Terrain!$N:$N,"0"), 0)), "-")</f>
        <v>-</v>
      </c>
      <c r="L136" s="40" t="str" cm="1">
        <f t="array" ref="L136">IFERROR(INDEX(Terrain!$E:$E, MATCH(TEXT(F136,"0"), TEXT(Terrain!$N:$N,"0"), 0)), "-")</f>
        <v>-</v>
      </c>
      <c r="M136" s="40" t="str" cm="1">
        <f t="array" ref="M136">IFERROR(INDEX(Terrain!$C:$C, MATCH(TEXT(F136,"0"), TEXT(Terrain!$N:$N,"0"), 0)), "Contract")</f>
        <v>Contract</v>
      </c>
      <c r="N136" s="40" t="s">
        <v>497</v>
      </c>
      <c r="O136" s="40" t="s">
        <v>498</v>
      </c>
      <c r="P136" s="40">
        <v>0</v>
      </c>
      <c r="Q136" s="40" t="s">
        <v>634</v>
      </c>
      <c r="R136" s="40">
        <v>0</v>
      </c>
      <c r="S136" s="40">
        <v>18</v>
      </c>
      <c r="T136" s="40" t="s">
        <v>1536</v>
      </c>
      <c r="U136" s="40" t="s">
        <v>1536</v>
      </c>
      <c r="V136" s="40" t="s">
        <v>496</v>
      </c>
      <c r="W136" s="40" t="s">
        <v>496</v>
      </c>
      <c r="X136" s="40" t="s">
        <v>494</v>
      </c>
      <c r="Y136" s="40" t="s">
        <v>494</v>
      </c>
      <c r="Z136" s="40" t="s">
        <v>494</v>
      </c>
      <c r="AA136" s="40" t="s">
        <v>499</v>
      </c>
      <c r="AB136" s="40">
        <v>8.5</v>
      </c>
      <c r="AC136" s="40">
        <v>0</v>
      </c>
      <c r="AD136" s="40">
        <v>0</v>
      </c>
      <c r="AE136" s="41">
        <v>46116.540046296293</v>
      </c>
      <c r="AF136" s="40" t="s">
        <v>521</v>
      </c>
      <c r="AG136" s="40">
        <v>1980</v>
      </c>
      <c r="AH136" s="41">
        <v>46116.531608796293</v>
      </c>
      <c r="AI136" s="40" t="s">
        <v>512</v>
      </c>
      <c r="AJ136" s="40">
        <v>4860</v>
      </c>
      <c r="AK136" s="40">
        <v>2880</v>
      </c>
      <c r="AL136" s="40">
        <v>0</v>
      </c>
      <c r="AM136" s="40">
        <v>0</v>
      </c>
      <c r="AN136" s="40">
        <v>0</v>
      </c>
      <c r="AO136" s="40">
        <v>0</v>
      </c>
      <c r="AP136" s="40">
        <v>0</v>
      </c>
      <c r="AQ136" s="40">
        <v>0</v>
      </c>
      <c r="AR136" s="40">
        <v>0</v>
      </c>
      <c r="AS136" s="40">
        <v>0</v>
      </c>
      <c r="AT136" s="40"/>
      <c r="AU136" s="40">
        <v>0</v>
      </c>
      <c r="AV136" s="40">
        <v>0</v>
      </c>
      <c r="AW136" s="40">
        <v>0</v>
      </c>
      <c r="AX136" s="40" t="s">
        <v>496</v>
      </c>
      <c r="AY136" s="40" t="s">
        <v>496</v>
      </c>
      <c r="AZ136" s="40" t="s">
        <v>496</v>
      </c>
      <c r="BA136" s="40" t="s">
        <v>496</v>
      </c>
      <c r="BB136" s="40" t="s">
        <v>496</v>
      </c>
      <c r="BC136" s="40" t="s">
        <v>496</v>
      </c>
      <c r="BD136" s="40" t="s">
        <v>496</v>
      </c>
      <c r="BE136" s="40">
        <v>0</v>
      </c>
      <c r="BF136" s="40">
        <v>0</v>
      </c>
      <c r="BG136" s="40">
        <v>0</v>
      </c>
      <c r="BH136" s="40">
        <v>0</v>
      </c>
      <c r="BI136" s="40">
        <v>0</v>
      </c>
      <c r="BJ136" s="40">
        <v>0</v>
      </c>
      <c r="BK136" s="40">
        <v>0</v>
      </c>
      <c r="BL136" s="40">
        <v>0</v>
      </c>
      <c r="BM136" s="40">
        <v>0</v>
      </c>
      <c r="BN136" s="40">
        <v>0</v>
      </c>
      <c r="BO136" s="40">
        <v>0</v>
      </c>
      <c r="BP136" s="40">
        <v>0</v>
      </c>
      <c r="BQ136" s="40">
        <v>0</v>
      </c>
      <c r="BR136" s="40">
        <v>0</v>
      </c>
      <c r="BS136" s="40" t="s">
        <v>496</v>
      </c>
      <c r="BT136" s="41">
        <v>46116</v>
      </c>
      <c r="BU136" s="40">
        <v>0</v>
      </c>
      <c r="BV136" s="40">
        <v>0</v>
      </c>
      <c r="BW136" s="40">
        <v>0</v>
      </c>
      <c r="BX136" s="40">
        <v>0</v>
      </c>
      <c r="BY136" s="40" t="s">
        <v>496</v>
      </c>
      <c r="BZ136" s="40">
        <v>0</v>
      </c>
      <c r="CA136" s="40">
        <v>0</v>
      </c>
      <c r="CB136" s="40">
        <v>0</v>
      </c>
      <c r="CC136" s="40">
        <v>0</v>
      </c>
      <c r="CD136" s="40">
        <v>0</v>
      </c>
      <c r="CE136" s="40" t="s">
        <v>496</v>
      </c>
      <c r="CF136" s="40">
        <v>0</v>
      </c>
      <c r="CG136" s="41">
        <v>46116</v>
      </c>
      <c r="CH136" s="41">
        <v>46116</v>
      </c>
      <c r="CI136" s="41" t="s">
        <v>3081</v>
      </c>
    </row>
    <row r="137" spans="1:87">
      <c r="A137" s="40" t="s">
        <v>3082</v>
      </c>
      <c r="B137" s="40" t="s">
        <v>493</v>
      </c>
      <c r="C137" s="40" t="s">
        <v>494</v>
      </c>
      <c r="D137" s="41">
        <v>46116</v>
      </c>
      <c r="E137" s="40" t="s">
        <v>98</v>
      </c>
      <c r="F137" s="40" t="s">
        <v>519</v>
      </c>
      <c r="G137" s="40" t="str" cm="1">
        <f t="array" ref="G137">_xlfn.XLOOKUP(TRIM(F137), TRIM(Wpct!$A$2:$A$1000), Wpct!$B$2:$B$1000, "ไม่พบชื่อ", 0) &amp; IF(_xlfn.XLOOKUP(TRIM(F137), TRIM(Terrain!$N$2:$N$1002), Terrain!$I$2:$I$1002, "NO", 0)="YES", " (R)", "")</f>
        <v>บริษัท ฟี.บี.  จำกัด</v>
      </c>
      <c r="H137" s="40" t="str" cm="1">
        <f t="array" ref="H137">IFERROR(_xlfn.SWITCH(_xlfn.XLOOKUP(TRIM(F137), TRIM(Terrain!$N:$N), Terrain!$I:$I), "YES", "RSPO", "NO", "NON-RSPO", "OB", "Outbound Logistics"), "Contract Farmer")</f>
        <v>Contract Farmer</v>
      </c>
      <c r="I137" s="40" t="s">
        <v>494</v>
      </c>
      <c r="J137" s="40" t="s">
        <v>496</v>
      </c>
      <c r="K137" s="40" t="str" cm="1">
        <f t="array" ref="K137">IFERROR(INDEX(Terrain!$D:$D, MATCH(TEXT(F137,"0"), TEXT(Terrain!$N:$N,"0"), 0)), "-")</f>
        <v>-</v>
      </c>
      <c r="L137" s="40" t="str" cm="1">
        <f t="array" ref="L137">IFERROR(INDEX(Terrain!$E:$E, MATCH(TEXT(F137,"0"), TEXT(Terrain!$N:$N,"0"), 0)), "-")</f>
        <v>-</v>
      </c>
      <c r="M137" s="40" t="str" cm="1">
        <f t="array" ref="M137">IFERROR(INDEX(Terrain!$C:$C, MATCH(TEXT(F137,"0"), TEXT(Terrain!$N:$N,"0"), 0)), "Contract")</f>
        <v>Contract</v>
      </c>
      <c r="N137" s="40" t="s">
        <v>584</v>
      </c>
      <c r="O137" s="40" t="s">
        <v>498</v>
      </c>
      <c r="P137" s="40">
        <v>0</v>
      </c>
      <c r="Q137" s="40" t="s">
        <v>532</v>
      </c>
      <c r="R137" s="40">
        <v>0</v>
      </c>
      <c r="S137" s="40">
        <v>18</v>
      </c>
      <c r="T137" s="40" t="s">
        <v>1536</v>
      </c>
      <c r="U137" s="40" t="s">
        <v>1536</v>
      </c>
      <c r="V137" s="40" t="s">
        <v>496</v>
      </c>
      <c r="W137" s="40" t="s">
        <v>496</v>
      </c>
      <c r="X137" s="40" t="s">
        <v>494</v>
      </c>
      <c r="Y137" s="40" t="s">
        <v>494</v>
      </c>
      <c r="Z137" s="40" t="s">
        <v>494</v>
      </c>
      <c r="AA137" s="40" t="s">
        <v>499</v>
      </c>
      <c r="AB137" s="40">
        <v>8.4</v>
      </c>
      <c r="AC137" s="40">
        <v>0</v>
      </c>
      <c r="AD137" s="40">
        <v>0</v>
      </c>
      <c r="AE137" s="41">
        <v>46116.535590277781</v>
      </c>
      <c r="AF137" s="40" t="s">
        <v>104</v>
      </c>
      <c r="AG137" s="40">
        <v>4070</v>
      </c>
      <c r="AH137" s="41">
        <v>46116.533900462964</v>
      </c>
      <c r="AI137" s="40" t="s">
        <v>106</v>
      </c>
      <c r="AJ137" s="40">
        <v>9250</v>
      </c>
      <c r="AK137" s="40">
        <v>5180</v>
      </c>
      <c r="AL137" s="40">
        <v>0</v>
      </c>
      <c r="AM137" s="40">
        <v>0</v>
      </c>
      <c r="AN137" s="40">
        <v>0</v>
      </c>
      <c r="AO137" s="40">
        <v>0</v>
      </c>
      <c r="AP137" s="40">
        <v>0</v>
      </c>
      <c r="AQ137" s="40">
        <v>0</v>
      </c>
      <c r="AR137" s="40">
        <v>0</v>
      </c>
      <c r="AS137" s="40">
        <v>0</v>
      </c>
      <c r="AT137" s="40"/>
      <c r="AU137" s="40">
        <v>0</v>
      </c>
      <c r="AV137" s="40">
        <v>0</v>
      </c>
      <c r="AW137" s="40">
        <v>0</v>
      </c>
      <c r="AX137" s="40" t="s">
        <v>496</v>
      </c>
      <c r="AY137" s="40" t="s">
        <v>496</v>
      </c>
      <c r="AZ137" s="40" t="s">
        <v>496</v>
      </c>
      <c r="BA137" s="40" t="s">
        <v>496</v>
      </c>
      <c r="BB137" s="40" t="s">
        <v>496</v>
      </c>
      <c r="BC137" s="40" t="s">
        <v>496</v>
      </c>
      <c r="BD137" s="40" t="s">
        <v>496</v>
      </c>
      <c r="BE137" s="40">
        <v>0</v>
      </c>
      <c r="BF137" s="40">
        <v>0</v>
      </c>
      <c r="BG137" s="40">
        <v>0</v>
      </c>
      <c r="BH137" s="40">
        <v>0</v>
      </c>
      <c r="BI137" s="40">
        <v>0</v>
      </c>
      <c r="BJ137" s="40">
        <v>0</v>
      </c>
      <c r="BK137" s="40">
        <v>0</v>
      </c>
      <c r="BL137" s="40">
        <v>0</v>
      </c>
      <c r="BM137" s="40">
        <v>0</v>
      </c>
      <c r="BN137" s="40">
        <v>0</v>
      </c>
      <c r="BO137" s="40">
        <v>0</v>
      </c>
      <c r="BP137" s="40">
        <v>0</v>
      </c>
      <c r="BQ137" s="40">
        <v>0</v>
      </c>
      <c r="BR137" s="40">
        <v>0</v>
      </c>
      <c r="BS137" s="40" t="s">
        <v>496</v>
      </c>
      <c r="BT137" s="41">
        <v>46116</v>
      </c>
      <c r="BU137" s="40">
        <v>0</v>
      </c>
      <c r="BV137" s="40">
        <v>0</v>
      </c>
      <c r="BW137" s="40">
        <v>0</v>
      </c>
      <c r="BX137" s="40">
        <v>0</v>
      </c>
      <c r="BY137" s="40" t="s">
        <v>496</v>
      </c>
      <c r="BZ137" s="40">
        <v>0</v>
      </c>
      <c r="CA137" s="40">
        <v>0</v>
      </c>
      <c r="CB137" s="40">
        <v>0</v>
      </c>
      <c r="CC137" s="40">
        <v>0</v>
      </c>
      <c r="CD137" s="40">
        <v>0</v>
      </c>
      <c r="CE137" s="40" t="s">
        <v>496</v>
      </c>
      <c r="CF137" s="40">
        <v>0</v>
      </c>
      <c r="CG137" s="41">
        <v>46116</v>
      </c>
      <c r="CH137" s="41">
        <v>46116</v>
      </c>
      <c r="CI137" s="41" t="s">
        <v>3083</v>
      </c>
    </row>
    <row r="138" spans="1:87">
      <c r="A138" s="40" t="s">
        <v>3084</v>
      </c>
      <c r="B138" s="40" t="s">
        <v>493</v>
      </c>
      <c r="C138" s="40" t="s">
        <v>494</v>
      </c>
      <c r="D138" s="41">
        <v>46116</v>
      </c>
      <c r="E138" s="40" t="s">
        <v>98</v>
      </c>
      <c r="F138" s="40" t="s">
        <v>2057</v>
      </c>
      <c r="G138" s="40" t="str" cm="1">
        <f t="array" ref="G138">_xlfn.XLOOKUP(TRIM(F138), TRIM(Wpct!$A$2:$A$1000), Wpct!$B$2:$B$1000, "ไม่พบชื่อ", 0) &amp; IF(_xlfn.XLOOKUP(TRIM(F138), TRIM(Terrain!$N$2:$N$1002), Terrain!$I$2:$I$1002, "NO", 0)="YES", " (R)", "")</f>
        <v>บางกัน 12</v>
      </c>
      <c r="H138" s="40" t="str" cm="1">
        <f t="array" ref="H138">IFERROR(_xlfn.SWITCH(_xlfn.XLOOKUP(TRIM(F138), TRIM(Terrain!$N:$N), Terrain!$I:$I), "YES", "RSPO", "NO", "NON-RSPO", "OB", "Outbound Logistics"), "Contract Farmer")</f>
        <v>NON-RSPO</v>
      </c>
      <c r="I138" s="40" t="s">
        <v>494</v>
      </c>
      <c r="J138" s="40" t="s">
        <v>496</v>
      </c>
      <c r="K138" s="40" t="str" cm="1">
        <f t="array" ref="K138">IFERROR(INDEX(Terrain!$D:$D, MATCH(TEXT(F138,"0"), TEXT(Terrain!$N:$N,"0"), 0)), "-")</f>
        <v>Banggun</v>
      </c>
      <c r="L138" s="40" t="str" cm="1">
        <f t="array" ref="L138">IFERROR(INDEX(Terrain!$E:$E, MATCH(TEXT(F138,"0"), TEXT(Terrain!$N:$N,"0"), 0)), "-")</f>
        <v>57-B12</v>
      </c>
      <c r="M138" s="40" t="str" cm="1">
        <f t="array" ref="M138">IFERROR(INDEX(Terrain!$C:$C, MATCH(TEXT(F138,"0"), TEXT(Terrain!$N:$N,"0"), 0)), "Contract")</f>
        <v>Upper</v>
      </c>
      <c r="N138" s="40" t="s">
        <v>2805</v>
      </c>
      <c r="O138" s="40" t="s">
        <v>498</v>
      </c>
      <c r="P138" s="40">
        <v>0</v>
      </c>
      <c r="Q138" s="40" t="s">
        <v>2806</v>
      </c>
      <c r="R138" s="40">
        <v>0</v>
      </c>
      <c r="S138" s="40">
        <v>18</v>
      </c>
      <c r="T138" s="40" t="s">
        <v>1536</v>
      </c>
      <c r="U138" s="40" t="s">
        <v>1536</v>
      </c>
      <c r="V138" s="40" t="s">
        <v>496</v>
      </c>
      <c r="W138" s="40" t="s">
        <v>1984</v>
      </c>
      <c r="X138" s="40" t="s">
        <v>494</v>
      </c>
      <c r="Y138" s="40" t="s">
        <v>494</v>
      </c>
      <c r="Z138" s="40" t="s">
        <v>494</v>
      </c>
      <c r="AA138" s="40" t="s">
        <v>499</v>
      </c>
      <c r="AB138" s="40">
        <v>0</v>
      </c>
      <c r="AC138" s="40">
        <v>0</v>
      </c>
      <c r="AD138" s="40">
        <v>0</v>
      </c>
      <c r="AE138" s="41">
        <v>46116.560046296298</v>
      </c>
      <c r="AF138" s="40" t="s">
        <v>162</v>
      </c>
      <c r="AG138" s="40">
        <v>4130</v>
      </c>
      <c r="AH138" s="41">
        <v>46116.556493055556</v>
      </c>
      <c r="AI138" s="40" t="s">
        <v>522</v>
      </c>
      <c r="AJ138" s="40">
        <v>10460</v>
      </c>
      <c r="AK138" s="40">
        <v>6330</v>
      </c>
      <c r="AL138" s="40">
        <v>0</v>
      </c>
      <c r="AM138" s="40">
        <v>0</v>
      </c>
      <c r="AN138" s="40">
        <v>0</v>
      </c>
      <c r="AO138" s="40">
        <v>0</v>
      </c>
      <c r="AP138" s="40">
        <v>0</v>
      </c>
      <c r="AQ138" s="40">
        <v>0</v>
      </c>
      <c r="AR138" s="40">
        <v>0</v>
      </c>
      <c r="AS138" s="40">
        <v>0</v>
      </c>
      <c r="AT138" s="40"/>
      <c r="AU138" s="40">
        <v>370</v>
      </c>
      <c r="AV138" s="40">
        <v>0</v>
      </c>
      <c r="AW138" s="40">
        <v>0</v>
      </c>
      <c r="AX138" s="40" t="s">
        <v>496</v>
      </c>
      <c r="AY138" s="40" t="s">
        <v>496</v>
      </c>
      <c r="AZ138" s="40" t="s">
        <v>496</v>
      </c>
      <c r="BA138" s="40" t="s">
        <v>496</v>
      </c>
      <c r="BB138" s="40" t="s">
        <v>496</v>
      </c>
      <c r="BC138" s="40" t="s">
        <v>496</v>
      </c>
      <c r="BD138" s="40" t="s">
        <v>496</v>
      </c>
      <c r="BE138" s="40">
        <v>0</v>
      </c>
      <c r="BF138" s="40">
        <v>0</v>
      </c>
      <c r="BG138" s="40">
        <v>0</v>
      </c>
      <c r="BH138" s="40">
        <v>0</v>
      </c>
      <c r="BI138" s="40">
        <v>0</v>
      </c>
      <c r="BJ138" s="40">
        <v>0</v>
      </c>
      <c r="BK138" s="40">
        <v>0</v>
      </c>
      <c r="BL138" s="40">
        <v>0</v>
      </c>
      <c r="BM138" s="40">
        <v>0</v>
      </c>
      <c r="BN138" s="40">
        <v>0</v>
      </c>
      <c r="BO138" s="40">
        <v>0</v>
      </c>
      <c r="BP138" s="40">
        <v>0</v>
      </c>
      <c r="BQ138" s="40">
        <v>0</v>
      </c>
      <c r="BR138" s="40">
        <v>0</v>
      </c>
      <c r="BS138" s="40" t="s">
        <v>496</v>
      </c>
      <c r="BT138" s="41">
        <v>46116</v>
      </c>
      <c r="BU138" s="40">
        <v>0</v>
      </c>
      <c r="BV138" s="40">
        <v>0</v>
      </c>
      <c r="BW138" s="40">
        <v>0</v>
      </c>
      <c r="BX138" s="40">
        <v>0</v>
      </c>
      <c r="BY138" s="40" t="s">
        <v>496</v>
      </c>
      <c r="BZ138" s="40">
        <v>0</v>
      </c>
      <c r="CA138" s="40">
        <v>0</v>
      </c>
      <c r="CB138" s="40">
        <v>0</v>
      </c>
      <c r="CC138" s="40">
        <v>0</v>
      </c>
      <c r="CD138" s="40">
        <v>0</v>
      </c>
      <c r="CE138" s="40" t="s">
        <v>496</v>
      </c>
      <c r="CF138" s="40">
        <v>0</v>
      </c>
      <c r="CG138" s="41">
        <v>46116</v>
      </c>
      <c r="CH138" s="41">
        <v>46116</v>
      </c>
      <c r="CI138" s="41" t="s">
        <v>3085</v>
      </c>
    </row>
    <row r="139" spans="1:87">
      <c r="A139" s="40" t="s">
        <v>3086</v>
      </c>
      <c r="B139" s="40" t="s">
        <v>505</v>
      </c>
      <c r="C139" s="40" t="s">
        <v>494</v>
      </c>
      <c r="D139" s="41">
        <v>46116</v>
      </c>
      <c r="E139" s="40" t="s">
        <v>98</v>
      </c>
      <c r="F139" s="40" t="s">
        <v>506</v>
      </c>
      <c r="G139" s="40" t="str" cm="1">
        <f t="array" ref="G139">_xlfn.XLOOKUP(TRIM(F139), TRIM(Wpct!$A$2:$A$1000), Wpct!$B$2:$B$1000, "ไม่พบชื่อ", 0) &amp; IF(_xlfn.XLOOKUP(TRIM(F139), TRIM(Terrain!$N$2:$N$1002), Terrain!$I$2:$I$1002, "NO", 0)="YES", " (R)", "")</f>
        <v>บจก.ทักษิณปาล์ม (ฝ่ายสวนปาล์ม)</v>
      </c>
      <c r="H139" s="40" t="str" cm="1">
        <f t="array" ref="H139">IFERROR(_xlfn.SWITCH(_xlfn.XLOOKUP(TRIM(F139), TRIM(Terrain!$N:$N), Terrain!$I:$I), "YES", "RSPO", "NO", "NON-RSPO", "OB", "Outbound Logistics"), "Contract Farmer")</f>
        <v>Outbound Logistics</v>
      </c>
      <c r="I139" s="40" t="s">
        <v>494</v>
      </c>
      <c r="J139" s="40" t="s">
        <v>496</v>
      </c>
      <c r="K139" s="40" t="str" cm="1">
        <f t="array" ref="K139">IFERROR(INDEX(Terrain!$D:$D, MATCH(TEXT(F139,"0"), TEXT(Terrain!$N:$N,"0"), 0)), "-")</f>
        <v>Outbound</v>
      </c>
      <c r="L139" s="40" t="str" cm="1">
        <f t="array" ref="L139">IFERROR(INDEX(Terrain!$E:$E, MATCH(TEXT(F139,"0"), TEXT(Terrain!$N:$N,"0"), 0)), "-")</f>
        <v>Ramp</v>
      </c>
      <c r="M139" s="40" t="str" cm="1">
        <f t="array" ref="M139">IFERROR(INDEX(Terrain!$C:$C, MATCH(TEXT(F139,"0"), TEXT(Terrain!$N:$N,"0"), 0)), "Contract")</f>
        <v>EST</v>
      </c>
      <c r="N139" s="40" t="s">
        <v>524</v>
      </c>
      <c r="O139" s="40" t="s">
        <v>498</v>
      </c>
      <c r="P139" s="40">
        <v>0</v>
      </c>
      <c r="Q139" s="40" t="s">
        <v>525</v>
      </c>
      <c r="R139" s="40">
        <v>0</v>
      </c>
      <c r="S139" s="40">
        <v>18</v>
      </c>
      <c r="T139" s="40" t="s">
        <v>1536</v>
      </c>
      <c r="U139" s="40" t="s">
        <v>1536</v>
      </c>
      <c r="V139" s="40" t="s">
        <v>496</v>
      </c>
      <c r="W139" s="40" t="s">
        <v>496</v>
      </c>
      <c r="X139" s="40" t="s">
        <v>494</v>
      </c>
      <c r="Y139" s="40" t="s">
        <v>494</v>
      </c>
      <c r="Z139" s="40" t="s">
        <v>494</v>
      </c>
      <c r="AA139" s="40" t="s">
        <v>499</v>
      </c>
      <c r="AB139" s="40">
        <v>0</v>
      </c>
      <c r="AC139" s="40">
        <v>0</v>
      </c>
      <c r="AD139" s="40">
        <v>0</v>
      </c>
      <c r="AE139" s="41">
        <v>46116.563402777778</v>
      </c>
      <c r="AF139" s="40" t="s">
        <v>527</v>
      </c>
      <c r="AG139" s="40">
        <v>11200</v>
      </c>
      <c r="AH139" s="41">
        <v>46116.607395833336</v>
      </c>
      <c r="AI139" s="40" t="s">
        <v>152</v>
      </c>
      <c r="AJ139" s="40">
        <v>24980</v>
      </c>
      <c r="AK139" s="40">
        <v>13780</v>
      </c>
      <c r="AL139" s="40">
        <v>0</v>
      </c>
      <c r="AM139" s="40">
        <v>0</v>
      </c>
      <c r="AN139" s="40">
        <v>0</v>
      </c>
      <c r="AO139" s="40">
        <v>0</v>
      </c>
      <c r="AP139" s="40">
        <v>0</v>
      </c>
      <c r="AQ139" s="40">
        <v>0</v>
      </c>
      <c r="AR139" s="40">
        <v>0</v>
      </c>
      <c r="AS139" s="40">
        <v>0</v>
      </c>
      <c r="AT139" s="40"/>
      <c r="AU139" s="40">
        <v>0</v>
      </c>
      <c r="AV139" s="40">
        <v>0</v>
      </c>
      <c r="AW139" s="40">
        <v>0</v>
      </c>
      <c r="AX139" s="40" t="s">
        <v>496</v>
      </c>
      <c r="AY139" s="40" t="s">
        <v>496</v>
      </c>
      <c r="AZ139" s="40" t="s">
        <v>496</v>
      </c>
      <c r="BA139" s="40" t="s">
        <v>496</v>
      </c>
      <c r="BB139" s="40" t="s">
        <v>496</v>
      </c>
      <c r="BC139" s="40" t="s">
        <v>496</v>
      </c>
      <c r="BD139" s="40" t="s">
        <v>496</v>
      </c>
      <c r="BE139" s="40">
        <v>0</v>
      </c>
      <c r="BF139" s="40">
        <v>0</v>
      </c>
      <c r="BG139" s="40">
        <v>0</v>
      </c>
      <c r="BH139" s="40">
        <v>0</v>
      </c>
      <c r="BI139" s="40">
        <v>0</v>
      </c>
      <c r="BJ139" s="40">
        <v>0</v>
      </c>
      <c r="BK139" s="40">
        <v>0</v>
      </c>
      <c r="BL139" s="40">
        <v>0</v>
      </c>
      <c r="BM139" s="40">
        <v>0</v>
      </c>
      <c r="BN139" s="40">
        <v>0</v>
      </c>
      <c r="BO139" s="40">
        <v>0</v>
      </c>
      <c r="BP139" s="40">
        <v>0</v>
      </c>
      <c r="BQ139" s="40">
        <v>0</v>
      </c>
      <c r="BR139" s="40">
        <v>0</v>
      </c>
      <c r="BS139" s="40" t="s">
        <v>3087</v>
      </c>
      <c r="BT139" s="41">
        <v>46116</v>
      </c>
      <c r="BU139" s="40">
        <v>18</v>
      </c>
      <c r="BV139" s="40">
        <v>11170</v>
      </c>
      <c r="BW139" s="40">
        <v>24880</v>
      </c>
      <c r="BX139" s="40">
        <v>13710</v>
      </c>
      <c r="BY139" s="40" t="s">
        <v>496</v>
      </c>
      <c r="BZ139" s="40">
        <v>0</v>
      </c>
      <c r="CA139" s="40">
        <v>0</v>
      </c>
      <c r="CB139" s="40">
        <v>0</v>
      </c>
      <c r="CC139" s="40">
        <v>0</v>
      </c>
      <c r="CD139" s="40">
        <v>0</v>
      </c>
      <c r="CE139" s="40" t="s">
        <v>508</v>
      </c>
      <c r="CF139" s="40">
        <v>0</v>
      </c>
      <c r="CG139" s="41">
        <v>46116.661805555559</v>
      </c>
      <c r="CH139" s="41">
        <v>46116.675694444442</v>
      </c>
      <c r="CI139" s="41" t="s">
        <v>3088</v>
      </c>
    </row>
    <row r="140" spans="1:87">
      <c r="A140" s="40" t="s">
        <v>3089</v>
      </c>
      <c r="B140" s="40" t="s">
        <v>493</v>
      </c>
      <c r="C140" s="40" t="s">
        <v>494</v>
      </c>
      <c r="D140" s="41">
        <v>46116</v>
      </c>
      <c r="E140" s="40" t="s">
        <v>98</v>
      </c>
      <c r="F140" s="40" t="s">
        <v>603</v>
      </c>
      <c r="G140" s="40" t="str" cm="1">
        <f t="array" ref="G140">_xlfn.XLOOKUP(TRIM(F140), TRIM(Wpct!$A$2:$A$1000), Wpct!$B$2:$B$1000, "ไม่พบชื่อ", 0) &amp; IF(_xlfn.XLOOKUP(TRIM(F140), TRIM(Terrain!$N$2:$N$1002), Terrain!$I$2:$I$1002, "NO", 0)="YES", " (R)", "")</f>
        <v>บางกัน 04</v>
      </c>
      <c r="H140" s="40" t="str" cm="1">
        <f t="array" ref="H140">IFERROR(_xlfn.SWITCH(_xlfn.XLOOKUP(TRIM(F140), TRIM(Terrain!$N:$N), Terrain!$I:$I), "YES", "RSPO", "NO", "NON-RSPO", "OB", "Outbound Logistics"), "Contract Farmer")</f>
        <v>NON-RSPO</v>
      </c>
      <c r="I140" s="40" t="s">
        <v>494</v>
      </c>
      <c r="J140" s="40" t="s">
        <v>496</v>
      </c>
      <c r="K140" s="40" t="str" cm="1">
        <f t="array" ref="K140">IFERROR(INDEX(Terrain!$D:$D, MATCH(TEXT(F140,"0"), TEXT(Terrain!$N:$N,"0"), 0)), "-")</f>
        <v>Banggun</v>
      </c>
      <c r="L140" s="40" t="str" cm="1">
        <f t="array" ref="L140">IFERROR(INDEX(Terrain!$E:$E, MATCH(TEXT(F140,"0"), TEXT(Terrain!$N:$N,"0"), 0)), "-")</f>
        <v>60-B04</v>
      </c>
      <c r="M140" s="40" t="str" cm="1">
        <f t="array" ref="M140">IFERROR(INDEX(Terrain!$C:$C, MATCH(TEXT(F140,"0"), TEXT(Terrain!$N:$N,"0"), 0)), "Contract")</f>
        <v>Upper</v>
      </c>
      <c r="N140" s="40" t="s">
        <v>571</v>
      </c>
      <c r="O140" s="40" t="s">
        <v>498</v>
      </c>
      <c r="P140" s="40">
        <v>0</v>
      </c>
      <c r="Q140" s="40" t="s">
        <v>572</v>
      </c>
      <c r="R140" s="40">
        <v>0</v>
      </c>
      <c r="S140" s="40">
        <v>18</v>
      </c>
      <c r="T140" s="40" t="s">
        <v>1536</v>
      </c>
      <c r="U140" s="40" t="s">
        <v>1536</v>
      </c>
      <c r="V140" s="40" t="s">
        <v>496</v>
      </c>
      <c r="W140" s="40" t="s">
        <v>604</v>
      </c>
      <c r="X140" s="40" t="s">
        <v>494</v>
      </c>
      <c r="Y140" s="40" t="s">
        <v>494</v>
      </c>
      <c r="Z140" s="40" t="s">
        <v>494</v>
      </c>
      <c r="AA140" s="40" t="s">
        <v>499</v>
      </c>
      <c r="AB140" s="40">
        <v>0</v>
      </c>
      <c r="AC140" s="40">
        <v>0</v>
      </c>
      <c r="AD140" s="40">
        <v>0</v>
      </c>
      <c r="AE140" s="41">
        <v>46116.578483796293</v>
      </c>
      <c r="AF140" s="40" t="s">
        <v>1499</v>
      </c>
      <c r="AG140" s="40">
        <v>1580</v>
      </c>
      <c r="AH140" s="41">
        <v>46116.568807870368</v>
      </c>
      <c r="AI140" s="40" t="s">
        <v>529</v>
      </c>
      <c r="AJ140" s="40">
        <v>4390</v>
      </c>
      <c r="AK140" s="40">
        <v>2810</v>
      </c>
      <c r="AL140" s="40">
        <v>0</v>
      </c>
      <c r="AM140" s="40">
        <v>0</v>
      </c>
      <c r="AN140" s="40">
        <v>0</v>
      </c>
      <c r="AO140" s="40">
        <v>0</v>
      </c>
      <c r="AP140" s="40">
        <v>0</v>
      </c>
      <c r="AQ140" s="40">
        <v>0</v>
      </c>
      <c r="AR140" s="40">
        <v>0</v>
      </c>
      <c r="AS140" s="40">
        <v>0</v>
      </c>
      <c r="AT140" s="40"/>
      <c r="AU140" s="40">
        <v>206</v>
      </c>
      <c r="AV140" s="40">
        <v>0</v>
      </c>
      <c r="AW140" s="40">
        <v>0</v>
      </c>
      <c r="AX140" s="40" t="s">
        <v>496</v>
      </c>
      <c r="AY140" s="40" t="s">
        <v>496</v>
      </c>
      <c r="AZ140" s="40" t="s">
        <v>496</v>
      </c>
      <c r="BA140" s="40" t="s">
        <v>496</v>
      </c>
      <c r="BB140" s="40" t="s">
        <v>496</v>
      </c>
      <c r="BC140" s="40" t="s">
        <v>496</v>
      </c>
      <c r="BD140" s="40" t="s">
        <v>496</v>
      </c>
      <c r="BE140" s="40">
        <v>0</v>
      </c>
      <c r="BF140" s="40">
        <v>0</v>
      </c>
      <c r="BG140" s="40">
        <v>0</v>
      </c>
      <c r="BH140" s="40">
        <v>0</v>
      </c>
      <c r="BI140" s="40">
        <v>0</v>
      </c>
      <c r="BJ140" s="40">
        <v>0</v>
      </c>
      <c r="BK140" s="40">
        <v>0</v>
      </c>
      <c r="BL140" s="40">
        <v>0</v>
      </c>
      <c r="BM140" s="40">
        <v>0</v>
      </c>
      <c r="BN140" s="40">
        <v>0</v>
      </c>
      <c r="BO140" s="40">
        <v>0</v>
      </c>
      <c r="BP140" s="40">
        <v>0</v>
      </c>
      <c r="BQ140" s="40">
        <v>0</v>
      </c>
      <c r="BR140" s="40">
        <v>0</v>
      </c>
      <c r="BS140" s="40" t="s">
        <v>496</v>
      </c>
      <c r="BT140" s="41">
        <v>46116</v>
      </c>
      <c r="BU140" s="40">
        <v>0</v>
      </c>
      <c r="BV140" s="40">
        <v>0</v>
      </c>
      <c r="BW140" s="40">
        <v>0</v>
      </c>
      <c r="BX140" s="40">
        <v>0</v>
      </c>
      <c r="BY140" s="40" t="s">
        <v>496</v>
      </c>
      <c r="BZ140" s="40">
        <v>0</v>
      </c>
      <c r="CA140" s="40">
        <v>0</v>
      </c>
      <c r="CB140" s="40">
        <v>0</v>
      </c>
      <c r="CC140" s="40">
        <v>0</v>
      </c>
      <c r="CD140" s="40">
        <v>0</v>
      </c>
      <c r="CE140" s="40" t="s">
        <v>496</v>
      </c>
      <c r="CF140" s="40">
        <v>0</v>
      </c>
      <c r="CG140" s="41">
        <v>46116</v>
      </c>
      <c r="CH140" s="41">
        <v>46116</v>
      </c>
      <c r="CI140" s="41" t="s">
        <v>3090</v>
      </c>
    </row>
    <row r="141" spans="1:87">
      <c r="A141" s="40" t="s">
        <v>3091</v>
      </c>
      <c r="B141" s="40" t="s">
        <v>493</v>
      </c>
      <c r="C141" s="40" t="s">
        <v>494</v>
      </c>
      <c r="D141" s="41">
        <v>46116</v>
      </c>
      <c r="E141" s="40" t="s">
        <v>98</v>
      </c>
      <c r="F141" s="40" t="s">
        <v>603</v>
      </c>
      <c r="G141" s="40" t="str" cm="1">
        <f t="array" ref="G141">_xlfn.XLOOKUP(TRIM(F141), TRIM(Wpct!$A$2:$A$1000), Wpct!$B$2:$B$1000, "ไม่พบชื่อ", 0) &amp; IF(_xlfn.XLOOKUP(TRIM(F141), TRIM(Terrain!$N$2:$N$1002), Terrain!$I$2:$I$1002, "NO", 0)="YES", " (R)", "")</f>
        <v>บางกัน 04</v>
      </c>
      <c r="H141" s="40" t="str" cm="1">
        <f t="array" ref="H141">IFERROR(_xlfn.SWITCH(_xlfn.XLOOKUP(TRIM(F141), TRIM(Terrain!$N:$N), Terrain!$I:$I), "YES", "RSPO", "NO", "NON-RSPO", "OB", "Outbound Logistics"), "Contract Farmer")</f>
        <v>NON-RSPO</v>
      </c>
      <c r="I141" s="40" t="s">
        <v>494</v>
      </c>
      <c r="J141" s="40" t="s">
        <v>496</v>
      </c>
      <c r="K141" s="40" t="str" cm="1">
        <f t="array" ref="K141">IFERROR(INDEX(Terrain!$D:$D, MATCH(TEXT(F141,"0"), TEXT(Terrain!$N:$N,"0"), 0)), "-")</f>
        <v>Banggun</v>
      </c>
      <c r="L141" s="40" t="str" cm="1">
        <f t="array" ref="L141">IFERROR(INDEX(Terrain!$E:$E, MATCH(TEXT(F141,"0"), TEXT(Terrain!$N:$N,"0"), 0)), "-")</f>
        <v>60-B04</v>
      </c>
      <c r="M141" s="40" t="str" cm="1">
        <f t="array" ref="M141">IFERROR(INDEX(Terrain!$C:$C, MATCH(TEXT(F141,"0"), TEXT(Terrain!$N:$N,"0"), 0)), "Contract")</f>
        <v>Upper</v>
      </c>
      <c r="N141" s="40" t="s">
        <v>1480</v>
      </c>
      <c r="O141" s="40" t="s">
        <v>498</v>
      </c>
      <c r="P141" s="40">
        <v>0</v>
      </c>
      <c r="Q141" s="40" t="s">
        <v>496</v>
      </c>
      <c r="R141" s="40">
        <v>0</v>
      </c>
      <c r="S141" s="40">
        <v>18</v>
      </c>
      <c r="T141" s="40" t="s">
        <v>1536</v>
      </c>
      <c r="U141" s="40" t="s">
        <v>1536</v>
      </c>
      <c r="V141" s="40" t="s">
        <v>496</v>
      </c>
      <c r="W141" s="40" t="s">
        <v>604</v>
      </c>
      <c r="X141" s="40" t="s">
        <v>494</v>
      </c>
      <c r="Y141" s="40" t="s">
        <v>494</v>
      </c>
      <c r="Z141" s="40" t="s">
        <v>494</v>
      </c>
      <c r="AA141" s="40" t="s">
        <v>499</v>
      </c>
      <c r="AB141" s="40">
        <v>0</v>
      </c>
      <c r="AC141" s="40">
        <v>0</v>
      </c>
      <c r="AD141" s="40">
        <v>0</v>
      </c>
      <c r="AE141" s="41">
        <v>46116.579201388886</v>
      </c>
      <c r="AF141" s="40" t="s">
        <v>531</v>
      </c>
      <c r="AG141" s="40">
        <v>1550</v>
      </c>
      <c r="AH141" s="41">
        <v>46116.569537037038</v>
      </c>
      <c r="AI141" s="40" t="s">
        <v>528</v>
      </c>
      <c r="AJ141" s="40">
        <v>3900</v>
      </c>
      <c r="AK141" s="40">
        <v>2350</v>
      </c>
      <c r="AL141" s="40">
        <v>0</v>
      </c>
      <c r="AM141" s="40">
        <v>0</v>
      </c>
      <c r="AN141" s="40">
        <v>0</v>
      </c>
      <c r="AO141" s="40">
        <v>0</v>
      </c>
      <c r="AP141" s="40">
        <v>0</v>
      </c>
      <c r="AQ141" s="40">
        <v>0</v>
      </c>
      <c r="AR141" s="40">
        <v>0</v>
      </c>
      <c r="AS141" s="40">
        <v>0</v>
      </c>
      <c r="AT141" s="40"/>
      <c r="AU141" s="40">
        <v>216</v>
      </c>
      <c r="AV141" s="40">
        <v>0</v>
      </c>
      <c r="AW141" s="40">
        <v>0</v>
      </c>
      <c r="AX141" s="40" t="s">
        <v>496</v>
      </c>
      <c r="AY141" s="40" t="s">
        <v>496</v>
      </c>
      <c r="AZ141" s="40" t="s">
        <v>496</v>
      </c>
      <c r="BA141" s="40" t="s">
        <v>496</v>
      </c>
      <c r="BB141" s="40" t="s">
        <v>496</v>
      </c>
      <c r="BC141" s="40" t="s">
        <v>496</v>
      </c>
      <c r="BD141" s="40" t="s">
        <v>496</v>
      </c>
      <c r="BE141" s="40">
        <v>0</v>
      </c>
      <c r="BF141" s="40">
        <v>0</v>
      </c>
      <c r="BG141" s="40">
        <v>0</v>
      </c>
      <c r="BH141" s="40">
        <v>0</v>
      </c>
      <c r="BI141" s="40">
        <v>0</v>
      </c>
      <c r="BJ141" s="40">
        <v>0</v>
      </c>
      <c r="BK141" s="40">
        <v>0</v>
      </c>
      <c r="BL141" s="40">
        <v>0</v>
      </c>
      <c r="BM141" s="40">
        <v>0</v>
      </c>
      <c r="BN141" s="40">
        <v>0</v>
      </c>
      <c r="BO141" s="40">
        <v>0</v>
      </c>
      <c r="BP141" s="40">
        <v>0</v>
      </c>
      <c r="BQ141" s="40">
        <v>0</v>
      </c>
      <c r="BR141" s="40">
        <v>0</v>
      </c>
      <c r="BS141" s="40" t="s">
        <v>496</v>
      </c>
      <c r="BT141" s="41">
        <v>46116</v>
      </c>
      <c r="BU141" s="40">
        <v>0</v>
      </c>
      <c r="BV141" s="40">
        <v>0</v>
      </c>
      <c r="BW141" s="40">
        <v>0</v>
      </c>
      <c r="BX141" s="40">
        <v>0</v>
      </c>
      <c r="BY141" s="40" t="s">
        <v>496</v>
      </c>
      <c r="BZ141" s="40">
        <v>0</v>
      </c>
      <c r="CA141" s="40">
        <v>0</v>
      </c>
      <c r="CB141" s="40">
        <v>0</v>
      </c>
      <c r="CC141" s="40">
        <v>0</v>
      </c>
      <c r="CD141" s="40">
        <v>0</v>
      </c>
      <c r="CE141" s="40" t="s">
        <v>496</v>
      </c>
      <c r="CF141" s="40">
        <v>0</v>
      </c>
      <c r="CG141" s="41">
        <v>46116</v>
      </c>
      <c r="CH141" s="41">
        <v>46116</v>
      </c>
      <c r="CI141" s="41" t="s">
        <v>3092</v>
      </c>
    </row>
    <row r="142" spans="1:87">
      <c r="A142" s="40" t="s">
        <v>3093</v>
      </c>
      <c r="B142" s="40" t="s">
        <v>493</v>
      </c>
      <c r="C142" s="40" t="s">
        <v>494</v>
      </c>
      <c r="D142" s="41">
        <v>46116</v>
      </c>
      <c r="E142" s="40" t="s">
        <v>98</v>
      </c>
      <c r="F142" s="40" t="s">
        <v>519</v>
      </c>
      <c r="G142" s="40" t="str" cm="1">
        <f t="array" ref="G142">_xlfn.XLOOKUP(TRIM(F142), TRIM(Wpct!$A$2:$A$1000), Wpct!$B$2:$B$1000, "ไม่พบชื่อ", 0) &amp; IF(_xlfn.XLOOKUP(TRIM(F142), TRIM(Terrain!$N$2:$N$1002), Terrain!$I$2:$I$1002, "NO", 0)="YES", " (R)", "")</f>
        <v>บริษัท ฟี.บี.  จำกัด</v>
      </c>
      <c r="H142" s="40" t="str" cm="1">
        <f t="array" ref="H142">IFERROR(_xlfn.SWITCH(_xlfn.XLOOKUP(TRIM(F142), TRIM(Terrain!$N:$N), Terrain!$I:$I), "YES", "RSPO", "NO", "NON-RSPO", "OB", "Outbound Logistics"), "Contract Farmer")</f>
        <v>Contract Farmer</v>
      </c>
      <c r="I142" s="40" t="s">
        <v>494</v>
      </c>
      <c r="J142" s="40" t="s">
        <v>496</v>
      </c>
      <c r="K142" s="40" t="str" cm="1">
        <f t="array" ref="K142">IFERROR(INDEX(Terrain!$D:$D, MATCH(TEXT(F142,"0"), TEXT(Terrain!$N:$N,"0"), 0)), "-")</f>
        <v>-</v>
      </c>
      <c r="L142" s="40" t="str" cm="1">
        <f t="array" ref="L142">IFERROR(INDEX(Terrain!$E:$E, MATCH(TEXT(F142,"0"), TEXT(Terrain!$N:$N,"0"), 0)), "-")</f>
        <v>-</v>
      </c>
      <c r="M142" s="40" t="str" cm="1">
        <f t="array" ref="M142">IFERROR(INDEX(Terrain!$C:$C, MATCH(TEXT(F142,"0"), TEXT(Terrain!$N:$N,"0"), 0)), "Contract")</f>
        <v>Contract</v>
      </c>
      <c r="N142" s="40" t="s">
        <v>584</v>
      </c>
      <c r="O142" s="40" t="s">
        <v>498</v>
      </c>
      <c r="P142" s="40">
        <v>0</v>
      </c>
      <c r="Q142" s="40" t="s">
        <v>532</v>
      </c>
      <c r="R142" s="40">
        <v>0</v>
      </c>
      <c r="S142" s="40">
        <v>18</v>
      </c>
      <c r="T142" s="40" t="s">
        <v>1536</v>
      </c>
      <c r="U142" s="40" t="s">
        <v>1536</v>
      </c>
      <c r="V142" s="40" t="s">
        <v>496</v>
      </c>
      <c r="W142" s="40" t="s">
        <v>496</v>
      </c>
      <c r="X142" s="40" t="s">
        <v>494</v>
      </c>
      <c r="Y142" s="40" t="s">
        <v>494</v>
      </c>
      <c r="Z142" s="40" t="s">
        <v>494</v>
      </c>
      <c r="AA142" s="40" t="s">
        <v>499</v>
      </c>
      <c r="AB142" s="40">
        <v>8.4</v>
      </c>
      <c r="AC142" s="40">
        <v>0</v>
      </c>
      <c r="AD142" s="40">
        <v>0</v>
      </c>
      <c r="AE142" s="41">
        <v>46116.58666666667</v>
      </c>
      <c r="AF142" s="40" t="s">
        <v>1505</v>
      </c>
      <c r="AG142" s="40">
        <v>4290</v>
      </c>
      <c r="AH142" s="41">
        <v>46116.580104166664</v>
      </c>
      <c r="AI142" s="40" t="s">
        <v>530</v>
      </c>
      <c r="AJ142" s="40">
        <v>8300</v>
      </c>
      <c r="AK142" s="40">
        <v>4010</v>
      </c>
      <c r="AL142" s="40">
        <v>0</v>
      </c>
      <c r="AM142" s="40">
        <v>0</v>
      </c>
      <c r="AN142" s="40">
        <v>0</v>
      </c>
      <c r="AO142" s="40">
        <v>0</v>
      </c>
      <c r="AP142" s="40">
        <v>0</v>
      </c>
      <c r="AQ142" s="40">
        <v>0</v>
      </c>
      <c r="AR142" s="40">
        <v>0</v>
      </c>
      <c r="AS142" s="40">
        <v>0</v>
      </c>
      <c r="AT142" s="40"/>
      <c r="AU142" s="40">
        <v>0</v>
      </c>
      <c r="AV142" s="40">
        <v>4</v>
      </c>
      <c r="AW142" s="40">
        <v>7</v>
      </c>
      <c r="AX142" s="40" t="s">
        <v>496</v>
      </c>
      <c r="AY142" s="40" t="s">
        <v>496</v>
      </c>
      <c r="AZ142" s="40" t="s">
        <v>496</v>
      </c>
      <c r="BA142" s="40" t="s">
        <v>496</v>
      </c>
      <c r="BB142" s="40" t="s">
        <v>496</v>
      </c>
      <c r="BC142" s="40" t="s">
        <v>496</v>
      </c>
      <c r="BD142" s="40" t="s">
        <v>496</v>
      </c>
      <c r="BE142" s="40">
        <v>0</v>
      </c>
      <c r="BF142" s="40">
        <v>0</v>
      </c>
      <c r="BG142" s="40">
        <v>0</v>
      </c>
      <c r="BH142" s="40">
        <v>0</v>
      </c>
      <c r="BI142" s="40">
        <v>0</v>
      </c>
      <c r="BJ142" s="40">
        <v>0</v>
      </c>
      <c r="BK142" s="40">
        <v>0</v>
      </c>
      <c r="BL142" s="40">
        <v>0</v>
      </c>
      <c r="BM142" s="40">
        <v>0</v>
      </c>
      <c r="BN142" s="40">
        <v>0</v>
      </c>
      <c r="BO142" s="40">
        <v>0</v>
      </c>
      <c r="BP142" s="40">
        <v>0</v>
      </c>
      <c r="BQ142" s="40">
        <v>0</v>
      </c>
      <c r="BR142" s="40">
        <v>0</v>
      </c>
      <c r="BS142" s="40" t="s">
        <v>496</v>
      </c>
      <c r="BT142" s="41">
        <v>46116</v>
      </c>
      <c r="BU142" s="40">
        <v>0</v>
      </c>
      <c r="BV142" s="40">
        <v>0</v>
      </c>
      <c r="BW142" s="40">
        <v>0</v>
      </c>
      <c r="BX142" s="40">
        <v>0</v>
      </c>
      <c r="BY142" s="40" t="s">
        <v>496</v>
      </c>
      <c r="BZ142" s="40">
        <v>0</v>
      </c>
      <c r="CA142" s="40">
        <v>0</v>
      </c>
      <c r="CB142" s="40">
        <v>0</v>
      </c>
      <c r="CC142" s="40">
        <v>0</v>
      </c>
      <c r="CD142" s="40">
        <v>0</v>
      </c>
      <c r="CE142" s="40" t="s">
        <v>496</v>
      </c>
      <c r="CF142" s="40">
        <v>0</v>
      </c>
      <c r="CG142" s="41">
        <v>46116</v>
      </c>
      <c r="CH142" s="41">
        <v>46116</v>
      </c>
      <c r="CI142" s="41" t="s">
        <v>3094</v>
      </c>
    </row>
    <row r="143" spans="1:87">
      <c r="A143" s="40" t="s">
        <v>3095</v>
      </c>
      <c r="B143" s="40" t="s">
        <v>493</v>
      </c>
      <c r="C143" s="40" t="s">
        <v>494</v>
      </c>
      <c r="D143" s="41">
        <v>46116</v>
      </c>
      <c r="E143" s="40" t="s">
        <v>98</v>
      </c>
      <c r="F143" s="40" t="s">
        <v>600</v>
      </c>
      <c r="G143" s="40" t="str" cm="1">
        <f t="array" ref="G143">_xlfn.XLOOKUP(TRIM(F143), TRIM(Wpct!$A$2:$A$1000), Wpct!$B$2:$B$1000, "ไม่พบชื่อ", 0) &amp; IF(_xlfn.XLOOKUP(TRIM(F143), TRIM(Terrain!$N$2:$N$1002), Terrain!$I$2:$I$1002, "NO", 0)="YES", " (R)", "")</f>
        <v>กะเปา 01</v>
      </c>
      <c r="H143" s="40" t="str" cm="1">
        <f t="array" ref="H143">IFERROR(_xlfn.SWITCH(_xlfn.XLOOKUP(TRIM(F143), TRIM(Terrain!$N:$N), Terrain!$I:$I), "YES", "RSPO", "NO", "NON-RSPO", "OB", "Outbound Logistics"), "Contract Farmer")</f>
        <v>NON-RSPO</v>
      </c>
      <c r="I143" s="40" t="s">
        <v>494</v>
      </c>
      <c r="J143" s="40" t="s">
        <v>496</v>
      </c>
      <c r="K143" s="40" t="str" cm="1">
        <f t="array" ref="K143">IFERROR(INDEX(Terrain!$D:$D, MATCH(TEXT(F143,"0"), TEXT(Terrain!$N:$N,"0"), 0)), "-")</f>
        <v>Kapao</v>
      </c>
      <c r="L143" s="40" t="str" cm="1">
        <f t="array" ref="L143">IFERROR(INDEX(Terrain!$E:$E, MATCH(TEXT(F143,"0"), TEXT(Terrain!$N:$N,"0"), 0)), "-")</f>
        <v>56-A01</v>
      </c>
      <c r="M143" s="40" t="str" cm="1">
        <f t="array" ref="M143">IFERROR(INDEX(Terrain!$C:$C, MATCH(TEXT(F143,"0"), TEXT(Terrain!$N:$N,"0"), 0)), "Contract")</f>
        <v>Lower</v>
      </c>
      <c r="N143" s="40" t="s">
        <v>543</v>
      </c>
      <c r="O143" s="40" t="s">
        <v>498</v>
      </c>
      <c r="P143" s="40">
        <v>0</v>
      </c>
      <c r="Q143" s="40" t="s">
        <v>544</v>
      </c>
      <c r="R143" s="40">
        <v>0</v>
      </c>
      <c r="S143" s="40">
        <v>18</v>
      </c>
      <c r="T143" s="40" t="s">
        <v>1536</v>
      </c>
      <c r="U143" s="40" t="s">
        <v>1536</v>
      </c>
      <c r="V143" s="40" t="s">
        <v>496</v>
      </c>
      <c r="W143" s="40" t="s">
        <v>2891</v>
      </c>
      <c r="X143" s="40" t="s">
        <v>494</v>
      </c>
      <c r="Y143" s="40" t="s">
        <v>494</v>
      </c>
      <c r="Z143" s="40" t="s">
        <v>494</v>
      </c>
      <c r="AA143" s="40" t="s">
        <v>499</v>
      </c>
      <c r="AB143" s="40">
        <v>0</v>
      </c>
      <c r="AC143" s="40">
        <v>0</v>
      </c>
      <c r="AD143" s="40">
        <v>0</v>
      </c>
      <c r="AE143" s="41">
        <v>46116.625532407408</v>
      </c>
      <c r="AF143" s="40" t="s">
        <v>553</v>
      </c>
      <c r="AG143" s="40">
        <v>1870</v>
      </c>
      <c r="AH143" s="41">
        <v>46116.612928240742</v>
      </c>
      <c r="AI143" s="40" t="s">
        <v>391</v>
      </c>
      <c r="AJ143" s="40">
        <v>4500</v>
      </c>
      <c r="AK143" s="40">
        <v>2630</v>
      </c>
      <c r="AL143" s="40">
        <v>0</v>
      </c>
      <c r="AM143" s="40">
        <v>0</v>
      </c>
      <c r="AN143" s="40">
        <v>0</v>
      </c>
      <c r="AO143" s="40">
        <v>0</v>
      </c>
      <c r="AP143" s="40">
        <v>0</v>
      </c>
      <c r="AQ143" s="40">
        <v>0</v>
      </c>
      <c r="AR143" s="40">
        <v>0</v>
      </c>
      <c r="AS143" s="40">
        <v>0</v>
      </c>
      <c r="AT143" s="40"/>
      <c r="AU143" s="40">
        <v>175</v>
      </c>
      <c r="AV143" s="40">
        <v>0</v>
      </c>
      <c r="AW143" s="40">
        <v>0</v>
      </c>
      <c r="AX143" s="40" t="s">
        <v>496</v>
      </c>
      <c r="AY143" s="40" t="s">
        <v>496</v>
      </c>
      <c r="AZ143" s="40" t="s">
        <v>496</v>
      </c>
      <c r="BA143" s="40" t="s">
        <v>496</v>
      </c>
      <c r="BB143" s="40" t="s">
        <v>496</v>
      </c>
      <c r="BC143" s="40" t="s">
        <v>496</v>
      </c>
      <c r="BD143" s="40" t="s">
        <v>496</v>
      </c>
      <c r="BE143" s="40">
        <v>0</v>
      </c>
      <c r="BF143" s="40">
        <v>0</v>
      </c>
      <c r="BG143" s="40">
        <v>0</v>
      </c>
      <c r="BH143" s="40">
        <v>0</v>
      </c>
      <c r="BI143" s="40">
        <v>0</v>
      </c>
      <c r="BJ143" s="40">
        <v>0</v>
      </c>
      <c r="BK143" s="40">
        <v>0</v>
      </c>
      <c r="BL143" s="40">
        <v>0</v>
      </c>
      <c r="BM143" s="40">
        <v>0</v>
      </c>
      <c r="BN143" s="40">
        <v>0</v>
      </c>
      <c r="BO143" s="40">
        <v>0</v>
      </c>
      <c r="BP143" s="40">
        <v>0</v>
      </c>
      <c r="BQ143" s="40">
        <v>0</v>
      </c>
      <c r="BR143" s="40">
        <v>0</v>
      </c>
      <c r="BS143" s="40" t="s">
        <v>496</v>
      </c>
      <c r="BT143" s="41">
        <v>46116</v>
      </c>
      <c r="BU143" s="40">
        <v>0</v>
      </c>
      <c r="BV143" s="40">
        <v>0</v>
      </c>
      <c r="BW143" s="40">
        <v>0</v>
      </c>
      <c r="BX143" s="40">
        <v>0</v>
      </c>
      <c r="BY143" s="40" t="s">
        <v>496</v>
      </c>
      <c r="BZ143" s="40">
        <v>0</v>
      </c>
      <c r="CA143" s="40">
        <v>0</v>
      </c>
      <c r="CB143" s="40">
        <v>0</v>
      </c>
      <c r="CC143" s="40">
        <v>0</v>
      </c>
      <c r="CD143" s="40">
        <v>0</v>
      </c>
      <c r="CE143" s="40" t="s">
        <v>496</v>
      </c>
      <c r="CF143" s="40">
        <v>0</v>
      </c>
      <c r="CG143" s="41">
        <v>46116</v>
      </c>
      <c r="CH143" s="41">
        <v>46116</v>
      </c>
      <c r="CI143" s="41" t="s">
        <v>3096</v>
      </c>
    </row>
    <row r="144" spans="1:87">
      <c r="A144" s="40" t="s">
        <v>3097</v>
      </c>
      <c r="B144" s="40" t="s">
        <v>493</v>
      </c>
      <c r="C144" s="40" t="s">
        <v>494</v>
      </c>
      <c r="D144" s="41">
        <v>46116</v>
      </c>
      <c r="E144" s="40" t="s">
        <v>98</v>
      </c>
      <c r="F144" s="40" t="s">
        <v>495</v>
      </c>
      <c r="G144" s="40" t="str" cm="1">
        <f t="array" ref="G144">_xlfn.XLOOKUP(TRIM(F144), TRIM(Wpct!$A$2:$A$1000), Wpct!$B$2:$B$1000, "ไม่พบชื่อ", 0) &amp; IF(_xlfn.XLOOKUP(TRIM(F144), TRIM(Terrain!$N$2:$N$1002), Terrain!$I$2:$I$1002, "NO", 0)="YES", " (R)", "")</f>
        <v>บริษัท สวนนายห้าง  จำกัด</v>
      </c>
      <c r="H144" s="40" t="str" cm="1">
        <f t="array" ref="H144">IFERROR(_xlfn.SWITCH(_xlfn.XLOOKUP(TRIM(F144), TRIM(Terrain!$N:$N), Terrain!$I:$I), "YES", "RSPO", "NO", "NON-RSPO", "OB", "Outbound Logistics"), "Contract Farmer")</f>
        <v>Contract Farmer</v>
      </c>
      <c r="I144" s="40" t="s">
        <v>494</v>
      </c>
      <c r="J144" s="40" t="s">
        <v>496</v>
      </c>
      <c r="K144" s="40" t="str" cm="1">
        <f t="array" ref="K144">IFERROR(INDEX(Terrain!$D:$D, MATCH(TEXT(F144,"0"), TEXT(Terrain!$N:$N,"0"), 0)), "-")</f>
        <v>-</v>
      </c>
      <c r="L144" s="40" t="str" cm="1">
        <f t="array" ref="L144">IFERROR(INDEX(Terrain!$E:$E, MATCH(TEXT(F144,"0"), TEXT(Terrain!$N:$N,"0"), 0)), "-")</f>
        <v>-</v>
      </c>
      <c r="M144" s="40" t="str" cm="1">
        <f t="array" ref="M144">IFERROR(INDEX(Terrain!$C:$C, MATCH(TEXT(F144,"0"), TEXT(Terrain!$N:$N,"0"), 0)), "Contract")</f>
        <v>Contract</v>
      </c>
      <c r="N144" s="40" t="s">
        <v>540</v>
      </c>
      <c r="O144" s="40" t="s">
        <v>498</v>
      </c>
      <c r="P144" s="40">
        <v>0</v>
      </c>
      <c r="Q144" s="40" t="s">
        <v>541</v>
      </c>
      <c r="R144" s="40">
        <v>0</v>
      </c>
      <c r="S144" s="40">
        <v>18</v>
      </c>
      <c r="T144" s="40" t="s">
        <v>1536</v>
      </c>
      <c r="U144" s="40" t="s">
        <v>1536</v>
      </c>
      <c r="V144" s="40" t="s">
        <v>496</v>
      </c>
      <c r="W144" s="40" t="s">
        <v>496</v>
      </c>
      <c r="X144" s="40" t="s">
        <v>494</v>
      </c>
      <c r="Y144" s="40" t="s">
        <v>494</v>
      </c>
      <c r="Z144" s="40" t="s">
        <v>494</v>
      </c>
      <c r="AA144" s="40" t="s">
        <v>499</v>
      </c>
      <c r="AB144" s="40">
        <v>8.5</v>
      </c>
      <c r="AC144" s="40">
        <v>0</v>
      </c>
      <c r="AD144" s="40">
        <v>0</v>
      </c>
      <c r="AE144" s="41">
        <v>46116.6246875</v>
      </c>
      <c r="AF144" s="40" t="s">
        <v>551</v>
      </c>
      <c r="AG144" s="40">
        <v>2320</v>
      </c>
      <c r="AH144" s="41">
        <v>46116.613912037035</v>
      </c>
      <c r="AI144" s="40" t="s">
        <v>550</v>
      </c>
      <c r="AJ144" s="40">
        <v>5690</v>
      </c>
      <c r="AK144" s="40">
        <v>3370</v>
      </c>
      <c r="AL144" s="40">
        <v>0</v>
      </c>
      <c r="AM144" s="40">
        <v>0</v>
      </c>
      <c r="AN144" s="40">
        <v>0</v>
      </c>
      <c r="AO144" s="40">
        <v>0</v>
      </c>
      <c r="AP144" s="40">
        <v>0</v>
      </c>
      <c r="AQ144" s="40">
        <v>0</v>
      </c>
      <c r="AR144" s="40">
        <v>0</v>
      </c>
      <c r="AS144" s="40">
        <v>0</v>
      </c>
      <c r="AT144" s="40"/>
      <c r="AU144" s="40">
        <v>0</v>
      </c>
      <c r="AV144" s="40">
        <v>4</v>
      </c>
      <c r="AW144" s="40">
        <v>7</v>
      </c>
      <c r="AX144" s="40" t="s">
        <v>496</v>
      </c>
      <c r="AY144" s="40" t="s">
        <v>496</v>
      </c>
      <c r="AZ144" s="40" t="s">
        <v>496</v>
      </c>
      <c r="BA144" s="40" t="s">
        <v>496</v>
      </c>
      <c r="BB144" s="40" t="s">
        <v>496</v>
      </c>
      <c r="BC144" s="40" t="s">
        <v>496</v>
      </c>
      <c r="BD144" s="40" t="s">
        <v>496</v>
      </c>
      <c r="BE144" s="40">
        <v>0</v>
      </c>
      <c r="BF144" s="40">
        <v>0</v>
      </c>
      <c r="BG144" s="40">
        <v>0</v>
      </c>
      <c r="BH144" s="40">
        <v>0</v>
      </c>
      <c r="BI144" s="40">
        <v>0</v>
      </c>
      <c r="BJ144" s="40">
        <v>0</v>
      </c>
      <c r="BK144" s="40">
        <v>0</v>
      </c>
      <c r="BL144" s="40">
        <v>0</v>
      </c>
      <c r="BM144" s="40">
        <v>0</v>
      </c>
      <c r="BN144" s="40">
        <v>0</v>
      </c>
      <c r="BO144" s="40">
        <v>0</v>
      </c>
      <c r="BP144" s="40">
        <v>0</v>
      </c>
      <c r="BQ144" s="40">
        <v>0</v>
      </c>
      <c r="BR144" s="40">
        <v>0</v>
      </c>
      <c r="BS144" s="40" t="s">
        <v>496</v>
      </c>
      <c r="BT144" s="41">
        <v>46116</v>
      </c>
      <c r="BU144" s="40">
        <v>0</v>
      </c>
      <c r="BV144" s="40">
        <v>0</v>
      </c>
      <c r="BW144" s="40">
        <v>0</v>
      </c>
      <c r="BX144" s="40">
        <v>0</v>
      </c>
      <c r="BY144" s="40" t="s">
        <v>496</v>
      </c>
      <c r="BZ144" s="40">
        <v>0</v>
      </c>
      <c r="CA144" s="40">
        <v>0</v>
      </c>
      <c r="CB144" s="40">
        <v>0</v>
      </c>
      <c r="CC144" s="40">
        <v>0</v>
      </c>
      <c r="CD144" s="40">
        <v>0</v>
      </c>
      <c r="CE144" s="40" t="s">
        <v>496</v>
      </c>
      <c r="CF144" s="40">
        <v>0</v>
      </c>
      <c r="CG144" s="41">
        <v>46116</v>
      </c>
      <c r="CH144" s="41">
        <v>46116</v>
      </c>
      <c r="CI144" s="41" t="s">
        <v>3098</v>
      </c>
    </row>
    <row r="145" spans="1:87">
      <c r="A145" s="40" t="s">
        <v>3099</v>
      </c>
      <c r="B145" s="40" t="s">
        <v>493</v>
      </c>
      <c r="C145" s="40" t="s">
        <v>494</v>
      </c>
      <c r="D145" s="41">
        <v>46116</v>
      </c>
      <c r="E145" s="40" t="s">
        <v>98</v>
      </c>
      <c r="F145" s="40" t="s">
        <v>613</v>
      </c>
      <c r="G145" s="40" t="str" cm="1">
        <f t="array" ref="G145">_xlfn.XLOOKUP(TRIM(F145), TRIM(Wpct!$A$2:$A$1000), Wpct!$B$2:$B$1000, "ไม่พบชื่อ", 0) &amp; IF(_xlfn.XLOOKUP(TRIM(F145), TRIM(Terrain!$N$2:$N$1002), Terrain!$I$2:$I$1002, "NO", 0)="YES", " (R)", "")</f>
        <v>บริษัทศรีสุบรรณฟาร์ม จำกัด</v>
      </c>
      <c r="H145" s="40" t="str" cm="1">
        <f t="array" ref="H145">IFERROR(_xlfn.SWITCH(_xlfn.XLOOKUP(TRIM(F145), TRIM(Terrain!$N:$N), Terrain!$I:$I), "YES", "RSPO", "NO", "NON-RSPO", "OB", "Outbound Logistics"), "Contract Farmer")</f>
        <v>Contract Farmer</v>
      </c>
      <c r="I145" s="40" t="s">
        <v>494</v>
      </c>
      <c r="J145" s="40" t="s">
        <v>496</v>
      </c>
      <c r="K145" s="40" t="str" cm="1">
        <f t="array" ref="K145">IFERROR(INDEX(Terrain!$D:$D, MATCH(TEXT(F145,"0"), TEXT(Terrain!$N:$N,"0"), 0)), "-")</f>
        <v>-</v>
      </c>
      <c r="L145" s="40" t="str" cm="1">
        <f t="array" ref="L145">IFERROR(INDEX(Terrain!$E:$E, MATCH(TEXT(F145,"0"), TEXT(Terrain!$N:$N,"0"), 0)), "-")</f>
        <v>-</v>
      </c>
      <c r="M145" s="40" t="str" cm="1">
        <f t="array" ref="M145">IFERROR(INDEX(Terrain!$C:$C, MATCH(TEXT(F145,"0"), TEXT(Terrain!$N:$N,"0"), 0)), "Contract")</f>
        <v>Contract</v>
      </c>
      <c r="N145" s="40" t="s">
        <v>1806</v>
      </c>
      <c r="O145" s="40" t="s">
        <v>498</v>
      </c>
      <c r="P145" s="40">
        <v>0</v>
      </c>
      <c r="Q145" s="40" t="s">
        <v>496</v>
      </c>
      <c r="R145" s="40">
        <v>0</v>
      </c>
      <c r="S145" s="40">
        <v>18</v>
      </c>
      <c r="T145" s="40" t="s">
        <v>1536</v>
      </c>
      <c r="U145" s="40" t="s">
        <v>1536</v>
      </c>
      <c r="V145" s="40" t="s">
        <v>496</v>
      </c>
      <c r="W145" s="40" t="s">
        <v>496</v>
      </c>
      <c r="X145" s="40" t="s">
        <v>494</v>
      </c>
      <c r="Y145" s="40" t="s">
        <v>494</v>
      </c>
      <c r="Z145" s="40" t="s">
        <v>494</v>
      </c>
      <c r="AA145" s="40" t="s">
        <v>499</v>
      </c>
      <c r="AB145" s="40">
        <v>8.8000000000000007</v>
      </c>
      <c r="AC145" s="40">
        <v>0</v>
      </c>
      <c r="AD145" s="40">
        <v>0</v>
      </c>
      <c r="AE145" s="41">
        <v>46116.630624999998</v>
      </c>
      <c r="AF145" s="40" t="s">
        <v>554</v>
      </c>
      <c r="AG145" s="40">
        <v>5290</v>
      </c>
      <c r="AH145" s="41">
        <v>46116.622835648152</v>
      </c>
      <c r="AI145" s="40" t="s">
        <v>549</v>
      </c>
      <c r="AJ145" s="40">
        <v>9790</v>
      </c>
      <c r="AK145" s="40">
        <v>4500</v>
      </c>
      <c r="AL145" s="40">
        <v>0</v>
      </c>
      <c r="AM145" s="40">
        <v>0</v>
      </c>
      <c r="AN145" s="40">
        <v>0</v>
      </c>
      <c r="AO145" s="40">
        <v>0</v>
      </c>
      <c r="AP145" s="40">
        <v>0</v>
      </c>
      <c r="AQ145" s="40">
        <v>0</v>
      </c>
      <c r="AR145" s="40">
        <v>0</v>
      </c>
      <c r="AS145" s="40">
        <v>0</v>
      </c>
      <c r="AT145" s="40"/>
      <c r="AU145" s="40">
        <v>0</v>
      </c>
      <c r="AV145" s="40">
        <v>8</v>
      </c>
      <c r="AW145" s="40">
        <v>15</v>
      </c>
      <c r="AX145" s="40" t="s">
        <v>496</v>
      </c>
      <c r="AY145" s="40" t="s">
        <v>496</v>
      </c>
      <c r="AZ145" s="40" t="s">
        <v>496</v>
      </c>
      <c r="BA145" s="40" t="s">
        <v>496</v>
      </c>
      <c r="BB145" s="40" t="s">
        <v>496</v>
      </c>
      <c r="BC145" s="40" t="s">
        <v>496</v>
      </c>
      <c r="BD145" s="40" t="s">
        <v>496</v>
      </c>
      <c r="BE145" s="40">
        <v>0</v>
      </c>
      <c r="BF145" s="40">
        <v>0</v>
      </c>
      <c r="BG145" s="40">
        <v>0</v>
      </c>
      <c r="BH145" s="40">
        <v>0</v>
      </c>
      <c r="BI145" s="40">
        <v>0</v>
      </c>
      <c r="BJ145" s="40">
        <v>0</v>
      </c>
      <c r="BK145" s="40">
        <v>0</v>
      </c>
      <c r="BL145" s="40">
        <v>0</v>
      </c>
      <c r="BM145" s="40">
        <v>0</v>
      </c>
      <c r="BN145" s="40">
        <v>0</v>
      </c>
      <c r="BO145" s="40">
        <v>0</v>
      </c>
      <c r="BP145" s="40">
        <v>0</v>
      </c>
      <c r="BQ145" s="40">
        <v>0</v>
      </c>
      <c r="BR145" s="40">
        <v>0</v>
      </c>
      <c r="BS145" s="40" t="s">
        <v>496</v>
      </c>
      <c r="BT145" s="41">
        <v>46116</v>
      </c>
      <c r="BU145" s="40">
        <v>0</v>
      </c>
      <c r="BV145" s="40">
        <v>0</v>
      </c>
      <c r="BW145" s="40">
        <v>0</v>
      </c>
      <c r="BX145" s="40">
        <v>0</v>
      </c>
      <c r="BY145" s="40" t="s">
        <v>496</v>
      </c>
      <c r="BZ145" s="40">
        <v>0</v>
      </c>
      <c r="CA145" s="40">
        <v>0</v>
      </c>
      <c r="CB145" s="40">
        <v>0</v>
      </c>
      <c r="CC145" s="40">
        <v>0</v>
      </c>
      <c r="CD145" s="40">
        <v>0</v>
      </c>
      <c r="CE145" s="40" t="s">
        <v>496</v>
      </c>
      <c r="CF145" s="40">
        <v>0</v>
      </c>
      <c r="CG145" s="41">
        <v>46116</v>
      </c>
      <c r="CH145" s="41">
        <v>46116</v>
      </c>
      <c r="CI145" s="41" t="s">
        <v>3100</v>
      </c>
    </row>
    <row r="146" spans="1:87">
      <c r="A146" s="40" t="s">
        <v>3101</v>
      </c>
      <c r="B146" s="40" t="s">
        <v>493</v>
      </c>
      <c r="C146" s="40" t="s">
        <v>494</v>
      </c>
      <c r="D146" s="41">
        <v>46116</v>
      </c>
      <c r="E146" s="40" t="s">
        <v>98</v>
      </c>
      <c r="F146" s="40" t="s">
        <v>609</v>
      </c>
      <c r="G146" s="40" t="str" cm="1">
        <f t="array" ref="G146">_xlfn.XLOOKUP(TRIM(F146), TRIM(Wpct!$A$2:$A$1000), Wpct!$B$2:$B$1000, "ไม่พบชื่อ", 0) &amp; IF(_xlfn.XLOOKUP(TRIM(F146), TRIM(Terrain!$N$2:$N$1002), Terrain!$I$2:$I$1002, "NO", 0)="YES", " (R)", "")</f>
        <v>หมอนไม้ 04 (R)</v>
      </c>
      <c r="H146" s="40" t="str" cm="1">
        <f t="array" ref="H146">IFERROR(_xlfn.SWITCH(_xlfn.XLOOKUP(TRIM(F146), TRIM(Terrain!$N:$N), Terrain!$I:$I), "YES", "RSPO", "NO", "NON-RSPO", "OB", "Outbound Logistics"), "Contract Farmer")</f>
        <v>RSPO</v>
      </c>
      <c r="I146" s="40" t="s">
        <v>494</v>
      </c>
      <c r="J146" s="40" t="s">
        <v>496</v>
      </c>
      <c r="K146" s="40" t="str" cm="1">
        <f t="array" ref="K146">IFERROR(INDEX(Terrain!$D:$D, MATCH(TEXT(F146,"0"), TEXT(Terrain!$N:$N,"0"), 0)), "-")</f>
        <v>Monmai</v>
      </c>
      <c r="L146" s="40" t="str" cm="1">
        <f t="array" ref="L146">IFERROR(INDEX(Terrain!$E:$E, MATCH(TEXT(F146,"0"), TEXT(Terrain!$N:$N,"0"), 0)), "-")</f>
        <v>65-D04-R</v>
      </c>
      <c r="M146" s="40" t="str" cm="1">
        <f t="array" ref="M146">IFERROR(INDEX(Terrain!$C:$C, MATCH(TEXT(F146,"0"), TEXT(Terrain!$N:$N,"0"), 0)), "Contract")</f>
        <v>Lower</v>
      </c>
      <c r="N146" s="40" t="s">
        <v>546</v>
      </c>
      <c r="O146" s="40" t="s">
        <v>498</v>
      </c>
      <c r="P146" s="40">
        <v>0</v>
      </c>
      <c r="Q146" s="40" t="s">
        <v>547</v>
      </c>
      <c r="R146" s="40">
        <v>0</v>
      </c>
      <c r="S146" s="40">
        <v>18</v>
      </c>
      <c r="T146" s="40" t="s">
        <v>1536</v>
      </c>
      <c r="U146" s="40" t="s">
        <v>1536</v>
      </c>
      <c r="V146" s="40" t="s">
        <v>496</v>
      </c>
      <c r="W146" s="40" t="s">
        <v>610</v>
      </c>
      <c r="X146" s="40" t="s">
        <v>494</v>
      </c>
      <c r="Y146" s="40" t="s">
        <v>494</v>
      </c>
      <c r="Z146" s="40" t="s">
        <v>494</v>
      </c>
      <c r="AA146" s="40" t="s">
        <v>499</v>
      </c>
      <c r="AB146" s="40">
        <v>0</v>
      </c>
      <c r="AC146" s="40">
        <v>0</v>
      </c>
      <c r="AD146" s="40">
        <v>0</v>
      </c>
      <c r="AE146" s="41">
        <v>46116.63212962963</v>
      </c>
      <c r="AF146" s="40" t="s">
        <v>558</v>
      </c>
      <c r="AG146" s="40">
        <v>6370</v>
      </c>
      <c r="AH146" s="41">
        <v>46116.623715277776</v>
      </c>
      <c r="AI146" s="40" t="s">
        <v>552</v>
      </c>
      <c r="AJ146" s="40">
        <v>7810</v>
      </c>
      <c r="AK146" s="40">
        <v>1440</v>
      </c>
      <c r="AL146" s="40">
        <v>0</v>
      </c>
      <c r="AM146" s="40">
        <v>0</v>
      </c>
      <c r="AN146" s="40">
        <v>0</v>
      </c>
      <c r="AO146" s="40">
        <v>0</v>
      </c>
      <c r="AP146" s="40">
        <v>0</v>
      </c>
      <c r="AQ146" s="40">
        <v>0</v>
      </c>
      <c r="AR146" s="40">
        <v>0</v>
      </c>
      <c r="AS146" s="40">
        <v>0</v>
      </c>
      <c r="AT146" s="40"/>
      <c r="AU146" s="40">
        <v>384</v>
      </c>
      <c r="AV146" s="40">
        <v>0</v>
      </c>
      <c r="AW146" s="40">
        <v>0</v>
      </c>
      <c r="AX146" s="40" t="s">
        <v>496</v>
      </c>
      <c r="AY146" s="40" t="s">
        <v>496</v>
      </c>
      <c r="AZ146" s="40" t="s">
        <v>496</v>
      </c>
      <c r="BA146" s="40" t="s">
        <v>496</v>
      </c>
      <c r="BB146" s="40" t="s">
        <v>496</v>
      </c>
      <c r="BC146" s="40" t="s">
        <v>496</v>
      </c>
      <c r="BD146" s="40" t="s">
        <v>496</v>
      </c>
      <c r="BE146" s="40">
        <v>0</v>
      </c>
      <c r="BF146" s="40">
        <v>0</v>
      </c>
      <c r="BG146" s="40">
        <v>0</v>
      </c>
      <c r="BH146" s="40">
        <v>0</v>
      </c>
      <c r="BI146" s="40">
        <v>0</v>
      </c>
      <c r="BJ146" s="40">
        <v>0</v>
      </c>
      <c r="BK146" s="40">
        <v>0</v>
      </c>
      <c r="BL146" s="40">
        <v>0</v>
      </c>
      <c r="BM146" s="40">
        <v>0</v>
      </c>
      <c r="BN146" s="40">
        <v>0</v>
      </c>
      <c r="BO146" s="40">
        <v>0</v>
      </c>
      <c r="BP146" s="40">
        <v>0</v>
      </c>
      <c r="BQ146" s="40">
        <v>0</v>
      </c>
      <c r="BR146" s="40">
        <v>0</v>
      </c>
      <c r="BS146" s="40" t="s">
        <v>496</v>
      </c>
      <c r="BT146" s="41">
        <v>46116</v>
      </c>
      <c r="BU146" s="40">
        <v>0</v>
      </c>
      <c r="BV146" s="40">
        <v>0</v>
      </c>
      <c r="BW146" s="40">
        <v>0</v>
      </c>
      <c r="BX146" s="40">
        <v>0</v>
      </c>
      <c r="BY146" s="40" t="s">
        <v>496</v>
      </c>
      <c r="BZ146" s="40">
        <v>0</v>
      </c>
      <c r="CA146" s="40">
        <v>0</v>
      </c>
      <c r="CB146" s="40">
        <v>0</v>
      </c>
      <c r="CC146" s="40">
        <v>0</v>
      </c>
      <c r="CD146" s="40">
        <v>0</v>
      </c>
      <c r="CE146" s="40" t="s">
        <v>496</v>
      </c>
      <c r="CF146" s="40">
        <v>0</v>
      </c>
      <c r="CG146" s="41">
        <v>46116</v>
      </c>
      <c r="CH146" s="41">
        <v>46116</v>
      </c>
      <c r="CI146" s="41" t="s">
        <v>3102</v>
      </c>
    </row>
    <row r="147" spans="1:87">
      <c r="A147" s="40" t="s">
        <v>3103</v>
      </c>
      <c r="B147" s="40" t="s">
        <v>493</v>
      </c>
      <c r="C147" s="40" t="s">
        <v>494</v>
      </c>
      <c r="D147" s="41">
        <v>46116</v>
      </c>
      <c r="E147" s="40" t="s">
        <v>98</v>
      </c>
      <c r="F147" s="40" t="s">
        <v>2012</v>
      </c>
      <c r="G147" s="40" t="str" cm="1">
        <f t="array" ref="G147">_xlfn.XLOOKUP(TRIM(F147), TRIM(Wpct!$A$2:$A$1000), Wpct!$B$2:$B$1000, "ไม่พบชื่อ", 0) &amp; IF(_xlfn.XLOOKUP(TRIM(F147), TRIM(Terrain!$N$2:$N$1002), Terrain!$I$2:$I$1002, "NO", 0)="YES", " (R)", "")</f>
        <v>กะเปา 02</v>
      </c>
      <c r="H147" s="40" t="str" cm="1">
        <f t="array" ref="H147">IFERROR(_xlfn.SWITCH(_xlfn.XLOOKUP(TRIM(F147), TRIM(Terrain!$N:$N), Terrain!$I:$I), "YES", "RSPO", "NO", "NON-RSPO", "OB", "Outbound Logistics"), "Contract Farmer")</f>
        <v>NON-RSPO</v>
      </c>
      <c r="I147" s="40" t="s">
        <v>494</v>
      </c>
      <c r="J147" s="40" t="s">
        <v>496</v>
      </c>
      <c r="K147" s="40" t="str" cm="1">
        <f t="array" ref="K147">IFERROR(INDEX(Terrain!$D:$D, MATCH(TEXT(F147,"0"), TEXT(Terrain!$N:$N,"0"), 0)), "-")</f>
        <v>Kapao</v>
      </c>
      <c r="L147" s="40" t="str" cm="1">
        <f t="array" ref="L147">IFERROR(INDEX(Terrain!$E:$E, MATCH(TEXT(F147,"0"), TEXT(Terrain!$N:$N,"0"), 0)), "-")</f>
        <v>56-A02</v>
      </c>
      <c r="M147" s="40" t="str" cm="1">
        <f t="array" ref="M147">IFERROR(INDEX(Terrain!$C:$C, MATCH(TEXT(F147,"0"), TEXT(Terrain!$N:$N,"0"), 0)), "Contract")</f>
        <v>Lower</v>
      </c>
      <c r="N147" s="40" t="s">
        <v>502</v>
      </c>
      <c r="O147" s="40" t="s">
        <v>498</v>
      </c>
      <c r="P147" s="40">
        <v>0</v>
      </c>
      <c r="Q147" s="40" t="s">
        <v>537</v>
      </c>
      <c r="R147" s="40">
        <v>0</v>
      </c>
      <c r="S147" s="40">
        <v>18</v>
      </c>
      <c r="T147" s="40" t="s">
        <v>1536</v>
      </c>
      <c r="U147" s="40" t="s">
        <v>1536</v>
      </c>
      <c r="V147" s="40" t="s">
        <v>496</v>
      </c>
      <c r="W147" s="40" t="s">
        <v>2013</v>
      </c>
      <c r="X147" s="40" t="s">
        <v>494</v>
      </c>
      <c r="Y147" s="40" t="s">
        <v>494</v>
      </c>
      <c r="Z147" s="40" t="s">
        <v>494</v>
      </c>
      <c r="AA147" s="40" t="s">
        <v>499</v>
      </c>
      <c r="AB147" s="40">
        <v>0</v>
      </c>
      <c r="AC147" s="40">
        <v>0</v>
      </c>
      <c r="AD147" s="40">
        <v>0</v>
      </c>
      <c r="AE147" s="41">
        <v>46116.638518518521</v>
      </c>
      <c r="AF147" s="40" t="s">
        <v>559</v>
      </c>
      <c r="AG147" s="40">
        <v>2060</v>
      </c>
      <c r="AH147" s="41">
        <v>46116.628391203703</v>
      </c>
      <c r="AI147" s="40" t="s">
        <v>556</v>
      </c>
      <c r="AJ147" s="40">
        <v>4010</v>
      </c>
      <c r="AK147" s="40">
        <v>1950</v>
      </c>
      <c r="AL147" s="40">
        <v>0</v>
      </c>
      <c r="AM147" s="40">
        <v>0</v>
      </c>
      <c r="AN147" s="40">
        <v>0</v>
      </c>
      <c r="AO147" s="40">
        <v>0</v>
      </c>
      <c r="AP147" s="40">
        <v>0</v>
      </c>
      <c r="AQ147" s="40">
        <v>0</v>
      </c>
      <c r="AR147" s="40">
        <v>0</v>
      </c>
      <c r="AS147" s="40">
        <v>0</v>
      </c>
      <c r="AT147" s="40"/>
      <c r="AU147" s="40">
        <v>102</v>
      </c>
      <c r="AV147" s="40">
        <v>0</v>
      </c>
      <c r="AW147" s="40">
        <v>0</v>
      </c>
      <c r="AX147" s="40" t="s">
        <v>496</v>
      </c>
      <c r="AY147" s="40" t="s">
        <v>496</v>
      </c>
      <c r="AZ147" s="40" t="s">
        <v>496</v>
      </c>
      <c r="BA147" s="40" t="s">
        <v>496</v>
      </c>
      <c r="BB147" s="40" t="s">
        <v>496</v>
      </c>
      <c r="BC147" s="40" t="s">
        <v>496</v>
      </c>
      <c r="BD147" s="40" t="s">
        <v>496</v>
      </c>
      <c r="BE147" s="40">
        <v>0</v>
      </c>
      <c r="BF147" s="40">
        <v>0</v>
      </c>
      <c r="BG147" s="40">
        <v>0</v>
      </c>
      <c r="BH147" s="40">
        <v>0</v>
      </c>
      <c r="BI147" s="40">
        <v>0</v>
      </c>
      <c r="BJ147" s="40">
        <v>0</v>
      </c>
      <c r="BK147" s="40">
        <v>0</v>
      </c>
      <c r="BL147" s="40">
        <v>0</v>
      </c>
      <c r="BM147" s="40">
        <v>0</v>
      </c>
      <c r="BN147" s="40">
        <v>0</v>
      </c>
      <c r="BO147" s="40">
        <v>0</v>
      </c>
      <c r="BP147" s="40">
        <v>0</v>
      </c>
      <c r="BQ147" s="40">
        <v>0</v>
      </c>
      <c r="BR147" s="40">
        <v>0</v>
      </c>
      <c r="BS147" s="40" t="s">
        <v>496</v>
      </c>
      <c r="BT147" s="41">
        <v>46116</v>
      </c>
      <c r="BU147" s="40">
        <v>0</v>
      </c>
      <c r="BV147" s="40">
        <v>0</v>
      </c>
      <c r="BW147" s="40">
        <v>0</v>
      </c>
      <c r="BX147" s="40">
        <v>0</v>
      </c>
      <c r="BY147" s="40" t="s">
        <v>496</v>
      </c>
      <c r="BZ147" s="40">
        <v>0</v>
      </c>
      <c r="CA147" s="40">
        <v>0</v>
      </c>
      <c r="CB147" s="40">
        <v>0</v>
      </c>
      <c r="CC147" s="40">
        <v>0</v>
      </c>
      <c r="CD147" s="40">
        <v>0</v>
      </c>
      <c r="CE147" s="40" t="s">
        <v>496</v>
      </c>
      <c r="CF147" s="40">
        <v>0</v>
      </c>
      <c r="CG147" s="41">
        <v>46116</v>
      </c>
      <c r="CH147" s="41">
        <v>46116</v>
      </c>
      <c r="CI147" s="41" t="s">
        <v>3104</v>
      </c>
    </row>
    <row r="148" spans="1:87">
      <c r="A148" s="40" t="s">
        <v>3105</v>
      </c>
      <c r="B148" s="40" t="s">
        <v>493</v>
      </c>
      <c r="C148" s="40" t="s">
        <v>494</v>
      </c>
      <c r="D148" s="41">
        <v>46116</v>
      </c>
      <c r="E148" s="40" t="s">
        <v>98</v>
      </c>
      <c r="F148" s="40" t="s">
        <v>615</v>
      </c>
      <c r="G148" s="40" t="str" cm="1">
        <f t="array" ref="G148">_xlfn.XLOOKUP(TRIM(F148), TRIM(Wpct!$A$2:$A$1000), Wpct!$B$2:$B$1000, "ไม่พบชื่อ", 0) &amp; IF(_xlfn.XLOOKUP(TRIM(F148), TRIM(Terrain!$N$2:$N$1002), Terrain!$I$2:$I$1002, "NO", 0)="YES", " (R)", "")</f>
        <v>หมอนไม้ 03 (R)</v>
      </c>
      <c r="H148" s="40" t="str" cm="1">
        <f t="array" ref="H148">IFERROR(_xlfn.SWITCH(_xlfn.XLOOKUP(TRIM(F148), TRIM(Terrain!$N:$N), Terrain!$I:$I), "YES", "RSPO", "NO", "NON-RSPO", "OB", "Outbound Logistics"), "Contract Farmer")</f>
        <v>RSPO</v>
      </c>
      <c r="I148" s="40" t="s">
        <v>494</v>
      </c>
      <c r="J148" s="40" t="s">
        <v>496</v>
      </c>
      <c r="K148" s="40" t="str" cm="1">
        <f t="array" ref="K148">IFERROR(INDEX(Terrain!$D:$D, MATCH(TEXT(F148,"0"), TEXT(Terrain!$N:$N,"0"), 0)), "-")</f>
        <v>Monmai</v>
      </c>
      <c r="L148" s="40" t="str" cm="1">
        <f t="array" ref="L148">IFERROR(INDEX(Terrain!$E:$E, MATCH(TEXT(F148,"0"), TEXT(Terrain!$N:$N,"0"), 0)), "-")</f>
        <v>65-D03-R</v>
      </c>
      <c r="M148" s="40" t="str" cm="1">
        <f t="array" ref="M148">IFERROR(INDEX(Terrain!$C:$C, MATCH(TEXT(F148,"0"), TEXT(Terrain!$N:$N,"0"), 0)), "Contract")</f>
        <v>Lower</v>
      </c>
      <c r="N148" s="40" t="s">
        <v>534</v>
      </c>
      <c r="O148" s="40" t="s">
        <v>498</v>
      </c>
      <c r="P148" s="40">
        <v>0</v>
      </c>
      <c r="Q148" s="40" t="s">
        <v>535</v>
      </c>
      <c r="R148" s="40">
        <v>0</v>
      </c>
      <c r="S148" s="40">
        <v>18</v>
      </c>
      <c r="T148" s="40" t="s">
        <v>1536</v>
      </c>
      <c r="U148" s="40" t="s">
        <v>1536</v>
      </c>
      <c r="V148" s="40" t="s">
        <v>496</v>
      </c>
      <c r="W148" s="40" t="s">
        <v>610</v>
      </c>
      <c r="X148" s="40" t="s">
        <v>494</v>
      </c>
      <c r="Y148" s="40" t="s">
        <v>494</v>
      </c>
      <c r="Z148" s="40" t="s">
        <v>494</v>
      </c>
      <c r="AA148" s="40" t="s">
        <v>499</v>
      </c>
      <c r="AB148" s="40">
        <v>0</v>
      </c>
      <c r="AC148" s="40">
        <v>0</v>
      </c>
      <c r="AD148" s="40">
        <v>0</v>
      </c>
      <c r="AE148" s="41">
        <v>46116.633449074077</v>
      </c>
      <c r="AF148" s="40" t="s">
        <v>560</v>
      </c>
      <c r="AG148" s="40">
        <v>6620</v>
      </c>
      <c r="AH148" s="41">
        <v>46116.629733796297</v>
      </c>
      <c r="AI148" s="40" t="s">
        <v>555</v>
      </c>
      <c r="AJ148" s="40">
        <v>8230</v>
      </c>
      <c r="AK148" s="40">
        <v>1610</v>
      </c>
      <c r="AL148" s="40">
        <v>0</v>
      </c>
      <c r="AM148" s="40">
        <v>0</v>
      </c>
      <c r="AN148" s="40">
        <v>0</v>
      </c>
      <c r="AO148" s="40">
        <v>0</v>
      </c>
      <c r="AP148" s="40">
        <v>0</v>
      </c>
      <c r="AQ148" s="40">
        <v>0</v>
      </c>
      <c r="AR148" s="40">
        <v>0</v>
      </c>
      <c r="AS148" s="40">
        <v>0</v>
      </c>
      <c r="AT148" s="40"/>
      <c r="AU148" s="40">
        <v>568</v>
      </c>
      <c r="AV148" s="40">
        <v>0</v>
      </c>
      <c r="AW148" s="40">
        <v>0</v>
      </c>
      <c r="AX148" s="40" t="s">
        <v>496</v>
      </c>
      <c r="AY148" s="40" t="s">
        <v>496</v>
      </c>
      <c r="AZ148" s="40" t="s">
        <v>496</v>
      </c>
      <c r="BA148" s="40" t="s">
        <v>496</v>
      </c>
      <c r="BB148" s="40" t="s">
        <v>496</v>
      </c>
      <c r="BC148" s="40" t="s">
        <v>496</v>
      </c>
      <c r="BD148" s="40" t="s">
        <v>496</v>
      </c>
      <c r="BE148" s="40">
        <v>0</v>
      </c>
      <c r="BF148" s="40">
        <v>0</v>
      </c>
      <c r="BG148" s="40">
        <v>0</v>
      </c>
      <c r="BH148" s="40">
        <v>0</v>
      </c>
      <c r="BI148" s="40">
        <v>0</v>
      </c>
      <c r="BJ148" s="40">
        <v>0</v>
      </c>
      <c r="BK148" s="40">
        <v>0</v>
      </c>
      <c r="BL148" s="40">
        <v>0</v>
      </c>
      <c r="BM148" s="40">
        <v>0</v>
      </c>
      <c r="BN148" s="40">
        <v>0</v>
      </c>
      <c r="BO148" s="40">
        <v>0</v>
      </c>
      <c r="BP148" s="40">
        <v>0</v>
      </c>
      <c r="BQ148" s="40">
        <v>0</v>
      </c>
      <c r="BR148" s="40">
        <v>0</v>
      </c>
      <c r="BS148" s="40" t="s">
        <v>496</v>
      </c>
      <c r="BT148" s="41">
        <v>46116</v>
      </c>
      <c r="BU148" s="40">
        <v>0</v>
      </c>
      <c r="BV148" s="40">
        <v>0</v>
      </c>
      <c r="BW148" s="40">
        <v>0</v>
      </c>
      <c r="BX148" s="40">
        <v>0</v>
      </c>
      <c r="BY148" s="40" t="s">
        <v>496</v>
      </c>
      <c r="BZ148" s="40">
        <v>0</v>
      </c>
      <c r="CA148" s="40">
        <v>0</v>
      </c>
      <c r="CB148" s="40">
        <v>0</v>
      </c>
      <c r="CC148" s="40">
        <v>0</v>
      </c>
      <c r="CD148" s="40">
        <v>0</v>
      </c>
      <c r="CE148" s="40" t="s">
        <v>496</v>
      </c>
      <c r="CF148" s="40">
        <v>0</v>
      </c>
      <c r="CG148" s="41">
        <v>46116</v>
      </c>
      <c r="CH148" s="41">
        <v>46116</v>
      </c>
      <c r="CI148" s="41" t="s">
        <v>3106</v>
      </c>
    </row>
    <row r="149" spans="1:87">
      <c r="A149" s="40" t="s">
        <v>3107</v>
      </c>
      <c r="B149" s="40" t="s">
        <v>505</v>
      </c>
      <c r="C149" s="40" t="s">
        <v>494</v>
      </c>
      <c r="D149" s="41">
        <v>46116</v>
      </c>
      <c r="E149" s="40" t="s">
        <v>133</v>
      </c>
      <c r="F149" s="40" t="s">
        <v>506</v>
      </c>
      <c r="G149" s="40" t="str" cm="1">
        <f t="array" ref="G149">_xlfn.XLOOKUP(TRIM(F149), TRIM(Wpct!$A$2:$A$1000), Wpct!$B$2:$B$1000, "ไม่พบชื่อ", 0) &amp; IF(_xlfn.XLOOKUP(TRIM(F149), TRIM(Terrain!$N$2:$N$1002), Terrain!$I$2:$I$1002, "NO", 0)="YES", " (R)", "")</f>
        <v>บจก.ทักษิณปาล์ม (ฝ่ายสวนปาล์ม)</v>
      </c>
      <c r="H149" s="40" t="str" cm="1">
        <f t="array" ref="H149">IFERROR(_xlfn.SWITCH(_xlfn.XLOOKUP(TRIM(F149), TRIM(Terrain!$N:$N), Terrain!$I:$I), "YES", "RSPO", "NO", "NON-RSPO", "OB", "Outbound Logistics"), "Contract Farmer")</f>
        <v>Outbound Logistics</v>
      </c>
      <c r="I149" s="40" t="s">
        <v>494</v>
      </c>
      <c r="J149" s="40" t="s">
        <v>496</v>
      </c>
      <c r="K149" s="40" t="str" cm="1">
        <f t="array" ref="K149">IFERROR(INDEX(Terrain!$D:$D, MATCH(TEXT(F149,"0"), TEXT(Terrain!$N:$N,"0"), 0)), "-")</f>
        <v>Outbound</v>
      </c>
      <c r="L149" s="40" t="str" cm="1">
        <f t="array" ref="L149">IFERROR(INDEX(Terrain!$E:$E, MATCH(TEXT(F149,"0"), TEXT(Terrain!$N:$N,"0"), 0)), "-")</f>
        <v>Ramp</v>
      </c>
      <c r="M149" s="40" t="str" cm="1">
        <f t="array" ref="M149">IFERROR(INDEX(Terrain!$C:$C, MATCH(TEXT(F149,"0"), TEXT(Terrain!$N:$N,"0"), 0)), "Contract")</f>
        <v>EST</v>
      </c>
      <c r="N149" s="40" t="s">
        <v>631</v>
      </c>
      <c r="O149" s="40" t="s">
        <v>498</v>
      </c>
      <c r="P149" s="40">
        <v>0</v>
      </c>
      <c r="Q149" s="40" t="s">
        <v>632</v>
      </c>
      <c r="R149" s="40">
        <v>0</v>
      </c>
      <c r="S149" s="40">
        <v>18</v>
      </c>
      <c r="T149" s="40" t="s">
        <v>1536</v>
      </c>
      <c r="U149" s="40" t="s">
        <v>1536</v>
      </c>
      <c r="V149" s="40" t="s">
        <v>496</v>
      </c>
      <c r="W149" s="40" t="s">
        <v>496</v>
      </c>
      <c r="X149" s="40" t="s">
        <v>494</v>
      </c>
      <c r="Y149" s="40" t="s">
        <v>494</v>
      </c>
      <c r="Z149" s="40" t="s">
        <v>494</v>
      </c>
      <c r="AA149" s="40" t="s">
        <v>499</v>
      </c>
      <c r="AB149" s="40">
        <v>0</v>
      </c>
      <c r="AC149" s="40">
        <v>0</v>
      </c>
      <c r="AD149" s="40">
        <v>0</v>
      </c>
      <c r="AE149" s="41">
        <v>46116.643865740742</v>
      </c>
      <c r="AF149" s="40" t="s">
        <v>557</v>
      </c>
      <c r="AG149" s="40">
        <v>22940</v>
      </c>
      <c r="AH149" s="41">
        <v>46116.738912037035</v>
      </c>
      <c r="AI149" s="40" t="s">
        <v>578</v>
      </c>
      <c r="AJ149" s="40">
        <v>50460</v>
      </c>
      <c r="AK149" s="40">
        <v>27520</v>
      </c>
      <c r="AL149" s="40">
        <v>0</v>
      </c>
      <c r="AM149" s="40">
        <v>0</v>
      </c>
      <c r="AN149" s="40">
        <v>0</v>
      </c>
      <c r="AO149" s="40">
        <v>0</v>
      </c>
      <c r="AP149" s="40">
        <v>0</v>
      </c>
      <c r="AQ149" s="40">
        <v>0</v>
      </c>
      <c r="AR149" s="40">
        <v>0</v>
      </c>
      <c r="AS149" s="40">
        <v>0</v>
      </c>
      <c r="AT149" s="40"/>
      <c r="AU149" s="40">
        <v>0</v>
      </c>
      <c r="AV149" s="40">
        <v>0</v>
      </c>
      <c r="AW149" s="40">
        <v>0</v>
      </c>
      <c r="AX149" s="40" t="s">
        <v>496</v>
      </c>
      <c r="AY149" s="40" t="s">
        <v>496</v>
      </c>
      <c r="AZ149" s="40" t="s">
        <v>496</v>
      </c>
      <c r="BA149" s="40" t="s">
        <v>496</v>
      </c>
      <c r="BB149" s="40" t="s">
        <v>496</v>
      </c>
      <c r="BC149" s="40" t="s">
        <v>496</v>
      </c>
      <c r="BD149" s="40" t="s">
        <v>496</v>
      </c>
      <c r="BE149" s="40">
        <v>0</v>
      </c>
      <c r="BF149" s="40">
        <v>0</v>
      </c>
      <c r="BG149" s="40">
        <v>0</v>
      </c>
      <c r="BH149" s="40">
        <v>0</v>
      </c>
      <c r="BI149" s="40">
        <v>0</v>
      </c>
      <c r="BJ149" s="40">
        <v>0</v>
      </c>
      <c r="BK149" s="40">
        <v>0</v>
      </c>
      <c r="BL149" s="40">
        <v>0</v>
      </c>
      <c r="BM149" s="40">
        <v>0</v>
      </c>
      <c r="BN149" s="40">
        <v>0</v>
      </c>
      <c r="BO149" s="40">
        <v>0</v>
      </c>
      <c r="BP149" s="40">
        <v>0</v>
      </c>
      <c r="BQ149" s="40">
        <v>0</v>
      </c>
      <c r="BR149" s="40">
        <v>0</v>
      </c>
      <c r="BS149" s="40" t="s">
        <v>3108</v>
      </c>
      <c r="BT149" s="41">
        <v>46116</v>
      </c>
      <c r="BU149" s="40">
        <v>18</v>
      </c>
      <c r="BV149" s="40">
        <v>22880</v>
      </c>
      <c r="BW149" s="40">
        <v>50350</v>
      </c>
      <c r="BX149" s="40">
        <v>27470</v>
      </c>
      <c r="BY149" s="40" t="s">
        <v>496</v>
      </c>
      <c r="BZ149" s="40">
        <v>0</v>
      </c>
      <c r="CA149" s="40">
        <v>0</v>
      </c>
      <c r="CB149" s="40">
        <v>0</v>
      </c>
      <c r="CC149" s="40">
        <v>0</v>
      </c>
      <c r="CD149" s="40">
        <v>0</v>
      </c>
      <c r="CE149" s="40" t="s">
        <v>508</v>
      </c>
      <c r="CF149" s="40">
        <v>0</v>
      </c>
      <c r="CG149" s="41">
        <v>46116.783333333333</v>
      </c>
      <c r="CH149" s="41">
        <v>46116.792361111111</v>
      </c>
      <c r="CI149" s="41" t="s">
        <v>3109</v>
      </c>
    </row>
    <row r="150" spans="1:87">
      <c r="A150" s="40" t="s">
        <v>3110</v>
      </c>
      <c r="B150" s="40" t="s">
        <v>493</v>
      </c>
      <c r="C150" s="40" t="s">
        <v>494</v>
      </c>
      <c r="D150" s="41">
        <v>46116</v>
      </c>
      <c r="E150" s="40" t="s">
        <v>98</v>
      </c>
      <c r="F150" s="40" t="s">
        <v>2012</v>
      </c>
      <c r="G150" s="40" t="str" cm="1">
        <f t="array" ref="G150">_xlfn.XLOOKUP(TRIM(F150), TRIM(Wpct!$A$2:$A$1000), Wpct!$B$2:$B$1000, "ไม่พบชื่อ", 0) &amp; IF(_xlfn.XLOOKUP(TRIM(F150), TRIM(Terrain!$N$2:$N$1002), Terrain!$I$2:$I$1002, "NO", 0)="YES", " (R)", "")</f>
        <v>กะเปา 02</v>
      </c>
      <c r="H150" s="40" t="str" cm="1">
        <f t="array" ref="H150">IFERROR(_xlfn.SWITCH(_xlfn.XLOOKUP(TRIM(F150), TRIM(Terrain!$N:$N), Terrain!$I:$I), "YES", "RSPO", "NO", "NON-RSPO", "OB", "Outbound Logistics"), "Contract Farmer")</f>
        <v>NON-RSPO</v>
      </c>
      <c r="I150" s="40" t="s">
        <v>494</v>
      </c>
      <c r="J150" s="40" t="s">
        <v>496</v>
      </c>
      <c r="K150" s="40" t="str" cm="1">
        <f t="array" ref="K150">IFERROR(INDEX(Terrain!$D:$D, MATCH(TEXT(F150,"0"), TEXT(Terrain!$N:$N,"0"), 0)), "-")</f>
        <v>Kapao</v>
      </c>
      <c r="L150" s="40" t="str" cm="1">
        <f t="array" ref="L150">IFERROR(INDEX(Terrain!$E:$E, MATCH(TEXT(F150,"0"), TEXT(Terrain!$N:$N,"0"), 0)), "-")</f>
        <v>56-A02</v>
      </c>
      <c r="M150" s="40" t="str" cm="1">
        <f t="array" ref="M150">IFERROR(INDEX(Terrain!$C:$C, MATCH(TEXT(F150,"0"), TEXT(Terrain!$N:$N,"0"), 0)), "Contract")</f>
        <v>Lower</v>
      </c>
      <c r="N150" s="40" t="s">
        <v>1528</v>
      </c>
      <c r="O150" s="40" t="s">
        <v>498</v>
      </c>
      <c r="P150" s="40">
        <v>0</v>
      </c>
      <c r="Q150" s="40" t="s">
        <v>537</v>
      </c>
      <c r="R150" s="40">
        <v>0</v>
      </c>
      <c r="S150" s="40">
        <v>18</v>
      </c>
      <c r="T150" s="40" t="s">
        <v>1536</v>
      </c>
      <c r="U150" s="40" t="s">
        <v>1536</v>
      </c>
      <c r="V150" s="40" t="s">
        <v>496</v>
      </c>
      <c r="W150" s="40" t="s">
        <v>2013</v>
      </c>
      <c r="X150" s="40" t="s">
        <v>494</v>
      </c>
      <c r="Y150" s="40" t="s">
        <v>494</v>
      </c>
      <c r="Z150" s="40" t="s">
        <v>494</v>
      </c>
      <c r="AA150" s="40" t="s">
        <v>499</v>
      </c>
      <c r="AB150" s="40">
        <v>0</v>
      </c>
      <c r="AC150" s="40">
        <v>0</v>
      </c>
      <c r="AD150" s="40">
        <v>0</v>
      </c>
      <c r="AE150" s="41">
        <v>46116.65828703704</v>
      </c>
      <c r="AF150" s="40" t="s">
        <v>564</v>
      </c>
      <c r="AG150" s="40">
        <v>1520</v>
      </c>
      <c r="AH150" s="41">
        <v>46116.649872685186</v>
      </c>
      <c r="AI150" s="40" t="s">
        <v>165</v>
      </c>
      <c r="AJ150" s="40">
        <v>4120</v>
      </c>
      <c r="AK150" s="40">
        <v>2600</v>
      </c>
      <c r="AL150" s="40">
        <v>0</v>
      </c>
      <c r="AM150" s="40">
        <v>0</v>
      </c>
      <c r="AN150" s="40">
        <v>0</v>
      </c>
      <c r="AO150" s="40">
        <v>0</v>
      </c>
      <c r="AP150" s="40">
        <v>0</v>
      </c>
      <c r="AQ150" s="40">
        <v>0</v>
      </c>
      <c r="AR150" s="40">
        <v>0</v>
      </c>
      <c r="AS150" s="40">
        <v>0</v>
      </c>
      <c r="AT150" s="40"/>
      <c r="AU150" s="40">
        <v>130</v>
      </c>
      <c r="AV150" s="40">
        <v>0</v>
      </c>
      <c r="AW150" s="40">
        <v>0</v>
      </c>
      <c r="AX150" s="40" t="s">
        <v>496</v>
      </c>
      <c r="AY150" s="40" t="s">
        <v>496</v>
      </c>
      <c r="AZ150" s="40" t="s">
        <v>496</v>
      </c>
      <c r="BA150" s="40" t="s">
        <v>496</v>
      </c>
      <c r="BB150" s="40" t="s">
        <v>496</v>
      </c>
      <c r="BC150" s="40" t="s">
        <v>496</v>
      </c>
      <c r="BD150" s="40" t="s">
        <v>496</v>
      </c>
      <c r="BE150" s="40">
        <v>0</v>
      </c>
      <c r="BF150" s="40">
        <v>0</v>
      </c>
      <c r="BG150" s="40">
        <v>0</v>
      </c>
      <c r="BH150" s="40">
        <v>0</v>
      </c>
      <c r="BI150" s="40">
        <v>0</v>
      </c>
      <c r="BJ150" s="40">
        <v>0</v>
      </c>
      <c r="BK150" s="40">
        <v>0</v>
      </c>
      <c r="BL150" s="40">
        <v>0</v>
      </c>
      <c r="BM150" s="40">
        <v>0</v>
      </c>
      <c r="BN150" s="40">
        <v>0</v>
      </c>
      <c r="BO150" s="40">
        <v>0</v>
      </c>
      <c r="BP150" s="40">
        <v>0</v>
      </c>
      <c r="BQ150" s="40">
        <v>0</v>
      </c>
      <c r="BR150" s="40">
        <v>0</v>
      </c>
      <c r="BS150" s="40" t="s">
        <v>496</v>
      </c>
      <c r="BT150" s="41">
        <v>46116</v>
      </c>
      <c r="BU150" s="40">
        <v>0</v>
      </c>
      <c r="BV150" s="40">
        <v>0</v>
      </c>
      <c r="BW150" s="40">
        <v>0</v>
      </c>
      <c r="BX150" s="40">
        <v>0</v>
      </c>
      <c r="BY150" s="40" t="s">
        <v>496</v>
      </c>
      <c r="BZ150" s="40">
        <v>0</v>
      </c>
      <c r="CA150" s="40">
        <v>0</v>
      </c>
      <c r="CB150" s="40">
        <v>0</v>
      </c>
      <c r="CC150" s="40">
        <v>0</v>
      </c>
      <c r="CD150" s="40">
        <v>0</v>
      </c>
      <c r="CE150" s="40" t="s">
        <v>496</v>
      </c>
      <c r="CF150" s="40">
        <v>0</v>
      </c>
      <c r="CG150" s="41">
        <v>46116</v>
      </c>
      <c r="CH150" s="41">
        <v>46116</v>
      </c>
      <c r="CI150" s="41" t="s">
        <v>3111</v>
      </c>
    </row>
    <row r="151" spans="1:87">
      <c r="A151" s="40" t="s">
        <v>3112</v>
      </c>
      <c r="B151" s="40" t="s">
        <v>493</v>
      </c>
      <c r="C151" s="40" t="s">
        <v>494</v>
      </c>
      <c r="D151" s="41">
        <v>46116</v>
      </c>
      <c r="E151" s="40" t="s">
        <v>98</v>
      </c>
      <c r="F151" s="40" t="s">
        <v>595</v>
      </c>
      <c r="G151" s="40" t="str" cm="1">
        <f t="array" ref="G151">_xlfn.XLOOKUP(TRIM(F151), TRIM(Wpct!$A$2:$A$1000), Wpct!$B$2:$B$1000, "ไม่พบชื่อ", 0) &amp; IF(_xlfn.XLOOKUP(TRIM(F151), TRIM(Terrain!$N$2:$N$1002), Terrain!$I$2:$I$1002, "NO", 0)="YES", " (R)", "")</f>
        <v>ปลายราง 09 (R)</v>
      </c>
      <c r="H151" s="40" t="str" cm="1">
        <f t="array" ref="H151">IFERROR(_xlfn.SWITCH(_xlfn.XLOOKUP(TRIM(F151), TRIM(Terrain!$N:$N), Terrain!$I:$I), "YES", "RSPO", "NO", "NON-RSPO", "OB", "Outbound Logistics"), "Contract Farmer")</f>
        <v>RSPO</v>
      </c>
      <c r="I151" s="40" t="s">
        <v>494</v>
      </c>
      <c r="J151" s="40" t="s">
        <v>496</v>
      </c>
      <c r="K151" s="40" t="str" cm="1">
        <f t="array" ref="K151">IFERROR(INDEX(Terrain!$D:$D, MATCH(TEXT(F151,"0"), TEXT(Terrain!$N:$N,"0"), 0)), "-")</f>
        <v>Plairang</v>
      </c>
      <c r="L151" s="40" t="str" cm="1">
        <f t="array" ref="L151">IFERROR(INDEX(Terrain!$E:$E, MATCH(TEXT(F151,"0"), TEXT(Terrain!$N:$N,"0"), 0)), "-")</f>
        <v>64-P09-R</v>
      </c>
      <c r="M151" s="40" t="str" cm="1">
        <f t="array" ref="M151">IFERROR(INDEX(Terrain!$C:$C, MATCH(TEXT(F151,"0"), TEXT(Terrain!$N:$N,"0"), 0)), "Contract")</f>
        <v>Lower</v>
      </c>
      <c r="N151" s="40" t="s">
        <v>566</v>
      </c>
      <c r="O151" s="40" t="s">
        <v>498</v>
      </c>
      <c r="P151" s="40">
        <v>0</v>
      </c>
      <c r="Q151" s="40" t="s">
        <v>496</v>
      </c>
      <c r="R151" s="40">
        <v>0</v>
      </c>
      <c r="S151" s="40">
        <v>18</v>
      </c>
      <c r="T151" s="40" t="s">
        <v>1536</v>
      </c>
      <c r="U151" s="40" t="s">
        <v>1536</v>
      </c>
      <c r="V151" s="40" t="s">
        <v>496</v>
      </c>
      <c r="W151" s="40" t="s">
        <v>567</v>
      </c>
      <c r="X151" s="40" t="s">
        <v>494</v>
      </c>
      <c r="Y151" s="40" t="s">
        <v>494</v>
      </c>
      <c r="Z151" s="40" t="s">
        <v>494</v>
      </c>
      <c r="AA151" s="40" t="s">
        <v>499</v>
      </c>
      <c r="AB151" s="40">
        <v>0</v>
      </c>
      <c r="AC151" s="40">
        <v>0</v>
      </c>
      <c r="AD151" s="40">
        <v>0</v>
      </c>
      <c r="AE151" s="41">
        <v>46116.664027777777</v>
      </c>
      <c r="AF151" s="40" t="s">
        <v>585</v>
      </c>
      <c r="AG151" s="40">
        <v>2110</v>
      </c>
      <c r="AH151" s="41">
        <v>46116.661550925928</v>
      </c>
      <c r="AI151" s="40" t="s">
        <v>392</v>
      </c>
      <c r="AJ151" s="40">
        <v>3510</v>
      </c>
      <c r="AK151" s="40">
        <v>1400</v>
      </c>
      <c r="AL151" s="40">
        <v>0</v>
      </c>
      <c r="AM151" s="40">
        <v>0</v>
      </c>
      <c r="AN151" s="40">
        <v>0</v>
      </c>
      <c r="AO151" s="40">
        <v>0</v>
      </c>
      <c r="AP151" s="40">
        <v>0</v>
      </c>
      <c r="AQ151" s="40">
        <v>0</v>
      </c>
      <c r="AR151" s="40">
        <v>0</v>
      </c>
      <c r="AS151" s="40">
        <v>0</v>
      </c>
      <c r="AT151" s="40"/>
      <c r="AU151" s="40">
        <v>228</v>
      </c>
      <c r="AV151" s="40">
        <v>0</v>
      </c>
      <c r="AW151" s="40">
        <v>0</v>
      </c>
      <c r="AX151" s="40" t="s">
        <v>496</v>
      </c>
      <c r="AY151" s="40" t="s">
        <v>496</v>
      </c>
      <c r="AZ151" s="40" t="s">
        <v>496</v>
      </c>
      <c r="BA151" s="40" t="s">
        <v>496</v>
      </c>
      <c r="BB151" s="40" t="s">
        <v>496</v>
      </c>
      <c r="BC151" s="40" t="s">
        <v>496</v>
      </c>
      <c r="BD151" s="40" t="s">
        <v>496</v>
      </c>
      <c r="BE151" s="40">
        <v>0</v>
      </c>
      <c r="BF151" s="40">
        <v>0</v>
      </c>
      <c r="BG151" s="40">
        <v>0</v>
      </c>
      <c r="BH151" s="40">
        <v>0</v>
      </c>
      <c r="BI151" s="40">
        <v>0</v>
      </c>
      <c r="BJ151" s="40">
        <v>0</v>
      </c>
      <c r="BK151" s="40">
        <v>0</v>
      </c>
      <c r="BL151" s="40">
        <v>0</v>
      </c>
      <c r="BM151" s="40">
        <v>0</v>
      </c>
      <c r="BN151" s="40">
        <v>0</v>
      </c>
      <c r="BO151" s="40">
        <v>0</v>
      </c>
      <c r="BP151" s="40">
        <v>0</v>
      </c>
      <c r="BQ151" s="40">
        <v>0</v>
      </c>
      <c r="BR151" s="40">
        <v>0</v>
      </c>
      <c r="BS151" s="40" t="s">
        <v>496</v>
      </c>
      <c r="BT151" s="41">
        <v>46116</v>
      </c>
      <c r="BU151" s="40">
        <v>0</v>
      </c>
      <c r="BV151" s="40">
        <v>0</v>
      </c>
      <c r="BW151" s="40">
        <v>0</v>
      </c>
      <c r="BX151" s="40">
        <v>0</v>
      </c>
      <c r="BY151" s="40" t="s">
        <v>496</v>
      </c>
      <c r="BZ151" s="40">
        <v>0</v>
      </c>
      <c r="CA151" s="40">
        <v>0</v>
      </c>
      <c r="CB151" s="40">
        <v>0</v>
      </c>
      <c r="CC151" s="40">
        <v>0</v>
      </c>
      <c r="CD151" s="40">
        <v>0</v>
      </c>
      <c r="CE151" s="40" t="s">
        <v>496</v>
      </c>
      <c r="CF151" s="40">
        <v>0</v>
      </c>
      <c r="CG151" s="41">
        <v>46116</v>
      </c>
      <c r="CH151" s="41">
        <v>46116</v>
      </c>
      <c r="CI151" s="41" t="s">
        <v>3113</v>
      </c>
    </row>
    <row r="152" spans="1:87">
      <c r="A152" s="40" t="s">
        <v>3114</v>
      </c>
      <c r="B152" s="40" t="s">
        <v>493</v>
      </c>
      <c r="C152" s="40" t="s">
        <v>494</v>
      </c>
      <c r="D152" s="41">
        <v>46116</v>
      </c>
      <c r="E152" s="40" t="s">
        <v>98</v>
      </c>
      <c r="F152" s="40" t="s">
        <v>495</v>
      </c>
      <c r="G152" s="40" t="str" cm="1">
        <f t="array" ref="G152">_xlfn.XLOOKUP(TRIM(F152), TRIM(Wpct!$A$2:$A$1000), Wpct!$B$2:$B$1000, "ไม่พบชื่อ", 0) &amp; IF(_xlfn.XLOOKUP(TRIM(F152), TRIM(Terrain!$N$2:$N$1002), Terrain!$I$2:$I$1002, "NO", 0)="YES", " (R)", "")</f>
        <v>บริษัท สวนนายห้าง  จำกัด</v>
      </c>
      <c r="H152" s="40" t="str" cm="1">
        <f t="array" ref="H152">IFERROR(_xlfn.SWITCH(_xlfn.XLOOKUP(TRIM(F152), TRIM(Terrain!$N:$N), Terrain!$I:$I), "YES", "RSPO", "NO", "NON-RSPO", "OB", "Outbound Logistics"), "Contract Farmer")</f>
        <v>Contract Farmer</v>
      </c>
      <c r="I152" s="40" t="s">
        <v>494</v>
      </c>
      <c r="J152" s="40" t="s">
        <v>496</v>
      </c>
      <c r="K152" s="40" t="str" cm="1">
        <f t="array" ref="K152">IFERROR(INDEX(Terrain!$D:$D, MATCH(TEXT(F152,"0"), TEXT(Terrain!$N:$N,"0"), 0)), "-")</f>
        <v>-</v>
      </c>
      <c r="L152" s="40" t="str" cm="1">
        <f t="array" ref="L152">IFERROR(INDEX(Terrain!$E:$E, MATCH(TEXT(F152,"0"), TEXT(Terrain!$N:$N,"0"), 0)), "-")</f>
        <v>-</v>
      </c>
      <c r="M152" s="40" t="str" cm="1">
        <f t="array" ref="M152">IFERROR(INDEX(Terrain!$C:$C, MATCH(TEXT(F152,"0"), TEXT(Terrain!$N:$N,"0"), 0)), "Contract")</f>
        <v>Contract</v>
      </c>
      <c r="N152" s="40" t="s">
        <v>497</v>
      </c>
      <c r="O152" s="40" t="s">
        <v>498</v>
      </c>
      <c r="P152" s="40">
        <v>0</v>
      </c>
      <c r="Q152" s="40" t="s">
        <v>634</v>
      </c>
      <c r="R152" s="40">
        <v>0</v>
      </c>
      <c r="S152" s="40">
        <v>18</v>
      </c>
      <c r="T152" s="40" t="s">
        <v>1536</v>
      </c>
      <c r="U152" s="40" t="s">
        <v>1536</v>
      </c>
      <c r="V152" s="40" t="s">
        <v>496</v>
      </c>
      <c r="W152" s="40" t="s">
        <v>496</v>
      </c>
      <c r="X152" s="40" t="s">
        <v>494</v>
      </c>
      <c r="Y152" s="40" t="s">
        <v>494</v>
      </c>
      <c r="Z152" s="40" t="s">
        <v>494</v>
      </c>
      <c r="AA152" s="40" t="s">
        <v>499</v>
      </c>
      <c r="AB152" s="40">
        <v>8.5</v>
      </c>
      <c r="AC152" s="40">
        <v>0</v>
      </c>
      <c r="AD152" s="40">
        <v>0</v>
      </c>
      <c r="AE152" s="41">
        <v>46116.683472222219</v>
      </c>
      <c r="AF152" s="40" t="s">
        <v>568</v>
      </c>
      <c r="AG152" s="40">
        <v>2040</v>
      </c>
      <c r="AH152" s="41">
        <v>46116.674814814818</v>
      </c>
      <c r="AI152" s="40" t="s">
        <v>563</v>
      </c>
      <c r="AJ152" s="40">
        <v>5460</v>
      </c>
      <c r="AK152" s="40">
        <v>3420</v>
      </c>
      <c r="AL152" s="40">
        <v>0</v>
      </c>
      <c r="AM152" s="40">
        <v>0</v>
      </c>
      <c r="AN152" s="40">
        <v>0</v>
      </c>
      <c r="AO152" s="40">
        <v>0</v>
      </c>
      <c r="AP152" s="40">
        <v>0</v>
      </c>
      <c r="AQ152" s="40">
        <v>0</v>
      </c>
      <c r="AR152" s="40">
        <v>0</v>
      </c>
      <c r="AS152" s="40">
        <v>0</v>
      </c>
      <c r="AT152" s="40"/>
      <c r="AU152" s="40">
        <v>0</v>
      </c>
      <c r="AV152" s="40">
        <v>0</v>
      </c>
      <c r="AW152" s="40">
        <v>5</v>
      </c>
      <c r="AX152" s="40" t="s">
        <v>496</v>
      </c>
      <c r="AY152" s="40" t="s">
        <v>496</v>
      </c>
      <c r="AZ152" s="40" t="s">
        <v>496</v>
      </c>
      <c r="BA152" s="40" t="s">
        <v>496</v>
      </c>
      <c r="BB152" s="40" t="s">
        <v>496</v>
      </c>
      <c r="BC152" s="40" t="s">
        <v>496</v>
      </c>
      <c r="BD152" s="40" t="s">
        <v>496</v>
      </c>
      <c r="BE152" s="40">
        <v>0</v>
      </c>
      <c r="BF152" s="40">
        <v>0</v>
      </c>
      <c r="BG152" s="40">
        <v>0</v>
      </c>
      <c r="BH152" s="40">
        <v>0</v>
      </c>
      <c r="BI152" s="40">
        <v>0</v>
      </c>
      <c r="BJ152" s="40">
        <v>0</v>
      </c>
      <c r="BK152" s="40">
        <v>0</v>
      </c>
      <c r="BL152" s="40">
        <v>0</v>
      </c>
      <c r="BM152" s="40">
        <v>0</v>
      </c>
      <c r="BN152" s="40">
        <v>0</v>
      </c>
      <c r="BO152" s="40">
        <v>0</v>
      </c>
      <c r="BP152" s="40">
        <v>0</v>
      </c>
      <c r="BQ152" s="40">
        <v>0</v>
      </c>
      <c r="BR152" s="40">
        <v>0</v>
      </c>
      <c r="BS152" s="40" t="s">
        <v>496</v>
      </c>
      <c r="BT152" s="41">
        <v>46116</v>
      </c>
      <c r="BU152" s="40">
        <v>0</v>
      </c>
      <c r="BV152" s="40">
        <v>0</v>
      </c>
      <c r="BW152" s="40">
        <v>0</v>
      </c>
      <c r="BX152" s="40">
        <v>0</v>
      </c>
      <c r="BY152" s="40" t="s">
        <v>496</v>
      </c>
      <c r="BZ152" s="40">
        <v>0</v>
      </c>
      <c r="CA152" s="40">
        <v>0</v>
      </c>
      <c r="CB152" s="40">
        <v>0</v>
      </c>
      <c r="CC152" s="40">
        <v>0</v>
      </c>
      <c r="CD152" s="40">
        <v>0</v>
      </c>
      <c r="CE152" s="40" t="s">
        <v>496</v>
      </c>
      <c r="CF152" s="40">
        <v>0</v>
      </c>
      <c r="CG152" s="41">
        <v>46116</v>
      </c>
      <c r="CH152" s="41">
        <v>46116</v>
      </c>
      <c r="CI152" s="41" t="s">
        <v>3115</v>
      </c>
    </row>
    <row r="153" spans="1:87">
      <c r="A153" s="40" t="s">
        <v>3116</v>
      </c>
      <c r="B153" s="40" t="s">
        <v>493</v>
      </c>
      <c r="C153" s="40" t="s">
        <v>494</v>
      </c>
      <c r="D153" s="41">
        <v>46116</v>
      </c>
      <c r="E153" s="40" t="s">
        <v>98</v>
      </c>
      <c r="F153" s="40" t="s">
        <v>1856</v>
      </c>
      <c r="G153" s="40" t="str" cm="1">
        <f t="array" ref="G153">_xlfn.XLOOKUP(TRIM(F153), TRIM(Wpct!$A$2:$A$1000), Wpct!$B$2:$B$1000, "ไม่พบชื่อ", 0) &amp; IF(_xlfn.XLOOKUP(TRIM(F153), TRIM(Terrain!$N$2:$N$1002), Terrain!$I$2:$I$1002, "NO", 0)="YES", " (R)", "")</f>
        <v>กะเปา 04</v>
      </c>
      <c r="H153" s="40" t="str" cm="1">
        <f t="array" ref="H153">IFERROR(_xlfn.SWITCH(_xlfn.XLOOKUP(TRIM(F153), TRIM(Terrain!$N:$N), Terrain!$I:$I), "YES", "RSPO", "NO", "NON-RSPO", "OB", "Outbound Logistics"), "Contract Farmer")</f>
        <v>NON-RSPO</v>
      </c>
      <c r="I153" s="40" t="s">
        <v>494</v>
      </c>
      <c r="J153" s="40" t="s">
        <v>496</v>
      </c>
      <c r="K153" s="40" t="str" cm="1">
        <f t="array" ref="K153">IFERROR(INDEX(Terrain!$D:$D, MATCH(TEXT(F153,"0"), TEXT(Terrain!$N:$N,"0"), 0)), "-")</f>
        <v>Kapao</v>
      </c>
      <c r="L153" s="40" t="str" cm="1">
        <f t="array" ref="L153">IFERROR(INDEX(Terrain!$E:$E, MATCH(TEXT(F153,"0"), TEXT(Terrain!$N:$N,"0"), 0)), "-")</f>
        <v>50-A04</v>
      </c>
      <c r="M153" s="40" t="str" cm="1">
        <f t="array" ref="M153">IFERROR(INDEX(Terrain!$C:$C, MATCH(TEXT(F153,"0"), TEXT(Terrain!$N:$N,"0"), 0)), "Contract")</f>
        <v>Lower</v>
      </c>
      <c r="N153" s="40" t="s">
        <v>599</v>
      </c>
      <c r="O153" s="40" t="s">
        <v>498</v>
      </c>
      <c r="P153" s="40">
        <v>0</v>
      </c>
      <c r="Q153" s="40" t="s">
        <v>614</v>
      </c>
      <c r="R153" s="40">
        <v>0</v>
      </c>
      <c r="S153" s="40">
        <v>18</v>
      </c>
      <c r="T153" s="40" t="s">
        <v>1536</v>
      </c>
      <c r="U153" s="40" t="s">
        <v>1536</v>
      </c>
      <c r="V153" s="40" t="s">
        <v>496</v>
      </c>
      <c r="W153" s="40" t="s">
        <v>1638</v>
      </c>
      <c r="X153" s="40" t="s">
        <v>494</v>
      </c>
      <c r="Y153" s="40" t="s">
        <v>494</v>
      </c>
      <c r="Z153" s="40" t="s">
        <v>494</v>
      </c>
      <c r="AA153" s="40" t="s">
        <v>499</v>
      </c>
      <c r="AB153" s="40">
        <v>0</v>
      </c>
      <c r="AC153" s="40">
        <v>0</v>
      </c>
      <c r="AD153" s="40">
        <v>0</v>
      </c>
      <c r="AE153" s="41">
        <v>46116.708067129628</v>
      </c>
      <c r="AF153" s="40" t="s">
        <v>574</v>
      </c>
      <c r="AG153" s="40">
        <v>5520</v>
      </c>
      <c r="AH153" s="41">
        <v>46116.687071759261</v>
      </c>
      <c r="AI153" s="40" t="s">
        <v>569</v>
      </c>
      <c r="AJ153" s="40">
        <v>12990</v>
      </c>
      <c r="AK153" s="40">
        <v>7470</v>
      </c>
      <c r="AL153" s="40">
        <v>0</v>
      </c>
      <c r="AM153" s="40">
        <v>0</v>
      </c>
      <c r="AN153" s="40">
        <v>0</v>
      </c>
      <c r="AO153" s="40">
        <v>0</v>
      </c>
      <c r="AP153" s="40">
        <v>0</v>
      </c>
      <c r="AQ153" s="40">
        <v>0</v>
      </c>
      <c r="AR153" s="40">
        <v>0</v>
      </c>
      <c r="AS153" s="40">
        <v>0</v>
      </c>
      <c r="AT153" s="40"/>
      <c r="AU153" s="40">
        <v>404</v>
      </c>
      <c r="AV153" s="40">
        <v>0</v>
      </c>
      <c r="AW153" s="40">
        <v>0</v>
      </c>
      <c r="AX153" s="40" t="s">
        <v>496</v>
      </c>
      <c r="AY153" s="40" t="s">
        <v>496</v>
      </c>
      <c r="AZ153" s="40" t="s">
        <v>496</v>
      </c>
      <c r="BA153" s="40" t="s">
        <v>496</v>
      </c>
      <c r="BB153" s="40" t="s">
        <v>496</v>
      </c>
      <c r="BC153" s="40" t="s">
        <v>496</v>
      </c>
      <c r="BD153" s="40" t="s">
        <v>496</v>
      </c>
      <c r="BE153" s="40">
        <v>0</v>
      </c>
      <c r="BF153" s="40">
        <v>0</v>
      </c>
      <c r="BG153" s="40">
        <v>0</v>
      </c>
      <c r="BH153" s="40">
        <v>0</v>
      </c>
      <c r="BI153" s="40">
        <v>0</v>
      </c>
      <c r="BJ153" s="40">
        <v>0</v>
      </c>
      <c r="BK153" s="40">
        <v>0</v>
      </c>
      <c r="BL153" s="40">
        <v>0</v>
      </c>
      <c r="BM153" s="40">
        <v>0</v>
      </c>
      <c r="BN153" s="40">
        <v>0</v>
      </c>
      <c r="BO153" s="40">
        <v>0</v>
      </c>
      <c r="BP153" s="40">
        <v>0</v>
      </c>
      <c r="BQ153" s="40">
        <v>0</v>
      </c>
      <c r="BR153" s="40">
        <v>0</v>
      </c>
      <c r="BS153" s="40" t="s">
        <v>496</v>
      </c>
      <c r="BT153" s="41">
        <v>46116</v>
      </c>
      <c r="BU153" s="40">
        <v>0</v>
      </c>
      <c r="BV153" s="40">
        <v>0</v>
      </c>
      <c r="BW153" s="40">
        <v>0</v>
      </c>
      <c r="BX153" s="40">
        <v>0</v>
      </c>
      <c r="BY153" s="40" t="s">
        <v>496</v>
      </c>
      <c r="BZ153" s="40">
        <v>0</v>
      </c>
      <c r="CA153" s="40">
        <v>0</v>
      </c>
      <c r="CB153" s="40">
        <v>0</v>
      </c>
      <c r="CC153" s="40">
        <v>0</v>
      </c>
      <c r="CD153" s="40">
        <v>0</v>
      </c>
      <c r="CE153" s="40" t="s">
        <v>496</v>
      </c>
      <c r="CF153" s="40">
        <v>0</v>
      </c>
      <c r="CG153" s="41">
        <v>46116</v>
      </c>
      <c r="CH153" s="41">
        <v>46116</v>
      </c>
      <c r="CI153" s="41" t="s">
        <v>3117</v>
      </c>
    </row>
    <row r="154" spans="1:87">
      <c r="A154" s="40" t="s">
        <v>3118</v>
      </c>
      <c r="B154" s="40" t="s">
        <v>493</v>
      </c>
      <c r="C154" s="40" t="s">
        <v>494</v>
      </c>
      <c r="D154" s="41">
        <v>46116</v>
      </c>
      <c r="E154" s="40" t="s">
        <v>98</v>
      </c>
      <c r="F154" s="40" t="s">
        <v>495</v>
      </c>
      <c r="G154" s="40" t="str" cm="1">
        <f t="array" ref="G154">_xlfn.XLOOKUP(TRIM(F154), TRIM(Wpct!$A$2:$A$1000), Wpct!$B$2:$B$1000, "ไม่พบชื่อ", 0) &amp; IF(_xlfn.XLOOKUP(TRIM(F154), TRIM(Terrain!$N$2:$N$1002), Terrain!$I$2:$I$1002, "NO", 0)="YES", " (R)", "")</f>
        <v>บริษัท สวนนายห้าง  จำกัด</v>
      </c>
      <c r="H154" s="40" t="str" cm="1">
        <f t="array" ref="H154">IFERROR(_xlfn.SWITCH(_xlfn.XLOOKUP(TRIM(F154), TRIM(Terrain!$N:$N), Terrain!$I:$I), "YES", "RSPO", "NO", "NON-RSPO", "OB", "Outbound Logistics"), "Contract Farmer")</f>
        <v>Contract Farmer</v>
      </c>
      <c r="I154" s="40" t="s">
        <v>494</v>
      </c>
      <c r="J154" s="40" t="s">
        <v>496</v>
      </c>
      <c r="K154" s="40" t="str" cm="1">
        <f t="array" ref="K154">IFERROR(INDEX(Terrain!$D:$D, MATCH(TEXT(F154,"0"), TEXT(Terrain!$N:$N,"0"), 0)), "-")</f>
        <v>-</v>
      </c>
      <c r="L154" s="40" t="str" cm="1">
        <f t="array" ref="L154">IFERROR(INDEX(Terrain!$E:$E, MATCH(TEXT(F154,"0"), TEXT(Terrain!$N:$N,"0"), 0)), "-")</f>
        <v>-</v>
      </c>
      <c r="M154" s="40" t="str" cm="1">
        <f t="array" ref="M154">IFERROR(INDEX(Terrain!$C:$C, MATCH(TEXT(F154,"0"), TEXT(Terrain!$N:$N,"0"), 0)), "Contract")</f>
        <v>Contract</v>
      </c>
      <c r="N154" s="40" t="s">
        <v>540</v>
      </c>
      <c r="O154" s="40" t="s">
        <v>498</v>
      </c>
      <c r="P154" s="40">
        <v>0</v>
      </c>
      <c r="Q154" s="40" t="s">
        <v>541</v>
      </c>
      <c r="R154" s="40">
        <v>0</v>
      </c>
      <c r="S154" s="40">
        <v>18</v>
      </c>
      <c r="T154" s="40" t="s">
        <v>1536</v>
      </c>
      <c r="U154" s="40" t="s">
        <v>1536</v>
      </c>
      <c r="V154" s="40" t="s">
        <v>496</v>
      </c>
      <c r="W154" s="40" t="s">
        <v>496</v>
      </c>
      <c r="X154" s="40" t="s">
        <v>494</v>
      </c>
      <c r="Y154" s="40" t="s">
        <v>494</v>
      </c>
      <c r="Z154" s="40" t="s">
        <v>494</v>
      </c>
      <c r="AA154" s="40" t="s">
        <v>499</v>
      </c>
      <c r="AB154" s="40">
        <v>8.5</v>
      </c>
      <c r="AC154" s="40">
        <v>0</v>
      </c>
      <c r="AD154" s="40">
        <v>0</v>
      </c>
      <c r="AE154" s="41">
        <v>46116.713645833333</v>
      </c>
      <c r="AF154" s="40" t="s">
        <v>102</v>
      </c>
      <c r="AG154" s="40">
        <v>2190</v>
      </c>
      <c r="AH154" s="41">
        <v>46116.692291666666</v>
      </c>
      <c r="AI154" s="40" t="s">
        <v>134</v>
      </c>
      <c r="AJ154" s="40">
        <v>4890</v>
      </c>
      <c r="AK154" s="40">
        <v>2700</v>
      </c>
      <c r="AL154" s="40">
        <v>0</v>
      </c>
      <c r="AM154" s="40">
        <v>0</v>
      </c>
      <c r="AN154" s="40">
        <v>0</v>
      </c>
      <c r="AO154" s="40">
        <v>0</v>
      </c>
      <c r="AP154" s="40">
        <v>0</v>
      </c>
      <c r="AQ154" s="40">
        <v>0</v>
      </c>
      <c r="AR154" s="40">
        <v>0</v>
      </c>
      <c r="AS154" s="40">
        <v>0</v>
      </c>
      <c r="AT154" s="40"/>
      <c r="AU154" s="40">
        <v>0</v>
      </c>
      <c r="AV154" s="40">
        <v>0</v>
      </c>
      <c r="AW154" s="40">
        <v>0</v>
      </c>
      <c r="AX154" s="40" t="s">
        <v>496</v>
      </c>
      <c r="AY154" s="40" t="s">
        <v>496</v>
      </c>
      <c r="AZ154" s="40" t="s">
        <v>496</v>
      </c>
      <c r="BA154" s="40" t="s">
        <v>496</v>
      </c>
      <c r="BB154" s="40" t="s">
        <v>496</v>
      </c>
      <c r="BC154" s="40" t="s">
        <v>496</v>
      </c>
      <c r="BD154" s="40" t="s">
        <v>496</v>
      </c>
      <c r="BE154" s="40">
        <v>0</v>
      </c>
      <c r="BF154" s="40">
        <v>0</v>
      </c>
      <c r="BG154" s="40">
        <v>0</v>
      </c>
      <c r="BH154" s="40">
        <v>0</v>
      </c>
      <c r="BI154" s="40">
        <v>0</v>
      </c>
      <c r="BJ154" s="40">
        <v>0</v>
      </c>
      <c r="BK154" s="40">
        <v>0</v>
      </c>
      <c r="BL154" s="40">
        <v>0</v>
      </c>
      <c r="BM154" s="40">
        <v>0</v>
      </c>
      <c r="BN154" s="40">
        <v>0</v>
      </c>
      <c r="BO154" s="40">
        <v>0</v>
      </c>
      <c r="BP154" s="40">
        <v>0</v>
      </c>
      <c r="BQ154" s="40">
        <v>0</v>
      </c>
      <c r="BR154" s="40">
        <v>0</v>
      </c>
      <c r="BS154" s="40" t="s">
        <v>496</v>
      </c>
      <c r="BT154" s="41">
        <v>46116</v>
      </c>
      <c r="BU154" s="40">
        <v>0</v>
      </c>
      <c r="BV154" s="40">
        <v>0</v>
      </c>
      <c r="BW154" s="40">
        <v>0</v>
      </c>
      <c r="BX154" s="40">
        <v>0</v>
      </c>
      <c r="BY154" s="40" t="s">
        <v>496</v>
      </c>
      <c r="BZ154" s="40">
        <v>0</v>
      </c>
      <c r="CA154" s="40">
        <v>0</v>
      </c>
      <c r="CB154" s="40">
        <v>0</v>
      </c>
      <c r="CC154" s="40">
        <v>0</v>
      </c>
      <c r="CD154" s="40">
        <v>0</v>
      </c>
      <c r="CE154" s="40" t="s">
        <v>496</v>
      </c>
      <c r="CF154" s="40">
        <v>0</v>
      </c>
      <c r="CG154" s="41">
        <v>46116</v>
      </c>
      <c r="CH154" s="41">
        <v>46116</v>
      </c>
      <c r="CI154" s="41" t="s">
        <v>3119</v>
      </c>
    </row>
    <row r="155" spans="1:87">
      <c r="A155" s="40" t="s">
        <v>3120</v>
      </c>
      <c r="B155" s="40" t="s">
        <v>493</v>
      </c>
      <c r="C155" s="40" t="s">
        <v>494</v>
      </c>
      <c r="D155" s="41">
        <v>46116</v>
      </c>
      <c r="E155" s="40" t="s">
        <v>98</v>
      </c>
      <c r="F155" s="40" t="s">
        <v>596</v>
      </c>
      <c r="G155" s="40" t="str" cm="1">
        <f t="array" ref="G155">_xlfn.XLOOKUP(TRIM(F155), TRIM(Wpct!$A$2:$A$1000), Wpct!$B$2:$B$1000, "ไม่พบชื่อ", 0) &amp; IF(_xlfn.XLOOKUP(TRIM(F155), TRIM(Terrain!$N$2:$N$1002), Terrain!$I$2:$I$1002, "NO", 0)="YES", " (R)", "")</f>
        <v>หมอนไม้ 02 (R)</v>
      </c>
      <c r="H155" s="40" t="str" cm="1">
        <f t="array" ref="H155">IFERROR(_xlfn.SWITCH(_xlfn.XLOOKUP(TRIM(F155), TRIM(Terrain!$N:$N), Terrain!$I:$I), "YES", "RSPO", "NO", "NON-RSPO", "OB", "Outbound Logistics"), "Contract Farmer")</f>
        <v>RSPO</v>
      </c>
      <c r="I155" s="40" t="s">
        <v>494</v>
      </c>
      <c r="J155" s="40" t="s">
        <v>496</v>
      </c>
      <c r="K155" s="40" t="str" cm="1">
        <f t="array" ref="K155">IFERROR(INDEX(Terrain!$D:$D, MATCH(TEXT(F155,"0"), TEXT(Terrain!$N:$N,"0"), 0)), "-")</f>
        <v>Monmai</v>
      </c>
      <c r="L155" s="40" t="str" cm="1">
        <f t="array" ref="L155">IFERROR(INDEX(Terrain!$E:$E, MATCH(TEXT(F155,"0"), TEXT(Terrain!$N:$N,"0"), 0)), "-")</f>
        <v>64-D02-R</v>
      </c>
      <c r="M155" s="40" t="str" cm="1">
        <f t="array" ref="M155">IFERROR(INDEX(Terrain!$C:$C, MATCH(TEXT(F155,"0"), TEXT(Terrain!$N:$N,"0"), 0)), "Contract")</f>
        <v>Lower</v>
      </c>
      <c r="N155" s="40" t="s">
        <v>2859</v>
      </c>
      <c r="O155" s="40" t="s">
        <v>498</v>
      </c>
      <c r="P155" s="40">
        <v>0</v>
      </c>
      <c r="Q155" s="40" t="s">
        <v>2860</v>
      </c>
      <c r="R155" s="40">
        <v>0</v>
      </c>
      <c r="S155" s="40">
        <v>18</v>
      </c>
      <c r="T155" s="40" t="s">
        <v>1536</v>
      </c>
      <c r="U155" s="40" t="s">
        <v>1536</v>
      </c>
      <c r="V155" s="40" t="s">
        <v>496</v>
      </c>
      <c r="W155" s="40" t="s">
        <v>2140</v>
      </c>
      <c r="X155" s="40" t="s">
        <v>494</v>
      </c>
      <c r="Y155" s="40" t="s">
        <v>494</v>
      </c>
      <c r="Z155" s="40" t="s">
        <v>494</v>
      </c>
      <c r="AA155" s="40" t="s">
        <v>499</v>
      </c>
      <c r="AB155" s="40">
        <v>0</v>
      </c>
      <c r="AC155" s="40">
        <v>0</v>
      </c>
      <c r="AD155" s="40">
        <v>0</v>
      </c>
      <c r="AE155" s="41">
        <v>46116.712071759262</v>
      </c>
      <c r="AF155" s="40" t="s">
        <v>577</v>
      </c>
      <c r="AG155" s="40">
        <v>4300</v>
      </c>
      <c r="AH155" s="41">
        <v>46116.695104166669</v>
      </c>
      <c r="AI155" s="40" t="s">
        <v>586</v>
      </c>
      <c r="AJ155" s="40">
        <v>6020</v>
      </c>
      <c r="AK155" s="40">
        <v>1720</v>
      </c>
      <c r="AL155" s="40">
        <v>0</v>
      </c>
      <c r="AM155" s="40">
        <v>0</v>
      </c>
      <c r="AN155" s="40">
        <v>0</v>
      </c>
      <c r="AO155" s="40">
        <v>0</v>
      </c>
      <c r="AP155" s="40">
        <v>0</v>
      </c>
      <c r="AQ155" s="40">
        <v>0</v>
      </c>
      <c r="AR155" s="40">
        <v>0</v>
      </c>
      <c r="AS155" s="40">
        <v>0</v>
      </c>
      <c r="AT155" s="40"/>
      <c r="AU155" s="40">
        <v>335</v>
      </c>
      <c r="AV155" s="40">
        <v>0</v>
      </c>
      <c r="AW155" s="40">
        <v>0</v>
      </c>
      <c r="AX155" s="40" t="s">
        <v>496</v>
      </c>
      <c r="AY155" s="40" t="s">
        <v>496</v>
      </c>
      <c r="AZ155" s="40" t="s">
        <v>496</v>
      </c>
      <c r="BA155" s="40" t="s">
        <v>496</v>
      </c>
      <c r="BB155" s="40" t="s">
        <v>496</v>
      </c>
      <c r="BC155" s="40" t="s">
        <v>496</v>
      </c>
      <c r="BD155" s="40" t="s">
        <v>496</v>
      </c>
      <c r="BE155" s="40">
        <v>0</v>
      </c>
      <c r="BF155" s="40">
        <v>0</v>
      </c>
      <c r="BG155" s="40">
        <v>0</v>
      </c>
      <c r="BH155" s="40">
        <v>0</v>
      </c>
      <c r="BI155" s="40">
        <v>0</v>
      </c>
      <c r="BJ155" s="40">
        <v>0</v>
      </c>
      <c r="BK155" s="40">
        <v>0</v>
      </c>
      <c r="BL155" s="40">
        <v>0</v>
      </c>
      <c r="BM155" s="40">
        <v>0</v>
      </c>
      <c r="BN155" s="40">
        <v>0</v>
      </c>
      <c r="BO155" s="40">
        <v>0</v>
      </c>
      <c r="BP155" s="40">
        <v>0</v>
      </c>
      <c r="BQ155" s="40">
        <v>0</v>
      </c>
      <c r="BR155" s="40">
        <v>0</v>
      </c>
      <c r="BS155" s="40" t="s">
        <v>496</v>
      </c>
      <c r="BT155" s="41">
        <v>46116</v>
      </c>
      <c r="BU155" s="40">
        <v>0</v>
      </c>
      <c r="BV155" s="40">
        <v>0</v>
      </c>
      <c r="BW155" s="40">
        <v>0</v>
      </c>
      <c r="BX155" s="40">
        <v>0</v>
      </c>
      <c r="BY155" s="40" t="s">
        <v>496</v>
      </c>
      <c r="BZ155" s="40">
        <v>0</v>
      </c>
      <c r="CA155" s="40">
        <v>0</v>
      </c>
      <c r="CB155" s="40">
        <v>0</v>
      </c>
      <c r="CC155" s="40">
        <v>0</v>
      </c>
      <c r="CD155" s="40">
        <v>0</v>
      </c>
      <c r="CE155" s="40" t="s">
        <v>496</v>
      </c>
      <c r="CF155" s="40">
        <v>0</v>
      </c>
      <c r="CG155" s="41">
        <v>46116</v>
      </c>
      <c r="CH155" s="41">
        <v>46116</v>
      </c>
      <c r="CI155" s="41" t="s">
        <v>3121</v>
      </c>
    </row>
    <row r="156" spans="1:87">
      <c r="A156" s="40" t="s">
        <v>3122</v>
      </c>
      <c r="B156" s="40" t="s">
        <v>493</v>
      </c>
      <c r="C156" s="40" t="s">
        <v>494</v>
      </c>
      <c r="D156" s="41">
        <v>46116</v>
      </c>
      <c r="E156" s="40" t="s">
        <v>98</v>
      </c>
      <c r="F156" s="40" t="s">
        <v>2012</v>
      </c>
      <c r="G156" s="40" t="str" cm="1">
        <f t="array" ref="G156">_xlfn.XLOOKUP(TRIM(F156), TRIM(Wpct!$A$2:$A$1000), Wpct!$B$2:$B$1000, "ไม่พบชื่อ", 0) &amp; IF(_xlfn.XLOOKUP(TRIM(F156), TRIM(Terrain!$N$2:$N$1002), Terrain!$I$2:$I$1002, "NO", 0)="YES", " (R)", "")</f>
        <v>กะเปา 02</v>
      </c>
      <c r="H156" s="40" t="str" cm="1">
        <f t="array" ref="H156">IFERROR(_xlfn.SWITCH(_xlfn.XLOOKUP(TRIM(F156), TRIM(Terrain!$N:$N), Terrain!$I:$I), "YES", "RSPO", "NO", "NON-RSPO", "OB", "Outbound Logistics"), "Contract Farmer")</f>
        <v>NON-RSPO</v>
      </c>
      <c r="I156" s="40" t="s">
        <v>494</v>
      </c>
      <c r="J156" s="40" t="s">
        <v>496</v>
      </c>
      <c r="K156" s="40" t="str" cm="1">
        <f t="array" ref="K156">IFERROR(INDEX(Terrain!$D:$D, MATCH(TEXT(F156,"0"), TEXT(Terrain!$N:$N,"0"), 0)), "-")</f>
        <v>Kapao</v>
      </c>
      <c r="L156" s="40" t="str" cm="1">
        <f t="array" ref="L156">IFERROR(INDEX(Terrain!$E:$E, MATCH(TEXT(F156,"0"), TEXT(Terrain!$N:$N,"0"), 0)), "-")</f>
        <v>56-A02</v>
      </c>
      <c r="M156" s="40" t="str" cm="1">
        <f t="array" ref="M156">IFERROR(INDEX(Terrain!$C:$C, MATCH(TEXT(F156,"0"), TEXT(Terrain!$N:$N,"0"), 0)), "Contract")</f>
        <v>Lower</v>
      </c>
      <c r="N156" s="40" t="s">
        <v>502</v>
      </c>
      <c r="O156" s="40" t="s">
        <v>498</v>
      </c>
      <c r="P156" s="40">
        <v>0</v>
      </c>
      <c r="Q156" s="40" t="s">
        <v>537</v>
      </c>
      <c r="R156" s="40">
        <v>0</v>
      </c>
      <c r="S156" s="40">
        <v>18</v>
      </c>
      <c r="T156" s="40" t="s">
        <v>1536</v>
      </c>
      <c r="U156" s="40" t="s">
        <v>1536</v>
      </c>
      <c r="V156" s="40" t="s">
        <v>496</v>
      </c>
      <c r="W156" s="40" t="s">
        <v>2013</v>
      </c>
      <c r="X156" s="40" t="s">
        <v>494</v>
      </c>
      <c r="Y156" s="40" t="s">
        <v>494</v>
      </c>
      <c r="Z156" s="40" t="s">
        <v>494</v>
      </c>
      <c r="AA156" s="40" t="s">
        <v>499</v>
      </c>
      <c r="AB156" s="40">
        <v>0</v>
      </c>
      <c r="AC156" s="40">
        <v>0</v>
      </c>
      <c r="AD156" s="40">
        <v>0</v>
      </c>
      <c r="AE156" s="41">
        <v>46116.710601851853</v>
      </c>
      <c r="AF156" s="40" t="s">
        <v>125</v>
      </c>
      <c r="AG156" s="40">
        <v>2060</v>
      </c>
      <c r="AH156" s="41">
        <v>46116.698437500003</v>
      </c>
      <c r="AI156" s="40" t="s">
        <v>573</v>
      </c>
      <c r="AJ156" s="40">
        <v>4510</v>
      </c>
      <c r="AK156" s="40">
        <v>2450</v>
      </c>
      <c r="AL156" s="40">
        <v>0</v>
      </c>
      <c r="AM156" s="40">
        <v>0</v>
      </c>
      <c r="AN156" s="40">
        <v>0</v>
      </c>
      <c r="AO156" s="40">
        <v>0</v>
      </c>
      <c r="AP156" s="40">
        <v>0</v>
      </c>
      <c r="AQ156" s="40">
        <v>0</v>
      </c>
      <c r="AR156" s="40">
        <v>0</v>
      </c>
      <c r="AS156" s="40">
        <v>0</v>
      </c>
      <c r="AT156" s="40"/>
      <c r="AU156" s="40">
        <v>130</v>
      </c>
      <c r="AV156" s="40">
        <v>0</v>
      </c>
      <c r="AW156" s="40">
        <v>0</v>
      </c>
      <c r="AX156" s="40" t="s">
        <v>496</v>
      </c>
      <c r="AY156" s="40" t="s">
        <v>496</v>
      </c>
      <c r="AZ156" s="40" t="s">
        <v>496</v>
      </c>
      <c r="BA156" s="40" t="s">
        <v>496</v>
      </c>
      <c r="BB156" s="40" t="s">
        <v>496</v>
      </c>
      <c r="BC156" s="40" t="s">
        <v>496</v>
      </c>
      <c r="BD156" s="40" t="s">
        <v>496</v>
      </c>
      <c r="BE156" s="40">
        <v>0</v>
      </c>
      <c r="BF156" s="40">
        <v>0</v>
      </c>
      <c r="BG156" s="40">
        <v>0</v>
      </c>
      <c r="BH156" s="40">
        <v>0</v>
      </c>
      <c r="BI156" s="40">
        <v>0</v>
      </c>
      <c r="BJ156" s="40">
        <v>0</v>
      </c>
      <c r="BK156" s="40">
        <v>0</v>
      </c>
      <c r="BL156" s="40">
        <v>0</v>
      </c>
      <c r="BM156" s="40">
        <v>0</v>
      </c>
      <c r="BN156" s="40">
        <v>0</v>
      </c>
      <c r="BO156" s="40">
        <v>0</v>
      </c>
      <c r="BP156" s="40">
        <v>0</v>
      </c>
      <c r="BQ156" s="40">
        <v>0</v>
      </c>
      <c r="BR156" s="40">
        <v>0</v>
      </c>
      <c r="BS156" s="40" t="s">
        <v>496</v>
      </c>
      <c r="BT156" s="41">
        <v>46116</v>
      </c>
      <c r="BU156" s="40">
        <v>0</v>
      </c>
      <c r="BV156" s="40">
        <v>0</v>
      </c>
      <c r="BW156" s="40">
        <v>0</v>
      </c>
      <c r="BX156" s="40">
        <v>0</v>
      </c>
      <c r="BY156" s="40" t="s">
        <v>496</v>
      </c>
      <c r="BZ156" s="40">
        <v>0</v>
      </c>
      <c r="CA156" s="40">
        <v>0</v>
      </c>
      <c r="CB156" s="40">
        <v>0</v>
      </c>
      <c r="CC156" s="40">
        <v>0</v>
      </c>
      <c r="CD156" s="40">
        <v>0</v>
      </c>
      <c r="CE156" s="40" t="s">
        <v>496</v>
      </c>
      <c r="CF156" s="40">
        <v>0</v>
      </c>
      <c r="CG156" s="41">
        <v>46116</v>
      </c>
      <c r="CH156" s="41">
        <v>46116</v>
      </c>
      <c r="CI156" s="41" t="s">
        <v>3123</v>
      </c>
    </row>
    <row r="157" spans="1:87">
      <c r="A157" s="40" t="s">
        <v>3124</v>
      </c>
      <c r="B157" s="40" t="s">
        <v>493</v>
      </c>
      <c r="C157" s="40" t="s">
        <v>494</v>
      </c>
      <c r="D157" s="41">
        <v>46116</v>
      </c>
      <c r="E157" s="40" t="s">
        <v>98</v>
      </c>
      <c r="F157" s="40" t="s">
        <v>600</v>
      </c>
      <c r="G157" s="40" t="str" cm="1">
        <f t="array" ref="G157">_xlfn.XLOOKUP(TRIM(F157), TRIM(Wpct!$A$2:$A$1000), Wpct!$B$2:$B$1000, "ไม่พบชื่อ", 0) &amp; IF(_xlfn.XLOOKUP(TRIM(F157), TRIM(Terrain!$N$2:$N$1002), Terrain!$I$2:$I$1002, "NO", 0)="YES", " (R)", "")</f>
        <v>กะเปา 01</v>
      </c>
      <c r="H157" s="40" t="str" cm="1">
        <f t="array" ref="H157">IFERROR(_xlfn.SWITCH(_xlfn.XLOOKUP(TRIM(F157), TRIM(Terrain!$N:$N), Terrain!$I:$I), "YES", "RSPO", "NO", "NON-RSPO", "OB", "Outbound Logistics"), "Contract Farmer")</f>
        <v>NON-RSPO</v>
      </c>
      <c r="I157" s="40" t="s">
        <v>494</v>
      </c>
      <c r="J157" s="40" t="s">
        <v>496</v>
      </c>
      <c r="K157" s="40" t="str" cm="1">
        <f t="array" ref="K157">IFERROR(INDEX(Terrain!$D:$D, MATCH(TEXT(F157,"0"), TEXT(Terrain!$N:$N,"0"), 0)), "-")</f>
        <v>Kapao</v>
      </c>
      <c r="L157" s="40" t="str" cm="1">
        <f t="array" ref="L157">IFERROR(INDEX(Terrain!$E:$E, MATCH(TEXT(F157,"0"), TEXT(Terrain!$N:$N,"0"), 0)), "-")</f>
        <v>56-A01</v>
      </c>
      <c r="M157" s="40" t="str" cm="1">
        <f t="array" ref="M157">IFERROR(INDEX(Terrain!$C:$C, MATCH(TEXT(F157,"0"), TEXT(Terrain!$N:$N,"0"), 0)), "Contract")</f>
        <v>Lower</v>
      </c>
      <c r="N157" s="40" t="s">
        <v>543</v>
      </c>
      <c r="O157" s="40" t="s">
        <v>498</v>
      </c>
      <c r="P157" s="40">
        <v>0</v>
      </c>
      <c r="Q157" s="40" t="s">
        <v>544</v>
      </c>
      <c r="R157" s="40">
        <v>0</v>
      </c>
      <c r="S157" s="40">
        <v>18</v>
      </c>
      <c r="T157" s="40" t="s">
        <v>1536</v>
      </c>
      <c r="U157" s="40" t="s">
        <v>1536</v>
      </c>
      <c r="V157" s="40" t="s">
        <v>496</v>
      </c>
      <c r="W157" s="40" t="s">
        <v>2891</v>
      </c>
      <c r="X157" s="40" t="s">
        <v>494</v>
      </c>
      <c r="Y157" s="40" t="s">
        <v>494</v>
      </c>
      <c r="Z157" s="40" t="s">
        <v>494</v>
      </c>
      <c r="AA157" s="40" t="s">
        <v>499</v>
      </c>
      <c r="AB157" s="40">
        <v>0</v>
      </c>
      <c r="AC157" s="40">
        <v>0</v>
      </c>
      <c r="AD157" s="40">
        <v>0</v>
      </c>
      <c r="AE157" s="41">
        <v>46116.723495370374</v>
      </c>
      <c r="AF157" s="40" t="s">
        <v>576</v>
      </c>
      <c r="AG157" s="40">
        <v>1880</v>
      </c>
      <c r="AH157" s="41">
        <v>46116.70952546296</v>
      </c>
      <c r="AI157" s="40" t="s">
        <v>1537</v>
      </c>
      <c r="AJ157" s="40">
        <v>3530</v>
      </c>
      <c r="AK157" s="40">
        <v>1650</v>
      </c>
      <c r="AL157" s="40">
        <v>0</v>
      </c>
      <c r="AM157" s="40">
        <v>0</v>
      </c>
      <c r="AN157" s="40">
        <v>0</v>
      </c>
      <c r="AO157" s="40">
        <v>0</v>
      </c>
      <c r="AP157" s="40">
        <v>0</v>
      </c>
      <c r="AQ157" s="40">
        <v>0</v>
      </c>
      <c r="AR157" s="40">
        <v>0</v>
      </c>
      <c r="AS157" s="40">
        <v>0</v>
      </c>
      <c r="AT157" s="40"/>
      <c r="AU157" s="40">
        <v>135</v>
      </c>
      <c r="AV157" s="40">
        <v>0</v>
      </c>
      <c r="AW157" s="40">
        <v>0</v>
      </c>
      <c r="AX157" s="40" t="s">
        <v>496</v>
      </c>
      <c r="AY157" s="40" t="s">
        <v>496</v>
      </c>
      <c r="AZ157" s="40" t="s">
        <v>496</v>
      </c>
      <c r="BA157" s="40" t="s">
        <v>496</v>
      </c>
      <c r="BB157" s="40" t="s">
        <v>496</v>
      </c>
      <c r="BC157" s="40" t="s">
        <v>496</v>
      </c>
      <c r="BD157" s="40" t="s">
        <v>496</v>
      </c>
      <c r="BE157" s="40">
        <v>0</v>
      </c>
      <c r="BF157" s="40">
        <v>0</v>
      </c>
      <c r="BG157" s="40">
        <v>0</v>
      </c>
      <c r="BH157" s="40">
        <v>0</v>
      </c>
      <c r="BI157" s="40">
        <v>0</v>
      </c>
      <c r="BJ157" s="40">
        <v>0</v>
      </c>
      <c r="BK157" s="40">
        <v>0</v>
      </c>
      <c r="BL157" s="40">
        <v>0</v>
      </c>
      <c r="BM157" s="40">
        <v>0</v>
      </c>
      <c r="BN157" s="40">
        <v>0</v>
      </c>
      <c r="BO157" s="40">
        <v>0</v>
      </c>
      <c r="BP157" s="40">
        <v>0</v>
      </c>
      <c r="BQ157" s="40">
        <v>0</v>
      </c>
      <c r="BR157" s="40">
        <v>0</v>
      </c>
      <c r="BS157" s="40" t="s">
        <v>496</v>
      </c>
      <c r="BT157" s="41">
        <v>46116</v>
      </c>
      <c r="BU157" s="40">
        <v>0</v>
      </c>
      <c r="BV157" s="40">
        <v>0</v>
      </c>
      <c r="BW157" s="40">
        <v>0</v>
      </c>
      <c r="BX157" s="40">
        <v>0</v>
      </c>
      <c r="BY157" s="40" t="s">
        <v>496</v>
      </c>
      <c r="BZ157" s="40">
        <v>0</v>
      </c>
      <c r="CA157" s="40">
        <v>0</v>
      </c>
      <c r="CB157" s="40">
        <v>0</v>
      </c>
      <c r="CC157" s="40">
        <v>0</v>
      </c>
      <c r="CD157" s="40">
        <v>0</v>
      </c>
      <c r="CE157" s="40" t="s">
        <v>496</v>
      </c>
      <c r="CF157" s="40">
        <v>0</v>
      </c>
      <c r="CG157" s="41">
        <v>46116</v>
      </c>
      <c r="CH157" s="41">
        <v>46116</v>
      </c>
      <c r="CI157" s="41" t="s">
        <v>3125</v>
      </c>
    </row>
    <row r="158" spans="1:87">
      <c r="A158" s="40" t="s">
        <v>3126</v>
      </c>
      <c r="B158" s="40" t="s">
        <v>493</v>
      </c>
      <c r="C158" s="40" t="s">
        <v>494</v>
      </c>
      <c r="D158" s="41">
        <v>46116</v>
      </c>
      <c r="E158" s="40" t="s">
        <v>98</v>
      </c>
      <c r="F158" s="40" t="s">
        <v>2012</v>
      </c>
      <c r="G158" s="40" t="str" cm="1">
        <f t="array" ref="G158">_xlfn.XLOOKUP(TRIM(F158), TRIM(Wpct!$A$2:$A$1000), Wpct!$B$2:$B$1000, "ไม่พบชื่อ", 0) &amp; IF(_xlfn.XLOOKUP(TRIM(F158), TRIM(Terrain!$N$2:$N$1002), Terrain!$I$2:$I$1002, "NO", 0)="YES", " (R)", "")</f>
        <v>กะเปา 02</v>
      </c>
      <c r="H158" s="40" t="str" cm="1">
        <f t="array" ref="H158">IFERROR(_xlfn.SWITCH(_xlfn.XLOOKUP(TRIM(F158), TRIM(Terrain!$N:$N), Terrain!$I:$I), "YES", "RSPO", "NO", "NON-RSPO", "OB", "Outbound Logistics"), "Contract Farmer")</f>
        <v>NON-RSPO</v>
      </c>
      <c r="I158" s="40" t="s">
        <v>494</v>
      </c>
      <c r="J158" s="40" t="s">
        <v>496</v>
      </c>
      <c r="K158" s="40" t="str" cm="1">
        <f t="array" ref="K158">IFERROR(INDEX(Terrain!$D:$D, MATCH(TEXT(F158,"0"), TEXT(Terrain!$N:$N,"0"), 0)), "-")</f>
        <v>Kapao</v>
      </c>
      <c r="L158" s="40" t="str" cm="1">
        <f t="array" ref="L158">IFERROR(INDEX(Terrain!$E:$E, MATCH(TEXT(F158,"0"), TEXT(Terrain!$N:$N,"0"), 0)), "-")</f>
        <v>56-A02</v>
      </c>
      <c r="M158" s="40" t="str" cm="1">
        <f t="array" ref="M158">IFERROR(INDEX(Terrain!$C:$C, MATCH(TEXT(F158,"0"), TEXT(Terrain!$N:$N,"0"), 0)), "Contract")</f>
        <v>Lower</v>
      </c>
      <c r="N158" s="40" t="s">
        <v>1528</v>
      </c>
      <c r="O158" s="40" t="s">
        <v>498</v>
      </c>
      <c r="P158" s="40">
        <v>0</v>
      </c>
      <c r="Q158" s="40" t="s">
        <v>537</v>
      </c>
      <c r="R158" s="40">
        <v>0</v>
      </c>
      <c r="S158" s="40">
        <v>18</v>
      </c>
      <c r="T158" s="40" t="s">
        <v>1536</v>
      </c>
      <c r="U158" s="40" t="s">
        <v>1536</v>
      </c>
      <c r="V158" s="40" t="s">
        <v>496</v>
      </c>
      <c r="W158" s="40" t="s">
        <v>2013</v>
      </c>
      <c r="X158" s="40" t="s">
        <v>494</v>
      </c>
      <c r="Y158" s="40" t="s">
        <v>494</v>
      </c>
      <c r="Z158" s="40" t="s">
        <v>494</v>
      </c>
      <c r="AA158" s="40" t="s">
        <v>499</v>
      </c>
      <c r="AB158" s="40">
        <v>0</v>
      </c>
      <c r="AC158" s="40">
        <v>0</v>
      </c>
      <c r="AD158" s="40">
        <v>0</v>
      </c>
      <c r="AE158" s="41">
        <v>46116.730509259258</v>
      </c>
      <c r="AF158" s="40" t="s">
        <v>390</v>
      </c>
      <c r="AG158" s="40">
        <v>1530</v>
      </c>
      <c r="AH158" s="41">
        <v>46116.722418981481</v>
      </c>
      <c r="AI158" s="40" t="s">
        <v>144</v>
      </c>
      <c r="AJ158" s="40">
        <v>4320</v>
      </c>
      <c r="AK158" s="40">
        <v>2790</v>
      </c>
      <c r="AL158" s="40">
        <v>0</v>
      </c>
      <c r="AM158" s="40">
        <v>0</v>
      </c>
      <c r="AN158" s="40">
        <v>0</v>
      </c>
      <c r="AO158" s="40">
        <v>0</v>
      </c>
      <c r="AP158" s="40">
        <v>0</v>
      </c>
      <c r="AQ158" s="40">
        <v>0</v>
      </c>
      <c r="AR158" s="40">
        <v>0</v>
      </c>
      <c r="AS158" s="40">
        <v>0</v>
      </c>
      <c r="AT158" s="40"/>
      <c r="AU158" s="40">
        <v>135</v>
      </c>
      <c r="AV158" s="40">
        <v>0</v>
      </c>
      <c r="AW158" s="40">
        <v>0</v>
      </c>
      <c r="AX158" s="40" t="s">
        <v>496</v>
      </c>
      <c r="AY158" s="40" t="s">
        <v>496</v>
      </c>
      <c r="AZ158" s="40" t="s">
        <v>496</v>
      </c>
      <c r="BA158" s="40" t="s">
        <v>496</v>
      </c>
      <c r="BB158" s="40" t="s">
        <v>496</v>
      </c>
      <c r="BC158" s="40" t="s">
        <v>496</v>
      </c>
      <c r="BD158" s="40" t="s">
        <v>496</v>
      </c>
      <c r="BE158" s="40">
        <v>0</v>
      </c>
      <c r="BF158" s="40">
        <v>0</v>
      </c>
      <c r="BG158" s="40">
        <v>0</v>
      </c>
      <c r="BH158" s="40">
        <v>0</v>
      </c>
      <c r="BI158" s="40">
        <v>0</v>
      </c>
      <c r="BJ158" s="40">
        <v>0</v>
      </c>
      <c r="BK158" s="40">
        <v>0</v>
      </c>
      <c r="BL158" s="40">
        <v>0</v>
      </c>
      <c r="BM158" s="40">
        <v>0</v>
      </c>
      <c r="BN158" s="40">
        <v>0</v>
      </c>
      <c r="BO158" s="40">
        <v>0</v>
      </c>
      <c r="BP158" s="40">
        <v>0</v>
      </c>
      <c r="BQ158" s="40">
        <v>0</v>
      </c>
      <c r="BR158" s="40">
        <v>0</v>
      </c>
      <c r="BS158" s="40" t="s">
        <v>496</v>
      </c>
      <c r="BT158" s="41">
        <v>46116</v>
      </c>
      <c r="BU158" s="40">
        <v>0</v>
      </c>
      <c r="BV158" s="40">
        <v>0</v>
      </c>
      <c r="BW158" s="40">
        <v>0</v>
      </c>
      <c r="BX158" s="40">
        <v>0</v>
      </c>
      <c r="BY158" s="40" t="s">
        <v>496</v>
      </c>
      <c r="BZ158" s="40">
        <v>0</v>
      </c>
      <c r="CA158" s="40">
        <v>0</v>
      </c>
      <c r="CB158" s="40">
        <v>0</v>
      </c>
      <c r="CC158" s="40">
        <v>0</v>
      </c>
      <c r="CD158" s="40">
        <v>0</v>
      </c>
      <c r="CE158" s="40" t="s">
        <v>496</v>
      </c>
      <c r="CF158" s="40">
        <v>0</v>
      </c>
      <c r="CG158" s="41">
        <v>46116</v>
      </c>
      <c r="CH158" s="41">
        <v>46116</v>
      </c>
      <c r="CI158" s="41" t="s">
        <v>3127</v>
      </c>
    </row>
    <row r="159" spans="1:87">
      <c r="A159" s="40" t="s">
        <v>3128</v>
      </c>
      <c r="B159" s="40" t="s">
        <v>505</v>
      </c>
      <c r="C159" s="40" t="s">
        <v>494</v>
      </c>
      <c r="D159" s="41">
        <v>46116</v>
      </c>
      <c r="E159" s="40" t="s">
        <v>98</v>
      </c>
      <c r="F159" s="40" t="s">
        <v>506</v>
      </c>
      <c r="G159" s="40" t="str" cm="1">
        <f t="array" ref="G159">_xlfn.XLOOKUP(TRIM(F159), TRIM(Wpct!$A$2:$A$1000), Wpct!$B$2:$B$1000, "ไม่พบชื่อ", 0) &amp; IF(_xlfn.XLOOKUP(TRIM(F159), TRIM(Terrain!$N$2:$N$1002), Terrain!$I$2:$I$1002, "NO", 0)="YES", " (R)", "")</f>
        <v>บจก.ทักษิณปาล์ม (ฝ่ายสวนปาล์ม)</v>
      </c>
      <c r="H159" s="40" t="str" cm="1">
        <f t="array" ref="H159">IFERROR(_xlfn.SWITCH(_xlfn.XLOOKUP(TRIM(F159), TRIM(Terrain!$N:$N), Terrain!$I:$I), "YES", "RSPO", "NO", "NON-RSPO", "OB", "Outbound Logistics"), "Contract Farmer")</f>
        <v>Outbound Logistics</v>
      </c>
      <c r="I159" s="40" t="s">
        <v>494</v>
      </c>
      <c r="J159" s="40" t="s">
        <v>496</v>
      </c>
      <c r="K159" s="40" t="str" cm="1">
        <f t="array" ref="K159">IFERROR(INDEX(Terrain!$D:$D, MATCH(TEXT(F159,"0"), TEXT(Terrain!$N:$N,"0"), 0)), "-")</f>
        <v>Outbound</v>
      </c>
      <c r="L159" s="40" t="str" cm="1">
        <f t="array" ref="L159">IFERROR(INDEX(Terrain!$E:$E, MATCH(TEXT(F159,"0"), TEXT(Terrain!$N:$N,"0"), 0)), "-")</f>
        <v>Ramp</v>
      </c>
      <c r="M159" s="40" t="str" cm="1">
        <f t="array" ref="M159">IFERROR(INDEX(Terrain!$C:$C, MATCH(TEXT(F159,"0"), TEXT(Terrain!$N:$N,"0"), 0)), "Contract")</f>
        <v>EST</v>
      </c>
      <c r="N159" s="40" t="s">
        <v>510</v>
      </c>
      <c r="O159" s="40" t="s">
        <v>498</v>
      </c>
      <c r="P159" s="40">
        <v>0</v>
      </c>
      <c r="Q159" s="40" t="s">
        <v>511</v>
      </c>
      <c r="R159" s="40">
        <v>0</v>
      </c>
      <c r="S159" s="40">
        <v>18</v>
      </c>
      <c r="T159" s="40" t="s">
        <v>1536</v>
      </c>
      <c r="U159" s="40" t="s">
        <v>1536</v>
      </c>
      <c r="V159" s="40" t="s">
        <v>496</v>
      </c>
      <c r="W159" s="40" t="s">
        <v>496</v>
      </c>
      <c r="X159" s="40" t="s">
        <v>494</v>
      </c>
      <c r="Y159" s="40" t="s">
        <v>494</v>
      </c>
      <c r="Z159" s="40" t="s">
        <v>494</v>
      </c>
      <c r="AA159" s="40" t="s">
        <v>499</v>
      </c>
      <c r="AB159" s="40">
        <v>0</v>
      </c>
      <c r="AC159" s="40">
        <v>0</v>
      </c>
      <c r="AD159" s="40">
        <v>0</v>
      </c>
      <c r="AE159" s="41">
        <v>46116.731840277775</v>
      </c>
      <c r="AF159" s="40" t="s">
        <v>580</v>
      </c>
      <c r="AG159" s="40">
        <v>10930</v>
      </c>
      <c r="AH159" s="41">
        <v>46116.760636574072</v>
      </c>
      <c r="AI159" s="40" t="s">
        <v>579</v>
      </c>
      <c r="AJ159" s="40">
        <v>24930</v>
      </c>
      <c r="AK159" s="40">
        <v>14000</v>
      </c>
      <c r="AL159" s="40">
        <v>0</v>
      </c>
      <c r="AM159" s="40">
        <v>0</v>
      </c>
      <c r="AN159" s="40">
        <v>0</v>
      </c>
      <c r="AO159" s="40">
        <v>0</v>
      </c>
      <c r="AP159" s="40">
        <v>0</v>
      </c>
      <c r="AQ159" s="40">
        <v>0</v>
      </c>
      <c r="AR159" s="40">
        <v>0</v>
      </c>
      <c r="AS159" s="40">
        <v>0</v>
      </c>
      <c r="AT159" s="40"/>
      <c r="AU159" s="40">
        <v>0</v>
      </c>
      <c r="AV159" s="40">
        <v>0</v>
      </c>
      <c r="AW159" s="40">
        <v>0</v>
      </c>
      <c r="AX159" s="40" t="s">
        <v>496</v>
      </c>
      <c r="AY159" s="40" t="s">
        <v>496</v>
      </c>
      <c r="AZ159" s="40" t="s">
        <v>496</v>
      </c>
      <c r="BA159" s="40" t="s">
        <v>496</v>
      </c>
      <c r="BB159" s="40" t="s">
        <v>496</v>
      </c>
      <c r="BC159" s="40" t="s">
        <v>496</v>
      </c>
      <c r="BD159" s="40" t="s">
        <v>496</v>
      </c>
      <c r="BE159" s="40">
        <v>0</v>
      </c>
      <c r="BF159" s="40">
        <v>0</v>
      </c>
      <c r="BG159" s="40">
        <v>0</v>
      </c>
      <c r="BH159" s="40">
        <v>0</v>
      </c>
      <c r="BI159" s="40">
        <v>0</v>
      </c>
      <c r="BJ159" s="40">
        <v>0</v>
      </c>
      <c r="BK159" s="40">
        <v>0</v>
      </c>
      <c r="BL159" s="40">
        <v>0</v>
      </c>
      <c r="BM159" s="40">
        <v>0</v>
      </c>
      <c r="BN159" s="40">
        <v>0</v>
      </c>
      <c r="BO159" s="40">
        <v>0</v>
      </c>
      <c r="BP159" s="40">
        <v>0</v>
      </c>
      <c r="BQ159" s="40">
        <v>0</v>
      </c>
      <c r="BR159" s="40">
        <v>0</v>
      </c>
      <c r="BS159" s="40" t="s">
        <v>3129</v>
      </c>
      <c r="BT159" s="41">
        <v>46116</v>
      </c>
      <c r="BU159" s="40">
        <v>18</v>
      </c>
      <c r="BV159" s="40">
        <v>10910</v>
      </c>
      <c r="BW159" s="40">
        <v>24880</v>
      </c>
      <c r="BX159" s="40">
        <v>13970</v>
      </c>
      <c r="BY159" s="40" t="s">
        <v>496</v>
      </c>
      <c r="BZ159" s="40">
        <v>0</v>
      </c>
      <c r="CA159" s="40">
        <v>0</v>
      </c>
      <c r="CB159" s="40">
        <v>0</v>
      </c>
      <c r="CC159" s="40">
        <v>0</v>
      </c>
      <c r="CD159" s="40">
        <v>0</v>
      </c>
      <c r="CE159" s="40" t="s">
        <v>508</v>
      </c>
      <c r="CF159" s="40">
        <v>0</v>
      </c>
      <c r="CG159" s="41">
        <v>46116.811805555553</v>
      </c>
      <c r="CH159" s="41">
        <v>46116.815972222219</v>
      </c>
      <c r="CI159" s="41" t="s">
        <v>3130</v>
      </c>
    </row>
    <row r="160" spans="1:87">
      <c r="A160" s="40" t="s">
        <v>3131</v>
      </c>
      <c r="B160" s="40" t="s">
        <v>493</v>
      </c>
      <c r="C160" s="40" t="s">
        <v>494</v>
      </c>
      <c r="D160" s="41">
        <v>46117</v>
      </c>
      <c r="E160" s="40" t="s">
        <v>98</v>
      </c>
      <c r="F160" s="40" t="s">
        <v>600</v>
      </c>
      <c r="G160" s="40" t="str" cm="1">
        <f t="array" ref="G160">_xlfn.XLOOKUP(TRIM(F160), TRIM(Wpct!$A$2:$A$1000), Wpct!$B$2:$B$1000, "ไม่พบชื่อ", 0) &amp; IF(_xlfn.XLOOKUP(TRIM(F160), TRIM(Terrain!$N$2:$N$1002), Terrain!$I$2:$I$1002, "NO", 0)="YES", " (R)", "")</f>
        <v>กะเปา 01</v>
      </c>
      <c r="H160" s="40" t="str" cm="1">
        <f t="array" ref="H160">IFERROR(_xlfn.SWITCH(_xlfn.XLOOKUP(TRIM(F160), TRIM(Terrain!$N:$N), Terrain!$I:$I), "YES", "RSPO", "NO", "NON-RSPO", "OB", "Outbound Logistics"), "Contract Farmer")</f>
        <v>NON-RSPO</v>
      </c>
      <c r="I160" s="40" t="s">
        <v>494</v>
      </c>
      <c r="J160" s="40" t="s">
        <v>496</v>
      </c>
      <c r="K160" s="40" t="str" cm="1">
        <f t="array" ref="K160">IFERROR(INDEX(Terrain!$D:$D, MATCH(TEXT(F160,"0"), TEXT(Terrain!$N:$N,"0"), 0)), "-")</f>
        <v>Kapao</v>
      </c>
      <c r="L160" s="40" t="str" cm="1">
        <f t="array" ref="L160">IFERROR(INDEX(Terrain!$E:$E, MATCH(TEXT(F160,"0"), TEXT(Terrain!$N:$N,"0"), 0)), "-")</f>
        <v>56-A01</v>
      </c>
      <c r="M160" s="40" t="str" cm="1">
        <f t="array" ref="M160">IFERROR(INDEX(Terrain!$C:$C, MATCH(TEXT(F160,"0"), TEXT(Terrain!$N:$N,"0"), 0)), "Contract")</f>
        <v>Lower</v>
      </c>
      <c r="N160" s="40" t="s">
        <v>543</v>
      </c>
      <c r="O160" s="40" t="s">
        <v>498</v>
      </c>
      <c r="P160" s="40">
        <v>0</v>
      </c>
      <c r="Q160" s="40" t="s">
        <v>544</v>
      </c>
      <c r="R160" s="40">
        <v>0</v>
      </c>
      <c r="S160" s="40">
        <v>18</v>
      </c>
      <c r="T160" s="40" t="s">
        <v>587</v>
      </c>
      <c r="U160" s="40" t="s">
        <v>587</v>
      </c>
      <c r="V160" s="40" t="s">
        <v>496</v>
      </c>
      <c r="W160" s="40" t="s">
        <v>2891</v>
      </c>
      <c r="X160" s="40" t="s">
        <v>494</v>
      </c>
      <c r="Y160" s="40" t="s">
        <v>494</v>
      </c>
      <c r="Z160" s="40" t="s">
        <v>494</v>
      </c>
      <c r="AA160" s="40" t="s">
        <v>499</v>
      </c>
      <c r="AB160" s="40">
        <v>0</v>
      </c>
      <c r="AC160" s="40">
        <v>0</v>
      </c>
      <c r="AD160" s="40">
        <v>0</v>
      </c>
      <c r="AE160" s="41">
        <v>46117.513958333337</v>
      </c>
      <c r="AF160" s="40" t="s">
        <v>138</v>
      </c>
      <c r="AG160" s="40">
        <v>1860</v>
      </c>
      <c r="AH160" s="41">
        <v>46117.49659722222</v>
      </c>
      <c r="AI160" s="40" t="s">
        <v>98</v>
      </c>
      <c r="AJ160" s="40">
        <v>4930</v>
      </c>
      <c r="AK160" s="40">
        <v>3070</v>
      </c>
      <c r="AL160" s="40">
        <v>0</v>
      </c>
      <c r="AM160" s="40">
        <v>0</v>
      </c>
      <c r="AN160" s="40">
        <v>0</v>
      </c>
      <c r="AO160" s="40">
        <v>0</v>
      </c>
      <c r="AP160" s="40">
        <v>0</v>
      </c>
      <c r="AQ160" s="40">
        <v>0</v>
      </c>
      <c r="AR160" s="40">
        <v>0</v>
      </c>
      <c r="AS160" s="40">
        <v>0</v>
      </c>
      <c r="AT160" s="40"/>
      <c r="AU160" s="40">
        <v>220</v>
      </c>
      <c r="AV160" s="40">
        <v>0</v>
      </c>
      <c r="AW160" s="40">
        <v>0</v>
      </c>
      <c r="AX160" s="40" t="s">
        <v>496</v>
      </c>
      <c r="AY160" s="40" t="s">
        <v>496</v>
      </c>
      <c r="AZ160" s="40" t="s">
        <v>496</v>
      </c>
      <c r="BA160" s="40" t="s">
        <v>496</v>
      </c>
      <c r="BB160" s="40" t="s">
        <v>496</v>
      </c>
      <c r="BC160" s="40" t="s">
        <v>496</v>
      </c>
      <c r="BD160" s="40" t="s">
        <v>496</v>
      </c>
      <c r="BE160" s="40">
        <v>0</v>
      </c>
      <c r="BF160" s="40">
        <v>0</v>
      </c>
      <c r="BG160" s="40">
        <v>0</v>
      </c>
      <c r="BH160" s="40">
        <v>0</v>
      </c>
      <c r="BI160" s="40">
        <v>0</v>
      </c>
      <c r="BJ160" s="40">
        <v>0</v>
      </c>
      <c r="BK160" s="40">
        <v>0</v>
      </c>
      <c r="BL160" s="40">
        <v>0</v>
      </c>
      <c r="BM160" s="40">
        <v>0</v>
      </c>
      <c r="BN160" s="40">
        <v>0</v>
      </c>
      <c r="BO160" s="40">
        <v>0</v>
      </c>
      <c r="BP160" s="40">
        <v>0</v>
      </c>
      <c r="BQ160" s="40">
        <v>0</v>
      </c>
      <c r="BR160" s="40">
        <v>0</v>
      </c>
      <c r="BS160" s="40" t="s">
        <v>496</v>
      </c>
      <c r="BT160" s="41">
        <v>46117</v>
      </c>
      <c r="BU160" s="40">
        <v>0</v>
      </c>
      <c r="BV160" s="40">
        <v>0</v>
      </c>
      <c r="BW160" s="40">
        <v>0</v>
      </c>
      <c r="BX160" s="40">
        <v>0</v>
      </c>
      <c r="BY160" s="40" t="s">
        <v>496</v>
      </c>
      <c r="BZ160" s="40">
        <v>0</v>
      </c>
      <c r="CA160" s="40">
        <v>0</v>
      </c>
      <c r="CB160" s="40">
        <v>0</v>
      </c>
      <c r="CC160" s="40">
        <v>0</v>
      </c>
      <c r="CD160" s="40">
        <v>0</v>
      </c>
      <c r="CE160" s="40" t="s">
        <v>496</v>
      </c>
      <c r="CF160" s="40">
        <v>0</v>
      </c>
      <c r="CG160" s="41">
        <v>46117</v>
      </c>
      <c r="CH160" s="41">
        <v>46117</v>
      </c>
      <c r="CI160" s="41" t="s">
        <v>3132</v>
      </c>
    </row>
    <row r="161" spans="1:87">
      <c r="A161" s="40" t="s">
        <v>3133</v>
      </c>
      <c r="B161" s="40" t="s">
        <v>493</v>
      </c>
      <c r="C161" s="40" t="s">
        <v>494</v>
      </c>
      <c r="D161" s="41">
        <v>46117</v>
      </c>
      <c r="E161" s="40" t="s">
        <v>98</v>
      </c>
      <c r="F161" s="40" t="s">
        <v>2089</v>
      </c>
      <c r="G161" s="40" t="str" cm="1">
        <f t="array" ref="G161">_xlfn.XLOOKUP(TRIM(F161), TRIM(Wpct!$A$2:$A$1000), Wpct!$B$2:$B$1000, "ไม่พบชื่อ", 0) &amp; IF(_xlfn.XLOOKUP(TRIM(F161), TRIM(Terrain!$N$2:$N$1002), Terrain!$I$2:$I$1002, "NO", 0)="YES", " (R)", "")</f>
        <v>ชัยสิทธิ์</v>
      </c>
      <c r="H161" s="40" t="str" cm="1">
        <f t="array" ref="H161">IFERROR(_xlfn.SWITCH(_xlfn.XLOOKUP(TRIM(F161), TRIM(Terrain!$N:$N), Terrain!$I:$I), "YES", "RSPO", "NO", "NON-RSPO", "OB", "Outbound Logistics"), "Contract Farmer")</f>
        <v>Contract Farmer</v>
      </c>
      <c r="I161" s="40" t="s">
        <v>494</v>
      </c>
      <c r="J161" s="40" t="s">
        <v>496</v>
      </c>
      <c r="K161" s="40" t="str" cm="1">
        <f t="array" ref="K161">IFERROR(INDEX(Terrain!$D:$D, MATCH(TEXT(F161,"0"), TEXT(Terrain!$N:$N,"0"), 0)), "-")</f>
        <v>-</v>
      </c>
      <c r="L161" s="40" t="str" cm="1">
        <f t="array" ref="L161">IFERROR(INDEX(Terrain!$E:$E, MATCH(TEXT(F161,"0"), TEXT(Terrain!$N:$N,"0"), 0)), "-")</f>
        <v>-</v>
      </c>
      <c r="M161" s="40" t="str" cm="1">
        <f t="array" ref="M161">IFERROR(INDEX(Terrain!$C:$C, MATCH(TEXT(F161,"0"), TEXT(Terrain!$N:$N,"0"), 0)), "Contract")</f>
        <v>Contract</v>
      </c>
      <c r="N161" s="40" t="s">
        <v>2090</v>
      </c>
      <c r="O161" s="40" t="s">
        <v>498</v>
      </c>
      <c r="P161" s="40">
        <v>0</v>
      </c>
      <c r="Q161" s="40" t="s">
        <v>496</v>
      </c>
      <c r="R161" s="40">
        <v>0</v>
      </c>
      <c r="S161" s="40">
        <v>18</v>
      </c>
      <c r="T161" s="40" t="s">
        <v>587</v>
      </c>
      <c r="U161" s="40" t="s">
        <v>587</v>
      </c>
      <c r="V161" s="40" t="s">
        <v>496</v>
      </c>
      <c r="W161" s="40" t="s">
        <v>496</v>
      </c>
      <c r="X161" s="40" t="s">
        <v>494</v>
      </c>
      <c r="Y161" s="40" t="s">
        <v>494</v>
      </c>
      <c r="Z161" s="40" t="s">
        <v>494</v>
      </c>
      <c r="AA161" s="40" t="s">
        <v>499</v>
      </c>
      <c r="AB161" s="40">
        <v>8.4</v>
      </c>
      <c r="AC161" s="40">
        <v>0</v>
      </c>
      <c r="AD161" s="40">
        <v>0</v>
      </c>
      <c r="AE161" s="41">
        <v>46117.526608796295</v>
      </c>
      <c r="AF161" s="40" t="s">
        <v>388</v>
      </c>
      <c r="AG161" s="40">
        <v>2270</v>
      </c>
      <c r="AH161" s="41">
        <v>46117.513124999998</v>
      </c>
      <c r="AI161" s="40" t="s">
        <v>500</v>
      </c>
      <c r="AJ161" s="40">
        <v>5080</v>
      </c>
      <c r="AK161" s="40">
        <v>2810</v>
      </c>
      <c r="AL161" s="40">
        <v>0</v>
      </c>
      <c r="AM161" s="40">
        <v>0</v>
      </c>
      <c r="AN161" s="40">
        <v>0</v>
      </c>
      <c r="AO161" s="40">
        <v>0</v>
      </c>
      <c r="AP161" s="40">
        <v>0</v>
      </c>
      <c r="AQ161" s="40">
        <v>0</v>
      </c>
      <c r="AR161" s="40">
        <v>0</v>
      </c>
      <c r="AS161" s="40">
        <v>0</v>
      </c>
      <c r="AT161" s="40"/>
      <c r="AU161" s="40">
        <v>0</v>
      </c>
      <c r="AV161" s="40">
        <v>0</v>
      </c>
      <c r="AW161" s="40">
        <v>0</v>
      </c>
      <c r="AX161" s="40" t="s">
        <v>496</v>
      </c>
      <c r="AY161" s="40" t="s">
        <v>496</v>
      </c>
      <c r="AZ161" s="40" t="s">
        <v>496</v>
      </c>
      <c r="BA161" s="40" t="s">
        <v>496</v>
      </c>
      <c r="BB161" s="40" t="s">
        <v>496</v>
      </c>
      <c r="BC161" s="40" t="s">
        <v>496</v>
      </c>
      <c r="BD161" s="40" t="s">
        <v>496</v>
      </c>
      <c r="BE161" s="40">
        <v>0</v>
      </c>
      <c r="BF161" s="40">
        <v>0</v>
      </c>
      <c r="BG161" s="40">
        <v>0</v>
      </c>
      <c r="BH161" s="40">
        <v>0</v>
      </c>
      <c r="BI161" s="40">
        <v>0</v>
      </c>
      <c r="BJ161" s="40">
        <v>0</v>
      </c>
      <c r="BK161" s="40">
        <v>0</v>
      </c>
      <c r="BL161" s="40">
        <v>0</v>
      </c>
      <c r="BM161" s="40">
        <v>0</v>
      </c>
      <c r="BN161" s="40">
        <v>0</v>
      </c>
      <c r="BO161" s="40">
        <v>0</v>
      </c>
      <c r="BP161" s="40">
        <v>0</v>
      </c>
      <c r="BQ161" s="40">
        <v>0</v>
      </c>
      <c r="BR161" s="40">
        <v>0</v>
      </c>
      <c r="BS161" s="40" t="s">
        <v>496</v>
      </c>
      <c r="BT161" s="41">
        <v>46117</v>
      </c>
      <c r="BU161" s="40">
        <v>0</v>
      </c>
      <c r="BV161" s="40">
        <v>0</v>
      </c>
      <c r="BW161" s="40">
        <v>0</v>
      </c>
      <c r="BX161" s="40">
        <v>0</v>
      </c>
      <c r="BY161" s="40" t="s">
        <v>496</v>
      </c>
      <c r="BZ161" s="40">
        <v>0</v>
      </c>
      <c r="CA161" s="40">
        <v>0</v>
      </c>
      <c r="CB161" s="40">
        <v>0</v>
      </c>
      <c r="CC161" s="40">
        <v>0</v>
      </c>
      <c r="CD161" s="40">
        <v>0</v>
      </c>
      <c r="CE161" s="40" t="s">
        <v>496</v>
      </c>
      <c r="CF161" s="40">
        <v>0</v>
      </c>
      <c r="CG161" s="41">
        <v>46117</v>
      </c>
      <c r="CH161" s="41">
        <v>46117</v>
      </c>
      <c r="CI161" s="41" t="s">
        <v>3134</v>
      </c>
    </row>
    <row r="162" spans="1:87">
      <c r="A162" s="40" t="s">
        <v>3135</v>
      </c>
      <c r="B162" s="40" t="s">
        <v>505</v>
      </c>
      <c r="C162" s="40" t="s">
        <v>494</v>
      </c>
      <c r="D162" s="41">
        <v>46117</v>
      </c>
      <c r="E162" s="40" t="s">
        <v>98</v>
      </c>
      <c r="F162" s="40" t="s">
        <v>506</v>
      </c>
      <c r="G162" s="40" t="str" cm="1">
        <f t="array" ref="G162">_xlfn.XLOOKUP(TRIM(F162), TRIM(Wpct!$A$2:$A$1000), Wpct!$B$2:$B$1000, "ไม่พบชื่อ", 0) &amp; IF(_xlfn.XLOOKUP(TRIM(F162), TRIM(Terrain!$N$2:$N$1002), Terrain!$I$2:$I$1002, "NO", 0)="YES", " (R)", "")</f>
        <v>บจก.ทักษิณปาล์ม (ฝ่ายสวนปาล์ม)</v>
      </c>
      <c r="H162" s="40" t="str" cm="1">
        <f t="array" ref="H162">IFERROR(_xlfn.SWITCH(_xlfn.XLOOKUP(TRIM(F162), TRIM(Terrain!$N:$N), Terrain!$I:$I), "YES", "RSPO", "NO", "NON-RSPO", "OB", "Outbound Logistics"), "Contract Farmer")</f>
        <v>Outbound Logistics</v>
      </c>
      <c r="I162" s="40" t="s">
        <v>494</v>
      </c>
      <c r="J162" s="40" t="s">
        <v>496</v>
      </c>
      <c r="K162" s="40" t="str" cm="1">
        <f t="array" ref="K162">IFERROR(INDEX(Terrain!$D:$D, MATCH(TEXT(F162,"0"), TEXT(Terrain!$N:$N,"0"), 0)), "-")</f>
        <v>Outbound</v>
      </c>
      <c r="L162" s="40" t="str" cm="1">
        <f t="array" ref="L162">IFERROR(INDEX(Terrain!$E:$E, MATCH(TEXT(F162,"0"), TEXT(Terrain!$N:$N,"0"), 0)), "-")</f>
        <v>Ramp</v>
      </c>
      <c r="M162" s="40" t="str" cm="1">
        <f t="array" ref="M162">IFERROR(INDEX(Terrain!$C:$C, MATCH(TEXT(F162,"0"), TEXT(Terrain!$N:$N,"0"), 0)), "Contract")</f>
        <v>EST</v>
      </c>
      <c r="N162" s="40" t="s">
        <v>1559</v>
      </c>
      <c r="O162" s="40" t="s">
        <v>498</v>
      </c>
      <c r="P162" s="40">
        <v>0</v>
      </c>
      <c r="Q162" s="40" t="s">
        <v>525</v>
      </c>
      <c r="R162" s="40">
        <v>0</v>
      </c>
      <c r="S162" s="40">
        <v>18</v>
      </c>
      <c r="T162" s="40" t="s">
        <v>587</v>
      </c>
      <c r="U162" s="40" t="s">
        <v>587</v>
      </c>
      <c r="V162" s="40" t="s">
        <v>496</v>
      </c>
      <c r="W162" s="40" t="s">
        <v>496</v>
      </c>
      <c r="X162" s="40" t="s">
        <v>494</v>
      </c>
      <c r="Y162" s="40" t="s">
        <v>494</v>
      </c>
      <c r="Z162" s="40" t="s">
        <v>494</v>
      </c>
      <c r="AA162" s="40" t="s">
        <v>499</v>
      </c>
      <c r="AB162" s="40">
        <v>0</v>
      </c>
      <c r="AC162" s="40">
        <v>0</v>
      </c>
      <c r="AD162" s="40">
        <v>0</v>
      </c>
      <c r="AE162" s="41">
        <v>46117.515416666669</v>
      </c>
      <c r="AF162" s="40" t="s">
        <v>161</v>
      </c>
      <c r="AG162" s="40">
        <v>10710</v>
      </c>
      <c r="AH162" s="41">
        <v>46117.585763888892</v>
      </c>
      <c r="AI162" s="40" t="s">
        <v>108</v>
      </c>
      <c r="AJ162" s="40">
        <v>24900</v>
      </c>
      <c r="AK162" s="40">
        <v>14190</v>
      </c>
      <c r="AL162" s="40">
        <v>0</v>
      </c>
      <c r="AM162" s="40">
        <v>0</v>
      </c>
      <c r="AN162" s="40">
        <v>0</v>
      </c>
      <c r="AO162" s="40">
        <v>0</v>
      </c>
      <c r="AP162" s="40">
        <v>0</v>
      </c>
      <c r="AQ162" s="40">
        <v>0</v>
      </c>
      <c r="AR162" s="40">
        <v>0</v>
      </c>
      <c r="AS162" s="40">
        <v>0</v>
      </c>
      <c r="AT162" s="40"/>
      <c r="AU162" s="40">
        <v>0</v>
      </c>
      <c r="AV162" s="40">
        <v>0</v>
      </c>
      <c r="AW162" s="40">
        <v>0</v>
      </c>
      <c r="AX162" s="40" t="s">
        <v>496</v>
      </c>
      <c r="AY162" s="40" t="s">
        <v>496</v>
      </c>
      <c r="AZ162" s="40" t="s">
        <v>496</v>
      </c>
      <c r="BA162" s="40" t="s">
        <v>496</v>
      </c>
      <c r="BB162" s="40" t="s">
        <v>496</v>
      </c>
      <c r="BC162" s="40" t="s">
        <v>496</v>
      </c>
      <c r="BD162" s="40" t="s">
        <v>496</v>
      </c>
      <c r="BE162" s="40">
        <v>0</v>
      </c>
      <c r="BF162" s="40">
        <v>0</v>
      </c>
      <c r="BG162" s="40">
        <v>0</v>
      </c>
      <c r="BH162" s="40">
        <v>0</v>
      </c>
      <c r="BI162" s="40">
        <v>0</v>
      </c>
      <c r="BJ162" s="40">
        <v>0</v>
      </c>
      <c r="BK162" s="40">
        <v>0</v>
      </c>
      <c r="BL162" s="40">
        <v>0</v>
      </c>
      <c r="BM162" s="40">
        <v>0</v>
      </c>
      <c r="BN162" s="40">
        <v>0</v>
      </c>
      <c r="BO162" s="40">
        <v>0</v>
      </c>
      <c r="BP162" s="40">
        <v>0</v>
      </c>
      <c r="BQ162" s="40">
        <v>0</v>
      </c>
      <c r="BR162" s="40">
        <v>0</v>
      </c>
      <c r="BS162" s="40" t="s">
        <v>3136</v>
      </c>
      <c r="BT162" s="41">
        <v>46117</v>
      </c>
      <c r="BU162" s="40">
        <v>18</v>
      </c>
      <c r="BV162" s="40">
        <v>10690</v>
      </c>
      <c r="BW162" s="40">
        <v>24820</v>
      </c>
      <c r="BX162" s="40">
        <v>14130</v>
      </c>
      <c r="BY162" s="40" t="s">
        <v>496</v>
      </c>
      <c r="BZ162" s="40">
        <v>0</v>
      </c>
      <c r="CA162" s="40">
        <v>0</v>
      </c>
      <c r="CB162" s="40">
        <v>0</v>
      </c>
      <c r="CC162" s="40">
        <v>0</v>
      </c>
      <c r="CD162" s="40">
        <v>0</v>
      </c>
      <c r="CE162" s="40" t="s">
        <v>508</v>
      </c>
      <c r="CF162" s="40">
        <v>0</v>
      </c>
      <c r="CG162" s="41">
        <v>46117.637499999997</v>
      </c>
      <c r="CH162" s="41">
        <v>46117.651388888888</v>
      </c>
      <c r="CI162" s="41" t="s">
        <v>3137</v>
      </c>
    </row>
    <row r="163" spans="1:87">
      <c r="A163" s="40" t="s">
        <v>3138</v>
      </c>
      <c r="B163" s="40" t="s">
        <v>493</v>
      </c>
      <c r="C163" s="40" t="s">
        <v>494</v>
      </c>
      <c r="D163" s="41">
        <v>46117</v>
      </c>
      <c r="E163" s="40" t="s">
        <v>98</v>
      </c>
      <c r="F163" s="40" t="s">
        <v>603</v>
      </c>
      <c r="G163" s="40" t="str" cm="1">
        <f t="array" ref="G163">_xlfn.XLOOKUP(TRIM(F163), TRIM(Wpct!$A$2:$A$1000), Wpct!$B$2:$B$1000, "ไม่พบชื่อ", 0) &amp; IF(_xlfn.XLOOKUP(TRIM(F163), TRIM(Terrain!$N$2:$N$1002), Terrain!$I$2:$I$1002, "NO", 0)="YES", " (R)", "")</f>
        <v>บางกัน 04</v>
      </c>
      <c r="H163" s="40" t="str" cm="1">
        <f t="array" ref="H163">IFERROR(_xlfn.SWITCH(_xlfn.XLOOKUP(TRIM(F163), TRIM(Terrain!$N:$N), Terrain!$I:$I), "YES", "RSPO", "NO", "NON-RSPO", "OB", "Outbound Logistics"), "Contract Farmer")</f>
        <v>NON-RSPO</v>
      </c>
      <c r="I163" s="40" t="s">
        <v>494</v>
      </c>
      <c r="J163" s="40" t="s">
        <v>496</v>
      </c>
      <c r="K163" s="40" t="str" cm="1">
        <f t="array" ref="K163">IFERROR(INDEX(Terrain!$D:$D, MATCH(TEXT(F163,"0"), TEXT(Terrain!$N:$N,"0"), 0)), "-")</f>
        <v>Banggun</v>
      </c>
      <c r="L163" s="40" t="str" cm="1">
        <f t="array" ref="L163">IFERROR(INDEX(Terrain!$E:$E, MATCH(TEXT(F163,"0"), TEXT(Terrain!$N:$N,"0"), 0)), "-")</f>
        <v>60-B04</v>
      </c>
      <c r="M163" s="40" t="str" cm="1">
        <f t="array" ref="M163">IFERROR(INDEX(Terrain!$C:$C, MATCH(TEXT(F163,"0"), TEXT(Terrain!$N:$N,"0"), 0)), "Contract")</f>
        <v>Upper</v>
      </c>
      <c r="N163" s="40" t="s">
        <v>571</v>
      </c>
      <c r="O163" s="40" t="s">
        <v>498</v>
      </c>
      <c r="P163" s="40">
        <v>0</v>
      </c>
      <c r="Q163" s="40" t="s">
        <v>572</v>
      </c>
      <c r="R163" s="40">
        <v>0</v>
      </c>
      <c r="S163" s="40">
        <v>18</v>
      </c>
      <c r="T163" s="40" t="s">
        <v>587</v>
      </c>
      <c r="U163" s="40" t="s">
        <v>587</v>
      </c>
      <c r="V163" s="40" t="s">
        <v>496</v>
      </c>
      <c r="W163" s="40" t="s">
        <v>604</v>
      </c>
      <c r="X163" s="40" t="s">
        <v>494</v>
      </c>
      <c r="Y163" s="40" t="s">
        <v>494</v>
      </c>
      <c r="Z163" s="40" t="s">
        <v>494</v>
      </c>
      <c r="AA163" s="40" t="s">
        <v>499</v>
      </c>
      <c r="AB163" s="40">
        <v>0</v>
      </c>
      <c r="AC163" s="40">
        <v>0</v>
      </c>
      <c r="AD163" s="40">
        <v>0</v>
      </c>
      <c r="AE163" s="41">
        <v>46117.568368055552</v>
      </c>
      <c r="AF163" s="40" t="s">
        <v>124</v>
      </c>
      <c r="AG163" s="40">
        <v>1590</v>
      </c>
      <c r="AH163" s="41">
        <v>46117.555694444447</v>
      </c>
      <c r="AI163" s="40" t="s">
        <v>166</v>
      </c>
      <c r="AJ163" s="40">
        <v>4130</v>
      </c>
      <c r="AK163" s="40">
        <v>2540</v>
      </c>
      <c r="AL163" s="40">
        <v>0</v>
      </c>
      <c r="AM163" s="40">
        <v>0</v>
      </c>
      <c r="AN163" s="40">
        <v>0</v>
      </c>
      <c r="AO163" s="40">
        <v>0</v>
      </c>
      <c r="AP163" s="40">
        <v>0</v>
      </c>
      <c r="AQ163" s="40">
        <v>0</v>
      </c>
      <c r="AR163" s="40">
        <v>0</v>
      </c>
      <c r="AS163" s="40">
        <v>0</v>
      </c>
      <c r="AT163" s="40"/>
      <c r="AU163" s="40">
        <v>200</v>
      </c>
      <c r="AV163" s="40">
        <v>0</v>
      </c>
      <c r="AW163" s="40">
        <v>0</v>
      </c>
      <c r="AX163" s="40" t="s">
        <v>496</v>
      </c>
      <c r="AY163" s="40" t="s">
        <v>496</v>
      </c>
      <c r="AZ163" s="40" t="s">
        <v>496</v>
      </c>
      <c r="BA163" s="40" t="s">
        <v>496</v>
      </c>
      <c r="BB163" s="40" t="s">
        <v>496</v>
      </c>
      <c r="BC163" s="40" t="s">
        <v>496</v>
      </c>
      <c r="BD163" s="40" t="s">
        <v>496</v>
      </c>
      <c r="BE163" s="40">
        <v>0</v>
      </c>
      <c r="BF163" s="40">
        <v>0</v>
      </c>
      <c r="BG163" s="40">
        <v>0</v>
      </c>
      <c r="BH163" s="40">
        <v>0</v>
      </c>
      <c r="BI163" s="40">
        <v>0</v>
      </c>
      <c r="BJ163" s="40">
        <v>0</v>
      </c>
      <c r="BK163" s="40">
        <v>0</v>
      </c>
      <c r="BL163" s="40">
        <v>0</v>
      </c>
      <c r="BM163" s="40">
        <v>0</v>
      </c>
      <c r="BN163" s="40">
        <v>0</v>
      </c>
      <c r="BO163" s="40">
        <v>0</v>
      </c>
      <c r="BP163" s="40">
        <v>0</v>
      </c>
      <c r="BQ163" s="40">
        <v>0</v>
      </c>
      <c r="BR163" s="40">
        <v>0</v>
      </c>
      <c r="BS163" s="40" t="s">
        <v>496</v>
      </c>
      <c r="BT163" s="41">
        <v>46117</v>
      </c>
      <c r="BU163" s="40">
        <v>0</v>
      </c>
      <c r="BV163" s="40">
        <v>0</v>
      </c>
      <c r="BW163" s="40">
        <v>0</v>
      </c>
      <c r="BX163" s="40">
        <v>0</v>
      </c>
      <c r="BY163" s="40" t="s">
        <v>496</v>
      </c>
      <c r="BZ163" s="40">
        <v>0</v>
      </c>
      <c r="CA163" s="40">
        <v>0</v>
      </c>
      <c r="CB163" s="40">
        <v>0</v>
      </c>
      <c r="CC163" s="40">
        <v>0</v>
      </c>
      <c r="CD163" s="40">
        <v>0</v>
      </c>
      <c r="CE163" s="40" t="s">
        <v>496</v>
      </c>
      <c r="CF163" s="40">
        <v>0</v>
      </c>
      <c r="CG163" s="41">
        <v>46117</v>
      </c>
      <c r="CH163" s="41">
        <v>46117</v>
      </c>
      <c r="CI163" s="41" t="s">
        <v>3139</v>
      </c>
    </row>
    <row r="164" spans="1:87">
      <c r="A164" s="40" t="s">
        <v>3140</v>
      </c>
      <c r="B164" s="40" t="s">
        <v>493</v>
      </c>
      <c r="C164" s="40" t="s">
        <v>494</v>
      </c>
      <c r="D164" s="41">
        <v>46117</v>
      </c>
      <c r="E164" s="40" t="s">
        <v>98</v>
      </c>
      <c r="F164" s="40" t="s">
        <v>603</v>
      </c>
      <c r="G164" s="40" t="str" cm="1">
        <f t="array" ref="G164">_xlfn.XLOOKUP(TRIM(F164), TRIM(Wpct!$A$2:$A$1000), Wpct!$B$2:$B$1000, "ไม่พบชื่อ", 0) &amp; IF(_xlfn.XLOOKUP(TRIM(F164), TRIM(Terrain!$N$2:$N$1002), Terrain!$I$2:$I$1002, "NO", 0)="YES", " (R)", "")</f>
        <v>บางกัน 04</v>
      </c>
      <c r="H164" s="40" t="str" cm="1">
        <f t="array" ref="H164">IFERROR(_xlfn.SWITCH(_xlfn.XLOOKUP(TRIM(F164), TRIM(Terrain!$N:$N), Terrain!$I:$I), "YES", "RSPO", "NO", "NON-RSPO", "OB", "Outbound Logistics"), "Contract Farmer")</f>
        <v>NON-RSPO</v>
      </c>
      <c r="I164" s="40" t="s">
        <v>494</v>
      </c>
      <c r="J164" s="40" t="s">
        <v>496</v>
      </c>
      <c r="K164" s="40" t="str" cm="1">
        <f t="array" ref="K164">IFERROR(INDEX(Terrain!$D:$D, MATCH(TEXT(F164,"0"), TEXT(Terrain!$N:$N,"0"), 0)), "-")</f>
        <v>Banggun</v>
      </c>
      <c r="L164" s="40" t="str" cm="1">
        <f t="array" ref="L164">IFERROR(INDEX(Terrain!$E:$E, MATCH(TEXT(F164,"0"), TEXT(Terrain!$N:$N,"0"), 0)), "-")</f>
        <v>60-B04</v>
      </c>
      <c r="M164" s="40" t="str" cm="1">
        <f t="array" ref="M164">IFERROR(INDEX(Terrain!$C:$C, MATCH(TEXT(F164,"0"), TEXT(Terrain!$N:$N,"0"), 0)), "Contract")</f>
        <v>Upper</v>
      </c>
      <c r="N164" s="40" t="s">
        <v>1480</v>
      </c>
      <c r="O164" s="40" t="s">
        <v>498</v>
      </c>
      <c r="P164" s="40">
        <v>0</v>
      </c>
      <c r="Q164" s="40" t="s">
        <v>496</v>
      </c>
      <c r="R164" s="40">
        <v>0</v>
      </c>
      <c r="S164" s="40">
        <v>18</v>
      </c>
      <c r="T164" s="40" t="s">
        <v>587</v>
      </c>
      <c r="U164" s="40" t="s">
        <v>587</v>
      </c>
      <c r="V164" s="40" t="s">
        <v>496</v>
      </c>
      <c r="W164" s="40" t="s">
        <v>604</v>
      </c>
      <c r="X164" s="40" t="s">
        <v>494</v>
      </c>
      <c r="Y164" s="40" t="s">
        <v>494</v>
      </c>
      <c r="Z164" s="40" t="s">
        <v>494</v>
      </c>
      <c r="AA164" s="40" t="s">
        <v>499</v>
      </c>
      <c r="AB164" s="40">
        <v>0</v>
      </c>
      <c r="AC164" s="40">
        <v>0</v>
      </c>
      <c r="AD164" s="40">
        <v>0</v>
      </c>
      <c r="AE164" s="41">
        <v>46117.569004629629</v>
      </c>
      <c r="AF164" s="40" t="s">
        <v>507</v>
      </c>
      <c r="AG164" s="40">
        <v>1530</v>
      </c>
      <c r="AH164" s="41">
        <v>46117.556921296295</v>
      </c>
      <c r="AI164" s="40" t="s">
        <v>147</v>
      </c>
      <c r="AJ164" s="40">
        <v>3910</v>
      </c>
      <c r="AK164" s="40">
        <v>2380</v>
      </c>
      <c r="AL164" s="40">
        <v>0</v>
      </c>
      <c r="AM164" s="40">
        <v>0</v>
      </c>
      <c r="AN164" s="40">
        <v>0</v>
      </c>
      <c r="AO164" s="40">
        <v>0</v>
      </c>
      <c r="AP164" s="40">
        <v>0</v>
      </c>
      <c r="AQ164" s="40">
        <v>0</v>
      </c>
      <c r="AR164" s="40">
        <v>0</v>
      </c>
      <c r="AS164" s="40">
        <v>0</v>
      </c>
      <c r="AT164" s="40"/>
      <c r="AU164" s="40">
        <v>245</v>
      </c>
      <c r="AV164" s="40">
        <v>0</v>
      </c>
      <c r="AW164" s="40">
        <v>0</v>
      </c>
      <c r="AX164" s="40" t="s">
        <v>496</v>
      </c>
      <c r="AY164" s="40" t="s">
        <v>496</v>
      </c>
      <c r="AZ164" s="40" t="s">
        <v>496</v>
      </c>
      <c r="BA164" s="40" t="s">
        <v>496</v>
      </c>
      <c r="BB164" s="40" t="s">
        <v>496</v>
      </c>
      <c r="BC164" s="40" t="s">
        <v>496</v>
      </c>
      <c r="BD164" s="40" t="s">
        <v>496</v>
      </c>
      <c r="BE164" s="40">
        <v>0</v>
      </c>
      <c r="BF164" s="40">
        <v>0</v>
      </c>
      <c r="BG164" s="40">
        <v>0</v>
      </c>
      <c r="BH164" s="40">
        <v>0</v>
      </c>
      <c r="BI164" s="40">
        <v>0</v>
      </c>
      <c r="BJ164" s="40">
        <v>0</v>
      </c>
      <c r="BK164" s="40">
        <v>0</v>
      </c>
      <c r="BL164" s="40">
        <v>0</v>
      </c>
      <c r="BM164" s="40">
        <v>0</v>
      </c>
      <c r="BN164" s="40">
        <v>0</v>
      </c>
      <c r="BO164" s="40">
        <v>0</v>
      </c>
      <c r="BP164" s="40">
        <v>0</v>
      </c>
      <c r="BQ164" s="40">
        <v>0</v>
      </c>
      <c r="BR164" s="40">
        <v>0</v>
      </c>
      <c r="BS164" s="40" t="s">
        <v>496</v>
      </c>
      <c r="BT164" s="41">
        <v>46117</v>
      </c>
      <c r="BU164" s="40">
        <v>0</v>
      </c>
      <c r="BV164" s="40">
        <v>0</v>
      </c>
      <c r="BW164" s="40">
        <v>0</v>
      </c>
      <c r="BX164" s="40">
        <v>0</v>
      </c>
      <c r="BY164" s="40" t="s">
        <v>496</v>
      </c>
      <c r="BZ164" s="40">
        <v>0</v>
      </c>
      <c r="CA164" s="40">
        <v>0</v>
      </c>
      <c r="CB164" s="40">
        <v>0</v>
      </c>
      <c r="CC164" s="40">
        <v>0</v>
      </c>
      <c r="CD164" s="40">
        <v>0</v>
      </c>
      <c r="CE164" s="40" t="s">
        <v>496</v>
      </c>
      <c r="CF164" s="40">
        <v>0</v>
      </c>
      <c r="CG164" s="41">
        <v>46117</v>
      </c>
      <c r="CH164" s="41">
        <v>46117</v>
      </c>
      <c r="CI164" s="41" t="s">
        <v>3141</v>
      </c>
    </row>
    <row r="165" spans="1:87">
      <c r="A165" s="40" t="s">
        <v>3142</v>
      </c>
      <c r="B165" s="40" t="s">
        <v>493</v>
      </c>
      <c r="C165" s="40" t="s">
        <v>494</v>
      </c>
      <c r="D165" s="41">
        <v>46117</v>
      </c>
      <c r="E165" s="40" t="s">
        <v>98</v>
      </c>
      <c r="F165" s="40" t="s">
        <v>495</v>
      </c>
      <c r="G165" s="40" t="str" cm="1">
        <f t="array" ref="G165">_xlfn.XLOOKUP(TRIM(F165), TRIM(Wpct!$A$2:$A$1000), Wpct!$B$2:$B$1000, "ไม่พบชื่อ", 0) &amp; IF(_xlfn.XLOOKUP(TRIM(F165), TRIM(Terrain!$N$2:$N$1002), Terrain!$I$2:$I$1002, "NO", 0)="YES", " (R)", "")</f>
        <v>บริษัท สวนนายห้าง  จำกัด</v>
      </c>
      <c r="H165" s="40" t="str" cm="1">
        <f t="array" ref="H165">IFERROR(_xlfn.SWITCH(_xlfn.XLOOKUP(TRIM(F165), TRIM(Terrain!$N:$N), Terrain!$I:$I), "YES", "RSPO", "NO", "NON-RSPO", "OB", "Outbound Logistics"), "Contract Farmer")</f>
        <v>Contract Farmer</v>
      </c>
      <c r="I165" s="40" t="s">
        <v>494</v>
      </c>
      <c r="J165" s="40" t="s">
        <v>496</v>
      </c>
      <c r="K165" s="40" t="str" cm="1">
        <f t="array" ref="K165">IFERROR(INDEX(Terrain!$D:$D, MATCH(TEXT(F165,"0"), TEXT(Terrain!$N:$N,"0"), 0)), "-")</f>
        <v>-</v>
      </c>
      <c r="L165" s="40" t="str" cm="1">
        <f t="array" ref="L165">IFERROR(INDEX(Terrain!$E:$E, MATCH(TEXT(F165,"0"), TEXT(Terrain!$N:$N,"0"), 0)), "-")</f>
        <v>-</v>
      </c>
      <c r="M165" s="40" t="str" cm="1">
        <f t="array" ref="M165">IFERROR(INDEX(Terrain!$C:$C, MATCH(TEXT(F165,"0"), TEXT(Terrain!$N:$N,"0"), 0)), "Contract")</f>
        <v>Contract</v>
      </c>
      <c r="N165" s="40" t="s">
        <v>540</v>
      </c>
      <c r="O165" s="40" t="s">
        <v>498</v>
      </c>
      <c r="P165" s="40">
        <v>0</v>
      </c>
      <c r="Q165" s="40" t="s">
        <v>541</v>
      </c>
      <c r="R165" s="40">
        <v>0</v>
      </c>
      <c r="S165" s="40">
        <v>18</v>
      </c>
      <c r="T165" s="40" t="s">
        <v>587</v>
      </c>
      <c r="U165" s="40" t="s">
        <v>587</v>
      </c>
      <c r="V165" s="40" t="s">
        <v>496</v>
      </c>
      <c r="W165" s="40" t="s">
        <v>496</v>
      </c>
      <c r="X165" s="40" t="s">
        <v>494</v>
      </c>
      <c r="Y165" s="40" t="s">
        <v>494</v>
      </c>
      <c r="Z165" s="40" t="s">
        <v>494</v>
      </c>
      <c r="AA165" s="40" t="s">
        <v>499</v>
      </c>
      <c r="AB165" s="40">
        <v>8.5</v>
      </c>
      <c r="AC165" s="40">
        <v>0</v>
      </c>
      <c r="AD165" s="40">
        <v>0</v>
      </c>
      <c r="AE165" s="41">
        <v>46117.610821759263</v>
      </c>
      <c r="AF165" s="40" t="s">
        <v>509</v>
      </c>
      <c r="AG165" s="40">
        <v>2250</v>
      </c>
      <c r="AH165" s="41">
        <v>46117.600532407407</v>
      </c>
      <c r="AI165" s="40" t="s">
        <v>119</v>
      </c>
      <c r="AJ165" s="40">
        <v>5020</v>
      </c>
      <c r="AK165" s="40">
        <v>2770</v>
      </c>
      <c r="AL165" s="40">
        <v>0</v>
      </c>
      <c r="AM165" s="40">
        <v>0</v>
      </c>
      <c r="AN165" s="40">
        <v>0</v>
      </c>
      <c r="AO165" s="40">
        <v>0</v>
      </c>
      <c r="AP165" s="40">
        <v>0</v>
      </c>
      <c r="AQ165" s="40">
        <v>0</v>
      </c>
      <c r="AR165" s="40">
        <v>0</v>
      </c>
      <c r="AS165" s="40">
        <v>0</v>
      </c>
      <c r="AT165" s="40"/>
      <c r="AU165" s="40">
        <v>0</v>
      </c>
      <c r="AV165" s="40">
        <v>2</v>
      </c>
      <c r="AW165" s="40">
        <v>4</v>
      </c>
      <c r="AX165" s="40" t="s">
        <v>496</v>
      </c>
      <c r="AY165" s="40" t="s">
        <v>496</v>
      </c>
      <c r="AZ165" s="40" t="s">
        <v>496</v>
      </c>
      <c r="BA165" s="40" t="s">
        <v>496</v>
      </c>
      <c r="BB165" s="40" t="s">
        <v>496</v>
      </c>
      <c r="BC165" s="40" t="s">
        <v>496</v>
      </c>
      <c r="BD165" s="40" t="s">
        <v>496</v>
      </c>
      <c r="BE165" s="40">
        <v>0</v>
      </c>
      <c r="BF165" s="40">
        <v>0</v>
      </c>
      <c r="BG165" s="40">
        <v>0</v>
      </c>
      <c r="BH165" s="40">
        <v>0</v>
      </c>
      <c r="BI165" s="40">
        <v>0</v>
      </c>
      <c r="BJ165" s="40">
        <v>0</v>
      </c>
      <c r="BK165" s="40">
        <v>0</v>
      </c>
      <c r="BL165" s="40">
        <v>0</v>
      </c>
      <c r="BM165" s="40">
        <v>0</v>
      </c>
      <c r="BN165" s="40">
        <v>0</v>
      </c>
      <c r="BO165" s="40">
        <v>0</v>
      </c>
      <c r="BP165" s="40">
        <v>0</v>
      </c>
      <c r="BQ165" s="40">
        <v>0</v>
      </c>
      <c r="BR165" s="40">
        <v>0</v>
      </c>
      <c r="BS165" s="40" t="s">
        <v>496</v>
      </c>
      <c r="BT165" s="41">
        <v>46117</v>
      </c>
      <c r="BU165" s="40">
        <v>0</v>
      </c>
      <c r="BV165" s="40">
        <v>0</v>
      </c>
      <c r="BW165" s="40">
        <v>0</v>
      </c>
      <c r="BX165" s="40">
        <v>0</v>
      </c>
      <c r="BY165" s="40" t="s">
        <v>496</v>
      </c>
      <c r="BZ165" s="40">
        <v>0</v>
      </c>
      <c r="CA165" s="40">
        <v>0</v>
      </c>
      <c r="CB165" s="40">
        <v>0</v>
      </c>
      <c r="CC165" s="40">
        <v>0</v>
      </c>
      <c r="CD165" s="40">
        <v>0</v>
      </c>
      <c r="CE165" s="40" t="s">
        <v>496</v>
      </c>
      <c r="CF165" s="40">
        <v>0</v>
      </c>
      <c r="CG165" s="41">
        <v>46117</v>
      </c>
      <c r="CH165" s="41">
        <v>46117</v>
      </c>
      <c r="CI165" s="41" t="s">
        <v>3143</v>
      </c>
    </row>
    <row r="166" spans="1:87">
      <c r="A166" s="40" t="s">
        <v>3144</v>
      </c>
      <c r="B166" s="40" t="s">
        <v>493</v>
      </c>
      <c r="C166" s="40" t="s">
        <v>494</v>
      </c>
      <c r="D166" s="41">
        <v>46117</v>
      </c>
      <c r="E166" s="40" t="s">
        <v>98</v>
      </c>
      <c r="F166" s="40" t="s">
        <v>600</v>
      </c>
      <c r="G166" s="40" t="str" cm="1">
        <f t="array" ref="G166">_xlfn.XLOOKUP(TRIM(F166), TRIM(Wpct!$A$2:$A$1000), Wpct!$B$2:$B$1000, "ไม่พบชื่อ", 0) &amp; IF(_xlfn.XLOOKUP(TRIM(F166), TRIM(Terrain!$N$2:$N$1002), Terrain!$I$2:$I$1002, "NO", 0)="YES", " (R)", "")</f>
        <v>กะเปา 01</v>
      </c>
      <c r="H166" s="40" t="str" cm="1">
        <f t="array" ref="H166">IFERROR(_xlfn.SWITCH(_xlfn.XLOOKUP(TRIM(F166), TRIM(Terrain!$N:$N), Terrain!$I:$I), "YES", "RSPO", "NO", "NON-RSPO", "OB", "Outbound Logistics"), "Contract Farmer")</f>
        <v>NON-RSPO</v>
      </c>
      <c r="I166" s="40" t="s">
        <v>494</v>
      </c>
      <c r="J166" s="40" t="s">
        <v>496</v>
      </c>
      <c r="K166" s="40" t="str" cm="1">
        <f t="array" ref="K166">IFERROR(INDEX(Terrain!$D:$D, MATCH(TEXT(F166,"0"), TEXT(Terrain!$N:$N,"0"), 0)), "-")</f>
        <v>Kapao</v>
      </c>
      <c r="L166" s="40" t="str" cm="1">
        <f t="array" ref="L166">IFERROR(INDEX(Terrain!$E:$E, MATCH(TEXT(F166,"0"), TEXT(Terrain!$N:$N,"0"), 0)), "-")</f>
        <v>56-A01</v>
      </c>
      <c r="M166" s="40" t="str" cm="1">
        <f t="array" ref="M166">IFERROR(INDEX(Terrain!$C:$C, MATCH(TEXT(F166,"0"), TEXT(Terrain!$N:$N,"0"), 0)), "Contract")</f>
        <v>Lower</v>
      </c>
      <c r="N166" s="40" t="s">
        <v>543</v>
      </c>
      <c r="O166" s="40" t="s">
        <v>498</v>
      </c>
      <c r="P166" s="40">
        <v>0</v>
      </c>
      <c r="Q166" s="40" t="s">
        <v>544</v>
      </c>
      <c r="R166" s="40">
        <v>0</v>
      </c>
      <c r="S166" s="40">
        <v>18</v>
      </c>
      <c r="T166" s="40" t="s">
        <v>587</v>
      </c>
      <c r="U166" s="40" t="s">
        <v>587</v>
      </c>
      <c r="V166" s="40" t="s">
        <v>496</v>
      </c>
      <c r="W166" s="40" t="s">
        <v>2891</v>
      </c>
      <c r="X166" s="40" t="s">
        <v>494</v>
      </c>
      <c r="Y166" s="40" t="s">
        <v>494</v>
      </c>
      <c r="Z166" s="40" t="s">
        <v>494</v>
      </c>
      <c r="AA166" s="40" t="s">
        <v>499</v>
      </c>
      <c r="AB166" s="40">
        <v>0</v>
      </c>
      <c r="AC166" s="40">
        <v>0</v>
      </c>
      <c r="AD166" s="40">
        <v>0</v>
      </c>
      <c r="AE166" s="41">
        <v>46117.632187499999</v>
      </c>
      <c r="AF166" s="40" t="s">
        <v>513</v>
      </c>
      <c r="AG166" s="40">
        <v>1850</v>
      </c>
      <c r="AH166" s="41">
        <v>46117.615185185183</v>
      </c>
      <c r="AI166" s="40" t="s">
        <v>123</v>
      </c>
      <c r="AJ166" s="40">
        <v>4670</v>
      </c>
      <c r="AK166" s="40">
        <v>2820</v>
      </c>
      <c r="AL166" s="40">
        <v>0</v>
      </c>
      <c r="AM166" s="40">
        <v>0</v>
      </c>
      <c r="AN166" s="40">
        <v>0</v>
      </c>
      <c r="AO166" s="40">
        <v>0</v>
      </c>
      <c r="AP166" s="40">
        <v>0</v>
      </c>
      <c r="AQ166" s="40">
        <v>0</v>
      </c>
      <c r="AR166" s="40">
        <v>0</v>
      </c>
      <c r="AS166" s="40">
        <v>0</v>
      </c>
      <c r="AT166" s="40"/>
      <c r="AU166" s="40">
        <v>193</v>
      </c>
      <c r="AV166" s="40">
        <v>0</v>
      </c>
      <c r="AW166" s="40">
        <v>0</v>
      </c>
      <c r="AX166" s="40" t="s">
        <v>496</v>
      </c>
      <c r="AY166" s="40" t="s">
        <v>496</v>
      </c>
      <c r="AZ166" s="40" t="s">
        <v>496</v>
      </c>
      <c r="BA166" s="40" t="s">
        <v>496</v>
      </c>
      <c r="BB166" s="40" t="s">
        <v>496</v>
      </c>
      <c r="BC166" s="40" t="s">
        <v>496</v>
      </c>
      <c r="BD166" s="40" t="s">
        <v>496</v>
      </c>
      <c r="BE166" s="40">
        <v>0</v>
      </c>
      <c r="BF166" s="40">
        <v>0</v>
      </c>
      <c r="BG166" s="40">
        <v>0</v>
      </c>
      <c r="BH166" s="40">
        <v>0</v>
      </c>
      <c r="BI166" s="40">
        <v>0</v>
      </c>
      <c r="BJ166" s="40">
        <v>0</v>
      </c>
      <c r="BK166" s="40">
        <v>0</v>
      </c>
      <c r="BL166" s="40">
        <v>0</v>
      </c>
      <c r="BM166" s="40">
        <v>0</v>
      </c>
      <c r="BN166" s="40">
        <v>0</v>
      </c>
      <c r="BO166" s="40">
        <v>0</v>
      </c>
      <c r="BP166" s="40">
        <v>0</v>
      </c>
      <c r="BQ166" s="40">
        <v>0</v>
      </c>
      <c r="BR166" s="40">
        <v>0</v>
      </c>
      <c r="BS166" s="40" t="s">
        <v>496</v>
      </c>
      <c r="BT166" s="41">
        <v>46117</v>
      </c>
      <c r="BU166" s="40">
        <v>0</v>
      </c>
      <c r="BV166" s="40">
        <v>0</v>
      </c>
      <c r="BW166" s="40">
        <v>0</v>
      </c>
      <c r="BX166" s="40">
        <v>0</v>
      </c>
      <c r="BY166" s="40" t="s">
        <v>496</v>
      </c>
      <c r="BZ166" s="40">
        <v>0</v>
      </c>
      <c r="CA166" s="40">
        <v>0</v>
      </c>
      <c r="CB166" s="40">
        <v>0</v>
      </c>
      <c r="CC166" s="40">
        <v>0</v>
      </c>
      <c r="CD166" s="40">
        <v>0</v>
      </c>
      <c r="CE166" s="40" t="s">
        <v>496</v>
      </c>
      <c r="CF166" s="40">
        <v>0</v>
      </c>
      <c r="CG166" s="41">
        <v>46117</v>
      </c>
      <c r="CH166" s="41">
        <v>46117</v>
      </c>
      <c r="CI166" s="41" t="s">
        <v>3145</v>
      </c>
    </row>
    <row r="167" spans="1:87">
      <c r="A167" s="40" t="s">
        <v>3146</v>
      </c>
      <c r="B167" s="40" t="s">
        <v>505</v>
      </c>
      <c r="C167" s="40" t="s">
        <v>494</v>
      </c>
      <c r="D167" s="41">
        <v>46117</v>
      </c>
      <c r="E167" s="40" t="s">
        <v>98</v>
      </c>
      <c r="F167" s="40" t="s">
        <v>506</v>
      </c>
      <c r="G167" s="40" t="str" cm="1">
        <f t="array" ref="G167">_xlfn.XLOOKUP(TRIM(F167), TRIM(Wpct!$A$2:$A$1000), Wpct!$B$2:$B$1000, "ไม่พบชื่อ", 0) &amp; IF(_xlfn.XLOOKUP(TRIM(F167), TRIM(Terrain!$N$2:$N$1002), Terrain!$I$2:$I$1002, "NO", 0)="YES", " (R)", "")</f>
        <v>บจก.ทักษิณปาล์ม (ฝ่ายสวนปาล์ม)</v>
      </c>
      <c r="H167" s="40" t="str" cm="1">
        <f t="array" ref="H167">IFERROR(_xlfn.SWITCH(_xlfn.XLOOKUP(TRIM(F167), TRIM(Terrain!$N:$N), Terrain!$I:$I), "YES", "RSPO", "NO", "NON-RSPO", "OB", "Outbound Logistics"), "Contract Farmer")</f>
        <v>Outbound Logistics</v>
      </c>
      <c r="I167" s="40" t="s">
        <v>494</v>
      </c>
      <c r="J167" s="40" t="s">
        <v>496</v>
      </c>
      <c r="K167" s="40" t="str" cm="1">
        <f t="array" ref="K167">IFERROR(INDEX(Terrain!$D:$D, MATCH(TEXT(F167,"0"), TEXT(Terrain!$N:$N,"0"), 0)), "-")</f>
        <v>Outbound</v>
      </c>
      <c r="L167" s="40" t="str" cm="1">
        <f t="array" ref="L167">IFERROR(INDEX(Terrain!$E:$E, MATCH(TEXT(F167,"0"), TEXT(Terrain!$N:$N,"0"), 0)), "-")</f>
        <v>Ramp</v>
      </c>
      <c r="M167" s="40" t="str" cm="1">
        <f t="array" ref="M167">IFERROR(INDEX(Terrain!$C:$C, MATCH(TEXT(F167,"0"), TEXT(Terrain!$N:$N,"0"), 0)), "Contract")</f>
        <v>EST</v>
      </c>
      <c r="N167" s="40" t="s">
        <v>510</v>
      </c>
      <c r="O167" s="40" t="s">
        <v>498</v>
      </c>
      <c r="P167" s="40">
        <v>0</v>
      </c>
      <c r="Q167" s="40" t="s">
        <v>511</v>
      </c>
      <c r="R167" s="40">
        <v>0</v>
      </c>
      <c r="S167" s="40">
        <v>18</v>
      </c>
      <c r="T167" s="40" t="s">
        <v>587</v>
      </c>
      <c r="U167" s="40" t="s">
        <v>587</v>
      </c>
      <c r="V167" s="40" t="s">
        <v>496</v>
      </c>
      <c r="W167" s="40" t="s">
        <v>496</v>
      </c>
      <c r="X167" s="40" t="s">
        <v>494</v>
      </c>
      <c r="Y167" s="40" t="s">
        <v>494</v>
      </c>
      <c r="Z167" s="40" t="s">
        <v>494</v>
      </c>
      <c r="AA167" s="40" t="s">
        <v>499</v>
      </c>
      <c r="AB167" s="40">
        <v>0</v>
      </c>
      <c r="AC167" s="40">
        <v>0</v>
      </c>
      <c r="AD167" s="40">
        <v>0</v>
      </c>
      <c r="AE167" s="41">
        <v>46117.623773148145</v>
      </c>
      <c r="AF167" s="40" t="s">
        <v>131</v>
      </c>
      <c r="AG167" s="40">
        <v>10920</v>
      </c>
      <c r="AH167" s="41">
        <v>46117.681898148148</v>
      </c>
      <c r="AI167" s="40" t="s">
        <v>1469</v>
      </c>
      <c r="AJ167" s="40">
        <v>24830</v>
      </c>
      <c r="AK167" s="40">
        <v>13910</v>
      </c>
      <c r="AL167" s="40">
        <v>0</v>
      </c>
      <c r="AM167" s="40">
        <v>0</v>
      </c>
      <c r="AN167" s="40">
        <v>0</v>
      </c>
      <c r="AO167" s="40">
        <v>0</v>
      </c>
      <c r="AP167" s="40">
        <v>0</v>
      </c>
      <c r="AQ167" s="40">
        <v>0</v>
      </c>
      <c r="AR167" s="40">
        <v>0</v>
      </c>
      <c r="AS167" s="40">
        <v>0</v>
      </c>
      <c r="AT167" s="40"/>
      <c r="AU167" s="40">
        <v>0</v>
      </c>
      <c r="AV167" s="40">
        <v>0</v>
      </c>
      <c r="AW167" s="40">
        <v>0</v>
      </c>
      <c r="AX167" s="40" t="s">
        <v>496</v>
      </c>
      <c r="AY167" s="40" t="s">
        <v>496</v>
      </c>
      <c r="AZ167" s="40" t="s">
        <v>496</v>
      </c>
      <c r="BA167" s="40" t="s">
        <v>496</v>
      </c>
      <c r="BB167" s="40" t="s">
        <v>496</v>
      </c>
      <c r="BC167" s="40" t="s">
        <v>496</v>
      </c>
      <c r="BD167" s="40" t="s">
        <v>496</v>
      </c>
      <c r="BE167" s="40">
        <v>0</v>
      </c>
      <c r="BF167" s="40">
        <v>0</v>
      </c>
      <c r="BG167" s="40">
        <v>0</v>
      </c>
      <c r="BH167" s="40">
        <v>0</v>
      </c>
      <c r="BI167" s="40">
        <v>0</v>
      </c>
      <c r="BJ167" s="40">
        <v>0</v>
      </c>
      <c r="BK167" s="40">
        <v>0</v>
      </c>
      <c r="BL167" s="40">
        <v>0</v>
      </c>
      <c r="BM167" s="40">
        <v>0</v>
      </c>
      <c r="BN167" s="40">
        <v>0</v>
      </c>
      <c r="BO167" s="40">
        <v>0</v>
      </c>
      <c r="BP167" s="40">
        <v>0</v>
      </c>
      <c r="BQ167" s="40">
        <v>0</v>
      </c>
      <c r="BR167" s="40">
        <v>0</v>
      </c>
      <c r="BS167" s="40" t="s">
        <v>3147</v>
      </c>
      <c r="BT167" s="41">
        <v>46117</v>
      </c>
      <c r="BU167" s="40">
        <v>18</v>
      </c>
      <c r="BV167" s="40">
        <v>10890</v>
      </c>
      <c r="BW167" s="40">
        <v>24760</v>
      </c>
      <c r="BX167" s="40">
        <v>13870</v>
      </c>
      <c r="BY167" s="40" t="s">
        <v>496</v>
      </c>
      <c r="BZ167" s="40">
        <v>0</v>
      </c>
      <c r="CA167" s="40">
        <v>0</v>
      </c>
      <c r="CB167" s="40">
        <v>0</v>
      </c>
      <c r="CC167" s="40">
        <v>0</v>
      </c>
      <c r="CD167" s="40">
        <v>0</v>
      </c>
      <c r="CE167" s="40" t="s">
        <v>508</v>
      </c>
      <c r="CF167" s="40">
        <v>0</v>
      </c>
      <c r="CG167" s="41">
        <v>46117.731944444444</v>
      </c>
      <c r="CH167" s="41">
        <v>46117.736805555556</v>
      </c>
      <c r="CI167" s="41" t="s">
        <v>3148</v>
      </c>
    </row>
    <row r="168" spans="1:87">
      <c r="A168" s="40" t="s">
        <v>3149</v>
      </c>
      <c r="B168" s="40" t="s">
        <v>493</v>
      </c>
      <c r="C168" s="40" t="s">
        <v>494</v>
      </c>
      <c r="D168" s="41">
        <v>46117</v>
      </c>
      <c r="E168" s="40" t="s">
        <v>98</v>
      </c>
      <c r="F168" s="40" t="s">
        <v>2057</v>
      </c>
      <c r="G168" s="40" t="str" cm="1">
        <f t="array" ref="G168">_xlfn.XLOOKUP(TRIM(F168), TRIM(Wpct!$A$2:$A$1000), Wpct!$B$2:$B$1000, "ไม่พบชื่อ", 0) &amp; IF(_xlfn.XLOOKUP(TRIM(F168), TRIM(Terrain!$N$2:$N$1002), Terrain!$I$2:$I$1002, "NO", 0)="YES", " (R)", "")</f>
        <v>บางกัน 12</v>
      </c>
      <c r="H168" s="40" t="str" cm="1">
        <f t="array" ref="H168">IFERROR(_xlfn.SWITCH(_xlfn.XLOOKUP(TRIM(F168), TRIM(Terrain!$N:$N), Terrain!$I:$I), "YES", "RSPO", "NO", "NON-RSPO", "OB", "Outbound Logistics"), "Contract Farmer")</f>
        <v>NON-RSPO</v>
      </c>
      <c r="I168" s="40" t="s">
        <v>494</v>
      </c>
      <c r="J168" s="40" t="s">
        <v>496</v>
      </c>
      <c r="K168" s="40" t="str" cm="1">
        <f t="array" ref="K168">IFERROR(INDEX(Terrain!$D:$D, MATCH(TEXT(F168,"0"), TEXT(Terrain!$N:$N,"0"), 0)), "-")</f>
        <v>Banggun</v>
      </c>
      <c r="L168" s="40" t="str" cm="1">
        <f t="array" ref="L168">IFERROR(INDEX(Terrain!$E:$E, MATCH(TEXT(F168,"0"), TEXT(Terrain!$N:$N,"0"), 0)), "-")</f>
        <v>57-B12</v>
      </c>
      <c r="M168" s="40" t="str" cm="1">
        <f t="array" ref="M168">IFERROR(INDEX(Terrain!$C:$C, MATCH(TEXT(F168,"0"), TEXT(Terrain!$N:$N,"0"), 0)), "Contract")</f>
        <v>Upper</v>
      </c>
      <c r="N168" s="40" t="s">
        <v>2805</v>
      </c>
      <c r="O168" s="40" t="s">
        <v>498</v>
      </c>
      <c r="P168" s="40">
        <v>0</v>
      </c>
      <c r="Q168" s="40" t="s">
        <v>2806</v>
      </c>
      <c r="R168" s="40">
        <v>0</v>
      </c>
      <c r="S168" s="40">
        <v>18</v>
      </c>
      <c r="T168" s="40" t="s">
        <v>587</v>
      </c>
      <c r="U168" s="40" t="s">
        <v>587</v>
      </c>
      <c r="V168" s="40" t="s">
        <v>496</v>
      </c>
      <c r="W168" s="40" t="s">
        <v>1984</v>
      </c>
      <c r="X168" s="40" t="s">
        <v>494</v>
      </c>
      <c r="Y168" s="40" t="s">
        <v>494</v>
      </c>
      <c r="Z168" s="40" t="s">
        <v>494</v>
      </c>
      <c r="AA168" s="40" t="s">
        <v>499</v>
      </c>
      <c r="AB168" s="40">
        <v>0</v>
      </c>
      <c r="AC168" s="40">
        <v>0</v>
      </c>
      <c r="AD168" s="40">
        <v>0</v>
      </c>
      <c r="AE168" s="41">
        <v>46117.637418981481</v>
      </c>
      <c r="AF168" s="40" t="s">
        <v>516</v>
      </c>
      <c r="AG168" s="40">
        <v>4130</v>
      </c>
      <c r="AH168" s="41">
        <v>46117.630266203705</v>
      </c>
      <c r="AI168" s="40" t="s">
        <v>514</v>
      </c>
      <c r="AJ168" s="40">
        <v>11200</v>
      </c>
      <c r="AK168" s="40">
        <v>7070</v>
      </c>
      <c r="AL168" s="40">
        <v>0</v>
      </c>
      <c r="AM168" s="40">
        <v>0</v>
      </c>
      <c r="AN168" s="40">
        <v>0</v>
      </c>
      <c r="AO168" s="40">
        <v>0</v>
      </c>
      <c r="AP168" s="40">
        <v>0</v>
      </c>
      <c r="AQ168" s="40">
        <v>0</v>
      </c>
      <c r="AR168" s="40">
        <v>0</v>
      </c>
      <c r="AS168" s="40">
        <v>0</v>
      </c>
      <c r="AT168" s="40"/>
      <c r="AU168" s="40">
        <v>406</v>
      </c>
      <c r="AV168" s="40">
        <v>0</v>
      </c>
      <c r="AW168" s="40">
        <v>0</v>
      </c>
      <c r="AX168" s="40" t="s">
        <v>496</v>
      </c>
      <c r="AY168" s="40" t="s">
        <v>496</v>
      </c>
      <c r="AZ168" s="40" t="s">
        <v>496</v>
      </c>
      <c r="BA168" s="40" t="s">
        <v>496</v>
      </c>
      <c r="BB168" s="40" t="s">
        <v>496</v>
      </c>
      <c r="BC168" s="40" t="s">
        <v>496</v>
      </c>
      <c r="BD168" s="40" t="s">
        <v>496</v>
      </c>
      <c r="BE168" s="40">
        <v>0</v>
      </c>
      <c r="BF168" s="40">
        <v>0</v>
      </c>
      <c r="BG168" s="40">
        <v>0</v>
      </c>
      <c r="BH168" s="40">
        <v>0</v>
      </c>
      <c r="BI168" s="40">
        <v>0</v>
      </c>
      <c r="BJ168" s="40">
        <v>0</v>
      </c>
      <c r="BK168" s="40">
        <v>0</v>
      </c>
      <c r="BL168" s="40">
        <v>0</v>
      </c>
      <c r="BM168" s="40">
        <v>0</v>
      </c>
      <c r="BN168" s="40">
        <v>0</v>
      </c>
      <c r="BO168" s="40">
        <v>0</v>
      </c>
      <c r="BP168" s="40">
        <v>0</v>
      </c>
      <c r="BQ168" s="40">
        <v>0</v>
      </c>
      <c r="BR168" s="40">
        <v>0</v>
      </c>
      <c r="BS168" s="40" t="s">
        <v>496</v>
      </c>
      <c r="BT168" s="41">
        <v>46117</v>
      </c>
      <c r="BU168" s="40">
        <v>0</v>
      </c>
      <c r="BV168" s="40">
        <v>0</v>
      </c>
      <c r="BW168" s="40">
        <v>0</v>
      </c>
      <c r="BX168" s="40">
        <v>0</v>
      </c>
      <c r="BY168" s="40" t="s">
        <v>496</v>
      </c>
      <c r="BZ168" s="40">
        <v>0</v>
      </c>
      <c r="CA168" s="40">
        <v>0</v>
      </c>
      <c r="CB168" s="40">
        <v>0</v>
      </c>
      <c r="CC168" s="40">
        <v>0</v>
      </c>
      <c r="CD168" s="40">
        <v>0</v>
      </c>
      <c r="CE168" s="40" t="s">
        <v>496</v>
      </c>
      <c r="CF168" s="40">
        <v>0</v>
      </c>
      <c r="CG168" s="41">
        <v>46117</v>
      </c>
      <c r="CH168" s="41">
        <v>46117</v>
      </c>
      <c r="CI168" s="41" t="s">
        <v>3150</v>
      </c>
    </row>
    <row r="169" spans="1:87">
      <c r="A169" s="40" t="s">
        <v>3151</v>
      </c>
      <c r="B169" s="40" t="s">
        <v>493</v>
      </c>
      <c r="C169" s="40" t="s">
        <v>494</v>
      </c>
      <c r="D169" s="41">
        <v>46117</v>
      </c>
      <c r="E169" s="40" t="s">
        <v>98</v>
      </c>
      <c r="F169" s="40" t="s">
        <v>600</v>
      </c>
      <c r="G169" s="40" t="str" cm="1">
        <f t="array" ref="G169">_xlfn.XLOOKUP(TRIM(F169), TRIM(Wpct!$A$2:$A$1000), Wpct!$B$2:$B$1000, "ไม่พบชื่อ", 0) &amp; IF(_xlfn.XLOOKUP(TRIM(F169), TRIM(Terrain!$N$2:$N$1002), Terrain!$I$2:$I$1002, "NO", 0)="YES", " (R)", "")</f>
        <v>กะเปา 01</v>
      </c>
      <c r="H169" s="40" t="str" cm="1">
        <f t="array" ref="H169">IFERROR(_xlfn.SWITCH(_xlfn.XLOOKUP(TRIM(F169), TRIM(Terrain!$N:$N), Terrain!$I:$I), "YES", "RSPO", "NO", "NON-RSPO", "OB", "Outbound Logistics"), "Contract Farmer")</f>
        <v>NON-RSPO</v>
      </c>
      <c r="I169" s="40" t="s">
        <v>494</v>
      </c>
      <c r="J169" s="40" t="s">
        <v>496</v>
      </c>
      <c r="K169" s="40" t="str" cm="1">
        <f t="array" ref="K169">IFERROR(INDEX(Terrain!$D:$D, MATCH(TEXT(F169,"0"), TEXT(Terrain!$N:$N,"0"), 0)), "-")</f>
        <v>Kapao</v>
      </c>
      <c r="L169" s="40" t="str" cm="1">
        <f t="array" ref="L169">IFERROR(INDEX(Terrain!$E:$E, MATCH(TEXT(F169,"0"), TEXT(Terrain!$N:$N,"0"), 0)), "-")</f>
        <v>56-A01</v>
      </c>
      <c r="M169" s="40" t="str" cm="1">
        <f t="array" ref="M169">IFERROR(INDEX(Terrain!$C:$C, MATCH(TEXT(F169,"0"), TEXT(Terrain!$N:$N,"0"), 0)), "Contract")</f>
        <v>Lower</v>
      </c>
      <c r="N169" s="40" t="s">
        <v>543</v>
      </c>
      <c r="O169" s="40" t="s">
        <v>498</v>
      </c>
      <c r="P169" s="40">
        <v>0</v>
      </c>
      <c r="Q169" s="40" t="s">
        <v>544</v>
      </c>
      <c r="R169" s="40">
        <v>0</v>
      </c>
      <c r="S169" s="40">
        <v>18</v>
      </c>
      <c r="T169" s="40" t="s">
        <v>587</v>
      </c>
      <c r="U169" s="40" t="s">
        <v>587</v>
      </c>
      <c r="V169" s="40" t="s">
        <v>496</v>
      </c>
      <c r="W169" s="40" t="s">
        <v>2891</v>
      </c>
      <c r="X169" s="40" t="s">
        <v>494</v>
      </c>
      <c r="Y169" s="40" t="s">
        <v>494</v>
      </c>
      <c r="Z169" s="40" t="s">
        <v>494</v>
      </c>
      <c r="AA169" s="40" t="s">
        <v>499</v>
      </c>
      <c r="AB169" s="40">
        <v>0</v>
      </c>
      <c r="AC169" s="40">
        <v>0</v>
      </c>
      <c r="AD169" s="40">
        <v>0</v>
      </c>
      <c r="AE169" s="41">
        <v>46117.706655092596</v>
      </c>
      <c r="AF169" s="40" t="s">
        <v>520</v>
      </c>
      <c r="AG169" s="40">
        <v>1910</v>
      </c>
      <c r="AH169" s="41">
        <v>46117.695902777778</v>
      </c>
      <c r="AI169" s="40" t="s">
        <v>518</v>
      </c>
      <c r="AJ169" s="40">
        <v>4160</v>
      </c>
      <c r="AK169" s="40">
        <v>2250</v>
      </c>
      <c r="AL169" s="40">
        <v>0</v>
      </c>
      <c r="AM169" s="40">
        <v>0</v>
      </c>
      <c r="AN169" s="40">
        <v>0</v>
      </c>
      <c r="AO169" s="40">
        <v>0</v>
      </c>
      <c r="AP169" s="40">
        <v>0</v>
      </c>
      <c r="AQ169" s="40">
        <v>0</v>
      </c>
      <c r="AR169" s="40">
        <v>0</v>
      </c>
      <c r="AS169" s="40">
        <v>0</v>
      </c>
      <c r="AT169" s="40"/>
      <c r="AU169" s="40">
        <v>181</v>
      </c>
      <c r="AV169" s="40">
        <v>0</v>
      </c>
      <c r="AW169" s="40">
        <v>0</v>
      </c>
      <c r="AX169" s="40" t="s">
        <v>496</v>
      </c>
      <c r="AY169" s="40" t="s">
        <v>496</v>
      </c>
      <c r="AZ169" s="40" t="s">
        <v>496</v>
      </c>
      <c r="BA169" s="40" t="s">
        <v>496</v>
      </c>
      <c r="BB169" s="40" t="s">
        <v>496</v>
      </c>
      <c r="BC169" s="40" t="s">
        <v>496</v>
      </c>
      <c r="BD169" s="40" t="s">
        <v>496</v>
      </c>
      <c r="BE169" s="40">
        <v>0</v>
      </c>
      <c r="BF169" s="40">
        <v>0</v>
      </c>
      <c r="BG169" s="40">
        <v>0</v>
      </c>
      <c r="BH169" s="40">
        <v>0</v>
      </c>
      <c r="BI169" s="40">
        <v>0</v>
      </c>
      <c r="BJ169" s="40">
        <v>0</v>
      </c>
      <c r="BK169" s="40">
        <v>0</v>
      </c>
      <c r="BL169" s="40">
        <v>0</v>
      </c>
      <c r="BM169" s="40">
        <v>0</v>
      </c>
      <c r="BN169" s="40">
        <v>0</v>
      </c>
      <c r="BO169" s="40">
        <v>0</v>
      </c>
      <c r="BP169" s="40">
        <v>0</v>
      </c>
      <c r="BQ169" s="40">
        <v>0</v>
      </c>
      <c r="BR169" s="40">
        <v>0</v>
      </c>
      <c r="BS169" s="40" t="s">
        <v>496</v>
      </c>
      <c r="BT169" s="41">
        <v>46117</v>
      </c>
      <c r="BU169" s="40">
        <v>0</v>
      </c>
      <c r="BV169" s="40">
        <v>0</v>
      </c>
      <c r="BW169" s="40">
        <v>0</v>
      </c>
      <c r="BX169" s="40">
        <v>0</v>
      </c>
      <c r="BY169" s="40" t="s">
        <v>496</v>
      </c>
      <c r="BZ169" s="40">
        <v>0</v>
      </c>
      <c r="CA169" s="40">
        <v>0</v>
      </c>
      <c r="CB169" s="40">
        <v>0</v>
      </c>
      <c r="CC169" s="40">
        <v>0</v>
      </c>
      <c r="CD169" s="40">
        <v>0</v>
      </c>
      <c r="CE169" s="40" t="s">
        <v>496</v>
      </c>
      <c r="CF169" s="40">
        <v>0</v>
      </c>
      <c r="CG169" s="41">
        <v>46117</v>
      </c>
      <c r="CH169" s="41">
        <v>46117</v>
      </c>
      <c r="CI169" s="41" t="s">
        <v>3152</v>
      </c>
    </row>
    <row r="170" spans="1:87">
      <c r="A170" s="40" t="s">
        <v>3153</v>
      </c>
      <c r="B170" s="40" t="s">
        <v>493</v>
      </c>
      <c r="C170" s="40" t="s">
        <v>494</v>
      </c>
      <c r="D170" s="41">
        <v>46117</v>
      </c>
      <c r="E170" s="40" t="s">
        <v>98</v>
      </c>
      <c r="F170" s="40" t="s">
        <v>495</v>
      </c>
      <c r="G170" s="40" t="str" cm="1">
        <f t="array" ref="G170">_xlfn.XLOOKUP(TRIM(F170), TRIM(Wpct!$A$2:$A$1000), Wpct!$B$2:$B$1000, "ไม่พบชื่อ", 0) &amp; IF(_xlfn.XLOOKUP(TRIM(F170), TRIM(Terrain!$N$2:$N$1002), Terrain!$I$2:$I$1002, "NO", 0)="YES", " (R)", "")</f>
        <v>บริษัท สวนนายห้าง  จำกัด</v>
      </c>
      <c r="H170" s="40" t="str" cm="1">
        <f t="array" ref="H170">IFERROR(_xlfn.SWITCH(_xlfn.XLOOKUP(TRIM(F170), TRIM(Terrain!$N:$N), Terrain!$I:$I), "YES", "RSPO", "NO", "NON-RSPO", "OB", "Outbound Logistics"), "Contract Farmer")</f>
        <v>Contract Farmer</v>
      </c>
      <c r="I170" s="40" t="s">
        <v>494</v>
      </c>
      <c r="J170" s="40" t="s">
        <v>496</v>
      </c>
      <c r="K170" s="40" t="str" cm="1">
        <f t="array" ref="K170">IFERROR(INDEX(Terrain!$D:$D, MATCH(TEXT(F170,"0"), TEXT(Terrain!$N:$N,"0"), 0)), "-")</f>
        <v>-</v>
      </c>
      <c r="L170" s="40" t="str" cm="1">
        <f t="array" ref="L170">IFERROR(INDEX(Terrain!$E:$E, MATCH(TEXT(F170,"0"), TEXT(Terrain!$N:$N,"0"), 0)), "-")</f>
        <v>-</v>
      </c>
      <c r="M170" s="156" t="str" cm="1">
        <f t="array" ref="M170">IFERROR(INDEX(Terrain!$C:$C, MATCH(TEXT(F170,"0"), TEXT(Terrain!$N:$N,"0"), 0)), "Contract")</f>
        <v>Contract</v>
      </c>
      <c r="N170" s="40" t="s">
        <v>540</v>
      </c>
      <c r="O170" s="40" t="s">
        <v>498</v>
      </c>
      <c r="P170" s="40">
        <v>0</v>
      </c>
      <c r="Q170" s="40" t="s">
        <v>541</v>
      </c>
      <c r="R170" s="40">
        <v>0</v>
      </c>
      <c r="S170" s="40">
        <v>18</v>
      </c>
      <c r="T170" s="40" t="s">
        <v>587</v>
      </c>
      <c r="U170" s="40" t="s">
        <v>587</v>
      </c>
      <c r="V170" s="40" t="s">
        <v>496</v>
      </c>
      <c r="W170" s="40" t="s">
        <v>496</v>
      </c>
      <c r="X170" s="40" t="s">
        <v>494</v>
      </c>
      <c r="Y170" s="40" t="s">
        <v>494</v>
      </c>
      <c r="Z170" s="40" t="s">
        <v>494</v>
      </c>
      <c r="AA170" s="40" t="s">
        <v>499</v>
      </c>
      <c r="AB170" s="40">
        <v>8.5</v>
      </c>
      <c r="AC170" s="40">
        <v>0</v>
      </c>
      <c r="AD170" s="40">
        <v>0</v>
      </c>
      <c r="AE170" s="41">
        <v>46117.715879629628</v>
      </c>
      <c r="AF170" s="40" t="s">
        <v>512</v>
      </c>
      <c r="AG170" s="40">
        <v>2210</v>
      </c>
      <c r="AH170" s="41">
        <v>46117.705370370371</v>
      </c>
      <c r="AI170" s="40" t="s">
        <v>517</v>
      </c>
      <c r="AJ170" s="40">
        <v>5640</v>
      </c>
      <c r="AK170" s="40">
        <v>3430</v>
      </c>
      <c r="AL170" s="40">
        <v>0</v>
      </c>
      <c r="AM170" s="40">
        <v>0</v>
      </c>
      <c r="AN170" s="40">
        <v>0</v>
      </c>
      <c r="AO170" s="40">
        <v>0</v>
      </c>
      <c r="AP170" s="40">
        <v>0</v>
      </c>
      <c r="AQ170" s="40">
        <v>0</v>
      </c>
      <c r="AR170" s="40">
        <v>0</v>
      </c>
      <c r="AS170" s="40">
        <v>0</v>
      </c>
      <c r="AT170" s="40"/>
      <c r="AU170" s="40">
        <v>0</v>
      </c>
      <c r="AV170" s="40">
        <v>3</v>
      </c>
      <c r="AW170" s="40">
        <v>3</v>
      </c>
      <c r="AX170" s="40" t="s">
        <v>496</v>
      </c>
      <c r="AY170" s="40" t="s">
        <v>496</v>
      </c>
      <c r="AZ170" s="40" t="s">
        <v>496</v>
      </c>
      <c r="BA170" s="40" t="s">
        <v>496</v>
      </c>
      <c r="BB170" s="40" t="s">
        <v>496</v>
      </c>
      <c r="BC170" s="40" t="s">
        <v>496</v>
      </c>
      <c r="BD170" s="40" t="s">
        <v>496</v>
      </c>
      <c r="BE170" s="40">
        <v>0</v>
      </c>
      <c r="BF170" s="40">
        <v>0</v>
      </c>
      <c r="BG170" s="40">
        <v>0</v>
      </c>
      <c r="BH170" s="40">
        <v>0</v>
      </c>
      <c r="BI170" s="40">
        <v>0</v>
      </c>
      <c r="BJ170" s="40">
        <v>0</v>
      </c>
      <c r="BK170" s="40">
        <v>0</v>
      </c>
      <c r="BL170" s="40">
        <v>0</v>
      </c>
      <c r="BM170" s="40">
        <v>0</v>
      </c>
      <c r="BN170" s="40">
        <v>0</v>
      </c>
      <c r="BO170" s="40">
        <v>0</v>
      </c>
      <c r="BP170" s="40">
        <v>0</v>
      </c>
      <c r="BQ170" s="40">
        <v>0</v>
      </c>
      <c r="BR170" s="40">
        <v>0</v>
      </c>
      <c r="BS170" s="40" t="s">
        <v>496</v>
      </c>
      <c r="BT170" s="41">
        <v>46117</v>
      </c>
      <c r="BU170" s="40">
        <v>0</v>
      </c>
      <c r="BV170" s="40">
        <v>0</v>
      </c>
      <c r="BW170" s="40">
        <v>0</v>
      </c>
      <c r="BX170" s="40">
        <v>0</v>
      </c>
      <c r="BY170" s="40" t="s">
        <v>496</v>
      </c>
      <c r="BZ170" s="40">
        <v>0</v>
      </c>
      <c r="CA170" s="40">
        <v>0</v>
      </c>
      <c r="CB170" s="40">
        <v>0</v>
      </c>
      <c r="CC170" s="40">
        <v>0</v>
      </c>
      <c r="CD170" s="40">
        <v>0</v>
      </c>
      <c r="CE170" s="40" t="s">
        <v>496</v>
      </c>
      <c r="CF170" s="40">
        <v>0</v>
      </c>
      <c r="CG170" s="41">
        <v>46117</v>
      </c>
      <c r="CH170" s="41">
        <v>46117</v>
      </c>
      <c r="CI170" s="41" t="s">
        <v>3154</v>
      </c>
    </row>
    <row r="171" spans="1:87">
      <c r="A171" s="40" t="s">
        <v>3155</v>
      </c>
      <c r="B171" s="40" t="s">
        <v>505</v>
      </c>
      <c r="C171" s="40" t="s">
        <v>494</v>
      </c>
      <c r="D171" s="41">
        <v>46118</v>
      </c>
      <c r="E171" s="40" t="s">
        <v>133</v>
      </c>
      <c r="F171" s="40" t="s">
        <v>506</v>
      </c>
      <c r="G171" s="40" t="str" cm="1">
        <f t="array" ref="G171">_xlfn.XLOOKUP(TRIM(F171), TRIM(Wpct!$A$2:$A$1000), Wpct!$B$2:$B$1000, "ไม่พบชื่อ", 0) &amp; IF(_xlfn.XLOOKUP(TRIM(F171), TRIM(Terrain!$N$2:$N$1002), Terrain!$I$2:$I$1002, "NO", 0)="YES", " (R)", "")</f>
        <v>บจก.ทักษิณปาล์ม (ฝ่ายสวนปาล์ม)</v>
      </c>
      <c r="H171" s="40" t="str" cm="1">
        <f t="array" ref="H171">IFERROR(_xlfn.SWITCH(_xlfn.XLOOKUP(TRIM(F171), TRIM(Terrain!$N:$N), Terrain!$I:$I), "YES", "RSPO", "NO", "NON-RSPO", "OB", "Outbound Logistics"), "Contract Farmer")</f>
        <v>Outbound Logistics</v>
      </c>
      <c r="I171" s="40" t="s">
        <v>494</v>
      </c>
      <c r="J171" s="40" t="s">
        <v>496</v>
      </c>
      <c r="K171" s="40" t="str" cm="1">
        <f t="array" ref="K171">IFERROR(INDEX(Terrain!$D:$D, MATCH(TEXT(F171,"0"), TEXT(Terrain!$N:$N,"0"), 0)), "-")</f>
        <v>Outbound</v>
      </c>
      <c r="L171" s="40" t="str" cm="1">
        <f t="array" ref="L171">IFERROR(INDEX(Terrain!$E:$E, MATCH(TEXT(F171,"0"), TEXT(Terrain!$N:$N,"0"), 0)), "-")</f>
        <v>Ramp</v>
      </c>
      <c r="M171" s="156" t="str" cm="1">
        <f t="array" ref="M171">IFERROR(INDEX(Terrain!$C:$C, MATCH(TEXT(F171,"0"), TEXT(Terrain!$N:$N,"0"), 0)), "Contract")</f>
        <v>EST</v>
      </c>
      <c r="N171" s="40" t="s">
        <v>631</v>
      </c>
      <c r="O171" s="40" t="s">
        <v>498</v>
      </c>
      <c r="P171" s="40">
        <v>0</v>
      </c>
      <c r="Q171" s="40" t="s">
        <v>632</v>
      </c>
      <c r="R171" s="40">
        <v>0</v>
      </c>
      <c r="S171" s="40">
        <v>18</v>
      </c>
      <c r="T171" s="40" t="s">
        <v>587</v>
      </c>
      <c r="U171" s="40" t="s">
        <v>587</v>
      </c>
      <c r="V171" s="40" t="s">
        <v>496</v>
      </c>
      <c r="W171" s="40" t="s">
        <v>496</v>
      </c>
      <c r="X171" s="40" t="s">
        <v>494</v>
      </c>
      <c r="Y171" s="40" t="s">
        <v>494</v>
      </c>
      <c r="Z171" s="40" t="s">
        <v>494</v>
      </c>
      <c r="AA171" s="40" t="s">
        <v>499</v>
      </c>
      <c r="AB171" s="40">
        <v>0</v>
      </c>
      <c r="AC171" s="40">
        <v>0</v>
      </c>
      <c r="AD171" s="40">
        <v>0</v>
      </c>
      <c r="AE171" s="41">
        <v>46118.345706018517</v>
      </c>
      <c r="AF171" s="40" t="s">
        <v>98</v>
      </c>
      <c r="AG171" s="40">
        <v>22900</v>
      </c>
      <c r="AH171" s="41">
        <v>46118.395057870373</v>
      </c>
      <c r="AI171" s="40" t="s">
        <v>500</v>
      </c>
      <c r="AJ171" s="40">
        <v>29990</v>
      </c>
      <c r="AK171" s="40">
        <v>7090</v>
      </c>
      <c r="AL171" s="40">
        <v>0</v>
      </c>
      <c r="AM171" s="40">
        <v>0</v>
      </c>
      <c r="AN171" s="40">
        <v>0</v>
      </c>
      <c r="AO171" s="40">
        <v>0</v>
      </c>
      <c r="AP171" s="40">
        <v>0</v>
      </c>
      <c r="AQ171" s="40">
        <v>0</v>
      </c>
      <c r="AR171" s="40">
        <v>0</v>
      </c>
      <c r="AS171" s="40">
        <v>0</v>
      </c>
      <c r="AT171" s="40"/>
      <c r="AU171" s="40">
        <v>0</v>
      </c>
      <c r="AV171" s="40">
        <v>0</v>
      </c>
      <c r="AW171" s="40">
        <v>0</v>
      </c>
      <c r="AX171" s="40" t="s">
        <v>496</v>
      </c>
      <c r="AY171" s="40" t="s">
        <v>496</v>
      </c>
      <c r="AZ171" s="40" t="s">
        <v>496</v>
      </c>
      <c r="BA171" s="40" t="s">
        <v>496</v>
      </c>
      <c r="BB171" s="40" t="s">
        <v>496</v>
      </c>
      <c r="BC171" s="40" t="s">
        <v>496</v>
      </c>
      <c r="BD171" s="40" t="s">
        <v>496</v>
      </c>
      <c r="BE171" s="40">
        <v>0</v>
      </c>
      <c r="BF171" s="40">
        <v>0</v>
      </c>
      <c r="BG171" s="40">
        <v>0</v>
      </c>
      <c r="BH171" s="40">
        <v>0</v>
      </c>
      <c r="BI171" s="40">
        <v>0</v>
      </c>
      <c r="BJ171" s="40">
        <v>0</v>
      </c>
      <c r="BK171" s="40">
        <v>0</v>
      </c>
      <c r="BL171" s="40">
        <v>0</v>
      </c>
      <c r="BM171" s="40">
        <v>0</v>
      </c>
      <c r="BN171" s="40">
        <v>0</v>
      </c>
      <c r="BO171" s="40">
        <v>0</v>
      </c>
      <c r="BP171" s="40">
        <v>0</v>
      </c>
      <c r="BQ171" s="40">
        <v>0</v>
      </c>
      <c r="BR171" s="40">
        <v>0</v>
      </c>
      <c r="BS171" s="40" t="s">
        <v>3156</v>
      </c>
      <c r="BT171" s="41">
        <v>46118</v>
      </c>
      <c r="BU171" s="40">
        <v>18</v>
      </c>
      <c r="BV171" s="40">
        <v>43270</v>
      </c>
      <c r="BW171" s="40">
        <v>50340</v>
      </c>
      <c r="BX171" s="40">
        <v>7070</v>
      </c>
      <c r="BY171" s="40" t="s">
        <v>496</v>
      </c>
      <c r="BZ171" s="40">
        <v>0</v>
      </c>
      <c r="CA171" s="40">
        <v>0</v>
      </c>
      <c r="CB171" s="40">
        <v>0</v>
      </c>
      <c r="CC171" s="40">
        <v>0</v>
      </c>
      <c r="CD171" s="40">
        <v>0</v>
      </c>
      <c r="CE171" s="40" t="s">
        <v>508</v>
      </c>
      <c r="CF171" s="40">
        <v>0</v>
      </c>
      <c r="CG171" s="41">
        <v>46118.581250000003</v>
      </c>
      <c r="CH171" s="41">
        <v>46118.602083333331</v>
      </c>
      <c r="CI171" s="41" t="s">
        <v>3157</v>
      </c>
    </row>
    <row r="172" spans="1:87">
      <c r="A172" s="40" t="s">
        <v>3158</v>
      </c>
      <c r="B172" s="40" t="s">
        <v>505</v>
      </c>
      <c r="C172" s="40" t="s">
        <v>494</v>
      </c>
      <c r="D172" s="41">
        <v>46118</v>
      </c>
      <c r="E172" s="40" t="s">
        <v>133</v>
      </c>
      <c r="F172" s="40" t="s">
        <v>506</v>
      </c>
      <c r="G172" s="40" t="str" cm="1">
        <f t="array" ref="G172">_xlfn.XLOOKUP(TRIM(F172), TRIM(Wpct!$A$2:$A$1000), Wpct!$B$2:$B$1000, "ไม่พบชื่อ", 0) &amp; IF(_xlfn.XLOOKUP(TRIM(F172), TRIM(Terrain!$N$2:$N$1002), Terrain!$I$2:$I$1002, "NO", 0)="YES", " (R)", "")</f>
        <v>บจก.ทักษิณปาล์ม (ฝ่ายสวนปาล์ม)</v>
      </c>
      <c r="H172" s="40" t="str" cm="1">
        <f t="array" ref="H172">IFERROR(_xlfn.SWITCH(_xlfn.XLOOKUP(TRIM(F172), TRIM(Terrain!$N:$N), Terrain!$I:$I), "YES", "RSPO", "NO", "NON-RSPO", "OB", "Outbound Logistics"), "Contract Farmer")</f>
        <v>Outbound Logistics</v>
      </c>
      <c r="I172" s="40" t="s">
        <v>494</v>
      </c>
      <c r="J172" s="40" t="s">
        <v>496</v>
      </c>
      <c r="K172" s="40" t="str" cm="1">
        <f t="array" ref="K172">IFERROR(INDEX(Terrain!$D:$D, MATCH(TEXT(F172,"0"), TEXT(Terrain!$N:$N,"0"), 0)), "-")</f>
        <v>Outbound</v>
      </c>
      <c r="L172" s="40" t="str" cm="1">
        <f t="array" ref="L172">IFERROR(INDEX(Terrain!$E:$E, MATCH(TEXT(F172,"0"), TEXT(Terrain!$N:$N,"0"), 0)), "-")</f>
        <v>Ramp</v>
      </c>
      <c r="M172" s="156" t="str" cm="1">
        <f t="array" ref="M172">IFERROR(INDEX(Terrain!$C:$C, MATCH(TEXT(F172,"0"), TEXT(Terrain!$N:$N,"0"), 0)), "Contract")</f>
        <v>EST</v>
      </c>
      <c r="N172" s="40" t="s">
        <v>631</v>
      </c>
      <c r="O172" s="40" t="s">
        <v>498</v>
      </c>
      <c r="P172" s="40">
        <v>0</v>
      </c>
      <c r="Q172" s="40" t="s">
        <v>632</v>
      </c>
      <c r="R172" s="40">
        <v>0</v>
      </c>
      <c r="S172" s="40">
        <v>18</v>
      </c>
      <c r="T172" s="40" t="s">
        <v>587</v>
      </c>
      <c r="U172" s="40" t="s">
        <v>587</v>
      </c>
      <c r="V172" s="40" t="s">
        <v>496</v>
      </c>
      <c r="W172" s="40" t="s">
        <v>496</v>
      </c>
      <c r="X172" s="40" t="s">
        <v>494</v>
      </c>
      <c r="Y172" s="40" t="s">
        <v>494</v>
      </c>
      <c r="Z172" s="40" t="s">
        <v>494</v>
      </c>
      <c r="AA172" s="40" t="s">
        <v>499</v>
      </c>
      <c r="AB172" s="40">
        <v>0</v>
      </c>
      <c r="AC172" s="40">
        <v>0</v>
      </c>
      <c r="AD172" s="40">
        <v>0</v>
      </c>
      <c r="AE172" s="41">
        <v>46118.395162037035</v>
      </c>
      <c r="AF172" s="40" t="s">
        <v>133</v>
      </c>
      <c r="AG172" s="40">
        <v>29990</v>
      </c>
      <c r="AH172" s="41">
        <v>46118.537789351853</v>
      </c>
      <c r="AI172" s="40" t="s">
        <v>106</v>
      </c>
      <c r="AJ172" s="40">
        <v>50480</v>
      </c>
      <c r="AK172" s="40">
        <v>20490</v>
      </c>
      <c r="AL172" s="40">
        <v>0</v>
      </c>
      <c r="AM172" s="40">
        <v>0</v>
      </c>
      <c r="AN172" s="40">
        <v>0</v>
      </c>
      <c r="AO172" s="40">
        <v>0</v>
      </c>
      <c r="AP172" s="40">
        <v>0</v>
      </c>
      <c r="AQ172" s="40">
        <v>0</v>
      </c>
      <c r="AR172" s="40">
        <v>0</v>
      </c>
      <c r="AS172" s="40">
        <v>0</v>
      </c>
      <c r="AT172" s="40"/>
      <c r="AU172" s="40">
        <v>0</v>
      </c>
      <c r="AV172" s="40">
        <v>0</v>
      </c>
      <c r="AW172" s="40">
        <v>0</v>
      </c>
      <c r="AX172" s="40" t="s">
        <v>496</v>
      </c>
      <c r="AY172" s="40" t="s">
        <v>496</v>
      </c>
      <c r="AZ172" s="40" t="s">
        <v>496</v>
      </c>
      <c r="BA172" s="40" t="s">
        <v>496</v>
      </c>
      <c r="BB172" s="40" t="s">
        <v>496</v>
      </c>
      <c r="BC172" s="40" t="s">
        <v>496</v>
      </c>
      <c r="BD172" s="40" t="s">
        <v>496</v>
      </c>
      <c r="BE172" s="40">
        <v>0</v>
      </c>
      <c r="BF172" s="40">
        <v>0</v>
      </c>
      <c r="BG172" s="40">
        <v>0</v>
      </c>
      <c r="BH172" s="40">
        <v>0</v>
      </c>
      <c r="BI172" s="40">
        <v>0</v>
      </c>
      <c r="BJ172" s="40">
        <v>0</v>
      </c>
      <c r="BK172" s="40">
        <v>0</v>
      </c>
      <c r="BL172" s="40">
        <v>0</v>
      </c>
      <c r="BM172" s="40">
        <v>0</v>
      </c>
      <c r="BN172" s="40">
        <v>0</v>
      </c>
      <c r="BO172" s="40">
        <v>0</v>
      </c>
      <c r="BP172" s="40">
        <v>0</v>
      </c>
      <c r="BQ172" s="40">
        <v>0</v>
      </c>
      <c r="BR172" s="40">
        <v>0</v>
      </c>
      <c r="BS172" s="40" t="s">
        <v>3159</v>
      </c>
      <c r="BT172" s="41">
        <v>46118</v>
      </c>
      <c r="BU172" s="40">
        <v>18</v>
      </c>
      <c r="BV172" s="40">
        <v>29920</v>
      </c>
      <c r="BW172" s="40">
        <v>50340</v>
      </c>
      <c r="BX172" s="40">
        <v>20420</v>
      </c>
      <c r="BY172" s="40" t="s">
        <v>496</v>
      </c>
      <c r="BZ172" s="40">
        <v>0</v>
      </c>
      <c r="CA172" s="40">
        <v>0</v>
      </c>
      <c r="CB172" s="40">
        <v>0</v>
      </c>
      <c r="CC172" s="40">
        <v>0</v>
      </c>
      <c r="CD172" s="40">
        <v>0</v>
      </c>
      <c r="CE172" s="40" t="s">
        <v>508</v>
      </c>
      <c r="CF172" s="40">
        <v>0</v>
      </c>
      <c r="CG172" s="41">
        <v>46118.581250000003</v>
      </c>
      <c r="CH172" s="41">
        <v>46118.602083333331</v>
      </c>
      <c r="CI172" s="41" t="s">
        <v>3160</v>
      </c>
    </row>
    <row r="173" spans="1:87">
      <c r="A173" s="40" t="s">
        <v>3161</v>
      </c>
      <c r="B173" s="40" t="s">
        <v>493</v>
      </c>
      <c r="C173" s="40" t="s">
        <v>494</v>
      </c>
      <c r="D173" s="41">
        <v>46118</v>
      </c>
      <c r="E173" s="40" t="s">
        <v>98</v>
      </c>
      <c r="F173" s="40" t="s">
        <v>539</v>
      </c>
      <c r="G173" s="40" t="str" cm="1">
        <f t="array" ref="G173">_xlfn.XLOOKUP(TRIM(F173), TRIM(Wpct!$A$2:$A$1000), Wpct!$B$2:$B$1000, "ไม่พบชื่อ", 0) &amp; IF(_xlfn.XLOOKUP(TRIM(F173), TRIM(Terrain!$N$2:$N$1002), Terrain!$I$2:$I$1002, "NO", 0)="YES", " (R)", "")</f>
        <v>บางกัน 06</v>
      </c>
      <c r="H173" s="40" t="str" cm="1">
        <f t="array" ref="H173">IFERROR(_xlfn.SWITCH(_xlfn.XLOOKUP(TRIM(F173), TRIM(Terrain!$N:$N), Terrain!$I:$I), "YES", "RSPO", "NO", "NON-RSPO", "OB", "Outbound Logistics"), "Contract Farmer")</f>
        <v>NON-RSPO</v>
      </c>
      <c r="I173" s="40" t="s">
        <v>494</v>
      </c>
      <c r="J173" s="40" t="s">
        <v>496</v>
      </c>
      <c r="K173" s="40" t="str" cm="1">
        <f t="array" ref="K173">IFERROR(INDEX(Terrain!$D:$D, MATCH(TEXT(F173,"0"), TEXT(Terrain!$N:$N,"0"), 0)), "-")</f>
        <v>Banggun</v>
      </c>
      <c r="L173" s="40" t="str" cm="1">
        <f t="array" ref="L173">IFERROR(INDEX(Terrain!$E:$E, MATCH(TEXT(F173,"0"), TEXT(Terrain!$N:$N,"0"), 0)), "-")</f>
        <v>64-B06</v>
      </c>
      <c r="M173" s="156" t="str" cm="1">
        <f t="array" ref="M173">IFERROR(INDEX(Terrain!$C:$C, MATCH(TEXT(F173,"0"), TEXT(Terrain!$N:$N,"0"), 0)), "Contract")</f>
        <v>Upper</v>
      </c>
      <c r="N173" s="40" t="s">
        <v>2248</v>
      </c>
      <c r="O173" s="40" t="s">
        <v>498</v>
      </c>
      <c r="P173" s="40">
        <v>0</v>
      </c>
      <c r="Q173" s="40" t="s">
        <v>496</v>
      </c>
      <c r="R173" s="40">
        <v>0</v>
      </c>
      <c r="S173" s="40">
        <v>18</v>
      </c>
      <c r="T173" s="40" t="s">
        <v>587</v>
      </c>
      <c r="U173" s="40" t="s">
        <v>587</v>
      </c>
      <c r="V173" s="40" t="s">
        <v>496</v>
      </c>
      <c r="W173" s="40" t="s">
        <v>2196</v>
      </c>
      <c r="X173" s="40" t="s">
        <v>494</v>
      </c>
      <c r="Y173" s="40" t="s">
        <v>494</v>
      </c>
      <c r="Z173" s="40" t="s">
        <v>494</v>
      </c>
      <c r="AA173" s="40" t="s">
        <v>499</v>
      </c>
      <c r="AB173" s="40">
        <v>0</v>
      </c>
      <c r="AC173" s="40">
        <v>0</v>
      </c>
      <c r="AD173" s="40">
        <v>0</v>
      </c>
      <c r="AE173" s="41">
        <v>46118.414236111108</v>
      </c>
      <c r="AF173" s="40" t="s">
        <v>166</v>
      </c>
      <c r="AG173" s="40">
        <v>2100</v>
      </c>
      <c r="AH173" s="41">
        <v>46118.406481481485</v>
      </c>
      <c r="AI173" s="40" t="s">
        <v>138</v>
      </c>
      <c r="AJ173" s="40">
        <v>4090</v>
      </c>
      <c r="AK173" s="40">
        <v>1990</v>
      </c>
      <c r="AL173" s="40">
        <v>0</v>
      </c>
      <c r="AM173" s="40">
        <v>0</v>
      </c>
      <c r="AN173" s="40">
        <v>0</v>
      </c>
      <c r="AO173" s="40">
        <v>0</v>
      </c>
      <c r="AP173" s="40">
        <v>0</v>
      </c>
      <c r="AQ173" s="40">
        <v>0</v>
      </c>
      <c r="AR173" s="40">
        <v>0</v>
      </c>
      <c r="AS173" s="40">
        <v>0</v>
      </c>
      <c r="AT173" s="40"/>
      <c r="AU173" s="40">
        <v>249</v>
      </c>
      <c r="AV173" s="40">
        <v>0</v>
      </c>
      <c r="AW173" s="40">
        <v>0</v>
      </c>
      <c r="AX173" s="40" t="s">
        <v>496</v>
      </c>
      <c r="AY173" s="40" t="s">
        <v>496</v>
      </c>
      <c r="AZ173" s="40" t="s">
        <v>496</v>
      </c>
      <c r="BA173" s="40" t="s">
        <v>496</v>
      </c>
      <c r="BB173" s="40" t="s">
        <v>496</v>
      </c>
      <c r="BC173" s="40" t="s">
        <v>496</v>
      </c>
      <c r="BD173" s="40" t="s">
        <v>496</v>
      </c>
      <c r="BE173" s="40">
        <v>0</v>
      </c>
      <c r="BF173" s="40">
        <v>0</v>
      </c>
      <c r="BG173" s="40">
        <v>0</v>
      </c>
      <c r="BH173" s="40">
        <v>0</v>
      </c>
      <c r="BI173" s="40">
        <v>0</v>
      </c>
      <c r="BJ173" s="40">
        <v>0</v>
      </c>
      <c r="BK173" s="40">
        <v>0</v>
      </c>
      <c r="BL173" s="40">
        <v>0</v>
      </c>
      <c r="BM173" s="40">
        <v>0</v>
      </c>
      <c r="BN173" s="40">
        <v>0</v>
      </c>
      <c r="BO173" s="40">
        <v>0</v>
      </c>
      <c r="BP173" s="40">
        <v>0</v>
      </c>
      <c r="BQ173" s="40">
        <v>0</v>
      </c>
      <c r="BR173" s="40">
        <v>0</v>
      </c>
      <c r="BS173" s="40" t="s">
        <v>496</v>
      </c>
      <c r="BT173" s="41">
        <v>46118</v>
      </c>
      <c r="BU173" s="40">
        <v>0</v>
      </c>
      <c r="BV173" s="40">
        <v>0</v>
      </c>
      <c r="BW173" s="40">
        <v>0</v>
      </c>
      <c r="BX173" s="40">
        <v>0</v>
      </c>
      <c r="BY173" s="40" t="s">
        <v>496</v>
      </c>
      <c r="BZ173" s="40">
        <v>0</v>
      </c>
      <c r="CA173" s="40">
        <v>0</v>
      </c>
      <c r="CB173" s="40">
        <v>0</v>
      </c>
      <c r="CC173" s="40">
        <v>0</v>
      </c>
      <c r="CD173" s="40">
        <v>0</v>
      </c>
      <c r="CE173" s="40" t="s">
        <v>496</v>
      </c>
      <c r="CF173" s="40">
        <v>0</v>
      </c>
      <c r="CG173" s="41">
        <v>46118</v>
      </c>
      <c r="CH173" s="41">
        <v>46118</v>
      </c>
      <c r="CI173" s="41" t="s">
        <v>3162</v>
      </c>
    </row>
    <row r="174" spans="1:87">
      <c r="A174" s="40" t="s">
        <v>3163</v>
      </c>
      <c r="B174" s="40" t="s">
        <v>493</v>
      </c>
      <c r="C174" s="40" t="s">
        <v>494</v>
      </c>
      <c r="D174" s="41">
        <v>46118</v>
      </c>
      <c r="E174" s="40" t="s">
        <v>98</v>
      </c>
      <c r="F174" s="40" t="s">
        <v>539</v>
      </c>
      <c r="G174" s="40" t="str" cm="1">
        <f t="array" ref="G174">_xlfn.XLOOKUP(TRIM(F174), TRIM(Wpct!$A$2:$A$1000), Wpct!$B$2:$B$1000, "ไม่พบชื่อ", 0) &amp; IF(_xlfn.XLOOKUP(TRIM(F174), TRIM(Terrain!$N$2:$N$1002), Terrain!$I$2:$I$1002, "NO", 0)="YES", " (R)", "")</f>
        <v>บางกัน 06</v>
      </c>
      <c r="H174" s="40" t="str" cm="1">
        <f t="array" ref="H174">IFERROR(_xlfn.SWITCH(_xlfn.XLOOKUP(TRIM(F174), TRIM(Terrain!$N:$N), Terrain!$I:$I), "YES", "RSPO", "NO", "NON-RSPO", "OB", "Outbound Logistics"), "Contract Farmer")</f>
        <v>NON-RSPO</v>
      </c>
      <c r="I174" s="40" t="s">
        <v>494</v>
      </c>
      <c r="J174" s="40" t="s">
        <v>496</v>
      </c>
      <c r="K174" s="40" t="str" cm="1">
        <f t="array" ref="K174">IFERROR(INDEX(Terrain!$D:$D, MATCH(TEXT(F174,"0"), TEXT(Terrain!$N:$N,"0"), 0)), "-")</f>
        <v>Banggun</v>
      </c>
      <c r="L174" s="40" t="str" cm="1">
        <f t="array" ref="L174">IFERROR(INDEX(Terrain!$E:$E, MATCH(TEXT(F174,"0"), TEXT(Terrain!$N:$N,"0"), 0)), "-")</f>
        <v>64-B06</v>
      </c>
      <c r="M174" s="156" t="str" cm="1">
        <f t="array" ref="M174">IFERROR(INDEX(Terrain!$C:$C, MATCH(TEXT(F174,"0"), TEXT(Terrain!$N:$N,"0"), 0)), "Contract")</f>
        <v>Upper</v>
      </c>
      <c r="N174" s="40" t="s">
        <v>2199</v>
      </c>
      <c r="O174" s="40" t="s">
        <v>498</v>
      </c>
      <c r="P174" s="40">
        <v>0</v>
      </c>
      <c r="Q174" s="40" t="s">
        <v>496</v>
      </c>
      <c r="R174" s="40">
        <v>0</v>
      </c>
      <c r="S174" s="40">
        <v>18</v>
      </c>
      <c r="T174" s="40" t="s">
        <v>587</v>
      </c>
      <c r="U174" s="40" t="s">
        <v>587</v>
      </c>
      <c r="V174" s="40" t="s">
        <v>496</v>
      </c>
      <c r="W174" s="40" t="s">
        <v>2196</v>
      </c>
      <c r="X174" s="40" t="s">
        <v>494</v>
      </c>
      <c r="Y174" s="40" t="s">
        <v>494</v>
      </c>
      <c r="Z174" s="40" t="s">
        <v>494</v>
      </c>
      <c r="AA174" s="40" t="s">
        <v>499</v>
      </c>
      <c r="AB174" s="40">
        <v>0</v>
      </c>
      <c r="AC174" s="40">
        <v>0</v>
      </c>
      <c r="AD174" s="40">
        <v>0</v>
      </c>
      <c r="AE174" s="41">
        <v>46118.413229166668</v>
      </c>
      <c r="AF174" s="40" t="s">
        <v>388</v>
      </c>
      <c r="AG174" s="40">
        <v>2130</v>
      </c>
      <c r="AH174" s="41">
        <v>46118.407500000001</v>
      </c>
      <c r="AI174" s="40" t="s">
        <v>161</v>
      </c>
      <c r="AJ174" s="40">
        <v>3490</v>
      </c>
      <c r="AK174" s="40">
        <v>1360</v>
      </c>
      <c r="AL174" s="40">
        <v>0</v>
      </c>
      <c r="AM174" s="40">
        <v>0</v>
      </c>
      <c r="AN174" s="40">
        <v>0</v>
      </c>
      <c r="AO174" s="40">
        <v>0</v>
      </c>
      <c r="AP174" s="40">
        <v>0</v>
      </c>
      <c r="AQ174" s="40">
        <v>0</v>
      </c>
      <c r="AR174" s="40">
        <v>0</v>
      </c>
      <c r="AS174" s="40">
        <v>0</v>
      </c>
      <c r="AT174" s="40"/>
      <c r="AU174" s="40">
        <v>210</v>
      </c>
      <c r="AV174" s="40">
        <v>0</v>
      </c>
      <c r="AW174" s="40">
        <v>0</v>
      </c>
      <c r="AX174" s="40" t="s">
        <v>496</v>
      </c>
      <c r="AY174" s="40" t="s">
        <v>496</v>
      </c>
      <c r="AZ174" s="40" t="s">
        <v>496</v>
      </c>
      <c r="BA174" s="40" t="s">
        <v>496</v>
      </c>
      <c r="BB174" s="40" t="s">
        <v>496</v>
      </c>
      <c r="BC174" s="40" t="s">
        <v>496</v>
      </c>
      <c r="BD174" s="40" t="s">
        <v>496</v>
      </c>
      <c r="BE174" s="40">
        <v>0</v>
      </c>
      <c r="BF174" s="40">
        <v>0</v>
      </c>
      <c r="BG174" s="40">
        <v>0</v>
      </c>
      <c r="BH174" s="40">
        <v>0</v>
      </c>
      <c r="BI174" s="40">
        <v>0</v>
      </c>
      <c r="BJ174" s="40">
        <v>0</v>
      </c>
      <c r="BK174" s="40">
        <v>0</v>
      </c>
      <c r="BL174" s="40">
        <v>0</v>
      </c>
      <c r="BM174" s="40">
        <v>0</v>
      </c>
      <c r="BN174" s="40">
        <v>0</v>
      </c>
      <c r="BO174" s="40">
        <v>0</v>
      </c>
      <c r="BP174" s="40">
        <v>0</v>
      </c>
      <c r="BQ174" s="40">
        <v>0</v>
      </c>
      <c r="BR174" s="40">
        <v>0</v>
      </c>
      <c r="BS174" s="40" t="s">
        <v>496</v>
      </c>
      <c r="BT174" s="41">
        <v>46118</v>
      </c>
      <c r="BU174" s="40">
        <v>0</v>
      </c>
      <c r="BV174" s="40">
        <v>0</v>
      </c>
      <c r="BW174" s="40">
        <v>0</v>
      </c>
      <c r="BX174" s="40">
        <v>0</v>
      </c>
      <c r="BY174" s="40" t="s">
        <v>496</v>
      </c>
      <c r="BZ174" s="40">
        <v>0</v>
      </c>
      <c r="CA174" s="40">
        <v>0</v>
      </c>
      <c r="CB174" s="40">
        <v>0</v>
      </c>
      <c r="CC174" s="40">
        <v>0</v>
      </c>
      <c r="CD174" s="40">
        <v>0</v>
      </c>
      <c r="CE174" s="40" t="s">
        <v>496</v>
      </c>
      <c r="CF174" s="40">
        <v>0</v>
      </c>
      <c r="CG174" s="41">
        <v>46118</v>
      </c>
      <c r="CH174" s="41">
        <v>46118</v>
      </c>
      <c r="CI174" s="41" t="s">
        <v>3164</v>
      </c>
    </row>
    <row r="175" spans="1:87">
      <c r="A175" s="40" t="s">
        <v>3165</v>
      </c>
      <c r="B175" s="40" t="s">
        <v>493</v>
      </c>
      <c r="C175" s="40" t="s">
        <v>494</v>
      </c>
      <c r="D175" s="41">
        <v>46118</v>
      </c>
      <c r="E175" s="40" t="s">
        <v>98</v>
      </c>
      <c r="F175" s="40" t="s">
        <v>495</v>
      </c>
      <c r="G175" s="40" t="str" cm="1">
        <f t="array" ref="G175">_xlfn.XLOOKUP(TRIM(F175), TRIM(Wpct!$A$2:$A$1000), Wpct!$B$2:$B$1000, "ไม่พบชื่อ", 0) &amp; IF(_xlfn.XLOOKUP(TRIM(F175), TRIM(Terrain!$N$2:$N$1002), Terrain!$I$2:$I$1002, "NO", 0)="YES", " (R)", "")</f>
        <v>บริษัท สวนนายห้าง  จำกัด</v>
      </c>
      <c r="H175" s="40" t="str" cm="1">
        <f t="array" ref="H175">IFERROR(_xlfn.SWITCH(_xlfn.XLOOKUP(TRIM(F175), TRIM(Terrain!$N:$N), Terrain!$I:$I), "YES", "RSPO", "NO", "NON-RSPO", "OB", "Outbound Logistics"), "Contract Farmer")</f>
        <v>Contract Farmer</v>
      </c>
      <c r="I175" s="40" t="s">
        <v>494</v>
      </c>
      <c r="J175" s="40" t="s">
        <v>496</v>
      </c>
      <c r="K175" s="40" t="str" cm="1">
        <f t="array" ref="K175">IFERROR(INDEX(Terrain!$D:$D, MATCH(TEXT(F175,"0"), TEXT(Terrain!$N:$N,"0"), 0)), "-")</f>
        <v>-</v>
      </c>
      <c r="L175" s="40" t="str" cm="1">
        <f t="array" ref="L175">IFERROR(INDEX(Terrain!$E:$E, MATCH(TEXT(F175,"0"), TEXT(Terrain!$N:$N,"0"), 0)), "-")</f>
        <v>-</v>
      </c>
      <c r="M175" s="156" t="str" cm="1">
        <f t="array" ref="M175">IFERROR(INDEX(Terrain!$C:$C, MATCH(TEXT(F175,"0"), TEXT(Terrain!$N:$N,"0"), 0)), "Contract")</f>
        <v>Contract</v>
      </c>
      <c r="N175" s="40" t="s">
        <v>540</v>
      </c>
      <c r="O175" s="40" t="s">
        <v>498</v>
      </c>
      <c r="P175" s="40">
        <v>0</v>
      </c>
      <c r="Q175" s="40" t="s">
        <v>541</v>
      </c>
      <c r="R175" s="40">
        <v>0</v>
      </c>
      <c r="S175" s="40">
        <v>18</v>
      </c>
      <c r="T175" s="40" t="s">
        <v>587</v>
      </c>
      <c r="U175" s="40" t="s">
        <v>587</v>
      </c>
      <c r="V175" s="40" t="s">
        <v>496</v>
      </c>
      <c r="W175" s="40" t="s">
        <v>496</v>
      </c>
      <c r="X175" s="40" t="s">
        <v>494</v>
      </c>
      <c r="Y175" s="40" t="s">
        <v>494</v>
      </c>
      <c r="Z175" s="40" t="s">
        <v>494</v>
      </c>
      <c r="AA175" s="40" t="s">
        <v>499</v>
      </c>
      <c r="AB175" s="40">
        <v>8.6999999999999993</v>
      </c>
      <c r="AC175" s="40">
        <v>0</v>
      </c>
      <c r="AD175" s="40">
        <v>0</v>
      </c>
      <c r="AE175" s="41">
        <v>46118.447557870371</v>
      </c>
      <c r="AF175" s="40" t="s">
        <v>124</v>
      </c>
      <c r="AG175" s="40">
        <v>2240</v>
      </c>
      <c r="AH175" s="41">
        <v>46118.442800925928</v>
      </c>
      <c r="AI175" s="40" t="s">
        <v>147</v>
      </c>
      <c r="AJ175" s="40">
        <v>4290</v>
      </c>
      <c r="AK175" s="40">
        <v>2050</v>
      </c>
      <c r="AL175" s="40">
        <v>0</v>
      </c>
      <c r="AM175" s="40">
        <v>0</v>
      </c>
      <c r="AN175" s="40">
        <v>0</v>
      </c>
      <c r="AO175" s="40">
        <v>0</v>
      </c>
      <c r="AP175" s="40">
        <v>0</v>
      </c>
      <c r="AQ175" s="40">
        <v>0</v>
      </c>
      <c r="AR175" s="40">
        <v>0</v>
      </c>
      <c r="AS175" s="40">
        <v>0</v>
      </c>
      <c r="AT175" s="40"/>
      <c r="AU175" s="40">
        <v>0</v>
      </c>
      <c r="AV175" s="40">
        <v>3</v>
      </c>
      <c r="AW175" s="40">
        <v>5</v>
      </c>
      <c r="AX175" s="40" t="s">
        <v>496</v>
      </c>
      <c r="AY175" s="40" t="s">
        <v>496</v>
      </c>
      <c r="AZ175" s="40" t="s">
        <v>496</v>
      </c>
      <c r="BA175" s="40" t="s">
        <v>496</v>
      </c>
      <c r="BB175" s="40" t="s">
        <v>496</v>
      </c>
      <c r="BC175" s="40" t="s">
        <v>496</v>
      </c>
      <c r="BD175" s="40" t="s">
        <v>496</v>
      </c>
      <c r="BE175" s="40">
        <v>0</v>
      </c>
      <c r="BF175" s="40">
        <v>0</v>
      </c>
      <c r="BG175" s="40">
        <v>0</v>
      </c>
      <c r="BH175" s="40">
        <v>0</v>
      </c>
      <c r="BI175" s="40">
        <v>0</v>
      </c>
      <c r="BJ175" s="40">
        <v>0</v>
      </c>
      <c r="BK175" s="40">
        <v>0</v>
      </c>
      <c r="BL175" s="40">
        <v>0</v>
      </c>
      <c r="BM175" s="40">
        <v>0</v>
      </c>
      <c r="BN175" s="40">
        <v>0</v>
      </c>
      <c r="BO175" s="40">
        <v>0</v>
      </c>
      <c r="BP175" s="40">
        <v>0</v>
      </c>
      <c r="BQ175" s="40">
        <v>0</v>
      </c>
      <c r="BR175" s="40">
        <v>0</v>
      </c>
      <c r="BS175" s="40" t="s">
        <v>496</v>
      </c>
      <c r="BT175" s="41">
        <v>46118</v>
      </c>
      <c r="BU175" s="40">
        <v>0</v>
      </c>
      <c r="BV175" s="40">
        <v>0</v>
      </c>
      <c r="BW175" s="40">
        <v>0</v>
      </c>
      <c r="BX175" s="40">
        <v>0</v>
      </c>
      <c r="BY175" s="40" t="s">
        <v>496</v>
      </c>
      <c r="BZ175" s="40">
        <v>0</v>
      </c>
      <c r="CA175" s="40">
        <v>0</v>
      </c>
      <c r="CB175" s="40">
        <v>0</v>
      </c>
      <c r="CC175" s="40">
        <v>0</v>
      </c>
      <c r="CD175" s="40">
        <v>0</v>
      </c>
      <c r="CE175" s="40" t="s">
        <v>496</v>
      </c>
      <c r="CF175" s="40">
        <v>0</v>
      </c>
      <c r="CG175" s="41">
        <v>46118</v>
      </c>
      <c r="CH175" s="41">
        <v>46118</v>
      </c>
      <c r="CI175" s="41" t="s">
        <v>3166</v>
      </c>
    </row>
    <row r="176" spans="1:87">
      <c r="A176" s="40" t="s">
        <v>3167</v>
      </c>
      <c r="B176" s="40" t="s">
        <v>493</v>
      </c>
      <c r="C176" s="40" t="s">
        <v>494</v>
      </c>
      <c r="D176" s="41">
        <v>46118</v>
      </c>
      <c r="E176" s="40" t="s">
        <v>98</v>
      </c>
      <c r="F176" s="40" t="s">
        <v>1883</v>
      </c>
      <c r="G176" s="40" t="str" cm="1">
        <f t="array" ref="G176">_xlfn.XLOOKUP(TRIM(F176), TRIM(Wpct!$A$2:$A$1000), Wpct!$B$2:$B$1000, "ไม่พบชื่อ", 0) &amp; IF(_xlfn.XLOOKUP(TRIM(F176), TRIM(Terrain!$N$2:$N$1002), Terrain!$I$2:$I$1002, "NO", 0)="YES", " (R)", "")</f>
        <v>ยวนสาว 01</v>
      </c>
      <c r="H176" s="40" t="str" cm="1">
        <f t="array" ref="H176">IFERROR(_xlfn.SWITCH(_xlfn.XLOOKUP(TRIM(F176), TRIM(Terrain!$N:$N), Terrain!$I:$I), "YES", "RSPO", "NO", "NON-RSPO", "OB", "Outbound Logistics"), "Contract Farmer")</f>
        <v>NON-RSPO</v>
      </c>
      <c r="I176" s="40" t="s">
        <v>494</v>
      </c>
      <c r="J176" s="40" t="s">
        <v>496</v>
      </c>
      <c r="K176" s="40" t="str" cm="1">
        <f t="array" ref="K176">IFERROR(INDEX(Terrain!$D:$D, MATCH(TEXT(F176,"0"), TEXT(Terrain!$N:$N,"0"), 0)), "-")</f>
        <v>Yuansao</v>
      </c>
      <c r="L176" s="40" t="str" cm="1">
        <f t="array" ref="L176">IFERROR(INDEX(Terrain!$E:$E, MATCH(TEXT(F176,"0"), TEXT(Terrain!$N:$N,"0"), 0)), "-")</f>
        <v>30-PU1</v>
      </c>
      <c r="M176" s="156" t="str" cm="1">
        <f t="array" ref="M176">IFERROR(INDEX(Terrain!$C:$C, MATCH(TEXT(F176,"0"), TEXT(Terrain!$N:$N,"0"), 0)), "Contract")</f>
        <v>Lower</v>
      </c>
      <c r="N176" s="40" t="s">
        <v>546</v>
      </c>
      <c r="O176" s="40" t="s">
        <v>498</v>
      </c>
      <c r="P176" s="40">
        <v>0</v>
      </c>
      <c r="Q176" s="40" t="s">
        <v>547</v>
      </c>
      <c r="R176" s="40">
        <v>0</v>
      </c>
      <c r="S176" s="40">
        <v>18</v>
      </c>
      <c r="T176" s="40" t="s">
        <v>587</v>
      </c>
      <c r="U176" s="40" t="s">
        <v>587</v>
      </c>
      <c r="V176" s="40" t="s">
        <v>496</v>
      </c>
      <c r="W176" s="40" t="s">
        <v>1884</v>
      </c>
      <c r="X176" s="40" t="s">
        <v>494</v>
      </c>
      <c r="Y176" s="40" t="s">
        <v>494</v>
      </c>
      <c r="Z176" s="40" t="s">
        <v>494</v>
      </c>
      <c r="AA176" s="40" t="s">
        <v>499</v>
      </c>
      <c r="AB176" s="40">
        <v>0</v>
      </c>
      <c r="AC176" s="40">
        <v>0</v>
      </c>
      <c r="AD176" s="40">
        <v>0</v>
      </c>
      <c r="AE176" s="41">
        <v>46118.451793981483</v>
      </c>
      <c r="AF176" s="40" t="s">
        <v>108</v>
      </c>
      <c r="AG176" s="40">
        <v>6370</v>
      </c>
      <c r="AH176" s="41">
        <v>46118.449259259258</v>
      </c>
      <c r="AI176" s="40" t="s">
        <v>507</v>
      </c>
      <c r="AJ176" s="40">
        <v>8170</v>
      </c>
      <c r="AK176" s="40">
        <v>1800</v>
      </c>
      <c r="AL176" s="40">
        <v>0</v>
      </c>
      <c r="AM176" s="40">
        <v>0</v>
      </c>
      <c r="AN176" s="40">
        <v>0</v>
      </c>
      <c r="AO176" s="40">
        <v>0</v>
      </c>
      <c r="AP176" s="40">
        <v>0</v>
      </c>
      <c r="AQ176" s="40">
        <v>0</v>
      </c>
      <c r="AR176" s="40">
        <v>0</v>
      </c>
      <c r="AS176" s="40">
        <v>0</v>
      </c>
      <c r="AT176" s="40"/>
      <c r="AU176" s="40">
        <v>71</v>
      </c>
      <c r="AV176" s="40">
        <v>0</v>
      </c>
      <c r="AW176" s="40">
        <v>0</v>
      </c>
      <c r="AX176" s="40" t="s">
        <v>496</v>
      </c>
      <c r="AY176" s="40" t="s">
        <v>496</v>
      </c>
      <c r="AZ176" s="40" t="s">
        <v>496</v>
      </c>
      <c r="BA176" s="40" t="s">
        <v>496</v>
      </c>
      <c r="BB176" s="40" t="s">
        <v>496</v>
      </c>
      <c r="BC176" s="40" t="s">
        <v>496</v>
      </c>
      <c r="BD176" s="40" t="s">
        <v>496</v>
      </c>
      <c r="BE176" s="40">
        <v>0</v>
      </c>
      <c r="BF176" s="40">
        <v>0</v>
      </c>
      <c r="BG176" s="40">
        <v>0</v>
      </c>
      <c r="BH176" s="40">
        <v>0</v>
      </c>
      <c r="BI176" s="40">
        <v>0</v>
      </c>
      <c r="BJ176" s="40">
        <v>0</v>
      </c>
      <c r="BK176" s="40">
        <v>0</v>
      </c>
      <c r="BL176" s="40">
        <v>0</v>
      </c>
      <c r="BM176" s="40">
        <v>0</v>
      </c>
      <c r="BN176" s="40">
        <v>0</v>
      </c>
      <c r="BO176" s="40">
        <v>0</v>
      </c>
      <c r="BP176" s="40">
        <v>0</v>
      </c>
      <c r="BQ176" s="40">
        <v>0</v>
      </c>
      <c r="BR176" s="40">
        <v>0</v>
      </c>
      <c r="BS176" s="40" t="s">
        <v>496</v>
      </c>
      <c r="BT176" s="41">
        <v>46118</v>
      </c>
      <c r="BU176" s="40">
        <v>0</v>
      </c>
      <c r="BV176" s="40">
        <v>0</v>
      </c>
      <c r="BW176" s="40">
        <v>0</v>
      </c>
      <c r="BX176" s="40">
        <v>0</v>
      </c>
      <c r="BY176" s="40" t="s">
        <v>496</v>
      </c>
      <c r="BZ176" s="40">
        <v>0</v>
      </c>
      <c r="CA176" s="40">
        <v>0</v>
      </c>
      <c r="CB176" s="40">
        <v>0</v>
      </c>
      <c r="CC176" s="40">
        <v>0</v>
      </c>
      <c r="CD176" s="40">
        <v>0</v>
      </c>
      <c r="CE176" s="40" t="s">
        <v>496</v>
      </c>
      <c r="CF176" s="40">
        <v>0</v>
      </c>
      <c r="CG176" s="41">
        <v>46118</v>
      </c>
      <c r="CH176" s="41">
        <v>46118</v>
      </c>
      <c r="CI176" s="41" t="s">
        <v>3168</v>
      </c>
    </row>
    <row r="177" spans="1:87">
      <c r="A177" s="40" t="s">
        <v>3169</v>
      </c>
      <c r="B177" s="40" t="s">
        <v>493</v>
      </c>
      <c r="C177" s="40" t="s">
        <v>494</v>
      </c>
      <c r="D177" s="41">
        <v>46118</v>
      </c>
      <c r="E177" s="40" t="s">
        <v>98</v>
      </c>
      <c r="F177" s="40" t="s">
        <v>3170</v>
      </c>
      <c r="G177" s="40" t="str" cm="1">
        <f t="array" ref="G177">_xlfn.XLOOKUP(TRIM(F177), TRIM(Wpct!$A$2:$A$1000), Wpct!$B$2:$B$1000, "ไม่พบชื่อ", 0) &amp; IF(_xlfn.XLOOKUP(TRIM(F177), TRIM(Terrain!$N$2:$N$1002), Terrain!$I$2:$I$1002, "NO", 0)="YES", " (R)", "")</f>
        <v>กะเปา 12 (R)</v>
      </c>
      <c r="H177" s="40" t="str" cm="1">
        <f t="array" ref="H177">IFERROR(_xlfn.SWITCH(_xlfn.XLOOKUP(TRIM(F177), TRIM(Terrain!$N:$N), Terrain!$I:$I), "YES", "RSPO", "NO", "NON-RSPO", "OB", "Outbound Logistics"), "Contract Farmer")</f>
        <v>RSPO</v>
      </c>
      <c r="I177" s="40" t="s">
        <v>494</v>
      </c>
      <c r="J177" s="40" t="s">
        <v>496</v>
      </c>
      <c r="K177" s="40" t="str" cm="1">
        <f t="array" ref="K177">IFERROR(INDEX(Terrain!$D:$D, MATCH(TEXT(F177,"0"), TEXT(Terrain!$N:$N,"0"), 0)), "-")</f>
        <v>Kapao</v>
      </c>
      <c r="L177" s="40" t="str" cm="1">
        <f t="array" ref="L177">IFERROR(INDEX(Terrain!$E:$E, MATCH(TEXT(F177,"0"), TEXT(Terrain!$N:$N,"0"), 0)), "-")</f>
        <v>49-A12-R</v>
      </c>
      <c r="M177" s="156" t="str" cm="1">
        <f t="array" ref="M177">IFERROR(INDEX(Terrain!$C:$C, MATCH(TEXT(F177,"0"), TEXT(Terrain!$N:$N,"0"), 0)), "Contract")</f>
        <v>Lower</v>
      </c>
      <c r="N177" s="40" t="s">
        <v>1528</v>
      </c>
      <c r="O177" s="40" t="s">
        <v>498</v>
      </c>
      <c r="P177" s="40">
        <v>0</v>
      </c>
      <c r="Q177" s="40" t="s">
        <v>537</v>
      </c>
      <c r="R177" s="40">
        <v>0</v>
      </c>
      <c r="S177" s="40">
        <v>18</v>
      </c>
      <c r="T177" s="40" t="s">
        <v>587</v>
      </c>
      <c r="U177" s="40" t="s">
        <v>587</v>
      </c>
      <c r="V177" s="40" t="s">
        <v>496</v>
      </c>
      <c r="W177" s="40" t="s">
        <v>3171</v>
      </c>
      <c r="X177" s="40" t="s">
        <v>494</v>
      </c>
      <c r="Y177" s="40" t="s">
        <v>494</v>
      </c>
      <c r="Z177" s="40" t="s">
        <v>494</v>
      </c>
      <c r="AA177" s="40" t="s">
        <v>499</v>
      </c>
      <c r="AB177" s="40">
        <v>0</v>
      </c>
      <c r="AC177" s="40">
        <v>0</v>
      </c>
      <c r="AD177" s="40">
        <v>0</v>
      </c>
      <c r="AE177" s="41">
        <v>46118.469560185185</v>
      </c>
      <c r="AF177" s="40" t="s">
        <v>509</v>
      </c>
      <c r="AG177" s="40">
        <v>1530</v>
      </c>
      <c r="AH177" s="41">
        <v>46118.461145833331</v>
      </c>
      <c r="AI177" s="40" t="s">
        <v>119</v>
      </c>
      <c r="AJ177" s="40">
        <v>4040</v>
      </c>
      <c r="AK177" s="40">
        <v>2510</v>
      </c>
      <c r="AL177" s="40">
        <v>0</v>
      </c>
      <c r="AM177" s="40">
        <v>0</v>
      </c>
      <c r="AN177" s="40">
        <v>0</v>
      </c>
      <c r="AO177" s="40">
        <v>0</v>
      </c>
      <c r="AP177" s="40">
        <v>0</v>
      </c>
      <c r="AQ177" s="40">
        <v>0</v>
      </c>
      <c r="AR177" s="40">
        <v>0</v>
      </c>
      <c r="AS177" s="40">
        <v>0</v>
      </c>
      <c r="AT177" s="40"/>
      <c r="AU177" s="40">
        <v>110</v>
      </c>
      <c r="AV177" s="40">
        <v>0</v>
      </c>
      <c r="AW177" s="40">
        <v>0</v>
      </c>
      <c r="AX177" s="40" t="s">
        <v>496</v>
      </c>
      <c r="AY177" s="40" t="s">
        <v>496</v>
      </c>
      <c r="AZ177" s="40" t="s">
        <v>496</v>
      </c>
      <c r="BA177" s="40" t="s">
        <v>496</v>
      </c>
      <c r="BB177" s="40" t="s">
        <v>496</v>
      </c>
      <c r="BC177" s="40" t="s">
        <v>496</v>
      </c>
      <c r="BD177" s="40" t="s">
        <v>496</v>
      </c>
      <c r="BE177" s="40">
        <v>0</v>
      </c>
      <c r="BF177" s="40">
        <v>0</v>
      </c>
      <c r="BG177" s="40">
        <v>0</v>
      </c>
      <c r="BH177" s="40">
        <v>0</v>
      </c>
      <c r="BI177" s="40">
        <v>0</v>
      </c>
      <c r="BJ177" s="40">
        <v>0</v>
      </c>
      <c r="BK177" s="40">
        <v>0</v>
      </c>
      <c r="BL177" s="40">
        <v>0</v>
      </c>
      <c r="BM177" s="40">
        <v>0</v>
      </c>
      <c r="BN177" s="40">
        <v>0</v>
      </c>
      <c r="BO177" s="40">
        <v>0</v>
      </c>
      <c r="BP177" s="40">
        <v>0</v>
      </c>
      <c r="BQ177" s="40">
        <v>0</v>
      </c>
      <c r="BR177" s="40">
        <v>0</v>
      </c>
      <c r="BS177" s="40" t="s">
        <v>496</v>
      </c>
      <c r="BT177" s="41">
        <v>46118</v>
      </c>
      <c r="BU177" s="40">
        <v>0</v>
      </c>
      <c r="BV177" s="40">
        <v>0</v>
      </c>
      <c r="BW177" s="40">
        <v>0</v>
      </c>
      <c r="BX177" s="40">
        <v>0</v>
      </c>
      <c r="BY177" s="40" t="s">
        <v>496</v>
      </c>
      <c r="BZ177" s="40">
        <v>0</v>
      </c>
      <c r="CA177" s="40">
        <v>0</v>
      </c>
      <c r="CB177" s="40">
        <v>0</v>
      </c>
      <c r="CC177" s="40">
        <v>0</v>
      </c>
      <c r="CD177" s="40">
        <v>0</v>
      </c>
      <c r="CE177" s="40" t="s">
        <v>496</v>
      </c>
      <c r="CF177" s="40">
        <v>0</v>
      </c>
      <c r="CG177" s="41">
        <v>46118</v>
      </c>
      <c r="CH177" s="41">
        <v>46118</v>
      </c>
      <c r="CI177" s="41" t="s">
        <v>3172</v>
      </c>
    </row>
    <row r="178" spans="1:87">
      <c r="A178" s="40" t="s">
        <v>3173</v>
      </c>
      <c r="B178" s="40" t="s">
        <v>493</v>
      </c>
      <c r="C178" s="40" t="s">
        <v>494</v>
      </c>
      <c r="D178" s="41">
        <v>46118</v>
      </c>
      <c r="E178" s="40" t="s">
        <v>98</v>
      </c>
      <c r="F178" s="40" t="s">
        <v>2016</v>
      </c>
      <c r="G178" s="40" t="str" cm="1">
        <f t="array" ref="G178">_xlfn.XLOOKUP(TRIM(F178), TRIM(Wpct!$A$2:$A$1000), Wpct!$B$2:$B$1000, "ไม่พบชื่อ", 0) &amp; IF(_xlfn.XLOOKUP(TRIM(F178), TRIM(Terrain!$N$2:$N$1002), Terrain!$I$2:$I$1002, "NO", 0)="YES", " (R)", "")</f>
        <v>พันไร่ 06 (R)</v>
      </c>
      <c r="H178" s="40" t="str" cm="1">
        <f t="array" ref="H178">IFERROR(_xlfn.SWITCH(_xlfn.XLOOKUP(TRIM(F178), TRIM(Terrain!$N:$N), Terrain!$I:$I), "YES", "RSPO", "NO", "NON-RSPO", "OB", "Outbound Logistics"), "Contract Farmer")</f>
        <v>RSPO</v>
      </c>
      <c r="I178" s="40" t="s">
        <v>494</v>
      </c>
      <c r="J178" s="40" t="s">
        <v>496</v>
      </c>
      <c r="K178" s="40" t="str" cm="1">
        <f t="array" ref="K178">IFERROR(INDEX(Terrain!$D:$D, MATCH(TEXT(F178,"0"), TEXT(Terrain!$N:$N,"0"), 0)), "-")</f>
        <v>Panrai</v>
      </c>
      <c r="L178" s="40" t="str" cm="1">
        <f t="array" ref="L178">IFERROR(INDEX(Terrain!$E:$E, MATCH(TEXT(F178,"0"), TEXT(Terrain!$N:$N,"0"), 0)), "-")</f>
        <v>57-C06-R</v>
      </c>
      <c r="M178" s="156" t="str" cm="1">
        <f t="array" ref="M178">IFERROR(INDEX(Terrain!$C:$C, MATCH(TEXT(F178,"0"), TEXT(Terrain!$N:$N,"0"), 0)), "Contract")</f>
        <v>Lower</v>
      </c>
      <c r="N178" s="40" t="s">
        <v>503</v>
      </c>
      <c r="O178" s="40" t="s">
        <v>498</v>
      </c>
      <c r="P178" s="40">
        <v>0</v>
      </c>
      <c r="Q178" s="40" t="s">
        <v>504</v>
      </c>
      <c r="R178" s="40">
        <v>0</v>
      </c>
      <c r="S178" s="40">
        <v>18</v>
      </c>
      <c r="T178" s="40" t="s">
        <v>587</v>
      </c>
      <c r="U178" s="40" t="s">
        <v>587</v>
      </c>
      <c r="V178" s="40" t="s">
        <v>496</v>
      </c>
      <c r="W178" s="40" t="s">
        <v>2017</v>
      </c>
      <c r="X178" s="40" t="s">
        <v>494</v>
      </c>
      <c r="Y178" s="40" t="s">
        <v>494</v>
      </c>
      <c r="Z178" s="40" t="s">
        <v>494</v>
      </c>
      <c r="AA178" s="40" t="s">
        <v>499</v>
      </c>
      <c r="AB178" s="40">
        <v>0</v>
      </c>
      <c r="AC178" s="40">
        <v>0</v>
      </c>
      <c r="AD178" s="40">
        <v>0</v>
      </c>
      <c r="AE178" s="41">
        <v>46118.483541666668</v>
      </c>
      <c r="AF178" s="40" t="s">
        <v>514</v>
      </c>
      <c r="AG178" s="40">
        <v>3440</v>
      </c>
      <c r="AH178" s="41">
        <v>46118.481342592589</v>
      </c>
      <c r="AI178" s="40" t="s">
        <v>123</v>
      </c>
      <c r="AJ178" s="40">
        <v>8070</v>
      </c>
      <c r="AK178" s="40">
        <v>4630</v>
      </c>
      <c r="AL178" s="40">
        <v>0</v>
      </c>
      <c r="AM178" s="40">
        <v>0</v>
      </c>
      <c r="AN178" s="40">
        <v>0</v>
      </c>
      <c r="AO178" s="40">
        <v>0</v>
      </c>
      <c r="AP178" s="40">
        <v>0</v>
      </c>
      <c r="AQ178" s="40">
        <v>0</v>
      </c>
      <c r="AR178" s="40">
        <v>0</v>
      </c>
      <c r="AS178" s="40">
        <v>0</v>
      </c>
      <c r="AT178" s="40"/>
      <c r="AU178" s="40">
        <v>256</v>
      </c>
      <c r="AV178" s="40">
        <v>0</v>
      </c>
      <c r="AW178" s="40">
        <v>0</v>
      </c>
      <c r="AX178" s="40" t="s">
        <v>496</v>
      </c>
      <c r="AY178" s="40" t="s">
        <v>496</v>
      </c>
      <c r="AZ178" s="40" t="s">
        <v>496</v>
      </c>
      <c r="BA178" s="40" t="s">
        <v>496</v>
      </c>
      <c r="BB178" s="40" t="s">
        <v>496</v>
      </c>
      <c r="BC178" s="40" t="s">
        <v>496</v>
      </c>
      <c r="BD178" s="40" t="s">
        <v>496</v>
      </c>
      <c r="BE178" s="40">
        <v>0</v>
      </c>
      <c r="BF178" s="40">
        <v>0</v>
      </c>
      <c r="BG178" s="40">
        <v>0</v>
      </c>
      <c r="BH178" s="40">
        <v>0</v>
      </c>
      <c r="BI178" s="40">
        <v>0</v>
      </c>
      <c r="BJ178" s="40">
        <v>0</v>
      </c>
      <c r="BK178" s="40">
        <v>0</v>
      </c>
      <c r="BL178" s="40">
        <v>0</v>
      </c>
      <c r="BM178" s="40">
        <v>0</v>
      </c>
      <c r="BN178" s="40">
        <v>0</v>
      </c>
      <c r="BO178" s="40">
        <v>0</v>
      </c>
      <c r="BP178" s="40">
        <v>0</v>
      </c>
      <c r="BQ178" s="40">
        <v>0</v>
      </c>
      <c r="BR178" s="40">
        <v>0</v>
      </c>
      <c r="BS178" s="40" t="s">
        <v>496</v>
      </c>
      <c r="BT178" s="41">
        <v>46118</v>
      </c>
      <c r="BU178" s="40">
        <v>0</v>
      </c>
      <c r="BV178" s="40">
        <v>0</v>
      </c>
      <c r="BW178" s="40">
        <v>0</v>
      </c>
      <c r="BX178" s="40">
        <v>0</v>
      </c>
      <c r="BY178" s="40" t="s">
        <v>496</v>
      </c>
      <c r="BZ178" s="40">
        <v>0</v>
      </c>
      <c r="CA178" s="40">
        <v>0</v>
      </c>
      <c r="CB178" s="40">
        <v>0</v>
      </c>
      <c r="CC178" s="40">
        <v>0</v>
      </c>
      <c r="CD178" s="40">
        <v>0</v>
      </c>
      <c r="CE178" s="40" t="s">
        <v>496</v>
      </c>
      <c r="CF178" s="40">
        <v>0</v>
      </c>
      <c r="CG178" s="41">
        <v>46118</v>
      </c>
      <c r="CH178" s="41">
        <v>46118</v>
      </c>
      <c r="CI178" s="41" t="s">
        <v>3174</v>
      </c>
    </row>
    <row r="179" spans="1:87">
      <c r="A179" s="40" t="s">
        <v>3175</v>
      </c>
      <c r="B179" s="40" t="s">
        <v>493</v>
      </c>
      <c r="C179" s="40" t="s">
        <v>494</v>
      </c>
      <c r="D179" s="41">
        <v>46118</v>
      </c>
      <c r="E179" s="40" t="s">
        <v>98</v>
      </c>
      <c r="F179" s="40" t="s">
        <v>3176</v>
      </c>
      <c r="G179" s="40" t="str" cm="1">
        <f t="array" ref="G179">_xlfn.XLOOKUP(TRIM(F179), TRIM(Wpct!$A$2:$A$1000), Wpct!$B$2:$B$1000, "ไม่พบชื่อ", 0) &amp; IF(_xlfn.XLOOKUP(TRIM(F179), TRIM(Terrain!$N$2:$N$1002), Terrain!$I$2:$I$1002, "NO", 0)="YES", " (R)", "")</f>
        <v>กะเปา 03 (R)</v>
      </c>
      <c r="H179" s="40" t="str" cm="1">
        <f t="array" ref="H179">IFERROR(_xlfn.SWITCH(_xlfn.XLOOKUP(TRIM(F179), TRIM(Terrain!$N:$N), Terrain!$I:$I), "YES", "RSPO", "NO", "NON-RSPO", "OB", "Outbound Logistics"), "Contract Farmer")</f>
        <v>RSPO</v>
      </c>
      <c r="I179" s="40" t="s">
        <v>494</v>
      </c>
      <c r="J179" s="40" t="s">
        <v>496</v>
      </c>
      <c r="K179" s="40" t="str" cm="1">
        <f t="array" ref="K179">IFERROR(INDEX(Terrain!$D:$D, MATCH(TEXT(F179,"0"), TEXT(Terrain!$N:$N,"0"), 0)), "-")</f>
        <v>Kapao</v>
      </c>
      <c r="L179" s="40" t="str" cm="1">
        <f t="array" ref="L179">IFERROR(INDEX(Terrain!$E:$E, MATCH(TEXT(F179,"0"), TEXT(Terrain!$N:$N,"0"), 0)), "-")</f>
        <v>56-A03-R</v>
      </c>
      <c r="M179" s="156" t="str" cm="1">
        <f t="array" ref="M179">IFERROR(INDEX(Terrain!$C:$C, MATCH(TEXT(F179,"0"), TEXT(Terrain!$N:$N,"0"), 0)), "Contract")</f>
        <v>Lower</v>
      </c>
      <c r="N179" s="40" t="s">
        <v>543</v>
      </c>
      <c r="O179" s="40" t="s">
        <v>498</v>
      </c>
      <c r="P179" s="40">
        <v>0</v>
      </c>
      <c r="Q179" s="40" t="s">
        <v>544</v>
      </c>
      <c r="R179" s="40">
        <v>0</v>
      </c>
      <c r="S179" s="40">
        <v>18</v>
      </c>
      <c r="T179" s="40" t="s">
        <v>587</v>
      </c>
      <c r="U179" s="40" t="s">
        <v>587</v>
      </c>
      <c r="V179" s="40" t="s">
        <v>496</v>
      </c>
      <c r="W179" s="40" t="s">
        <v>3177</v>
      </c>
      <c r="X179" s="40" t="s">
        <v>494</v>
      </c>
      <c r="Y179" s="40" t="s">
        <v>494</v>
      </c>
      <c r="Z179" s="40" t="s">
        <v>494</v>
      </c>
      <c r="AA179" s="40" t="s">
        <v>499</v>
      </c>
      <c r="AB179" s="40">
        <v>0</v>
      </c>
      <c r="AC179" s="40">
        <v>0</v>
      </c>
      <c r="AD179" s="40">
        <v>0</v>
      </c>
      <c r="AE179" s="41">
        <v>46118.493611111109</v>
      </c>
      <c r="AF179" s="40" t="s">
        <v>513</v>
      </c>
      <c r="AG179" s="40">
        <v>1870</v>
      </c>
      <c r="AH179" s="41">
        <v>46118.482476851852</v>
      </c>
      <c r="AI179" s="40" t="s">
        <v>131</v>
      </c>
      <c r="AJ179" s="40">
        <v>4840</v>
      </c>
      <c r="AK179" s="40">
        <v>2970</v>
      </c>
      <c r="AL179" s="40">
        <v>0</v>
      </c>
      <c r="AM179" s="40">
        <v>0</v>
      </c>
      <c r="AN179" s="40">
        <v>0</v>
      </c>
      <c r="AO179" s="40">
        <v>0</v>
      </c>
      <c r="AP179" s="40">
        <v>0</v>
      </c>
      <c r="AQ179" s="40">
        <v>0</v>
      </c>
      <c r="AR179" s="40">
        <v>0</v>
      </c>
      <c r="AS179" s="40">
        <v>0</v>
      </c>
      <c r="AT179" s="40"/>
      <c r="AU179" s="40">
        <v>179</v>
      </c>
      <c r="AV179" s="40">
        <v>0</v>
      </c>
      <c r="AW179" s="40">
        <v>0</v>
      </c>
      <c r="AX179" s="40" t="s">
        <v>496</v>
      </c>
      <c r="AY179" s="40" t="s">
        <v>496</v>
      </c>
      <c r="AZ179" s="40" t="s">
        <v>496</v>
      </c>
      <c r="BA179" s="40" t="s">
        <v>496</v>
      </c>
      <c r="BB179" s="40" t="s">
        <v>496</v>
      </c>
      <c r="BC179" s="40" t="s">
        <v>496</v>
      </c>
      <c r="BD179" s="40" t="s">
        <v>496</v>
      </c>
      <c r="BE179" s="40">
        <v>0</v>
      </c>
      <c r="BF179" s="40">
        <v>0</v>
      </c>
      <c r="BG179" s="40">
        <v>0</v>
      </c>
      <c r="BH179" s="40">
        <v>0</v>
      </c>
      <c r="BI179" s="40">
        <v>0</v>
      </c>
      <c r="BJ179" s="40">
        <v>0</v>
      </c>
      <c r="BK179" s="40">
        <v>0</v>
      </c>
      <c r="BL179" s="40">
        <v>0</v>
      </c>
      <c r="BM179" s="40">
        <v>0</v>
      </c>
      <c r="BN179" s="40">
        <v>0</v>
      </c>
      <c r="BO179" s="40">
        <v>0</v>
      </c>
      <c r="BP179" s="40">
        <v>0</v>
      </c>
      <c r="BQ179" s="40">
        <v>0</v>
      </c>
      <c r="BR179" s="40">
        <v>0</v>
      </c>
      <c r="BS179" s="40" t="s">
        <v>496</v>
      </c>
      <c r="BT179" s="41">
        <v>46118</v>
      </c>
      <c r="BU179" s="40">
        <v>0</v>
      </c>
      <c r="BV179" s="40">
        <v>0</v>
      </c>
      <c r="BW179" s="40">
        <v>0</v>
      </c>
      <c r="BX179" s="40">
        <v>0</v>
      </c>
      <c r="BY179" s="40" t="s">
        <v>496</v>
      </c>
      <c r="BZ179" s="40">
        <v>0</v>
      </c>
      <c r="CA179" s="40">
        <v>0</v>
      </c>
      <c r="CB179" s="40">
        <v>0</v>
      </c>
      <c r="CC179" s="40">
        <v>0</v>
      </c>
      <c r="CD179" s="40">
        <v>0</v>
      </c>
      <c r="CE179" s="40" t="s">
        <v>496</v>
      </c>
      <c r="CF179" s="40">
        <v>0</v>
      </c>
      <c r="CG179" s="41">
        <v>46118</v>
      </c>
      <c r="CH179" s="41">
        <v>46118</v>
      </c>
      <c r="CI179" s="41" t="s">
        <v>3178</v>
      </c>
    </row>
    <row r="180" spans="1:87">
      <c r="A180" s="40" t="s">
        <v>3179</v>
      </c>
      <c r="B180" s="40" t="s">
        <v>493</v>
      </c>
      <c r="C180" s="40" t="s">
        <v>494</v>
      </c>
      <c r="D180" s="41">
        <v>46118</v>
      </c>
      <c r="E180" s="40" t="s">
        <v>98</v>
      </c>
      <c r="F180" s="40" t="s">
        <v>519</v>
      </c>
      <c r="G180" s="40" t="str" cm="1">
        <f t="array" ref="G180">_xlfn.XLOOKUP(TRIM(F180), TRIM(Wpct!$A$2:$A$1000), Wpct!$B$2:$B$1000, "ไม่พบชื่อ", 0) &amp; IF(_xlfn.XLOOKUP(TRIM(F180), TRIM(Terrain!$N$2:$N$1002), Terrain!$I$2:$I$1002, "NO", 0)="YES", " (R)", "")</f>
        <v>บริษัท ฟี.บี.  จำกัด</v>
      </c>
      <c r="H180" s="40" t="str" cm="1">
        <f t="array" ref="H180">IFERROR(_xlfn.SWITCH(_xlfn.XLOOKUP(TRIM(F180), TRIM(Terrain!$N:$N), Terrain!$I:$I), "YES", "RSPO", "NO", "NON-RSPO", "OB", "Outbound Logistics"), "Contract Farmer")</f>
        <v>Contract Farmer</v>
      </c>
      <c r="I180" s="40" t="s">
        <v>494</v>
      </c>
      <c r="J180" s="40" t="s">
        <v>496</v>
      </c>
      <c r="K180" s="40" t="str" cm="1">
        <f t="array" ref="K180">IFERROR(INDEX(Terrain!$D:$D, MATCH(TEXT(F180,"0"), TEXT(Terrain!$N:$N,"0"), 0)), "-")</f>
        <v>-</v>
      </c>
      <c r="L180" s="40" t="str" cm="1">
        <f t="array" ref="L180">IFERROR(INDEX(Terrain!$E:$E, MATCH(TEXT(F180,"0"), TEXT(Terrain!$N:$N,"0"), 0)), "-")</f>
        <v>-</v>
      </c>
      <c r="M180" s="156" t="str" cm="1">
        <f t="array" ref="M180">IFERROR(INDEX(Terrain!$C:$C, MATCH(TEXT(F180,"0"), TEXT(Terrain!$N:$N,"0"), 0)), "Contract")</f>
        <v>Contract</v>
      </c>
      <c r="N180" s="40" t="s">
        <v>584</v>
      </c>
      <c r="O180" s="40" t="s">
        <v>498</v>
      </c>
      <c r="P180" s="40">
        <v>0</v>
      </c>
      <c r="Q180" s="40" t="s">
        <v>532</v>
      </c>
      <c r="R180" s="40">
        <v>0</v>
      </c>
      <c r="S180" s="40">
        <v>18</v>
      </c>
      <c r="T180" s="40" t="s">
        <v>587</v>
      </c>
      <c r="U180" s="40" t="s">
        <v>587</v>
      </c>
      <c r="V180" s="40" t="s">
        <v>496</v>
      </c>
      <c r="W180" s="40" t="s">
        <v>496</v>
      </c>
      <c r="X180" s="40" t="s">
        <v>494</v>
      </c>
      <c r="Y180" s="40" t="s">
        <v>494</v>
      </c>
      <c r="Z180" s="40" t="s">
        <v>494</v>
      </c>
      <c r="AA180" s="40" t="s">
        <v>499</v>
      </c>
      <c r="AB180" s="40">
        <v>8.6</v>
      </c>
      <c r="AC180" s="40">
        <v>0</v>
      </c>
      <c r="AD180" s="40">
        <v>0</v>
      </c>
      <c r="AE180" s="41">
        <v>46118.520567129628</v>
      </c>
      <c r="AF180" s="40" t="s">
        <v>520</v>
      </c>
      <c r="AG180" s="40">
        <v>4060</v>
      </c>
      <c r="AH180" s="41">
        <v>46118.517743055556</v>
      </c>
      <c r="AI180" s="40" t="s">
        <v>516</v>
      </c>
      <c r="AJ180" s="40">
        <v>9400</v>
      </c>
      <c r="AK180" s="40">
        <v>5340</v>
      </c>
      <c r="AL180" s="40">
        <v>0</v>
      </c>
      <c r="AM180" s="40">
        <v>0</v>
      </c>
      <c r="AN180" s="40">
        <v>0</v>
      </c>
      <c r="AO180" s="40">
        <v>0</v>
      </c>
      <c r="AP180" s="40">
        <v>0</v>
      </c>
      <c r="AQ180" s="40">
        <v>0</v>
      </c>
      <c r="AR180" s="40">
        <v>0</v>
      </c>
      <c r="AS180" s="40">
        <v>0</v>
      </c>
      <c r="AT180" s="40"/>
      <c r="AU180" s="40">
        <v>0</v>
      </c>
      <c r="AV180" s="40">
        <v>0</v>
      </c>
      <c r="AW180" s="40">
        <v>0</v>
      </c>
      <c r="AX180" s="40" t="s">
        <v>496</v>
      </c>
      <c r="AY180" s="40" t="s">
        <v>496</v>
      </c>
      <c r="AZ180" s="40" t="s">
        <v>496</v>
      </c>
      <c r="BA180" s="40" t="s">
        <v>496</v>
      </c>
      <c r="BB180" s="40" t="s">
        <v>496</v>
      </c>
      <c r="BC180" s="40" t="s">
        <v>496</v>
      </c>
      <c r="BD180" s="40" t="s">
        <v>496</v>
      </c>
      <c r="BE180" s="40">
        <v>0</v>
      </c>
      <c r="BF180" s="40">
        <v>0</v>
      </c>
      <c r="BG180" s="40">
        <v>0</v>
      </c>
      <c r="BH180" s="40">
        <v>0</v>
      </c>
      <c r="BI180" s="40">
        <v>0</v>
      </c>
      <c r="BJ180" s="40">
        <v>0</v>
      </c>
      <c r="BK180" s="40">
        <v>0</v>
      </c>
      <c r="BL180" s="40">
        <v>0</v>
      </c>
      <c r="BM180" s="40">
        <v>0</v>
      </c>
      <c r="BN180" s="40">
        <v>0</v>
      </c>
      <c r="BO180" s="40">
        <v>0</v>
      </c>
      <c r="BP180" s="40">
        <v>0</v>
      </c>
      <c r="BQ180" s="40">
        <v>0</v>
      </c>
      <c r="BR180" s="40">
        <v>0</v>
      </c>
      <c r="BS180" s="40" t="s">
        <v>496</v>
      </c>
      <c r="BT180" s="41">
        <v>46118</v>
      </c>
      <c r="BU180" s="40">
        <v>0</v>
      </c>
      <c r="BV180" s="40">
        <v>0</v>
      </c>
      <c r="BW180" s="40">
        <v>0</v>
      </c>
      <c r="BX180" s="40">
        <v>0</v>
      </c>
      <c r="BY180" s="40" t="s">
        <v>496</v>
      </c>
      <c r="BZ180" s="40">
        <v>0</v>
      </c>
      <c r="CA180" s="40">
        <v>0</v>
      </c>
      <c r="CB180" s="40">
        <v>0</v>
      </c>
      <c r="CC180" s="40">
        <v>0</v>
      </c>
      <c r="CD180" s="40">
        <v>0</v>
      </c>
      <c r="CE180" s="40" t="s">
        <v>496</v>
      </c>
      <c r="CF180" s="40">
        <v>0</v>
      </c>
      <c r="CG180" s="41">
        <v>46118</v>
      </c>
      <c r="CH180" s="41">
        <v>46118</v>
      </c>
      <c r="CI180" s="41" t="s">
        <v>3180</v>
      </c>
    </row>
    <row r="181" spans="1:87">
      <c r="A181" s="40" t="s">
        <v>3181</v>
      </c>
      <c r="B181" s="40" t="s">
        <v>493</v>
      </c>
      <c r="C181" s="40" t="s">
        <v>494</v>
      </c>
      <c r="D181" s="41">
        <v>46118</v>
      </c>
      <c r="E181" s="40" t="s">
        <v>98</v>
      </c>
      <c r="F181" s="40" t="s">
        <v>519</v>
      </c>
      <c r="G181" s="40" t="str" cm="1">
        <f t="array" ref="G181">_xlfn.XLOOKUP(TRIM(F181), TRIM(Wpct!$A$2:$A$1000), Wpct!$B$2:$B$1000, "ไม่พบชื่อ", 0) &amp; IF(_xlfn.XLOOKUP(TRIM(F181), TRIM(Terrain!$N$2:$N$1002), Terrain!$I$2:$I$1002, "NO", 0)="YES", " (R)", "")</f>
        <v>บริษัท ฟี.บี.  จำกัด</v>
      </c>
      <c r="H181" s="40" t="str" cm="1">
        <f t="array" ref="H181">IFERROR(_xlfn.SWITCH(_xlfn.XLOOKUP(TRIM(F181), TRIM(Terrain!$N:$N), Terrain!$I:$I), "YES", "RSPO", "NO", "NON-RSPO", "OB", "Outbound Logistics"), "Contract Farmer")</f>
        <v>Contract Farmer</v>
      </c>
      <c r="I181" s="40" t="s">
        <v>494</v>
      </c>
      <c r="J181" s="40" t="s">
        <v>496</v>
      </c>
      <c r="K181" s="40" t="str" cm="1">
        <f t="array" ref="K181">IFERROR(INDEX(Terrain!$D:$D, MATCH(TEXT(F181,"0"), TEXT(Terrain!$N:$N,"0"), 0)), "-")</f>
        <v>-</v>
      </c>
      <c r="L181" s="40" t="str" cm="1">
        <f t="array" ref="L181">IFERROR(INDEX(Terrain!$E:$E, MATCH(TEXT(F181,"0"), TEXT(Terrain!$N:$N,"0"), 0)), "-")</f>
        <v>-</v>
      </c>
      <c r="M181" s="156" t="str" cm="1">
        <f t="array" ref="M181">IFERROR(INDEX(Terrain!$C:$C, MATCH(TEXT(F181,"0"), TEXT(Terrain!$N:$N,"0"), 0)), "Contract")</f>
        <v>Contract</v>
      </c>
      <c r="N181" s="40" t="s">
        <v>1490</v>
      </c>
      <c r="O181" s="40" t="s">
        <v>498</v>
      </c>
      <c r="P181" s="40">
        <v>0</v>
      </c>
      <c r="Q181" s="40" t="s">
        <v>1491</v>
      </c>
      <c r="R181" s="40">
        <v>0</v>
      </c>
      <c r="S181" s="40">
        <v>18</v>
      </c>
      <c r="T181" s="40" t="s">
        <v>587</v>
      </c>
      <c r="U181" s="40" t="s">
        <v>587</v>
      </c>
      <c r="V181" s="40" t="s">
        <v>496</v>
      </c>
      <c r="W181" s="40" t="s">
        <v>496</v>
      </c>
      <c r="X181" s="40" t="s">
        <v>494</v>
      </c>
      <c r="Y181" s="40" t="s">
        <v>494</v>
      </c>
      <c r="Z181" s="40" t="s">
        <v>494</v>
      </c>
      <c r="AA181" s="40" t="s">
        <v>499</v>
      </c>
      <c r="AB181" s="40">
        <v>8.6</v>
      </c>
      <c r="AC181" s="40">
        <v>0</v>
      </c>
      <c r="AD181" s="40">
        <v>0</v>
      </c>
      <c r="AE181" s="41">
        <v>46118.521631944444</v>
      </c>
      <c r="AF181" s="40" t="s">
        <v>512</v>
      </c>
      <c r="AG181" s="40">
        <v>4470</v>
      </c>
      <c r="AH181" s="41">
        <v>46118.518611111111</v>
      </c>
      <c r="AI181" s="40" t="s">
        <v>1469</v>
      </c>
      <c r="AJ181" s="40">
        <v>8120</v>
      </c>
      <c r="AK181" s="40">
        <v>3650</v>
      </c>
      <c r="AL181" s="40">
        <v>0</v>
      </c>
      <c r="AM181" s="40">
        <v>0</v>
      </c>
      <c r="AN181" s="40">
        <v>0</v>
      </c>
      <c r="AO181" s="40">
        <v>0</v>
      </c>
      <c r="AP181" s="40">
        <v>0</v>
      </c>
      <c r="AQ181" s="40">
        <v>0</v>
      </c>
      <c r="AR181" s="40">
        <v>0</v>
      </c>
      <c r="AS181" s="40">
        <v>0</v>
      </c>
      <c r="AT181" s="40"/>
      <c r="AU181" s="40">
        <v>0</v>
      </c>
      <c r="AV181" s="40">
        <v>0</v>
      </c>
      <c r="AW181" s="40">
        <v>0</v>
      </c>
      <c r="AX181" s="40" t="s">
        <v>496</v>
      </c>
      <c r="AY181" s="40" t="s">
        <v>496</v>
      </c>
      <c r="AZ181" s="40" t="s">
        <v>496</v>
      </c>
      <c r="BA181" s="40" t="s">
        <v>496</v>
      </c>
      <c r="BB181" s="40" t="s">
        <v>496</v>
      </c>
      <c r="BC181" s="40" t="s">
        <v>496</v>
      </c>
      <c r="BD181" s="40" t="s">
        <v>496</v>
      </c>
      <c r="BE181" s="40">
        <v>0</v>
      </c>
      <c r="BF181" s="40">
        <v>0</v>
      </c>
      <c r="BG181" s="40">
        <v>0</v>
      </c>
      <c r="BH181" s="40">
        <v>0</v>
      </c>
      <c r="BI181" s="40">
        <v>0</v>
      </c>
      <c r="BJ181" s="40">
        <v>0</v>
      </c>
      <c r="BK181" s="40">
        <v>0</v>
      </c>
      <c r="BL181" s="40">
        <v>0</v>
      </c>
      <c r="BM181" s="40">
        <v>0</v>
      </c>
      <c r="BN181" s="40">
        <v>0</v>
      </c>
      <c r="BO181" s="40">
        <v>0</v>
      </c>
      <c r="BP181" s="40">
        <v>0</v>
      </c>
      <c r="BQ181" s="40">
        <v>0</v>
      </c>
      <c r="BR181" s="40">
        <v>0</v>
      </c>
      <c r="BS181" s="40" t="s">
        <v>496</v>
      </c>
      <c r="BT181" s="41">
        <v>46118</v>
      </c>
      <c r="BU181" s="40">
        <v>0</v>
      </c>
      <c r="BV181" s="40">
        <v>0</v>
      </c>
      <c r="BW181" s="40">
        <v>0</v>
      </c>
      <c r="BX181" s="40">
        <v>0</v>
      </c>
      <c r="BY181" s="40" t="s">
        <v>496</v>
      </c>
      <c r="BZ181" s="40">
        <v>0</v>
      </c>
      <c r="CA181" s="40">
        <v>0</v>
      </c>
      <c r="CB181" s="40">
        <v>0</v>
      </c>
      <c r="CC181" s="40">
        <v>0</v>
      </c>
      <c r="CD181" s="40">
        <v>0</v>
      </c>
      <c r="CE181" s="40" t="s">
        <v>496</v>
      </c>
      <c r="CF181" s="40">
        <v>0</v>
      </c>
      <c r="CG181" s="41">
        <v>46118</v>
      </c>
      <c r="CH181" s="41">
        <v>46118</v>
      </c>
      <c r="CI181" s="41" t="s">
        <v>3182</v>
      </c>
    </row>
    <row r="182" spans="1:87">
      <c r="A182" s="40" t="s">
        <v>3183</v>
      </c>
      <c r="B182" s="40" t="s">
        <v>505</v>
      </c>
      <c r="C182" s="40" t="s">
        <v>494</v>
      </c>
      <c r="D182" s="41">
        <v>46118</v>
      </c>
      <c r="E182" s="40" t="s">
        <v>98</v>
      </c>
      <c r="F182" s="40" t="s">
        <v>506</v>
      </c>
      <c r="G182" s="40" t="str" cm="1">
        <f t="array" ref="G182">_xlfn.XLOOKUP(TRIM(F182), TRIM(Wpct!$A$2:$A$1000), Wpct!$B$2:$B$1000, "ไม่พบชื่อ", 0) &amp; IF(_xlfn.XLOOKUP(TRIM(F182), TRIM(Terrain!$N$2:$N$1002), Terrain!$I$2:$I$1002, "NO", 0)="YES", " (R)", "")</f>
        <v>บจก.ทักษิณปาล์ม (ฝ่ายสวนปาล์ม)</v>
      </c>
      <c r="H182" s="40" t="str" cm="1">
        <f t="array" ref="H182">IFERROR(_xlfn.SWITCH(_xlfn.XLOOKUP(TRIM(F182), TRIM(Terrain!$N:$N), Terrain!$I:$I), "YES", "RSPO", "NO", "NON-RSPO", "OB", "Outbound Logistics"), "Contract Farmer")</f>
        <v>Outbound Logistics</v>
      </c>
      <c r="I182" s="40" t="s">
        <v>494</v>
      </c>
      <c r="J182" s="40" t="s">
        <v>496</v>
      </c>
      <c r="K182" s="40" t="str" cm="1">
        <f t="array" ref="K182">IFERROR(INDEX(Terrain!$D:$D, MATCH(TEXT(F182,"0"), TEXT(Terrain!$N:$N,"0"), 0)), "-")</f>
        <v>Outbound</v>
      </c>
      <c r="L182" s="40" t="str" cm="1">
        <f t="array" ref="L182">IFERROR(INDEX(Terrain!$E:$E, MATCH(TEXT(F182,"0"), TEXT(Terrain!$N:$N,"0"), 0)), "-")</f>
        <v>Ramp</v>
      </c>
      <c r="M182" s="156" t="str" cm="1">
        <f t="array" ref="M182">IFERROR(INDEX(Terrain!$C:$C, MATCH(TEXT(F182,"0"), TEXT(Terrain!$N:$N,"0"), 0)), "Contract")</f>
        <v>EST</v>
      </c>
      <c r="N182" s="40" t="s">
        <v>1559</v>
      </c>
      <c r="O182" s="40" t="s">
        <v>498</v>
      </c>
      <c r="P182" s="40">
        <v>0</v>
      </c>
      <c r="Q182" s="40" t="s">
        <v>525</v>
      </c>
      <c r="R182" s="40">
        <v>0</v>
      </c>
      <c r="S182" s="40">
        <v>18</v>
      </c>
      <c r="T182" s="40" t="s">
        <v>587</v>
      </c>
      <c r="U182" s="40" t="s">
        <v>587</v>
      </c>
      <c r="V182" s="40" t="s">
        <v>496</v>
      </c>
      <c r="W182" s="40" t="s">
        <v>496</v>
      </c>
      <c r="X182" s="40" t="s">
        <v>494</v>
      </c>
      <c r="Y182" s="40" t="s">
        <v>494</v>
      </c>
      <c r="Z182" s="40" t="s">
        <v>494</v>
      </c>
      <c r="AA182" s="40" t="s">
        <v>499</v>
      </c>
      <c r="AB182" s="40">
        <v>0</v>
      </c>
      <c r="AC182" s="40">
        <v>0</v>
      </c>
      <c r="AD182" s="40">
        <v>0</v>
      </c>
      <c r="AE182" s="41">
        <v>46118.53943287037</v>
      </c>
      <c r="AF182" s="40" t="s">
        <v>104</v>
      </c>
      <c r="AG182" s="40">
        <v>10690</v>
      </c>
      <c r="AH182" s="41">
        <v>46118.582928240743</v>
      </c>
      <c r="AI182" s="40" t="s">
        <v>152</v>
      </c>
      <c r="AJ182" s="40">
        <v>24910</v>
      </c>
      <c r="AK182" s="40">
        <v>14220</v>
      </c>
      <c r="AL182" s="40">
        <v>0</v>
      </c>
      <c r="AM182" s="40">
        <v>0</v>
      </c>
      <c r="AN182" s="40">
        <v>0</v>
      </c>
      <c r="AO182" s="40">
        <v>0</v>
      </c>
      <c r="AP182" s="40">
        <v>0</v>
      </c>
      <c r="AQ182" s="40">
        <v>0</v>
      </c>
      <c r="AR182" s="40">
        <v>0</v>
      </c>
      <c r="AS182" s="40">
        <v>0</v>
      </c>
      <c r="AT182" s="40"/>
      <c r="AU182" s="40">
        <v>0</v>
      </c>
      <c r="AV182" s="40">
        <v>0</v>
      </c>
      <c r="AW182" s="40">
        <v>0</v>
      </c>
      <c r="AX182" s="40" t="s">
        <v>496</v>
      </c>
      <c r="AY182" s="40" t="s">
        <v>496</v>
      </c>
      <c r="AZ182" s="40" t="s">
        <v>496</v>
      </c>
      <c r="BA182" s="40" t="s">
        <v>496</v>
      </c>
      <c r="BB182" s="40" t="s">
        <v>496</v>
      </c>
      <c r="BC182" s="40" t="s">
        <v>496</v>
      </c>
      <c r="BD182" s="40" t="s">
        <v>496</v>
      </c>
      <c r="BE182" s="40">
        <v>0</v>
      </c>
      <c r="BF182" s="40">
        <v>0</v>
      </c>
      <c r="BG182" s="40">
        <v>0</v>
      </c>
      <c r="BH182" s="40">
        <v>0</v>
      </c>
      <c r="BI182" s="40">
        <v>0</v>
      </c>
      <c r="BJ182" s="40">
        <v>0</v>
      </c>
      <c r="BK182" s="40">
        <v>0</v>
      </c>
      <c r="BL182" s="40">
        <v>0</v>
      </c>
      <c r="BM182" s="40">
        <v>0</v>
      </c>
      <c r="BN182" s="40">
        <v>0</v>
      </c>
      <c r="BO182" s="40">
        <v>0</v>
      </c>
      <c r="BP182" s="40">
        <v>0</v>
      </c>
      <c r="BQ182" s="40">
        <v>0</v>
      </c>
      <c r="BR182" s="40">
        <v>0</v>
      </c>
      <c r="BS182" s="40" t="s">
        <v>3184</v>
      </c>
      <c r="BT182" s="41">
        <v>46118</v>
      </c>
      <c r="BU182" s="40">
        <v>18</v>
      </c>
      <c r="BV182" s="40">
        <v>10660</v>
      </c>
      <c r="BW182" s="40">
        <v>24830</v>
      </c>
      <c r="BX182" s="40">
        <v>14170</v>
      </c>
      <c r="BY182" s="40" t="s">
        <v>496</v>
      </c>
      <c r="BZ182" s="40">
        <v>0</v>
      </c>
      <c r="CA182" s="40">
        <v>0</v>
      </c>
      <c r="CB182" s="40">
        <v>0</v>
      </c>
      <c r="CC182" s="40">
        <v>0</v>
      </c>
      <c r="CD182" s="40">
        <v>0</v>
      </c>
      <c r="CE182" s="40" t="s">
        <v>508</v>
      </c>
      <c r="CF182" s="40">
        <v>0</v>
      </c>
      <c r="CG182" s="41">
        <v>46118.629166666666</v>
      </c>
      <c r="CH182" s="41">
        <v>46118.643750000003</v>
      </c>
      <c r="CI182" s="41" t="s">
        <v>3185</v>
      </c>
    </row>
    <row r="183" spans="1:87">
      <c r="A183" s="40" t="s">
        <v>3186</v>
      </c>
      <c r="B183" s="40" t="s">
        <v>493</v>
      </c>
      <c r="C183" s="40" t="s">
        <v>494</v>
      </c>
      <c r="D183" s="41">
        <v>46118</v>
      </c>
      <c r="E183" s="40" t="s">
        <v>98</v>
      </c>
      <c r="F183" s="40" t="s">
        <v>2057</v>
      </c>
      <c r="G183" s="40" t="str" cm="1">
        <f t="array" ref="G183">_xlfn.XLOOKUP(TRIM(F183), TRIM(Wpct!$A$2:$A$1000), Wpct!$B$2:$B$1000, "ไม่พบชื่อ", 0) &amp; IF(_xlfn.XLOOKUP(TRIM(F183), TRIM(Terrain!$N$2:$N$1002), Terrain!$I$2:$I$1002, "NO", 0)="YES", " (R)", "")</f>
        <v>บางกัน 12</v>
      </c>
      <c r="H183" s="40" t="str" cm="1">
        <f t="array" ref="H183">IFERROR(_xlfn.SWITCH(_xlfn.XLOOKUP(TRIM(F183), TRIM(Terrain!$N:$N), Terrain!$I:$I), "YES", "RSPO", "NO", "NON-RSPO", "OB", "Outbound Logistics"), "Contract Farmer")</f>
        <v>NON-RSPO</v>
      </c>
      <c r="I183" s="40" t="s">
        <v>494</v>
      </c>
      <c r="J183" s="40" t="s">
        <v>496</v>
      </c>
      <c r="K183" s="40" t="str" cm="1">
        <f t="array" ref="K183">IFERROR(INDEX(Terrain!$D:$D, MATCH(TEXT(F183,"0"), TEXT(Terrain!$N:$N,"0"), 0)), "-")</f>
        <v>Banggun</v>
      </c>
      <c r="L183" s="40" t="str" cm="1">
        <f t="array" ref="L183">IFERROR(INDEX(Terrain!$E:$E, MATCH(TEXT(F183,"0"), TEXT(Terrain!$N:$N,"0"), 0)), "-")</f>
        <v>57-B12</v>
      </c>
      <c r="M183" s="156" t="str" cm="1">
        <f t="array" ref="M183">IFERROR(INDEX(Terrain!$C:$C, MATCH(TEXT(F183,"0"), TEXT(Terrain!$N:$N,"0"), 0)), "Contract")</f>
        <v>Upper</v>
      </c>
      <c r="N183" s="40" t="s">
        <v>2805</v>
      </c>
      <c r="O183" s="40" t="s">
        <v>498</v>
      </c>
      <c r="P183" s="40">
        <v>0</v>
      </c>
      <c r="Q183" s="40" t="s">
        <v>2806</v>
      </c>
      <c r="R183" s="40">
        <v>0</v>
      </c>
      <c r="S183" s="40">
        <v>18</v>
      </c>
      <c r="T183" s="40" t="s">
        <v>587</v>
      </c>
      <c r="U183" s="40" t="s">
        <v>587</v>
      </c>
      <c r="V183" s="40" t="s">
        <v>496</v>
      </c>
      <c r="W183" s="40" t="s">
        <v>1984</v>
      </c>
      <c r="X183" s="40" t="s">
        <v>494</v>
      </c>
      <c r="Y183" s="40" t="s">
        <v>494</v>
      </c>
      <c r="Z183" s="40" t="s">
        <v>494</v>
      </c>
      <c r="AA183" s="40" t="s">
        <v>499</v>
      </c>
      <c r="AB183" s="40">
        <v>0</v>
      </c>
      <c r="AC183" s="40">
        <v>0</v>
      </c>
      <c r="AD183" s="40">
        <v>0</v>
      </c>
      <c r="AE183" s="41">
        <v>46118.544189814813</v>
      </c>
      <c r="AF183" s="40" t="s">
        <v>523</v>
      </c>
      <c r="AG183" s="40">
        <v>4120</v>
      </c>
      <c r="AH183" s="41">
        <v>46118.542372685188</v>
      </c>
      <c r="AI183" s="40" t="s">
        <v>521</v>
      </c>
      <c r="AJ183" s="40">
        <v>8680</v>
      </c>
      <c r="AK183" s="40">
        <v>4560</v>
      </c>
      <c r="AL183" s="40">
        <v>0</v>
      </c>
      <c r="AM183" s="40">
        <v>0</v>
      </c>
      <c r="AN183" s="40">
        <v>0</v>
      </c>
      <c r="AO183" s="40">
        <v>0</v>
      </c>
      <c r="AP183" s="40">
        <v>0</v>
      </c>
      <c r="AQ183" s="40">
        <v>0</v>
      </c>
      <c r="AR183" s="40">
        <v>0</v>
      </c>
      <c r="AS183" s="40">
        <v>0</v>
      </c>
      <c r="AT183" s="40"/>
      <c r="AU183" s="40">
        <v>265</v>
      </c>
      <c r="AV183" s="40">
        <v>0</v>
      </c>
      <c r="AW183" s="40">
        <v>0</v>
      </c>
      <c r="AX183" s="40" t="s">
        <v>496</v>
      </c>
      <c r="AY183" s="40" t="s">
        <v>496</v>
      </c>
      <c r="AZ183" s="40" t="s">
        <v>496</v>
      </c>
      <c r="BA183" s="40" t="s">
        <v>496</v>
      </c>
      <c r="BB183" s="40" t="s">
        <v>496</v>
      </c>
      <c r="BC183" s="40" t="s">
        <v>496</v>
      </c>
      <c r="BD183" s="40" t="s">
        <v>496</v>
      </c>
      <c r="BE183" s="40">
        <v>0</v>
      </c>
      <c r="BF183" s="40">
        <v>0</v>
      </c>
      <c r="BG183" s="40">
        <v>0</v>
      </c>
      <c r="BH183" s="40">
        <v>0</v>
      </c>
      <c r="BI183" s="40">
        <v>0</v>
      </c>
      <c r="BJ183" s="40">
        <v>0</v>
      </c>
      <c r="BK183" s="40">
        <v>0</v>
      </c>
      <c r="BL183" s="40">
        <v>0</v>
      </c>
      <c r="BM183" s="40">
        <v>0</v>
      </c>
      <c r="BN183" s="40">
        <v>0</v>
      </c>
      <c r="BO183" s="40">
        <v>0</v>
      </c>
      <c r="BP183" s="40">
        <v>0</v>
      </c>
      <c r="BQ183" s="40">
        <v>0</v>
      </c>
      <c r="BR183" s="40">
        <v>0</v>
      </c>
      <c r="BS183" s="40" t="s">
        <v>496</v>
      </c>
      <c r="BT183" s="41">
        <v>46118</v>
      </c>
      <c r="BU183" s="40">
        <v>0</v>
      </c>
      <c r="BV183" s="40">
        <v>0</v>
      </c>
      <c r="BW183" s="40">
        <v>0</v>
      </c>
      <c r="BX183" s="40">
        <v>0</v>
      </c>
      <c r="BY183" s="40" t="s">
        <v>496</v>
      </c>
      <c r="BZ183" s="40">
        <v>0</v>
      </c>
      <c r="CA183" s="40">
        <v>0</v>
      </c>
      <c r="CB183" s="40">
        <v>0</v>
      </c>
      <c r="CC183" s="40">
        <v>0</v>
      </c>
      <c r="CD183" s="40">
        <v>0</v>
      </c>
      <c r="CE183" s="40" t="s">
        <v>496</v>
      </c>
      <c r="CF183" s="40">
        <v>0</v>
      </c>
      <c r="CG183" s="41">
        <v>46118</v>
      </c>
      <c r="CH183" s="41">
        <v>46118</v>
      </c>
      <c r="CI183" s="41" t="s">
        <v>3187</v>
      </c>
    </row>
    <row r="184" spans="1:87">
      <c r="A184" s="40" t="s">
        <v>3188</v>
      </c>
      <c r="B184" s="40" t="s">
        <v>493</v>
      </c>
      <c r="C184" s="40" t="s">
        <v>494</v>
      </c>
      <c r="D184" s="41">
        <v>46118</v>
      </c>
      <c r="E184" s="40" t="s">
        <v>98</v>
      </c>
      <c r="F184" s="40" t="s">
        <v>3170</v>
      </c>
      <c r="G184" s="40" t="str" cm="1">
        <f t="array" ref="G184">_xlfn.XLOOKUP(TRIM(F184), TRIM(Wpct!$A$2:$A$1000), Wpct!$B$2:$B$1000, "ไม่พบชื่อ", 0) &amp; IF(_xlfn.XLOOKUP(TRIM(F184), TRIM(Terrain!$N$2:$N$1002), Terrain!$I$2:$I$1002, "NO", 0)="YES", " (R)", "")</f>
        <v>กะเปา 12 (R)</v>
      </c>
      <c r="H184" s="40" t="str" cm="1">
        <f t="array" ref="H184">IFERROR(_xlfn.SWITCH(_xlfn.XLOOKUP(TRIM(F184), TRIM(Terrain!$N:$N), Terrain!$I:$I), "YES", "RSPO", "NO", "NON-RSPO", "OB", "Outbound Logistics"), "Contract Farmer")</f>
        <v>RSPO</v>
      </c>
      <c r="I184" s="40" t="s">
        <v>494</v>
      </c>
      <c r="J184" s="40" t="s">
        <v>496</v>
      </c>
      <c r="K184" s="40" t="str" cm="1">
        <f t="array" ref="K184">IFERROR(INDEX(Terrain!$D:$D, MATCH(TEXT(F184,"0"), TEXT(Terrain!$N:$N,"0"), 0)), "-")</f>
        <v>Kapao</v>
      </c>
      <c r="L184" s="40" t="str" cm="1">
        <f t="array" ref="L184">IFERROR(INDEX(Terrain!$E:$E, MATCH(TEXT(F184,"0"), TEXT(Terrain!$N:$N,"0"), 0)), "-")</f>
        <v>49-A12-R</v>
      </c>
      <c r="M184" s="156" t="str" cm="1">
        <f t="array" ref="M184">IFERROR(INDEX(Terrain!$C:$C, MATCH(TEXT(F184,"0"), TEXT(Terrain!$N:$N,"0"), 0)), "Contract")</f>
        <v>Lower</v>
      </c>
      <c r="N184" s="40" t="s">
        <v>1528</v>
      </c>
      <c r="O184" s="40" t="s">
        <v>498</v>
      </c>
      <c r="P184" s="40">
        <v>0</v>
      </c>
      <c r="Q184" s="40" t="s">
        <v>537</v>
      </c>
      <c r="R184" s="40">
        <v>0</v>
      </c>
      <c r="S184" s="40">
        <v>18</v>
      </c>
      <c r="T184" s="40" t="s">
        <v>587</v>
      </c>
      <c r="U184" s="40" t="s">
        <v>587</v>
      </c>
      <c r="V184" s="40" t="s">
        <v>496</v>
      </c>
      <c r="W184" s="40" t="s">
        <v>3171</v>
      </c>
      <c r="X184" s="40" t="s">
        <v>494</v>
      </c>
      <c r="Y184" s="40" t="s">
        <v>494</v>
      </c>
      <c r="Z184" s="40" t="s">
        <v>494</v>
      </c>
      <c r="AA184" s="40" t="s">
        <v>499</v>
      </c>
      <c r="AB184" s="40">
        <v>0</v>
      </c>
      <c r="AC184" s="40">
        <v>0</v>
      </c>
      <c r="AD184" s="40">
        <v>0</v>
      </c>
      <c r="AE184" s="41">
        <v>46118.557037037041</v>
      </c>
      <c r="AF184" s="40" t="s">
        <v>527</v>
      </c>
      <c r="AG184" s="40">
        <v>1630</v>
      </c>
      <c r="AH184" s="41">
        <v>46118.547384259262</v>
      </c>
      <c r="AI184" s="40" t="s">
        <v>522</v>
      </c>
      <c r="AJ184" s="40">
        <v>4370</v>
      </c>
      <c r="AK184" s="40">
        <v>2740</v>
      </c>
      <c r="AL184" s="40">
        <v>0</v>
      </c>
      <c r="AM184" s="40">
        <v>0</v>
      </c>
      <c r="AN184" s="40">
        <v>0</v>
      </c>
      <c r="AO184" s="40">
        <v>0</v>
      </c>
      <c r="AP184" s="40">
        <v>0</v>
      </c>
      <c r="AQ184" s="40">
        <v>0</v>
      </c>
      <c r="AR184" s="40">
        <v>0</v>
      </c>
      <c r="AS184" s="40">
        <v>0</v>
      </c>
      <c r="AT184" s="40"/>
      <c r="AU184" s="40">
        <v>121</v>
      </c>
      <c r="AV184" s="40">
        <v>0</v>
      </c>
      <c r="AW184" s="40">
        <v>4</v>
      </c>
      <c r="AX184" s="40" t="s">
        <v>496</v>
      </c>
      <c r="AY184" s="40" t="s">
        <v>496</v>
      </c>
      <c r="AZ184" s="40" t="s">
        <v>496</v>
      </c>
      <c r="BA184" s="40" t="s">
        <v>496</v>
      </c>
      <c r="BB184" s="40" t="s">
        <v>496</v>
      </c>
      <c r="BC184" s="40" t="s">
        <v>496</v>
      </c>
      <c r="BD184" s="40" t="s">
        <v>496</v>
      </c>
      <c r="BE184" s="40">
        <v>0</v>
      </c>
      <c r="BF184" s="40">
        <v>0</v>
      </c>
      <c r="BG184" s="40">
        <v>0</v>
      </c>
      <c r="BH184" s="40">
        <v>0</v>
      </c>
      <c r="BI184" s="40">
        <v>0</v>
      </c>
      <c r="BJ184" s="40">
        <v>0</v>
      </c>
      <c r="BK184" s="40">
        <v>0</v>
      </c>
      <c r="BL184" s="40">
        <v>0</v>
      </c>
      <c r="BM184" s="40">
        <v>0</v>
      </c>
      <c r="BN184" s="40">
        <v>0</v>
      </c>
      <c r="BO184" s="40">
        <v>0</v>
      </c>
      <c r="BP184" s="40">
        <v>0</v>
      </c>
      <c r="BQ184" s="40">
        <v>0</v>
      </c>
      <c r="BR184" s="40">
        <v>0</v>
      </c>
      <c r="BS184" s="40" t="s">
        <v>496</v>
      </c>
      <c r="BT184" s="41">
        <v>46118</v>
      </c>
      <c r="BU184" s="40">
        <v>0</v>
      </c>
      <c r="BV184" s="40">
        <v>0</v>
      </c>
      <c r="BW184" s="40">
        <v>0</v>
      </c>
      <c r="BX184" s="40">
        <v>0</v>
      </c>
      <c r="BY184" s="40" t="s">
        <v>496</v>
      </c>
      <c r="BZ184" s="40">
        <v>0</v>
      </c>
      <c r="CA184" s="40">
        <v>0</v>
      </c>
      <c r="CB184" s="40">
        <v>0</v>
      </c>
      <c r="CC184" s="40">
        <v>0</v>
      </c>
      <c r="CD184" s="40">
        <v>0</v>
      </c>
      <c r="CE184" s="40" t="s">
        <v>496</v>
      </c>
      <c r="CF184" s="40">
        <v>0</v>
      </c>
      <c r="CG184" s="41">
        <v>46118</v>
      </c>
      <c r="CH184" s="41">
        <v>46118</v>
      </c>
      <c r="CI184" s="41" t="s">
        <v>3189</v>
      </c>
    </row>
    <row r="185" spans="1:87">
      <c r="A185" s="40" t="s">
        <v>3190</v>
      </c>
      <c r="B185" s="40" t="s">
        <v>493</v>
      </c>
      <c r="C185" s="40" t="s">
        <v>494</v>
      </c>
      <c r="D185" s="41">
        <v>46118</v>
      </c>
      <c r="E185" s="40" t="s">
        <v>98</v>
      </c>
      <c r="F185" s="40" t="s">
        <v>603</v>
      </c>
      <c r="G185" s="40" t="str" cm="1">
        <f t="array" ref="G185">_xlfn.XLOOKUP(TRIM(F185), TRIM(Wpct!$A$2:$A$1000), Wpct!$B$2:$B$1000, "ไม่พบชื่อ", 0) &amp; IF(_xlfn.XLOOKUP(TRIM(F185), TRIM(Terrain!$N$2:$N$1002), Terrain!$I$2:$I$1002, "NO", 0)="YES", " (R)", "")</f>
        <v>บางกัน 04</v>
      </c>
      <c r="H185" s="40" t="str" cm="1">
        <f t="array" ref="H185">IFERROR(_xlfn.SWITCH(_xlfn.XLOOKUP(TRIM(F185), TRIM(Terrain!$N:$N), Terrain!$I:$I), "YES", "RSPO", "NO", "NON-RSPO", "OB", "Outbound Logistics"), "Contract Farmer")</f>
        <v>NON-RSPO</v>
      </c>
      <c r="I185" s="40" t="s">
        <v>494</v>
      </c>
      <c r="J185" s="40" t="s">
        <v>496</v>
      </c>
      <c r="K185" s="40" t="str" cm="1">
        <f t="array" ref="K185">IFERROR(INDEX(Terrain!$D:$D, MATCH(TEXT(F185,"0"), TEXT(Terrain!$N:$N,"0"), 0)), "-")</f>
        <v>Banggun</v>
      </c>
      <c r="L185" s="40" t="str" cm="1">
        <f t="array" ref="L185">IFERROR(INDEX(Terrain!$E:$E, MATCH(TEXT(F185,"0"), TEXT(Terrain!$N:$N,"0"), 0)), "-")</f>
        <v>60-B04</v>
      </c>
      <c r="M185" s="156" t="str" cm="1">
        <f t="array" ref="M185">IFERROR(INDEX(Terrain!$C:$C, MATCH(TEXT(F185,"0"), TEXT(Terrain!$N:$N,"0"), 0)), "Contract")</f>
        <v>Upper</v>
      </c>
      <c r="N185" s="40" t="s">
        <v>571</v>
      </c>
      <c r="O185" s="40" t="s">
        <v>498</v>
      </c>
      <c r="P185" s="40">
        <v>0</v>
      </c>
      <c r="Q185" s="40" t="s">
        <v>572</v>
      </c>
      <c r="R185" s="40"/>
      <c r="S185" s="40">
        <v>18</v>
      </c>
      <c r="T185" s="40" t="s">
        <v>587</v>
      </c>
      <c r="U185" s="40" t="s">
        <v>587</v>
      </c>
      <c r="V185" s="40" t="s">
        <v>496</v>
      </c>
      <c r="W185" s="40" t="s">
        <v>604</v>
      </c>
      <c r="X185" s="40" t="s">
        <v>494</v>
      </c>
      <c r="Y185" s="40" t="s">
        <v>494</v>
      </c>
      <c r="Z185" s="40" t="s">
        <v>494</v>
      </c>
      <c r="AA185" s="40" t="s">
        <v>499</v>
      </c>
      <c r="AB185" s="40">
        <v>0</v>
      </c>
      <c r="AC185" s="40"/>
      <c r="AD185" s="40">
        <v>0</v>
      </c>
      <c r="AE185" s="41">
        <v>46118.566296296296</v>
      </c>
      <c r="AF185" s="40" t="s">
        <v>529</v>
      </c>
      <c r="AG185" s="40">
        <v>2440</v>
      </c>
      <c r="AH185" s="41">
        <v>46118.556250000001</v>
      </c>
      <c r="AI185" s="40" t="s">
        <v>162</v>
      </c>
      <c r="AJ185" s="40">
        <v>4130</v>
      </c>
      <c r="AK185" s="40">
        <v>1690</v>
      </c>
      <c r="AL185" s="40"/>
      <c r="AM185" s="40"/>
      <c r="AN185" s="40"/>
      <c r="AO185" s="40"/>
      <c r="AP185" s="40"/>
      <c r="AQ185" s="40"/>
      <c r="AR185" s="40"/>
      <c r="AS185" s="40"/>
      <c r="AT185" s="40"/>
      <c r="AU185" s="40">
        <v>125</v>
      </c>
      <c r="AV185" s="40">
        <v>0</v>
      </c>
      <c r="AW185" s="40">
        <v>0</v>
      </c>
      <c r="AX185" s="40" t="s">
        <v>496</v>
      </c>
      <c r="AY185" s="40" t="s">
        <v>496</v>
      </c>
      <c r="AZ185" s="40" t="s">
        <v>496</v>
      </c>
      <c r="BA185" s="40" t="s">
        <v>496</v>
      </c>
      <c r="BB185" s="40" t="s">
        <v>496</v>
      </c>
      <c r="BC185" s="40" t="s">
        <v>496</v>
      </c>
      <c r="BD185" s="40" t="s">
        <v>496</v>
      </c>
      <c r="BE185" s="40">
        <v>0</v>
      </c>
      <c r="BF185" s="40">
        <v>0</v>
      </c>
      <c r="BG185" s="40">
        <v>0</v>
      </c>
      <c r="BH185" s="40">
        <v>0</v>
      </c>
      <c r="BI185" s="40">
        <v>0</v>
      </c>
      <c r="BJ185" s="40">
        <v>0</v>
      </c>
      <c r="BK185" s="40">
        <v>0</v>
      </c>
      <c r="BL185" s="40">
        <v>0</v>
      </c>
      <c r="BM185" s="40">
        <v>0</v>
      </c>
      <c r="BN185" s="40">
        <v>0</v>
      </c>
      <c r="BO185" s="40">
        <v>0</v>
      </c>
      <c r="BP185" s="40">
        <v>0</v>
      </c>
      <c r="BQ185" s="40">
        <v>0</v>
      </c>
      <c r="BR185" s="40">
        <v>0</v>
      </c>
      <c r="BS185" s="40" t="s">
        <v>496</v>
      </c>
      <c r="BT185" s="41">
        <v>46118</v>
      </c>
      <c r="BU185" s="40">
        <v>0</v>
      </c>
      <c r="BV185" s="40">
        <v>0</v>
      </c>
      <c r="BW185" s="40">
        <v>0</v>
      </c>
      <c r="BX185" s="40">
        <v>0</v>
      </c>
      <c r="BY185" s="40" t="s">
        <v>496</v>
      </c>
      <c r="BZ185" s="40">
        <v>0</v>
      </c>
      <c r="CA185" s="40">
        <v>0</v>
      </c>
      <c r="CB185" s="40">
        <v>0</v>
      </c>
      <c r="CC185" s="40">
        <v>0</v>
      </c>
      <c r="CD185" s="40">
        <v>0</v>
      </c>
      <c r="CE185" s="40" t="s">
        <v>496</v>
      </c>
      <c r="CF185" s="40">
        <v>0</v>
      </c>
      <c r="CG185" s="41"/>
      <c r="CH185" s="41"/>
      <c r="CI185" s="41" t="s">
        <v>3191</v>
      </c>
    </row>
    <row r="186" spans="1:87">
      <c r="A186" s="40" t="s">
        <v>3192</v>
      </c>
      <c r="B186" s="40" t="s">
        <v>493</v>
      </c>
      <c r="C186" s="40" t="s">
        <v>494</v>
      </c>
      <c r="D186" s="41">
        <v>46118</v>
      </c>
      <c r="E186" s="40" t="s">
        <v>98</v>
      </c>
      <c r="F186" s="40" t="s">
        <v>1885</v>
      </c>
      <c r="G186" s="40" t="str" cm="1">
        <f t="array" ref="G186">_xlfn.XLOOKUP(TRIM(F186), TRIM(Wpct!$A$2:$A$1000), Wpct!$B$2:$B$1000, "ไม่พบชื่อ", 0) &amp; IF(_xlfn.XLOOKUP(TRIM(F186), TRIM(Terrain!$N$2:$N$1002), Terrain!$I$2:$I$1002, "NO", 0)="YES", " (R)", "")</f>
        <v>บางกัน 09</v>
      </c>
      <c r="H186" s="40" t="str" cm="1">
        <f t="array" ref="H186">IFERROR(_xlfn.SWITCH(_xlfn.XLOOKUP(TRIM(F186), TRIM(Terrain!$N:$N), Terrain!$I:$I), "YES", "RSPO", "NO", "NON-RSPO", "OB", "Outbound Logistics"), "Contract Farmer")</f>
        <v>NON-RSPO</v>
      </c>
      <c r="I186" s="40" t="s">
        <v>494</v>
      </c>
      <c r="J186" s="40" t="s">
        <v>496</v>
      </c>
      <c r="K186" s="40" t="str" cm="1">
        <f t="array" ref="K186">IFERROR(INDEX(Terrain!$D:$D, MATCH(TEXT(F186,"0"), TEXT(Terrain!$N:$N,"0"), 0)), "-")</f>
        <v>Banggun</v>
      </c>
      <c r="L186" s="40" t="str" cm="1">
        <f t="array" ref="L186">IFERROR(INDEX(Terrain!$E:$E, MATCH(TEXT(F186,"0"), TEXT(Terrain!$N:$N,"0"), 0)), "-")</f>
        <v>60-B09</v>
      </c>
      <c r="M186" s="156" t="str" cm="1">
        <f t="array" ref="M186">IFERROR(INDEX(Terrain!$C:$C, MATCH(TEXT(F186,"0"), TEXT(Terrain!$N:$N,"0"), 0)), "Contract")</f>
        <v>Upper</v>
      </c>
      <c r="N186" s="40" t="s">
        <v>571</v>
      </c>
      <c r="O186" s="40" t="s">
        <v>498</v>
      </c>
      <c r="P186" s="40">
        <v>0</v>
      </c>
      <c r="Q186" s="40" t="s">
        <v>572</v>
      </c>
      <c r="R186" s="40"/>
      <c r="S186" s="40">
        <v>18</v>
      </c>
      <c r="T186" s="40" t="s">
        <v>587</v>
      </c>
      <c r="U186" s="40" t="s">
        <v>587</v>
      </c>
      <c r="V186" s="40" t="s">
        <v>496</v>
      </c>
      <c r="W186" s="40" t="s">
        <v>604</v>
      </c>
      <c r="X186" s="40" t="s">
        <v>494</v>
      </c>
      <c r="Y186" s="40" t="s">
        <v>494</v>
      </c>
      <c r="Z186" s="40" t="s">
        <v>494</v>
      </c>
      <c r="AA186" s="40" t="s">
        <v>499</v>
      </c>
      <c r="AB186" s="40">
        <v>0</v>
      </c>
      <c r="AC186" s="40"/>
      <c r="AD186" s="40">
        <v>0</v>
      </c>
      <c r="AE186" s="41">
        <v>46118.566296296296</v>
      </c>
      <c r="AF186" s="40" t="s">
        <v>529</v>
      </c>
      <c r="AG186" s="40">
        <v>1590</v>
      </c>
      <c r="AH186" s="41">
        <v>46118.556250000001</v>
      </c>
      <c r="AI186" s="40" t="s">
        <v>162</v>
      </c>
      <c r="AJ186" s="40">
        <v>2440</v>
      </c>
      <c r="AK186" s="40">
        <v>850</v>
      </c>
      <c r="AL186" s="40"/>
      <c r="AM186" s="40"/>
      <c r="AN186" s="40"/>
      <c r="AO186" s="40"/>
      <c r="AP186" s="40"/>
      <c r="AQ186" s="40"/>
      <c r="AR186" s="40"/>
      <c r="AS186" s="40"/>
      <c r="AT186" s="40"/>
      <c r="AU186" s="40">
        <v>63</v>
      </c>
      <c r="AV186" s="40">
        <v>0</v>
      </c>
      <c r="AW186" s="40">
        <v>0</v>
      </c>
      <c r="AX186" s="40" t="s">
        <v>496</v>
      </c>
      <c r="AY186" s="40" t="s">
        <v>496</v>
      </c>
      <c r="AZ186" s="40" t="s">
        <v>496</v>
      </c>
      <c r="BA186" s="40" t="s">
        <v>496</v>
      </c>
      <c r="BB186" s="40" t="s">
        <v>496</v>
      </c>
      <c r="BC186" s="40" t="s">
        <v>496</v>
      </c>
      <c r="BD186" s="40" t="s">
        <v>496</v>
      </c>
      <c r="BE186" s="40">
        <v>0</v>
      </c>
      <c r="BF186" s="40">
        <v>0</v>
      </c>
      <c r="BG186" s="40">
        <v>0</v>
      </c>
      <c r="BH186" s="40">
        <v>0</v>
      </c>
      <c r="BI186" s="40">
        <v>0</v>
      </c>
      <c r="BJ186" s="40">
        <v>0</v>
      </c>
      <c r="BK186" s="40">
        <v>0</v>
      </c>
      <c r="BL186" s="40">
        <v>0</v>
      </c>
      <c r="BM186" s="40">
        <v>0</v>
      </c>
      <c r="BN186" s="40">
        <v>0</v>
      </c>
      <c r="BO186" s="40">
        <v>0</v>
      </c>
      <c r="BP186" s="40">
        <v>0</v>
      </c>
      <c r="BQ186" s="40">
        <v>0</v>
      </c>
      <c r="BR186" s="40">
        <v>0</v>
      </c>
      <c r="BS186" s="40" t="s">
        <v>496</v>
      </c>
      <c r="BT186" s="41">
        <v>46118</v>
      </c>
      <c r="BU186" s="40">
        <v>0</v>
      </c>
      <c r="BV186" s="40">
        <v>0</v>
      </c>
      <c r="BW186" s="40">
        <v>0</v>
      </c>
      <c r="BX186" s="40">
        <v>0</v>
      </c>
      <c r="BY186" s="40" t="s">
        <v>496</v>
      </c>
      <c r="BZ186" s="40">
        <v>0</v>
      </c>
      <c r="CA186" s="40">
        <v>0</v>
      </c>
      <c r="CB186" s="40">
        <v>0</v>
      </c>
      <c r="CC186" s="40">
        <v>0</v>
      </c>
      <c r="CD186" s="40">
        <v>0</v>
      </c>
      <c r="CE186" s="40" t="s">
        <v>496</v>
      </c>
      <c r="CF186" s="40">
        <v>0</v>
      </c>
      <c r="CG186" s="41"/>
      <c r="CH186" s="41"/>
      <c r="CI186" s="41" t="s">
        <v>3193</v>
      </c>
    </row>
    <row r="187" spans="1:87">
      <c r="A187" s="40" t="s">
        <v>3194</v>
      </c>
      <c r="B187" s="40" t="s">
        <v>493</v>
      </c>
      <c r="C187" s="40" t="s">
        <v>494</v>
      </c>
      <c r="D187" s="41">
        <v>46118</v>
      </c>
      <c r="E187" s="40" t="s">
        <v>98</v>
      </c>
      <c r="F187" s="40" t="s">
        <v>495</v>
      </c>
      <c r="G187" s="40" t="str" cm="1">
        <f t="array" ref="G187">_xlfn.XLOOKUP(TRIM(F187), TRIM(Wpct!$A$2:$A$1000), Wpct!$B$2:$B$1000, "ไม่พบชื่อ", 0) &amp; IF(_xlfn.XLOOKUP(TRIM(F187), TRIM(Terrain!$N$2:$N$1002), Terrain!$I$2:$I$1002, "NO", 0)="YES", " (R)", "")</f>
        <v>บริษัท สวนนายห้าง  จำกัด</v>
      </c>
      <c r="H187" s="40" t="str" cm="1">
        <f t="array" ref="H187">IFERROR(_xlfn.SWITCH(_xlfn.XLOOKUP(TRIM(F187), TRIM(Terrain!$N:$N), Terrain!$I:$I), "YES", "RSPO", "NO", "NON-RSPO", "OB", "Outbound Logistics"), "Contract Farmer")</f>
        <v>Contract Farmer</v>
      </c>
      <c r="I187" s="40" t="s">
        <v>494</v>
      </c>
      <c r="J187" s="40" t="s">
        <v>496</v>
      </c>
      <c r="K187" s="40" t="str" cm="1">
        <f t="array" ref="K187">IFERROR(INDEX(Terrain!$D:$D, MATCH(TEXT(F187,"0"), TEXT(Terrain!$N:$N,"0"), 0)), "-")</f>
        <v>-</v>
      </c>
      <c r="L187" s="40" t="str" cm="1">
        <f t="array" ref="L187">IFERROR(INDEX(Terrain!$E:$E, MATCH(TEXT(F187,"0"), TEXT(Terrain!$N:$N,"0"), 0)), "-")</f>
        <v>-</v>
      </c>
      <c r="M187" s="156" t="str" cm="1">
        <f t="array" ref="M187">IFERROR(INDEX(Terrain!$C:$C, MATCH(TEXT(F187,"0"), TEXT(Terrain!$N:$N,"0"), 0)), "Contract")</f>
        <v>Contract</v>
      </c>
      <c r="N187" s="40" t="s">
        <v>540</v>
      </c>
      <c r="O187" s="40" t="s">
        <v>498</v>
      </c>
      <c r="P187" s="40">
        <v>0</v>
      </c>
      <c r="Q187" s="40" t="s">
        <v>541</v>
      </c>
      <c r="R187" s="40">
        <v>0</v>
      </c>
      <c r="S187" s="40">
        <v>18</v>
      </c>
      <c r="T187" s="40" t="s">
        <v>587</v>
      </c>
      <c r="U187" s="40" t="s">
        <v>587</v>
      </c>
      <c r="V187" s="40" t="s">
        <v>496</v>
      </c>
      <c r="W187" s="40" t="s">
        <v>496</v>
      </c>
      <c r="X187" s="40" t="s">
        <v>494</v>
      </c>
      <c r="Y187" s="40" t="s">
        <v>494</v>
      </c>
      <c r="Z187" s="40" t="s">
        <v>494</v>
      </c>
      <c r="AA187" s="40" t="s">
        <v>499</v>
      </c>
      <c r="AB187" s="40">
        <v>8.6999999999999993</v>
      </c>
      <c r="AC187" s="40">
        <v>0</v>
      </c>
      <c r="AD187" s="40">
        <v>0</v>
      </c>
      <c r="AE187" s="41">
        <v>46118.574930555558</v>
      </c>
      <c r="AF187" s="40" t="s">
        <v>528</v>
      </c>
      <c r="AG187" s="40">
        <v>2200</v>
      </c>
      <c r="AH187" s="41">
        <v>46118.568842592591</v>
      </c>
      <c r="AI187" s="40" t="s">
        <v>526</v>
      </c>
      <c r="AJ187" s="40">
        <v>4810</v>
      </c>
      <c r="AK187" s="40">
        <v>2610</v>
      </c>
      <c r="AL187" s="40">
        <v>0</v>
      </c>
      <c r="AM187" s="40">
        <v>0</v>
      </c>
      <c r="AN187" s="40">
        <v>0</v>
      </c>
      <c r="AO187" s="40">
        <v>0</v>
      </c>
      <c r="AP187" s="40">
        <v>0</v>
      </c>
      <c r="AQ187" s="40">
        <v>0</v>
      </c>
      <c r="AR187" s="40">
        <v>0</v>
      </c>
      <c r="AS187" s="40">
        <v>0</v>
      </c>
      <c r="AT187" s="40"/>
      <c r="AU187" s="40">
        <v>0</v>
      </c>
      <c r="AV187" s="40">
        <v>0</v>
      </c>
      <c r="AW187" s="40">
        <v>0</v>
      </c>
      <c r="AX187" s="40" t="s">
        <v>496</v>
      </c>
      <c r="AY187" s="40" t="s">
        <v>496</v>
      </c>
      <c r="AZ187" s="40" t="s">
        <v>496</v>
      </c>
      <c r="BA187" s="40" t="s">
        <v>496</v>
      </c>
      <c r="BB187" s="40" t="s">
        <v>496</v>
      </c>
      <c r="BC187" s="40" t="s">
        <v>496</v>
      </c>
      <c r="BD187" s="40" t="s">
        <v>496</v>
      </c>
      <c r="BE187" s="40">
        <v>0</v>
      </c>
      <c r="BF187" s="40">
        <v>0</v>
      </c>
      <c r="BG187" s="40">
        <v>0</v>
      </c>
      <c r="BH187" s="40">
        <v>0</v>
      </c>
      <c r="BI187" s="40">
        <v>0</v>
      </c>
      <c r="BJ187" s="40">
        <v>0</v>
      </c>
      <c r="BK187" s="40">
        <v>0</v>
      </c>
      <c r="BL187" s="40">
        <v>0</v>
      </c>
      <c r="BM187" s="40">
        <v>0</v>
      </c>
      <c r="BN187" s="40">
        <v>0</v>
      </c>
      <c r="BO187" s="40">
        <v>0</v>
      </c>
      <c r="BP187" s="40">
        <v>0</v>
      </c>
      <c r="BQ187" s="40">
        <v>0</v>
      </c>
      <c r="BR187" s="40">
        <v>0</v>
      </c>
      <c r="BS187" s="40" t="s">
        <v>496</v>
      </c>
      <c r="BT187" s="41">
        <v>46118</v>
      </c>
      <c r="BU187" s="40">
        <v>0</v>
      </c>
      <c r="BV187" s="40">
        <v>0</v>
      </c>
      <c r="BW187" s="40">
        <v>0</v>
      </c>
      <c r="BX187" s="40">
        <v>0</v>
      </c>
      <c r="BY187" s="40" t="s">
        <v>496</v>
      </c>
      <c r="BZ187" s="40">
        <v>0</v>
      </c>
      <c r="CA187" s="40">
        <v>0</v>
      </c>
      <c r="CB187" s="40">
        <v>0</v>
      </c>
      <c r="CC187" s="40">
        <v>0</v>
      </c>
      <c r="CD187" s="40">
        <v>0</v>
      </c>
      <c r="CE187" s="40" t="s">
        <v>496</v>
      </c>
      <c r="CF187" s="40">
        <v>0</v>
      </c>
      <c r="CG187" s="41">
        <v>46118</v>
      </c>
      <c r="CH187" s="41">
        <v>46118</v>
      </c>
      <c r="CI187" s="41" t="s">
        <v>3195</v>
      </c>
    </row>
    <row r="188" spans="1:87">
      <c r="A188" s="40" t="s">
        <v>3196</v>
      </c>
      <c r="B188" s="40" t="s">
        <v>493</v>
      </c>
      <c r="C188" s="40" t="s">
        <v>494</v>
      </c>
      <c r="D188" s="41">
        <v>46118</v>
      </c>
      <c r="E188" s="40" t="s">
        <v>98</v>
      </c>
      <c r="F188" s="40" t="s">
        <v>615</v>
      </c>
      <c r="G188" s="40" t="str" cm="1">
        <f t="array" ref="G188">_xlfn.XLOOKUP(TRIM(F188), TRIM(Wpct!$A$2:$A$1000), Wpct!$B$2:$B$1000, "ไม่พบชื่อ", 0) &amp; IF(_xlfn.XLOOKUP(TRIM(F188), TRIM(Terrain!$N$2:$N$1002), Terrain!$I$2:$I$1002, "NO", 0)="YES", " (R)", "")</f>
        <v>หมอนไม้ 03 (R)</v>
      </c>
      <c r="H188" s="40" t="str" cm="1">
        <f t="array" ref="H188">IFERROR(_xlfn.SWITCH(_xlfn.XLOOKUP(TRIM(F188), TRIM(Terrain!$N:$N), Terrain!$I:$I), "YES", "RSPO", "NO", "NON-RSPO", "OB", "Outbound Logistics"), "Contract Farmer")</f>
        <v>RSPO</v>
      </c>
      <c r="I188" s="40" t="s">
        <v>494</v>
      </c>
      <c r="J188" s="40" t="s">
        <v>496</v>
      </c>
      <c r="K188" s="40" t="str" cm="1">
        <f t="array" ref="K188">IFERROR(INDEX(Terrain!$D:$D, MATCH(TEXT(F188,"0"), TEXT(Terrain!$N:$N,"0"), 0)), "-")</f>
        <v>Monmai</v>
      </c>
      <c r="L188" s="40" t="str" cm="1">
        <f t="array" ref="L188">IFERROR(INDEX(Terrain!$E:$E, MATCH(TEXT(F188,"0"), TEXT(Terrain!$N:$N,"0"), 0)), "-")</f>
        <v>65-D03-R</v>
      </c>
      <c r="M188" s="156" t="str" cm="1">
        <f t="array" ref="M188">IFERROR(INDEX(Terrain!$C:$C, MATCH(TEXT(F188,"0"), TEXT(Terrain!$N:$N,"0"), 0)), "Contract")</f>
        <v>Lower</v>
      </c>
      <c r="N188" s="40" t="s">
        <v>534</v>
      </c>
      <c r="O188" s="40" t="s">
        <v>498</v>
      </c>
      <c r="P188" s="40">
        <v>0</v>
      </c>
      <c r="Q188" s="40" t="s">
        <v>535</v>
      </c>
      <c r="R188" s="40"/>
      <c r="S188" s="40">
        <v>18</v>
      </c>
      <c r="T188" s="40" t="s">
        <v>587</v>
      </c>
      <c r="U188" s="40" t="s">
        <v>587</v>
      </c>
      <c r="V188" s="40" t="s">
        <v>496</v>
      </c>
      <c r="W188" s="40" t="s">
        <v>610</v>
      </c>
      <c r="X188" s="40" t="s">
        <v>494</v>
      </c>
      <c r="Y188" s="40" t="s">
        <v>494</v>
      </c>
      <c r="Z188" s="40" t="s">
        <v>494</v>
      </c>
      <c r="AA188" s="40" t="s">
        <v>499</v>
      </c>
      <c r="AB188" s="40">
        <v>0</v>
      </c>
      <c r="AC188" s="40"/>
      <c r="AD188" s="40">
        <v>0</v>
      </c>
      <c r="AE188" s="41">
        <v>46118.578263888892</v>
      </c>
      <c r="AF188" s="40" t="s">
        <v>530</v>
      </c>
      <c r="AG188" s="40">
        <v>7554</v>
      </c>
      <c r="AH188" s="41">
        <v>46118.575983796298</v>
      </c>
      <c r="AI188" s="40" t="s">
        <v>1499</v>
      </c>
      <c r="AJ188" s="40">
        <v>8410</v>
      </c>
      <c r="AK188" s="40">
        <v>856</v>
      </c>
      <c r="AL188" s="40"/>
      <c r="AM188" s="40"/>
      <c r="AN188" s="40"/>
      <c r="AO188" s="40"/>
      <c r="AP188" s="40"/>
      <c r="AQ188" s="40"/>
      <c r="AR188" s="40"/>
      <c r="AS188" s="40"/>
      <c r="AT188" s="40"/>
      <c r="AU188" s="40">
        <v>291</v>
      </c>
      <c r="AV188" s="40">
        <v>0</v>
      </c>
      <c r="AW188" s="40">
        <v>0</v>
      </c>
      <c r="AX188" s="40" t="s">
        <v>496</v>
      </c>
      <c r="AY188" s="40" t="s">
        <v>496</v>
      </c>
      <c r="AZ188" s="40" t="s">
        <v>496</v>
      </c>
      <c r="BA188" s="40" t="s">
        <v>496</v>
      </c>
      <c r="BB188" s="40" t="s">
        <v>496</v>
      </c>
      <c r="BC188" s="40" t="s">
        <v>496</v>
      </c>
      <c r="BD188" s="40" t="s">
        <v>496</v>
      </c>
      <c r="BE188" s="40">
        <v>0</v>
      </c>
      <c r="BF188" s="40">
        <v>0</v>
      </c>
      <c r="BG188" s="40">
        <v>0</v>
      </c>
      <c r="BH188" s="40">
        <v>0</v>
      </c>
      <c r="BI188" s="40">
        <v>0</v>
      </c>
      <c r="BJ188" s="40">
        <v>0</v>
      </c>
      <c r="BK188" s="40">
        <v>0</v>
      </c>
      <c r="BL188" s="40">
        <v>0</v>
      </c>
      <c r="BM188" s="40">
        <v>0</v>
      </c>
      <c r="BN188" s="40">
        <v>0</v>
      </c>
      <c r="BO188" s="40">
        <v>0</v>
      </c>
      <c r="BP188" s="40">
        <v>0</v>
      </c>
      <c r="BQ188" s="40">
        <v>0</v>
      </c>
      <c r="BR188" s="40">
        <v>0</v>
      </c>
      <c r="BS188" s="40" t="s">
        <v>496</v>
      </c>
      <c r="BT188" s="41">
        <v>46118</v>
      </c>
      <c r="BU188" s="40">
        <v>0</v>
      </c>
      <c r="BV188" s="40">
        <v>0</v>
      </c>
      <c r="BW188" s="40">
        <v>0</v>
      </c>
      <c r="BX188" s="40">
        <v>0</v>
      </c>
      <c r="BY188" s="40" t="s">
        <v>496</v>
      </c>
      <c r="BZ188" s="40">
        <v>0</v>
      </c>
      <c r="CA188" s="40">
        <v>0</v>
      </c>
      <c r="CB188" s="40">
        <v>0</v>
      </c>
      <c r="CC188" s="40">
        <v>0</v>
      </c>
      <c r="CD188" s="40">
        <v>0</v>
      </c>
      <c r="CE188" s="40" t="s">
        <v>496</v>
      </c>
      <c r="CF188" s="40">
        <v>0</v>
      </c>
      <c r="CG188" s="41"/>
      <c r="CH188" s="41"/>
      <c r="CI188" s="41" t="s">
        <v>3197</v>
      </c>
    </row>
    <row r="189" spans="1:87">
      <c r="A189" s="40" t="s">
        <v>3198</v>
      </c>
      <c r="B189" s="40" t="s">
        <v>493</v>
      </c>
      <c r="C189" s="40" t="s">
        <v>494</v>
      </c>
      <c r="D189" s="41">
        <v>46118</v>
      </c>
      <c r="E189" s="40" t="s">
        <v>98</v>
      </c>
      <c r="F189" s="40" t="s">
        <v>609</v>
      </c>
      <c r="G189" s="40" t="str" cm="1">
        <f t="array" ref="G189">_xlfn.XLOOKUP(TRIM(F189), TRIM(Wpct!$A$2:$A$1000), Wpct!$B$2:$B$1000, "ไม่พบชื่อ", 0) &amp; IF(_xlfn.XLOOKUP(TRIM(F189), TRIM(Terrain!$N$2:$N$1002), Terrain!$I$2:$I$1002, "NO", 0)="YES", " (R)", "")</f>
        <v>หมอนไม้ 04 (R)</v>
      </c>
      <c r="H189" s="40" t="str" cm="1">
        <f t="array" ref="H189">IFERROR(_xlfn.SWITCH(_xlfn.XLOOKUP(TRIM(F189), TRIM(Terrain!$N:$N), Terrain!$I:$I), "YES", "RSPO", "NO", "NON-RSPO", "OB", "Outbound Logistics"), "Contract Farmer")</f>
        <v>RSPO</v>
      </c>
      <c r="I189" s="40" t="s">
        <v>494</v>
      </c>
      <c r="J189" s="40" t="s">
        <v>496</v>
      </c>
      <c r="K189" s="40" t="str" cm="1">
        <f t="array" ref="K189">IFERROR(INDEX(Terrain!$D:$D, MATCH(TEXT(F189,"0"), TEXT(Terrain!$N:$N,"0"), 0)), "-")</f>
        <v>Monmai</v>
      </c>
      <c r="L189" s="40" t="str" cm="1">
        <f t="array" ref="L189">IFERROR(INDEX(Terrain!$E:$E, MATCH(TEXT(F189,"0"), TEXT(Terrain!$N:$N,"0"), 0)), "-")</f>
        <v>65-D04-R</v>
      </c>
      <c r="M189" s="156" t="str" cm="1">
        <f t="array" ref="M189">IFERROR(INDEX(Terrain!$C:$C, MATCH(TEXT(F189,"0"), TEXT(Terrain!$N:$N,"0"), 0)), "Contract")</f>
        <v>Lower</v>
      </c>
      <c r="N189" s="40" t="s">
        <v>534</v>
      </c>
      <c r="O189" s="40" t="s">
        <v>498</v>
      </c>
      <c r="P189" s="40">
        <v>0</v>
      </c>
      <c r="Q189" s="40" t="s">
        <v>535</v>
      </c>
      <c r="R189" s="40"/>
      <c r="S189" s="40">
        <v>18</v>
      </c>
      <c r="T189" s="40" t="s">
        <v>587</v>
      </c>
      <c r="U189" s="40" t="s">
        <v>587</v>
      </c>
      <c r="V189" s="40" t="s">
        <v>496</v>
      </c>
      <c r="W189" s="40" t="s">
        <v>610</v>
      </c>
      <c r="X189" s="40" t="s">
        <v>494</v>
      </c>
      <c r="Y189" s="40" t="s">
        <v>494</v>
      </c>
      <c r="Z189" s="40" t="s">
        <v>494</v>
      </c>
      <c r="AA189" s="40" t="s">
        <v>499</v>
      </c>
      <c r="AB189" s="40">
        <v>0</v>
      </c>
      <c r="AC189" s="40"/>
      <c r="AD189" s="40">
        <v>0</v>
      </c>
      <c r="AE189" s="41">
        <v>46118.578263888892</v>
      </c>
      <c r="AF189" s="40" t="s">
        <v>530</v>
      </c>
      <c r="AG189" s="40">
        <v>6630</v>
      </c>
      <c r="AH189" s="41">
        <v>46118.575983796298</v>
      </c>
      <c r="AI189" s="40" t="s">
        <v>1499</v>
      </c>
      <c r="AJ189" s="40">
        <v>7554</v>
      </c>
      <c r="AK189" s="40">
        <v>924</v>
      </c>
      <c r="AL189" s="40"/>
      <c r="AM189" s="40"/>
      <c r="AN189" s="40"/>
      <c r="AO189" s="40"/>
      <c r="AP189" s="40"/>
      <c r="AQ189" s="40"/>
      <c r="AR189" s="40"/>
      <c r="AS189" s="40"/>
      <c r="AT189" s="40"/>
      <c r="AU189" s="40">
        <v>314</v>
      </c>
      <c r="AV189" s="40">
        <v>0</v>
      </c>
      <c r="AW189" s="40">
        <v>0</v>
      </c>
      <c r="AX189" s="40" t="s">
        <v>496</v>
      </c>
      <c r="AY189" s="40" t="s">
        <v>496</v>
      </c>
      <c r="AZ189" s="40" t="s">
        <v>496</v>
      </c>
      <c r="BA189" s="40" t="s">
        <v>496</v>
      </c>
      <c r="BB189" s="40" t="s">
        <v>496</v>
      </c>
      <c r="BC189" s="40" t="s">
        <v>496</v>
      </c>
      <c r="BD189" s="40" t="s">
        <v>496</v>
      </c>
      <c r="BE189" s="40">
        <v>0</v>
      </c>
      <c r="BF189" s="40">
        <v>0</v>
      </c>
      <c r="BG189" s="40">
        <v>0</v>
      </c>
      <c r="BH189" s="40">
        <v>0</v>
      </c>
      <c r="BI189" s="40">
        <v>0</v>
      </c>
      <c r="BJ189" s="40">
        <v>0</v>
      </c>
      <c r="BK189" s="40">
        <v>0</v>
      </c>
      <c r="BL189" s="40">
        <v>0</v>
      </c>
      <c r="BM189" s="40">
        <v>0</v>
      </c>
      <c r="BN189" s="40">
        <v>0</v>
      </c>
      <c r="BO189" s="40">
        <v>0</v>
      </c>
      <c r="BP189" s="40">
        <v>0</v>
      </c>
      <c r="BQ189" s="40">
        <v>0</v>
      </c>
      <c r="BR189" s="40">
        <v>0</v>
      </c>
      <c r="BS189" s="40" t="s">
        <v>496</v>
      </c>
      <c r="BT189" s="41">
        <v>46118</v>
      </c>
      <c r="BU189" s="40">
        <v>0</v>
      </c>
      <c r="BV189" s="40">
        <v>0</v>
      </c>
      <c r="BW189" s="40">
        <v>0</v>
      </c>
      <c r="BX189" s="40">
        <v>0</v>
      </c>
      <c r="BY189" s="40" t="s">
        <v>496</v>
      </c>
      <c r="BZ189" s="40">
        <v>0</v>
      </c>
      <c r="CA189" s="40">
        <v>0</v>
      </c>
      <c r="CB189" s="40">
        <v>0</v>
      </c>
      <c r="CC189" s="40">
        <v>0</v>
      </c>
      <c r="CD189" s="40">
        <v>0</v>
      </c>
      <c r="CE189" s="40" t="s">
        <v>496</v>
      </c>
      <c r="CF189" s="40">
        <v>0</v>
      </c>
      <c r="CG189" s="41"/>
      <c r="CH189" s="41"/>
      <c r="CI189" s="41" t="s">
        <v>3199</v>
      </c>
    </row>
    <row r="190" spans="1:87">
      <c r="A190" s="40" t="s">
        <v>3200</v>
      </c>
      <c r="B190" s="40" t="s">
        <v>493</v>
      </c>
      <c r="C190" s="40" t="s">
        <v>494</v>
      </c>
      <c r="D190" s="41">
        <v>46118</v>
      </c>
      <c r="E190" s="40" t="s">
        <v>98</v>
      </c>
      <c r="F190" s="40" t="s">
        <v>596</v>
      </c>
      <c r="G190" s="40" t="str" cm="1">
        <f t="array" ref="G190">_xlfn.XLOOKUP(TRIM(F190), TRIM(Wpct!$A$2:$A$1000), Wpct!$B$2:$B$1000, "ไม่พบชื่อ", 0) &amp; IF(_xlfn.XLOOKUP(TRIM(F190), TRIM(Terrain!$N$2:$N$1002), Terrain!$I$2:$I$1002, "NO", 0)="YES", " (R)", "")</f>
        <v>หมอนไม้ 02 (R)</v>
      </c>
      <c r="H190" s="40" t="str" cm="1">
        <f t="array" ref="H190">IFERROR(_xlfn.SWITCH(_xlfn.XLOOKUP(TRIM(F190), TRIM(Terrain!$N:$N), Terrain!$I:$I), "YES", "RSPO", "NO", "NON-RSPO", "OB", "Outbound Logistics"), "Contract Farmer")</f>
        <v>RSPO</v>
      </c>
      <c r="I190" s="40" t="s">
        <v>494</v>
      </c>
      <c r="J190" s="40" t="s">
        <v>496</v>
      </c>
      <c r="K190" s="40" t="str" cm="1">
        <f t="array" ref="K190">IFERROR(INDEX(Terrain!$D:$D, MATCH(TEXT(F190,"0"), TEXT(Terrain!$N:$N,"0"), 0)), "-")</f>
        <v>Monmai</v>
      </c>
      <c r="L190" s="40" t="str" cm="1">
        <f t="array" ref="L190">IFERROR(INDEX(Terrain!$E:$E, MATCH(TEXT(F190,"0"), TEXT(Terrain!$N:$N,"0"), 0)), "-")</f>
        <v>64-D02-R</v>
      </c>
      <c r="M190" s="156" t="str" cm="1">
        <f t="array" ref="M190">IFERROR(INDEX(Terrain!$C:$C, MATCH(TEXT(F190,"0"), TEXT(Terrain!$N:$N,"0"), 0)), "Contract")</f>
        <v>Lower</v>
      </c>
      <c r="N190" s="40" t="s">
        <v>546</v>
      </c>
      <c r="O190" s="40" t="s">
        <v>498</v>
      </c>
      <c r="P190" s="40">
        <v>0</v>
      </c>
      <c r="Q190" s="40" t="s">
        <v>547</v>
      </c>
      <c r="R190" s="40">
        <v>0</v>
      </c>
      <c r="S190" s="40">
        <v>18</v>
      </c>
      <c r="T190" s="40" t="s">
        <v>587</v>
      </c>
      <c r="U190" s="40" t="s">
        <v>587</v>
      </c>
      <c r="V190" s="40" t="s">
        <v>496</v>
      </c>
      <c r="W190" s="40" t="s">
        <v>2140</v>
      </c>
      <c r="X190" s="40" t="s">
        <v>494</v>
      </c>
      <c r="Y190" s="40" t="s">
        <v>494</v>
      </c>
      <c r="Z190" s="40" t="s">
        <v>494</v>
      </c>
      <c r="AA190" s="40" t="s">
        <v>499</v>
      </c>
      <c r="AB190" s="40">
        <v>0</v>
      </c>
      <c r="AC190" s="40">
        <v>0</v>
      </c>
      <c r="AD190" s="40">
        <v>0</v>
      </c>
      <c r="AE190" s="41">
        <v>46118.579571759263</v>
      </c>
      <c r="AF190" s="40" t="s">
        <v>1505</v>
      </c>
      <c r="AG190" s="40">
        <v>6400</v>
      </c>
      <c r="AH190" s="41">
        <v>46118.577187499999</v>
      </c>
      <c r="AI190" s="40" t="s">
        <v>531</v>
      </c>
      <c r="AJ190" s="40">
        <v>8080</v>
      </c>
      <c r="AK190" s="40">
        <v>1680</v>
      </c>
      <c r="AL190" s="40">
        <v>0</v>
      </c>
      <c r="AM190" s="40">
        <v>0</v>
      </c>
      <c r="AN190" s="40">
        <v>0</v>
      </c>
      <c r="AO190" s="40">
        <v>0</v>
      </c>
      <c r="AP190" s="40">
        <v>0</v>
      </c>
      <c r="AQ190" s="40">
        <v>0</v>
      </c>
      <c r="AR190" s="40">
        <v>0</v>
      </c>
      <c r="AS190" s="40">
        <v>0</v>
      </c>
      <c r="AT190" s="40"/>
      <c r="AU190" s="40">
        <v>302</v>
      </c>
      <c r="AV190" s="40">
        <v>0</v>
      </c>
      <c r="AW190" s="40">
        <v>0</v>
      </c>
      <c r="AX190" s="40" t="s">
        <v>496</v>
      </c>
      <c r="AY190" s="40" t="s">
        <v>496</v>
      </c>
      <c r="AZ190" s="40" t="s">
        <v>496</v>
      </c>
      <c r="BA190" s="40" t="s">
        <v>496</v>
      </c>
      <c r="BB190" s="40" t="s">
        <v>496</v>
      </c>
      <c r="BC190" s="40" t="s">
        <v>496</v>
      </c>
      <c r="BD190" s="40" t="s">
        <v>496</v>
      </c>
      <c r="BE190" s="40">
        <v>0</v>
      </c>
      <c r="BF190" s="40">
        <v>0</v>
      </c>
      <c r="BG190" s="40">
        <v>0</v>
      </c>
      <c r="BH190" s="40">
        <v>0</v>
      </c>
      <c r="BI190" s="40">
        <v>0</v>
      </c>
      <c r="BJ190" s="40">
        <v>0</v>
      </c>
      <c r="BK190" s="40">
        <v>0</v>
      </c>
      <c r="BL190" s="40">
        <v>0</v>
      </c>
      <c r="BM190" s="40">
        <v>0</v>
      </c>
      <c r="BN190" s="40">
        <v>0</v>
      </c>
      <c r="BO190" s="40">
        <v>0</v>
      </c>
      <c r="BP190" s="40">
        <v>0</v>
      </c>
      <c r="BQ190" s="40">
        <v>0</v>
      </c>
      <c r="BR190" s="40">
        <v>0</v>
      </c>
      <c r="BS190" s="40" t="s">
        <v>496</v>
      </c>
      <c r="BT190" s="41">
        <v>46118</v>
      </c>
      <c r="BU190" s="40">
        <v>0</v>
      </c>
      <c r="BV190" s="40">
        <v>0</v>
      </c>
      <c r="BW190" s="40">
        <v>0</v>
      </c>
      <c r="BX190" s="40">
        <v>0</v>
      </c>
      <c r="BY190" s="40" t="s">
        <v>496</v>
      </c>
      <c r="BZ190" s="40">
        <v>0</v>
      </c>
      <c r="CA190" s="40">
        <v>0</v>
      </c>
      <c r="CB190" s="40">
        <v>0</v>
      </c>
      <c r="CC190" s="40">
        <v>0</v>
      </c>
      <c r="CD190" s="40">
        <v>0</v>
      </c>
      <c r="CE190" s="40" t="s">
        <v>496</v>
      </c>
      <c r="CF190" s="40">
        <v>0</v>
      </c>
      <c r="CG190" s="41">
        <v>46118</v>
      </c>
      <c r="CH190" s="41">
        <v>46118</v>
      </c>
      <c r="CI190" s="41" t="s">
        <v>3201</v>
      </c>
    </row>
    <row r="191" spans="1:87">
      <c r="A191" s="40" t="s">
        <v>3202</v>
      </c>
      <c r="B191" s="40" t="s">
        <v>505</v>
      </c>
      <c r="C191" s="40" t="s">
        <v>494</v>
      </c>
      <c r="D191" s="41">
        <v>46118</v>
      </c>
      <c r="E191" s="40" t="s">
        <v>98</v>
      </c>
      <c r="F191" s="40" t="s">
        <v>506</v>
      </c>
      <c r="G191" s="40" t="str" cm="1">
        <f t="array" ref="G191">_xlfn.XLOOKUP(TRIM(F191), TRIM(Wpct!$A$2:$A$1000), Wpct!$B$2:$B$1000, "ไม่พบชื่อ", 0) &amp; IF(_xlfn.XLOOKUP(TRIM(F191), TRIM(Terrain!$N$2:$N$1002), Terrain!$I$2:$I$1002, "NO", 0)="YES", " (R)", "")</f>
        <v>บจก.ทักษิณปาล์ม (ฝ่ายสวนปาล์ม)</v>
      </c>
      <c r="H191" s="40" t="str" cm="1">
        <f t="array" ref="H191">IFERROR(_xlfn.SWITCH(_xlfn.XLOOKUP(TRIM(F191), TRIM(Terrain!$N:$N), Terrain!$I:$I), "YES", "RSPO", "NO", "NON-RSPO", "OB", "Outbound Logistics"), "Contract Farmer")</f>
        <v>Outbound Logistics</v>
      </c>
      <c r="I191" s="40" t="s">
        <v>494</v>
      </c>
      <c r="J191" s="40" t="s">
        <v>496</v>
      </c>
      <c r="K191" s="40" t="str" cm="1">
        <f t="array" ref="K191">IFERROR(INDEX(Terrain!$D:$D, MATCH(TEXT(F191,"0"), TEXT(Terrain!$N:$N,"0"), 0)), "-")</f>
        <v>Outbound</v>
      </c>
      <c r="L191" s="40" t="str" cm="1">
        <f t="array" ref="L191">IFERROR(INDEX(Terrain!$E:$E, MATCH(TEXT(F191,"0"), TEXT(Terrain!$N:$N,"0"), 0)), "-")</f>
        <v>Ramp</v>
      </c>
      <c r="M191" s="156" t="str" cm="1">
        <f t="array" ref="M191">IFERROR(INDEX(Terrain!$C:$C, MATCH(TEXT(F191,"0"), TEXT(Terrain!$N:$N,"0"), 0)), "Contract")</f>
        <v>EST</v>
      </c>
      <c r="N191" s="40" t="s">
        <v>510</v>
      </c>
      <c r="O191" s="40" t="s">
        <v>498</v>
      </c>
      <c r="P191" s="40">
        <v>0</v>
      </c>
      <c r="Q191" s="40" t="s">
        <v>511</v>
      </c>
      <c r="R191" s="40">
        <v>0</v>
      </c>
      <c r="S191" s="40">
        <v>18</v>
      </c>
      <c r="T191" s="40" t="s">
        <v>587</v>
      </c>
      <c r="U191" s="40" t="s">
        <v>587</v>
      </c>
      <c r="V191" s="40" t="s">
        <v>496</v>
      </c>
      <c r="W191" s="40" t="s">
        <v>496</v>
      </c>
      <c r="X191" s="40" t="s">
        <v>494</v>
      </c>
      <c r="Y191" s="40" t="s">
        <v>494</v>
      </c>
      <c r="Z191" s="40" t="s">
        <v>494</v>
      </c>
      <c r="AA191" s="40" t="s">
        <v>499</v>
      </c>
      <c r="AB191" s="40">
        <v>0</v>
      </c>
      <c r="AC191" s="40">
        <v>0</v>
      </c>
      <c r="AD191" s="40">
        <v>0</v>
      </c>
      <c r="AE191" s="41">
        <v>46118.584826388891</v>
      </c>
      <c r="AF191" s="40" t="s">
        <v>391</v>
      </c>
      <c r="AG191" s="40">
        <v>10960</v>
      </c>
      <c r="AH191" s="41">
        <v>46118.635081018518</v>
      </c>
      <c r="AI191" s="40" t="s">
        <v>562</v>
      </c>
      <c r="AJ191" s="40">
        <v>24980</v>
      </c>
      <c r="AK191" s="40">
        <v>14020</v>
      </c>
      <c r="AL191" s="40">
        <v>0</v>
      </c>
      <c r="AM191" s="40">
        <v>0</v>
      </c>
      <c r="AN191" s="40">
        <v>0</v>
      </c>
      <c r="AO191" s="40">
        <v>0</v>
      </c>
      <c r="AP191" s="40">
        <v>0</v>
      </c>
      <c r="AQ191" s="40">
        <v>0</v>
      </c>
      <c r="AR191" s="40">
        <v>0</v>
      </c>
      <c r="AS191" s="40">
        <v>0</v>
      </c>
      <c r="AT191" s="40"/>
      <c r="AU191" s="40">
        <v>0</v>
      </c>
      <c r="AV191" s="40">
        <v>0</v>
      </c>
      <c r="AW191" s="40">
        <v>0</v>
      </c>
      <c r="AX191" s="40" t="s">
        <v>496</v>
      </c>
      <c r="AY191" s="40" t="s">
        <v>496</v>
      </c>
      <c r="AZ191" s="40" t="s">
        <v>496</v>
      </c>
      <c r="BA191" s="40" t="s">
        <v>496</v>
      </c>
      <c r="BB191" s="40" t="s">
        <v>496</v>
      </c>
      <c r="BC191" s="40" t="s">
        <v>496</v>
      </c>
      <c r="BD191" s="40" t="s">
        <v>496</v>
      </c>
      <c r="BE191" s="40">
        <v>0</v>
      </c>
      <c r="BF191" s="40">
        <v>0</v>
      </c>
      <c r="BG191" s="40">
        <v>0</v>
      </c>
      <c r="BH191" s="40">
        <v>0</v>
      </c>
      <c r="BI191" s="40">
        <v>0</v>
      </c>
      <c r="BJ191" s="40">
        <v>0</v>
      </c>
      <c r="BK191" s="40">
        <v>0</v>
      </c>
      <c r="BL191" s="40">
        <v>0</v>
      </c>
      <c r="BM191" s="40">
        <v>0</v>
      </c>
      <c r="BN191" s="40">
        <v>0</v>
      </c>
      <c r="BO191" s="40">
        <v>0</v>
      </c>
      <c r="BP191" s="40">
        <v>0</v>
      </c>
      <c r="BQ191" s="40">
        <v>0</v>
      </c>
      <c r="BR191" s="40">
        <v>0</v>
      </c>
      <c r="BS191" s="40" t="s">
        <v>3203</v>
      </c>
      <c r="BT191" s="41">
        <v>46118</v>
      </c>
      <c r="BU191" s="40">
        <v>16</v>
      </c>
      <c r="BV191" s="40">
        <v>10940</v>
      </c>
      <c r="BW191" s="40">
        <v>24900</v>
      </c>
      <c r="BX191" s="40">
        <v>13960</v>
      </c>
      <c r="BY191" s="40" t="s">
        <v>496</v>
      </c>
      <c r="BZ191" s="40">
        <v>0</v>
      </c>
      <c r="CA191" s="40">
        <v>0</v>
      </c>
      <c r="CB191" s="40">
        <v>0</v>
      </c>
      <c r="CC191" s="40">
        <v>0</v>
      </c>
      <c r="CD191" s="40">
        <v>0</v>
      </c>
      <c r="CE191" s="40" t="s">
        <v>508</v>
      </c>
      <c r="CF191" s="40">
        <v>0</v>
      </c>
      <c r="CG191" s="41">
        <v>46118.686111111114</v>
      </c>
      <c r="CH191" s="41">
        <v>46118.698611111111</v>
      </c>
      <c r="CI191" s="41" t="s">
        <v>3204</v>
      </c>
    </row>
    <row r="192" spans="1:87">
      <c r="A192" s="40" t="s">
        <v>3205</v>
      </c>
      <c r="B192" s="40" t="s">
        <v>493</v>
      </c>
      <c r="C192" s="40" t="s">
        <v>494</v>
      </c>
      <c r="D192" s="41">
        <v>46118</v>
      </c>
      <c r="E192" s="40" t="s">
        <v>98</v>
      </c>
      <c r="F192" s="40" t="s">
        <v>2016</v>
      </c>
      <c r="G192" s="40" t="str" cm="1">
        <f t="array" ref="G192">_xlfn.XLOOKUP(TRIM(F192), TRIM(Wpct!$A$2:$A$1000), Wpct!$B$2:$B$1000, "ไม่พบชื่อ", 0) &amp; IF(_xlfn.XLOOKUP(TRIM(F192), TRIM(Terrain!$N$2:$N$1002), Terrain!$I$2:$I$1002, "NO", 0)="YES", " (R)", "")</f>
        <v>พันไร่ 06 (R)</v>
      </c>
      <c r="H192" s="40" t="str" cm="1">
        <f t="array" ref="H192">IFERROR(_xlfn.SWITCH(_xlfn.XLOOKUP(TRIM(F192), TRIM(Terrain!$N:$N), Terrain!$I:$I), "YES", "RSPO", "NO", "NON-RSPO", "OB", "Outbound Logistics"), "Contract Farmer")</f>
        <v>RSPO</v>
      </c>
      <c r="I192" s="40" t="s">
        <v>494</v>
      </c>
      <c r="J192" s="40" t="s">
        <v>496</v>
      </c>
      <c r="K192" s="40" t="str" cm="1">
        <f t="array" ref="K192">IFERROR(INDEX(Terrain!$D:$D, MATCH(TEXT(F192,"0"), TEXT(Terrain!$N:$N,"0"), 0)), "-")</f>
        <v>Panrai</v>
      </c>
      <c r="L192" s="40" t="str" cm="1">
        <f t="array" ref="L192">IFERROR(INDEX(Terrain!$E:$E, MATCH(TEXT(F192,"0"), TEXT(Terrain!$N:$N,"0"), 0)), "-")</f>
        <v>57-C06-R</v>
      </c>
      <c r="M192" s="156" t="str" cm="1">
        <f t="array" ref="M192">IFERROR(INDEX(Terrain!$C:$C, MATCH(TEXT(F192,"0"), TEXT(Terrain!$N:$N,"0"), 0)), "Contract")</f>
        <v>Lower</v>
      </c>
      <c r="N192" s="40" t="s">
        <v>503</v>
      </c>
      <c r="O192" s="40" t="s">
        <v>498</v>
      </c>
      <c r="P192" s="40">
        <v>0</v>
      </c>
      <c r="Q192" s="40" t="s">
        <v>504</v>
      </c>
      <c r="R192" s="40">
        <v>0</v>
      </c>
      <c r="S192" s="40">
        <v>18</v>
      </c>
      <c r="T192" s="40" t="s">
        <v>587</v>
      </c>
      <c r="U192" s="40" t="s">
        <v>587</v>
      </c>
      <c r="V192" s="40" t="s">
        <v>496</v>
      </c>
      <c r="W192" s="40" t="s">
        <v>2017</v>
      </c>
      <c r="X192" s="40" t="s">
        <v>494</v>
      </c>
      <c r="Y192" s="40" t="s">
        <v>494</v>
      </c>
      <c r="Z192" s="40" t="s">
        <v>494</v>
      </c>
      <c r="AA192" s="40" t="s">
        <v>499</v>
      </c>
      <c r="AB192" s="40">
        <v>0</v>
      </c>
      <c r="AC192" s="40">
        <v>0</v>
      </c>
      <c r="AD192" s="40">
        <v>0</v>
      </c>
      <c r="AE192" s="41">
        <v>46118.605208333334</v>
      </c>
      <c r="AF192" s="40" t="s">
        <v>552</v>
      </c>
      <c r="AG192" s="40">
        <v>3430</v>
      </c>
      <c r="AH192" s="41">
        <v>46118.602662037039</v>
      </c>
      <c r="AI192" s="40" t="s">
        <v>550</v>
      </c>
      <c r="AJ192" s="40">
        <v>7650</v>
      </c>
      <c r="AK192" s="40">
        <v>4220</v>
      </c>
      <c r="AL192" s="40">
        <v>0</v>
      </c>
      <c r="AM192" s="40">
        <v>0</v>
      </c>
      <c r="AN192" s="40">
        <v>0</v>
      </c>
      <c r="AO192" s="40">
        <v>0</v>
      </c>
      <c r="AP192" s="40">
        <v>0</v>
      </c>
      <c r="AQ192" s="40">
        <v>0</v>
      </c>
      <c r="AR192" s="40">
        <v>0</v>
      </c>
      <c r="AS192" s="40">
        <v>0</v>
      </c>
      <c r="AT192" s="40"/>
      <c r="AU192" s="40">
        <v>249</v>
      </c>
      <c r="AV192" s="40">
        <v>0</v>
      </c>
      <c r="AW192" s="40">
        <v>0</v>
      </c>
      <c r="AX192" s="40" t="s">
        <v>496</v>
      </c>
      <c r="AY192" s="40" t="s">
        <v>496</v>
      </c>
      <c r="AZ192" s="40" t="s">
        <v>496</v>
      </c>
      <c r="BA192" s="40" t="s">
        <v>496</v>
      </c>
      <c r="BB192" s="40" t="s">
        <v>496</v>
      </c>
      <c r="BC192" s="40" t="s">
        <v>496</v>
      </c>
      <c r="BD192" s="40" t="s">
        <v>496</v>
      </c>
      <c r="BE192" s="40">
        <v>0</v>
      </c>
      <c r="BF192" s="40">
        <v>0</v>
      </c>
      <c r="BG192" s="40">
        <v>0</v>
      </c>
      <c r="BH192" s="40">
        <v>0</v>
      </c>
      <c r="BI192" s="40">
        <v>0</v>
      </c>
      <c r="BJ192" s="40">
        <v>0</v>
      </c>
      <c r="BK192" s="40">
        <v>0</v>
      </c>
      <c r="BL192" s="40">
        <v>0</v>
      </c>
      <c r="BM192" s="40">
        <v>0</v>
      </c>
      <c r="BN192" s="40">
        <v>0</v>
      </c>
      <c r="BO192" s="40">
        <v>0</v>
      </c>
      <c r="BP192" s="40">
        <v>0</v>
      </c>
      <c r="BQ192" s="40">
        <v>0</v>
      </c>
      <c r="BR192" s="40">
        <v>0</v>
      </c>
      <c r="BS192" s="40" t="s">
        <v>496</v>
      </c>
      <c r="BT192" s="41">
        <v>46118</v>
      </c>
      <c r="BU192" s="40">
        <v>0</v>
      </c>
      <c r="BV192" s="40">
        <v>0</v>
      </c>
      <c r="BW192" s="40">
        <v>0</v>
      </c>
      <c r="BX192" s="40">
        <v>0</v>
      </c>
      <c r="BY192" s="40" t="s">
        <v>496</v>
      </c>
      <c r="BZ192" s="40">
        <v>0</v>
      </c>
      <c r="CA192" s="40">
        <v>0</v>
      </c>
      <c r="CB192" s="40">
        <v>0</v>
      </c>
      <c r="CC192" s="40">
        <v>0</v>
      </c>
      <c r="CD192" s="40">
        <v>0</v>
      </c>
      <c r="CE192" s="40" t="s">
        <v>496</v>
      </c>
      <c r="CF192" s="40">
        <v>0</v>
      </c>
      <c r="CG192" s="41">
        <v>46118</v>
      </c>
      <c r="CH192" s="41">
        <v>46118</v>
      </c>
      <c r="CI192" s="41" t="s">
        <v>3206</v>
      </c>
    </row>
    <row r="193" spans="1:87">
      <c r="A193" s="40" t="s">
        <v>3207</v>
      </c>
      <c r="B193" s="40" t="s">
        <v>493</v>
      </c>
      <c r="C193" s="40" t="s">
        <v>494</v>
      </c>
      <c r="D193" s="41">
        <v>46118</v>
      </c>
      <c r="E193" s="40" t="s">
        <v>98</v>
      </c>
      <c r="F193" s="40" t="s">
        <v>595</v>
      </c>
      <c r="G193" s="40" t="str" cm="1">
        <f t="array" ref="G193">_xlfn.XLOOKUP(TRIM(F193), TRIM(Wpct!$A$2:$A$1000), Wpct!$B$2:$B$1000, "ไม่พบชื่อ", 0) &amp; IF(_xlfn.XLOOKUP(TRIM(F193), TRIM(Terrain!$N$2:$N$1002), Terrain!$I$2:$I$1002, "NO", 0)="YES", " (R)", "")</f>
        <v>ปลายราง 09 (R)</v>
      </c>
      <c r="H193" s="40" t="str" cm="1">
        <f t="array" ref="H193">IFERROR(_xlfn.SWITCH(_xlfn.XLOOKUP(TRIM(F193), TRIM(Terrain!$N:$N), Terrain!$I:$I), "YES", "RSPO", "NO", "NON-RSPO", "OB", "Outbound Logistics"), "Contract Farmer")</f>
        <v>RSPO</v>
      </c>
      <c r="I193" s="40" t="s">
        <v>494</v>
      </c>
      <c r="J193" s="40" t="s">
        <v>496</v>
      </c>
      <c r="K193" s="40" t="str" cm="1">
        <f t="array" ref="K193">IFERROR(INDEX(Terrain!$D:$D, MATCH(TEXT(F193,"0"), TEXT(Terrain!$N:$N,"0"), 0)), "-")</f>
        <v>Plairang</v>
      </c>
      <c r="L193" s="40" t="str" cm="1">
        <f t="array" ref="L193">IFERROR(INDEX(Terrain!$E:$E, MATCH(TEXT(F193,"0"), TEXT(Terrain!$N:$N,"0"), 0)), "-")</f>
        <v>64-P09-R</v>
      </c>
      <c r="M193" s="156" t="str" cm="1">
        <f t="array" ref="M193">IFERROR(INDEX(Terrain!$C:$C, MATCH(TEXT(F193,"0"), TEXT(Terrain!$N:$N,"0"), 0)), "Contract")</f>
        <v>Lower</v>
      </c>
      <c r="N193" s="40" t="s">
        <v>566</v>
      </c>
      <c r="O193" s="40" t="s">
        <v>498</v>
      </c>
      <c r="P193" s="40">
        <v>0</v>
      </c>
      <c r="Q193" s="40" t="s">
        <v>496</v>
      </c>
      <c r="R193" s="40">
        <v>0</v>
      </c>
      <c r="S193" s="40">
        <v>18</v>
      </c>
      <c r="T193" s="40" t="s">
        <v>587</v>
      </c>
      <c r="U193" s="40" t="s">
        <v>587</v>
      </c>
      <c r="V193" s="40" t="s">
        <v>496</v>
      </c>
      <c r="W193" s="40" t="s">
        <v>567</v>
      </c>
      <c r="X193" s="40" t="s">
        <v>494</v>
      </c>
      <c r="Y193" s="40" t="s">
        <v>494</v>
      </c>
      <c r="Z193" s="40" t="s">
        <v>494</v>
      </c>
      <c r="AA193" s="40" t="s">
        <v>499</v>
      </c>
      <c r="AB193" s="40">
        <v>0</v>
      </c>
      <c r="AC193" s="40">
        <v>0</v>
      </c>
      <c r="AD193" s="40">
        <v>0</v>
      </c>
      <c r="AE193" s="41">
        <v>46118.610821759263</v>
      </c>
      <c r="AF193" s="40" t="s">
        <v>553</v>
      </c>
      <c r="AG193" s="40">
        <v>2110</v>
      </c>
      <c r="AH193" s="41">
        <v>46118.608854166669</v>
      </c>
      <c r="AI193" s="40" t="s">
        <v>551</v>
      </c>
      <c r="AJ193" s="40">
        <v>3680</v>
      </c>
      <c r="AK193" s="40">
        <v>1570</v>
      </c>
      <c r="AL193" s="40">
        <v>0</v>
      </c>
      <c r="AM193" s="40">
        <v>0</v>
      </c>
      <c r="AN193" s="40">
        <v>0</v>
      </c>
      <c r="AO193" s="40">
        <v>0</v>
      </c>
      <c r="AP193" s="40">
        <v>0</v>
      </c>
      <c r="AQ193" s="40">
        <v>0</v>
      </c>
      <c r="AR193" s="40">
        <v>0</v>
      </c>
      <c r="AS193" s="40">
        <v>0</v>
      </c>
      <c r="AT193" s="40"/>
      <c r="AU193" s="40">
        <v>240</v>
      </c>
      <c r="AV193" s="40">
        <v>0</v>
      </c>
      <c r="AW193" s="40">
        <v>0</v>
      </c>
      <c r="AX193" s="40" t="s">
        <v>496</v>
      </c>
      <c r="AY193" s="40" t="s">
        <v>496</v>
      </c>
      <c r="AZ193" s="40" t="s">
        <v>496</v>
      </c>
      <c r="BA193" s="40" t="s">
        <v>496</v>
      </c>
      <c r="BB193" s="40" t="s">
        <v>496</v>
      </c>
      <c r="BC193" s="40" t="s">
        <v>496</v>
      </c>
      <c r="BD193" s="40" t="s">
        <v>496</v>
      </c>
      <c r="BE193" s="40">
        <v>0</v>
      </c>
      <c r="BF193" s="40">
        <v>0</v>
      </c>
      <c r="BG193" s="40">
        <v>0</v>
      </c>
      <c r="BH193" s="40">
        <v>0</v>
      </c>
      <c r="BI193" s="40">
        <v>0</v>
      </c>
      <c r="BJ193" s="40">
        <v>0</v>
      </c>
      <c r="BK193" s="40">
        <v>0</v>
      </c>
      <c r="BL193" s="40">
        <v>0</v>
      </c>
      <c r="BM193" s="40">
        <v>0</v>
      </c>
      <c r="BN193" s="40">
        <v>0</v>
      </c>
      <c r="BO193" s="40">
        <v>0</v>
      </c>
      <c r="BP193" s="40">
        <v>0</v>
      </c>
      <c r="BQ193" s="40">
        <v>0</v>
      </c>
      <c r="BR193" s="40">
        <v>0</v>
      </c>
      <c r="BS193" s="40" t="s">
        <v>496</v>
      </c>
      <c r="BT193" s="41">
        <v>46118</v>
      </c>
      <c r="BU193" s="40">
        <v>0</v>
      </c>
      <c r="BV193" s="40">
        <v>0</v>
      </c>
      <c r="BW193" s="40">
        <v>0</v>
      </c>
      <c r="BX193" s="40">
        <v>0</v>
      </c>
      <c r="BY193" s="40" t="s">
        <v>496</v>
      </c>
      <c r="BZ193" s="40">
        <v>0</v>
      </c>
      <c r="CA193" s="40">
        <v>0</v>
      </c>
      <c r="CB193" s="40">
        <v>0</v>
      </c>
      <c r="CC193" s="40">
        <v>0</v>
      </c>
      <c r="CD193" s="40">
        <v>0</v>
      </c>
      <c r="CE193" s="40" t="s">
        <v>496</v>
      </c>
      <c r="CF193" s="40">
        <v>0</v>
      </c>
      <c r="CG193" s="41">
        <v>46118</v>
      </c>
      <c r="CH193" s="41">
        <v>46118</v>
      </c>
      <c r="CI193" s="41" t="s">
        <v>3208</v>
      </c>
    </row>
    <row r="194" spans="1:87">
      <c r="A194" s="40" t="s">
        <v>3209</v>
      </c>
      <c r="B194" s="40" t="s">
        <v>493</v>
      </c>
      <c r="C194" s="40" t="s">
        <v>494</v>
      </c>
      <c r="D194" s="41">
        <v>46118</v>
      </c>
      <c r="E194" s="40" t="s">
        <v>98</v>
      </c>
      <c r="F194" s="40" t="s">
        <v>613</v>
      </c>
      <c r="G194" s="40" t="str" cm="1">
        <f t="array" ref="G194">_xlfn.XLOOKUP(TRIM(F194), TRIM(Wpct!$A$2:$A$1000), Wpct!$B$2:$B$1000, "ไม่พบชื่อ", 0) &amp; IF(_xlfn.XLOOKUP(TRIM(F194), TRIM(Terrain!$N$2:$N$1002), Terrain!$I$2:$I$1002, "NO", 0)="YES", " (R)", "")</f>
        <v>บริษัทศรีสุบรรณฟาร์ม จำกัด</v>
      </c>
      <c r="H194" s="40" t="str" cm="1">
        <f t="array" ref="H194">IFERROR(_xlfn.SWITCH(_xlfn.XLOOKUP(TRIM(F194), TRIM(Terrain!$N:$N), Terrain!$I:$I), "YES", "RSPO", "NO", "NON-RSPO", "OB", "Outbound Logistics"), "Contract Farmer")</f>
        <v>Contract Farmer</v>
      </c>
      <c r="I194" s="40" t="s">
        <v>494</v>
      </c>
      <c r="J194" s="40" t="s">
        <v>496</v>
      </c>
      <c r="K194" s="40" t="str" cm="1">
        <f t="array" ref="K194">IFERROR(INDEX(Terrain!$D:$D, MATCH(TEXT(F194,"0"), TEXT(Terrain!$N:$N,"0"), 0)), "-")</f>
        <v>-</v>
      </c>
      <c r="L194" s="40" t="str" cm="1">
        <f t="array" ref="L194">IFERROR(INDEX(Terrain!$E:$E, MATCH(TEXT(F194,"0"), TEXT(Terrain!$N:$N,"0"), 0)), "-")</f>
        <v>-</v>
      </c>
      <c r="M194" s="156" t="str" cm="1">
        <f t="array" ref="M194">IFERROR(INDEX(Terrain!$C:$C, MATCH(TEXT(F194,"0"), TEXT(Terrain!$N:$N,"0"), 0)), "Contract")</f>
        <v>Contract</v>
      </c>
      <c r="N194" s="40" t="s">
        <v>1806</v>
      </c>
      <c r="O194" s="40" t="s">
        <v>498</v>
      </c>
      <c r="P194" s="40">
        <v>0</v>
      </c>
      <c r="Q194" s="40" t="s">
        <v>496</v>
      </c>
      <c r="R194" s="40">
        <v>0</v>
      </c>
      <c r="S194" s="40">
        <v>18</v>
      </c>
      <c r="T194" s="40" t="s">
        <v>587</v>
      </c>
      <c r="U194" s="40" t="s">
        <v>587</v>
      </c>
      <c r="V194" s="40" t="s">
        <v>496</v>
      </c>
      <c r="W194" s="40" t="s">
        <v>496</v>
      </c>
      <c r="X194" s="40" t="s">
        <v>494</v>
      </c>
      <c r="Y194" s="40" t="s">
        <v>494</v>
      </c>
      <c r="Z194" s="40" t="s">
        <v>494</v>
      </c>
      <c r="AA194" s="40" t="s">
        <v>499</v>
      </c>
      <c r="AB194" s="40">
        <v>8.8000000000000007</v>
      </c>
      <c r="AC194" s="40">
        <v>0</v>
      </c>
      <c r="AD194" s="40">
        <v>0</v>
      </c>
      <c r="AE194" s="41">
        <v>46118.625324074077</v>
      </c>
      <c r="AF194" s="40" t="s">
        <v>558</v>
      </c>
      <c r="AG194" s="40">
        <v>5100</v>
      </c>
      <c r="AH194" s="41">
        <v>46118.618321759262</v>
      </c>
      <c r="AI194" s="40" t="s">
        <v>556</v>
      </c>
      <c r="AJ194" s="40">
        <v>11310</v>
      </c>
      <c r="AK194" s="40">
        <v>6210</v>
      </c>
      <c r="AL194" s="40">
        <v>0</v>
      </c>
      <c r="AM194" s="40">
        <v>0</v>
      </c>
      <c r="AN194" s="40">
        <v>0</v>
      </c>
      <c r="AO194" s="40">
        <v>0</v>
      </c>
      <c r="AP194" s="40">
        <v>0</v>
      </c>
      <c r="AQ194" s="40">
        <v>0</v>
      </c>
      <c r="AR194" s="40">
        <v>0</v>
      </c>
      <c r="AS194" s="40">
        <v>0</v>
      </c>
      <c r="AT194" s="40"/>
      <c r="AU194" s="40">
        <v>0</v>
      </c>
      <c r="AV194" s="40">
        <v>12</v>
      </c>
      <c r="AW194" s="40">
        <v>8</v>
      </c>
      <c r="AX194" s="40" t="s">
        <v>496</v>
      </c>
      <c r="AY194" s="40" t="s">
        <v>496</v>
      </c>
      <c r="AZ194" s="40" t="s">
        <v>496</v>
      </c>
      <c r="BA194" s="40" t="s">
        <v>496</v>
      </c>
      <c r="BB194" s="40" t="s">
        <v>496</v>
      </c>
      <c r="BC194" s="40" t="s">
        <v>496</v>
      </c>
      <c r="BD194" s="40" t="s">
        <v>496</v>
      </c>
      <c r="BE194" s="40">
        <v>0</v>
      </c>
      <c r="BF194" s="40">
        <v>0</v>
      </c>
      <c r="BG194" s="40">
        <v>0</v>
      </c>
      <c r="BH194" s="40">
        <v>0</v>
      </c>
      <c r="BI194" s="40">
        <v>0</v>
      </c>
      <c r="BJ194" s="40">
        <v>0</v>
      </c>
      <c r="BK194" s="40">
        <v>0</v>
      </c>
      <c r="BL194" s="40">
        <v>0</v>
      </c>
      <c r="BM194" s="40">
        <v>0</v>
      </c>
      <c r="BN194" s="40">
        <v>0</v>
      </c>
      <c r="BO194" s="40">
        <v>0</v>
      </c>
      <c r="BP194" s="40">
        <v>0</v>
      </c>
      <c r="BQ194" s="40">
        <v>0</v>
      </c>
      <c r="BR194" s="40">
        <v>0</v>
      </c>
      <c r="BS194" s="40" t="s">
        <v>496</v>
      </c>
      <c r="BT194" s="41">
        <v>46118</v>
      </c>
      <c r="BU194" s="40">
        <v>0</v>
      </c>
      <c r="BV194" s="40">
        <v>0</v>
      </c>
      <c r="BW194" s="40">
        <v>0</v>
      </c>
      <c r="BX194" s="40">
        <v>0</v>
      </c>
      <c r="BY194" s="40" t="s">
        <v>496</v>
      </c>
      <c r="BZ194" s="40">
        <v>0</v>
      </c>
      <c r="CA194" s="40">
        <v>0</v>
      </c>
      <c r="CB194" s="40">
        <v>0</v>
      </c>
      <c r="CC194" s="40">
        <v>0</v>
      </c>
      <c r="CD194" s="40">
        <v>0</v>
      </c>
      <c r="CE194" s="40" t="s">
        <v>496</v>
      </c>
      <c r="CF194" s="40">
        <v>0</v>
      </c>
      <c r="CG194" s="41">
        <v>46118</v>
      </c>
      <c r="CH194" s="41">
        <v>46118</v>
      </c>
      <c r="CI194" s="41" t="s">
        <v>3210</v>
      </c>
    </row>
    <row r="195" spans="1:87">
      <c r="A195" s="40" t="s">
        <v>3211</v>
      </c>
      <c r="B195" s="40" t="s">
        <v>493</v>
      </c>
      <c r="C195" s="40" t="s">
        <v>494</v>
      </c>
      <c r="D195" s="41">
        <v>46118</v>
      </c>
      <c r="E195" s="40" t="s">
        <v>98</v>
      </c>
      <c r="F195" s="40" t="s">
        <v>3176</v>
      </c>
      <c r="G195" s="40" t="str" cm="1">
        <f t="array" ref="G195">_xlfn.XLOOKUP(TRIM(F195), TRIM(Wpct!$A$2:$A$1000), Wpct!$B$2:$B$1000, "ไม่พบชื่อ", 0) &amp; IF(_xlfn.XLOOKUP(TRIM(F195), TRIM(Terrain!$N$2:$N$1002), Terrain!$I$2:$I$1002, "NO", 0)="YES", " (R)", "")</f>
        <v>กะเปา 03 (R)</v>
      </c>
      <c r="H195" s="40" t="str" cm="1">
        <f t="array" ref="H195">IFERROR(_xlfn.SWITCH(_xlfn.XLOOKUP(TRIM(F195), TRIM(Terrain!$N:$N), Terrain!$I:$I), "YES", "RSPO", "NO", "NON-RSPO", "OB", "Outbound Logistics"), "Contract Farmer")</f>
        <v>RSPO</v>
      </c>
      <c r="I195" s="40" t="s">
        <v>494</v>
      </c>
      <c r="J195" s="40" t="s">
        <v>496</v>
      </c>
      <c r="K195" s="40" t="str" cm="1">
        <f t="array" ref="K195">IFERROR(INDEX(Terrain!$D:$D, MATCH(TEXT(F195,"0"), TEXT(Terrain!$N:$N,"0"), 0)), "-")</f>
        <v>Kapao</v>
      </c>
      <c r="L195" s="40" t="str" cm="1">
        <f t="array" ref="L195">IFERROR(INDEX(Terrain!$E:$E, MATCH(TEXT(F195,"0"), TEXT(Terrain!$N:$N,"0"), 0)), "-")</f>
        <v>56-A03-R</v>
      </c>
      <c r="M195" s="156" t="str" cm="1">
        <f t="array" ref="M195">IFERROR(INDEX(Terrain!$C:$C, MATCH(TEXT(F195,"0"), TEXT(Terrain!$N:$N,"0"), 0)), "Contract")</f>
        <v>Lower</v>
      </c>
      <c r="N195" s="40" t="s">
        <v>543</v>
      </c>
      <c r="O195" s="40" t="s">
        <v>498</v>
      </c>
      <c r="P195" s="40">
        <v>0</v>
      </c>
      <c r="Q195" s="40" t="s">
        <v>544</v>
      </c>
      <c r="R195" s="40">
        <v>0</v>
      </c>
      <c r="S195" s="40">
        <v>18</v>
      </c>
      <c r="T195" s="40" t="s">
        <v>587</v>
      </c>
      <c r="U195" s="40" t="s">
        <v>587</v>
      </c>
      <c r="V195" s="40" t="s">
        <v>496</v>
      </c>
      <c r="W195" s="40" t="s">
        <v>3177</v>
      </c>
      <c r="X195" s="40" t="s">
        <v>494</v>
      </c>
      <c r="Y195" s="40" t="s">
        <v>494</v>
      </c>
      <c r="Z195" s="40" t="s">
        <v>494</v>
      </c>
      <c r="AA195" s="40" t="s">
        <v>499</v>
      </c>
      <c r="AB195" s="40">
        <v>0</v>
      </c>
      <c r="AC195" s="40">
        <v>0</v>
      </c>
      <c r="AD195" s="40">
        <v>0</v>
      </c>
      <c r="AE195" s="41">
        <v>46118.637349537035</v>
      </c>
      <c r="AF195" s="40" t="s">
        <v>165</v>
      </c>
      <c r="AG195" s="40">
        <v>1850</v>
      </c>
      <c r="AH195" s="41">
        <v>46118.620844907404</v>
      </c>
      <c r="AI195" s="40" t="s">
        <v>555</v>
      </c>
      <c r="AJ195" s="40">
        <v>5030</v>
      </c>
      <c r="AK195" s="40">
        <v>3180</v>
      </c>
      <c r="AL195" s="40">
        <v>0</v>
      </c>
      <c r="AM195" s="40">
        <v>0</v>
      </c>
      <c r="AN195" s="40">
        <v>0</v>
      </c>
      <c r="AO195" s="40">
        <v>0</v>
      </c>
      <c r="AP195" s="40">
        <v>0</v>
      </c>
      <c r="AQ195" s="40">
        <v>0</v>
      </c>
      <c r="AR195" s="40">
        <v>0</v>
      </c>
      <c r="AS195" s="40">
        <v>0</v>
      </c>
      <c r="AT195" s="40"/>
      <c r="AU195" s="40">
        <v>211</v>
      </c>
      <c r="AV195" s="40">
        <v>0</v>
      </c>
      <c r="AW195" s="40">
        <v>0</v>
      </c>
      <c r="AX195" s="40" t="s">
        <v>496</v>
      </c>
      <c r="AY195" s="40" t="s">
        <v>496</v>
      </c>
      <c r="AZ195" s="40" t="s">
        <v>496</v>
      </c>
      <c r="BA195" s="40" t="s">
        <v>496</v>
      </c>
      <c r="BB195" s="40" t="s">
        <v>496</v>
      </c>
      <c r="BC195" s="40" t="s">
        <v>496</v>
      </c>
      <c r="BD195" s="40" t="s">
        <v>496</v>
      </c>
      <c r="BE195" s="40">
        <v>0</v>
      </c>
      <c r="BF195" s="40">
        <v>0</v>
      </c>
      <c r="BG195" s="40">
        <v>0</v>
      </c>
      <c r="BH195" s="40">
        <v>0</v>
      </c>
      <c r="BI195" s="40">
        <v>0</v>
      </c>
      <c r="BJ195" s="40">
        <v>0</v>
      </c>
      <c r="BK195" s="40">
        <v>0</v>
      </c>
      <c r="BL195" s="40">
        <v>0</v>
      </c>
      <c r="BM195" s="40">
        <v>0</v>
      </c>
      <c r="BN195" s="40">
        <v>0</v>
      </c>
      <c r="BO195" s="40">
        <v>0</v>
      </c>
      <c r="BP195" s="40">
        <v>0</v>
      </c>
      <c r="BQ195" s="40">
        <v>0</v>
      </c>
      <c r="BR195" s="40">
        <v>0</v>
      </c>
      <c r="BS195" s="40" t="s">
        <v>496</v>
      </c>
      <c r="BT195" s="41">
        <v>46118</v>
      </c>
      <c r="BU195" s="40">
        <v>0</v>
      </c>
      <c r="BV195" s="40">
        <v>0</v>
      </c>
      <c r="BW195" s="40">
        <v>0</v>
      </c>
      <c r="BX195" s="40">
        <v>0</v>
      </c>
      <c r="BY195" s="40" t="s">
        <v>496</v>
      </c>
      <c r="BZ195" s="40">
        <v>0</v>
      </c>
      <c r="CA195" s="40">
        <v>0</v>
      </c>
      <c r="CB195" s="40">
        <v>0</v>
      </c>
      <c r="CC195" s="40">
        <v>0</v>
      </c>
      <c r="CD195" s="40">
        <v>0</v>
      </c>
      <c r="CE195" s="40" t="s">
        <v>496</v>
      </c>
      <c r="CF195" s="40">
        <v>0</v>
      </c>
      <c r="CG195" s="41">
        <v>46118</v>
      </c>
      <c r="CH195" s="41">
        <v>46118</v>
      </c>
      <c r="CI195" s="41" t="s">
        <v>3212</v>
      </c>
    </row>
    <row r="196" spans="1:87">
      <c r="A196" s="40" t="s">
        <v>3213</v>
      </c>
      <c r="B196" s="40" t="s">
        <v>493</v>
      </c>
      <c r="C196" s="40" t="s">
        <v>494</v>
      </c>
      <c r="D196" s="41">
        <v>46118</v>
      </c>
      <c r="E196" s="40" t="s">
        <v>98</v>
      </c>
      <c r="F196" s="40" t="s">
        <v>2057</v>
      </c>
      <c r="G196" s="40" t="str" cm="1">
        <f t="array" ref="G196">_xlfn.XLOOKUP(TRIM(F196), TRIM(Wpct!$A$2:$A$1000), Wpct!$B$2:$B$1000, "ไม่พบชื่อ", 0) &amp; IF(_xlfn.XLOOKUP(TRIM(F196), TRIM(Terrain!$N$2:$N$1002), Terrain!$I$2:$I$1002, "NO", 0)="YES", " (R)", "")</f>
        <v>บางกัน 12</v>
      </c>
      <c r="H196" s="40" t="str" cm="1">
        <f t="array" ref="H196">IFERROR(_xlfn.SWITCH(_xlfn.XLOOKUP(TRIM(F196), TRIM(Terrain!$N:$N), Terrain!$I:$I), "YES", "RSPO", "NO", "NON-RSPO", "OB", "Outbound Logistics"), "Contract Farmer")</f>
        <v>NON-RSPO</v>
      </c>
      <c r="I196" s="40" t="s">
        <v>494</v>
      </c>
      <c r="J196" s="40" t="s">
        <v>496</v>
      </c>
      <c r="K196" s="40" t="str" cm="1">
        <f t="array" ref="K196">IFERROR(INDEX(Terrain!$D:$D, MATCH(TEXT(F196,"0"), TEXT(Terrain!$N:$N,"0"), 0)), "-")</f>
        <v>Banggun</v>
      </c>
      <c r="L196" s="40" t="str" cm="1">
        <f t="array" ref="L196">IFERROR(INDEX(Terrain!$E:$E, MATCH(TEXT(F196,"0"), TEXT(Terrain!$N:$N,"0"), 0)), "-")</f>
        <v>57-B12</v>
      </c>
      <c r="M196" s="156" t="str" cm="1">
        <f t="array" ref="M196">IFERROR(INDEX(Terrain!$C:$C, MATCH(TEXT(F196,"0"), TEXT(Terrain!$N:$N,"0"), 0)), "Contract")</f>
        <v>Upper</v>
      </c>
      <c r="N196" s="40" t="s">
        <v>2805</v>
      </c>
      <c r="O196" s="40" t="s">
        <v>498</v>
      </c>
      <c r="P196" s="40">
        <v>0</v>
      </c>
      <c r="Q196" s="40" t="s">
        <v>2806</v>
      </c>
      <c r="R196" s="40">
        <v>0</v>
      </c>
      <c r="S196" s="40">
        <v>18</v>
      </c>
      <c r="T196" s="40" t="s">
        <v>587</v>
      </c>
      <c r="U196" s="40" t="s">
        <v>587</v>
      </c>
      <c r="V196" s="40" t="s">
        <v>496</v>
      </c>
      <c r="W196" s="40" t="s">
        <v>1984</v>
      </c>
      <c r="X196" s="40" t="s">
        <v>494</v>
      </c>
      <c r="Y196" s="40" t="s">
        <v>494</v>
      </c>
      <c r="Z196" s="40" t="s">
        <v>494</v>
      </c>
      <c r="AA196" s="40" t="s">
        <v>499</v>
      </c>
      <c r="AB196" s="40">
        <v>0</v>
      </c>
      <c r="AC196" s="40">
        <v>0</v>
      </c>
      <c r="AD196" s="40">
        <v>0</v>
      </c>
      <c r="AE196" s="41">
        <v>46118.627303240741</v>
      </c>
      <c r="AF196" s="40" t="s">
        <v>559</v>
      </c>
      <c r="AG196" s="40">
        <v>4140</v>
      </c>
      <c r="AH196" s="41">
        <v>46118.624328703707</v>
      </c>
      <c r="AI196" s="40" t="s">
        <v>554</v>
      </c>
      <c r="AJ196" s="40">
        <v>9010</v>
      </c>
      <c r="AK196" s="40">
        <v>4870</v>
      </c>
      <c r="AL196" s="40">
        <v>0</v>
      </c>
      <c r="AM196" s="40">
        <v>0</v>
      </c>
      <c r="AN196" s="40">
        <v>0</v>
      </c>
      <c r="AO196" s="40">
        <v>0</v>
      </c>
      <c r="AP196" s="40">
        <v>0</v>
      </c>
      <c r="AQ196" s="40">
        <v>0</v>
      </c>
      <c r="AR196" s="40">
        <v>0</v>
      </c>
      <c r="AS196" s="40">
        <v>0</v>
      </c>
      <c r="AT196" s="40"/>
      <c r="AU196" s="40">
        <v>341</v>
      </c>
      <c r="AV196" s="40">
        <v>0</v>
      </c>
      <c r="AW196" s="40">
        <v>0</v>
      </c>
      <c r="AX196" s="40" t="s">
        <v>496</v>
      </c>
      <c r="AY196" s="40" t="s">
        <v>496</v>
      </c>
      <c r="AZ196" s="40" t="s">
        <v>496</v>
      </c>
      <c r="BA196" s="40" t="s">
        <v>496</v>
      </c>
      <c r="BB196" s="40" t="s">
        <v>496</v>
      </c>
      <c r="BC196" s="40" t="s">
        <v>496</v>
      </c>
      <c r="BD196" s="40" t="s">
        <v>496</v>
      </c>
      <c r="BE196" s="40">
        <v>0</v>
      </c>
      <c r="BF196" s="40">
        <v>0</v>
      </c>
      <c r="BG196" s="40">
        <v>0</v>
      </c>
      <c r="BH196" s="40">
        <v>0</v>
      </c>
      <c r="BI196" s="40">
        <v>0</v>
      </c>
      <c r="BJ196" s="40">
        <v>0</v>
      </c>
      <c r="BK196" s="40">
        <v>0</v>
      </c>
      <c r="BL196" s="40">
        <v>0</v>
      </c>
      <c r="BM196" s="40">
        <v>0</v>
      </c>
      <c r="BN196" s="40">
        <v>0</v>
      </c>
      <c r="BO196" s="40">
        <v>0</v>
      </c>
      <c r="BP196" s="40">
        <v>0</v>
      </c>
      <c r="BQ196" s="40">
        <v>0</v>
      </c>
      <c r="BR196" s="40">
        <v>0</v>
      </c>
      <c r="BS196" s="40" t="s">
        <v>496</v>
      </c>
      <c r="BT196" s="41">
        <v>46118</v>
      </c>
      <c r="BU196" s="40">
        <v>0</v>
      </c>
      <c r="BV196" s="40">
        <v>0</v>
      </c>
      <c r="BW196" s="40">
        <v>0</v>
      </c>
      <c r="BX196" s="40">
        <v>0</v>
      </c>
      <c r="BY196" s="40" t="s">
        <v>496</v>
      </c>
      <c r="BZ196" s="40">
        <v>0</v>
      </c>
      <c r="CA196" s="40">
        <v>0</v>
      </c>
      <c r="CB196" s="40">
        <v>0</v>
      </c>
      <c r="CC196" s="40">
        <v>0</v>
      </c>
      <c r="CD196" s="40">
        <v>0</v>
      </c>
      <c r="CE196" s="40" t="s">
        <v>496</v>
      </c>
      <c r="CF196" s="40">
        <v>0</v>
      </c>
      <c r="CG196" s="41">
        <v>46118</v>
      </c>
      <c r="CH196" s="41">
        <v>46118</v>
      </c>
      <c r="CI196" s="41" t="s">
        <v>3214</v>
      </c>
    </row>
    <row r="197" spans="1:87">
      <c r="A197" s="40" t="s">
        <v>3215</v>
      </c>
      <c r="B197" s="40" t="s">
        <v>493</v>
      </c>
      <c r="C197" s="40" t="s">
        <v>494</v>
      </c>
      <c r="D197" s="41">
        <v>46118</v>
      </c>
      <c r="E197" s="40" t="s">
        <v>98</v>
      </c>
      <c r="F197" s="40" t="s">
        <v>1856</v>
      </c>
      <c r="G197" s="40" t="str" cm="1">
        <f t="array" ref="G197">_xlfn.XLOOKUP(TRIM(F197), TRIM(Wpct!$A$2:$A$1000), Wpct!$B$2:$B$1000, "ไม่พบชื่อ", 0) &amp; IF(_xlfn.XLOOKUP(TRIM(F197), TRIM(Terrain!$N$2:$N$1002), Terrain!$I$2:$I$1002, "NO", 0)="YES", " (R)", "")</f>
        <v>กะเปา 04</v>
      </c>
      <c r="H197" s="40" t="str" cm="1">
        <f t="array" ref="H197">IFERROR(_xlfn.SWITCH(_xlfn.XLOOKUP(TRIM(F197), TRIM(Terrain!$N:$N), Terrain!$I:$I), "YES", "RSPO", "NO", "NON-RSPO", "OB", "Outbound Logistics"), "Contract Farmer")</f>
        <v>NON-RSPO</v>
      </c>
      <c r="I197" s="40" t="s">
        <v>494</v>
      </c>
      <c r="J197" s="40" t="s">
        <v>496</v>
      </c>
      <c r="K197" s="40" t="str" cm="1">
        <f t="array" ref="K197">IFERROR(INDEX(Terrain!$D:$D, MATCH(TEXT(F197,"0"), TEXT(Terrain!$N:$N,"0"), 0)), "-")</f>
        <v>Kapao</v>
      </c>
      <c r="L197" s="40" t="str" cm="1">
        <f t="array" ref="L197">IFERROR(INDEX(Terrain!$E:$E, MATCH(TEXT(F197,"0"), TEXT(Terrain!$N:$N,"0"), 0)), "-")</f>
        <v>50-A04</v>
      </c>
      <c r="M197" s="156" t="str" cm="1">
        <f t="array" ref="M197">IFERROR(INDEX(Terrain!$C:$C, MATCH(TEXT(F197,"0"), TEXT(Terrain!$N:$N,"0"), 0)), "Contract")</f>
        <v>Lower</v>
      </c>
      <c r="N197" s="40" t="s">
        <v>599</v>
      </c>
      <c r="O197" s="40" t="s">
        <v>498</v>
      </c>
      <c r="P197" s="40">
        <v>0</v>
      </c>
      <c r="Q197" s="40" t="s">
        <v>614</v>
      </c>
      <c r="R197" s="40">
        <v>0</v>
      </c>
      <c r="S197" s="40">
        <v>18</v>
      </c>
      <c r="T197" s="40" t="s">
        <v>587</v>
      </c>
      <c r="U197" s="40" t="s">
        <v>587</v>
      </c>
      <c r="V197" s="40" t="s">
        <v>496</v>
      </c>
      <c r="W197" s="40" t="s">
        <v>1638</v>
      </c>
      <c r="X197" s="40" t="s">
        <v>494</v>
      </c>
      <c r="Y197" s="40" t="s">
        <v>494</v>
      </c>
      <c r="Z197" s="40" t="s">
        <v>494</v>
      </c>
      <c r="AA197" s="40" t="s">
        <v>499</v>
      </c>
      <c r="AB197" s="40">
        <v>0</v>
      </c>
      <c r="AC197" s="40">
        <v>0</v>
      </c>
      <c r="AD197" s="40">
        <v>0</v>
      </c>
      <c r="AE197" s="41">
        <v>46118.638368055559</v>
      </c>
      <c r="AF197" s="40" t="s">
        <v>561</v>
      </c>
      <c r="AG197" s="40">
        <v>5520</v>
      </c>
      <c r="AH197" s="41">
        <v>46118.632939814815</v>
      </c>
      <c r="AI197" s="40" t="s">
        <v>557</v>
      </c>
      <c r="AJ197" s="40">
        <v>12160</v>
      </c>
      <c r="AK197" s="40">
        <v>6640</v>
      </c>
      <c r="AL197" s="40">
        <v>0</v>
      </c>
      <c r="AM197" s="40">
        <v>0</v>
      </c>
      <c r="AN197" s="40">
        <v>0</v>
      </c>
      <c r="AO197" s="40">
        <v>0</v>
      </c>
      <c r="AP197" s="40">
        <v>0</v>
      </c>
      <c r="AQ197" s="40">
        <v>0</v>
      </c>
      <c r="AR197" s="40">
        <v>0</v>
      </c>
      <c r="AS197" s="40">
        <v>0</v>
      </c>
      <c r="AT197" s="40"/>
      <c r="AU197" s="40">
        <v>363</v>
      </c>
      <c r="AV197" s="40">
        <v>0</v>
      </c>
      <c r="AW197" s="40">
        <v>0</v>
      </c>
      <c r="AX197" s="40" t="s">
        <v>496</v>
      </c>
      <c r="AY197" s="40" t="s">
        <v>496</v>
      </c>
      <c r="AZ197" s="40" t="s">
        <v>496</v>
      </c>
      <c r="BA197" s="40" t="s">
        <v>496</v>
      </c>
      <c r="BB197" s="40" t="s">
        <v>496</v>
      </c>
      <c r="BC197" s="40" t="s">
        <v>496</v>
      </c>
      <c r="BD197" s="40" t="s">
        <v>496</v>
      </c>
      <c r="BE197" s="40">
        <v>0</v>
      </c>
      <c r="BF197" s="40">
        <v>0</v>
      </c>
      <c r="BG197" s="40">
        <v>0</v>
      </c>
      <c r="BH197" s="40">
        <v>0</v>
      </c>
      <c r="BI197" s="40">
        <v>0</v>
      </c>
      <c r="BJ197" s="40">
        <v>0</v>
      </c>
      <c r="BK197" s="40">
        <v>0</v>
      </c>
      <c r="BL197" s="40">
        <v>0</v>
      </c>
      <c r="BM197" s="40">
        <v>0</v>
      </c>
      <c r="BN197" s="40">
        <v>0</v>
      </c>
      <c r="BO197" s="40">
        <v>0</v>
      </c>
      <c r="BP197" s="40">
        <v>0</v>
      </c>
      <c r="BQ197" s="40">
        <v>0</v>
      </c>
      <c r="BR197" s="40">
        <v>0</v>
      </c>
      <c r="BS197" s="40" t="s">
        <v>496</v>
      </c>
      <c r="BT197" s="41">
        <v>46118</v>
      </c>
      <c r="BU197" s="40">
        <v>0</v>
      </c>
      <c r="BV197" s="40">
        <v>0</v>
      </c>
      <c r="BW197" s="40">
        <v>0</v>
      </c>
      <c r="BX197" s="40">
        <v>0</v>
      </c>
      <c r="BY197" s="40" t="s">
        <v>496</v>
      </c>
      <c r="BZ197" s="40">
        <v>0</v>
      </c>
      <c r="CA197" s="40">
        <v>0</v>
      </c>
      <c r="CB197" s="40">
        <v>0</v>
      </c>
      <c r="CC197" s="40">
        <v>0</v>
      </c>
      <c r="CD197" s="40">
        <v>0</v>
      </c>
      <c r="CE197" s="40" t="s">
        <v>496</v>
      </c>
      <c r="CF197" s="40">
        <v>0</v>
      </c>
      <c r="CG197" s="41">
        <v>46118</v>
      </c>
      <c r="CH197" s="41">
        <v>46118</v>
      </c>
      <c r="CI197" s="41" t="s">
        <v>3216</v>
      </c>
    </row>
    <row r="198" spans="1:87">
      <c r="A198" s="40" t="s">
        <v>3217</v>
      </c>
      <c r="B198" s="40" t="s">
        <v>505</v>
      </c>
      <c r="C198" s="40" t="s">
        <v>494</v>
      </c>
      <c r="D198" s="41">
        <v>46118</v>
      </c>
      <c r="E198" s="40" t="s">
        <v>98</v>
      </c>
      <c r="F198" s="40" t="s">
        <v>506</v>
      </c>
      <c r="G198" s="40" t="str" cm="1">
        <f t="array" ref="G198">_xlfn.XLOOKUP(TRIM(F198), TRIM(Wpct!$A$2:$A$1000), Wpct!$B$2:$B$1000, "ไม่พบชื่อ", 0) &amp; IF(_xlfn.XLOOKUP(TRIM(F198), TRIM(Terrain!$N$2:$N$1002), Terrain!$I$2:$I$1002, "NO", 0)="YES", " (R)", "")</f>
        <v>บจก.ทักษิณปาล์ม (ฝ่ายสวนปาล์ม)</v>
      </c>
      <c r="H198" s="40" t="str" cm="1">
        <f t="array" ref="H198">IFERROR(_xlfn.SWITCH(_xlfn.XLOOKUP(TRIM(F198), TRIM(Terrain!$N:$N), Terrain!$I:$I), "YES", "RSPO", "NO", "NON-RSPO", "OB", "Outbound Logistics"), "Contract Farmer")</f>
        <v>Outbound Logistics</v>
      </c>
      <c r="I198" s="40" t="s">
        <v>494</v>
      </c>
      <c r="J198" s="40" t="s">
        <v>496</v>
      </c>
      <c r="K198" s="40" t="str" cm="1">
        <f t="array" ref="K198">IFERROR(INDEX(Terrain!$D:$D, MATCH(TEXT(F198,"0"), TEXT(Terrain!$N:$N,"0"), 0)), "-")</f>
        <v>Outbound</v>
      </c>
      <c r="L198" s="40" t="str" cm="1">
        <f t="array" ref="L198">IFERROR(INDEX(Terrain!$E:$E, MATCH(TEXT(F198,"0"), TEXT(Terrain!$N:$N,"0"), 0)), "-")</f>
        <v>Ramp</v>
      </c>
      <c r="M198" s="156" t="str" cm="1">
        <f t="array" ref="M198">IFERROR(INDEX(Terrain!$C:$C, MATCH(TEXT(F198,"0"), TEXT(Terrain!$N:$N,"0"), 0)), "Contract")</f>
        <v>EST</v>
      </c>
      <c r="N198" s="40" t="s">
        <v>524</v>
      </c>
      <c r="O198" s="40" t="s">
        <v>498</v>
      </c>
      <c r="P198" s="40">
        <v>0</v>
      </c>
      <c r="Q198" s="40" t="s">
        <v>525</v>
      </c>
      <c r="R198" s="40">
        <v>0</v>
      </c>
      <c r="S198" s="40">
        <v>18</v>
      </c>
      <c r="T198" s="40" t="s">
        <v>587</v>
      </c>
      <c r="U198" s="40" t="s">
        <v>587</v>
      </c>
      <c r="V198" s="40" t="s">
        <v>496</v>
      </c>
      <c r="W198" s="40" t="s">
        <v>496</v>
      </c>
      <c r="X198" s="40" t="s">
        <v>494</v>
      </c>
      <c r="Y198" s="40" t="s">
        <v>494</v>
      </c>
      <c r="Z198" s="40" t="s">
        <v>494</v>
      </c>
      <c r="AA198" s="40" t="s">
        <v>499</v>
      </c>
      <c r="AB198" s="40">
        <v>0</v>
      </c>
      <c r="AC198" s="40">
        <v>0</v>
      </c>
      <c r="AD198" s="40">
        <v>0</v>
      </c>
      <c r="AE198" s="41">
        <v>46118.640150462961</v>
      </c>
      <c r="AF198" s="40" t="s">
        <v>564</v>
      </c>
      <c r="AG198" s="40">
        <v>11160</v>
      </c>
      <c r="AH198" s="41">
        <v>46118.659131944441</v>
      </c>
      <c r="AI198" s="40" t="s">
        <v>585</v>
      </c>
      <c r="AJ198" s="40">
        <v>24950</v>
      </c>
      <c r="AK198" s="40">
        <v>13790</v>
      </c>
      <c r="AL198" s="40">
        <v>0</v>
      </c>
      <c r="AM198" s="40">
        <v>0</v>
      </c>
      <c r="AN198" s="40">
        <v>0</v>
      </c>
      <c r="AO198" s="40">
        <v>0</v>
      </c>
      <c r="AP198" s="40">
        <v>0</v>
      </c>
      <c r="AQ198" s="40">
        <v>0</v>
      </c>
      <c r="AR198" s="40">
        <v>0</v>
      </c>
      <c r="AS198" s="40">
        <v>0</v>
      </c>
      <c r="AT198" s="40"/>
      <c r="AU198" s="40">
        <v>0</v>
      </c>
      <c r="AV198" s="40">
        <v>0</v>
      </c>
      <c r="AW198" s="40">
        <v>0</v>
      </c>
      <c r="AX198" s="40" t="s">
        <v>496</v>
      </c>
      <c r="AY198" s="40" t="s">
        <v>496</v>
      </c>
      <c r="AZ198" s="40" t="s">
        <v>496</v>
      </c>
      <c r="BA198" s="40" t="s">
        <v>496</v>
      </c>
      <c r="BB198" s="40" t="s">
        <v>496</v>
      </c>
      <c r="BC198" s="40" t="s">
        <v>496</v>
      </c>
      <c r="BD198" s="40" t="s">
        <v>496</v>
      </c>
      <c r="BE198" s="40">
        <v>0</v>
      </c>
      <c r="BF198" s="40">
        <v>0</v>
      </c>
      <c r="BG198" s="40">
        <v>0</v>
      </c>
      <c r="BH198" s="40">
        <v>0</v>
      </c>
      <c r="BI198" s="40">
        <v>0</v>
      </c>
      <c r="BJ198" s="40">
        <v>0</v>
      </c>
      <c r="BK198" s="40">
        <v>0</v>
      </c>
      <c r="BL198" s="40">
        <v>0</v>
      </c>
      <c r="BM198" s="40">
        <v>0</v>
      </c>
      <c r="BN198" s="40">
        <v>0</v>
      </c>
      <c r="BO198" s="40">
        <v>0</v>
      </c>
      <c r="BP198" s="40">
        <v>0</v>
      </c>
      <c r="BQ198" s="40">
        <v>0</v>
      </c>
      <c r="BR198" s="40">
        <v>0</v>
      </c>
      <c r="BS198" s="40" t="s">
        <v>3218</v>
      </c>
      <c r="BT198" s="41">
        <v>46118</v>
      </c>
      <c r="BU198" s="40">
        <v>18</v>
      </c>
      <c r="BV198" s="40">
        <v>11140</v>
      </c>
      <c r="BW198" s="40">
        <v>24880</v>
      </c>
      <c r="BX198" s="40">
        <v>13740</v>
      </c>
      <c r="BY198" s="40" t="s">
        <v>496</v>
      </c>
      <c r="BZ198" s="40">
        <v>0</v>
      </c>
      <c r="CA198" s="40">
        <v>0</v>
      </c>
      <c r="CB198" s="40">
        <v>0</v>
      </c>
      <c r="CC198" s="40">
        <v>0</v>
      </c>
      <c r="CD198" s="40">
        <v>0</v>
      </c>
      <c r="CE198" s="40" t="s">
        <v>508</v>
      </c>
      <c r="CF198" s="40">
        <v>0</v>
      </c>
      <c r="CG198" s="41">
        <v>46118.704861111109</v>
      </c>
      <c r="CH198" s="41">
        <v>46118.790277777778</v>
      </c>
      <c r="CI198" s="41" t="s">
        <v>3219</v>
      </c>
    </row>
    <row r="199" spans="1:87">
      <c r="A199" s="40" t="s">
        <v>3220</v>
      </c>
      <c r="B199" s="40" t="s">
        <v>493</v>
      </c>
      <c r="C199" s="40" t="s">
        <v>494</v>
      </c>
      <c r="D199" s="41">
        <v>46118</v>
      </c>
      <c r="E199" s="40" t="s">
        <v>98</v>
      </c>
      <c r="F199" s="40" t="s">
        <v>3170</v>
      </c>
      <c r="G199" s="40" t="str" cm="1">
        <f t="array" ref="G199">_xlfn.XLOOKUP(TRIM(F199), TRIM(Wpct!$A$2:$A$1000), Wpct!$B$2:$B$1000, "ไม่พบชื่อ", 0) &amp; IF(_xlfn.XLOOKUP(TRIM(F199), TRIM(Terrain!$N$2:$N$1002), Terrain!$I$2:$I$1002, "NO", 0)="YES", " (R)", "")</f>
        <v>กะเปา 12 (R)</v>
      </c>
      <c r="H199" s="40" t="str" cm="1">
        <f t="array" ref="H199">IFERROR(_xlfn.SWITCH(_xlfn.XLOOKUP(TRIM(F199), TRIM(Terrain!$N:$N), Terrain!$I:$I), "YES", "RSPO", "NO", "NON-RSPO", "OB", "Outbound Logistics"), "Contract Farmer")</f>
        <v>RSPO</v>
      </c>
      <c r="I199" s="40" t="s">
        <v>494</v>
      </c>
      <c r="J199" s="40" t="s">
        <v>496</v>
      </c>
      <c r="K199" s="40" t="str" cm="1">
        <f t="array" ref="K199">IFERROR(INDEX(Terrain!$D:$D, MATCH(TEXT(F199,"0"), TEXT(Terrain!$N:$N,"0"), 0)), "-")</f>
        <v>Kapao</v>
      </c>
      <c r="L199" s="40" t="str" cm="1">
        <f t="array" ref="L199">IFERROR(INDEX(Terrain!$E:$E, MATCH(TEXT(F199,"0"), TEXT(Terrain!$N:$N,"0"), 0)), "-")</f>
        <v>49-A12-R</v>
      </c>
      <c r="M199" s="156" t="str" cm="1">
        <f t="array" ref="M199">IFERROR(INDEX(Terrain!$C:$C, MATCH(TEXT(F199,"0"), TEXT(Terrain!$N:$N,"0"), 0)), "Contract")</f>
        <v>Lower</v>
      </c>
      <c r="N199" s="40" t="s">
        <v>1528</v>
      </c>
      <c r="O199" s="40" t="s">
        <v>498</v>
      </c>
      <c r="P199" s="40">
        <v>0</v>
      </c>
      <c r="Q199" s="40" t="s">
        <v>537</v>
      </c>
      <c r="R199" s="40">
        <v>0</v>
      </c>
      <c r="S199" s="40">
        <v>18</v>
      </c>
      <c r="T199" s="40" t="s">
        <v>587</v>
      </c>
      <c r="U199" s="40" t="s">
        <v>587</v>
      </c>
      <c r="V199" s="40" t="s">
        <v>496</v>
      </c>
      <c r="W199" s="40" t="s">
        <v>3171</v>
      </c>
      <c r="X199" s="40" t="s">
        <v>494</v>
      </c>
      <c r="Y199" s="40" t="s">
        <v>494</v>
      </c>
      <c r="Z199" s="40" t="s">
        <v>494</v>
      </c>
      <c r="AA199" s="40" t="s">
        <v>499</v>
      </c>
      <c r="AB199" s="40">
        <v>0</v>
      </c>
      <c r="AC199" s="40">
        <v>0</v>
      </c>
      <c r="AD199" s="40">
        <v>0</v>
      </c>
      <c r="AE199" s="41">
        <v>46118.667534722219</v>
      </c>
      <c r="AF199" s="40" t="s">
        <v>563</v>
      </c>
      <c r="AG199" s="40">
        <v>1520</v>
      </c>
      <c r="AH199" s="41">
        <v>46118.657731481479</v>
      </c>
      <c r="AI199" s="40" t="s">
        <v>392</v>
      </c>
      <c r="AJ199" s="40">
        <v>4140</v>
      </c>
      <c r="AK199" s="40">
        <v>2620</v>
      </c>
      <c r="AL199" s="40">
        <v>0</v>
      </c>
      <c r="AM199" s="40">
        <v>0</v>
      </c>
      <c r="AN199" s="40">
        <v>0</v>
      </c>
      <c r="AO199" s="40">
        <v>0</v>
      </c>
      <c r="AP199" s="40">
        <v>0</v>
      </c>
      <c r="AQ199" s="40">
        <v>0</v>
      </c>
      <c r="AR199" s="40">
        <v>0</v>
      </c>
      <c r="AS199" s="40">
        <v>0</v>
      </c>
      <c r="AT199" s="40"/>
      <c r="AU199" s="40">
        <v>127</v>
      </c>
      <c r="AV199" s="40">
        <v>0</v>
      </c>
      <c r="AW199" s="40">
        <v>0</v>
      </c>
      <c r="AX199" s="40" t="s">
        <v>496</v>
      </c>
      <c r="AY199" s="40" t="s">
        <v>496</v>
      </c>
      <c r="AZ199" s="40" t="s">
        <v>496</v>
      </c>
      <c r="BA199" s="40" t="s">
        <v>496</v>
      </c>
      <c r="BB199" s="40" t="s">
        <v>496</v>
      </c>
      <c r="BC199" s="40" t="s">
        <v>496</v>
      </c>
      <c r="BD199" s="40" t="s">
        <v>496</v>
      </c>
      <c r="BE199" s="40">
        <v>0</v>
      </c>
      <c r="BF199" s="40">
        <v>0</v>
      </c>
      <c r="BG199" s="40">
        <v>0</v>
      </c>
      <c r="BH199" s="40">
        <v>0</v>
      </c>
      <c r="BI199" s="40">
        <v>0</v>
      </c>
      <c r="BJ199" s="40">
        <v>0</v>
      </c>
      <c r="BK199" s="40">
        <v>0</v>
      </c>
      <c r="BL199" s="40">
        <v>0</v>
      </c>
      <c r="BM199" s="40">
        <v>0</v>
      </c>
      <c r="BN199" s="40">
        <v>0</v>
      </c>
      <c r="BO199" s="40">
        <v>0</v>
      </c>
      <c r="BP199" s="40">
        <v>0</v>
      </c>
      <c r="BQ199" s="40">
        <v>0</v>
      </c>
      <c r="BR199" s="40">
        <v>0</v>
      </c>
      <c r="BS199" s="40" t="s">
        <v>496</v>
      </c>
      <c r="BT199" s="41">
        <v>46118</v>
      </c>
      <c r="BU199" s="40">
        <v>0</v>
      </c>
      <c r="BV199" s="40">
        <v>0</v>
      </c>
      <c r="BW199" s="40">
        <v>0</v>
      </c>
      <c r="BX199" s="40">
        <v>0</v>
      </c>
      <c r="BY199" s="40" t="s">
        <v>496</v>
      </c>
      <c r="BZ199" s="40">
        <v>0</v>
      </c>
      <c r="CA199" s="40">
        <v>0</v>
      </c>
      <c r="CB199" s="40">
        <v>0</v>
      </c>
      <c r="CC199" s="40">
        <v>0</v>
      </c>
      <c r="CD199" s="40">
        <v>0</v>
      </c>
      <c r="CE199" s="40" t="s">
        <v>496</v>
      </c>
      <c r="CF199" s="40">
        <v>0</v>
      </c>
      <c r="CG199" s="41">
        <v>46118</v>
      </c>
      <c r="CH199" s="41">
        <v>46118</v>
      </c>
      <c r="CI199" s="41" t="s">
        <v>3221</v>
      </c>
    </row>
    <row r="200" spans="1:87">
      <c r="A200" s="40" t="s">
        <v>3222</v>
      </c>
      <c r="B200" s="40" t="s">
        <v>493</v>
      </c>
      <c r="C200" s="40" t="s">
        <v>494</v>
      </c>
      <c r="D200" s="41">
        <v>46118</v>
      </c>
      <c r="E200" s="40" t="s">
        <v>98</v>
      </c>
      <c r="F200" s="40" t="s">
        <v>495</v>
      </c>
      <c r="G200" s="40" t="str" cm="1">
        <f t="array" ref="G200">_xlfn.XLOOKUP(TRIM(F200), TRIM(Wpct!$A$2:$A$1000), Wpct!$B$2:$B$1000, "ไม่พบชื่อ", 0) &amp; IF(_xlfn.XLOOKUP(TRIM(F200), TRIM(Terrain!$N$2:$N$1002), Terrain!$I$2:$I$1002, "NO", 0)="YES", " (R)", "")</f>
        <v>บริษัท สวนนายห้าง  จำกัด</v>
      </c>
      <c r="H200" s="40" t="str" cm="1">
        <f t="array" ref="H200">IFERROR(_xlfn.SWITCH(_xlfn.XLOOKUP(TRIM(F200), TRIM(Terrain!$N:$N), Terrain!$I:$I), "YES", "RSPO", "NO", "NON-RSPO", "OB", "Outbound Logistics"), "Contract Farmer")</f>
        <v>Contract Farmer</v>
      </c>
      <c r="I200" s="40" t="s">
        <v>494</v>
      </c>
      <c r="J200" s="40" t="s">
        <v>496</v>
      </c>
      <c r="K200" s="40" t="str" cm="1">
        <f t="array" ref="K200">IFERROR(INDEX(Terrain!$D:$D, MATCH(TEXT(F200,"0"), TEXT(Terrain!$N:$N,"0"), 0)), "-")</f>
        <v>-</v>
      </c>
      <c r="L200" s="40" t="str" cm="1">
        <f t="array" ref="L200">IFERROR(INDEX(Terrain!$E:$E, MATCH(TEXT(F200,"0"), TEXT(Terrain!$N:$N,"0"), 0)), "-")</f>
        <v>-</v>
      </c>
      <c r="M200" s="156" t="str" cm="1">
        <f t="array" ref="M200">IFERROR(INDEX(Terrain!$C:$C, MATCH(TEXT(F200,"0"), TEXT(Terrain!$N:$N,"0"), 0)), "Contract")</f>
        <v>Contract</v>
      </c>
      <c r="N200" s="40" t="s">
        <v>540</v>
      </c>
      <c r="O200" s="40" t="s">
        <v>498</v>
      </c>
      <c r="P200" s="40">
        <v>0</v>
      </c>
      <c r="Q200" s="40" t="s">
        <v>541</v>
      </c>
      <c r="R200" s="40">
        <v>0</v>
      </c>
      <c r="S200" s="40">
        <v>18</v>
      </c>
      <c r="T200" s="40" t="s">
        <v>587</v>
      </c>
      <c r="U200" s="40" t="s">
        <v>587</v>
      </c>
      <c r="V200" s="40" t="s">
        <v>496</v>
      </c>
      <c r="W200" s="40" t="s">
        <v>496</v>
      </c>
      <c r="X200" s="40" t="s">
        <v>494</v>
      </c>
      <c r="Y200" s="40" t="s">
        <v>494</v>
      </c>
      <c r="Z200" s="40" t="s">
        <v>494</v>
      </c>
      <c r="AA200" s="40" t="s">
        <v>499</v>
      </c>
      <c r="AB200" s="40">
        <v>8.6999999999999993</v>
      </c>
      <c r="AC200" s="40">
        <v>0</v>
      </c>
      <c r="AD200" s="40">
        <v>0</v>
      </c>
      <c r="AE200" s="41">
        <v>46118.678888888891</v>
      </c>
      <c r="AF200" s="40" t="s">
        <v>569</v>
      </c>
      <c r="AG200" s="40">
        <v>2180</v>
      </c>
      <c r="AH200" s="41">
        <v>46118.673495370371</v>
      </c>
      <c r="AI200" s="40" t="s">
        <v>568</v>
      </c>
      <c r="AJ200" s="40">
        <v>5460</v>
      </c>
      <c r="AK200" s="40">
        <v>3280</v>
      </c>
      <c r="AL200" s="40">
        <v>0</v>
      </c>
      <c r="AM200" s="40">
        <v>0</v>
      </c>
      <c r="AN200" s="40">
        <v>0</v>
      </c>
      <c r="AO200" s="40">
        <v>0</v>
      </c>
      <c r="AP200" s="40">
        <v>0</v>
      </c>
      <c r="AQ200" s="40">
        <v>0</v>
      </c>
      <c r="AR200" s="40">
        <v>0</v>
      </c>
      <c r="AS200" s="40">
        <v>0</v>
      </c>
      <c r="AT200" s="40"/>
      <c r="AU200" s="40">
        <v>0</v>
      </c>
      <c r="AV200" s="40">
        <v>0</v>
      </c>
      <c r="AW200" s="40">
        <v>0</v>
      </c>
      <c r="AX200" s="40" t="s">
        <v>496</v>
      </c>
      <c r="AY200" s="40" t="s">
        <v>496</v>
      </c>
      <c r="AZ200" s="40" t="s">
        <v>496</v>
      </c>
      <c r="BA200" s="40" t="s">
        <v>496</v>
      </c>
      <c r="BB200" s="40" t="s">
        <v>496</v>
      </c>
      <c r="BC200" s="40" t="s">
        <v>496</v>
      </c>
      <c r="BD200" s="40" t="s">
        <v>496</v>
      </c>
      <c r="BE200" s="40">
        <v>0</v>
      </c>
      <c r="BF200" s="40">
        <v>0</v>
      </c>
      <c r="BG200" s="40">
        <v>0</v>
      </c>
      <c r="BH200" s="40">
        <v>0</v>
      </c>
      <c r="BI200" s="40">
        <v>0</v>
      </c>
      <c r="BJ200" s="40">
        <v>0</v>
      </c>
      <c r="BK200" s="40">
        <v>0</v>
      </c>
      <c r="BL200" s="40">
        <v>0</v>
      </c>
      <c r="BM200" s="40">
        <v>0</v>
      </c>
      <c r="BN200" s="40">
        <v>0</v>
      </c>
      <c r="BO200" s="40">
        <v>0</v>
      </c>
      <c r="BP200" s="40">
        <v>0</v>
      </c>
      <c r="BQ200" s="40">
        <v>0</v>
      </c>
      <c r="BR200" s="40">
        <v>0</v>
      </c>
      <c r="BS200" s="40" t="s">
        <v>496</v>
      </c>
      <c r="BT200" s="41">
        <v>46118</v>
      </c>
      <c r="BU200" s="40">
        <v>0</v>
      </c>
      <c r="BV200" s="40">
        <v>0</v>
      </c>
      <c r="BW200" s="40">
        <v>0</v>
      </c>
      <c r="BX200" s="40">
        <v>0</v>
      </c>
      <c r="BY200" s="40" t="s">
        <v>496</v>
      </c>
      <c r="BZ200" s="40">
        <v>0</v>
      </c>
      <c r="CA200" s="40">
        <v>0</v>
      </c>
      <c r="CB200" s="40">
        <v>0</v>
      </c>
      <c r="CC200" s="40">
        <v>0</v>
      </c>
      <c r="CD200" s="40">
        <v>0</v>
      </c>
      <c r="CE200" s="40" t="s">
        <v>496</v>
      </c>
      <c r="CF200" s="40">
        <v>0</v>
      </c>
      <c r="CG200" s="41">
        <v>46118</v>
      </c>
      <c r="CH200" s="41">
        <v>46118</v>
      </c>
      <c r="CI200" s="41" t="s">
        <v>3223</v>
      </c>
    </row>
    <row r="201" spans="1:87">
      <c r="A201" s="40" t="s">
        <v>3224</v>
      </c>
      <c r="B201" s="40" t="s">
        <v>505</v>
      </c>
      <c r="C201" s="40" t="s">
        <v>494</v>
      </c>
      <c r="D201" s="41">
        <v>46118</v>
      </c>
      <c r="E201" s="40" t="s">
        <v>98</v>
      </c>
      <c r="F201" s="40" t="s">
        <v>506</v>
      </c>
      <c r="G201" s="40" t="str" cm="1">
        <f t="array" ref="G201">_xlfn.XLOOKUP(TRIM(F201), TRIM(Wpct!$A$2:$A$1000), Wpct!$B$2:$B$1000, "ไม่พบชื่อ", 0) &amp; IF(_xlfn.XLOOKUP(TRIM(F201), TRIM(Terrain!$N$2:$N$1002), Terrain!$I$2:$I$1002, "NO", 0)="YES", " (R)", "")</f>
        <v>บจก.ทักษิณปาล์ม (ฝ่ายสวนปาล์ม)</v>
      </c>
      <c r="H201" s="40" t="str" cm="1">
        <f t="array" ref="H201">IFERROR(_xlfn.SWITCH(_xlfn.XLOOKUP(TRIM(F201), TRIM(Terrain!$N:$N), Terrain!$I:$I), "YES", "RSPO", "NO", "NON-RSPO", "OB", "Outbound Logistics"), "Contract Farmer")</f>
        <v>Outbound Logistics</v>
      </c>
      <c r="I201" s="40" t="s">
        <v>494</v>
      </c>
      <c r="J201" s="40" t="s">
        <v>496</v>
      </c>
      <c r="K201" s="40" t="str" cm="1">
        <f t="array" ref="K201">IFERROR(INDEX(Terrain!$D:$D, MATCH(TEXT(F201,"0"), TEXT(Terrain!$N:$N,"0"), 0)), "-")</f>
        <v>Outbound</v>
      </c>
      <c r="L201" s="40" t="str" cm="1">
        <f t="array" ref="L201">IFERROR(INDEX(Terrain!$E:$E, MATCH(TEXT(F201,"0"), TEXT(Terrain!$N:$N,"0"), 0)), "-")</f>
        <v>Ramp</v>
      </c>
      <c r="M201" s="156" t="str" cm="1">
        <f t="array" ref="M201">IFERROR(INDEX(Terrain!$C:$C, MATCH(TEXT(F201,"0"), TEXT(Terrain!$N:$N,"0"), 0)), "Contract")</f>
        <v>EST</v>
      </c>
      <c r="N201" s="40" t="s">
        <v>1559</v>
      </c>
      <c r="O201" s="40" t="s">
        <v>498</v>
      </c>
      <c r="P201" s="40">
        <v>0</v>
      </c>
      <c r="Q201" s="40" t="s">
        <v>525</v>
      </c>
      <c r="R201" s="40">
        <v>0</v>
      </c>
      <c r="S201" s="40">
        <v>18</v>
      </c>
      <c r="T201" s="40" t="s">
        <v>587</v>
      </c>
      <c r="U201" s="40" t="s">
        <v>587</v>
      </c>
      <c r="V201" s="40" t="s">
        <v>496</v>
      </c>
      <c r="W201" s="40" t="s">
        <v>496</v>
      </c>
      <c r="X201" s="40" t="s">
        <v>494</v>
      </c>
      <c r="Y201" s="40" t="s">
        <v>494</v>
      </c>
      <c r="Z201" s="40" t="s">
        <v>494</v>
      </c>
      <c r="AA201" s="40" t="s">
        <v>499</v>
      </c>
      <c r="AB201" s="40">
        <v>0</v>
      </c>
      <c r="AC201" s="40">
        <v>0</v>
      </c>
      <c r="AD201" s="40">
        <v>0</v>
      </c>
      <c r="AE201" s="41">
        <v>46118.683819444443</v>
      </c>
      <c r="AF201" s="40" t="s">
        <v>586</v>
      </c>
      <c r="AG201" s="40">
        <v>10650</v>
      </c>
      <c r="AH201" s="41">
        <v>46118.709374999999</v>
      </c>
      <c r="AI201" s="40" t="s">
        <v>574</v>
      </c>
      <c r="AJ201" s="40">
        <v>24890</v>
      </c>
      <c r="AK201" s="40">
        <v>14240</v>
      </c>
      <c r="AL201" s="40">
        <v>0</v>
      </c>
      <c r="AM201" s="40">
        <v>0</v>
      </c>
      <c r="AN201" s="40">
        <v>0</v>
      </c>
      <c r="AO201" s="40">
        <v>0</v>
      </c>
      <c r="AP201" s="40">
        <v>0</v>
      </c>
      <c r="AQ201" s="40">
        <v>0</v>
      </c>
      <c r="AR201" s="40">
        <v>0</v>
      </c>
      <c r="AS201" s="40">
        <v>0</v>
      </c>
      <c r="AT201" s="40"/>
      <c r="AU201" s="40">
        <v>0</v>
      </c>
      <c r="AV201" s="40">
        <v>0</v>
      </c>
      <c r="AW201" s="40">
        <v>0</v>
      </c>
      <c r="AX201" s="40" t="s">
        <v>496</v>
      </c>
      <c r="AY201" s="40" t="s">
        <v>496</v>
      </c>
      <c r="AZ201" s="40" t="s">
        <v>496</v>
      </c>
      <c r="BA201" s="40" t="s">
        <v>496</v>
      </c>
      <c r="BB201" s="40" t="s">
        <v>496</v>
      </c>
      <c r="BC201" s="40" t="s">
        <v>496</v>
      </c>
      <c r="BD201" s="40" t="s">
        <v>496</v>
      </c>
      <c r="BE201" s="40">
        <v>0</v>
      </c>
      <c r="BF201" s="40">
        <v>0</v>
      </c>
      <c r="BG201" s="40">
        <v>0</v>
      </c>
      <c r="BH201" s="40">
        <v>0</v>
      </c>
      <c r="BI201" s="40">
        <v>0</v>
      </c>
      <c r="BJ201" s="40">
        <v>0</v>
      </c>
      <c r="BK201" s="40">
        <v>0</v>
      </c>
      <c r="BL201" s="40">
        <v>0</v>
      </c>
      <c r="BM201" s="40">
        <v>0</v>
      </c>
      <c r="BN201" s="40">
        <v>0</v>
      </c>
      <c r="BO201" s="40">
        <v>0</v>
      </c>
      <c r="BP201" s="40">
        <v>0</v>
      </c>
      <c r="BQ201" s="40">
        <v>0</v>
      </c>
      <c r="BR201" s="40">
        <v>0</v>
      </c>
      <c r="BS201" s="40" t="s">
        <v>3225</v>
      </c>
      <c r="BT201" s="41">
        <v>46118</v>
      </c>
      <c r="BU201" s="40">
        <v>18</v>
      </c>
      <c r="BV201" s="40">
        <v>10620</v>
      </c>
      <c r="BW201" s="40">
        <v>24850</v>
      </c>
      <c r="BX201" s="40">
        <v>14230</v>
      </c>
      <c r="BY201" s="40" t="s">
        <v>496</v>
      </c>
      <c r="BZ201" s="40">
        <v>0</v>
      </c>
      <c r="CA201" s="40">
        <v>0</v>
      </c>
      <c r="CB201" s="40">
        <v>0</v>
      </c>
      <c r="CC201" s="40">
        <v>0</v>
      </c>
      <c r="CD201" s="40">
        <v>0</v>
      </c>
      <c r="CE201" s="40" t="s">
        <v>508</v>
      </c>
      <c r="CF201" s="40">
        <v>0</v>
      </c>
      <c r="CG201" s="41">
        <v>46118.75277777778</v>
      </c>
      <c r="CH201" s="41">
        <v>46118.795138888891</v>
      </c>
      <c r="CI201" s="41" t="s">
        <v>3226</v>
      </c>
    </row>
    <row r="202" spans="1:87">
      <c r="A202" s="40" t="s">
        <v>3227</v>
      </c>
      <c r="B202" s="40" t="s">
        <v>493</v>
      </c>
      <c r="C202" s="40" t="s">
        <v>494</v>
      </c>
      <c r="D202" s="41">
        <v>46118</v>
      </c>
      <c r="E202" s="40" t="s">
        <v>98</v>
      </c>
      <c r="F202" s="40" t="s">
        <v>2016</v>
      </c>
      <c r="G202" s="40" t="str" cm="1">
        <f t="array" ref="G202">_xlfn.XLOOKUP(TRIM(F202), TRIM(Wpct!$A$2:$A$1000), Wpct!$B$2:$B$1000, "ไม่พบชื่อ", 0) &amp; IF(_xlfn.XLOOKUP(TRIM(F202), TRIM(Terrain!$N$2:$N$1002), Terrain!$I$2:$I$1002, "NO", 0)="YES", " (R)", "")</f>
        <v>พันไร่ 06 (R)</v>
      </c>
      <c r="H202" s="40" t="str" cm="1">
        <f t="array" ref="H202">IFERROR(_xlfn.SWITCH(_xlfn.XLOOKUP(TRIM(F202), TRIM(Terrain!$N:$N), Terrain!$I:$I), "YES", "RSPO", "NO", "NON-RSPO", "OB", "Outbound Logistics"), "Contract Farmer")</f>
        <v>RSPO</v>
      </c>
      <c r="I202" s="40" t="s">
        <v>494</v>
      </c>
      <c r="J202" s="40" t="s">
        <v>496</v>
      </c>
      <c r="K202" s="40" t="str" cm="1">
        <f t="array" ref="K202">IFERROR(INDEX(Terrain!$D:$D, MATCH(TEXT(F202,"0"), TEXT(Terrain!$N:$N,"0"), 0)), "-")</f>
        <v>Panrai</v>
      </c>
      <c r="L202" s="40" t="str" cm="1">
        <f t="array" ref="L202">IFERROR(INDEX(Terrain!$E:$E, MATCH(TEXT(F202,"0"), TEXT(Terrain!$N:$N,"0"), 0)), "-")</f>
        <v>57-C06-R</v>
      </c>
      <c r="M202" s="156" t="str" cm="1">
        <f t="array" ref="M202">IFERROR(INDEX(Terrain!$C:$C, MATCH(TEXT(F202,"0"), TEXT(Terrain!$N:$N,"0"), 0)), "Contract")</f>
        <v>Lower</v>
      </c>
      <c r="N202" s="40" t="s">
        <v>503</v>
      </c>
      <c r="O202" s="40" t="s">
        <v>498</v>
      </c>
      <c r="P202" s="40">
        <v>0</v>
      </c>
      <c r="Q202" s="40" t="s">
        <v>504</v>
      </c>
      <c r="R202" s="40">
        <v>0</v>
      </c>
      <c r="S202" s="40">
        <v>18</v>
      </c>
      <c r="T202" s="40" t="s">
        <v>587</v>
      </c>
      <c r="U202" s="40" t="s">
        <v>587</v>
      </c>
      <c r="V202" s="40" t="s">
        <v>496</v>
      </c>
      <c r="W202" s="40" t="s">
        <v>2017</v>
      </c>
      <c r="X202" s="40" t="s">
        <v>494</v>
      </c>
      <c r="Y202" s="40" t="s">
        <v>494</v>
      </c>
      <c r="Z202" s="40" t="s">
        <v>494</v>
      </c>
      <c r="AA202" s="40" t="s">
        <v>499</v>
      </c>
      <c r="AB202" s="40">
        <v>0</v>
      </c>
      <c r="AC202" s="40">
        <v>0</v>
      </c>
      <c r="AD202" s="40">
        <v>0</v>
      </c>
      <c r="AE202" s="41">
        <v>46118.694236111114</v>
      </c>
      <c r="AF202" s="40" t="s">
        <v>573</v>
      </c>
      <c r="AG202" s="40">
        <v>3430</v>
      </c>
      <c r="AH202" s="41">
        <v>46118.691620370373</v>
      </c>
      <c r="AI202" s="40" t="s">
        <v>115</v>
      </c>
      <c r="AJ202" s="40">
        <v>7550</v>
      </c>
      <c r="AK202" s="40">
        <v>4120</v>
      </c>
      <c r="AL202" s="40">
        <v>0</v>
      </c>
      <c r="AM202" s="40">
        <v>0</v>
      </c>
      <c r="AN202" s="40">
        <v>0</v>
      </c>
      <c r="AO202" s="40">
        <v>0</v>
      </c>
      <c r="AP202" s="40">
        <v>0</v>
      </c>
      <c r="AQ202" s="40">
        <v>0</v>
      </c>
      <c r="AR202" s="40">
        <v>0</v>
      </c>
      <c r="AS202" s="40">
        <v>0</v>
      </c>
      <c r="AT202" s="40"/>
      <c r="AU202" s="40">
        <v>260</v>
      </c>
      <c r="AV202" s="40">
        <v>0</v>
      </c>
      <c r="AW202" s="40">
        <v>0</v>
      </c>
      <c r="AX202" s="40" t="s">
        <v>496</v>
      </c>
      <c r="AY202" s="40" t="s">
        <v>496</v>
      </c>
      <c r="AZ202" s="40" t="s">
        <v>496</v>
      </c>
      <c r="BA202" s="40" t="s">
        <v>496</v>
      </c>
      <c r="BB202" s="40" t="s">
        <v>496</v>
      </c>
      <c r="BC202" s="40" t="s">
        <v>496</v>
      </c>
      <c r="BD202" s="40" t="s">
        <v>496</v>
      </c>
      <c r="BE202" s="40">
        <v>0</v>
      </c>
      <c r="BF202" s="40">
        <v>0</v>
      </c>
      <c r="BG202" s="40">
        <v>0</v>
      </c>
      <c r="BH202" s="40">
        <v>0</v>
      </c>
      <c r="BI202" s="40">
        <v>0</v>
      </c>
      <c r="BJ202" s="40">
        <v>0</v>
      </c>
      <c r="BK202" s="40">
        <v>0</v>
      </c>
      <c r="BL202" s="40">
        <v>0</v>
      </c>
      <c r="BM202" s="40">
        <v>0</v>
      </c>
      <c r="BN202" s="40">
        <v>0</v>
      </c>
      <c r="BO202" s="40">
        <v>0</v>
      </c>
      <c r="BP202" s="40">
        <v>0</v>
      </c>
      <c r="BQ202" s="40">
        <v>0</v>
      </c>
      <c r="BR202" s="40">
        <v>0</v>
      </c>
      <c r="BS202" s="40" t="s">
        <v>496</v>
      </c>
      <c r="BT202" s="41">
        <v>46118</v>
      </c>
      <c r="BU202" s="40">
        <v>0</v>
      </c>
      <c r="BV202" s="40">
        <v>0</v>
      </c>
      <c r="BW202" s="40">
        <v>0</v>
      </c>
      <c r="BX202" s="40">
        <v>0</v>
      </c>
      <c r="BY202" s="40" t="s">
        <v>496</v>
      </c>
      <c r="BZ202" s="40">
        <v>0</v>
      </c>
      <c r="CA202" s="40">
        <v>0</v>
      </c>
      <c r="CB202" s="40">
        <v>0</v>
      </c>
      <c r="CC202" s="40">
        <v>0</v>
      </c>
      <c r="CD202" s="40">
        <v>0</v>
      </c>
      <c r="CE202" s="40" t="s">
        <v>496</v>
      </c>
      <c r="CF202" s="40">
        <v>0</v>
      </c>
      <c r="CG202" s="41">
        <v>46118</v>
      </c>
      <c r="CH202" s="41">
        <v>46118</v>
      </c>
      <c r="CI202" s="41" t="s">
        <v>3228</v>
      </c>
    </row>
    <row r="203" spans="1:87">
      <c r="A203" s="40" t="s">
        <v>3229</v>
      </c>
      <c r="B203" s="40" t="s">
        <v>493</v>
      </c>
      <c r="C203" s="40" t="s">
        <v>494</v>
      </c>
      <c r="D203" s="41">
        <v>46118</v>
      </c>
      <c r="E203" s="40" t="s">
        <v>98</v>
      </c>
      <c r="F203" s="40" t="s">
        <v>3176</v>
      </c>
      <c r="G203" s="40" t="str" cm="1">
        <f t="array" ref="G203">_xlfn.XLOOKUP(TRIM(F203), TRIM(Wpct!$A$2:$A$1000), Wpct!$B$2:$B$1000, "ไม่พบชื่อ", 0) &amp; IF(_xlfn.XLOOKUP(TRIM(F203), TRIM(Terrain!$N$2:$N$1002), Terrain!$I$2:$I$1002, "NO", 0)="YES", " (R)", "")</f>
        <v>กะเปา 03 (R)</v>
      </c>
      <c r="H203" s="40" t="str" cm="1">
        <f t="array" ref="H203">IFERROR(_xlfn.SWITCH(_xlfn.XLOOKUP(TRIM(F203), TRIM(Terrain!$N:$N), Terrain!$I:$I), "YES", "RSPO", "NO", "NON-RSPO", "OB", "Outbound Logistics"), "Contract Farmer")</f>
        <v>RSPO</v>
      </c>
      <c r="I203" s="40" t="s">
        <v>494</v>
      </c>
      <c r="J203" s="40" t="s">
        <v>496</v>
      </c>
      <c r="K203" s="40" t="str" cm="1">
        <f t="array" ref="K203">IFERROR(INDEX(Terrain!$D:$D, MATCH(TEXT(F203,"0"), TEXT(Terrain!$N:$N,"0"), 0)), "-")</f>
        <v>Kapao</v>
      </c>
      <c r="L203" s="40" t="str" cm="1">
        <f t="array" ref="L203">IFERROR(INDEX(Terrain!$E:$E, MATCH(TEXT(F203,"0"), TEXT(Terrain!$N:$N,"0"), 0)), "-")</f>
        <v>56-A03-R</v>
      </c>
      <c r="M203" s="156" t="str" cm="1">
        <f t="array" ref="M203">IFERROR(INDEX(Terrain!$C:$C, MATCH(TEXT(F203,"0"), TEXT(Terrain!$N:$N,"0"), 0)), "Contract")</f>
        <v>Lower</v>
      </c>
      <c r="N203" s="40" t="s">
        <v>543</v>
      </c>
      <c r="O203" s="40" t="s">
        <v>498</v>
      </c>
      <c r="P203" s="40">
        <v>0</v>
      </c>
      <c r="Q203" s="40" t="s">
        <v>544</v>
      </c>
      <c r="R203" s="40">
        <v>0</v>
      </c>
      <c r="S203" s="40">
        <v>18</v>
      </c>
      <c r="T203" s="40" t="s">
        <v>587</v>
      </c>
      <c r="U203" s="40" t="s">
        <v>587</v>
      </c>
      <c r="V203" s="40" t="s">
        <v>496</v>
      </c>
      <c r="W203" s="40" t="s">
        <v>3177</v>
      </c>
      <c r="X203" s="40" t="s">
        <v>494</v>
      </c>
      <c r="Y203" s="40" t="s">
        <v>494</v>
      </c>
      <c r="Z203" s="40" t="s">
        <v>494</v>
      </c>
      <c r="AA203" s="40" t="s">
        <v>499</v>
      </c>
      <c r="AB203" s="40">
        <v>0</v>
      </c>
      <c r="AC203" s="40">
        <v>0</v>
      </c>
      <c r="AD203" s="40">
        <v>0</v>
      </c>
      <c r="AE203" s="41">
        <v>46118.75917824074</v>
      </c>
      <c r="AF203" s="40" t="s">
        <v>144</v>
      </c>
      <c r="AG203" s="40">
        <v>1880</v>
      </c>
      <c r="AH203" s="41">
        <v>46118.748993055553</v>
      </c>
      <c r="AI203" s="40" t="s">
        <v>1537</v>
      </c>
      <c r="AJ203" s="40">
        <v>4390</v>
      </c>
      <c r="AK203" s="40">
        <v>2510</v>
      </c>
      <c r="AL203" s="40">
        <v>0</v>
      </c>
      <c r="AM203" s="40">
        <v>0</v>
      </c>
      <c r="AN203" s="40">
        <v>0</v>
      </c>
      <c r="AO203" s="40">
        <v>0</v>
      </c>
      <c r="AP203" s="40">
        <v>0</v>
      </c>
      <c r="AQ203" s="40">
        <v>0</v>
      </c>
      <c r="AR203" s="40">
        <v>0</v>
      </c>
      <c r="AS203" s="40">
        <v>0</v>
      </c>
      <c r="AT203" s="40"/>
      <c r="AU203" s="40">
        <v>170</v>
      </c>
      <c r="AV203" s="40">
        <v>0</v>
      </c>
      <c r="AW203" s="40">
        <v>0</v>
      </c>
      <c r="AX203" s="40" t="s">
        <v>496</v>
      </c>
      <c r="AY203" s="40" t="s">
        <v>496</v>
      </c>
      <c r="AZ203" s="40" t="s">
        <v>496</v>
      </c>
      <c r="BA203" s="40" t="s">
        <v>496</v>
      </c>
      <c r="BB203" s="40" t="s">
        <v>496</v>
      </c>
      <c r="BC203" s="40" t="s">
        <v>496</v>
      </c>
      <c r="BD203" s="40" t="s">
        <v>496</v>
      </c>
      <c r="BE203" s="40">
        <v>0</v>
      </c>
      <c r="BF203" s="40">
        <v>0</v>
      </c>
      <c r="BG203" s="40">
        <v>0</v>
      </c>
      <c r="BH203" s="40">
        <v>0</v>
      </c>
      <c r="BI203" s="40">
        <v>0</v>
      </c>
      <c r="BJ203" s="40">
        <v>0</v>
      </c>
      <c r="BK203" s="40">
        <v>0</v>
      </c>
      <c r="BL203" s="40">
        <v>0</v>
      </c>
      <c r="BM203" s="40">
        <v>0</v>
      </c>
      <c r="BN203" s="40">
        <v>0</v>
      </c>
      <c r="BO203" s="40">
        <v>0</v>
      </c>
      <c r="BP203" s="40">
        <v>0</v>
      </c>
      <c r="BQ203" s="40">
        <v>0</v>
      </c>
      <c r="BR203" s="40">
        <v>0</v>
      </c>
      <c r="BS203" s="40" t="s">
        <v>496</v>
      </c>
      <c r="BT203" s="41">
        <v>46118</v>
      </c>
      <c r="BU203" s="40">
        <v>0</v>
      </c>
      <c r="BV203" s="40">
        <v>0</v>
      </c>
      <c r="BW203" s="40">
        <v>0</v>
      </c>
      <c r="BX203" s="40">
        <v>0</v>
      </c>
      <c r="BY203" s="40" t="s">
        <v>496</v>
      </c>
      <c r="BZ203" s="40">
        <v>0</v>
      </c>
      <c r="CA203" s="40">
        <v>0</v>
      </c>
      <c r="CB203" s="40">
        <v>0</v>
      </c>
      <c r="CC203" s="40">
        <v>0</v>
      </c>
      <c r="CD203" s="40">
        <v>0</v>
      </c>
      <c r="CE203" s="40" t="s">
        <v>496</v>
      </c>
      <c r="CF203" s="40">
        <v>0</v>
      </c>
      <c r="CG203" s="41">
        <v>46118</v>
      </c>
      <c r="CH203" s="41">
        <v>46118</v>
      </c>
      <c r="CI203" s="41" t="s">
        <v>3230</v>
      </c>
    </row>
    <row r="204" spans="1:87">
      <c r="A204" s="40" t="s">
        <v>3231</v>
      </c>
      <c r="B204" s="40" t="s">
        <v>493</v>
      </c>
      <c r="C204" s="40" t="s">
        <v>494</v>
      </c>
      <c r="D204" s="41">
        <v>46118</v>
      </c>
      <c r="E204" s="40" t="s">
        <v>98</v>
      </c>
      <c r="F204" s="40" t="s">
        <v>495</v>
      </c>
      <c r="G204" s="40" t="str" cm="1">
        <f t="array" ref="G204">_xlfn.XLOOKUP(TRIM(F204), TRIM(Wpct!$A$2:$A$1000), Wpct!$B$2:$B$1000, "ไม่พบชื่อ", 0) &amp; IF(_xlfn.XLOOKUP(TRIM(F204), TRIM(Terrain!$N$2:$N$1002), Terrain!$I$2:$I$1002, "NO", 0)="YES", " (R)", "")</f>
        <v>บริษัท สวนนายห้าง  จำกัด</v>
      </c>
      <c r="H204" s="40" t="str" cm="1">
        <f t="array" ref="H204">IFERROR(_xlfn.SWITCH(_xlfn.XLOOKUP(TRIM(F204), TRIM(Terrain!$N:$N), Terrain!$I:$I), "YES", "RSPO", "NO", "NON-RSPO", "OB", "Outbound Logistics"), "Contract Farmer")</f>
        <v>Contract Farmer</v>
      </c>
      <c r="I204" s="40" t="s">
        <v>494</v>
      </c>
      <c r="J204" s="40" t="s">
        <v>496</v>
      </c>
      <c r="K204" s="40" t="str" cm="1">
        <f t="array" ref="K204">IFERROR(INDEX(Terrain!$D:$D, MATCH(TEXT(F204,"0"), TEXT(Terrain!$N:$N,"0"), 0)), "-")</f>
        <v>-</v>
      </c>
      <c r="L204" s="40" t="str" cm="1">
        <f t="array" ref="L204">IFERROR(INDEX(Terrain!$E:$E, MATCH(TEXT(F204,"0"), TEXT(Terrain!$N:$N,"0"), 0)), "-")</f>
        <v>-</v>
      </c>
      <c r="M204" s="156" t="str" cm="1">
        <f t="array" ref="M204">IFERROR(INDEX(Terrain!$C:$C, MATCH(TEXT(F204,"0"), TEXT(Terrain!$N:$N,"0"), 0)), "Contract")</f>
        <v>Contract</v>
      </c>
      <c r="N204" s="40" t="s">
        <v>540</v>
      </c>
      <c r="O204" s="40" t="s">
        <v>498</v>
      </c>
      <c r="P204" s="40">
        <v>0</v>
      </c>
      <c r="Q204" s="40" t="s">
        <v>541</v>
      </c>
      <c r="R204" s="40">
        <v>0</v>
      </c>
      <c r="S204" s="40">
        <v>18</v>
      </c>
      <c r="T204" s="40" t="s">
        <v>587</v>
      </c>
      <c r="U204" s="40" t="s">
        <v>587</v>
      </c>
      <c r="V204" s="40" t="s">
        <v>496</v>
      </c>
      <c r="W204" s="40" t="s">
        <v>496</v>
      </c>
      <c r="X204" s="40" t="s">
        <v>494</v>
      </c>
      <c r="Y204" s="40" t="s">
        <v>494</v>
      </c>
      <c r="Z204" s="40" t="s">
        <v>494</v>
      </c>
      <c r="AA204" s="40" t="s">
        <v>499</v>
      </c>
      <c r="AB204" s="40">
        <v>8.6999999999999993</v>
      </c>
      <c r="AC204" s="40">
        <v>0</v>
      </c>
      <c r="AD204" s="40">
        <v>0</v>
      </c>
      <c r="AE204" s="41">
        <v>46118.755960648145</v>
      </c>
      <c r="AF204" s="40" t="s">
        <v>102</v>
      </c>
      <c r="AG204" s="40">
        <v>2350</v>
      </c>
      <c r="AH204" s="41">
        <v>46118.749594907407</v>
      </c>
      <c r="AI204" s="40" t="s">
        <v>125</v>
      </c>
      <c r="AJ204" s="40">
        <v>5760</v>
      </c>
      <c r="AK204" s="40">
        <v>3410</v>
      </c>
      <c r="AL204" s="40">
        <v>0</v>
      </c>
      <c r="AM204" s="40">
        <v>0</v>
      </c>
      <c r="AN204" s="40">
        <v>0</v>
      </c>
      <c r="AO204" s="40">
        <v>0</v>
      </c>
      <c r="AP204" s="40">
        <v>0</v>
      </c>
      <c r="AQ204" s="40">
        <v>0</v>
      </c>
      <c r="AR204" s="40">
        <v>0</v>
      </c>
      <c r="AS204" s="40">
        <v>0</v>
      </c>
      <c r="AT204" s="40"/>
      <c r="AU204" s="40">
        <v>0</v>
      </c>
      <c r="AV204" s="40">
        <v>0</v>
      </c>
      <c r="AW204" s="40">
        <v>8</v>
      </c>
      <c r="AX204" s="40" t="s">
        <v>496</v>
      </c>
      <c r="AY204" s="40" t="s">
        <v>496</v>
      </c>
      <c r="AZ204" s="40" t="s">
        <v>496</v>
      </c>
      <c r="BA204" s="40" t="s">
        <v>496</v>
      </c>
      <c r="BB204" s="40" t="s">
        <v>496</v>
      </c>
      <c r="BC204" s="40" t="s">
        <v>496</v>
      </c>
      <c r="BD204" s="40" t="s">
        <v>496</v>
      </c>
      <c r="BE204" s="40">
        <v>0</v>
      </c>
      <c r="BF204" s="40">
        <v>0</v>
      </c>
      <c r="BG204" s="40">
        <v>0</v>
      </c>
      <c r="BH204" s="40">
        <v>0</v>
      </c>
      <c r="BI204" s="40">
        <v>0</v>
      </c>
      <c r="BJ204" s="40">
        <v>0</v>
      </c>
      <c r="BK204" s="40">
        <v>0</v>
      </c>
      <c r="BL204" s="40">
        <v>0</v>
      </c>
      <c r="BM204" s="40">
        <v>0</v>
      </c>
      <c r="BN204" s="40">
        <v>0</v>
      </c>
      <c r="BO204" s="40">
        <v>0</v>
      </c>
      <c r="BP204" s="40">
        <v>0</v>
      </c>
      <c r="BQ204" s="40">
        <v>0</v>
      </c>
      <c r="BR204" s="40">
        <v>0</v>
      </c>
      <c r="BS204" s="40" t="s">
        <v>496</v>
      </c>
      <c r="BT204" s="41">
        <v>46118</v>
      </c>
      <c r="BU204" s="40">
        <v>0</v>
      </c>
      <c r="BV204" s="40">
        <v>0</v>
      </c>
      <c r="BW204" s="40">
        <v>0</v>
      </c>
      <c r="BX204" s="40">
        <v>0</v>
      </c>
      <c r="BY204" s="40" t="s">
        <v>496</v>
      </c>
      <c r="BZ204" s="40">
        <v>0</v>
      </c>
      <c r="CA204" s="40">
        <v>0</v>
      </c>
      <c r="CB204" s="40">
        <v>0</v>
      </c>
      <c r="CC204" s="40">
        <v>0</v>
      </c>
      <c r="CD204" s="40">
        <v>0</v>
      </c>
      <c r="CE204" s="40" t="s">
        <v>496</v>
      </c>
      <c r="CF204" s="40">
        <v>0</v>
      </c>
      <c r="CG204" s="41">
        <v>46118</v>
      </c>
      <c r="CH204" s="41">
        <v>46118</v>
      </c>
      <c r="CI204" s="41" t="s">
        <v>3232</v>
      </c>
    </row>
    <row r="205" spans="1:87">
      <c r="A205" s="40" t="s">
        <v>3233</v>
      </c>
      <c r="B205" s="40" t="s">
        <v>493</v>
      </c>
      <c r="C205" s="40" t="s">
        <v>494</v>
      </c>
      <c r="D205" s="41">
        <v>46118</v>
      </c>
      <c r="E205" s="40" t="s">
        <v>98</v>
      </c>
      <c r="F205" s="40" t="s">
        <v>3170</v>
      </c>
      <c r="G205" s="40" t="str" cm="1">
        <f t="array" ref="G205">_xlfn.XLOOKUP(TRIM(F205), TRIM(Wpct!$A$2:$A$1000), Wpct!$B$2:$B$1000, "ไม่พบชื่อ", 0) &amp; IF(_xlfn.XLOOKUP(TRIM(F205), TRIM(Terrain!$N$2:$N$1002), Terrain!$I$2:$I$1002, "NO", 0)="YES", " (R)", "")</f>
        <v>กะเปา 12 (R)</v>
      </c>
      <c r="H205" s="40" t="str" cm="1">
        <f t="array" ref="H205">IFERROR(_xlfn.SWITCH(_xlfn.XLOOKUP(TRIM(F205), TRIM(Terrain!$N:$N), Terrain!$I:$I), "YES", "RSPO", "NO", "NON-RSPO", "OB", "Outbound Logistics"), "Contract Farmer")</f>
        <v>RSPO</v>
      </c>
      <c r="I205" s="40" t="s">
        <v>494</v>
      </c>
      <c r="J205" s="40" t="s">
        <v>496</v>
      </c>
      <c r="K205" s="40" t="str" cm="1">
        <f t="array" ref="K205">IFERROR(INDEX(Terrain!$D:$D, MATCH(TEXT(F205,"0"), TEXT(Terrain!$N:$N,"0"), 0)), "-")</f>
        <v>Kapao</v>
      </c>
      <c r="L205" s="40" t="str" cm="1">
        <f t="array" ref="L205">IFERROR(INDEX(Terrain!$E:$E, MATCH(TEXT(F205,"0"), TEXT(Terrain!$N:$N,"0"), 0)), "-")</f>
        <v>49-A12-R</v>
      </c>
      <c r="M205" s="156" t="str" cm="1">
        <f t="array" ref="M205">IFERROR(INDEX(Terrain!$C:$C, MATCH(TEXT(F205,"0"), TEXT(Terrain!$N:$N,"0"), 0)), "Contract")</f>
        <v>Lower</v>
      </c>
      <c r="N205" s="40" t="s">
        <v>1528</v>
      </c>
      <c r="O205" s="40" t="s">
        <v>498</v>
      </c>
      <c r="P205" s="40">
        <v>0</v>
      </c>
      <c r="Q205" s="40" t="s">
        <v>537</v>
      </c>
      <c r="R205" s="40">
        <v>0</v>
      </c>
      <c r="S205" s="40">
        <v>18</v>
      </c>
      <c r="T205" s="40" t="s">
        <v>587</v>
      </c>
      <c r="U205" s="40" t="s">
        <v>587</v>
      </c>
      <c r="V205" s="40" t="s">
        <v>496</v>
      </c>
      <c r="W205" s="40" t="s">
        <v>3171</v>
      </c>
      <c r="X205" s="40" t="s">
        <v>494</v>
      </c>
      <c r="Y205" s="40" t="s">
        <v>494</v>
      </c>
      <c r="Z205" s="40" t="s">
        <v>494</v>
      </c>
      <c r="AA205" s="40" t="s">
        <v>499</v>
      </c>
      <c r="AB205" s="40">
        <v>0</v>
      </c>
      <c r="AC205" s="40">
        <v>0</v>
      </c>
      <c r="AD205" s="40">
        <v>0</v>
      </c>
      <c r="AE205" s="41">
        <v>46118.761701388888</v>
      </c>
      <c r="AF205" s="40" t="s">
        <v>576</v>
      </c>
      <c r="AG205" s="40">
        <v>1530</v>
      </c>
      <c r="AH205" s="41">
        <v>46118.755185185182</v>
      </c>
      <c r="AI205" s="40" t="s">
        <v>577</v>
      </c>
      <c r="AJ205" s="40">
        <v>3770</v>
      </c>
      <c r="AK205" s="40">
        <v>2240</v>
      </c>
      <c r="AL205" s="40">
        <v>0</v>
      </c>
      <c r="AM205" s="40">
        <v>0</v>
      </c>
      <c r="AN205" s="40">
        <v>0</v>
      </c>
      <c r="AO205" s="40">
        <v>0</v>
      </c>
      <c r="AP205" s="40">
        <v>0</v>
      </c>
      <c r="AQ205" s="40">
        <v>0</v>
      </c>
      <c r="AR205" s="40">
        <v>0</v>
      </c>
      <c r="AS205" s="40">
        <v>0</v>
      </c>
      <c r="AT205" s="40"/>
      <c r="AU205" s="40">
        <v>94</v>
      </c>
      <c r="AV205" s="40">
        <v>0</v>
      </c>
      <c r="AW205" s="40">
        <v>0</v>
      </c>
      <c r="AX205" s="40" t="s">
        <v>496</v>
      </c>
      <c r="AY205" s="40" t="s">
        <v>496</v>
      </c>
      <c r="AZ205" s="40" t="s">
        <v>496</v>
      </c>
      <c r="BA205" s="40" t="s">
        <v>496</v>
      </c>
      <c r="BB205" s="40" t="s">
        <v>496</v>
      </c>
      <c r="BC205" s="40" t="s">
        <v>496</v>
      </c>
      <c r="BD205" s="40" t="s">
        <v>496</v>
      </c>
      <c r="BE205" s="40">
        <v>0</v>
      </c>
      <c r="BF205" s="40">
        <v>0</v>
      </c>
      <c r="BG205" s="40">
        <v>0</v>
      </c>
      <c r="BH205" s="40">
        <v>0</v>
      </c>
      <c r="BI205" s="40">
        <v>0</v>
      </c>
      <c r="BJ205" s="40">
        <v>0</v>
      </c>
      <c r="BK205" s="40">
        <v>0</v>
      </c>
      <c r="BL205" s="40">
        <v>0</v>
      </c>
      <c r="BM205" s="40">
        <v>0</v>
      </c>
      <c r="BN205" s="40">
        <v>0</v>
      </c>
      <c r="BO205" s="40">
        <v>0</v>
      </c>
      <c r="BP205" s="40">
        <v>0</v>
      </c>
      <c r="BQ205" s="40">
        <v>0</v>
      </c>
      <c r="BR205" s="40">
        <v>0</v>
      </c>
      <c r="BS205" s="40" t="s">
        <v>496</v>
      </c>
      <c r="BT205" s="41">
        <v>46118</v>
      </c>
      <c r="BU205" s="40">
        <v>0</v>
      </c>
      <c r="BV205" s="40">
        <v>0</v>
      </c>
      <c r="BW205" s="40">
        <v>0</v>
      </c>
      <c r="BX205" s="40">
        <v>0</v>
      </c>
      <c r="BY205" s="40" t="s">
        <v>496</v>
      </c>
      <c r="BZ205" s="40">
        <v>0</v>
      </c>
      <c r="CA205" s="40">
        <v>0</v>
      </c>
      <c r="CB205" s="40">
        <v>0</v>
      </c>
      <c r="CC205" s="40">
        <v>0</v>
      </c>
      <c r="CD205" s="40">
        <v>0</v>
      </c>
      <c r="CE205" s="40" t="s">
        <v>496</v>
      </c>
      <c r="CF205" s="40">
        <v>0</v>
      </c>
      <c r="CG205" s="41">
        <v>46118</v>
      </c>
      <c r="CH205" s="41">
        <v>46118</v>
      </c>
      <c r="CI205" s="41" t="s">
        <v>3234</v>
      </c>
    </row>
    <row r="206" spans="1:87">
      <c r="A206" s="40" t="s">
        <v>3235</v>
      </c>
      <c r="B206" s="40" t="s">
        <v>505</v>
      </c>
      <c r="C206" s="40" t="s">
        <v>494</v>
      </c>
      <c r="D206" s="41">
        <v>46119</v>
      </c>
      <c r="E206" s="40" t="s">
        <v>98</v>
      </c>
      <c r="F206" s="40" t="s">
        <v>506</v>
      </c>
      <c r="G206" s="40" t="str" cm="1">
        <f t="array" ref="G206">_xlfn.XLOOKUP(TRIM(F206), TRIM(Wpct!$A$2:$A$1000), Wpct!$B$2:$B$1000, "ไม่พบชื่อ", 0) &amp; IF(_xlfn.XLOOKUP(TRIM(F206), TRIM(Terrain!$N$2:$N$1002), Terrain!$I$2:$I$1002, "NO", 0)="YES", " (R)", "")</f>
        <v>บจก.ทักษิณปาล์ม (ฝ่ายสวนปาล์ม)</v>
      </c>
      <c r="H206" s="40" t="str" cm="1">
        <f t="array" ref="H206">IFERROR(_xlfn.SWITCH(_xlfn.XLOOKUP(TRIM(F206), TRIM(Terrain!$N:$N), Terrain!$I:$I), "YES", "RSPO", "NO", "NON-RSPO", "OB", "Outbound Logistics"), "Contract Farmer")</f>
        <v>Outbound Logistics</v>
      </c>
      <c r="I206" s="40" t="s">
        <v>494</v>
      </c>
      <c r="J206" s="40" t="s">
        <v>496</v>
      </c>
      <c r="K206" s="40" t="str" cm="1">
        <f t="array" ref="K206">IFERROR(INDEX(Terrain!$D:$D, MATCH(TEXT(F206,"0"), TEXT(Terrain!$N:$N,"0"), 0)), "-")</f>
        <v>Outbound</v>
      </c>
      <c r="L206" s="40" t="str" cm="1">
        <f t="array" ref="L206">IFERROR(INDEX(Terrain!$E:$E, MATCH(TEXT(F206,"0"), TEXT(Terrain!$N:$N,"0"), 0)), "-")</f>
        <v>Ramp</v>
      </c>
      <c r="M206" s="156" t="str" cm="1">
        <f t="array" ref="M206">IFERROR(INDEX(Terrain!$C:$C, MATCH(TEXT(F206,"0"), TEXT(Terrain!$N:$N,"0"), 0)), "Contract")</f>
        <v>EST</v>
      </c>
      <c r="N206" s="40" t="s">
        <v>510</v>
      </c>
      <c r="O206" s="40" t="s">
        <v>498</v>
      </c>
      <c r="P206" s="40">
        <v>0</v>
      </c>
      <c r="Q206" s="40" t="s">
        <v>511</v>
      </c>
      <c r="R206" s="40">
        <v>0</v>
      </c>
      <c r="S206" s="40">
        <v>0</v>
      </c>
      <c r="T206" s="40" t="s">
        <v>587</v>
      </c>
      <c r="U206" s="40" t="s">
        <v>587</v>
      </c>
      <c r="V206" s="40" t="s">
        <v>496</v>
      </c>
      <c r="W206" s="40" t="s">
        <v>496</v>
      </c>
      <c r="X206" s="40" t="s">
        <v>494</v>
      </c>
      <c r="Y206" s="40" t="s">
        <v>494</v>
      </c>
      <c r="Z206" s="40" t="s">
        <v>494</v>
      </c>
      <c r="AA206" s="40" t="s">
        <v>499</v>
      </c>
      <c r="AB206" s="40">
        <v>0</v>
      </c>
      <c r="AC206" s="40">
        <v>0</v>
      </c>
      <c r="AD206" s="40">
        <v>0</v>
      </c>
      <c r="AE206" s="41">
        <v>46119.340289351851</v>
      </c>
      <c r="AF206" s="40" t="s">
        <v>98</v>
      </c>
      <c r="AG206" s="40">
        <v>10930</v>
      </c>
      <c r="AH206" s="41">
        <v>46119.362581018519</v>
      </c>
      <c r="AI206" s="40" t="s">
        <v>500</v>
      </c>
      <c r="AJ206" s="40">
        <v>21140</v>
      </c>
      <c r="AK206" s="40">
        <v>10210</v>
      </c>
      <c r="AL206" s="40">
        <v>0</v>
      </c>
      <c r="AM206" s="40">
        <v>0</v>
      </c>
      <c r="AN206" s="40">
        <v>0</v>
      </c>
      <c r="AO206" s="40">
        <v>0</v>
      </c>
      <c r="AP206" s="40">
        <v>0</v>
      </c>
      <c r="AQ206" s="40">
        <v>0</v>
      </c>
      <c r="AR206" s="40">
        <v>0</v>
      </c>
      <c r="AS206" s="40">
        <v>0</v>
      </c>
      <c r="AT206" s="40"/>
      <c r="AU206" s="40">
        <v>0</v>
      </c>
      <c r="AV206" s="40">
        <v>0</v>
      </c>
      <c r="AW206" s="40">
        <v>0</v>
      </c>
      <c r="AX206" s="40" t="s">
        <v>496</v>
      </c>
      <c r="AY206" s="40" t="s">
        <v>496</v>
      </c>
      <c r="AZ206" s="40" t="s">
        <v>496</v>
      </c>
      <c r="BA206" s="40" t="s">
        <v>496</v>
      </c>
      <c r="BB206" s="40" t="s">
        <v>496</v>
      </c>
      <c r="BC206" s="40" t="s">
        <v>496</v>
      </c>
      <c r="BD206" s="40" t="s">
        <v>496</v>
      </c>
      <c r="BE206" s="40">
        <v>0</v>
      </c>
      <c r="BF206" s="40">
        <v>0</v>
      </c>
      <c r="BG206" s="40">
        <v>0</v>
      </c>
      <c r="BH206" s="40">
        <v>0</v>
      </c>
      <c r="BI206" s="40">
        <v>0</v>
      </c>
      <c r="BJ206" s="40">
        <v>0</v>
      </c>
      <c r="BK206" s="40">
        <v>0</v>
      </c>
      <c r="BL206" s="40">
        <v>0</v>
      </c>
      <c r="BM206" s="40">
        <v>0</v>
      </c>
      <c r="BN206" s="40">
        <v>0</v>
      </c>
      <c r="BO206" s="40">
        <v>0</v>
      </c>
      <c r="BP206" s="40">
        <v>0</v>
      </c>
      <c r="BQ206" s="40">
        <v>0</v>
      </c>
      <c r="BR206" s="40">
        <v>0</v>
      </c>
      <c r="BS206" s="40" t="s">
        <v>3236</v>
      </c>
      <c r="BT206" s="41">
        <v>46119</v>
      </c>
      <c r="BU206" s="40">
        <v>18</v>
      </c>
      <c r="BV206" s="40">
        <v>14690</v>
      </c>
      <c r="BW206" s="40">
        <v>24880</v>
      </c>
      <c r="BX206" s="40">
        <v>10190</v>
      </c>
      <c r="BY206" s="40" t="s">
        <v>496</v>
      </c>
      <c r="BZ206" s="40">
        <v>0</v>
      </c>
      <c r="CA206" s="40">
        <v>0</v>
      </c>
      <c r="CB206" s="40">
        <v>0</v>
      </c>
      <c r="CC206" s="40">
        <v>0</v>
      </c>
      <c r="CD206" s="40">
        <v>0</v>
      </c>
      <c r="CE206" s="40" t="s">
        <v>508</v>
      </c>
      <c r="CF206" s="40">
        <v>0</v>
      </c>
      <c r="CG206" s="41">
        <v>46119.495833333334</v>
      </c>
      <c r="CH206" s="41">
        <v>46119.50277777778</v>
      </c>
      <c r="CI206" s="41" t="s">
        <v>3237</v>
      </c>
    </row>
    <row r="207" spans="1:87">
      <c r="A207" s="40" t="s">
        <v>3238</v>
      </c>
      <c r="B207" s="40" t="s">
        <v>505</v>
      </c>
      <c r="C207" s="40" t="s">
        <v>494</v>
      </c>
      <c r="D207" s="41">
        <v>46119</v>
      </c>
      <c r="E207" s="40" t="s">
        <v>98</v>
      </c>
      <c r="F207" s="40" t="s">
        <v>506</v>
      </c>
      <c r="G207" s="40" t="str" cm="1">
        <f t="array" ref="G207">_xlfn.XLOOKUP(TRIM(F207), TRIM(Wpct!$A$2:$A$1000), Wpct!$B$2:$B$1000, "ไม่พบชื่อ", 0) &amp; IF(_xlfn.XLOOKUP(TRIM(F207), TRIM(Terrain!$N$2:$N$1002), Terrain!$I$2:$I$1002, "NO", 0)="YES", " (R)", "")</f>
        <v>บจก.ทักษิณปาล์ม (ฝ่ายสวนปาล์ม)</v>
      </c>
      <c r="H207" s="40" t="str" cm="1">
        <f t="array" ref="H207">IFERROR(_xlfn.SWITCH(_xlfn.XLOOKUP(TRIM(F207), TRIM(Terrain!$N:$N), Terrain!$I:$I), "YES", "RSPO", "NO", "NON-RSPO", "OB", "Outbound Logistics"), "Contract Farmer")</f>
        <v>Outbound Logistics</v>
      </c>
      <c r="I207" s="40" t="s">
        <v>494</v>
      </c>
      <c r="J207" s="40" t="s">
        <v>496</v>
      </c>
      <c r="K207" s="40" t="str" cm="1">
        <f t="array" ref="K207">IFERROR(INDEX(Terrain!$D:$D, MATCH(TEXT(F207,"0"), TEXT(Terrain!$N:$N,"0"), 0)), "-")</f>
        <v>Outbound</v>
      </c>
      <c r="L207" s="40" t="str" cm="1">
        <f t="array" ref="L207">IFERROR(INDEX(Terrain!$E:$E, MATCH(TEXT(F207,"0"), TEXT(Terrain!$N:$N,"0"), 0)), "-")</f>
        <v>Ramp</v>
      </c>
      <c r="M207" s="156" t="str" cm="1">
        <f t="array" ref="M207">IFERROR(INDEX(Terrain!$C:$C, MATCH(TEXT(F207,"0"), TEXT(Terrain!$N:$N,"0"), 0)), "Contract")</f>
        <v>EST</v>
      </c>
      <c r="N207" s="40" t="s">
        <v>510</v>
      </c>
      <c r="O207" s="40" t="s">
        <v>498</v>
      </c>
      <c r="P207" s="40">
        <v>0</v>
      </c>
      <c r="Q207" s="40" t="s">
        <v>511</v>
      </c>
      <c r="R207" s="40">
        <v>0</v>
      </c>
      <c r="S207" s="40">
        <v>18</v>
      </c>
      <c r="T207" s="40" t="s">
        <v>587</v>
      </c>
      <c r="U207" s="40" t="s">
        <v>587</v>
      </c>
      <c r="V207" s="40" t="s">
        <v>496</v>
      </c>
      <c r="W207" s="40" t="s">
        <v>496</v>
      </c>
      <c r="X207" s="40" t="s">
        <v>494</v>
      </c>
      <c r="Y207" s="40" t="s">
        <v>494</v>
      </c>
      <c r="Z207" s="40" t="s">
        <v>494</v>
      </c>
      <c r="AA207" s="40" t="s">
        <v>499</v>
      </c>
      <c r="AB207" s="40">
        <v>0</v>
      </c>
      <c r="AC207" s="40">
        <v>0</v>
      </c>
      <c r="AD207" s="40">
        <v>0</v>
      </c>
      <c r="AE207" s="41">
        <v>46119.363252314812</v>
      </c>
      <c r="AF207" s="40" t="s">
        <v>133</v>
      </c>
      <c r="AG207" s="40">
        <v>21140</v>
      </c>
      <c r="AH207" s="41">
        <v>46119.432951388888</v>
      </c>
      <c r="AI207" s="40" t="s">
        <v>108</v>
      </c>
      <c r="AJ207" s="40">
        <v>24930</v>
      </c>
      <c r="AK207" s="40">
        <v>3790</v>
      </c>
      <c r="AL207" s="40">
        <v>0</v>
      </c>
      <c r="AM207" s="40">
        <v>0</v>
      </c>
      <c r="AN207" s="40">
        <v>0</v>
      </c>
      <c r="AO207" s="40">
        <v>0</v>
      </c>
      <c r="AP207" s="40">
        <v>0</v>
      </c>
      <c r="AQ207" s="40">
        <v>0</v>
      </c>
      <c r="AR207" s="40">
        <v>0</v>
      </c>
      <c r="AS207" s="40">
        <v>0</v>
      </c>
      <c r="AT207" s="40"/>
      <c r="AU207" s="40">
        <v>0</v>
      </c>
      <c r="AV207" s="40">
        <v>0</v>
      </c>
      <c r="AW207" s="40">
        <v>0</v>
      </c>
      <c r="AX207" s="40" t="s">
        <v>496</v>
      </c>
      <c r="AY207" s="40" t="s">
        <v>496</v>
      </c>
      <c r="AZ207" s="40" t="s">
        <v>496</v>
      </c>
      <c r="BA207" s="40" t="s">
        <v>496</v>
      </c>
      <c r="BB207" s="40" t="s">
        <v>496</v>
      </c>
      <c r="BC207" s="40" t="s">
        <v>496</v>
      </c>
      <c r="BD207" s="40" t="s">
        <v>496</v>
      </c>
      <c r="BE207" s="40">
        <v>0</v>
      </c>
      <c r="BF207" s="40">
        <v>0</v>
      </c>
      <c r="BG207" s="40">
        <v>0</v>
      </c>
      <c r="BH207" s="40">
        <v>0</v>
      </c>
      <c r="BI207" s="40">
        <v>0</v>
      </c>
      <c r="BJ207" s="40">
        <v>0</v>
      </c>
      <c r="BK207" s="40">
        <v>0</v>
      </c>
      <c r="BL207" s="40">
        <v>0</v>
      </c>
      <c r="BM207" s="40">
        <v>0</v>
      </c>
      <c r="BN207" s="40">
        <v>0</v>
      </c>
      <c r="BO207" s="40">
        <v>0</v>
      </c>
      <c r="BP207" s="40">
        <v>0</v>
      </c>
      <c r="BQ207" s="40">
        <v>0</v>
      </c>
      <c r="BR207" s="40">
        <v>0</v>
      </c>
      <c r="BS207" s="40" t="s">
        <v>3239</v>
      </c>
      <c r="BT207" s="41">
        <v>46119</v>
      </c>
      <c r="BU207" s="40">
        <v>18</v>
      </c>
      <c r="BV207" s="40">
        <v>21100</v>
      </c>
      <c r="BW207" s="40">
        <v>24880</v>
      </c>
      <c r="BX207" s="40">
        <v>3780</v>
      </c>
      <c r="BY207" s="40" t="s">
        <v>496</v>
      </c>
      <c r="BZ207" s="40">
        <v>0</v>
      </c>
      <c r="CA207" s="40">
        <v>0</v>
      </c>
      <c r="CB207" s="40">
        <v>0</v>
      </c>
      <c r="CC207" s="40">
        <v>0</v>
      </c>
      <c r="CD207" s="40">
        <v>0</v>
      </c>
      <c r="CE207" s="40" t="s">
        <v>508</v>
      </c>
      <c r="CF207" s="40">
        <v>0</v>
      </c>
      <c r="CG207" s="41">
        <v>46119.495833333334</v>
      </c>
      <c r="CH207" s="41">
        <v>46119.50277777778</v>
      </c>
      <c r="CI207" s="41" t="s">
        <v>3240</v>
      </c>
    </row>
    <row r="208" spans="1:87">
      <c r="A208" s="40" t="s">
        <v>3241</v>
      </c>
      <c r="B208" s="40" t="s">
        <v>493</v>
      </c>
      <c r="C208" s="40" t="s">
        <v>494</v>
      </c>
      <c r="D208" s="41">
        <v>46119</v>
      </c>
      <c r="E208" s="40" t="s">
        <v>98</v>
      </c>
      <c r="F208" s="40" t="s">
        <v>636</v>
      </c>
      <c r="G208" s="40" t="str" cm="1">
        <f t="array" ref="G208">_xlfn.XLOOKUP(TRIM(F208), TRIM(Wpct!$A$2:$A$1000), Wpct!$B$2:$B$1000, "ไม่พบชื่อ", 0) &amp; IF(_xlfn.XLOOKUP(TRIM(F208), TRIM(Terrain!$N$2:$N$1002), Terrain!$I$2:$I$1002, "NO", 0)="YES", " (R)", "")</f>
        <v>ตะกุก 08</v>
      </c>
      <c r="H208" s="40" t="str" cm="1">
        <f t="array" ref="H208">IFERROR(_xlfn.SWITCH(_xlfn.XLOOKUP(TRIM(F208), TRIM(Terrain!$N:$N), Terrain!$I:$I), "YES", "RSPO", "NO", "NON-RSPO", "OB", "Outbound Logistics"), "Contract Farmer")</f>
        <v>NON-RSPO</v>
      </c>
      <c r="I208" s="40" t="s">
        <v>494</v>
      </c>
      <c r="J208" s="40" t="s">
        <v>496</v>
      </c>
      <c r="K208" s="40" t="str" cm="1">
        <f t="array" ref="K208">IFERROR(INDEX(Terrain!$D:$D, MATCH(TEXT(F208,"0"), TEXT(Terrain!$N:$N,"0"), 0)), "-")</f>
        <v>Takuk</v>
      </c>
      <c r="L208" s="40" t="str" cm="1">
        <f t="array" ref="L208">IFERROR(INDEX(Terrain!$E:$E, MATCH(TEXT(F208,"0"), TEXT(Terrain!$N:$N,"0"), 0)), "-")</f>
        <v>56-T08</v>
      </c>
      <c r="M208" s="156" t="str" cm="1">
        <f t="array" ref="M208">IFERROR(INDEX(Terrain!$C:$C, MATCH(TEXT(F208,"0"), TEXT(Terrain!$N:$N,"0"), 0)), "Contract")</f>
        <v>Upper</v>
      </c>
      <c r="N208" s="40" t="s">
        <v>624</v>
      </c>
      <c r="O208" s="40" t="s">
        <v>498</v>
      </c>
      <c r="P208" s="40">
        <v>0</v>
      </c>
      <c r="Q208" s="40" t="s">
        <v>625</v>
      </c>
      <c r="R208" s="40">
        <v>0</v>
      </c>
      <c r="S208" s="40">
        <v>18</v>
      </c>
      <c r="T208" s="40" t="s">
        <v>587</v>
      </c>
      <c r="U208" s="40" t="s">
        <v>587</v>
      </c>
      <c r="V208" s="40" t="s">
        <v>496</v>
      </c>
      <c r="W208" s="40" t="s">
        <v>2235</v>
      </c>
      <c r="X208" s="40" t="s">
        <v>494</v>
      </c>
      <c r="Y208" s="40" t="s">
        <v>494</v>
      </c>
      <c r="Z208" s="40" t="s">
        <v>494</v>
      </c>
      <c r="AA208" s="40" t="s">
        <v>499</v>
      </c>
      <c r="AB208" s="40">
        <v>0</v>
      </c>
      <c r="AC208" s="40">
        <v>0</v>
      </c>
      <c r="AD208" s="40">
        <v>0</v>
      </c>
      <c r="AE208" s="41">
        <v>46119.367986111109</v>
      </c>
      <c r="AF208" s="40" t="s">
        <v>388</v>
      </c>
      <c r="AG208" s="40">
        <v>7190</v>
      </c>
      <c r="AH208" s="41">
        <v>46119.366087962961</v>
      </c>
      <c r="AI208" s="40" t="s">
        <v>138</v>
      </c>
      <c r="AJ208" s="40">
        <v>7990</v>
      </c>
      <c r="AK208" s="40">
        <v>800</v>
      </c>
      <c r="AL208" s="40">
        <v>0</v>
      </c>
      <c r="AM208" s="40">
        <v>0</v>
      </c>
      <c r="AN208" s="40">
        <v>0</v>
      </c>
      <c r="AO208" s="40">
        <v>0</v>
      </c>
      <c r="AP208" s="40">
        <v>0</v>
      </c>
      <c r="AQ208" s="40">
        <v>0</v>
      </c>
      <c r="AR208" s="40">
        <v>0</v>
      </c>
      <c r="AS208" s="40">
        <v>0</v>
      </c>
      <c r="AT208" s="40"/>
      <c r="AU208" s="40">
        <v>61</v>
      </c>
      <c r="AV208" s="40">
        <v>0</v>
      </c>
      <c r="AW208" s="40">
        <v>0</v>
      </c>
      <c r="AX208" s="40" t="s">
        <v>496</v>
      </c>
      <c r="AY208" s="40" t="s">
        <v>496</v>
      </c>
      <c r="AZ208" s="40" t="s">
        <v>496</v>
      </c>
      <c r="BA208" s="40" t="s">
        <v>496</v>
      </c>
      <c r="BB208" s="40" t="s">
        <v>496</v>
      </c>
      <c r="BC208" s="40" t="s">
        <v>496</v>
      </c>
      <c r="BD208" s="40" t="s">
        <v>496</v>
      </c>
      <c r="BE208" s="40">
        <v>0</v>
      </c>
      <c r="BF208" s="40">
        <v>0</v>
      </c>
      <c r="BG208" s="40">
        <v>0</v>
      </c>
      <c r="BH208" s="40">
        <v>0</v>
      </c>
      <c r="BI208" s="40">
        <v>0</v>
      </c>
      <c r="BJ208" s="40">
        <v>0</v>
      </c>
      <c r="BK208" s="40">
        <v>0</v>
      </c>
      <c r="BL208" s="40">
        <v>0</v>
      </c>
      <c r="BM208" s="40">
        <v>0</v>
      </c>
      <c r="BN208" s="40">
        <v>0</v>
      </c>
      <c r="BO208" s="40">
        <v>0</v>
      </c>
      <c r="BP208" s="40">
        <v>0</v>
      </c>
      <c r="BQ208" s="40">
        <v>0</v>
      </c>
      <c r="BR208" s="40">
        <v>0</v>
      </c>
      <c r="BS208" s="40" t="s">
        <v>496</v>
      </c>
      <c r="BT208" s="41">
        <v>46119</v>
      </c>
      <c r="BU208" s="40">
        <v>0</v>
      </c>
      <c r="BV208" s="40">
        <v>0</v>
      </c>
      <c r="BW208" s="40">
        <v>0</v>
      </c>
      <c r="BX208" s="40">
        <v>0</v>
      </c>
      <c r="BY208" s="40" t="s">
        <v>496</v>
      </c>
      <c r="BZ208" s="40">
        <v>0</v>
      </c>
      <c r="CA208" s="40">
        <v>0</v>
      </c>
      <c r="CB208" s="40">
        <v>0</v>
      </c>
      <c r="CC208" s="40">
        <v>0</v>
      </c>
      <c r="CD208" s="40">
        <v>0</v>
      </c>
      <c r="CE208" s="40" t="s">
        <v>496</v>
      </c>
      <c r="CF208" s="40">
        <v>0</v>
      </c>
      <c r="CG208" s="41">
        <v>46119</v>
      </c>
      <c r="CH208" s="41">
        <v>46119</v>
      </c>
      <c r="CI208" s="41" t="s">
        <v>3242</v>
      </c>
    </row>
    <row r="209" spans="1:87">
      <c r="A209" s="40" t="s">
        <v>3243</v>
      </c>
      <c r="B209" s="40" t="s">
        <v>493</v>
      </c>
      <c r="C209" s="40" t="s">
        <v>494</v>
      </c>
      <c r="D209" s="41">
        <v>46119</v>
      </c>
      <c r="E209" s="40" t="s">
        <v>98</v>
      </c>
      <c r="F209" s="40" t="s">
        <v>495</v>
      </c>
      <c r="G209" s="40" t="str" cm="1">
        <f t="array" ref="G209">_xlfn.XLOOKUP(TRIM(F209), TRIM(Wpct!$A$2:$A$1000), Wpct!$B$2:$B$1000, "ไม่พบชื่อ", 0) &amp; IF(_xlfn.XLOOKUP(TRIM(F209), TRIM(Terrain!$N$2:$N$1002), Terrain!$I$2:$I$1002, "NO", 0)="YES", " (R)", "")</f>
        <v>บริษัท สวนนายห้าง  จำกัด</v>
      </c>
      <c r="H209" s="40" t="str" cm="1">
        <f t="array" ref="H209">IFERROR(_xlfn.SWITCH(_xlfn.XLOOKUP(TRIM(F209), TRIM(Terrain!$N:$N), Terrain!$I:$I), "YES", "RSPO", "NO", "NON-RSPO", "OB", "Outbound Logistics"), "Contract Farmer")</f>
        <v>Contract Farmer</v>
      </c>
      <c r="I209" s="40" t="s">
        <v>494</v>
      </c>
      <c r="J209" s="40" t="s">
        <v>496</v>
      </c>
      <c r="K209" s="40" t="str" cm="1">
        <f t="array" ref="K209">IFERROR(INDEX(Terrain!$D:$D, MATCH(TEXT(F209,"0"), TEXT(Terrain!$N:$N,"0"), 0)), "-")</f>
        <v>-</v>
      </c>
      <c r="L209" s="40" t="str" cm="1">
        <f t="array" ref="L209">IFERROR(INDEX(Terrain!$E:$E, MATCH(TEXT(F209,"0"), TEXT(Terrain!$N:$N,"0"), 0)), "-")</f>
        <v>-</v>
      </c>
      <c r="M209" s="156" t="str" cm="1">
        <f t="array" ref="M209">IFERROR(INDEX(Terrain!$C:$C, MATCH(TEXT(F209,"0"), TEXT(Terrain!$N:$N,"0"), 0)), "Contract")</f>
        <v>Contract</v>
      </c>
      <c r="N209" s="40" t="s">
        <v>540</v>
      </c>
      <c r="O209" s="40" t="s">
        <v>498</v>
      </c>
      <c r="P209" s="40">
        <v>0</v>
      </c>
      <c r="Q209" s="40" t="s">
        <v>541</v>
      </c>
      <c r="R209" s="40">
        <v>0</v>
      </c>
      <c r="S209" s="40">
        <v>18</v>
      </c>
      <c r="T209" s="40" t="s">
        <v>587</v>
      </c>
      <c r="U209" s="40" t="s">
        <v>587</v>
      </c>
      <c r="V209" s="40" t="s">
        <v>496</v>
      </c>
      <c r="W209" s="40" t="s">
        <v>496</v>
      </c>
      <c r="X209" s="40" t="s">
        <v>494</v>
      </c>
      <c r="Y209" s="40" t="s">
        <v>494</v>
      </c>
      <c r="Z209" s="40" t="s">
        <v>494</v>
      </c>
      <c r="AA209" s="40" t="s">
        <v>499</v>
      </c>
      <c r="AB209" s="40">
        <v>8.6999999999999993</v>
      </c>
      <c r="AC209" s="40">
        <v>0</v>
      </c>
      <c r="AD209" s="40">
        <v>0</v>
      </c>
      <c r="AE209" s="41">
        <v>46119.410196759258</v>
      </c>
      <c r="AF209" s="40" t="s">
        <v>147</v>
      </c>
      <c r="AG209" s="40">
        <v>2170</v>
      </c>
      <c r="AH209" s="41">
        <v>46119.404606481483</v>
      </c>
      <c r="AI209" s="40" t="s">
        <v>166</v>
      </c>
      <c r="AJ209" s="40">
        <v>4630</v>
      </c>
      <c r="AK209" s="40">
        <v>2460</v>
      </c>
      <c r="AL209" s="40">
        <v>0</v>
      </c>
      <c r="AM209" s="40">
        <v>0</v>
      </c>
      <c r="AN209" s="40">
        <v>0</v>
      </c>
      <c r="AO209" s="40">
        <v>0</v>
      </c>
      <c r="AP209" s="40">
        <v>0</v>
      </c>
      <c r="AQ209" s="40">
        <v>0</v>
      </c>
      <c r="AR209" s="40">
        <v>0</v>
      </c>
      <c r="AS209" s="40">
        <v>0</v>
      </c>
      <c r="AT209" s="40"/>
      <c r="AU209" s="40">
        <v>0</v>
      </c>
      <c r="AV209" s="40">
        <v>0</v>
      </c>
      <c r="AW209" s="40">
        <v>0</v>
      </c>
      <c r="AX209" s="40" t="s">
        <v>496</v>
      </c>
      <c r="AY209" s="40" t="s">
        <v>496</v>
      </c>
      <c r="AZ209" s="40" t="s">
        <v>496</v>
      </c>
      <c r="BA209" s="40" t="s">
        <v>496</v>
      </c>
      <c r="BB209" s="40" t="s">
        <v>496</v>
      </c>
      <c r="BC209" s="40" t="s">
        <v>496</v>
      </c>
      <c r="BD209" s="40" t="s">
        <v>496</v>
      </c>
      <c r="BE209" s="40">
        <v>0</v>
      </c>
      <c r="BF209" s="40">
        <v>0</v>
      </c>
      <c r="BG209" s="40">
        <v>0</v>
      </c>
      <c r="BH209" s="40">
        <v>0</v>
      </c>
      <c r="BI209" s="40">
        <v>0</v>
      </c>
      <c r="BJ209" s="40">
        <v>0</v>
      </c>
      <c r="BK209" s="40">
        <v>0</v>
      </c>
      <c r="BL209" s="40">
        <v>0</v>
      </c>
      <c r="BM209" s="40">
        <v>0</v>
      </c>
      <c r="BN209" s="40">
        <v>0</v>
      </c>
      <c r="BO209" s="40">
        <v>0</v>
      </c>
      <c r="BP209" s="40">
        <v>0</v>
      </c>
      <c r="BQ209" s="40">
        <v>0</v>
      </c>
      <c r="BR209" s="40">
        <v>0</v>
      </c>
      <c r="BS209" s="40" t="s">
        <v>496</v>
      </c>
      <c r="BT209" s="41">
        <v>46119</v>
      </c>
      <c r="BU209" s="40">
        <v>0</v>
      </c>
      <c r="BV209" s="40">
        <v>0</v>
      </c>
      <c r="BW209" s="40">
        <v>0</v>
      </c>
      <c r="BX209" s="40">
        <v>0</v>
      </c>
      <c r="BY209" s="40" t="s">
        <v>496</v>
      </c>
      <c r="BZ209" s="40">
        <v>0</v>
      </c>
      <c r="CA209" s="40">
        <v>0</v>
      </c>
      <c r="CB209" s="40">
        <v>0</v>
      </c>
      <c r="CC209" s="40">
        <v>0</v>
      </c>
      <c r="CD209" s="40">
        <v>0</v>
      </c>
      <c r="CE209" s="40" t="s">
        <v>496</v>
      </c>
      <c r="CF209" s="40">
        <v>0</v>
      </c>
      <c r="CG209" s="41">
        <v>46119</v>
      </c>
      <c r="CH209" s="41">
        <v>46119</v>
      </c>
      <c r="CI209" s="41" t="s">
        <v>3244</v>
      </c>
    </row>
    <row r="210" spans="1:87">
      <c r="A210" s="40" t="s">
        <v>3245</v>
      </c>
      <c r="B210" s="40" t="s">
        <v>493</v>
      </c>
      <c r="C210" s="40" t="s">
        <v>494</v>
      </c>
      <c r="D210" s="41">
        <v>46119</v>
      </c>
      <c r="E210" s="40" t="s">
        <v>98</v>
      </c>
      <c r="F210" s="40" t="s">
        <v>519</v>
      </c>
      <c r="G210" s="40" t="str" cm="1">
        <f t="array" ref="G210">_xlfn.XLOOKUP(TRIM(F210), TRIM(Wpct!$A$2:$A$1000), Wpct!$B$2:$B$1000, "ไม่พบชื่อ", 0) &amp; IF(_xlfn.XLOOKUP(TRIM(F210), TRIM(Terrain!$N$2:$N$1002), Terrain!$I$2:$I$1002, "NO", 0)="YES", " (R)", "")</f>
        <v>บริษัท ฟี.บี.  จำกัด</v>
      </c>
      <c r="H210" s="40" t="str" cm="1">
        <f t="array" ref="H210">IFERROR(_xlfn.SWITCH(_xlfn.XLOOKUP(TRIM(F210), TRIM(Terrain!$N:$N), Terrain!$I:$I), "YES", "RSPO", "NO", "NON-RSPO", "OB", "Outbound Logistics"), "Contract Farmer")</f>
        <v>Contract Farmer</v>
      </c>
      <c r="I210" s="40" t="s">
        <v>494</v>
      </c>
      <c r="J210" s="40" t="s">
        <v>496</v>
      </c>
      <c r="K210" s="40" t="str" cm="1">
        <f t="array" ref="K210">IFERROR(INDEX(Terrain!$D:$D, MATCH(TEXT(F210,"0"), TEXT(Terrain!$N:$N,"0"), 0)), "-")</f>
        <v>-</v>
      </c>
      <c r="L210" s="40" t="str" cm="1">
        <f t="array" ref="L210">IFERROR(INDEX(Terrain!$E:$E, MATCH(TEXT(F210,"0"), TEXT(Terrain!$N:$N,"0"), 0)), "-")</f>
        <v>-</v>
      </c>
      <c r="M210" s="156" t="str" cm="1">
        <f t="array" ref="M210">IFERROR(INDEX(Terrain!$C:$C, MATCH(TEXT(F210,"0"), TEXT(Terrain!$N:$N,"0"), 0)), "Contract")</f>
        <v>Contract</v>
      </c>
      <c r="N210" s="40" t="s">
        <v>3246</v>
      </c>
      <c r="O210" s="40" t="s">
        <v>498</v>
      </c>
      <c r="P210" s="40">
        <v>0</v>
      </c>
      <c r="Q210" s="40" t="s">
        <v>532</v>
      </c>
      <c r="R210" s="40">
        <v>0</v>
      </c>
      <c r="S210" s="40">
        <v>18</v>
      </c>
      <c r="T210" s="40" t="s">
        <v>587</v>
      </c>
      <c r="U210" s="40" t="s">
        <v>587</v>
      </c>
      <c r="V210" s="40" t="s">
        <v>496</v>
      </c>
      <c r="W210" s="40" t="s">
        <v>496</v>
      </c>
      <c r="X210" s="40" t="s">
        <v>494</v>
      </c>
      <c r="Y210" s="40" t="s">
        <v>494</v>
      </c>
      <c r="Z210" s="40" t="s">
        <v>494</v>
      </c>
      <c r="AA210" s="40" t="s">
        <v>499</v>
      </c>
      <c r="AB210" s="40">
        <v>8.6</v>
      </c>
      <c r="AC210" s="40">
        <v>0</v>
      </c>
      <c r="AD210" s="40">
        <v>0</v>
      </c>
      <c r="AE210" s="41">
        <v>46119.42763888889</v>
      </c>
      <c r="AF210" s="40" t="s">
        <v>507</v>
      </c>
      <c r="AG210" s="40">
        <v>2090</v>
      </c>
      <c r="AH210" s="41">
        <v>46119.421516203707</v>
      </c>
      <c r="AI210" s="40" t="s">
        <v>124</v>
      </c>
      <c r="AJ210" s="40">
        <v>4220</v>
      </c>
      <c r="AK210" s="40">
        <v>2130</v>
      </c>
      <c r="AL210" s="40">
        <v>0</v>
      </c>
      <c r="AM210" s="40">
        <v>0</v>
      </c>
      <c r="AN210" s="40">
        <v>0</v>
      </c>
      <c r="AO210" s="40">
        <v>0</v>
      </c>
      <c r="AP210" s="40">
        <v>0</v>
      </c>
      <c r="AQ210" s="40">
        <v>0</v>
      </c>
      <c r="AR210" s="40">
        <v>0</v>
      </c>
      <c r="AS210" s="40">
        <v>0</v>
      </c>
      <c r="AT210" s="40"/>
      <c r="AU210" s="40">
        <v>0</v>
      </c>
      <c r="AV210" s="40">
        <v>0</v>
      </c>
      <c r="AW210" s="40">
        <v>0</v>
      </c>
      <c r="AX210" s="40" t="s">
        <v>496</v>
      </c>
      <c r="AY210" s="40" t="s">
        <v>496</v>
      </c>
      <c r="AZ210" s="40" t="s">
        <v>496</v>
      </c>
      <c r="BA210" s="40" t="s">
        <v>496</v>
      </c>
      <c r="BB210" s="40" t="s">
        <v>496</v>
      </c>
      <c r="BC210" s="40" t="s">
        <v>496</v>
      </c>
      <c r="BD210" s="40" t="s">
        <v>496</v>
      </c>
      <c r="BE210" s="40">
        <v>0</v>
      </c>
      <c r="BF210" s="40">
        <v>0</v>
      </c>
      <c r="BG210" s="40">
        <v>0</v>
      </c>
      <c r="BH210" s="40">
        <v>0</v>
      </c>
      <c r="BI210" s="40">
        <v>0</v>
      </c>
      <c r="BJ210" s="40">
        <v>0</v>
      </c>
      <c r="BK210" s="40">
        <v>0</v>
      </c>
      <c r="BL210" s="40">
        <v>0</v>
      </c>
      <c r="BM210" s="40">
        <v>0</v>
      </c>
      <c r="BN210" s="40">
        <v>0</v>
      </c>
      <c r="BO210" s="40">
        <v>0</v>
      </c>
      <c r="BP210" s="40">
        <v>0</v>
      </c>
      <c r="BQ210" s="40">
        <v>0</v>
      </c>
      <c r="BR210" s="40">
        <v>0</v>
      </c>
      <c r="BS210" s="40" t="s">
        <v>496</v>
      </c>
      <c r="BT210" s="41">
        <v>46119</v>
      </c>
      <c r="BU210" s="40">
        <v>0</v>
      </c>
      <c r="BV210" s="40">
        <v>0</v>
      </c>
      <c r="BW210" s="40">
        <v>0</v>
      </c>
      <c r="BX210" s="40">
        <v>0</v>
      </c>
      <c r="BY210" s="40" t="s">
        <v>496</v>
      </c>
      <c r="BZ210" s="40">
        <v>0</v>
      </c>
      <c r="CA210" s="40">
        <v>0</v>
      </c>
      <c r="CB210" s="40">
        <v>0</v>
      </c>
      <c r="CC210" s="40">
        <v>0</v>
      </c>
      <c r="CD210" s="40">
        <v>0</v>
      </c>
      <c r="CE210" s="40" t="s">
        <v>496</v>
      </c>
      <c r="CF210" s="40">
        <v>0</v>
      </c>
      <c r="CG210" s="41">
        <v>46119</v>
      </c>
      <c r="CH210" s="41">
        <v>46119</v>
      </c>
      <c r="CI210" s="41" t="s">
        <v>3247</v>
      </c>
    </row>
    <row r="211" spans="1:87">
      <c r="A211" s="40" t="s">
        <v>3248</v>
      </c>
      <c r="B211" s="40" t="s">
        <v>493</v>
      </c>
      <c r="C211" s="40" t="s">
        <v>494</v>
      </c>
      <c r="D211" s="41">
        <v>46119</v>
      </c>
      <c r="E211" s="40" t="s">
        <v>98</v>
      </c>
      <c r="F211" s="40" t="s">
        <v>3176</v>
      </c>
      <c r="G211" s="40" t="str" cm="1">
        <f t="array" ref="G211">_xlfn.XLOOKUP(TRIM(F211), TRIM(Wpct!$A$2:$A$1000), Wpct!$B$2:$B$1000, "ไม่พบชื่อ", 0) &amp; IF(_xlfn.XLOOKUP(TRIM(F211), TRIM(Terrain!$N$2:$N$1002), Terrain!$I$2:$I$1002, "NO", 0)="YES", " (R)", "")</f>
        <v>กะเปา 03 (R)</v>
      </c>
      <c r="H211" s="40" t="str" cm="1">
        <f t="array" ref="H211">IFERROR(_xlfn.SWITCH(_xlfn.XLOOKUP(TRIM(F211), TRIM(Terrain!$N:$N), Terrain!$I:$I), "YES", "RSPO", "NO", "NON-RSPO", "OB", "Outbound Logistics"), "Contract Farmer")</f>
        <v>RSPO</v>
      </c>
      <c r="I211" s="40" t="s">
        <v>494</v>
      </c>
      <c r="J211" s="40" t="s">
        <v>496</v>
      </c>
      <c r="K211" s="40" t="str" cm="1">
        <f t="array" ref="K211">IFERROR(INDEX(Terrain!$D:$D, MATCH(TEXT(F211,"0"), TEXT(Terrain!$N:$N,"0"), 0)), "-")</f>
        <v>Kapao</v>
      </c>
      <c r="L211" s="40" t="str" cm="1">
        <f t="array" ref="L211">IFERROR(INDEX(Terrain!$E:$E, MATCH(TEXT(F211,"0"), TEXT(Terrain!$N:$N,"0"), 0)), "-")</f>
        <v>56-A03-R</v>
      </c>
      <c r="M211" s="156" t="str" cm="1">
        <f t="array" ref="M211">IFERROR(INDEX(Terrain!$C:$C, MATCH(TEXT(F211,"0"), TEXT(Terrain!$N:$N,"0"), 0)), "Contract")</f>
        <v>Lower</v>
      </c>
      <c r="N211" s="40" t="s">
        <v>543</v>
      </c>
      <c r="O211" s="40" t="s">
        <v>498</v>
      </c>
      <c r="P211" s="40">
        <v>0</v>
      </c>
      <c r="Q211" s="40" t="s">
        <v>544</v>
      </c>
      <c r="R211" s="40">
        <v>0</v>
      </c>
      <c r="S211" s="40">
        <v>18</v>
      </c>
      <c r="T211" s="40" t="s">
        <v>587</v>
      </c>
      <c r="U211" s="40" t="s">
        <v>587</v>
      </c>
      <c r="V211" s="40" t="s">
        <v>496</v>
      </c>
      <c r="W211" s="40" t="s">
        <v>3177</v>
      </c>
      <c r="X211" s="40" t="s">
        <v>494</v>
      </c>
      <c r="Y211" s="40" t="s">
        <v>494</v>
      </c>
      <c r="Z211" s="40" t="s">
        <v>494</v>
      </c>
      <c r="AA211" s="40" t="s">
        <v>499</v>
      </c>
      <c r="AB211" s="40">
        <v>0</v>
      </c>
      <c r="AC211" s="40">
        <v>0</v>
      </c>
      <c r="AD211" s="40">
        <v>0</v>
      </c>
      <c r="AE211" s="41">
        <v>46119.451504629629</v>
      </c>
      <c r="AF211" s="40" t="s">
        <v>509</v>
      </c>
      <c r="AG211" s="40">
        <v>1860</v>
      </c>
      <c r="AH211" s="41">
        <v>46119.438217592593</v>
      </c>
      <c r="AI211" s="40" t="s">
        <v>119</v>
      </c>
      <c r="AJ211" s="40">
        <v>4760</v>
      </c>
      <c r="AK211" s="40">
        <v>2900</v>
      </c>
      <c r="AL211" s="40">
        <v>0</v>
      </c>
      <c r="AM211" s="40">
        <v>0</v>
      </c>
      <c r="AN211" s="40">
        <v>0</v>
      </c>
      <c r="AO211" s="40">
        <v>0</v>
      </c>
      <c r="AP211" s="40">
        <v>0</v>
      </c>
      <c r="AQ211" s="40">
        <v>0</v>
      </c>
      <c r="AR211" s="40">
        <v>0</v>
      </c>
      <c r="AS211" s="40">
        <v>0</v>
      </c>
      <c r="AT211" s="40"/>
      <c r="AU211" s="40">
        <v>189</v>
      </c>
      <c r="AV211" s="40">
        <v>0</v>
      </c>
      <c r="AW211" s="40">
        <v>0</v>
      </c>
      <c r="AX211" s="40" t="s">
        <v>496</v>
      </c>
      <c r="AY211" s="40" t="s">
        <v>496</v>
      </c>
      <c r="AZ211" s="40" t="s">
        <v>496</v>
      </c>
      <c r="BA211" s="40" t="s">
        <v>496</v>
      </c>
      <c r="BB211" s="40" t="s">
        <v>496</v>
      </c>
      <c r="BC211" s="40" t="s">
        <v>496</v>
      </c>
      <c r="BD211" s="40" t="s">
        <v>496</v>
      </c>
      <c r="BE211" s="40">
        <v>0</v>
      </c>
      <c r="BF211" s="40">
        <v>0</v>
      </c>
      <c r="BG211" s="40">
        <v>0</v>
      </c>
      <c r="BH211" s="40">
        <v>0</v>
      </c>
      <c r="BI211" s="40">
        <v>0</v>
      </c>
      <c r="BJ211" s="40">
        <v>0</v>
      </c>
      <c r="BK211" s="40">
        <v>0</v>
      </c>
      <c r="BL211" s="40">
        <v>0</v>
      </c>
      <c r="BM211" s="40">
        <v>0</v>
      </c>
      <c r="BN211" s="40">
        <v>0</v>
      </c>
      <c r="BO211" s="40">
        <v>0</v>
      </c>
      <c r="BP211" s="40">
        <v>0</v>
      </c>
      <c r="BQ211" s="40">
        <v>0</v>
      </c>
      <c r="BR211" s="40">
        <v>0</v>
      </c>
      <c r="BS211" s="40" t="s">
        <v>496</v>
      </c>
      <c r="BT211" s="41">
        <v>46119</v>
      </c>
      <c r="BU211" s="40">
        <v>0</v>
      </c>
      <c r="BV211" s="40">
        <v>0</v>
      </c>
      <c r="BW211" s="40">
        <v>0</v>
      </c>
      <c r="BX211" s="40">
        <v>0</v>
      </c>
      <c r="BY211" s="40" t="s">
        <v>496</v>
      </c>
      <c r="BZ211" s="40">
        <v>0</v>
      </c>
      <c r="CA211" s="40">
        <v>0</v>
      </c>
      <c r="CB211" s="40">
        <v>0</v>
      </c>
      <c r="CC211" s="40">
        <v>0</v>
      </c>
      <c r="CD211" s="40">
        <v>0</v>
      </c>
      <c r="CE211" s="40" t="s">
        <v>496</v>
      </c>
      <c r="CF211" s="40">
        <v>0</v>
      </c>
      <c r="CG211" s="41">
        <v>46119</v>
      </c>
      <c r="CH211" s="41">
        <v>46119</v>
      </c>
      <c r="CI211" s="41" t="s">
        <v>3249</v>
      </c>
    </row>
    <row r="212" spans="1:87">
      <c r="A212" s="40" t="s">
        <v>3250</v>
      </c>
      <c r="B212" s="40" t="s">
        <v>493</v>
      </c>
      <c r="C212" s="40" t="s">
        <v>494</v>
      </c>
      <c r="D212" s="41">
        <v>46119</v>
      </c>
      <c r="E212" s="40" t="s">
        <v>98</v>
      </c>
      <c r="F212" s="40" t="s">
        <v>519</v>
      </c>
      <c r="G212" s="40" t="str" cm="1">
        <f t="array" ref="G212">_xlfn.XLOOKUP(TRIM(F212), TRIM(Wpct!$A$2:$A$1000), Wpct!$B$2:$B$1000, "ไม่พบชื่อ", 0) &amp; IF(_xlfn.XLOOKUP(TRIM(F212), TRIM(Terrain!$N$2:$N$1002), Terrain!$I$2:$I$1002, "NO", 0)="YES", " (R)", "")</f>
        <v>บริษัท ฟี.บี.  จำกัด</v>
      </c>
      <c r="H212" s="40" t="str" cm="1">
        <f t="array" ref="H212">IFERROR(_xlfn.SWITCH(_xlfn.XLOOKUP(TRIM(F212), TRIM(Terrain!$N:$N), Terrain!$I:$I), "YES", "RSPO", "NO", "NON-RSPO", "OB", "Outbound Logistics"), "Contract Farmer")</f>
        <v>Contract Farmer</v>
      </c>
      <c r="I212" s="40" t="s">
        <v>494</v>
      </c>
      <c r="J212" s="40" t="s">
        <v>496</v>
      </c>
      <c r="K212" s="40" t="str" cm="1">
        <f t="array" ref="K212">IFERROR(INDEX(Terrain!$D:$D, MATCH(TEXT(F212,"0"), TEXT(Terrain!$N:$N,"0"), 0)), "-")</f>
        <v>-</v>
      </c>
      <c r="L212" s="40" t="str" cm="1">
        <f t="array" ref="L212">IFERROR(INDEX(Terrain!$E:$E, MATCH(TEXT(F212,"0"), TEXT(Terrain!$N:$N,"0"), 0)), "-")</f>
        <v>-</v>
      </c>
      <c r="M212" s="156" t="str" cm="1">
        <f t="array" ref="M212">IFERROR(INDEX(Terrain!$C:$C, MATCH(TEXT(F212,"0"), TEXT(Terrain!$N:$N,"0"), 0)), "Contract")</f>
        <v>Contract</v>
      </c>
      <c r="N212" s="40" t="s">
        <v>3246</v>
      </c>
      <c r="O212" s="40" t="s">
        <v>498</v>
      </c>
      <c r="P212" s="40">
        <v>0</v>
      </c>
      <c r="Q212" s="40" t="s">
        <v>532</v>
      </c>
      <c r="R212" s="40">
        <v>0</v>
      </c>
      <c r="S212" s="40">
        <v>18</v>
      </c>
      <c r="T212" s="40" t="s">
        <v>587</v>
      </c>
      <c r="U212" s="40" t="s">
        <v>587</v>
      </c>
      <c r="V212" s="40" t="s">
        <v>496</v>
      </c>
      <c r="W212" s="40" t="s">
        <v>496</v>
      </c>
      <c r="X212" s="40" t="s">
        <v>494</v>
      </c>
      <c r="Y212" s="40" t="s">
        <v>494</v>
      </c>
      <c r="Z212" s="40" t="s">
        <v>494</v>
      </c>
      <c r="AA212" s="40" t="s">
        <v>499</v>
      </c>
      <c r="AB212" s="40">
        <v>8.6</v>
      </c>
      <c r="AC212" s="40">
        <v>0</v>
      </c>
      <c r="AD212" s="40">
        <v>0</v>
      </c>
      <c r="AE212" s="41">
        <v>46119.497430555559</v>
      </c>
      <c r="AF212" s="40" t="s">
        <v>131</v>
      </c>
      <c r="AG212" s="40">
        <v>2100</v>
      </c>
      <c r="AH212" s="41">
        <v>46119.492812500001</v>
      </c>
      <c r="AI212" s="40" t="s">
        <v>123</v>
      </c>
      <c r="AJ212" s="40">
        <v>4360</v>
      </c>
      <c r="AK212" s="40">
        <v>2260</v>
      </c>
      <c r="AL212" s="40">
        <v>0</v>
      </c>
      <c r="AM212" s="40">
        <v>0</v>
      </c>
      <c r="AN212" s="40">
        <v>0</v>
      </c>
      <c r="AO212" s="40">
        <v>0</v>
      </c>
      <c r="AP212" s="40">
        <v>0</v>
      </c>
      <c r="AQ212" s="40">
        <v>0</v>
      </c>
      <c r="AR212" s="40">
        <v>0</v>
      </c>
      <c r="AS212" s="40">
        <v>0</v>
      </c>
      <c r="AT212" s="40"/>
      <c r="AU212" s="40">
        <v>0</v>
      </c>
      <c r="AV212" s="40">
        <v>0</v>
      </c>
      <c r="AW212" s="40">
        <v>0</v>
      </c>
      <c r="AX212" s="40" t="s">
        <v>496</v>
      </c>
      <c r="AY212" s="40" t="s">
        <v>496</v>
      </c>
      <c r="AZ212" s="40" t="s">
        <v>496</v>
      </c>
      <c r="BA212" s="40" t="s">
        <v>496</v>
      </c>
      <c r="BB212" s="40" t="s">
        <v>496</v>
      </c>
      <c r="BC212" s="40" t="s">
        <v>496</v>
      </c>
      <c r="BD212" s="40" t="s">
        <v>496</v>
      </c>
      <c r="BE212" s="40">
        <v>0</v>
      </c>
      <c r="BF212" s="40">
        <v>0</v>
      </c>
      <c r="BG212" s="40">
        <v>0</v>
      </c>
      <c r="BH212" s="40">
        <v>0</v>
      </c>
      <c r="BI212" s="40">
        <v>0</v>
      </c>
      <c r="BJ212" s="40">
        <v>0</v>
      </c>
      <c r="BK212" s="40">
        <v>0</v>
      </c>
      <c r="BL212" s="40">
        <v>0</v>
      </c>
      <c r="BM212" s="40">
        <v>0</v>
      </c>
      <c r="BN212" s="40">
        <v>0</v>
      </c>
      <c r="BO212" s="40">
        <v>0</v>
      </c>
      <c r="BP212" s="40">
        <v>0</v>
      </c>
      <c r="BQ212" s="40">
        <v>0</v>
      </c>
      <c r="BR212" s="40">
        <v>0</v>
      </c>
      <c r="BS212" s="40" t="s">
        <v>496</v>
      </c>
      <c r="BT212" s="41">
        <v>46119</v>
      </c>
      <c r="BU212" s="40">
        <v>0</v>
      </c>
      <c r="BV212" s="40">
        <v>0</v>
      </c>
      <c r="BW212" s="40">
        <v>0</v>
      </c>
      <c r="BX212" s="40">
        <v>0</v>
      </c>
      <c r="BY212" s="40" t="s">
        <v>496</v>
      </c>
      <c r="BZ212" s="40">
        <v>0</v>
      </c>
      <c r="CA212" s="40">
        <v>0</v>
      </c>
      <c r="CB212" s="40">
        <v>0</v>
      </c>
      <c r="CC212" s="40">
        <v>0</v>
      </c>
      <c r="CD212" s="40">
        <v>0</v>
      </c>
      <c r="CE212" s="40" t="s">
        <v>496</v>
      </c>
      <c r="CF212" s="40">
        <v>0</v>
      </c>
      <c r="CG212" s="41">
        <v>46119</v>
      </c>
      <c r="CH212" s="41">
        <v>46119</v>
      </c>
      <c r="CI212" s="41" t="s">
        <v>3251</v>
      </c>
    </row>
    <row r="213" spans="1:87">
      <c r="A213" s="40" t="s">
        <v>3252</v>
      </c>
      <c r="B213" s="40" t="s">
        <v>493</v>
      </c>
      <c r="C213" s="40" t="s">
        <v>494</v>
      </c>
      <c r="D213" s="41">
        <v>46119</v>
      </c>
      <c r="E213" s="40" t="s">
        <v>98</v>
      </c>
      <c r="F213" s="40" t="s">
        <v>2020</v>
      </c>
      <c r="G213" s="40" t="str" cm="1">
        <f t="array" ref="G213">_xlfn.XLOOKUP(TRIM(F213), TRIM(Wpct!$A$2:$A$1000), Wpct!$B$2:$B$1000, "ไม่พบชื่อ", 0) &amp; IF(_xlfn.XLOOKUP(TRIM(F213), TRIM(Terrain!$N$2:$N$1002), Terrain!$I$2:$I$1002, "NO", 0)="YES", " (R)", "")</f>
        <v>หมอนไม้ 07 (R)</v>
      </c>
      <c r="H213" s="40" t="str" cm="1">
        <f t="array" ref="H213">IFERROR(_xlfn.SWITCH(_xlfn.XLOOKUP(TRIM(F213), TRIM(Terrain!$N:$N), Terrain!$I:$I), "YES", "RSPO", "NO", "NON-RSPO", "OB", "Outbound Logistics"), "Contract Farmer")</f>
        <v>RSPO</v>
      </c>
      <c r="I213" s="40" t="s">
        <v>494</v>
      </c>
      <c r="J213" s="40" t="s">
        <v>496</v>
      </c>
      <c r="K213" s="40" t="str" cm="1">
        <f t="array" ref="K213">IFERROR(INDEX(Terrain!$D:$D, MATCH(TEXT(F213,"0"), TEXT(Terrain!$N:$N,"0"), 0)), "-")</f>
        <v>Monmai</v>
      </c>
      <c r="L213" s="40" t="str" cm="1">
        <f t="array" ref="L213">IFERROR(INDEX(Terrain!$E:$E, MATCH(TEXT(F213,"0"), TEXT(Terrain!$N:$N,"0"), 0)), "-")</f>
        <v>56-D07-R</v>
      </c>
      <c r="M213" s="156" t="str" cm="1">
        <f t="array" ref="M213">IFERROR(INDEX(Terrain!$C:$C, MATCH(TEXT(F213,"0"), TEXT(Terrain!$N:$N,"0"), 0)), "Contract")</f>
        <v>Lower</v>
      </c>
      <c r="N213" s="40" t="s">
        <v>546</v>
      </c>
      <c r="O213" s="40" t="s">
        <v>498</v>
      </c>
      <c r="P213" s="40">
        <v>0</v>
      </c>
      <c r="Q213" s="40" t="s">
        <v>547</v>
      </c>
      <c r="R213" s="40">
        <v>0</v>
      </c>
      <c r="S213" s="40">
        <v>18</v>
      </c>
      <c r="T213" s="40" t="s">
        <v>587</v>
      </c>
      <c r="U213" s="40" t="s">
        <v>587</v>
      </c>
      <c r="V213" s="40" t="s">
        <v>496</v>
      </c>
      <c r="W213" s="40" t="s">
        <v>2021</v>
      </c>
      <c r="X213" s="40" t="s">
        <v>494</v>
      </c>
      <c r="Y213" s="40" t="s">
        <v>494</v>
      </c>
      <c r="Z213" s="40" t="s">
        <v>494</v>
      </c>
      <c r="AA213" s="40" t="s">
        <v>499</v>
      </c>
      <c r="AB213" s="40">
        <v>0</v>
      </c>
      <c r="AC213" s="40">
        <v>0</v>
      </c>
      <c r="AD213" s="40">
        <v>0</v>
      </c>
      <c r="AE213" s="41">
        <v>46119.513680555552</v>
      </c>
      <c r="AF213" s="40" t="s">
        <v>513</v>
      </c>
      <c r="AG213" s="40">
        <v>6350</v>
      </c>
      <c r="AH213" s="41">
        <v>46119.511111111111</v>
      </c>
      <c r="AI213" s="40" t="s">
        <v>514</v>
      </c>
      <c r="AJ213" s="40">
        <v>13050</v>
      </c>
      <c r="AK213" s="40">
        <v>6700</v>
      </c>
      <c r="AL213" s="40">
        <v>0</v>
      </c>
      <c r="AM213" s="40">
        <v>0</v>
      </c>
      <c r="AN213" s="40">
        <v>0</v>
      </c>
      <c r="AO213" s="40">
        <v>0</v>
      </c>
      <c r="AP213" s="40">
        <v>0</v>
      </c>
      <c r="AQ213" s="40">
        <v>0</v>
      </c>
      <c r="AR213" s="40">
        <v>0</v>
      </c>
      <c r="AS213" s="40">
        <v>0</v>
      </c>
      <c r="AT213" s="40"/>
      <c r="AU213" s="40">
        <v>358</v>
      </c>
      <c r="AV213" s="40">
        <v>0</v>
      </c>
      <c r="AW213" s="40">
        <v>0</v>
      </c>
      <c r="AX213" s="40" t="s">
        <v>496</v>
      </c>
      <c r="AY213" s="40" t="s">
        <v>496</v>
      </c>
      <c r="AZ213" s="40" t="s">
        <v>496</v>
      </c>
      <c r="BA213" s="40" t="s">
        <v>496</v>
      </c>
      <c r="BB213" s="40" t="s">
        <v>496</v>
      </c>
      <c r="BC213" s="40" t="s">
        <v>496</v>
      </c>
      <c r="BD213" s="40" t="s">
        <v>496</v>
      </c>
      <c r="BE213" s="40">
        <v>0</v>
      </c>
      <c r="BF213" s="40">
        <v>0</v>
      </c>
      <c r="BG213" s="40">
        <v>0</v>
      </c>
      <c r="BH213" s="40">
        <v>0</v>
      </c>
      <c r="BI213" s="40">
        <v>0</v>
      </c>
      <c r="BJ213" s="40">
        <v>0</v>
      </c>
      <c r="BK213" s="40">
        <v>0</v>
      </c>
      <c r="BL213" s="40">
        <v>0</v>
      </c>
      <c r="BM213" s="40">
        <v>0</v>
      </c>
      <c r="BN213" s="40">
        <v>0</v>
      </c>
      <c r="BO213" s="40">
        <v>0</v>
      </c>
      <c r="BP213" s="40">
        <v>0</v>
      </c>
      <c r="BQ213" s="40">
        <v>0</v>
      </c>
      <c r="BR213" s="40">
        <v>0</v>
      </c>
      <c r="BS213" s="40" t="s">
        <v>496</v>
      </c>
      <c r="BT213" s="41">
        <v>46119</v>
      </c>
      <c r="BU213" s="40">
        <v>0</v>
      </c>
      <c r="BV213" s="40">
        <v>0</v>
      </c>
      <c r="BW213" s="40">
        <v>0</v>
      </c>
      <c r="BX213" s="40">
        <v>0</v>
      </c>
      <c r="BY213" s="40" t="s">
        <v>496</v>
      </c>
      <c r="BZ213" s="40">
        <v>0</v>
      </c>
      <c r="CA213" s="40">
        <v>0</v>
      </c>
      <c r="CB213" s="40">
        <v>0</v>
      </c>
      <c r="CC213" s="40">
        <v>0</v>
      </c>
      <c r="CD213" s="40">
        <v>0</v>
      </c>
      <c r="CE213" s="40" t="s">
        <v>496</v>
      </c>
      <c r="CF213" s="40">
        <v>0</v>
      </c>
      <c r="CG213" s="41">
        <v>46119</v>
      </c>
      <c r="CH213" s="41">
        <v>46119</v>
      </c>
      <c r="CI213" s="41" t="s">
        <v>3253</v>
      </c>
    </row>
    <row r="214" spans="1:87">
      <c r="A214" s="40" t="s">
        <v>3254</v>
      </c>
      <c r="B214" s="40" t="s">
        <v>493</v>
      </c>
      <c r="C214" s="40" t="s">
        <v>494</v>
      </c>
      <c r="D214" s="41">
        <v>46119</v>
      </c>
      <c r="E214" s="40" t="s">
        <v>98</v>
      </c>
      <c r="F214" s="40" t="s">
        <v>2016</v>
      </c>
      <c r="G214" s="40" t="str" cm="1">
        <f t="array" ref="G214">_xlfn.XLOOKUP(TRIM(F214), TRIM(Wpct!$A$2:$A$1000), Wpct!$B$2:$B$1000, "ไม่พบชื่อ", 0) &amp; IF(_xlfn.XLOOKUP(TRIM(F214), TRIM(Terrain!$N$2:$N$1002), Terrain!$I$2:$I$1002, "NO", 0)="YES", " (R)", "")</f>
        <v>พันไร่ 06 (R)</v>
      </c>
      <c r="H214" s="40" t="str" cm="1">
        <f t="array" ref="H214">IFERROR(_xlfn.SWITCH(_xlfn.XLOOKUP(TRIM(F214), TRIM(Terrain!$N:$N), Terrain!$I:$I), "YES", "RSPO", "NO", "NON-RSPO", "OB", "Outbound Logistics"), "Contract Farmer")</f>
        <v>RSPO</v>
      </c>
      <c r="I214" s="40" t="s">
        <v>494</v>
      </c>
      <c r="J214" s="40" t="s">
        <v>496</v>
      </c>
      <c r="K214" s="40" t="str" cm="1">
        <f t="array" ref="K214">IFERROR(INDEX(Terrain!$D:$D, MATCH(TEXT(F214,"0"), TEXT(Terrain!$N:$N,"0"), 0)), "-")</f>
        <v>Panrai</v>
      </c>
      <c r="L214" s="40" t="str" cm="1">
        <f t="array" ref="L214">IFERROR(INDEX(Terrain!$E:$E, MATCH(TEXT(F214,"0"), TEXT(Terrain!$N:$N,"0"), 0)), "-")</f>
        <v>57-C06-R</v>
      </c>
      <c r="M214" s="156" t="str" cm="1">
        <f t="array" ref="M214">IFERROR(INDEX(Terrain!$C:$C, MATCH(TEXT(F214,"0"), TEXT(Terrain!$N:$N,"0"), 0)), "Contract")</f>
        <v>Lower</v>
      </c>
      <c r="N214" s="40" t="s">
        <v>503</v>
      </c>
      <c r="O214" s="40" t="s">
        <v>498</v>
      </c>
      <c r="P214" s="40">
        <v>0</v>
      </c>
      <c r="Q214" s="40" t="s">
        <v>504</v>
      </c>
      <c r="R214" s="40">
        <v>0</v>
      </c>
      <c r="S214" s="40">
        <v>18</v>
      </c>
      <c r="T214" s="40" t="s">
        <v>587</v>
      </c>
      <c r="U214" s="40" t="s">
        <v>587</v>
      </c>
      <c r="V214" s="40" t="s">
        <v>496</v>
      </c>
      <c r="W214" s="40" t="s">
        <v>2017</v>
      </c>
      <c r="X214" s="40" t="s">
        <v>494</v>
      </c>
      <c r="Y214" s="40" t="s">
        <v>494</v>
      </c>
      <c r="Z214" s="40" t="s">
        <v>494</v>
      </c>
      <c r="AA214" s="40" t="s">
        <v>499</v>
      </c>
      <c r="AB214" s="40">
        <v>0</v>
      </c>
      <c r="AC214" s="40">
        <v>0</v>
      </c>
      <c r="AD214" s="40">
        <v>0</v>
      </c>
      <c r="AE214" s="41">
        <v>46119.517962962964</v>
      </c>
      <c r="AF214" s="40" t="s">
        <v>517</v>
      </c>
      <c r="AG214" s="40">
        <v>3450</v>
      </c>
      <c r="AH214" s="41">
        <v>46119.515543981484</v>
      </c>
      <c r="AI214" s="40" t="s">
        <v>516</v>
      </c>
      <c r="AJ214" s="40">
        <v>7990</v>
      </c>
      <c r="AK214" s="40">
        <v>4540</v>
      </c>
      <c r="AL214" s="40">
        <v>0</v>
      </c>
      <c r="AM214" s="40">
        <v>0</v>
      </c>
      <c r="AN214" s="40">
        <v>0</v>
      </c>
      <c r="AO214" s="40">
        <v>0</v>
      </c>
      <c r="AP214" s="40">
        <v>0</v>
      </c>
      <c r="AQ214" s="40">
        <v>0</v>
      </c>
      <c r="AR214" s="40">
        <v>0</v>
      </c>
      <c r="AS214" s="40">
        <v>0</v>
      </c>
      <c r="AT214" s="40"/>
      <c r="AU214" s="40">
        <v>280</v>
      </c>
      <c r="AV214" s="40">
        <v>0</v>
      </c>
      <c r="AW214" s="40">
        <v>0</v>
      </c>
      <c r="AX214" s="40" t="s">
        <v>496</v>
      </c>
      <c r="AY214" s="40" t="s">
        <v>496</v>
      </c>
      <c r="AZ214" s="40" t="s">
        <v>496</v>
      </c>
      <c r="BA214" s="40" t="s">
        <v>496</v>
      </c>
      <c r="BB214" s="40" t="s">
        <v>496</v>
      </c>
      <c r="BC214" s="40" t="s">
        <v>496</v>
      </c>
      <c r="BD214" s="40" t="s">
        <v>496</v>
      </c>
      <c r="BE214" s="40">
        <v>0</v>
      </c>
      <c r="BF214" s="40">
        <v>0</v>
      </c>
      <c r="BG214" s="40">
        <v>0</v>
      </c>
      <c r="BH214" s="40">
        <v>0</v>
      </c>
      <c r="BI214" s="40">
        <v>0</v>
      </c>
      <c r="BJ214" s="40">
        <v>0</v>
      </c>
      <c r="BK214" s="40">
        <v>0</v>
      </c>
      <c r="BL214" s="40">
        <v>0</v>
      </c>
      <c r="BM214" s="40">
        <v>0</v>
      </c>
      <c r="BN214" s="40">
        <v>0</v>
      </c>
      <c r="BO214" s="40">
        <v>0</v>
      </c>
      <c r="BP214" s="40">
        <v>0</v>
      </c>
      <c r="BQ214" s="40">
        <v>0</v>
      </c>
      <c r="BR214" s="40">
        <v>0</v>
      </c>
      <c r="BS214" s="40" t="s">
        <v>496</v>
      </c>
      <c r="BT214" s="41">
        <v>46119</v>
      </c>
      <c r="BU214" s="40">
        <v>0</v>
      </c>
      <c r="BV214" s="40">
        <v>0</v>
      </c>
      <c r="BW214" s="40">
        <v>0</v>
      </c>
      <c r="BX214" s="40">
        <v>0</v>
      </c>
      <c r="BY214" s="40" t="s">
        <v>496</v>
      </c>
      <c r="BZ214" s="40">
        <v>0</v>
      </c>
      <c r="CA214" s="40">
        <v>0</v>
      </c>
      <c r="CB214" s="40">
        <v>0</v>
      </c>
      <c r="CC214" s="40">
        <v>0</v>
      </c>
      <c r="CD214" s="40">
        <v>0</v>
      </c>
      <c r="CE214" s="40" t="s">
        <v>496</v>
      </c>
      <c r="CF214" s="40">
        <v>0</v>
      </c>
      <c r="CG214" s="41">
        <v>46119</v>
      </c>
      <c r="CH214" s="41">
        <v>46119</v>
      </c>
      <c r="CI214" s="41" t="s">
        <v>3255</v>
      </c>
    </row>
    <row r="215" spans="1:87">
      <c r="A215" s="40" t="s">
        <v>3256</v>
      </c>
      <c r="B215" s="40" t="s">
        <v>493</v>
      </c>
      <c r="C215" s="40" t="s">
        <v>494</v>
      </c>
      <c r="D215" s="41">
        <v>46119</v>
      </c>
      <c r="E215" s="40" t="s">
        <v>98</v>
      </c>
      <c r="F215" s="40" t="s">
        <v>495</v>
      </c>
      <c r="G215" s="40" t="str" cm="1">
        <f t="array" ref="G215">_xlfn.XLOOKUP(TRIM(F215), TRIM(Wpct!$A$2:$A$1000), Wpct!$B$2:$B$1000, "ไม่พบชื่อ", 0) &amp; IF(_xlfn.XLOOKUP(TRIM(F215), TRIM(Terrain!$N$2:$N$1002), Terrain!$I$2:$I$1002, "NO", 0)="YES", " (R)", "")</f>
        <v>บริษัท สวนนายห้าง  จำกัด</v>
      </c>
      <c r="H215" s="40" t="str" cm="1">
        <f t="array" ref="H215">IFERROR(_xlfn.SWITCH(_xlfn.XLOOKUP(TRIM(F215), TRIM(Terrain!$N:$N), Terrain!$I:$I), "YES", "RSPO", "NO", "NON-RSPO", "OB", "Outbound Logistics"), "Contract Farmer")</f>
        <v>Contract Farmer</v>
      </c>
      <c r="I215" s="40" t="s">
        <v>494</v>
      </c>
      <c r="J215" s="40" t="s">
        <v>496</v>
      </c>
      <c r="K215" s="40" t="str" cm="1">
        <f t="array" ref="K215">IFERROR(INDEX(Terrain!$D:$D, MATCH(TEXT(F215,"0"), TEXT(Terrain!$N:$N,"0"), 0)), "-")</f>
        <v>-</v>
      </c>
      <c r="L215" s="40" t="str" cm="1">
        <f t="array" ref="L215">IFERROR(INDEX(Terrain!$E:$E, MATCH(TEXT(F215,"0"), TEXT(Terrain!$N:$N,"0"), 0)), "-")</f>
        <v>-</v>
      </c>
      <c r="M215" s="156" t="str" cm="1">
        <f t="array" ref="M215">IFERROR(INDEX(Terrain!$C:$C, MATCH(TEXT(F215,"0"), TEXT(Terrain!$N:$N,"0"), 0)), "Contract")</f>
        <v>Contract</v>
      </c>
      <c r="N215" s="40" t="s">
        <v>540</v>
      </c>
      <c r="O215" s="40" t="s">
        <v>498</v>
      </c>
      <c r="P215" s="40">
        <v>0</v>
      </c>
      <c r="Q215" s="40" t="s">
        <v>541</v>
      </c>
      <c r="R215" s="40">
        <v>0</v>
      </c>
      <c r="S215" s="40">
        <v>18</v>
      </c>
      <c r="T215" s="40" t="s">
        <v>587</v>
      </c>
      <c r="U215" s="40" t="s">
        <v>587</v>
      </c>
      <c r="V215" s="40" t="s">
        <v>496</v>
      </c>
      <c r="W215" s="40" t="s">
        <v>496</v>
      </c>
      <c r="X215" s="40" t="s">
        <v>494</v>
      </c>
      <c r="Y215" s="40" t="s">
        <v>494</v>
      </c>
      <c r="Z215" s="40" t="s">
        <v>494</v>
      </c>
      <c r="AA215" s="40" t="s">
        <v>499</v>
      </c>
      <c r="AB215" s="40">
        <v>8.6999999999999993</v>
      </c>
      <c r="AC215" s="40">
        <v>0</v>
      </c>
      <c r="AD215" s="40">
        <v>0</v>
      </c>
      <c r="AE215" s="41">
        <v>46119.521874999999</v>
      </c>
      <c r="AF215" s="40" t="s">
        <v>520</v>
      </c>
      <c r="AG215" s="40">
        <v>2160</v>
      </c>
      <c r="AH215" s="41">
        <v>46119.516250000001</v>
      </c>
      <c r="AI215" s="40" t="s">
        <v>1469</v>
      </c>
      <c r="AJ215" s="40">
        <v>5480</v>
      </c>
      <c r="AK215" s="40">
        <v>3320</v>
      </c>
      <c r="AL215" s="40">
        <v>0</v>
      </c>
      <c r="AM215" s="40">
        <v>0</v>
      </c>
      <c r="AN215" s="40">
        <v>0</v>
      </c>
      <c r="AO215" s="40">
        <v>0</v>
      </c>
      <c r="AP215" s="40">
        <v>0</v>
      </c>
      <c r="AQ215" s="40">
        <v>0</v>
      </c>
      <c r="AR215" s="40">
        <v>0</v>
      </c>
      <c r="AS215" s="40">
        <v>0</v>
      </c>
      <c r="AT215" s="40"/>
      <c r="AU215" s="40">
        <v>0</v>
      </c>
      <c r="AV215" s="40">
        <v>0</v>
      </c>
      <c r="AW215" s="40">
        <v>0</v>
      </c>
      <c r="AX215" s="40" t="s">
        <v>496</v>
      </c>
      <c r="AY215" s="40" t="s">
        <v>496</v>
      </c>
      <c r="AZ215" s="40" t="s">
        <v>496</v>
      </c>
      <c r="BA215" s="40" t="s">
        <v>496</v>
      </c>
      <c r="BB215" s="40" t="s">
        <v>496</v>
      </c>
      <c r="BC215" s="40" t="s">
        <v>496</v>
      </c>
      <c r="BD215" s="40" t="s">
        <v>496</v>
      </c>
      <c r="BE215" s="40">
        <v>0</v>
      </c>
      <c r="BF215" s="40">
        <v>0</v>
      </c>
      <c r="BG215" s="40">
        <v>0</v>
      </c>
      <c r="BH215" s="40">
        <v>0</v>
      </c>
      <c r="BI215" s="40">
        <v>0</v>
      </c>
      <c r="BJ215" s="40">
        <v>0</v>
      </c>
      <c r="BK215" s="40">
        <v>0</v>
      </c>
      <c r="BL215" s="40">
        <v>0</v>
      </c>
      <c r="BM215" s="40">
        <v>0</v>
      </c>
      <c r="BN215" s="40">
        <v>0</v>
      </c>
      <c r="BO215" s="40">
        <v>0</v>
      </c>
      <c r="BP215" s="40">
        <v>0</v>
      </c>
      <c r="BQ215" s="40">
        <v>0</v>
      </c>
      <c r="BR215" s="40">
        <v>0</v>
      </c>
      <c r="BS215" s="40" t="s">
        <v>496</v>
      </c>
      <c r="BT215" s="41">
        <v>46119</v>
      </c>
      <c r="BU215" s="40">
        <v>0</v>
      </c>
      <c r="BV215" s="40">
        <v>0</v>
      </c>
      <c r="BW215" s="40">
        <v>0</v>
      </c>
      <c r="BX215" s="40">
        <v>0</v>
      </c>
      <c r="BY215" s="40" t="s">
        <v>496</v>
      </c>
      <c r="BZ215" s="40">
        <v>0</v>
      </c>
      <c r="CA215" s="40">
        <v>0</v>
      </c>
      <c r="CB215" s="40">
        <v>0</v>
      </c>
      <c r="CC215" s="40">
        <v>0</v>
      </c>
      <c r="CD215" s="40">
        <v>0</v>
      </c>
      <c r="CE215" s="40" t="s">
        <v>496</v>
      </c>
      <c r="CF215" s="40">
        <v>0</v>
      </c>
      <c r="CG215" s="41">
        <v>46119</v>
      </c>
      <c r="CH215" s="41">
        <v>46119</v>
      </c>
      <c r="CI215" s="41" t="s">
        <v>3257</v>
      </c>
    </row>
    <row r="216" spans="1:87">
      <c r="A216" s="40" t="s">
        <v>3258</v>
      </c>
      <c r="B216" s="40" t="s">
        <v>505</v>
      </c>
      <c r="C216" s="40" t="s">
        <v>494</v>
      </c>
      <c r="D216" s="41">
        <v>46119</v>
      </c>
      <c r="E216" s="40" t="s">
        <v>98</v>
      </c>
      <c r="F216" s="40" t="s">
        <v>506</v>
      </c>
      <c r="G216" s="40" t="str" cm="1">
        <f t="array" ref="G216">_xlfn.XLOOKUP(TRIM(F216), TRIM(Wpct!$A$2:$A$1000), Wpct!$B$2:$B$1000, "ไม่พบชื่อ", 0) &amp; IF(_xlfn.XLOOKUP(TRIM(F216), TRIM(Terrain!$N$2:$N$1002), Terrain!$I$2:$I$1002, "NO", 0)="YES", " (R)", "")</f>
        <v>บจก.ทักษิณปาล์ม (ฝ่ายสวนปาล์ม)</v>
      </c>
      <c r="H216" s="40" t="str" cm="1">
        <f t="array" ref="H216">IFERROR(_xlfn.SWITCH(_xlfn.XLOOKUP(TRIM(F216), TRIM(Terrain!$N:$N), Terrain!$I:$I), "YES", "RSPO", "NO", "NON-RSPO", "OB", "Outbound Logistics"), "Contract Farmer")</f>
        <v>Outbound Logistics</v>
      </c>
      <c r="I216" s="40" t="s">
        <v>494</v>
      </c>
      <c r="J216" s="40" t="s">
        <v>496</v>
      </c>
      <c r="K216" s="40" t="str" cm="1">
        <f t="array" ref="K216">IFERROR(INDEX(Terrain!$D:$D, MATCH(TEXT(F216,"0"), TEXT(Terrain!$N:$N,"0"), 0)), "-")</f>
        <v>Outbound</v>
      </c>
      <c r="L216" s="40" t="str" cm="1">
        <f t="array" ref="L216">IFERROR(INDEX(Terrain!$E:$E, MATCH(TEXT(F216,"0"), TEXT(Terrain!$N:$N,"0"), 0)), "-")</f>
        <v>Ramp</v>
      </c>
      <c r="M216" s="156" t="str" cm="1">
        <f t="array" ref="M216">IFERROR(INDEX(Terrain!$C:$C, MATCH(TEXT(F216,"0"), TEXT(Terrain!$N:$N,"0"), 0)), "Contract")</f>
        <v>EST</v>
      </c>
      <c r="N216" s="40" t="s">
        <v>524</v>
      </c>
      <c r="O216" s="40" t="s">
        <v>498</v>
      </c>
      <c r="P216" s="40">
        <v>0</v>
      </c>
      <c r="Q216" s="40" t="s">
        <v>525</v>
      </c>
      <c r="R216" s="40">
        <v>0</v>
      </c>
      <c r="S216" s="40">
        <v>18</v>
      </c>
      <c r="T216" s="40" t="s">
        <v>587</v>
      </c>
      <c r="U216" s="40" t="s">
        <v>587</v>
      </c>
      <c r="V216" s="40" t="s">
        <v>496</v>
      </c>
      <c r="W216" s="40" t="s">
        <v>496</v>
      </c>
      <c r="X216" s="40" t="s">
        <v>494</v>
      </c>
      <c r="Y216" s="40" t="s">
        <v>494</v>
      </c>
      <c r="Z216" s="40" t="s">
        <v>494</v>
      </c>
      <c r="AA216" s="40" t="s">
        <v>499</v>
      </c>
      <c r="AB216" s="40">
        <v>0</v>
      </c>
      <c r="AC216" s="40">
        <v>0</v>
      </c>
      <c r="AD216" s="40">
        <v>0</v>
      </c>
      <c r="AE216" s="41">
        <v>46119.516863425924</v>
      </c>
      <c r="AF216" s="40" t="s">
        <v>518</v>
      </c>
      <c r="AG216" s="40">
        <v>11130</v>
      </c>
      <c r="AH216" s="41">
        <v>46119.537604166668</v>
      </c>
      <c r="AI216" s="40" t="s">
        <v>512</v>
      </c>
      <c r="AJ216" s="40">
        <v>24970</v>
      </c>
      <c r="AK216" s="40">
        <v>13840</v>
      </c>
      <c r="AL216" s="40">
        <v>0</v>
      </c>
      <c r="AM216" s="40">
        <v>0</v>
      </c>
      <c r="AN216" s="40">
        <v>0</v>
      </c>
      <c r="AO216" s="40">
        <v>0</v>
      </c>
      <c r="AP216" s="40">
        <v>0</v>
      </c>
      <c r="AQ216" s="40">
        <v>0</v>
      </c>
      <c r="AR216" s="40">
        <v>0</v>
      </c>
      <c r="AS216" s="40">
        <v>0</v>
      </c>
      <c r="AT216" s="40"/>
      <c r="AU216" s="40">
        <v>0</v>
      </c>
      <c r="AV216" s="40">
        <v>0</v>
      </c>
      <c r="AW216" s="40">
        <v>0</v>
      </c>
      <c r="AX216" s="40" t="s">
        <v>496</v>
      </c>
      <c r="AY216" s="40" t="s">
        <v>496</v>
      </c>
      <c r="AZ216" s="40" t="s">
        <v>496</v>
      </c>
      <c r="BA216" s="40" t="s">
        <v>496</v>
      </c>
      <c r="BB216" s="40" t="s">
        <v>496</v>
      </c>
      <c r="BC216" s="40" t="s">
        <v>496</v>
      </c>
      <c r="BD216" s="40" t="s">
        <v>496</v>
      </c>
      <c r="BE216" s="40">
        <v>0</v>
      </c>
      <c r="BF216" s="40">
        <v>0</v>
      </c>
      <c r="BG216" s="40">
        <v>0</v>
      </c>
      <c r="BH216" s="40">
        <v>0</v>
      </c>
      <c r="BI216" s="40">
        <v>0</v>
      </c>
      <c r="BJ216" s="40">
        <v>0</v>
      </c>
      <c r="BK216" s="40">
        <v>0</v>
      </c>
      <c r="BL216" s="40">
        <v>0</v>
      </c>
      <c r="BM216" s="40">
        <v>0</v>
      </c>
      <c r="BN216" s="40">
        <v>0</v>
      </c>
      <c r="BO216" s="40">
        <v>0</v>
      </c>
      <c r="BP216" s="40">
        <v>0</v>
      </c>
      <c r="BQ216" s="40">
        <v>0</v>
      </c>
      <c r="BR216" s="40">
        <v>0</v>
      </c>
      <c r="BS216" s="40" t="s">
        <v>3259</v>
      </c>
      <c r="BT216" s="41">
        <v>46119</v>
      </c>
      <c r="BU216" s="40">
        <v>18</v>
      </c>
      <c r="BV216" s="40">
        <v>11100</v>
      </c>
      <c r="BW216" s="40">
        <v>24880</v>
      </c>
      <c r="BX216" s="40">
        <v>13780</v>
      </c>
      <c r="BY216" s="40" t="s">
        <v>496</v>
      </c>
      <c r="BZ216" s="40">
        <v>0</v>
      </c>
      <c r="CA216" s="40">
        <v>0</v>
      </c>
      <c r="CB216" s="40">
        <v>0</v>
      </c>
      <c r="CC216" s="40">
        <v>0</v>
      </c>
      <c r="CD216" s="40">
        <v>0</v>
      </c>
      <c r="CE216" s="40" t="s">
        <v>508</v>
      </c>
      <c r="CF216" s="40">
        <v>0</v>
      </c>
      <c r="CG216" s="41">
        <v>46119.589583333334</v>
      </c>
      <c r="CH216" s="41">
        <v>46119.602777777778</v>
      </c>
      <c r="CI216" s="41" t="s">
        <v>3260</v>
      </c>
    </row>
    <row r="217" spans="1:87">
      <c r="A217" s="40" t="s">
        <v>3261</v>
      </c>
      <c r="B217" s="40" t="s">
        <v>493</v>
      </c>
      <c r="C217" s="40" t="s">
        <v>494</v>
      </c>
      <c r="D217" s="41">
        <v>46119</v>
      </c>
      <c r="E217" s="40" t="s">
        <v>98</v>
      </c>
      <c r="F217" s="40" t="s">
        <v>595</v>
      </c>
      <c r="G217" s="40" t="str" cm="1">
        <f t="array" ref="G217">_xlfn.XLOOKUP(TRIM(F217), TRIM(Wpct!$A$2:$A$1000), Wpct!$B$2:$B$1000, "ไม่พบชื่อ", 0) &amp; IF(_xlfn.XLOOKUP(TRIM(F217), TRIM(Terrain!$N$2:$N$1002), Terrain!$I$2:$I$1002, "NO", 0)="YES", " (R)", "")</f>
        <v>ปลายราง 09 (R)</v>
      </c>
      <c r="H217" s="40" t="str" cm="1">
        <f t="array" ref="H217">IFERROR(_xlfn.SWITCH(_xlfn.XLOOKUP(TRIM(F217), TRIM(Terrain!$N:$N), Terrain!$I:$I), "YES", "RSPO", "NO", "NON-RSPO", "OB", "Outbound Logistics"), "Contract Farmer")</f>
        <v>RSPO</v>
      </c>
      <c r="I217" s="40" t="s">
        <v>494</v>
      </c>
      <c r="J217" s="40" t="s">
        <v>496</v>
      </c>
      <c r="K217" s="40" t="str" cm="1">
        <f t="array" ref="K217">IFERROR(INDEX(Terrain!$D:$D, MATCH(TEXT(F217,"0"), TEXT(Terrain!$N:$N,"0"), 0)), "-")</f>
        <v>Plairang</v>
      </c>
      <c r="L217" s="40" t="str" cm="1">
        <f t="array" ref="L217">IFERROR(INDEX(Terrain!$E:$E, MATCH(TEXT(F217,"0"), TEXT(Terrain!$N:$N,"0"), 0)), "-")</f>
        <v>64-P09-R</v>
      </c>
      <c r="M217" s="156" t="str" cm="1">
        <f t="array" ref="M217">IFERROR(INDEX(Terrain!$C:$C, MATCH(TEXT(F217,"0"), TEXT(Terrain!$N:$N,"0"), 0)), "Contract")</f>
        <v>Lower</v>
      </c>
      <c r="N217" s="40" t="s">
        <v>566</v>
      </c>
      <c r="O217" s="40" t="s">
        <v>498</v>
      </c>
      <c r="P217" s="40">
        <v>0</v>
      </c>
      <c r="Q217" s="40" t="s">
        <v>496</v>
      </c>
      <c r="R217" s="40">
        <v>0</v>
      </c>
      <c r="S217" s="40">
        <v>18</v>
      </c>
      <c r="T217" s="40" t="s">
        <v>587</v>
      </c>
      <c r="U217" s="40" t="s">
        <v>587</v>
      </c>
      <c r="V217" s="40" t="s">
        <v>496</v>
      </c>
      <c r="W217" s="40" t="s">
        <v>567</v>
      </c>
      <c r="X217" s="40" t="s">
        <v>494</v>
      </c>
      <c r="Y217" s="40" t="s">
        <v>494</v>
      </c>
      <c r="Z217" s="40" t="s">
        <v>494</v>
      </c>
      <c r="AA217" s="40" t="s">
        <v>499</v>
      </c>
      <c r="AB217" s="40">
        <v>0</v>
      </c>
      <c r="AC217" s="40">
        <v>0</v>
      </c>
      <c r="AD217" s="40">
        <v>0</v>
      </c>
      <c r="AE217" s="41">
        <v>46119.547997685186</v>
      </c>
      <c r="AF217" s="40" t="s">
        <v>521</v>
      </c>
      <c r="AG217" s="40">
        <v>2100</v>
      </c>
      <c r="AH217" s="41">
        <v>46119.546249999999</v>
      </c>
      <c r="AI217" s="40" t="s">
        <v>106</v>
      </c>
      <c r="AJ217" s="40">
        <v>4010</v>
      </c>
      <c r="AK217" s="40">
        <v>1910</v>
      </c>
      <c r="AL217" s="40">
        <v>0</v>
      </c>
      <c r="AM217" s="40">
        <v>0</v>
      </c>
      <c r="AN217" s="40">
        <v>0</v>
      </c>
      <c r="AO217" s="40">
        <v>0</v>
      </c>
      <c r="AP217" s="40">
        <v>0</v>
      </c>
      <c r="AQ217" s="40">
        <v>0</v>
      </c>
      <c r="AR217" s="40">
        <v>0</v>
      </c>
      <c r="AS217" s="40">
        <v>0</v>
      </c>
      <c r="AT217" s="40"/>
      <c r="AU217" s="40">
        <v>350</v>
      </c>
      <c r="AV217" s="40">
        <v>0</v>
      </c>
      <c r="AW217" s="40">
        <v>0</v>
      </c>
      <c r="AX217" s="40" t="s">
        <v>496</v>
      </c>
      <c r="AY217" s="40" t="s">
        <v>496</v>
      </c>
      <c r="AZ217" s="40" t="s">
        <v>496</v>
      </c>
      <c r="BA217" s="40" t="s">
        <v>496</v>
      </c>
      <c r="BB217" s="40" t="s">
        <v>496</v>
      </c>
      <c r="BC217" s="40" t="s">
        <v>496</v>
      </c>
      <c r="BD217" s="40" t="s">
        <v>496</v>
      </c>
      <c r="BE217" s="40">
        <v>0</v>
      </c>
      <c r="BF217" s="40">
        <v>0</v>
      </c>
      <c r="BG217" s="40">
        <v>0</v>
      </c>
      <c r="BH217" s="40">
        <v>0</v>
      </c>
      <c r="BI217" s="40">
        <v>0</v>
      </c>
      <c r="BJ217" s="40">
        <v>0</v>
      </c>
      <c r="BK217" s="40">
        <v>0</v>
      </c>
      <c r="BL217" s="40">
        <v>0</v>
      </c>
      <c r="BM217" s="40">
        <v>0</v>
      </c>
      <c r="BN217" s="40">
        <v>0</v>
      </c>
      <c r="BO217" s="40">
        <v>0</v>
      </c>
      <c r="BP217" s="40">
        <v>0</v>
      </c>
      <c r="BQ217" s="40">
        <v>0</v>
      </c>
      <c r="BR217" s="40">
        <v>0</v>
      </c>
      <c r="BS217" s="40" t="s">
        <v>496</v>
      </c>
      <c r="BT217" s="41">
        <v>46119</v>
      </c>
      <c r="BU217" s="40">
        <v>0</v>
      </c>
      <c r="BV217" s="40">
        <v>0</v>
      </c>
      <c r="BW217" s="40">
        <v>0</v>
      </c>
      <c r="BX217" s="40">
        <v>0</v>
      </c>
      <c r="BY217" s="40" t="s">
        <v>496</v>
      </c>
      <c r="BZ217" s="40">
        <v>0</v>
      </c>
      <c r="CA217" s="40">
        <v>0</v>
      </c>
      <c r="CB217" s="40">
        <v>0</v>
      </c>
      <c r="CC217" s="40">
        <v>0</v>
      </c>
      <c r="CD217" s="40">
        <v>0</v>
      </c>
      <c r="CE217" s="40" t="s">
        <v>496</v>
      </c>
      <c r="CF217" s="40">
        <v>0</v>
      </c>
      <c r="CG217" s="41">
        <v>46119</v>
      </c>
      <c r="CH217" s="41">
        <v>46119</v>
      </c>
      <c r="CI217" s="41" t="s">
        <v>3262</v>
      </c>
    </row>
    <row r="218" spans="1:87">
      <c r="A218" s="40" t="s">
        <v>3263</v>
      </c>
      <c r="B218" s="40" t="s">
        <v>493</v>
      </c>
      <c r="C218" s="40" t="s">
        <v>494</v>
      </c>
      <c r="D218" s="41">
        <v>46119</v>
      </c>
      <c r="E218" s="40" t="s">
        <v>98</v>
      </c>
      <c r="F218" s="40" t="s">
        <v>3176</v>
      </c>
      <c r="G218" s="40" t="str" cm="1">
        <f t="array" ref="G218">_xlfn.XLOOKUP(TRIM(F218), TRIM(Wpct!$A$2:$A$1000), Wpct!$B$2:$B$1000, "ไม่พบชื่อ", 0) &amp; IF(_xlfn.XLOOKUP(TRIM(F218), TRIM(Terrain!$N$2:$N$1002), Terrain!$I$2:$I$1002, "NO", 0)="YES", " (R)", "")</f>
        <v>กะเปา 03 (R)</v>
      </c>
      <c r="H218" s="40" t="str" cm="1">
        <f t="array" ref="H218">IFERROR(_xlfn.SWITCH(_xlfn.XLOOKUP(TRIM(F218), TRIM(Terrain!$N:$N), Terrain!$I:$I), "YES", "RSPO", "NO", "NON-RSPO", "OB", "Outbound Logistics"), "Contract Farmer")</f>
        <v>RSPO</v>
      </c>
      <c r="I218" s="40" t="s">
        <v>494</v>
      </c>
      <c r="J218" s="40" t="s">
        <v>496</v>
      </c>
      <c r="K218" s="40" t="str" cm="1">
        <f t="array" ref="K218">IFERROR(INDEX(Terrain!$D:$D, MATCH(TEXT(F218,"0"), TEXT(Terrain!$N:$N,"0"), 0)), "-")</f>
        <v>Kapao</v>
      </c>
      <c r="L218" s="40" t="str" cm="1">
        <f t="array" ref="L218">IFERROR(INDEX(Terrain!$E:$E, MATCH(TEXT(F218,"0"), TEXT(Terrain!$N:$N,"0"), 0)), "-")</f>
        <v>56-A03-R</v>
      </c>
      <c r="M218" s="156" t="str" cm="1">
        <f t="array" ref="M218">IFERROR(INDEX(Terrain!$C:$C, MATCH(TEXT(F218,"0"), TEXT(Terrain!$N:$N,"0"), 0)), "Contract")</f>
        <v>Lower</v>
      </c>
      <c r="N218" s="40" t="s">
        <v>543</v>
      </c>
      <c r="O218" s="40" t="s">
        <v>498</v>
      </c>
      <c r="P218" s="40">
        <v>0</v>
      </c>
      <c r="Q218" s="40" t="s">
        <v>544</v>
      </c>
      <c r="R218" s="40">
        <v>0</v>
      </c>
      <c r="S218" s="40">
        <v>18</v>
      </c>
      <c r="T218" s="40" t="s">
        <v>587</v>
      </c>
      <c r="U218" s="40" t="s">
        <v>587</v>
      </c>
      <c r="V218" s="40" t="s">
        <v>496</v>
      </c>
      <c r="W218" s="40" t="s">
        <v>3177</v>
      </c>
      <c r="X218" s="40" t="s">
        <v>494</v>
      </c>
      <c r="Y218" s="40" t="s">
        <v>494</v>
      </c>
      <c r="Z218" s="40" t="s">
        <v>494</v>
      </c>
      <c r="AA218" s="40" t="s">
        <v>499</v>
      </c>
      <c r="AB218" s="40">
        <v>0</v>
      </c>
      <c r="AC218" s="40">
        <v>0</v>
      </c>
      <c r="AD218" s="40">
        <v>0</v>
      </c>
      <c r="AE218" s="41">
        <v>46119.559236111112</v>
      </c>
      <c r="AF218" s="40" t="s">
        <v>527</v>
      </c>
      <c r="AG218" s="40">
        <v>1850</v>
      </c>
      <c r="AH218" s="41">
        <v>46119.546898148146</v>
      </c>
      <c r="AI218" s="40" t="s">
        <v>104</v>
      </c>
      <c r="AJ218" s="40">
        <v>4690</v>
      </c>
      <c r="AK218" s="40">
        <v>2840</v>
      </c>
      <c r="AL218" s="40">
        <v>0</v>
      </c>
      <c r="AM218" s="40">
        <v>0</v>
      </c>
      <c r="AN218" s="40">
        <v>0</v>
      </c>
      <c r="AO218" s="40">
        <v>0</v>
      </c>
      <c r="AP218" s="40">
        <v>0</v>
      </c>
      <c r="AQ218" s="40">
        <v>0</v>
      </c>
      <c r="AR218" s="40">
        <v>0</v>
      </c>
      <c r="AS218" s="40">
        <v>0</v>
      </c>
      <c r="AT218" s="40"/>
      <c r="AU218" s="40">
        <v>220</v>
      </c>
      <c r="AV218" s="40">
        <v>0</v>
      </c>
      <c r="AW218" s="40">
        <v>0</v>
      </c>
      <c r="AX218" s="40" t="s">
        <v>496</v>
      </c>
      <c r="AY218" s="40" t="s">
        <v>496</v>
      </c>
      <c r="AZ218" s="40" t="s">
        <v>496</v>
      </c>
      <c r="BA218" s="40" t="s">
        <v>496</v>
      </c>
      <c r="BB218" s="40" t="s">
        <v>496</v>
      </c>
      <c r="BC218" s="40" t="s">
        <v>496</v>
      </c>
      <c r="BD218" s="40" t="s">
        <v>496</v>
      </c>
      <c r="BE218" s="40">
        <v>0</v>
      </c>
      <c r="BF218" s="40">
        <v>0</v>
      </c>
      <c r="BG218" s="40">
        <v>0</v>
      </c>
      <c r="BH218" s="40">
        <v>0</v>
      </c>
      <c r="BI218" s="40">
        <v>0</v>
      </c>
      <c r="BJ218" s="40">
        <v>0</v>
      </c>
      <c r="BK218" s="40">
        <v>0</v>
      </c>
      <c r="BL218" s="40">
        <v>0</v>
      </c>
      <c r="BM218" s="40">
        <v>0</v>
      </c>
      <c r="BN218" s="40">
        <v>0</v>
      </c>
      <c r="BO218" s="40">
        <v>0</v>
      </c>
      <c r="BP218" s="40">
        <v>0</v>
      </c>
      <c r="BQ218" s="40">
        <v>0</v>
      </c>
      <c r="BR218" s="40">
        <v>0</v>
      </c>
      <c r="BS218" s="40" t="s">
        <v>496</v>
      </c>
      <c r="BT218" s="41">
        <v>46119</v>
      </c>
      <c r="BU218" s="40">
        <v>0</v>
      </c>
      <c r="BV218" s="40">
        <v>0</v>
      </c>
      <c r="BW218" s="40">
        <v>0</v>
      </c>
      <c r="BX218" s="40">
        <v>0</v>
      </c>
      <c r="BY218" s="40" t="s">
        <v>496</v>
      </c>
      <c r="BZ218" s="40">
        <v>0</v>
      </c>
      <c r="CA218" s="40">
        <v>0</v>
      </c>
      <c r="CB218" s="40">
        <v>0</v>
      </c>
      <c r="CC218" s="40">
        <v>0</v>
      </c>
      <c r="CD218" s="40">
        <v>0</v>
      </c>
      <c r="CE218" s="40" t="s">
        <v>496</v>
      </c>
      <c r="CF218" s="40">
        <v>0</v>
      </c>
      <c r="CG218" s="41">
        <v>46119</v>
      </c>
      <c r="CH218" s="41">
        <v>46119</v>
      </c>
      <c r="CI218" s="41" t="s">
        <v>3264</v>
      </c>
    </row>
    <row r="219" spans="1:87">
      <c r="A219" s="40" t="s">
        <v>3265</v>
      </c>
      <c r="B219" s="40" t="s">
        <v>505</v>
      </c>
      <c r="C219" s="40" t="s">
        <v>494</v>
      </c>
      <c r="D219" s="41">
        <v>46119</v>
      </c>
      <c r="E219" s="40" t="s">
        <v>98</v>
      </c>
      <c r="F219" s="40" t="s">
        <v>506</v>
      </c>
      <c r="G219" s="40" t="str" cm="1">
        <f t="array" ref="G219">_xlfn.XLOOKUP(TRIM(F219), TRIM(Wpct!$A$2:$A$1000), Wpct!$B$2:$B$1000, "ไม่พบชื่อ", 0) &amp; IF(_xlfn.XLOOKUP(TRIM(F219), TRIM(Terrain!$N$2:$N$1002), Terrain!$I$2:$I$1002, "NO", 0)="YES", " (R)", "")</f>
        <v>บจก.ทักษิณปาล์ม (ฝ่ายสวนปาล์ม)</v>
      </c>
      <c r="H219" s="40" t="str" cm="1">
        <f t="array" ref="H219">IFERROR(_xlfn.SWITCH(_xlfn.XLOOKUP(TRIM(F219), TRIM(Terrain!$N:$N), Terrain!$I:$I), "YES", "RSPO", "NO", "NON-RSPO", "OB", "Outbound Logistics"), "Contract Farmer")</f>
        <v>Outbound Logistics</v>
      </c>
      <c r="I219" s="40" t="s">
        <v>494</v>
      </c>
      <c r="J219" s="40" t="s">
        <v>496</v>
      </c>
      <c r="K219" s="40" t="str" cm="1">
        <f t="array" ref="K219">IFERROR(INDEX(Terrain!$D:$D, MATCH(TEXT(F219,"0"), TEXT(Terrain!$N:$N,"0"), 0)), "-")</f>
        <v>Outbound</v>
      </c>
      <c r="L219" s="40" t="str" cm="1">
        <f t="array" ref="L219">IFERROR(INDEX(Terrain!$E:$E, MATCH(TEXT(F219,"0"), TEXT(Terrain!$N:$N,"0"), 0)), "-")</f>
        <v>Ramp</v>
      </c>
      <c r="M219" s="156" t="str" cm="1">
        <f t="array" ref="M219">IFERROR(INDEX(Terrain!$C:$C, MATCH(TEXT(F219,"0"), TEXT(Terrain!$N:$N,"0"), 0)), "Contract")</f>
        <v>EST</v>
      </c>
      <c r="N219" s="40" t="s">
        <v>1559</v>
      </c>
      <c r="O219" s="40" t="s">
        <v>498</v>
      </c>
      <c r="P219" s="40">
        <v>0</v>
      </c>
      <c r="Q219" s="40" t="s">
        <v>525</v>
      </c>
      <c r="R219" s="40">
        <v>0</v>
      </c>
      <c r="S219" s="40">
        <v>18</v>
      </c>
      <c r="T219" s="40" t="s">
        <v>587</v>
      </c>
      <c r="U219" s="40" t="s">
        <v>587</v>
      </c>
      <c r="V219" s="40" t="s">
        <v>496</v>
      </c>
      <c r="W219" s="40" t="s">
        <v>496</v>
      </c>
      <c r="X219" s="40" t="s">
        <v>494</v>
      </c>
      <c r="Y219" s="40" t="s">
        <v>494</v>
      </c>
      <c r="Z219" s="40" t="s">
        <v>494</v>
      </c>
      <c r="AA219" s="40" t="s">
        <v>499</v>
      </c>
      <c r="AB219" s="40">
        <v>0</v>
      </c>
      <c r="AC219" s="40">
        <v>0</v>
      </c>
      <c r="AD219" s="40">
        <v>0</v>
      </c>
      <c r="AE219" s="41">
        <v>46119.549328703702</v>
      </c>
      <c r="AF219" s="40" t="s">
        <v>523</v>
      </c>
      <c r="AG219" s="40">
        <v>10750</v>
      </c>
      <c r="AH219" s="41">
        <v>46119.571967592594</v>
      </c>
      <c r="AI219" s="40" t="s">
        <v>1499</v>
      </c>
      <c r="AJ219" s="40">
        <v>24980</v>
      </c>
      <c r="AK219" s="40">
        <v>14230</v>
      </c>
      <c r="AL219" s="40">
        <v>0</v>
      </c>
      <c r="AM219" s="40">
        <v>0</v>
      </c>
      <c r="AN219" s="40">
        <v>0</v>
      </c>
      <c r="AO219" s="40">
        <v>0</v>
      </c>
      <c r="AP219" s="40">
        <v>0</v>
      </c>
      <c r="AQ219" s="40">
        <v>0</v>
      </c>
      <c r="AR219" s="40">
        <v>0</v>
      </c>
      <c r="AS219" s="40">
        <v>0</v>
      </c>
      <c r="AT219" s="40"/>
      <c r="AU219" s="40">
        <v>0</v>
      </c>
      <c r="AV219" s="40">
        <v>0</v>
      </c>
      <c r="AW219" s="40">
        <v>0</v>
      </c>
      <c r="AX219" s="40" t="s">
        <v>496</v>
      </c>
      <c r="AY219" s="40" t="s">
        <v>496</v>
      </c>
      <c r="AZ219" s="40" t="s">
        <v>496</v>
      </c>
      <c r="BA219" s="40" t="s">
        <v>496</v>
      </c>
      <c r="BB219" s="40" t="s">
        <v>496</v>
      </c>
      <c r="BC219" s="40" t="s">
        <v>496</v>
      </c>
      <c r="BD219" s="40" t="s">
        <v>496</v>
      </c>
      <c r="BE219" s="40">
        <v>0</v>
      </c>
      <c r="BF219" s="40">
        <v>0</v>
      </c>
      <c r="BG219" s="40">
        <v>0</v>
      </c>
      <c r="BH219" s="40">
        <v>0</v>
      </c>
      <c r="BI219" s="40">
        <v>0</v>
      </c>
      <c r="BJ219" s="40">
        <v>0</v>
      </c>
      <c r="BK219" s="40">
        <v>0</v>
      </c>
      <c r="BL219" s="40">
        <v>0</v>
      </c>
      <c r="BM219" s="40">
        <v>0</v>
      </c>
      <c r="BN219" s="40">
        <v>0</v>
      </c>
      <c r="BO219" s="40">
        <v>0</v>
      </c>
      <c r="BP219" s="40">
        <v>0</v>
      </c>
      <c r="BQ219" s="40">
        <v>0</v>
      </c>
      <c r="BR219" s="40">
        <v>0</v>
      </c>
      <c r="BS219" s="40" t="s">
        <v>3266</v>
      </c>
      <c r="BT219" s="41">
        <v>46119</v>
      </c>
      <c r="BU219" s="40">
        <v>18</v>
      </c>
      <c r="BV219" s="40">
        <v>10730</v>
      </c>
      <c r="BW219" s="40">
        <v>24900</v>
      </c>
      <c r="BX219" s="40">
        <v>14170</v>
      </c>
      <c r="BY219" s="40" t="s">
        <v>496</v>
      </c>
      <c r="BZ219" s="40">
        <v>0</v>
      </c>
      <c r="CA219" s="40">
        <v>0</v>
      </c>
      <c r="CB219" s="40">
        <v>0</v>
      </c>
      <c r="CC219" s="40">
        <v>0</v>
      </c>
      <c r="CD219" s="40">
        <v>0</v>
      </c>
      <c r="CE219" s="40" t="s">
        <v>508</v>
      </c>
      <c r="CF219" s="40">
        <v>0</v>
      </c>
      <c r="CG219" s="41">
        <v>46119.615277777775</v>
      </c>
      <c r="CH219" s="41">
        <v>46119.638194444444</v>
      </c>
      <c r="CI219" s="41" t="s">
        <v>3267</v>
      </c>
    </row>
    <row r="220" spans="1:87">
      <c r="A220" s="40" t="s">
        <v>3268</v>
      </c>
      <c r="B220" s="40" t="s">
        <v>493</v>
      </c>
      <c r="C220" s="40" t="s">
        <v>494</v>
      </c>
      <c r="D220" s="41">
        <v>46119</v>
      </c>
      <c r="E220" s="40" t="s">
        <v>98</v>
      </c>
      <c r="F220" s="40" t="s">
        <v>3269</v>
      </c>
      <c r="G220" s="40" t="str" cm="1">
        <f t="array" ref="G220">_xlfn.XLOOKUP(TRIM(F220), TRIM(Wpct!$A$2:$A$1000), Wpct!$B$2:$B$1000, "ไม่พบชื่อ", 0) &amp; IF(_xlfn.XLOOKUP(TRIM(F220), TRIM(Terrain!$N$2:$N$1002), Terrain!$I$2:$I$1002, "NO", 0)="YES", " (R)", "")</f>
        <v>บางกัน 08</v>
      </c>
      <c r="H220" s="40" t="str" cm="1">
        <f t="array" ref="H220">IFERROR(_xlfn.SWITCH(_xlfn.XLOOKUP(TRIM(F220), TRIM(Terrain!$N:$N), Terrain!$I:$I), "YES", "RSPO", "NO", "NON-RSPO", "OB", "Outbound Logistics"), "Contract Farmer")</f>
        <v>NON-RSPO</v>
      </c>
      <c r="I220" s="40" t="s">
        <v>494</v>
      </c>
      <c r="J220" s="40" t="s">
        <v>496</v>
      </c>
      <c r="K220" s="40" t="str" cm="1">
        <f t="array" ref="K220">IFERROR(INDEX(Terrain!$D:$D, MATCH(TEXT(F220,"0"), TEXT(Terrain!$N:$N,"0"), 0)), "-")</f>
        <v>Banggun</v>
      </c>
      <c r="L220" s="40" t="str" cm="1">
        <f t="array" ref="L220">IFERROR(INDEX(Terrain!$E:$E, MATCH(TEXT(F220,"0"), TEXT(Terrain!$N:$N,"0"), 0)), "-")</f>
        <v>60-B08</v>
      </c>
      <c r="M220" s="156" t="str" cm="1">
        <f t="array" ref="M220">IFERROR(INDEX(Terrain!$C:$C, MATCH(TEXT(F220,"0"), TEXT(Terrain!$N:$N,"0"), 0)), "Contract")</f>
        <v>Upper</v>
      </c>
      <c r="N220" s="40" t="s">
        <v>2805</v>
      </c>
      <c r="O220" s="40" t="s">
        <v>498</v>
      </c>
      <c r="P220" s="40">
        <v>0</v>
      </c>
      <c r="Q220" s="40" t="s">
        <v>2806</v>
      </c>
      <c r="R220" s="40">
        <v>0</v>
      </c>
      <c r="S220" s="40">
        <v>18</v>
      </c>
      <c r="T220" s="40" t="s">
        <v>587</v>
      </c>
      <c r="U220" s="40" t="s">
        <v>587</v>
      </c>
      <c r="V220" s="40" t="s">
        <v>496</v>
      </c>
      <c r="W220" s="40" t="s">
        <v>3270</v>
      </c>
      <c r="X220" s="40" t="s">
        <v>494</v>
      </c>
      <c r="Y220" s="40" t="s">
        <v>494</v>
      </c>
      <c r="Z220" s="40" t="s">
        <v>494</v>
      </c>
      <c r="AA220" s="40" t="s">
        <v>499</v>
      </c>
      <c r="AB220" s="40">
        <v>0</v>
      </c>
      <c r="AC220" s="40">
        <v>0</v>
      </c>
      <c r="AD220" s="40">
        <v>0</v>
      </c>
      <c r="AE220" s="41">
        <v>46119.553831018522</v>
      </c>
      <c r="AF220" s="40" t="s">
        <v>162</v>
      </c>
      <c r="AG220" s="40">
        <v>4110</v>
      </c>
      <c r="AH220" s="41">
        <v>46119.552083333336</v>
      </c>
      <c r="AI220" s="40" t="s">
        <v>522</v>
      </c>
      <c r="AJ220" s="40">
        <v>9800</v>
      </c>
      <c r="AK220" s="40">
        <v>5690</v>
      </c>
      <c r="AL220" s="40">
        <v>0</v>
      </c>
      <c r="AM220" s="40">
        <v>0</v>
      </c>
      <c r="AN220" s="40">
        <v>0</v>
      </c>
      <c r="AO220" s="40">
        <v>0</v>
      </c>
      <c r="AP220" s="40">
        <v>0</v>
      </c>
      <c r="AQ220" s="40">
        <v>0</v>
      </c>
      <c r="AR220" s="40">
        <v>0</v>
      </c>
      <c r="AS220" s="40">
        <v>0</v>
      </c>
      <c r="AT220" s="40"/>
      <c r="AU220" s="40">
        <v>355</v>
      </c>
      <c r="AV220" s="40">
        <v>0</v>
      </c>
      <c r="AW220" s="40">
        <v>0</v>
      </c>
      <c r="AX220" s="40" t="s">
        <v>496</v>
      </c>
      <c r="AY220" s="40" t="s">
        <v>496</v>
      </c>
      <c r="AZ220" s="40" t="s">
        <v>496</v>
      </c>
      <c r="BA220" s="40" t="s">
        <v>496</v>
      </c>
      <c r="BB220" s="40" t="s">
        <v>496</v>
      </c>
      <c r="BC220" s="40" t="s">
        <v>496</v>
      </c>
      <c r="BD220" s="40" t="s">
        <v>496</v>
      </c>
      <c r="BE220" s="40">
        <v>0</v>
      </c>
      <c r="BF220" s="40">
        <v>0</v>
      </c>
      <c r="BG220" s="40">
        <v>0</v>
      </c>
      <c r="BH220" s="40">
        <v>0</v>
      </c>
      <c r="BI220" s="40">
        <v>0</v>
      </c>
      <c r="BJ220" s="40">
        <v>0</v>
      </c>
      <c r="BK220" s="40">
        <v>0</v>
      </c>
      <c r="BL220" s="40">
        <v>0</v>
      </c>
      <c r="BM220" s="40">
        <v>0</v>
      </c>
      <c r="BN220" s="40">
        <v>0</v>
      </c>
      <c r="BO220" s="40">
        <v>0</v>
      </c>
      <c r="BP220" s="40">
        <v>0</v>
      </c>
      <c r="BQ220" s="40">
        <v>0</v>
      </c>
      <c r="BR220" s="40">
        <v>0</v>
      </c>
      <c r="BS220" s="40" t="s">
        <v>496</v>
      </c>
      <c r="BT220" s="41">
        <v>46119</v>
      </c>
      <c r="BU220" s="40">
        <v>0</v>
      </c>
      <c r="BV220" s="40">
        <v>0</v>
      </c>
      <c r="BW220" s="40">
        <v>0</v>
      </c>
      <c r="BX220" s="40">
        <v>0</v>
      </c>
      <c r="BY220" s="40" t="s">
        <v>496</v>
      </c>
      <c r="BZ220" s="40">
        <v>0</v>
      </c>
      <c r="CA220" s="40">
        <v>0</v>
      </c>
      <c r="CB220" s="40">
        <v>0</v>
      </c>
      <c r="CC220" s="40">
        <v>0</v>
      </c>
      <c r="CD220" s="40">
        <v>0</v>
      </c>
      <c r="CE220" s="40" t="s">
        <v>496</v>
      </c>
      <c r="CF220" s="40">
        <v>0</v>
      </c>
      <c r="CG220" s="41">
        <v>46119</v>
      </c>
      <c r="CH220" s="41">
        <v>46119</v>
      </c>
      <c r="CI220" s="41" t="s">
        <v>3271</v>
      </c>
    </row>
    <row r="221" spans="1:87">
      <c r="A221" s="40" t="s">
        <v>3272</v>
      </c>
      <c r="B221" s="40" t="s">
        <v>493</v>
      </c>
      <c r="C221" s="40" t="s">
        <v>494</v>
      </c>
      <c r="D221" s="41">
        <v>46119</v>
      </c>
      <c r="E221" s="40" t="s">
        <v>98</v>
      </c>
      <c r="F221" s="40" t="s">
        <v>519</v>
      </c>
      <c r="G221" s="40" t="str" cm="1">
        <f t="array" ref="G221">_xlfn.XLOOKUP(TRIM(F221), TRIM(Wpct!$A$2:$A$1000), Wpct!$B$2:$B$1000, "ไม่พบชื่อ", 0) &amp; IF(_xlfn.XLOOKUP(TRIM(F221), TRIM(Terrain!$N$2:$N$1002), Terrain!$I$2:$I$1002, "NO", 0)="YES", " (R)", "")</f>
        <v>บริษัท ฟี.บี.  จำกัด</v>
      </c>
      <c r="H221" s="40" t="str" cm="1">
        <f t="array" ref="H221">IFERROR(_xlfn.SWITCH(_xlfn.XLOOKUP(TRIM(F221), TRIM(Terrain!$N:$N), Terrain!$I:$I), "YES", "RSPO", "NO", "NON-RSPO", "OB", "Outbound Logistics"), "Contract Farmer")</f>
        <v>Contract Farmer</v>
      </c>
      <c r="I221" s="40" t="s">
        <v>494</v>
      </c>
      <c r="J221" s="40" t="s">
        <v>496</v>
      </c>
      <c r="K221" s="40" t="str" cm="1">
        <f t="array" ref="K221">IFERROR(INDEX(Terrain!$D:$D, MATCH(TEXT(F221,"0"), TEXT(Terrain!$N:$N,"0"), 0)), "-")</f>
        <v>-</v>
      </c>
      <c r="L221" s="40" t="str" cm="1">
        <f t="array" ref="L221">IFERROR(INDEX(Terrain!$E:$E, MATCH(TEXT(F221,"0"), TEXT(Terrain!$N:$N,"0"), 0)), "-")</f>
        <v>-</v>
      </c>
      <c r="M221" s="156" t="str" cm="1">
        <f t="array" ref="M221">IFERROR(INDEX(Terrain!$C:$C, MATCH(TEXT(F221,"0"), TEXT(Terrain!$N:$N,"0"), 0)), "Contract")</f>
        <v>Contract</v>
      </c>
      <c r="N221" s="40" t="s">
        <v>1490</v>
      </c>
      <c r="O221" s="40" t="s">
        <v>498</v>
      </c>
      <c r="P221" s="40">
        <v>0</v>
      </c>
      <c r="Q221" s="40" t="s">
        <v>1491</v>
      </c>
      <c r="R221" s="40">
        <v>0</v>
      </c>
      <c r="S221" s="40">
        <v>18</v>
      </c>
      <c r="T221" s="40" t="s">
        <v>587</v>
      </c>
      <c r="U221" s="40" t="s">
        <v>587</v>
      </c>
      <c r="V221" s="40" t="s">
        <v>496</v>
      </c>
      <c r="W221" s="40" t="s">
        <v>496</v>
      </c>
      <c r="X221" s="40" t="s">
        <v>494</v>
      </c>
      <c r="Y221" s="40" t="s">
        <v>494</v>
      </c>
      <c r="Z221" s="40" t="s">
        <v>494</v>
      </c>
      <c r="AA221" s="40" t="s">
        <v>499</v>
      </c>
      <c r="AB221" s="40">
        <v>8.6</v>
      </c>
      <c r="AC221" s="40">
        <v>0</v>
      </c>
      <c r="AD221" s="40">
        <v>0</v>
      </c>
      <c r="AE221" s="41">
        <v>46119.56795138889</v>
      </c>
      <c r="AF221" s="40" t="s">
        <v>526</v>
      </c>
      <c r="AG221" s="40">
        <v>4460</v>
      </c>
      <c r="AH221" s="41">
        <v>46119.564375000002</v>
      </c>
      <c r="AI221" s="40" t="s">
        <v>529</v>
      </c>
      <c r="AJ221" s="40">
        <v>9060</v>
      </c>
      <c r="AK221" s="40">
        <v>4600</v>
      </c>
      <c r="AL221" s="40">
        <v>0</v>
      </c>
      <c r="AM221" s="40">
        <v>0</v>
      </c>
      <c r="AN221" s="40">
        <v>0</v>
      </c>
      <c r="AO221" s="40">
        <v>0</v>
      </c>
      <c r="AP221" s="40">
        <v>0</v>
      </c>
      <c r="AQ221" s="40">
        <v>0</v>
      </c>
      <c r="AR221" s="40">
        <v>0</v>
      </c>
      <c r="AS221" s="40">
        <v>0</v>
      </c>
      <c r="AT221" s="40"/>
      <c r="AU221" s="40">
        <v>0</v>
      </c>
      <c r="AV221" s="40">
        <v>0</v>
      </c>
      <c r="AW221" s="40">
        <v>1</v>
      </c>
      <c r="AX221" s="40" t="s">
        <v>496</v>
      </c>
      <c r="AY221" s="40" t="s">
        <v>496</v>
      </c>
      <c r="AZ221" s="40" t="s">
        <v>496</v>
      </c>
      <c r="BA221" s="40" t="s">
        <v>496</v>
      </c>
      <c r="BB221" s="40" t="s">
        <v>496</v>
      </c>
      <c r="BC221" s="40" t="s">
        <v>496</v>
      </c>
      <c r="BD221" s="40" t="s">
        <v>496</v>
      </c>
      <c r="BE221" s="40">
        <v>0</v>
      </c>
      <c r="BF221" s="40">
        <v>0</v>
      </c>
      <c r="BG221" s="40">
        <v>0</v>
      </c>
      <c r="BH221" s="40">
        <v>0</v>
      </c>
      <c r="BI221" s="40">
        <v>0</v>
      </c>
      <c r="BJ221" s="40">
        <v>0</v>
      </c>
      <c r="BK221" s="40">
        <v>0</v>
      </c>
      <c r="BL221" s="40">
        <v>0</v>
      </c>
      <c r="BM221" s="40">
        <v>0</v>
      </c>
      <c r="BN221" s="40">
        <v>0</v>
      </c>
      <c r="BO221" s="40">
        <v>0</v>
      </c>
      <c r="BP221" s="40">
        <v>0</v>
      </c>
      <c r="BQ221" s="40">
        <v>0</v>
      </c>
      <c r="BR221" s="40">
        <v>0</v>
      </c>
      <c r="BS221" s="40" t="s">
        <v>496</v>
      </c>
      <c r="BT221" s="41">
        <v>46119</v>
      </c>
      <c r="BU221" s="40">
        <v>0</v>
      </c>
      <c r="BV221" s="40">
        <v>0</v>
      </c>
      <c r="BW221" s="40">
        <v>0</v>
      </c>
      <c r="BX221" s="40">
        <v>0</v>
      </c>
      <c r="BY221" s="40" t="s">
        <v>496</v>
      </c>
      <c r="BZ221" s="40">
        <v>0</v>
      </c>
      <c r="CA221" s="40">
        <v>0</v>
      </c>
      <c r="CB221" s="40">
        <v>0</v>
      </c>
      <c r="CC221" s="40">
        <v>0</v>
      </c>
      <c r="CD221" s="40">
        <v>0</v>
      </c>
      <c r="CE221" s="40" t="s">
        <v>496</v>
      </c>
      <c r="CF221" s="40">
        <v>0</v>
      </c>
      <c r="CG221" s="41">
        <v>46119</v>
      </c>
      <c r="CH221" s="41">
        <v>46119</v>
      </c>
      <c r="CI221" s="41" t="s">
        <v>3273</v>
      </c>
    </row>
    <row r="222" spans="1:87">
      <c r="A222" s="40" t="s">
        <v>3274</v>
      </c>
      <c r="B222" s="40" t="s">
        <v>493</v>
      </c>
      <c r="C222" s="40" t="s">
        <v>494</v>
      </c>
      <c r="D222" s="41">
        <v>46119</v>
      </c>
      <c r="E222" s="40" t="s">
        <v>98</v>
      </c>
      <c r="F222" s="40" t="s">
        <v>519</v>
      </c>
      <c r="G222" s="40" t="str" cm="1">
        <f t="array" ref="G222">_xlfn.XLOOKUP(TRIM(F222), TRIM(Wpct!$A$2:$A$1000), Wpct!$B$2:$B$1000, "ไม่พบชื่อ", 0) &amp; IF(_xlfn.XLOOKUP(TRIM(F222), TRIM(Terrain!$N$2:$N$1002), Terrain!$I$2:$I$1002, "NO", 0)="YES", " (R)", "")</f>
        <v>บริษัท ฟี.บี.  จำกัด</v>
      </c>
      <c r="H222" s="40" t="str" cm="1">
        <f t="array" ref="H222">IFERROR(_xlfn.SWITCH(_xlfn.XLOOKUP(TRIM(F222), TRIM(Terrain!$N:$N), Terrain!$I:$I), "YES", "RSPO", "NO", "NON-RSPO", "OB", "Outbound Logistics"), "Contract Farmer")</f>
        <v>Contract Farmer</v>
      </c>
      <c r="I222" s="40" t="s">
        <v>494</v>
      </c>
      <c r="J222" s="40" t="s">
        <v>496</v>
      </c>
      <c r="K222" s="40" t="str" cm="1">
        <f t="array" ref="K222">IFERROR(INDEX(Terrain!$D:$D, MATCH(TEXT(F222,"0"), TEXT(Terrain!$N:$N,"0"), 0)), "-")</f>
        <v>-</v>
      </c>
      <c r="L222" s="40" t="str" cm="1">
        <f t="array" ref="L222">IFERROR(INDEX(Terrain!$E:$E, MATCH(TEXT(F222,"0"), TEXT(Terrain!$N:$N,"0"), 0)), "-")</f>
        <v>-</v>
      </c>
      <c r="M222" s="156" t="str" cm="1">
        <f t="array" ref="M222">IFERROR(INDEX(Terrain!$C:$C, MATCH(TEXT(F222,"0"), TEXT(Terrain!$N:$N,"0"), 0)), "Contract")</f>
        <v>Contract</v>
      </c>
      <c r="N222" s="40" t="s">
        <v>3246</v>
      </c>
      <c r="O222" s="40" t="s">
        <v>498</v>
      </c>
      <c r="P222" s="40">
        <v>0</v>
      </c>
      <c r="Q222" s="40" t="s">
        <v>532</v>
      </c>
      <c r="R222" s="40">
        <v>0</v>
      </c>
      <c r="S222" s="40">
        <v>18</v>
      </c>
      <c r="T222" s="40" t="s">
        <v>587</v>
      </c>
      <c r="U222" s="40" t="s">
        <v>587</v>
      </c>
      <c r="V222" s="40" t="s">
        <v>496</v>
      </c>
      <c r="W222" s="40" t="s">
        <v>496</v>
      </c>
      <c r="X222" s="40" t="s">
        <v>494</v>
      </c>
      <c r="Y222" s="40" t="s">
        <v>494</v>
      </c>
      <c r="Z222" s="40" t="s">
        <v>494</v>
      </c>
      <c r="AA222" s="40" t="s">
        <v>499</v>
      </c>
      <c r="AB222" s="40">
        <v>8.6</v>
      </c>
      <c r="AC222" s="40">
        <v>0</v>
      </c>
      <c r="AD222" s="40">
        <v>0</v>
      </c>
      <c r="AE222" s="41">
        <v>46119.576018518521</v>
      </c>
      <c r="AF222" s="40" t="s">
        <v>152</v>
      </c>
      <c r="AG222" s="40">
        <v>2360</v>
      </c>
      <c r="AH222" s="41">
        <v>46119.569976851853</v>
      </c>
      <c r="AI222" s="40" t="s">
        <v>528</v>
      </c>
      <c r="AJ222" s="40">
        <v>3690</v>
      </c>
      <c r="AK222" s="40">
        <v>1330</v>
      </c>
      <c r="AL222" s="40">
        <v>0</v>
      </c>
      <c r="AM222" s="40">
        <v>0</v>
      </c>
      <c r="AN222" s="40">
        <v>0</v>
      </c>
      <c r="AO222" s="40">
        <v>0</v>
      </c>
      <c r="AP222" s="40">
        <v>0</v>
      </c>
      <c r="AQ222" s="40">
        <v>0</v>
      </c>
      <c r="AR222" s="40">
        <v>0</v>
      </c>
      <c r="AS222" s="40">
        <v>0</v>
      </c>
      <c r="AT222" s="40"/>
      <c r="AU222" s="40">
        <v>0</v>
      </c>
      <c r="AV222" s="40">
        <v>0</v>
      </c>
      <c r="AW222" s="40">
        <v>14</v>
      </c>
      <c r="AX222" s="40" t="s">
        <v>496</v>
      </c>
      <c r="AY222" s="40" t="s">
        <v>496</v>
      </c>
      <c r="AZ222" s="40" t="s">
        <v>496</v>
      </c>
      <c r="BA222" s="40" t="s">
        <v>496</v>
      </c>
      <c r="BB222" s="40" t="s">
        <v>496</v>
      </c>
      <c r="BC222" s="40" t="s">
        <v>496</v>
      </c>
      <c r="BD222" s="40" t="s">
        <v>496</v>
      </c>
      <c r="BE222" s="40">
        <v>0</v>
      </c>
      <c r="BF222" s="40">
        <v>0</v>
      </c>
      <c r="BG222" s="40">
        <v>0</v>
      </c>
      <c r="BH222" s="40">
        <v>0</v>
      </c>
      <c r="BI222" s="40">
        <v>0</v>
      </c>
      <c r="BJ222" s="40">
        <v>0</v>
      </c>
      <c r="BK222" s="40">
        <v>0</v>
      </c>
      <c r="BL222" s="40">
        <v>0</v>
      </c>
      <c r="BM222" s="40">
        <v>0</v>
      </c>
      <c r="BN222" s="40">
        <v>0</v>
      </c>
      <c r="BO222" s="40">
        <v>0</v>
      </c>
      <c r="BP222" s="40">
        <v>0</v>
      </c>
      <c r="BQ222" s="40">
        <v>0</v>
      </c>
      <c r="BR222" s="40">
        <v>0</v>
      </c>
      <c r="BS222" s="40" t="s">
        <v>496</v>
      </c>
      <c r="BT222" s="41">
        <v>46119</v>
      </c>
      <c r="BU222" s="40">
        <v>0</v>
      </c>
      <c r="BV222" s="40">
        <v>0</v>
      </c>
      <c r="BW222" s="40">
        <v>0</v>
      </c>
      <c r="BX222" s="40">
        <v>0</v>
      </c>
      <c r="BY222" s="40" t="s">
        <v>496</v>
      </c>
      <c r="BZ222" s="40">
        <v>0</v>
      </c>
      <c r="CA222" s="40">
        <v>0</v>
      </c>
      <c r="CB222" s="40">
        <v>0</v>
      </c>
      <c r="CC222" s="40">
        <v>0</v>
      </c>
      <c r="CD222" s="40">
        <v>0</v>
      </c>
      <c r="CE222" s="40" t="s">
        <v>496</v>
      </c>
      <c r="CF222" s="40">
        <v>0</v>
      </c>
      <c r="CG222" s="41">
        <v>46119</v>
      </c>
      <c r="CH222" s="41">
        <v>46119</v>
      </c>
      <c r="CI222" s="41" t="s">
        <v>3275</v>
      </c>
    </row>
    <row r="223" spans="1:87">
      <c r="A223" s="40" t="s">
        <v>3276</v>
      </c>
      <c r="B223" s="40" t="s">
        <v>493</v>
      </c>
      <c r="C223" s="40" t="s">
        <v>494</v>
      </c>
      <c r="D223" s="41">
        <v>46119</v>
      </c>
      <c r="E223" s="40" t="s">
        <v>98</v>
      </c>
      <c r="F223" s="40" t="s">
        <v>615</v>
      </c>
      <c r="G223" s="40" t="str" cm="1">
        <f t="array" ref="G223">_xlfn.XLOOKUP(TRIM(F223), TRIM(Wpct!$A$2:$A$1000), Wpct!$B$2:$B$1000, "ไม่พบชื่อ", 0) &amp; IF(_xlfn.XLOOKUP(TRIM(F223), TRIM(Terrain!$N$2:$N$1002), Terrain!$I$2:$I$1002, "NO", 0)="YES", " (R)", "")</f>
        <v>หมอนไม้ 03 (R)</v>
      </c>
      <c r="H223" s="40" t="str" cm="1">
        <f t="array" ref="H223">IFERROR(_xlfn.SWITCH(_xlfn.XLOOKUP(TRIM(F223), TRIM(Terrain!$N:$N), Terrain!$I:$I), "YES", "RSPO", "NO", "NON-RSPO", "OB", "Outbound Logistics"), "Contract Farmer")</f>
        <v>RSPO</v>
      </c>
      <c r="I223" s="40" t="s">
        <v>494</v>
      </c>
      <c r="J223" s="40" t="s">
        <v>496</v>
      </c>
      <c r="K223" s="40" t="str" cm="1">
        <f t="array" ref="K223">IFERROR(INDEX(Terrain!$D:$D, MATCH(TEXT(F223,"0"), TEXT(Terrain!$N:$N,"0"), 0)), "-")</f>
        <v>Monmai</v>
      </c>
      <c r="L223" s="40" t="str" cm="1">
        <f t="array" ref="L223">IFERROR(INDEX(Terrain!$E:$E, MATCH(TEXT(F223,"0"), TEXT(Terrain!$N:$N,"0"), 0)), "-")</f>
        <v>65-D03-R</v>
      </c>
      <c r="M223" s="156" t="str" cm="1">
        <f t="array" ref="M223">IFERROR(INDEX(Terrain!$C:$C, MATCH(TEXT(F223,"0"), TEXT(Terrain!$N:$N,"0"), 0)), "Contract")</f>
        <v>Lower</v>
      </c>
      <c r="N223" s="40" t="s">
        <v>534</v>
      </c>
      <c r="O223" s="40" t="s">
        <v>498</v>
      </c>
      <c r="P223" s="40">
        <v>0</v>
      </c>
      <c r="Q223" s="40" t="s">
        <v>535</v>
      </c>
      <c r="R223" s="40">
        <v>0</v>
      </c>
      <c r="S223" s="40">
        <v>18</v>
      </c>
      <c r="T223" s="40" t="s">
        <v>587</v>
      </c>
      <c r="U223" s="40" t="s">
        <v>587</v>
      </c>
      <c r="V223" s="40" t="s">
        <v>496</v>
      </c>
      <c r="W223" s="40" t="s">
        <v>610</v>
      </c>
      <c r="X223" s="40" t="s">
        <v>494</v>
      </c>
      <c r="Y223" s="40" t="s">
        <v>494</v>
      </c>
      <c r="Z223" s="40" t="s">
        <v>494</v>
      </c>
      <c r="AA223" s="40" t="s">
        <v>499</v>
      </c>
      <c r="AB223" s="40">
        <v>0</v>
      </c>
      <c r="AC223" s="40">
        <v>0</v>
      </c>
      <c r="AD223" s="40">
        <v>0</v>
      </c>
      <c r="AE223" s="41">
        <v>46119.575150462966</v>
      </c>
      <c r="AF223" s="40" t="s">
        <v>1505</v>
      </c>
      <c r="AG223" s="40">
        <v>6600</v>
      </c>
      <c r="AH223" s="41">
        <v>46119.573414351849</v>
      </c>
      <c r="AI223" s="40" t="s">
        <v>531</v>
      </c>
      <c r="AJ223" s="40">
        <v>8830</v>
      </c>
      <c r="AK223" s="40">
        <v>2230</v>
      </c>
      <c r="AL223" s="40">
        <v>0</v>
      </c>
      <c r="AM223" s="40">
        <v>0</v>
      </c>
      <c r="AN223" s="40">
        <v>0</v>
      </c>
      <c r="AO223" s="40">
        <v>0</v>
      </c>
      <c r="AP223" s="40">
        <v>0</v>
      </c>
      <c r="AQ223" s="40">
        <v>0</v>
      </c>
      <c r="AR223" s="40">
        <v>0</v>
      </c>
      <c r="AS223" s="40">
        <v>0</v>
      </c>
      <c r="AT223" s="40"/>
      <c r="AU223" s="40">
        <v>913</v>
      </c>
      <c r="AV223" s="40">
        <v>0</v>
      </c>
      <c r="AW223" s="40">
        <v>0</v>
      </c>
      <c r="AX223" s="40" t="s">
        <v>496</v>
      </c>
      <c r="AY223" s="40" t="s">
        <v>496</v>
      </c>
      <c r="AZ223" s="40" t="s">
        <v>496</v>
      </c>
      <c r="BA223" s="40" t="s">
        <v>496</v>
      </c>
      <c r="BB223" s="40" t="s">
        <v>496</v>
      </c>
      <c r="BC223" s="40" t="s">
        <v>496</v>
      </c>
      <c r="BD223" s="40" t="s">
        <v>496</v>
      </c>
      <c r="BE223" s="40">
        <v>0</v>
      </c>
      <c r="BF223" s="40">
        <v>0</v>
      </c>
      <c r="BG223" s="40">
        <v>0</v>
      </c>
      <c r="BH223" s="40">
        <v>0</v>
      </c>
      <c r="BI223" s="40">
        <v>0</v>
      </c>
      <c r="BJ223" s="40">
        <v>0</v>
      </c>
      <c r="BK223" s="40">
        <v>0</v>
      </c>
      <c r="BL223" s="40">
        <v>0</v>
      </c>
      <c r="BM223" s="40">
        <v>0</v>
      </c>
      <c r="BN223" s="40">
        <v>0</v>
      </c>
      <c r="BO223" s="40">
        <v>0</v>
      </c>
      <c r="BP223" s="40">
        <v>0</v>
      </c>
      <c r="BQ223" s="40">
        <v>0</v>
      </c>
      <c r="BR223" s="40">
        <v>0</v>
      </c>
      <c r="BS223" s="40" t="s">
        <v>496</v>
      </c>
      <c r="BT223" s="41">
        <v>46119</v>
      </c>
      <c r="BU223" s="40">
        <v>0</v>
      </c>
      <c r="BV223" s="40">
        <v>0</v>
      </c>
      <c r="BW223" s="40">
        <v>0</v>
      </c>
      <c r="BX223" s="40">
        <v>0</v>
      </c>
      <c r="BY223" s="40" t="s">
        <v>496</v>
      </c>
      <c r="BZ223" s="40">
        <v>0</v>
      </c>
      <c r="CA223" s="40">
        <v>0</v>
      </c>
      <c r="CB223" s="40">
        <v>0</v>
      </c>
      <c r="CC223" s="40">
        <v>0</v>
      </c>
      <c r="CD223" s="40">
        <v>0</v>
      </c>
      <c r="CE223" s="40" t="s">
        <v>496</v>
      </c>
      <c r="CF223" s="40">
        <v>0</v>
      </c>
      <c r="CG223" s="41">
        <v>46119</v>
      </c>
      <c r="CH223" s="41">
        <v>46119</v>
      </c>
      <c r="CI223" s="41" t="s">
        <v>3277</v>
      </c>
    </row>
    <row r="224" spans="1:87">
      <c r="A224" s="40" t="s">
        <v>3278</v>
      </c>
      <c r="B224" s="40" t="s">
        <v>505</v>
      </c>
      <c r="C224" s="40" t="s">
        <v>494</v>
      </c>
      <c r="D224" s="41">
        <v>46119</v>
      </c>
      <c r="E224" s="40" t="s">
        <v>98</v>
      </c>
      <c r="F224" s="40" t="s">
        <v>506</v>
      </c>
      <c r="G224" s="40" t="str" cm="1">
        <f t="array" ref="G224">_xlfn.XLOOKUP(TRIM(F224), TRIM(Wpct!$A$2:$A$1000), Wpct!$B$2:$B$1000, "ไม่พบชื่อ", 0) &amp; IF(_xlfn.XLOOKUP(TRIM(F224), TRIM(Terrain!$N$2:$N$1002), Terrain!$I$2:$I$1002, "NO", 0)="YES", " (R)", "")</f>
        <v>บจก.ทักษิณปาล์ม (ฝ่ายสวนปาล์ม)</v>
      </c>
      <c r="H224" s="40" t="str" cm="1">
        <f t="array" ref="H224">IFERROR(_xlfn.SWITCH(_xlfn.XLOOKUP(TRIM(F224), TRIM(Terrain!$N:$N), Terrain!$I:$I), "YES", "RSPO", "NO", "NON-RSPO", "OB", "Outbound Logistics"), "Contract Farmer")</f>
        <v>Outbound Logistics</v>
      </c>
      <c r="I224" s="40" t="s">
        <v>494</v>
      </c>
      <c r="J224" s="40" t="s">
        <v>496</v>
      </c>
      <c r="K224" s="40" t="str" cm="1">
        <f t="array" ref="K224">IFERROR(INDEX(Terrain!$D:$D, MATCH(TEXT(F224,"0"), TEXT(Terrain!$N:$N,"0"), 0)), "-")</f>
        <v>Outbound</v>
      </c>
      <c r="L224" s="40" t="str" cm="1">
        <f t="array" ref="L224">IFERROR(INDEX(Terrain!$E:$E, MATCH(TEXT(F224,"0"), TEXT(Terrain!$N:$N,"0"), 0)), "-")</f>
        <v>Ramp</v>
      </c>
      <c r="M224" s="156" t="str" cm="1">
        <f t="array" ref="M224">IFERROR(INDEX(Terrain!$C:$C, MATCH(TEXT(F224,"0"), TEXT(Terrain!$N:$N,"0"), 0)), "Contract")</f>
        <v>EST</v>
      </c>
      <c r="N224" s="40" t="s">
        <v>510</v>
      </c>
      <c r="O224" s="40" t="s">
        <v>498</v>
      </c>
      <c r="P224" s="40">
        <v>0</v>
      </c>
      <c r="Q224" s="40" t="s">
        <v>511</v>
      </c>
      <c r="R224" s="40">
        <v>0</v>
      </c>
      <c r="S224" s="40">
        <v>18</v>
      </c>
      <c r="T224" s="40" t="s">
        <v>587</v>
      </c>
      <c r="U224" s="40" t="s">
        <v>587</v>
      </c>
      <c r="V224" s="40" t="s">
        <v>496</v>
      </c>
      <c r="W224" s="40" t="s">
        <v>496</v>
      </c>
      <c r="X224" s="40" t="s">
        <v>494</v>
      </c>
      <c r="Y224" s="40" t="s">
        <v>494</v>
      </c>
      <c r="Z224" s="40" t="s">
        <v>494</v>
      </c>
      <c r="AA224" s="40" t="s">
        <v>499</v>
      </c>
      <c r="AB224" s="40">
        <v>0</v>
      </c>
      <c r="AC224" s="40">
        <v>0</v>
      </c>
      <c r="AD224" s="40">
        <v>0</v>
      </c>
      <c r="AE224" s="41">
        <v>46119.579918981479</v>
      </c>
      <c r="AF224" s="40" t="s">
        <v>391</v>
      </c>
      <c r="AG224" s="40">
        <v>10910</v>
      </c>
      <c r="AH224" s="41">
        <v>46119.615185185183</v>
      </c>
      <c r="AI224" s="40" t="s">
        <v>552</v>
      </c>
      <c r="AJ224" s="40">
        <v>24970</v>
      </c>
      <c r="AK224" s="40">
        <v>14060</v>
      </c>
      <c r="AL224" s="40">
        <v>0</v>
      </c>
      <c r="AM224" s="40">
        <v>0</v>
      </c>
      <c r="AN224" s="40">
        <v>0</v>
      </c>
      <c r="AO224" s="40">
        <v>0</v>
      </c>
      <c r="AP224" s="40">
        <v>0</v>
      </c>
      <c r="AQ224" s="40">
        <v>0</v>
      </c>
      <c r="AR224" s="40">
        <v>0</v>
      </c>
      <c r="AS224" s="40">
        <v>0</v>
      </c>
      <c r="AT224" s="40"/>
      <c r="AU224" s="40">
        <v>0</v>
      </c>
      <c r="AV224" s="40">
        <v>0</v>
      </c>
      <c r="AW224" s="40">
        <v>0</v>
      </c>
      <c r="AX224" s="40" t="s">
        <v>496</v>
      </c>
      <c r="AY224" s="40" t="s">
        <v>496</v>
      </c>
      <c r="AZ224" s="40" t="s">
        <v>496</v>
      </c>
      <c r="BA224" s="40" t="s">
        <v>496</v>
      </c>
      <c r="BB224" s="40" t="s">
        <v>496</v>
      </c>
      <c r="BC224" s="40" t="s">
        <v>496</v>
      </c>
      <c r="BD224" s="40" t="s">
        <v>496</v>
      </c>
      <c r="BE224" s="40">
        <v>0</v>
      </c>
      <c r="BF224" s="40">
        <v>0</v>
      </c>
      <c r="BG224" s="40">
        <v>0</v>
      </c>
      <c r="BH224" s="40">
        <v>0</v>
      </c>
      <c r="BI224" s="40">
        <v>0</v>
      </c>
      <c r="BJ224" s="40">
        <v>0</v>
      </c>
      <c r="BK224" s="40">
        <v>0</v>
      </c>
      <c r="BL224" s="40">
        <v>0</v>
      </c>
      <c r="BM224" s="40">
        <v>0</v>
      </c>
      <c r="BN224" s="40">
        <v>0</v>
      </c>
      <c r="BO224" s="40">
        <v>0</v>
      </c>
      <c r="BP224" s="40">
        <v>0</v>
      </c>
      <c r="BQ224" s="40">
        <v>0</v>
      </c>
      <c r="BR224" s="40">
        <v>0</v>
      </c>
      <c r="BS224" s="40" t="s">
        <v>3279</v>
      </c>
      <c r="BT224" s="41">
        <v>46119</v>
      </c>
      <c r="BU224" s="40">
        <v>17</v>
      </c>
      <c r="BV224" s="40">
        <v>10890</v>
      </c>
      <c r="BW224" s="40">
        <v>24900</v>
      </c>
      <c r="BX224" s="40">
        <v>14010</v>
      </c>
      <c r="BY224" s="40" t="s">
        <v>496</v>
      </c>
      <c r="BZ224" s="40">
        <v>0</v>
      </c>
      <c r="CA224" s="40">
        <v>0</v>
      </c>
      <c r="CB224" s="40">
        <v>0</v>
      </c>
      <c r="CC224" s="40">
        <v>0</v>
      </c>
      <c r="CD224" s="40">
        <v>0</v>
      </c>
      <c r="CE224" s="40" t="s">
        <v>508</v>
      </c>
      <c r="CF224" s="40">
        <v>0</v>
      </c>
      <c r="CG224" s="41">
        <v>46119.670138888891</v>
      </c>
      <c r="CH224" s="41">
        <v>46119.679861111108</v>
      </c>
      <c r="CI224" s="41" t="s">
        <v>3280</v>
      </c>
    </row>
    <row r="225" spans="1:87">
      <c r="A225" s="40" t="s">
        <v>3281</v>
      </c>
      <c r="B225" s="40" t="s">
        <v>493</v>
      </c>
      <c r="C225" s="40" t="s">
        <v>494</v>
      </c>
      <c r="D225" s="41">
        <v>46119</v>
      </c>
      <c r="E225" s="40" t="s">
        <v>98</v>
      </c>
      <c r="F225" s="40" t="s">
        <v>495</v>
      </c>
      <c r="G225" s="40" t="str" cm="1">
        <f t="array" ref="G225">_xlfn.XLOOKUP(TRIM(F225), TRIM(Wpct!$A$2:$A$1000), Wpct!$B$2:$B$1000, "ไม่พบชื่อ", 0) &amp; IF(_xlfn.XLOOKUP(TRIM(F225), TRIM(Terrain!$N$2:$N$1002), Terrain!$I$2:$I$1002, "NO", 0)="YES", " (R)", "")</f>
        <v>บริษัท สวนนายห้าง  จำกัด</v>
      </c>
      <c r="H225" s="40" t="str" cm="1">
        <f t="array" ref="H225">IFERROR(_xlfn.SWITCH(_xlfn.XLOOKUP(TRIM(F225), TRIM(Terrain!$N:$N), Terrain!$I:$I), "YES", "RSPO", "NO", "NON-RSPO", "OB", "Outbound Logistics"), "Contract Farmer")</f>
        <v>Contract Farmer</v>
      </c>
      <c r="I225" s="40" t="s">
        <v>494</v>
      </c>
      <c r="J225" s="40" t="s">
        <v>496</v>
      </c>
      <c r="K225" s="40" t="str" cm="1">
        <f t="array" ref="K225">IFERROR(INDEX(Terrain!$D:$D, MATCH(TEXT(F225,"0"), TEXT(Terrain!$N:$N,"0"), 0)), "-")</f>
        <v>-</v>
      </c>
      <c r="L225" s="40" t="str" cm="1">
        <f t="array" ref="L225">IFERROR(INDEX(Terrain!$E:$E, MATCH(TEXT(F225,"0"), TEXT(Terrain!$N:$N,"0"), 0)), "-")</f>
        <v>-</v>
      </c>
      <c r="M225" s="156" t="str" cm="1">
        <f t="array" ref="M225">IFERROR(INDEX(Terrain!$C:$C, MATCH(TEXT(F225,"0"), TEXT(Terrain!$N:$N,"0"), 0)), "Contract")</f>
        <v>Contract</v>
      </c>
      <c r="N225" s="40" t="s">
        <v>540</v>
      </c>
      <c r="O225" s="40" t="s">
        <v>498</v>
      </c>
      <c r="P225" s="40">
        <v>0</v>
      </c>
      <c r="Q225" s="40" t="s">
        <v>541</v>
      </c>
      <c r="R225" s="40">
        <v>0</v>
      </c>
      <c r="S225" s="40">
        <v>18</v>
      </c>
      <c r="T225" s="40" t="s">
        <v>587</v>
      </c>
      <c r="U225" s="40" t="s">
        <v>587</v>
      </c>
      <c r="V225" s="40" t="s">
        <v>496</v>
      </c>
      <c r="W225" s="40" t="s">
        <v>496</v>
      </c>
      <c r="X225" s="40" t="s">
        <v>494</v>
      </c>
      <c r="Y225" s="40" t="s">
        <v>494</v>
      </c>
      <c r="Z225" s="40" t="s">
        <v>494</v>
      </c>
      <c r="AA225" s="40" t="s">
        <v>499</v>
      </c>
      <c r="AB225" s="40">
        <v>8.6999999999999993</v>
      </c>
      <c r="AC225" s="40">
        <v>0</v>
      </c>
      <c r="AD225" s="40">
        <v>0</v>
      </c>
      <c r="AE225" s="41">
        <v>46119.605034722219</v>
      </c>
      <c r="AF225" s="40" t="s">
        <v>549</v>
      </c>
      <c r="AG225" s="40">
        <v>2270</v>
      </c>
      <c r="AH225" s="41">
        <v>46119.598912037036</v>
      </c>
      <c r="AI225" s="40" t="s">
        <v>550</v>
      </c>
      <c r="AJ225" s="40">
        <v>5130</v>
      </c>
      <c r="AK225" s="40">
        <v>2860</v>
      </c>
      <c r="AL225" s="40">
        <v>0</v>
      </c>
      <c r="AM225" s="40">
        <v>0</v>
      </c>
      <c r="AN225" s="40">
        <v>0</v>
      </c>
      <c r="AO225" s="40">
        <v>0</v>
      </c>
      <c r="AP225" s="40">
        <v>0</v>
      </c>
      <c r="AQ225" s="40">
        <v>0</v>
      </c>
      <c r="AR225" s="40">
        <v>0</v>
      </c>
      <c r="AS225" s="40">
        <v>0</v>
      </c>
      <c r="AT225" s="40"/>
      <c r="AU225" s="40">
        <v>0</v>
      </c>
      <c r="AV225" s="40">
        <v>0</v>
      </c>
      <c r="AW225" s="40">
        <v>0</v>
      </c>
      <c r="AX225" s="40" t="s">
        <v>496</v>
      </c>
      <c r="AY225" s="40" t="s">
        <v>496</v>
      </c>
      <c r="AZ225" s="40" t="s">
        <v>496</v>
      </c>
      <c r="BA225" s="40" t="s">
        <v>496</v>
      </c>
      <c r="BB225" s="40" t="s">
        <v>496</v>
      </c>
      <c r="BC225" s="40" t="s">
        <v>496</v>
      </c>
      <c r="BD225" s="40" t="s">
        <v>496</v>
      </c>
      <c r="BE225" s="40">
        <v>0</v>
      </c>
      <c r="BF225" s="40">
        <v>0</v>
      </c>
      <c r="BG225" s="40">
        <v>0</v>
      </c>
      <c r="BH225" s="40">
        <v>0</v>
      </c>
      <c r="BI225" s="40">
        <v>0</v>
      </c>
      <c r="BJ225" s="40">
        <v>0</v>
      </c>
      <c r="BK225" s="40">
        <v>0</v>
      </c>
      <c r="BL225" s="40">
        <v>0</v>
      </c>
      <c r="BM225" s="40">
        <v>0</v>
      </c>
      <c r="BN225" s="40">
        <v>0</v>
      </c>
      <c r="BO225" s="40">
        <v>0</v>
      </c>
      <c r="BP225" s="40">
        <v>0</v>
      </c>
      <c r="BQ225" s="40">
        <v>0</v>
      </c>
      <c r="BR225" s="40">
        <v>0</v>
      </c>
      <c r="BS225" s="40" t="s">
        <v>496</v>
      </c>
      <c r="BT225" s="41">
        <v>46119</v>
      </c>
      <c r="BU225" s="40">
        <v>0</v>
      </c>
      <c r="BV225" s="40">
        <v>0</v>
      </c>
      <c r="BW225" s="40">
        <v>0</v>
      </c>
      <c r="BX225" s="40">
        <v>0</v>
      </c>
      <c r="BY225" s="40" t="s">
        <v>496</v>
      </c>
      <c r="BZ225" s="40">
        <v>0</v>
      </c>
      <c r="CA225" s="40">
        <v>0</v>
      </c>
      <c r="CB225" s="40">
        <v>0</v>
      </c>
      <c r="CC225" s="40">
        <v>0</v>
      </c>
      <c r="CD225" s="40">
        <v>0</v>
      </c>
      <c r="CE225" s="40" t="s">
        <v>496</v>
      </c>
      <c r="CF225" s="40">
        <v>0</v>
      </c>
      <c r="CG225" s="41">
        <v>46119</v>
      </c>
      <c r="CH225" s="41">
        <v>46119</v>
      </c>
      <c r="CI225" s="41" t="s">
        <v>3282</v>
      </c>
    </row>
    <row r="226" spans="1:87">
      <c r="A226" s="40" t="s">
        <v>3283</v>
      </c>
      <c r="B226" s="40" t="s">
        <v>493</v>
      </c>
      <c r="C226" s="40" t="s">
        <v>494</v>
      </c>
      <c r="D226" s="41">
        <v>46119</v>
      </c>
      <c r="E226" s="40" t="s">
        <v>98</v>
      </c>
      <c r="F226" s="40" t="s">
        <v>1885</v>
      </c>
      <c r="G226" s="40" t="str" cm="1">
        <f t="array" ref="G226">_xlfn.XLOOKUP(TRIM(F226), TRIM(Wpct!$A$2:$A$1000), Wpct!$B$2:$B$1000, "ไม่พบชื่อ", 0) &amp; IF(_xlfn.XLOOKUP(TRIM(F226), TRIM(Terrain!$N$2:$N$1002), Terrain!$I$2:$I$1002, "NO", 0)="YES", " (R)", "")</f>
        <v>บางกัน 09</v>
      </c>
      <c r="H226" s="40" t="str" cm="1">
        <f t="array" ref="H226">IFERROR(_xlfn.SWITCH(_xlfn.XLOOKUP(TRIM(F226), TRIM(Terrain!$N:$N), Terrain!$I:$I), "YES", "RSPO", "NO", "NON-RSPO", "OB", "Outbound Logistics"), "Contract Farmer")</f>
        <v>NON-RSPO</v>
      </c>
      <c r="I226" s="40" t="s">
        <v>494</v>
      </c>
      <c r="J226" s="40" t="s">
        <v>496</v>
      </c>
      <c r="K226" s="40" t="str" cm="1">
        <f t="array" ref="K226">IFERROR(INDEX(Terrain!$D:$D, MATCH(TEXT(F226,"0"), TEXT(Terrain!$N:$N,"0"), 0)), "-")</f>
        <v>Banggun</v>
      </c>
      <c r="L226" s="40" t="str" cm="1">
        <f t="array" ref="L226">IFERROR(INDEX(Terrain!$E:$E, MATCH(TEXT(F226,"0"), TEXT(Terrain!$N:$N,"0"), 0)), "-")</f>
        <v>60-B09</v>
      </c>
      <c r="M226" s="156" t="str" cm="1">
        <f t="array" ref="M226">IFERROR(INDEX(Terrain!$C:$C, MATCH(TEXT(F226,"0"), TEXT(Terrain!$N:$N,"0"), 0)), "Contract")</f>
        <v>Upper</v>
      </c>
      <c r="N226" s="40" t="s">
        <v>571</v>
      </c>
      <c r="O226" s="40" t="s">
        <v>498</v>
      </c>
      <c r="P226" s="40">
        <v>0</v>
      </c>
      <c r="Q226" s="40" t="s">
        <v>572</v>
      </c>
      <c r="R226" s="40">
        <v>0</v>
      </c>
      <c r="S226" s="40">
        <v>18</v>
      </c>
      <c r="T226" s="40" t="s">
        <v>587</v>
      </c>
      <c r="U226" s="40" t="s">
        <v>587</v>
      </c>
      <c r="V226" s="40" t="s">
        <v>496</v>
      </c>
      <c r="W226" s="40" t="s">
        <v>604</v>
      </c>
      <c r="X226" s="40" t="s">
        <v>494</v>
      </c>
      <c r="Y226" s="40" t="s">
        <v>494</v>
      </c>
      <c r="Z226" s="40" t="s">
        <v>494</v>
      </c>
      <c r="AA226" s="40" t="s">
        <v>499</v>
      </c>
      <c r="AB226" s="40">
        <v>0</v>
      </c>
      <c r="AC226" s="40">
        <v>0</v>
      </c>
      <c r="AD226" s="40">
        <v>0</v>
      </c>
      <c r="AE226" s="41">
        <v>46119.628842592596</v>
      </c>
      <c r="AF226" s="40" t="s">
        <v>558</v>
      </c>
      <c r="AG226" s="40">
        <v>1600</v>
      </c>
      <c r="AH226" s="41">
        <v>46119.618078703701</v>
      </c>
      <c r="AI226" s="40" t="s">
        <v>551</v>
      </c>
      <c r="AJ226" s="40">
        <v>3620</v>
      </c>
      <c r="AK226" s="40">
        <v>2020</v>
      </c>
      <c r="AL226" s="40">
        <v>0</v>
      </c>
      <c r="AM226" s="40">
        <v>0</v>
      </c>
      <c r="AN226" s="40">
        <v>0</v>
      </c>
      <c r="AO226" s="40">
        <v>0</v>
      </c>
      <c r="AP226" s="40">
        <v>0</v>
      </c>
      <c r="AQ226" s="40">
        <v>0</v>
      </c>
      <c r="AR226" s="40">
        <v>0</v>
      </c>
      <c r="AS226" s="40">
        <v>0</v>
      </c>
      <c r="AT226" s="40"/>
      <c r="AU226" s="40">
        <v>160</v>
      </c>
      <c r="AV226" s="40">
        <v>0</v>
      </c>
      <c r="AW226" s="40">
        <v>0</v>
      </c>
      <c r="AX226" s="40" t="s">
        <v>496</v>
      </c>
      <c r="AY226" s="40" t="s">
        <v>496</v>
      </c>
      <c r="AZ226" s="40" t="s">
        <v>496</v>
      </c>
      <c r="BA226" s="40" t="s">
        <v>496</v>
      </c>
      <c r="BB226" s="40" t="s">
        <v>496</v>
      </c>
      <c r="BC226" s="40" t="s">
        <v>496</v>
      </c>
      <c r="BD226" s="40" t="s">
        <v>496</v>
      </c>
      <c r="BE226" s="40">
        <v>0</v>
      </c>
      <c r="BF226" s="40">
        <v>0</v>
      </c>
      <c r="BG226" s="40">
        <v>0</v>
      </c>
      <c r="BH226" s="40">
        <v>0</v>
      </c>
      <c r="BI226" s="40">
        <v>0</v>
      </c>
      <c r="BJ226" s="40">
        <v>0</v>
      </c>
      <c r="BK226" s="40">
        <v>0</v>
      </c>
      <c r="BL226" s="40">
        <v>0</v>
      </c>
      <c r="BM226" s="40">
        <v>0</v>
      </c>
      <c r="BN226" s="40">
        <v>0</v>
      </c>
      <c r="BO226" s="40">
        <v>0</v>
      </c>
      <c r="BP226" s="40">
        <v>0</v>
      </c>
      <c r="BQ226" s="40">
        <v>0</v>
      </c>
      <c r="BR226" s="40">
        <v>0</v>
      </c>
      <c r="BS226" s="40" t="s">
        <v>496</v>
      </c>
      <c r="BT226" s="41">
        <v>46119</v>
      </c>
      <c r="BU226" s="40">
        <v>0</v>
      </c>
      <c r="BV226" s="40">
        <v>0</v>
      </c>
      <c r="BW226" s="40">
        <v>0</v>
      </c>
      <c r="BX226" s="40">
        <v>0</v>
      </c>
      <c r="BY226" s="40" t="s">
        <v>496</v>
      </c>
      <c r="BZ226" s="40">
        <v>0</v>
      </c>
      <c r="CA226" s="40">
        <v>0</v>
      </c>
      <c r="CB226" s="40">
        <v>0</v>
      </c>
      <c r="CC226" s="40">
        <v>0</v>
      </c>
      <c r="CD226" s="40">
        <v>0</v>
      </c>
      <c r="CE226" s="40" t="s">
        <v>496</v>
      </c>
      <c r="CF226" s="40">
        <v>0</v>
      </c>
      <c r="CG226" s="41">
        <v>46119</v>
      </c>
      <c r="CH226" s="41">
        <v>46119</v>
      </c>
      <c r="CI226" s="41" t="s">
        <v>3284</v>
      </c>
    </row>
    <row r="227" spans="1:87">
      <c r="A227" s="40" t="s">
        <v>3285</v>
      </c>
      <c r="B227" s="40" t="s">
        <v>493</v>
      </c>
      <c r="C227" s="40" t="s">
        <v>494</v>
      </c>
      <c r="D227" s="41">
        <v>46119</v>
      </c>
      <c r="E227" s="40" t="s">
        <v>98</v>
      </c>
      <c r="F227" s="40" t="s">
        <v>1885</v>
      </c>
      <c r="G227" s="40" t="str" cm="1">
        <f t="array" ref="G227">_xlfn.XLOOKUP(TRIM(F227), TRIM(Wpct!$A$2:$A$1000), Wpct!$B$2:$B$1000, "ไม่พบชื่อ", 0) &amp; IF(_xlfn.XLOOKUP(TRIM(F227), TRIM(Terrain!$N$2:$N$1002), Terrain!$I$2:$I$1002, "NO", 0)="YES", " (R)", "")</f>
        <v>บางกัน 09</v>
      </c>
      <c r="H227" s="40" t="str" cm="1">
        <f t="array" ref="H227">IFERROR(_xlfn.SWITCH(_xlfn.XLOOKUP(TRIM(F227), TRIM(Terrain!$N:$N), Terrain!$I:$I), "YES", "RSPO", "NO", "NON-RSPO", "OB", "Outbound Logistics"), "Contract Farmer")</f>
        <v>NON-RSPO</v>
      </c>
      <c r="I227" s="40" t="s">
        <v>494</v>
      </c>
      <c r="J227" s="40" t="s">
        <v>496</v>
      </c>
      <c r="K227" s="40" t="str" cm="1">
        <f t="array" ref="K227">IFERROR(INDEX(Terrain!$D:$D, MATCH(TEXT(F227,"0"), TEXT(Terrain!$N:$N,"0"), 0)), "-")</f>
        <v>Banggun</v>
      </c>
      <c r="L227" s="40" t="str" cm="1">
        <f t="array" ref="L227">IFERROR(INDEX(Terrain!$E:$E, MATCH(TEXT(F227,"0"), TEXT(Terrain!$N:$N,"0"), 0)), "-")</f>
        <v>60-B09</v>
      </c>
      <c r="M227" s="156" t="str" cm="1">
        <f t="array" ref="M227">IFERROR(INDEX(Terrain!$C:$C, MATCH(TEXT(F227,"0"), TEXT(Terrain!$N:$N,"0"), 0)), "Contract")</f>
        <v>Upper</v>
      </c>
      <c r="N227" s="40" t="s">
        <v>1480</v>
      </c>
      <c r="O227" s="40" t="s">
        <v>498</v>
      </c>
      <c r="P227" s="40">
        <v>0</v>
      </c>
      <c r="Q227" s="40" t="s">
        <v>496</v>
      </c>
      <c r="R227" s="40">
        <v>0</v>
      </c>
      <c r="S227" s="40">
        <v>18</v>
      </c>
      <c r="T227" s="40" t="s">
        <v>587</v>
      </c>
      <c r="U227" s="40" t="s">
        <v>587</v>
      </c>
      <c r="V227" s="40" t="s">
        <v>496</v>
      </c>
      <c r="W227" s="40" t="s">
        <v>604</v>
      </c>
      <c r="X227" s="40" t="s">
        <v>494</v>
      </c>
      <c r="Y227" s="40" t="s">
        <v>494</v>
      </c>
      <c r="Z227" s="40" t="s">
        <v>494</v>
      </c>
      <c r="AA227" s="40" t="s">
        <v>499</v>
      </c>
      <c r="AB227" s="40">
        <v>0</v>
      </c>
      <c r="AC227" s="40">
        <v>0</v>
      </c>
      <c r="AD227" s="40">
        <v>0</v>
      </c>
      <c r="AE227" s="41">
        <v>46119.629525462966</v>
      </c>
      <c r="AF227" s="40" t="s">
        <v>560</v>
      </c>
      <c r="AG227" s="40">
        <v>1530</v>
      </c>
      <c r="AH227" s="41">
        <v>46119.61886574074</v>
      </c>
      <c r="AI227" s="40" t="s">
        <v>555</v>
      </c>
      <c r="AJ227" s="40">
        <v>3520</v>
      </c>
      <c r="AK227" s="40">
        <v>1990</v>
      </c>
      <c r="AL227" s="40">
        <v>0</v>
      </c>
      <c r="AM227" s="40">
        <v>0</v>
      </c>
      <c r="AN227" s="40">
        <v>0</v>
      </c>
      <c r="AO227" s="40">
        <v>0</v>
      </c>
      <c r="AP227" s="40">
        <v>0</v>
      </c>
      <c r="AQ227" s="40">
        <v>0</v>
      </c>
      <c r="AR227" s="40">
        <v>0</v>
      </c>
      <c r="AS227" s="40">
        <v>0</v>
      </c>
      <c r="AT227" s="40"/>
      <c r="AU227" s="40">
        <v>186</v>
      </c>
      <c r="AV227" s="40">
        <v>0</v>
      </c>
      <c r="AW227" s="40">
        <v>0</v>
      </c>
      <c r="AX227" s="40" t="s">
        <v>496</v>
      </c>
      <c r="AY227" s="40" t="s">
        <v>496</v>
      </c>
      <c r="AZ227" s="40" t="s">
        <v>496</v>
      </c>
      <c r="BA227" s="40" t="s">
        <v>496</v>
      </c>
      <c r="BB227" s="40" t="s">
        <v>496</v>
      </c>
      <c r="BC227" s="40" t="s">
        <v>496</v>
      </c>
      <c r="BD227" s="40" t="s">
        <v>496</v>
      </c>
      <c r="BE227" s="40">
        <v>0</v>
      </c>
      <c r="BF227" s="40">
        <v>0</v>
      </c>
      <c r="BG227" s="40">
        <v>0</v>
      </c>
      <c r="BH227" s="40">
        <v>0</v>
      </c>
      <c r="BI227" s="40">
        <v>0</v>
      </c>
      <c r="BJ227" s="40">
        <v>0</v>
      </c>
      <c r="BK227" s="40">
        <v>0</v>
      </c>
      <c r="BL227" s="40">
        <v>0</v>
      </c>
      <c r="BM227" s="40">
        <v>0</v>
      </c>
      <c r="BN227" s="40">
        <v>0</v>
      </c>
      <c r="BO227" s="40">
        <v>0</v>
      </c>
      <c r="BP227" s="40">
        <v>0</v>
      </c>
      <c r="BQ227" s="40">
        <v>0</v>
      </c>
      <c r="BR227" s="40">
        <v>0</v>
      </c>
      <c r="BS227" s="40" t="s">
        <v>496</v>
      </c>
      <c r="BT227" s="41">
        <v>46119</v>
      </c>
      <c r="BU227" s="40">
        <v>0</v>
      </c>
      <c r="BV227" s="40">
        <v>0</v>
      </c>
      <c r="BW227" s="40">
        <v>0</v>
      </c>
      <c r="BX227" s="40">
        <v>0</v>
      </c>
      <c r="BY227" s="40" t="s">
        <v>496</v>
      </c>
      <c r="BZ227" s="40">
        <v>0</v>
      </c>
      <c r="CA227" s="40">
        <v>0</v>
      </c>
      <c r="CB227" s="40">
        <v>0</v>
      </c>
      <c r="CC227" s="40">
        <v>0</v>
      </c>
      <c r="CD227" s="40">
        <v>0</v>
      </c>
      <c r="CE227" s="40" t="s">
        <v>496</v>
      </c>
      <c r="CF227" s="40">
        <v>0</v>
      </c>
      <c r="CG227" s="41">
        <v>46119</v>
      </c>
      <c r="CH227" s="41">
        <v>46119</v>
      </c>
      <c r="CI227" s="41" t="s">
        <v>3286</v>
      </c>
    </row>
    <row r="228" spans="1:87">
      <c r="A228" s="40" t="s">
        <v>3287</v>
      </c>
      <c r="B228" s="40" t="s">
        <v>493</v>
      </c>
      <c r="C228" s="40" t="s">
        <v>494</v>
      </c>
      <c r="D228" s="41">
        <v>46119</v>
      </c>
      <c r="E228" s="40" t="s">
        <v>98</v>
      </c>
      <c r="F228" s="40" t="s">
        <v>2020</v>
      </c>
      <c r="G228" s="40" t="str" cm="1">
        <f t="array" ref="G228">_xlfn.XLOOKUP(TRIM(F228), TRIM(Wpct!$A$2:$A$1000), Wpct!$B$2:$B$1000, "ไม่พบชื่อ", 0) &amp; IF(_xlfn.XLOOKUP(TRIM(F228), TRIM(Terrain!$N$2:$N$1002), Terrain!$I$2:$I$1002, "NO", 0)="YES", " (R)", "")</f>
        <v>หมอนไม้ 07 (R)</v>
      </c>
      <c r="H228" s="40" t="str" cm="1">
        <f t="array" ref="H228">IFERROR(_xlfn.SWITCH(_xlfn.XLOOKUP(TRIM(F228), TRIM(Terrain!$N:$N), Terrain!$I:$I), "YES", "RSPO", "NO", "NON-RSPO", "OB", "Outbound Logistics"), "Contract Farmer")</f>
        <v>RSPO</v>
      </c>
      <c r="I228" s="40" t="s">
        <v>494</v>
      </c>
      <c r="J228" s="40" t="s">
        <v>496</v>
      </c>
      <c r="K228" s="40" t="str" cm="1">
        <f t="array" ref="K228">IFERROR(INDEX(Terrain!$D:$D, MATCH(TEXT(F228,"0"), TEXT(Terrain!$N:$N,"0"), 0)), "-")</f>
        <v>Monmai</v>
      </c>
      <c r="L228" s="40" t="str" cm="1">
        <f t="array" ref="L228">IFERROR(INDEX(Terrain!$E:$E, MATCH(TEXT(F228,"0"), TEXT(Terrain!$N:$N,"0"), 0)), "-")</f>
        <v>56-D07-R</v>
      </c>
      <c r="M228" s="156" t="str" cm="1">
        <f t="array" ref="M228">IFERROR(INDEX(Terrain!$C:$C, MATCH(TEXT(F228,"0"), TEXT(Terrain!$N:$N,"0"), 0)), "Contract")</f>
        <v>Lower</v>
      </c>
      <c r="N228" s="40" t="s">
        <v>546</v>
      </c>
      <c r="O228" s="40" t="s">
        <v>498</v>
      </c>
      <c r="P228" s="40">
        <v>0</v>
      </c>
      <c r="Q228" s="40" t="s">
        <v>547</v>
      </c>
      <c r="R228" s="40">
        <v>0</v>
      </c>
      <c r="S228" s="40">
        <v>18</v>
      </c>
      <c r="T228" s="40" t="s">
        <v>587</v>
      </c>
      <c r="U228" s="40" t="s">
        <v>587</v>
      </c>
      <c r="V228" s="40" t="s">
        <v>496</v>
      </c>
      <c r="W228" s="40" t="s">
        <v>2021</v>
      </c>
      <c r="X228" s="40" t="s">
        <v>494</v>
      </c>
      <c r="Y228" s="40" t="s">
        <v>494</v>
      </c>
      <c r="Z228" s="40" t="s">
        <v>494</v>
      </c>
      <c r="AA228" s="40" t="s">
        <v>499</v>
      </c>
      <c r="AB228" s="40">
        <v>0</v>
      </c>
      <c r="AC228" s="40">
        <v>0</v>
      </c>
      <c r="AD228" s="40">
        <v>0</v>
      </c>
      <c r="AE228" s="41">
        <v>46119.630196759259</v>
      </c>
      <c r="AF228" s="40" t="s">
        <v>559</v>
      </c>
      <c r="AG228" s="40">
        <v>6350</v>
      </c>
      <c r="AH228" s="41">
        <v>46119.627013888887</v>
      </c>
      <c r="AI228" s="40" t="s">
        <v>554</v>
      </c>
      <c r="AJ228" s="40">
        <v>9590</v>
      </c>
      <c r="AK228" s="40">
        <v>3240</v>
      </c>
      <c r="AL228" s="40">
        <v>0</v>
      </c>
      <c r="AM228" s="40">
        <v>0</v>
      </c>
      <c r="AN228" s="40">
        <v>0</v>
      </c>
      <c r="AO228" s="40">
        <v>0</v>
      </c>
      <c r="AP228" s="40">
        <v>0</v>
      </c>
      <c r="AQ228" s="40">
        <v>0</v>
      </c>
      <c r="AR228" s="40">
        <v>0</v>
      </c>
      <c r="AS228" s="40">
        <v>0</v>
      </c>
      <c r="AT228" s="40"/>
      <c r="AU228" s="40">
        <v>175</v>
      </c>
      <c r="AV228" s="40">
        <v>0</v>
      </c>
      <c r="AW228" s="40">
        <v>0</v>
      </c>
      <c r="AX228" s="40" t="s">
        <v>496</v>
      </c>
      <c r="AY228" s="40" t="s">
        <v>496</v>
      </c>
      <c r="AZ228" s="40" t="s">
        <v>496</v>
      </c>
      <c r="BA228" s="40" t="s">
        <v>496</v>
      </c>
      <c r="BB228" s="40" t="s">
        <v>496</v>
      </c>
      <c r="BC228" s="40" t="s">
        <v>496</v>
      </c>
      <c r="BD228" s="40" t="s">
        <v>496</v>
      </c>
      <c r="BE228" s="40">
        <v>0</v>
      </c>
      <c r="BF228" s="40">
        <v>0</v>
      </c>
      <c r="BG228" s="40">
        <v>0</v>
      </c>
      <c r="BH228" s="40">
        <v>0</v>
      </c>
      <c r="BI228" s="40">
        <v>0</v>
      </c>
      <c r="BJ228" s="40">
        <v>0</v>
      </c>
      <c r="BK228" s="40">
        <v>0</v>
      </c>
      <c r="BL228" s="40">
        <v>0</v>
      </c>
      <c r="BM228" s="40">
        <v>0</v>
      </c>
      <c r="BN228" s="40">
        <v>0</v>
      </c>
      <c r="BO228" s="40">
        <v>0</v>
      </c>
      <c r="BP228" s="40">
        <v>0</v>
      </c>
      <c r="BQ228" s="40">
        <v>0</v>
      </c>
      <c r="BR228" s="40">
        <v>0</v>
      </c>
      <c r="BS228" s="40" t="s">
        <v>496</v>
      </c>
      <c r="BT228" s="41">
        <v>46119</v>
      </c>
      <c r="BU228" s="40">
        <v>0</v>
      </c>
      <c r="BV228" s="40">
        <v>0</v>
      </c>
      <c r="BW228" s="40">
        <v>0</v>
      </c>
      <c r="BX228" s="40">
        <v>0</v>
      </c>
      <c r="BY228" s="40" t="s">
        <v>496</v>
      </c>
      <c r="BZ228" s="40">
        <v>0</v>
      </c>
      <c r="CA228" s="40">
        <v>0</v>
      </c>
      <c r="CB228" s="40">
        <v>0</v>
      </c>
      <c r="CC228" s="40">
        <v>0</v>
      </c>
      <c r="CD228" s="40">
        <v>0</v>
      </c>
      <c r="CE228" s="40" t="s">
        <v>496</v>
      </c>
      <c r="CF228" s="40">
        <v>0</v>
      </c>
      <c r="CG228" s="41">
        <v>46119</v>
      </c>
      <c r="CH228" s="41">
        <v>46119</v>
      </c>
      <c r="CI228" s="41" t="s">
        <v>3288</v>
      </c>
    </row>
    <row r="229" spans="1:87">
      <c r="A229" s="40" t="s">
        <v>3289</v>
      </c>
      <c r="B229" s="40" t="s">
        <v>493</v>
      </c>
      <c r="C229" s="40" t="s">
        <v>494</v>
      </c>
      <c r="D229" s="41">
        <v>46119</v>
      </c>
      <c r="E229" s="40" t="s">
        <v>98</v>
      </c>
      <c r="F229" s="40" t="s">
        <v>616</v>
      </c>
      <c r="G229" s="40" t="str" cm="1">
        <f t="array" ref="G229">_xlfn.XLOOKUP(TRIM(F229), TRIM(Wpct!$A$2:$A$1000), Wpct!$B$2:$B$1000, "ไม่พบชื่อ", 0) &amp; IF(_xlfn.XLOOKUP(TRIM(F229), TRIM(Terrain!$N$2:$N$1002), Terrain!$I$2:$I$1002, "NO", 0)="YES", " (R)", "")</f>
        <v>หมอนไม้ 01 (R)</v>
      </c>
      <c r="H229" s="40" t="str" cm="1">
        <f t="array" ref="H229">IFERROR(_xlfn.SWITCH(_xlfn.XLOOKUP(TRIM(F229), TRIM(Terrain!$N:$N), Terrain!$I:$I), "YES", "RSPO", "NO", "NON-RSPO", "OB", "Outbound Logistics"), "Contract Farmer")</f>
        <v>RSPO</v>
      </c>
      <c r="I229" s="40" t="s">
        <v>494</v>
      </c>
      <c r="J229" s="40" t="s">
        <v>496</v>
      </c>
      <c r="K229" s="40" t="str" cm="1">
        <f t="array" ref="K229">IFERROR(INDEX(Terrain!$D:$D, MATCH(TEXT(F229,"0"), TEXT(Terrain!$N:$N,"0"), 0)), "-")</f>
        <v>Monmai</v>
      </c>
      <c r="L229" s="40" t="str" cm="1">
        <f t="array" ref="L229">IFERROR(INDEX(Terrain!$E:$E, MATCH(TEXT(F229,"0"), TEXT(Terrain!$N:$N,"0"), 0)), "-")</f>
        <v>65-D01-R</v>
      </c>
      <c r="M229" s="156" t="str" cm="1">
        <f t="array" ref="M229">IFERROR(INDEX(Terrain!$C:$C, MATCH(TEXT(F229,"0"), TEXT(Terrain!$N:$N,"0"), 0)), "Contract")</f>
        <v>Lower</v>
      </c>
      <c r="N229" s="40" t="s">
        <v>534</v>
      </c>
      <c r="O229" s="40" t="s">
        <v>498</v>
      </c>
      <c r="P229" s="40">
        <v>0</v>
      </c>
      <c r="Q229" s="40" t="s">
        <v>535</v>
      </c>
      <c r="R229" s="40">
        <v>0</v>
      </c>
      <c r="S229" s="40">
        <v>18</v>
      </c>
      <c r="T229" s="40" t="s">
        <v>587</v>
      </c>
      <c r="U229" s="40" t="s">
        <v>587</v>
      </c>
      <c r="V229" s="40" t="s">
        <v>496</v>
      </c>
      <c r="W229" s="40" t="s">
        <v>610</v>
      </c>
      <c r="X229" s="40" t="s">
        <v>494</v>
      </c>
      <c r="Y229" s="40" t="s">
        <v>494</v>
      </c>
      <c r="Z229" s="40" t="s">
        <v>494</v>
      </c>
      <c r="AA229" s="40" t="s">
        <v>499</v>
      </c>
      <c r="AB229" s="40">
        <v>0</v>
      </c>
      <c r="AC229" s="40">
        <v>0</v>
      </c>
      <c r="AD229" s="40">
        <v>0</v>
      </c>
      <c r="AE229" s="41">
        <v>46119.63621527778</v>
      </c>
      <c r="AF229" s="40" t="s">
        <v>562</v>
      </c>
      <c r="AG229" s="40">
        <v>6590</v>
      </c>
      <c r="AH229" s="41">
        <v>46119.634687500002</v>
      </c>
      <c r="AI229" s="40" t="s">
        <v>557</v>
      </c>
      <c r="AJ229" s="40">
        <v>7690</v>
      </c>
      <c r="AK229" s="40">
        <v>1100</v>
      </c>
      <c r="AL229" s="40">
        <v>0</v>
      </c>
      <c r="AM229" s="40">
        <v>0</v>
      </c>
      <c r="AN229" s="40">
        <v>0</v>
      </c>
      <c r="AO229" s="40">
        <v>0</v>
      </c>
      <c r="AP229" s="40">
        <v>0</v>
      </c>
      <c r="AQ229" s="40">
        <v>0</v>
      </c>
      <c r="AR229" s="40">
        <v>0</v>
      </c>
      <c r="AS229" s="40">
        <v>0</v>
      </c>
      <c r="AT229" s="40"/>
      <c r="AU229" s="40">
        <v>396</v>
      </c>
      <c r="AV229" s="40">
        <v>0</v>
      </c>
      <c r="AW229" s="40">
        <v>0</v>
      </c>
      <c r="AX229" s="40" t="s">
        <v>496</v>
      </c>
      <c r="AY229" s="40" t="s">
        <v>496</v>
      </c>
      <c r="AZ229" s="40" t="s">
        <v>496</v>
      </c>
      <c r="BA229" s="40" t="s">
        <v>496</v>
      </c>
      <c r="BB229" s="40" t="s">
        <v>496</v>
      </c>
      <c r="BC229" s="40" t="s">
        <v>496</v>
      </c>
      <c r="BD229" s="40" t="s">
        <v>496</v>
      </c>
      <c r="BE229" s="40">
        <v>0</v>
      </c>
      <c r="BF229" s="40">
        <v>0</v>
      </c>
      <c r="BG229" s="40">
        <v>0</v>
      </c>
      <c r="BH229" s="40">
        <v>0</v>
      </c>
      <c r="BI229" s="40">
        <v>0</v>
      </c>
      <c r="BJ229" s="40">
        <v>0</v>
      </c>
      <c r="BK229" s="40">
        <v>0</v>
      </c>
      <c r="BL229" s="40">
        <v>0</v>
      </c>
      <c r="BM229" s="40">
        <v>0</v>
      </c>
      <c r="BN229" s="40">
        <v>0</v>
      </c>
      <c r="BO229" s="40">
        <v>0</v>
      </c>
      <c r="BP229" s="40">
        <v>0</v>
      </c>
      <c r="BQ229" s="40">
        <v>0</v>
      </c>
      <c r="BR229" s="40">
        <v>0</v>
      </c>
      <c r="BS229" s="40" t="s">
        <v>496</v>
      </c>
      <c r="BT229" s="41">
        <v>46119</v>
      </c>
      <c r="BU229" s="40">
        <v>0</v>
      </c>
      <c r="BV229" s="40">
        <v>0</v>
      </c>
      <c r="BW229" s="40">
        <v>0</v>
      </c>
      <c r="BX229" s="40">
        <v>0</v>
      </c>
      <c r="BY229" s="40" t="s">
        <v>496</v>
      </c>
      <c r="BZ229" s="40">
        <v>0</v>
      </c>
      <c r="CA229" s="40">
        <v>0</v>
      </c>
      <c r="CB229" s="40">
        <v>0</v>
      </c>
      <c r="CC229" s="40">
        <v>0</v>
      </c>
      <c r="CD229" s="40">
        <v>0</v>
      </c>
      <c r="CE229" s="40" t="s">
        <v>496</v>
      </c>
      <c r="CF229" s="40">
        <v>0</v>
      </c>
      <c r="CG229" s="41">
        <v>46119</v>
      </c>
      <c r="CH229" s="41">
        <v>46119</v>
      </c>
      <c r="CI229" s="41" t="s">
        <v>3290</v>
      </c>
    </row>
    <row r="230" spans="1:87">
      <c r="A230" s="40" t="s">
        <v>3291</v>
      </c>
      <c r="B230" s="40" t="s">
        <v>493</v>
      </c>
      <c r="C230" s="40" t="s">
        <v>494</v>
      </c>
      <c r="D230" s="41">
        <v>46119</v>
      </c>
      <c r="E230" s="40" t="s">
        <v>98</v>
      </c>
      <c r="F230" s="40" t="s">
        <v>595</v>
      </c>
      <c r="G230" s="40" t="str" cm="1">
        <f t="array" ref="G230">_xlfn.XLOOKUP(TRIM(F230), TRIM(Wpct!$A$2:$A$1000), Wpct!$B$2:$B$1000, "ไม่พบชื่อ", 0) &amp; IF(_xlfn.XLOOKUP(TRIM(F230), TRIM(Terrain!$N$2:$N$1002), Terrain!$I$2:$I$1002, "NO", 0)="YES", " (R)", "")</f>
        <v>ปลายราง 09 (R)</v>
      </c>
      <c r="H230" s="40" t="str" cm="1">
        <f t="array" ref="H230">IFERROR(_xlfn.SWITCH(_xlfn.XLOOKUP(TRIM(F230), TRIM(Terrain!$N:$N), Terrain!$I:$I), "YES", "RSPO", "NO", "NON-RSPO", "OB", "Outbound Logistics"), "Contract Farmer")</f>
        <v>RSPO</v>
      </c>
      <c r="I230" s="40" t="s">
        <v>494</v>
      </c>
      <c r="J230" s="40" t="s">
        <v>496</v>
      </c>
      <c r="K230" s="40" t="str" cm="1">
        <f t="array" ref="K230">IFERROR(INDEX(Terrain!$D:$D, MATCH(TEXT(F230,"0"), TEXT(Terrain!$N:$N,"0"), 0)), "-")</f>
        <v>Plairang</v>
      </c>
      <c r="L230" s="40" t="str" cm="1">
        <f t="array" ref="L230">IFERROR(INDEX(Terrain!$E:$E, MATCH(TEXT(F230,"0"), TEXT(Terrain!$N:$N,"0"), 0)), "-")</f>
        <v>64-P09-R</v>
      </c>
      <c r="M230" s="156" t="str" cm="1">
        <f t="array" ref="M230">IFERROR(INDEX(Terrain!$C:$C, MATCH(TEXT(F230,"0"), TEXT(Terrain!$N:$N,"0"), 0)), "Contract")</f>
        <v>Lower</v>
      </c>
      <c r="N230" s="40" t="s">
        <v>566</v>
      </c>
      <c r="O230" s="40" t="s">
        <v>498</v>
      </c>
      <c r="P230" s="40">
        <v>0</v>
      </c>
      <c r="Q230" s="40" t="s">
        <v>496</v>
      </c>
      <c r="R230" s="40">
        <v>0</v>
      </c>
      <c r="S230" s="40">
        <v>18</v>
      </c>
      <c r="T230" s="40" t="s">
        <v>587</v>
      </c>
      <c r="U230" s="40" t="s">
        <v>587</v>
      </c>
      <c r="V230" s="40" t="s">
        <v>496</v>
      </c>
      <c r="W230" s="40" t="s">
        <v>567</v>
      </c>
      <c r="X230" s="40" t="s">
        <v>494</v>
      </c>
      <c r="Y230" s="40" t="s">
        <v>494</v>
      </c>
      <c r="Z230" s="40" t="s">
        <v>494</v>
      </c>
      <c r="AA230" s="40" t="s">
        <v>499</v>
      </c>
      <c r="AB230" s="40">
        <v>0</v>
      </c>
      <c r="AC230" s="40">
        <v>0</v>
      </c>
      <c r="AD230" s="40">
        <v>0</v>
      </c>
      <c r="AE230" s="41">
        <v>46119.653460648151</v>
      </c>
      <c r="AF230" s="40" t="s">
        <v>392</v>
      </c>
      <c r="AG230" s="40">
        <v>2120</v>
      </c>
      <c r="AH230" s="41">
        <v>46119.651365740741</v>
      </c>
      <c r="AI230" s="40" t="s">
        <v>561</v>
      </c>
      <c r="AJ230" s="40">
        <v>3940</v>
      </c>
      <c r="AK230" s="40">
        <v>1820</v>
      </c>
      <c r="AL230" s="40">
        <v>0</v>
      </c>
      <c r="AM230" s="40">
        <v>0</v>
      </c>
      <c r="AN230" s="40">
        <v>0</v>
      </c>
      <c r="AO230" s="40">
        <v>0</v>
      </c>
      <c r="AP230" s="40">
        <v>0</v>
      </c>
      <c r="AQ230" s="40">
        <v>0</v>
      </c>
      <c r="AR230" s="40">
        <v>0</v>
      </c>
      <c r="AS230" s="40">
        <v>0</v>
      </c>
      <c r="AT230" s="40"/>
      <c r="AU230" s="40">
        <v>350</v>
      </c>
      <c r="AV230" s="40">
        <v>0</v>
      </c>
      <c r="AW230" s="40">
        <v>0</v>
      </c>
      <c r="AX230" s="40" t="s">
        <v>496</v>
      </c>
      <c r="AY230" s="40" t="s">
        <v>496</v>
      </c>
      <c r="AZ230" s="40" t="s">
        <v>496</v>
      </c>
      <c r="BA230" s="40" t="s">
        <v>496</v>
      </c>
      <c r="BB230" s="40" t="s">
        <v>496</v>
      </c>
      <c r="BC230" s="40" t="s">
        <v>496</v>
      </c>
      <c r="BD230" s="40" t="s">
        <v>496</v>
      </c>
      <c r="BE230" s="40">
        <v>0</v>
      </c>
      <c r="BF230" s="40">
        <v>0</v>
      </c>
      <c r="BG230" s="40">
        <v>0</v>
      </c>
      <c r="BH230" s="40">
        <v>0</v>
      </c>
      <c r="BI230" s="40">
        <v>0</v>
      </c>
      <c r="BJ230" s="40">
        <v>0</v>
      </c>
      <c r="BK230" s="40">
        <v>0</v>
      </c>
      <c r="BL230" s="40">
        <v>0</v>
      </c>
      <c r="BM230" s="40">
        <v>0</v>
      </c>
      <c r="BN230" s="40">
        <v>0</v>
      </c>
      <c r="BO230" s="40">
        <v>0</v>
      </c>
      <c r="BP230" s="40">
        <v>0</v>
      </c>
      <c r="BQ230" s="40">
        <v>0</v>
      </c>
      <c r="BR230" s="40">
        <v>0</v>
      </c>
      <c r="BS230" s="40" t="s">
        <v>496</v>
      </c>
      <c r="BT230" s="41">
        <v>46119</v>
      </c>
      <c r="BU230" s="40">
        <v>0</v>
      </c>
      <c r="BV230" s="40">
        <v>0</v>
      </c>
      <c r="BW230" s="40">
        <v>0</v>
      </c>
      <c r="BX230" s="40">
        <v>0</v>
      </c>
      <c r="BY230" s="40" t="s">
        <v>496</v>
      </c>
      <c r="BZ230" s="40">
        <v>0</v>
      </c>
      <c r="CA230" s="40">
        <v>0</v>
      </c>
      <c r="CB230" s="40">
        <v>0</v>
      </c>
      <c r="CC230" s="40">
        <v>0</v>
      </c>
      <c r="CD230" s="40">
        <v>0</v>
      </c>
      <c r="CE230" s="40" t="s">
        <v>496</v>
      </c>
      <c r="CF230" s="40">
        <v>0</v>
      </c>
      <c r="CG230" s="41">
        <v>46119</v>
      </c>
      <c r="CH230" s="41">
        <v>46119</v>
      </c>
      <c r="CI230" s="41" t="s">
        <v>3292</v>
      </c>
    </row>
    <row r="231" spans="1:87">
      <c r="A231" s="40" t="s">
        <v>3293</v>
      </c>
      <c r="B231" s="40" t="s">
        <v>505</v>
      </c>
      <c r="C231" s="40" t="s">
        <v>494</v>
      </c>
      <c r="D231" s="41">
        <v>46119</v>
      </c>
      <c r="E231" s="40" t="s">
        <v>98</v>
      </c>
      <c r="F231" s="40" t="s">
        <v>506</v>
      </c>
      <c r="G231" s="40" t="str" cm="1">
        <f t="array" ref="G231">_xlfn.XLOOKUP(TRIM(F231), TRIM(Wpct!$A$2:$A$1000), Wpct!$B$2:$B$1000, "ไม่พบชื่อ", 0) &amp; IF(_xlfn.XLOOKUP(TRIM(F231), TRIM(Terrain!$N$2:$N$1002), Terrain!$I$2:$I$1002, "NO", 0)="YES", " (R)", "")</f>
        <v>บจก.ทักษิณปาล์ม (ฝ่ายสวนปาล์ม)</v>
      </c>
      <c r="H231" s="40" t="str" cm="1">
        <f t="array" ref="H231">IFERROR(_xlfn.SWITCH(_xlfn.XLOOKUP(TRIM(F231), TRIM(Terrain!$N:$N), Terrain!$I:$I), "YES", "RSPO", "NO", "NON-RSPO", "OB", "Outbound Logistics"), "Contract Farmer")</f>
        <v>Outbound Logistics</v>
      </c>
      <c r="I231" s="40" t="s">
        <v>494</v>
      </c>
      <c r="J231" s="40" t="s">
        <v>496</v>
      </c>
      <c r="K231" s="40" t="str" cm="1">
        <f t="array" ref="K231">IFERROR(INDEX(Terrain!$D:$D, MATCH(TEXT(F231,"0"), TEXT(Terrain!$N:$N,"0"), 0)), "-")</f>
        <v>Outbound</v>
      </c>
      <c r="L231" s="40" t="str" cm="1">
        <f t="array" ref="L231">IFERROR(INDEX(Terrain!$E:$E, MATCH(TEXT(F231,"0"), TEXT(Terrain!$N:$N,"0"), 0)), "-")</f>
        <v>Ramp</v>
      </c>
      <c r="M231" s="156" t="str" cm="1">
        <f t="array" ref="M231">IFERROR(INDEX(Terrain!$C:$C, MATCH(TEXT(F231,"0"), TEXT(Terrain!$N:$N,"0"), 0)), "Contract")</f>
        <v>EST</v>
      </c>
      <c r="N231" s="40" t="s">
        <v>524</v>
      </c>
      <c r="O231" s="40" t="s">
        <v>498</v>
      </c>
      <c r="P231" s="40">
        <v>0</v>
      </c>
      <c r="Q231" s="40" t="s">
        <v>525</v>
      </c>
      <c r="R231" s="40">
        <v>0</v>
      </c>
      <c r="S231" s="40">
        <v>18</v>
      </c>
      <c r="T231" s="40" t="s">
        <v>587</v>
      </c>
      <c r="U231" s="40" t="s">
        <v>587</v>
      </c>
      <c r="V231" s="40" t="s">
        <v>496</v>
      </c>
      <c r="W231" s="40" t="s">
        <v>496</v>
      </c>
      <c r="X231" s="40" t="s">
        <v>494</v>
      </c>
      <c r="Y231" s="40" t="s">
        <v>494</v>
      </c>
      <c r="Z231" s="40" t="s">
        <v>494</v>
      </c>
      <c r="AA231" s="40" t="s">
        <v>499</v>
      </c>
      <c r="AB231" s="40">
        <v>0</v>
      </c>
      <c r="AC231" s="40">
        <v>0</v>
      </c>
      <c r="AD231" s="40">
        <v>0</v>
      </c>
      <c r="AE231" s="41">
        <v>46119.652199074073</v>
      </c>
      <c r="AF231" s="40" t="s">
        <v>564</v>
      </c>
      <c r="AG231" s="40">
        <v>11220</v>
      </c>
      <c r="AH231" s="41">
        <v>46119.672013888892</v>
      </c>
      <c r="AI231" s="40" t="s">
        <v>586</v>
      </c>
      <c r="AJ231" s="40">
        <v>24980</v>
      </c>
      <c r="AK231" s="40">
        <v>13760</v>
      </c>
      <c r="AL231" s="40">
        <v>0</v>
      </c>
      <c r="AM231" s="40">
        <v>0</v>
      </c>
      <c r="AN231" s="40">
        <v>0</v>
      </c>
      <c r="AO231" s="40">
        <v>0</v>
      </c>
      <c r="AP231" s="40">
        <v>0</v>
      </c>
      <c r="AQ231" s="40">
        <v>0</v>
      </c>
      <c r="AR231" s="40">
        <v>0</v>
      </c>
      <c r="AS231" s="40">
        <v>0</v>
      </c>
      <c r="AT231" s="40"/>
      <c r="AU231" s="40">
        <v>0</v>
      </c>
      <c r="AV231" s="40">
        <v>0</v>
      </c>
      <c r="AW231" s="40">
        <v>0</v>
      </c>
      <c r="AX231" s="40" t="s">
        <v>496</v>
      </c>
      <c r="AY231" s="40" t="s">
        <v>496</v>
      </c>
      <c r="AZ231" s="40" t="s">
        <v>496</v>
      </c>
      <c r="BA231" s="40" t="s">
        <v>496</v>
      </c>
      <c r="BB231" s="40" t="s">
        <v>496</v>
      </c>
      <c r="BC231" s="40" t="s">
        <v>496</v>
      </c>
      <c r="BD231" s="40" t="s">
        <v>496</v>
      </c>
      <c r="BE231" s="40">
        <v>0</v>
      </c>
      <c r="BF231" s="40">
        <v>0</v>
      </c>
      <c r="BG231" s="40">
        <v>0</v>
      </c>
      <c r="BH231" s="40">
        <v>0</v>
      </c>
      <c r="BI231" s="40">
        <v>0</v>
      </c>
      <c r="BJ231" s="40">
        <v>0</v>
      </c>
      <c r="BK231" s="40">
        <v>0</v>
      </c>
      <c r="BL231" s="40">
        <v>0</v>
      </c>
      <c r="BM231" s="40">
        <v>0</v>
      </c>
      <c r="BN231" s="40">
        <v>0</v>
      </c>
      <c r="BO231" s="40">
        <v>0</v>
      </c>
      <c r="BP231" s="40">
        <v>0</v>
      </c>
      <c r="BQ231" s="40">
        <v>0</v>
      </c>
      <c r="BR231" s="40">
        <v>0</v>
      </c>
      <c r="BS231" s="40" t="s">
        <v>3294</v>
      </c>
      <c r="BT231" s="41">
        <v>46119</v>
      </c>
      <c r="BU231" s="40">
        <v>18</v>
      </c>
      <c r="BV231" s="40">
        <v>11190</v>
      </c>
      <c r="BW231" s="40">
        <v>24910</v>
      </c>
      <c r="BX231" s="40">
        <v>13720</v>
      </c>
      <c r="BY231" s="40" t="s">
        <v>496</v>
      </c>
      <c r="BZ231" s="40">
        <v>0</v>
      </c>
      <c r="CA231" s="40">
        <v>0</v>
      </c>
      <c r="CB231" s="40">
        <v>0</v>
      </c>
      <c r="CC231" s="40">
        <v>0</v>
      </c>
      <c r="CD231" s="40">
        <v>0</v>
      </c>
      <c r="CE231" s="40" t="s">
        <v>508</v>
      </c>
      <c r="CF231" s="40">
        <v>0</v>
      </c>
      <c r="CG231" s="41">
        <v>46119.719444444447</v>
      </c>
      <c r="CH231" s="41">
        <v>46119.790972222225</v>
      </c>
      <c r="CI231" s="41" t="s">
        <v>3295</v>
      </c>
    </row>
    <row r="232" spans="1:87">
      <c r="A232" s="40" t="s">
        <v>3296</v>
      </c>
      <c r="B232" s="40" t="s">
        <v>493</v>
      </c>
      <c r="C232" s="40" t="s">
        <v>494</v>
      </c>
      <c r="D232" s="41">
        <v>46119</v>
      </c>
      <c r="E232" s="40" t="s">
        <v>98</v>
      </c>
      <c r="F232" s="40" t="s">
        <v>1617</v>
      </c>
      <c r="G232" s="40" t="str" cm="1">
        <f t="array" ref="G232">_xlfn.XLOOKUP(TRIM(F232), TRIM(Wpct!$A$2:$A$1000), Wpct!$B$2:$B$1000, "ไม่พบชื่อ", 0) &amp; IF(_xlfn.XLOOKUP(TRIM(F232), TRIM(Terrain!$N$2:$N$1002), Terrain!$I$2:$I$1002, "NO", 0)="YES", " (R)", "")</f>
        <v>บางกัน 07</v>
      </c>
      <c r="H232" s="40" t="str" cm="1">
        <f t="array" ref="H232">IFERROR(_xlfn.SWITCH(_xlfn.XLOOKUP(TRIM(F232), TRIM(Terrain!$N:$N), Terrain!$I:$I), "YES", "RSPO", "NO", "NON-RSPO", "OB", "Outbound Logistics"), "Contract Farmer")</f>
        <v>NON-RSPO</v>
      </c>
      <c r="I232" s="40" t="s">
        <v>494</v>
      </c>
      <c r="J232" s="40" t="s">
        <v>496</v>
      </c>
      <c r="K232" s="40" t="str" cm="1">
        <f t="array" ref="K232">IFERROR(INDEX(Terrain!$D:$D, MATCH(TEXT(F232,"0"), TEXT(Terrain!$N:$N,"0"), 0)), "-")</f>
        <v>Banggun</v>
      </c>
      <c r="L232" s="40" t="str" cm="1">
        <f t="array" ref="L232">IFERROR(INDEX(Terrain!$E:$E, MATCH(TEXT(F232,"0"), TEXT(Terrain!$N:$N,"0"), 0)), "-")</f>
        <v>50-B07</v>
      </c>
      <c r="M232" s="156" t="str" cm="1">
        <f t="array" ref="M232">IFERROR(INDEX(Terrain!$C:$C, MATCH(TEXT(F232,"0"), TEXT(Terrain!$N:$N,"0"), 0)), "Contract")</f>
        <v>Upper</v>
      </c>
      <c r="N232" s="40" t="s">
        <v>2805</v>
      </c>
      <c r="O232" s="40" t="s">
        <v>498</v>
      </c>
      <c r="P232" s="40">
        <v>0</v>
      </c>
      <c r="Q232" s="40" t="s">
        <v>2806</v>
      </c>
      <c r="R232" s="40">
        <v>0</v>
      </c>
      <c r="S232" s="40">
        <v>18</v>
      </c>
      <c r="T232" s="40" t="s">
        <v>587</v>
      </c>
      <c r="U232" s="40" t="s">
        <v>587</v>
      </c>
      <c r="V232" s="40" t="s">
        <v>496</v>
      </c>
      <c r="W232" s="40" t="s">
        <v>606</v>
      </c>
      <c r="X232" s="40" t="s">
        <v>494</v>
      </c>
      <c r="Y232" s="40" t="s">
        <v>494</v>
      </c>
      <c r="Z232" s="40" t="s">
        <v>494</v>
      </c>
      <c r="AA232" s="40" t="s">
        <v>499</v>
      </c>
      <c r="AB232" s="40">
        <v>0</v>
      </c>
      <c r="AC232" s="40">
        <v>0</v>
      </c>
      <c r="AD232" s="40">
        <v>0</v>
      </c>
      <c r="AE232" s="41">
        <v>46119.660775462966</v>
      </c>
      <c r="AF232" s="40" t="s">
        <v>568</v>
      </c>
      <c r="AG232" s="40">
        <v>4110</v>
      </c>
      <c r="AH232" s="41">
        <v>46119.658483796295</v>
      </c>
      <c r="AI232" s="40" t="s">
        <v>585</v>
      </c>
      <c r="AJ232" s="40">
        <v>10370</v>
      </c>
      <c r="AK232" s="40">
        <v>6260</v>
      </c>
      <c r="AL232" s="40">
        <v>0</v>
      </c>
      <c r="AM232" s="40">
        <v>0</v>
      </c>
      <c r="AN232" s="40">
        <v>0</v>
      </c>
      <c r="AO232" s="40">
        <v>0</v>
      </c>
      <c r="AP232" s="40">
        <v>0</v>
      </c>
      <c r="AQ232" s="40">
        <v>0</v>
      </c>
      <c r="AR232" s="40">
        <v>0</v>
      </c>
      <c r="AS232" s="40">
        <v>0</v>
      </c>
      <c r="AT232" s="40"/>
      <c r="AU232" s="40">
        <v>286</v>
      </c>
      <c r="AV232" s="40">
        <v>0</v>
      </c>
      <c r="AW232" s="40">
        <v>0</v>
      </c>
      <c r="AX232" s="40" t="s">
        <v>496</v>
      </c>
      <c r="AY232" s="40" t="s">
        <v>496</v>
      </c>
      <c r="AZ232" s="40" t="s">
        <v>496</v>
      </c>
      <c r="BA232" s="40" t="s">
        <v>496</v>
      </c>
      <c r="BB232" s="40" t="s">
        <v>496</v>
      </c>
      <c r="BC232" s="40" t="s">
        <v>496</v>
      </c>
      <c r="BD232" s="40" t="s">
        <v>496</v>
      </c>
      <c r="BE232" s="40">
        <v>0</v>
      </c>
      <c r="BF232" s="40">
        <v>0</v>
      </c>
      <c r="BG232" s="40">
        <v>0</v>
      </c>
      <c r="BH232" s="40">
        <v>0</v>
      </c>
      <c r="BI232" s="40">
        <v>0</v>
      </c>
      <c r="BJ232" s="40">
        <v>0</v>
      </c>
      <c r="BK232" s="40">
        <v>0</v>
      </c>
      <c r="BL232" s="40">
        <v>0</v>
      </c>
      <c r="BM232" s="40">
        <v>0</v>
      </c>
      <c r="BN232" s="40">
        <v>0</v>
      </c>
      <c r="BO232" s="40">
        <v>0</v>
      </c>
      <c r="BP232" s="40">
        <v>0</v>
      </c>
      <c r="BQ232" s="40">
        <v>0</v>
      </c>
      <c r="BR232" s="40">
        <v>0</v>
      </c>
      <c r="BS232" s="40" t="s">
        <v>496</v>
      </c>
      <c r="BT232" s="41">
        <v>46119</v>
      </c>
      <c r="BU232" s="40">
        <v>0</v>
      </c>
      <c r="BV232" s="40">
        <v>0</v>
      </c>
      <c r="BW232" s="40">
        <v>0</v>
      </c>
      <c r="BX232" s="40">
        <v>0</v>
      </c>
      <c r="BY232" s="40" t="s">
        <v>496</v>
      </c>
      <c r="BZ232" s="40">
        <v>0</v>
      </c>
      <c r="CA232" s="40">
        <v>0</v>
      </c>
      <c r="CB232" s="40">
        <v>0</v>
      </c>
      <c r="CC232" s="40">
        <v>0</v>
      </c>
      <c r="CD232" s="40">
        <v>0</v>
      </c>
      <c r="CE232" s="40" t="s">
        <v>496</v>
      </c>
      <c r="CF232" s="40">
        <v>0</v>
      </c>
      <c r="CG232" s="41">
        <v>46119</v>
      </c>
      <c r="CH232" s="41">
        <v>46119</v>
      </c>
      <c r="CI232" s="41" t="s">
        <v>3297</v>
      </c>
    </row>
    <row r="233" spans="1:87">
      <c r="A233" s="40" t="s">
        <v>3298</v>
      </c>
      <c r="B233" s="40" t="s">
        <v>493</v>
      </c>
      <c r="C233" s="40" t="s">
        <v>494</v>
      </c>
      <c r="D233" s="41">
        <v>46119</v>
      </c>
      <c r="E233" s="40" t="s">
        <v>98</v>
      </c>
      <c r="F233" s="40" t="s">
        <v>3176</v>
      </c>
      <c r="G233" s="40" t="str" cm="1">
        <f t="array" ref="G233">_xlfn.XLOOKUP(TRIM(F233), TRIM(Wpct!$A$2:$A$1000), Wpct!$B$2:$B$1000, "ไม่พบชื่อ", 0) &amp; IF(_xlfn.XLOOKUP(TRIM(F233), TRIM(Terrain!$N$2:$N$1002), Terrain!$I$2:$I$1002, "NO", 0)="YES", " (R)", "")</f>
        <v>กะเปา 03 (R)</v>
      </c>
      <c r="H233" s="40" t="str" cm="1">
        <f t="array" ref="H233">IFERROR(_xlfn.SWITCH(_xlfn.XLOOKUP(TRIM(F233), TRIM(Terrain!$N:$N), Terrain!$I:$I), "YES", "RSPO", "NO", "NON-RSPO", "OB", "Outbound Logistics"), "Contract Farmer")</f>
        <v>RSPO</v>
      </c>
      <c r="I233" s="40" t="s">
        <v>494</v>
      </c>
      <c r="J233" s="40" t="s">
        <v>496</v>
      </c>
      <c r="K233" s="40" t="str" cm="1">
        <f t="array" ref="K233">IFERROR(INDEX(Terrain!$D:$D, MATCH(TEXT(F233,"0"), TEXT(Terrain!$N:$N,"0"), 0)), "-")</f>
        <v>Kapao</v>
      </c>
      <c r="L233" s="40" t="str" cm="1">
        <f t="array" ref="L233">IFERROR(INDEX(Terrain!$E:$E, MATCH(TEXT(F233,"0"), TEXT(Terrain!$N:$N,"0"), 0)), "-")</f>
        <v>56-A03-R</v>
      </c>
      <c r="M233" s="156" t="str" cm="1">
        <f t="array" ref="M233">IFERROR(INDEX(Terrain!$C:$C, MATCH(TEXT(F233,"0"), TEXT(Terrain!$N:$N,"0"), 0)), "Contract")</f>
        <v>Lower</v>
      </c>
      <c r="N233" s="40" t="s">
        <v>543</v>
      </c>
      <c r="O233" s="40" t="s">
        <v>498</v>
      </c>
      <c r="P233" s="40">
        <v>0</v>
      </c>
      <c r="Q233" s="40" t="s">
        <v>544</v>
      </c>
      <c r="R233" s="40">
        <v>0</v>
      </c>
      <c r="S233" s="40">
        <v>18</v>
      </c>
      <c r="T233" s="40" t="s">
        <v>587</v>
      </c>
      <c r="U233" s="40" t="s">
        <v>587</v>
      </c>
      <c r="V233" s="40" t="s">
        <v>496</v>
      </c>
      <c r="W233" s="40" t="s">
        <v>3177</v>
      </c>
      <c r="X233" s="40" t="s">
        <v>494</v>
      </c>
      <c r="Y233" s="40" t="s">
        <v>494</v>
      </c>
      <c r="Z233" s="40" t="s">
        <v>494</v>
      </c>
      <c r="AA233" s="40" t="s">
        <v>499</v>
      </c>
      <c r="AB233" s="40">
        <v>0</v>
      </c>
      <c r="AC233" s="40">
        <v>0</v>
      </c>
      <c r="AD233" s="40">
        <v>0</v>
      </c>
      <c r="AE233" s="41">
        <v>46119.668749999997</v>
      </c>
      <c r="AF233" s="40" t="s">
        <v>569</v>
      </c>
      <c r="AG233" s="40">
        <v>1840</v>
      </c>
      <c r="AH233" s="41">
        <v>46119.660011574073</v>
      </c>
      <c r="AI233" s="40" t="s">
        <v>563</v>
      </c>
      <c r="AJ233" s="40">
        <v>4620</v>
      </c>
      <c r="AK233" s="40">
        <v>2780</v>
      </c>
      <c r="AL233" s="40">
        <v>0</v>
      </c>
      <c r="AM233" s="40">
        <v>0</v>
      </c>
      <c r="AN233" s="40">
        <v>0</v>
      </c>
      <c r="AO233" s="40">
        <v>0</v>
      </c>
      <c r="AP233" s="40">
        <v>0</v>
      </c>
      <c r="AQ233" s="40">
        <v>0</v>
      </c>
      <c r="AR233" s="40">
        <v>0</v>
      </c>
      <c r="AS233" s="40">
        <v>0</v>
      </c>
      <c r="AT233" s="40"/>
      <c r="AU233" s="40">
        <v>220</v>
      </c>
      <c r="AV233" s="40">
        <v>0</v>
      </c>
      <c r="AW233" s="40">
        <v>0</v>
      </c>
      <c r="AX233" s="40" t="s">
        <v>496</v>
      </c>
      <c r="AY233" s="40" t="s">
        <v>496</v>
      </c>
      <c r="AZ233" s="40" t="s">
        <v>496</v>
      </c>
      <c r="BA233" s="40" t="s">
        <v>496</v>
      </c>
      <c r="BB233" s="40" t="s">
        <v>496</v>
      </c>
      <c r="BC233" s="40" t="s">
        <v>496</v>
      </c>
      <c r="BD233" s="40" t="s">
        <v>496</v>
      </c>
      <c r="BE233" s="40">
        <v>0</v>
      </c>
      <c r="BF233" s="40">
        <v>0</v>
      </c>
      <c r="BG233" s="40">
        <v>0</v>
      </c>
      <c r="BH233" s="40">
        <v>0</v>
      </c>
      <c r="BI233" s="40">
        <v>0</v>
      </c>
      <c r="BJ233" s="40">
        <v>0</v>
      </c>
      <c r="BK233" s="40">
        <v>0</v>
      </c>
      <c r="BL233" s="40">
        <v>0</v>
      </c>
      <c r="BM233" s="40">
        <v>0</v>
      </c>
      <c r="BN233" s="40">
        <v>0</v>
      </c>
      <c r="BO233" s="40">
        <v>0</v>
      </c>
      <c r="BP233" s="40">
        <v>0</v>
      </c>
      <c r="BQ233" s="40">
        <v>0</v>
      </c>
      <c r="BR233" s="40">
        <v>0</v>
      </c>
      <c r="BS233" s="40" t="s">
        <v>496</v>
      </c>
      <c r="BT233" s="41">
        <v>46119</v>
      </c>
      <c r="BU233" s="40">
        <v>0</v>
      </c>
      <c r="BV233" s="40">
        <v>0</v>
      </c>
      <c r="BW233" s="40">
        <v>0</v>
      </c>
      <c r="BX233" s="40">
        <v>0</v>
      </c>
      <c r="BY233" s="40" t="s">
        <v>496</v>
      </c>
      <c r="BZ233" s="40">
        <v>0</v>
      </c>
      <c r="CA233" s="40">
        <v>0</v>
      </c>
      <c r="CB233" s="40">
        <v>0</v>
      </c>
      <c r="CC233" s="40">
        <v>0</v>
      </c>
      <c r="CD233" s="40">
        <v>0</v>
      </c>
      <c r="CE233" s="40" t="s">
        <v>496</v>
      </c>
      <c r="CF233" s="40">
        <v>0</v>
      </c>
      <c r="CG233" s="41">
        <v>46119</v>
      </c>
      <c r="CH233" s="41">
        <v>46119</v>
      </c>
      <c r="CI233" s="41" t="s">
        <v>3299</v>
      </c>
    </row>
    <row r="234" spans="1:87">
      <c r="A234" s="40" t="s">
        <v>3300</v>
      </c>
      <c r="B234" s="40" t="s">
        <v>493</v>
      </c>
      <c r="C234" s="40" t="s">
        <v>494</v>
      </c>
      <c r="D234" s="41">
        <v>46119</v>
      </c>
      <c r="E234" s="40" t="s">
        <v>98</v>
      </c>
      <c r="F234" s="40" t="s">
        <v>495</v>
      </c>
      <c r="G234" s="40" t="str" cm="1">
        <f t="array" ref="G234">_xlfn.XLOOKUP(TRIM(F234), TRIM(Wpct!$A$2:$A$1000), Wpct!$B$2:$B$1000, "ไม่พบชื่อ", 0) &amp; IF(_xlfn.XLOOKUP(TRIM(F234), TRIM(Terrain!$N$2:$N$1002), Terrain!$I$2:$I$1002, "NO", 0)="YES", " (R)", "")</f>
        <v>บริษัท สวนนายห้าง  จำกัด</v>
      </c>
      <c r="H234" s="40" t="str" cm="1">
        <f t="array" ref="H234">IFERROR(_xlfn.SWITCH(_xlfn.XLOOKUP(TRIM(F234), TRIM(Terrain!$N:$N), Terrain!$I:$I), "YES", "RSPO", "NO", "NON-RSPO", "OB", "Outbound Logistics"), "Contract Farmer")</f>
        <v>Contract Farmer</v>
      </c>
      <c r="I234" s="40" t="s">
        <v>494</v>
      </c>
      <c r="J234" s="40" t="s">
        <v>496</v>
      </c>
      <c r="K234" s="40" t="str" cm="1">
        <f t="array" ref="K234">IFERROR(INDEX(Terrain!$D:$D, MATCH(TEXT(F234,"0"), TEXT(Terrain!$N:$N,"0"), 0)), "-")</f>
        <v>-</v>
      </c>
      <c r="L234" s="40" t="str" cm="1">
        <f t="array" ref="L234">IFERROR(INDEX(Terrain!$E:$E, MATCH(TEXT(F234,"0"), TEXT(Terrain!$N:$N,"0"), 0)), "-")</f>
        <v>-</v>
      </c>
      <c r="M234" s="156" t="str" cm="1">
        <f t="array" ref="M234">IFERROR(INDEX(Terrain!$C:$C, MATCH(TEXT(F234,"0"), TEXT(Terrain!$N:$N,"0"), 0)), "Contract")</f>
        <v>Contract</v>
      </c>
      <c r="N234" s="40" t="s">
        <v>540</v>
      </c>
      <c r="O234" s="40" t="s">
        <v>498</v>
      </c>
      <c r="P234" s="40">
        <v>0</v>
      </c>
      <c r="Q234" s="40" t="s">
        <v>541</v>
      </c>
      <c r="R234" s="40">
        <v>0</v>
      </c>
      <c r="S234" s="40">
        <v>18</v>
      </c>
      <c r="T234" s="40" t="s">
        <v>587</v>
      </c>
      <c r="U234" s="40" t="s">
        <v>587</v>
      </c>
      <c r="V234" s="40" t="s">
        <v>496</v>
      </c>
      <c r="W234" s="40" t="s">
        <v>496</v>
      </c>
      <c r="X234" s="40" t="s">
        <v>494</v>
      </c>
      <c r="Y234" s="40" t="s">
        <v>494</v>
      </c>
      <c r="Z234" s="40" t="s">
        <v>494</v>
      </c>
      <c r="AA234" s="40" t="s">
        <v>499</v>
      </c>
      <c r="AB234" s="40">
        <v>8.6999999999999993</v>
      </c>
      <c r="AC234" s="40">
        <v>0</v>
      </c>
      <c r="AD234" s="40">
        <v>0</v>
      </c>
      <c r="AE234" s="41">
        <v>46119.680462962962</v>
      </c>
      <c r="AF234" s="40" t="s">
        <v>574</v>
      </c>
      <c r="AG234" s="40">
        <v>2210</v>
      </c>
      <c r="AH234" s="41">
        <v>46119.676527777781</v>
      </c>
      <c r="AI234" s="40" t="s">
        <v>115</v>
      </c>
      <c r="AJ234" s="40">
        <v>4210</v>
      </c>
      <c r="AK234" s="40">
        <v>2000</v>
      </c>
      <c r="AL234" s="40">
        <v>0</v>
      </c>
      <c r="AM234" s="40">
        <v>0</v>
      </c>
      <c r="AN234" s="40">
        <v>0</v>
      </c>
      <c r="AO234" s="40">
        <v>0</v>
      </c>
      <c r="AP234" s="40">
        <v>0</v>
      </c>
      <c r="AQ234" s="40">
        <v>0</v>
      </c>
      <c r="AR234" s="40">
        <v>0</v>
      </c>
      <c r="AS234" s="40">
        <v>0</v>
      </c>
      <c r="AT234" s="40"/>
      <c r="AU234" s="40">
        <v>0</v>
      </c>
      <c r="AV234" s="40">
        <v>0</v>
      </c>
      <c r="AW234" s="40">
        <v>0</v>
      </c>
      <c r="AX234" s="40" t="s">
        <v>496</v>
      </c>
      <c r="AY234" s="40" t="s">
        <v>496</v>
      </c>
      <c r="AZ234" s="40" t="s">
        <v>496</v>
      </c>
      <c r="BA234" s="40" t="s">
        <v>496</v>
      </c>
      <c r="BB234" s="40" t="s">
        <v>496</v>
      </c>
      <c r="BC234" s="40" t="s">
        <v>496</v>
      </c>
      <c r="BD234" s="40" t="s">
        <v>496</v>
      </c>
      <c r="BE234" s="40">
        <v>0</v>
      </c>
      <c r="BF234" s="40">
        <v>0</v>
      </c>
      <c r="BG234" s="40">
        <v>0</v>
      </c>
      <c r="BH234" s="40">
        <v>0</v>
      </c>
      <c r="BI234" s="40">
        <v>0</v>
      </c>
      <c r="BJ234" s="40">
        <v>0</v>
      </c>
      <c r="BK234" s="40">
        <v>0</v>
      </c>
      <c r="BL234" s="40">
        <v>0</v>
      </c>
      <c r="BM234" s="40">
        <v>0</v>
      </c>
      <c r="BN234" s="40">
        <v>0</v>
      </c>
      <c r="BO234" s="40">
        <v>0</v>
      </c>
      <c r="BP234" s="40">
        <v>0</v>
      </c>
      <c r="BQ234" s="40">
        <v>0</v>
      </c>
      <c r="BR234" s="40">
        <v>0</v>
      </c>
      <c r="BS234" s="40" t="s">
        <v>496</v>
      </c>
      <c r="BT234" s="41">
        <v>46119</v>
      </c>
      <c r="BU234" s="40">
        <v>0</v>
      </c>
      <c r="BV234" s="40">
        <v>0</v>
      </c>
      <c r="BW234" s="40">
        <v>0</v>
      </c>
      <c r="BX234" s="40">
        <v>0</v>
      </c>
      <c r="BY234" s="40" t="s">
        <v>496</v>
      </c>
      <c r="BZ234" s="40">
        <v>0</v>
      </c>
      <c r="CA234" s="40">
        <v>0</v>
      </c>
      <c r="CB234" s="40">
        <v>0</v>
      </c>
      <c r="CC234" s="40">
        <v>0</v>
      </c>
      <c r="CD234" s="40">
        <v>0</v>
      </c>
      <c r="CE234" s="40" t="s">
        <v>496</v>
      </c>
      <c r="CF234" s="40">
        <v>0</v>
      </c>
      <c r="CG234" s="41">
        <v>46119</v>
      </c>
      <c r="CH234" s="41">
        <v>46119</v>
      </c>
      <c r="CI234" s="41" t="s">
        <v>3301</v>
      </c>
    </row>
    <row r="235" spans="1:87">
      <c r="A235" s="40" t="s">
        <v>3302</v>
      </c>
      <c r="B235" s="40" t="s">
        <v>505</v>
      </c>
      <c r="C235" s="40" t="s">
        <v>494</v>
      </c>
      <c r="D235" s="41">
        <v>46119</v>
      </c>
      <c r="E235" s="40" t="s">
        <v>98</v>
      </c>
      <c r="F235" s="40" t="s">
        <v>506</v>
      </c>
      <c r="G235" s="40" t="str" cm="1">
        <f t="array" ref="G235">_xlfn.XLOOKUP(TRIM(F235), TRIM(Wpct!$A$2:$A$1000), Wpct!$B$2:$B$1000, "ไม่พบชื่อ", 0) &amp; IF(_xlfn.XLOOKUP(TRIM(F235), TRIM(Terrain!$N$2:$N$1002), Terrain!$I$2:$I$1002, "NO", 0)="YES", " (R)", "")</f>
        <v>บจก.ทักษิณปาล์ม (ฝ่ายสวนปาล์ม)</v>
      </c>
      <c r="H235" s="40" t="str" cm="1">
        <f t="array" ref="H235">IFERROR(_xlfn.SWITCH(_xlfn.XLOOKUP(TRIM(F235), TRIM(Terrain!$N:$N), Terrain!$I:$I), "YES", "RSPO", "NO", "NON-RSPO", "OB", "Outbound Logistics"), "Contract Farmer")</f>
        <v>Outbound Logistics</v>
      </c>
      <c r="I235" s="40" t="s">
        <v>494</v>
      </c>
      <c r="J235" s="40" t="s">
        <v>496</v>
      </c>
      <c r="K235" s="40" t="str" cm="1">
        <f t="array" ref="K235">IFERROR(INDEX(Terrain!$D:$D, MATCH(TEXT(F235,"0"), TEXT(Terrain!$N:$N,"0"), 0)), "-")</f>
        <v>Outbound</v>
      </c>
      <c r="L235" s="40" t="str" cm="1">
        <f t="array" ref="L235">IFERROR(INDEX(Terrain!$E:$E, MATCH(TEXT(F235,"0"), TEXT(Terrain!$N:$N,"0"), 0)), "-")</f>
        <v>Ramp</v>
      </c>
      <c r="M235" s="156" t="str" cm="1">
        <f t="array" ref="M235">IFERROR(INDEX(Terrain!$C:$C, MATCH(TEXT(F235,"0"), TEXT(Terrain!$N:$N,"0"), 0)), "Contract")</f>
        <v>EST</v>
      </c>
      <c r="N235" s="40" t="s">
        <v>1559</v>
      </c>
      <c r="O235" s="40" t="s">
        <v>498</v>
      </c>
      <c r="P235" s="40">
        <v>0</v>
      </c>
      <c r="Q235" s="40" t="s">
        <v>525</v>
      </c>
      <c r="R235" s="40">
        <v>0</v>
      </c>
      <c r="S235" s="40">
        <v>18</v>
      </c>
      <c r="T235" s="40" t="s">
        <v>587</v>
      </c>
      <c r="U235" s="40" t="s">
        <v>587</v>
      </c>
      <c r="V235" s="40" t="s">
        <v>496</v>
      </c>
      <c r="W235" s="40" t="s">
        <v>496</v>
      </c>
      <c r="X235" s="40" t="s">
        <v>494</v>
      </c>
      <c r="Y235" s="40" t="s">
        <v>494</v>
      </c>
      <c r="Z235" s="40" t="s">
        <v>494</v>
      </c>
      <c r="AA235" s="40" t="s">
        <v>499</v>
      </c>
      <c r="AB235" s="40">
        <v>0</v>
      </c>
      <c r="AC235" s="40">
        <v>0</v>
      </c>
      <c r="AD235" s="40">
        <v>0</v>
      </c>
      <c r="AE235" s="41">
        <v>46119.677986111114</v>
      </c>
      <c r="AF235" s="40" t="s">
        <v>573</v>
      </c>
      <c r="AG235" s="40">
        <v>10730</v>
      </c>
      <c r="AH235" s="41">
        <v>46119.715312499997</v>
      </c>
      <c r="AI235" s="40" t="s">
        <v>580</v>
      </c>
      <c r="AJ235" s="40">
        <v>24910</v>
      </c>
      <c r="AK235" s="40">
        <v>14180</v>
      </c>
      <c r="AL235" s="40">
        <v>0</v>
      </c>
      <c r="AM235" s="40">
        <v>0</v>
      </c>
      <c r="AN235" s="40">
        <v>0</v>
      </c>
      <c r="AO235" s="40">
        <v>0</v>
      </c>
      <c r="AP235" s="40">
        <v>0</v>
      </c>
      <c r="AQ235" s="40">
        <v>0</v>
      </c>
      <c r="AR235" s="40">
        <v>0</v>
      </c>
      <c r="AS235" s="40">
        <v>0</v>
      </c>
      <c r="AT235" s="40"/>
      <c r="AU235" s="40">
        <v>0</v>
      </c>
      <c r="AV235" s="40">
        <v>0</v>
      </c>
      <c r="AW235" s="40">
        <v>0</v>
      </c>
      <c r="AX235" s="40" t="s">
        <v>496</v>
      </c>
      <c r="AY235" s="40" t="s">
        <v>496</v>
      </c>
      <c r="AZ235" s="40" t="s">
        <v>496</v>
      </c>
      <c r="BA235" s="40" t="s">
        <v>496</v>
      </c>
      <c r="BB235" s="40" t="s">
        <v>496</v>
      </c>
      <c r="BC235" s="40" t="s">
        <v>496</v>
      </c>
      <c r="BD235" s="40" t="s">
        <v>496</v>
      </c>
      <c r="BE235" s="40">
        <v>0</v>
      </c>
      <c r="BF235" s="40">
        <v>0</v>
      </c>
      <c r="BG235" s="40">
        <v>0</v>
      </c>
      <c r="BH235" s="40">
        <v>0</v>
      </c>
      <c r="BI235" s="40">
        <v>0</v>
      </c>
      <c r="BJ235" s="40">
        <v>0</v>
      </c>
      <c r="BK235" s="40">
        <v>0</v>
      </c>
      <c r="BL235" s="40">
        <v>0</v>
      </c>
      <c r="BM235" s="40">
        <v>0</v>
      </c>
      <c r="BN235" s="40">
        <v>0</v>
      </c>
      <c r="BO235" s="40">
        <v>0</v>
      </c>
      <c r="BP235" s="40">
        <v>0</v>
      </c>
      <c r="BQ235" s="40">
        <v>0</v>
      </c>
      <c r="BR235" s="40">
        <v>0</v>
      </c>
      <c r="BS235" s="40" t="s">
        <v>3303</v>
      </c>
      <c r="BT235" s="41">
        <v>46119</v>
      </c>
      <c r="BU235" s="40">
        <v>18</v>
      </c>
      <c r="BV235" s="40">
        <v>10700</v>
      </c>
      <c r="BW235" s="40">
        <v>24850</v>
      </c>
      <c r="BX235" s="40">
        <v>14150</v>
      </c>
      <c r="BY235" s="40" t="s">
        <v>496</v>
      </c>
      <c r="BZ235" s="40">
        <v>0</v>
      </c>
      <c r="CA235" s="40">
        <v>0</v>
      </c>
      <c r="CB235" s="40">
        <v>0</v>
      </c>
      <c r="CC235" s="40">
        <v>0</v>
      </c>
      <c r="CD235" s="40">
        <v>0</v>
      </c>
      <c r="CE235" s="40" t="s">
        <v>508</v>
      </c>
      <c r="CF235" s="40">
        <v>0</v>
      </c>
      <c r="CG235" s="41">
        <v>46119.760416666664</v>
      </c>
      <c r="CH235" s="41">
        <v>46119.795138888891</v>
      </c>
      <c r="CI235" s="41" t="s">
        <v>3304</v>
      </c>
    </row>
    <row r="236" spans="1:87">
      <c r="A236" s="40" t="s">
        <v>3305</v>
      </c>
      <c r="B236" s="40" t="s">
        <v>493</v>
      </c>
      <c r="C236" s="40" t="s">
        <v>494</v>
      </c>
      <c r="D236" s="41">
        <v>46119</v>
      </c>
      <c r="E236" s="40" t="s">
        <v>98</v>
      </c>
      <c r="F236" s="40" t="s">
        <v>595</v>
      </c>
      <c r="G236" s="40" t="str" cm="1">
        <f t="array" ref="G236">_xlfn.XLOOKUP(TRIM(F236), TRIM(Wpct!$A$2:$A$1000), Wpct!$B$2:$B$1000, "ไม่พบชื่อ", 0) &amp; IF(_xlfn.XLOOKUP(TRIM(F236), TRIM(Terrain!$N$2:$N$1002), Terrain!$I$2:$I$1002, "NO", 0)="YES", " (R)", "")</f>
        <v>ปลายราง 09 (R)</v>
      </c>
      <c r="H236" s="40" t="str" cm="1">
        <f t="array" ref="H236">IFERROR(_xlfn.SWITCH(_xlfn.XLOOKUP(TRIM(F236), TRIM(Terrain!$N:$N), Terrain!$I:$I), "YES", "RSPO", "NO", "NON-RSPO", "OB", "Outbound Logistics"), "Contract Farmer")</f>
        <v>RSPO</v>
      </c>
      <c r="I236" s="40" t="s">
        <v>494</v>
      </c>
      <c r="J236" s="40" t="s">
        <v>496</v>
      </c>
      <c r="K236" s="40" t="str" cm="1">
        <f t="array" ref="K236">IFERROR(INDEX(Terrain!$D:$D, MATCH(TEXT(F236,"0"), TEXT(Terrain!$N:$N,"0"), 0)), "-")</f>
        <v>Plairang</v>
      </c>
      <c r="L236" s="40" t="str" cm="1">
        <f t="array" ref="L236">IFERROR(INDEX(Terrain!$E:$E, MATCH(TEXT(F236,"0"), TEXT(Terrain!$N:$N,"0"), 0)), "-")</f>
        <v>64-P09-R</v>
      </c>
      <c r="M236" s="156" t="str" cm="1">
        <f t="array" ref="M236">IFERROR(INDEX(Terrain!$C:$C, MATCH(TEXT(F236,"0"), TEXT(Terrain!$N:$N,"0"), 0)), "Contract")</f>
        <v>Lower</v>
      </c>
      <c r="N236" s="40" t="s">
        <v>566</v>
      </c>
      <c r="O236" s="40" t="s">
        <v>498</v>
      </c>
      <c r="P236" s="40">
        <v>0</v>
      </c>
      <c r="Q236" s="40" t="s">
        <v>496</v>
      </c>
      <c r="R236" s="40">
        <v>0</v>
      </c>
      <c r="S236" s="40">
        <v>18</v>
      </c>
      <c r="T236" s="40" t="s">
        <v>587</v>
      </c>
      <c r="U236" s="40" t="s">
        <v>587</v>
      </c>
      <c r="V236" s="40" t="s">
        <v>496</v>
      </c>
      <c r="W236" s="40" t="s">
        <v>567</v>
      </c>
      <c r="X236" s="40" t="s">
        <v>494</v>
      </c>
      <c r="Y236" s="40" t="s">
        <v>494</v>
      </c>
      <c r="Z236" s="40" t="s">
        <v>494</v>
      </c>
      <c r="AA236" s="40" t="s">
        <v>499</v>
      </c>
      <c r="AB236" s="40">
        <v>0</v>
      </c>
      <c r="AC236" s="40">
        <v>0</v>
      </c>
      <c r="AD236" s="40">
        <v>0</v>
      </c>
      <c r="AE236" s="41">
        <v>46119.695567129631</v>
      </c>
      <c r="AF236" s="40" t="s">
        <v>577</v>
      </c>
      <c r="AG236" s="40">
        <v>2170</v>
      </c>
      <c r="AH236" s="41">
        <v>46119.689155092594</v>
      </c>
      <c r="AI236" s="40" t="s">
        <v>1537</v>
      </c>
      <c r="AJ236" s="40">
        <v>4260</v>
      </c>
      <c r="AK236" s="40">
        <v>2090</v>
      </c>
      <c r="AL236" s="40">
        <v>0</v>
      </c>
      <c r="AM236" s="40">
        <v>0</v>
      </c>
      <c r="AN236" s="40">
        <v>0</v>
      </c>
      <c r="AO236" s="40">
        <v>0</v>
      </c>
      <c r="AP236" s="40">
        <v>0</v>
      </c>
      <c r="AQ236" s="40">
        <v>0</v>
      </c>
      <c r="AR236" s="40">
        <v>0</v>
      </c>
      <c r="AS236" s="40">
        <v>0</v>
      </c>
      <c r="AT236" s="40"/>
      <c r="AU236" s="40">
        <v>341</v>
      </c>
      <c r="AV236" s="40">
        <v>0</v>
      </c>
      <c r="AW236" s="40">
        <v>6</v>
      </c>
      <c r="AX236" s="40" t="s">
        <v>496</v>
      </c>
      <c r="AY236" s="40" t="s">
        <v>496</v>
      </c>
      <c r="AZ236" s="40" t="s">
        <v>496</v>
      </c>
      <c r="BA236" s="40" t="s">
        <v>496</v>
      </c>
      <c r="BB236" s="40" t="s">
        <v>496</v>
      </c>
      <c r="BC236" s="40" t="s">
        <v>496</v>
      </c>
      <c r="BD236" s="40" t="s">
        <v>496</v>
      </c>
      <c r="BE236" s="40">
        <v>0</v>
      </c>
      <c r="BF236" s="40">
        <v>0</v>
      </c>
      <c r="BG236" s="40">
        <v>0</v>
      </c>
      <c r="BH236" s="40">
        <v>0</v>
      </c>
      <c r="BI236" s="40">
        <v>0</v>
      </c>
      <c r="BJ236" s="40">
        <v>0</v>
      </c>
      <c r="BK236" s="40">
        <v>0</v>
      </c>
      <c r="BL236" s="40">
        <v>0</v>
      </c>
      <c r="BM236" s="40">
        <v>0</v>
      </c>
      <c r="BN236" s="40">
        <v>0</v>
      </c>
      <c r="BO236" s="40">
        <v>0</v>
      </c>
      <c r="BP236" s="40">
        <v>0</v>
      </c>
      <c r="BQ236" s="40">
        <v>0</v>
      </c>
      <c r="BR236" s="40">
        <v>0</v>
      </c>
      <c r="BS236" s="40" t="s">
        <v>496</v>
      </c>
      <c r="BT236" s="41">
        <v>46119</v>
      </c>
      <c r="BU236" s="40">
        <v>0</v>
      </c>
      <c r="BV236" s="40">
        <v>0</v>
      </c>
      <c r="BW236" s="40">
        <v>0</v>
      </c>
      <c r="BX236" s="40">
        <v>0</v>
      </c>
      <c r="BY236" s="40" t="s">
        <v>496</v>
      </c>
      <c r="BZ236" s="40">
        <v>0</v>
      </c>
      <c r="CA236" s="40">
        <v>0</v>
      </c>
      <c r="CB236" s="40">
        <v>0</v>
      </c>
      <c r="CC236" s="40">
        <v>0</v>
      </c>
      <c r="CD236" s="40">
        <v>0</v>
      </c>
      <c r="CE236" s="40" t="s">
        <v>496</v>
      </c>
      <c r="CF236" s="40">
        <v>0</v>
      </c>
      <c r="CG236" s="41">
        <v>46119</v>
      </c>
      <c r="CH236" s="41">
        <v>46119</v>
      </c>
      <c r="CI236" s="41" t="s">
        <v>3306</v>
      </c>
    </row>
    <row r="237" spans="1:87">
      <c r="A237" s="40" t="s">
        <v>3307</v>
      </c>
      <c r="B237" s="40" t="s">
        <v>493</v>
      </c>
      <c r="C237" s="40" t="s">
        <v>494</v>
      </c>
      <c r="D237" s="41">
        <v>46119</v>
      </c>
      <c r="E237" s="40" t="s">
        <v>98</v>
      </c>
      <c r="F237" s="40" t="s">
        <v>2016</v>
      </c>
      <c r="G237" s="40" t="str" cm="1">
        <f t="array" ref="G237">_xlfn.XLOOKUP(TRIM(F237), TRIM(Wpct!$A$2:$A$1000), Wpct!$B$2:$B$1000, "ไม่พบชื่อ", 0) &amp; IF(_xlfn.XLOOKUP(TRIM(F237), TRIM(Terrain!$N$2:$N$1002), Terrain!$I$2:$I$1002, "NO", 0)="YES", " (R)", "")</f>
        <v>พันไร่ 06 (R)</v>
      </c>
      <c r="H237" s="40" t="str" cm="1">
        <f t="array" ref="H237">IFERROR(_xlfn.SWITCH(_xlfn.XLOOKUP(TRIM(F237), TRIM(Terrain!$N:$N), Terrain!$I:$I), "YES", "RSPO", "NO", "NON-RSPO", "OB", "Outbound Logistics"), "Contract Farmer")</f>
        <v>RSPO</v>
      </c>
      <c r="I237" s="40" t="s">
        <v>494</v>
      </c>
      <c r="J237" s="40" t="s">
        <v>496</v>
      </c>
      <c r="K237" s="40" t="str" cm="1">
        <f t="array" ref="K237">IFERROR(INDEX(Terrain!$D:$D, MATCH(TEXT(F237,"0"), TEXT(Terrain!$N:$N,"0"), 0)), "-")</f>
        <v>Panrai</v>
      </c>
      <c r="L237" s="40" t="str" cm="1">
        <f t="array" ref="L237">IFERROR(INDEX(Terrain!$E:$E, MATCH(TEXT(F237,"0"), TEXT(Terrain!$N:$N,"0"), 0)), "-")</f>
        <v>57-C06-R</v>
      </c>
      <c r="M237" s="156" t="str" cm="1">
        <f t="array" ref="M237">IFERROR(INDEX(Terrain!$C:$C, MATCH(TEXT(F237,"0"), TEXT(Terrain!$N:$N,"0"), 0)), "Contract")</f>
        <v>Lower</v>
      </c>
      <c r="N237" s="40" t="s">
        <v>503</v>
      </c>
      <c r="O237" s="40" t="s">
        <v>498</v>
      </c>
      <c r="P237" s="40">
        <v>0</v>
      </c>
      <c r="Q237" s="40" t="s">
        <v>504</v>
      </c>
      <c r="R237" s="40">
        <v>0</v>
      </c>
      <c r="S237" s="40">
        <v>18</v>
      </c>
      <c r="T237" s="40" t="s">
        <v>587</v>
      </c>
      <c r="U237" s="40" t="s">
        <v>587</v>
      </c>
      <c r="V237" s="40" t="s">
        <v>496</v>
      </c>
      <c r="W237" s="40" t="s">
        <v>2017</v>
      </c>
      <c r="X237" s="40" t="s">
        <v>494</v>
      </c>
      <c r="Y237" s="40" t="s">
        <v>494</v>
      </c>
      <c r="Z237" s="40" t="s">
        <v>494</v>
      </c>
      <c r="AA237" s="40" t="s">
        <v>499</v>
      </c>
      <c r="AB237" s="40">
        <v>0</v>
      </c>
      <c r="AC237" s="40">
        <v>0</v>
      </c>
      <c r="AD237" s="40">
        <v>0</v>
      </c>
      <c r="AE237" s="41">
        <v>46119.698993055557</v>
      </c>
      <c r="AF237" s="40" t="s">
        <v>102</v>
      </c>
      <c r="AG237" s="40">
        <v>3450</v>
      </c>
      <c r="AH237" s="41">
        <v>46119.692662037036</v>
      </c>
      <c r="AI237" s="40" t="s">
        <v>125</v>
      </c>
      <c r="AJ237" s="40">
        <v>8660</v>
      </c>
      <c r="AK237" s="40">
        <v>5210</v>
      </c>
      <c r="AL237" s="40">
        <v>0</v>
      </c>
      <c r="AM237" s="40">
        <v>0</v>
      </c>
      <c r="AN237" s="40">
        <v>0</v>
      </c>
      <c r="AO237" s="40">
        <v>0</v>
      </c>
      <c r="AP237" s="40">
        <v>0</v>
      </c>
      <c r="AQ237" s="40">
        <v>0</v>
      </c>
      <c r="AR237" s="40">
        <v>0</v>
      </c>
      <c r="AS237" s="40">
        <v>0</v>
      </c>
      <c r="AT237" s="40"/>
      <c r="AU237" s="40">
        <v>285</v>
      </c>
      <c r="AV237" s="40">
        <v>0</v>
      </c>
      <c r="AW237" s="40">
        <v>0</v>
      </c>
      <c r="AX237" s="40" t="s">
        <v>496</v>
      </c>
      <c r="AY237" s="40" t="s">
        <v>496</v>
      </c>
      <c r="AZ237" s="40" t="s">
        <v>496</v>
      </c>
      <c r="BA237" s="40" t="s">
        <v>496</v>
      </c>
      <c r="BB237" s="40" t="s">
        <v>496</v>
      </c>
      <c r="BC237" s="40" t="s">
        <v>496</v>
      </c>
      <c r="BD237" s="40" t="s">
        <v>496</v>
      </c>
      <c r="BE237" s="40">
        <v>0</v>
      </c>
      <c r="BF237" s="40">
        <v>0</v>
      </c>
      <c r="BG237" s="40">
        <v>0</v>
      </c>
      <c r="BH237" s="40">
        <v>0</v>
      </c>
      <c r="BI237" s="40">
        <v>0</v>
      </c>
      <c r="BJ237" s="40">
        <v>0</v>
      </c>
      <c r="BK237" s="40">
        <v>0</v>
      </c>
      <c r="BL237" s="40">
        <v>0</v>
      </c>
      <c r="BM237" s="40">
        <v>0</v>
      </c>
      <c r="BN237" s="40">
        <v>0</v>
      </c>
      <c r="BO237" s="40">
        <v>0</v>
      </c>
      <c r="BP237" s="40">
        <v>0</v>
      </c>
      <c r="BQ237" s="40">
        <v>0</v>
      </c>
      <c r="BR237" s="40">
        <v>0</v>
      </c>
      <c r="BS237" s="40" t="s">
        <v>496</v>
      </c>
      <c r="BT237" s="41">
        <v>46119</v>
      </c>
      <c r="BU237" s="40">
        <v>0</v>
      </c>
      <c r="BV237" s="40">
        <v>0</v>
      </c>
      <c r="BW237" s="40">
        <v>0</v>
      </c>
      <c r="BX237" s="40">
        <v>0</v>
      </c>
      <c r="BY237" s="40" t="s">
        <v>496</v>
      </c>
      <c r="BZ237" s="40">
        <v>0</v>
      </c>
      <c r="CA237" s="40">
        <v>0</v>
      </c>
      <c r="CB237" s="40">
        <v>0</v>
      </c>
      <c r="CC237" s="40">
        <v>0</v>
      </c>
      <c r="CD237" s="40">
        <v>0</v>
      </c>
      <c r="CE237" s="40" t="s">
        <v>496</v>
      </c>
      <c r="CF237" s="40">
        <v>0</v>
      </c>
      <c r="CG237" s="41">
        <v>46119</v>
      </c>
      <c r="CH237" s="41">
        <v>46119</v>
      </c>
      <c r="CI237" s="41" t="s">
        <v>3308</v>
      </c>
    </row>
    <row r="238" spans="1:87">
      <c r="A238" s="40" t="s">
        <v>3309</v>
      </c>
      <c r="B238" s="40" t="s">
        <v>493</v>
      </c>
      <c r="C238" s="40" t="s">
        <v>494</v>
      </c>
      <c r="D238" s="41">
        <v>46119</v>
      </c>
      <c r="E238" s="40" t="s">
        <v>98</v>
      </c>
      <c r="F238" s="40" t="s">
        <v>1856</v>
      </c>
      <c r="G238" s="40" t="str" cm="1">
        <f t="array" ref="G238">_xlfn.XLOOKUP(TRIM(F238), TRIM(Wpct!$A$2:$A$1000), Wpct!$B$2:$B$1000, "ไม่พบชื่อ", 0) &amp; IF(_xlfn.XLOOKUP(TRIM(F238), TRIM(Terrain!$N$2:$N$1002), Terrain!$I$2:$I$1002, "NO", 0)="YES", " (R)", "")</f>
        <v>กะเปา 04</v>
      </c>
      <c r="H238" s="40" t="str" cm="1">
        <f t="array" ref="H238">IFERROR(_xlfn.SWITCH(_xlfn.XLOOKUP(TRIM(F238), TRIM(Terrain!$N:$N), Terrain!$I:$I), "YES", "RSPO", "NO", "NON-RSPO", "OB", "Outbound Logistics"), "Contract Farmer")</f>
        <v>NON-RSPO</v>
      </c>
      <c r="I238" s="40" t="s">
        <v>494</v>
      </c>
      <c r="J238" s="40" t="s">
        <v>496</v>
      </c>
      <c r="K238" s="40" t="str" cm="1">
        <f t="array" ref="K238">IFERROR(INDEX(Terrain!$D:$D, MATCH(TEXT(F238,"0"), TEXT(Terrain!$N:$N,"0"), 0)), "-")</f>
        <v>Kapao</v>
      </c>
      <c r="L238" s="40" t="str" cm="1">
        <f t="array" ref="L238">IFERROR(INDEX(Terrain!$E:$E, MATCH(TEXT(F238,"0"), TEXT(Terrain!$N:$N,"0"), 0)), "-")</f>
        <v>50-A04</v>
      </c>
      <c r="M238" s="156" t="str" cm="1">
        <f t="array" ref="M238">IFERROR(INDEX(Terrain!$C:$C, MATCH(TEXT(F238,"0"), TEXT(Terrain!$N:$N,"0"), 0)), "Contract")</f>
        <v>Lower</v>
      </c>
      <c r="N238" s="40" t="s">
        <v>599</v>
      </c>
      <c r="O238" s="40" t="s">
        <v>498</v>
      </c>
      <c r="P238" s="40">
        <v>0</v>
      </c>
      <c r="Q238" s="40" t="s">
        <v>614</v>
      </c>
      <c r="R238" s="40">
        <v>0</v>
      </c>
      <c r="S238" s="40">
        <v>18</v>
      </c>
      <c r="T238" s="40" t="s">
        <v>587</v>
      </c>
      <c r="U238" s="40" t="s">
        <v>587</v>
      </c>
      <c r="V238" s="40" t="s">
        <v>496</v>
      </c>
      <c r="W238" s="40" t="s">
        <v>1638</v>
      </c>
      <c r="X238" s="40" t="s">
        <v>494</v>
      </c>
      <c r="Y238" s="40" t="s">
        <v>494</v>
      </c>
      <c r="Z238" s="40" t="s">
        <v>494</v>
      </c>
      <c r="AA238" s="40" t="s">
        <v>499</v>
      </c>
      <c r="AB238" s="40">
        <v>0</v>
      </c>
      <c r="AC238" s="40">
        <v>0</v>
      </c>
      <c r="AD238" s="40">
        <v>0</v>
      </c>
      <c r="AE238" s="41">
        <v>46119.713414351849</v>
      </c>
      <c r="AF238" s="40" t="s">
        <v>390</v>
      </c>
      <c r="AG238" s="40">
        <v>5500</v>
      </c>
      <c r="AH238" s="41">
        <v>46119.7109837963</v>
      </c>
      <c r="AI238" s="40" t="s">
        <v>576</v>
      </c>
      <c r="AJ238" s="40">
        <v>11590</v>
      </c>
      <c r="AK238" s="40">
        <v>6090</v>
      </c>
      <c r="AL238" s="40">
        <v>0</v>
      </c>
      <c r="AM238" s="40">
        <v>0</v>
      </c>
      <c r="AN238" s="40">
        <v>0</v>
      </c>
      <c r="AO238" s="40">
        <v>0</v>
      </c>
      <c r="AP238" s="40">
        <v>0</v>
      </c>
      <c r="AQ238" s="40">
        <v>0</v>
      </c>
      <c r="AR238" s="40">
        <v>0</v>
      </c>
      <c r="AS238" s="40">
        <v>0</v>
      </c>
      <c r="AT238" s="40"/>
      <c r="AU238" s="40">
        <v>317</v>
      </c>
      <c r="AV238" s="40">
        <v>0</v>
      </c>
      <c r="AW238" s="40">
        <v>0</v>
      </c>
      <c r="AX238" s="40" t="s">
        <v>496</v>
      </c>
      <c r="AY238" s="40" t="s">
        <v>496</v>
      </c>
      <c r="AZ238" s="40" t="s">
        <v>496</v>
      </c>
      <c r="BA238" s="40" t="s">
        <v>496</v>
      </c>
      <c r="BB238" s="40" t="s">
        <v>496</v>
      </c>
      <c r="BC238" s="40" t="s">
        <v>496</v>
      </c>
      <c r="BD238" s="40" t="s">
        <v>496</v>
      </c>
      <c r="BE238" s="40">
        <v>0</v>
      </c>
      <c r="BF238" s="40">
        <v>0</v>
      </c>
      <c r="BG238" s="40">
        <v>0</v>
      </c>
      <c r="BH238" s="40">
        <v>0</v>
      </c>
      <c r="BI238" s="40">
        <v>0</v>
      </c>
      <c r="BJ238" s="40">
        <v>0</v>
      </c>
      <c r="BK238" s="40">
        <v>0</v>
      </c>
      <c r="BL238" s="40">
        <v>0</v>
      </c>
      <c r="BM238" s="40">
        <v>0</v>
      </c>
      <c r="BN238" s="40">
        <v>0</v>
      </c>
      <c r="BO238" s="40">
        <v>0</v>
      </c>
      <c r="BP238" s="40">
        <v>0</v>
      </c>
      <c r="BQ238" s="40">
        <v>0</v>
      </c>
      <c r="BR238" s="40">
        <v>0</v>
      </c>
      <c r="BS238" s="40" t="s">
        <v>496</v>
      </c>
      <c r="BT238" s="41">
        <v>46119</v>
      </c>
      <c r="BU238" s="40">
        <v>0</v>
      </c>
      <c r="BV238" s="40">
        <v>0</v>
      </c>
      <c r="BW238" s="40">
        <v>0</v>
      </c>
      <c r="BX238" s="40">
        <v>0</v>
      </c>
      <c r="BY238" s="40" t="s">
        <v>496</v>
      </c>
      <c r="BZ238" s="40">
        <v>0</v>
      </c>
      <c r="CA238" s="40">
        <v>0</v>
      </c>
      <c r="CB238" s="40">
        <v>0</v>
      </c>
      <c r="CC238" s="40">
        <v>0</v>
      </c>
      <c r="CD238" s="40">
        <v>0</v>
      </c>
      <c r="CE238" s="40" t="s">
        <v>496</v>
      </c>
      <c r="CF238" s="40">
        <v>0</v>
      </c>
      <c r="CG238" s="41">
        <v>46119</v>
      </c>
      <c r="CH238" s="41">
        <v>46119</v>
      </c>
      <c r="CI238" s="41" t="s">
        <v>3310</v>
      </c>
    </row>
    <row r="239" spans="1:87">
      <c r="A239" s="40" t="s">
        <v>3311</v>
      </c>
      <c r="B239" s="40" t="s">
        <v>493</v>
      </c>
      <c r="C239" s="40" t="s">
        <v>494</v>
      </c>
      <c r="D239" s="41">
        <v>46119</v>
      </c>
      <c r="E239" s="40" t="s">
        <v>98</v>
      </c>
      <c r="F239" s="40" t="s">
        <v>3176</v>
      </c>
      <c r="G239" s="40" t="str" cm="1">
        <f t="array" ref="G239">_xlfn.XLOOKUP(TRIM(F239), TRIM(Wpct!$A$2:$A$1000), Wpct!$B$2:$B$1000, "ไม่พบชื่อ", 0) &amp; IF(_xlfn.XLOOKUP(TRIM(F239), TRIM(Terrain!$N$2:$N$1002), Terrain!$I$2:$I$1002, "NO", 0)="YES", " (R)", "")</f>
        <v>กะเปา 03 (R)</v>
      </c>
      <c r="H239" s="40" t="str" cm="1">
        <f t="array" ref="H239">IFERROR(_xlfn.SWITCH(_xlfn.XLOOKUP(TRIM(F239), TRIM(Terrain!$N:$N), Terrain!$I:$I), "YES", "RSPO", "NO", "NON-RSPO", "OB", "Outbound Logistics"), "Contract Farmer")</f>
        <v>RSPO</v>
      </c>
      <c r="I239" s="40" t="s">
        <v>494</v>
      </c>
      <c r="J239" s="40" t="s">
        <v>496</v>
      </c>
      <c r="K239" s="40" t="str" cm="1">
        <f t="array" ref="K239">IFERROR(INDEX(Terrain!$D:$D, MATCH(TEXT(F239,"0"), TEXT(Terrain!$N:$N,"0"), 0)), "-")</f>
        <v>Kapao</v>
      </c>
      <c r="L239" s="40" t="str" cm="1">
        <f t="array" ref="L239">IFERROR(INDEX(Terrain!$E:$E, MATCH(TEXT(F239,"0"), TEXT(Terrain!$N:$N,"0"), 0)), "-")</f>
        <v>56-A03-R</v>
      </c>
      <c r="M239" s="156" t="str" cm="1">
        <f t="array" ref="M239">IFERROR(INDEX(Terrain!$C:$C, MATCH(TEXT(F239,"0"), TEXT(Terrain!$N:$N,"0"), 0)), "Contract")</f>
        <v>Lower</v>
      </c>
      <c r="N239" s="40" t="s">
        <v>543</v>
      </c>
      <c r="O239" s="40" t="s">
        <v>498</v>
      </c>
      <c r="P239" s="40">
        <v>0</v>
      </c>
      <c r="Q239" s="40" t="s">
        <v>544</v>
      </c>
      <c r="R239" s="40">
        <v>0</v>
      </c>
      <c r="S239" s="40">
        <v>18</v>
      </c>
      <c r="T239" s="40" t="s">
        <v>587</v>
      </c>
      <c r="U239" s="40" t="s">
        <v>587</v>
      </c>
      <c r="V239" s="40" t="s">
        <v>496</v>
      </c>
      <c r="W239" s="40" t="s">
        <v>3177</v>
      </c>
      <c r="X239" s="40" t="s">
        <v>494</v>
      </c>
      <c r="Y239" s="40" t="s">
        <v>494</v>
      </c>
      <c r="Z239" s="40" t="s">
        <v>494</v>
      </c>
      <c r="AA239" s="40" t="s">
        <v>499</v>
      </c>
      <c r="AB239" s="40">
        <v>0</v>
      </c>
      <c r="AC239" s="40">
        <v>0</v>
      </c>
      <c r="AD239" s="40">
        <v>0</v>
      </c>
      <c r="AE239" s="41">
        <v>46119.733043981483</v>
      </c>
      <c r="AF239" s="40" t="s">
        <v>579</v>
      </c>
      <c r="AG239" s="40">
        <v>1860</v>
      </c>
      <c r="AH239" s="41">
        <v>46119.723506944443</v>
      </c>
      <c r="AI239" s="40" t="s">
        <v>578</v>
      </c>
      <c r="AJ239" s="40">
        <v>3730</v>
      </c>
      <c r="AK239" s="40">
        <v>1870</v>
      </c>
      <c r="AL239" s="40">
        <v>0</v>
      </c>
      <c r="AM239" s="40">
        <v>0</v>
      </c>
      <c r="AN239" s="40">
        <v>0</v>
      </c>
      <c r="AO239" s="40">
        <v>0</v>
      </c>
      <c r="AP239" s="40">
        <v>0</v>
      </c>
      <c r="AQ239" s="40">
        <v>0</v>
      </c>
      <c r="AR239" s="40">
        <v>0</v>
      </c>
      <c r="AS239" s="40">
        <v>0</v>
      </c>
      <c r="AT239" s="40"/>
      <c r="AU239" s="40">
        <v>177</v>
      </c>
      <c r="AV239" s="40">
        <v>0</v>
      </c>
      <c r="AW239" s="40">
        <v>0</v>
      </c>
      <c r="AX239" s="40" t="s">
        <v>496</v>
      </c>
      <c r="AY239" s="40" t="s">
        <v>496</v>
      </c>
      <c r="AZ239" s="40" t="s">
        <v>496</v>
      </c>
      <c r="BA239" s="40" t="s">
        <v>496</v>
      </c>
      <c r="BB239" s="40" t="s">
        <v>496</v>
      </c>
      <c r="BC239" s="40" t="s">
        <v>496</v>
      </c>
      <c r="BD239" s="40" t="s">
        <v>496</v>
      </c>
      <c r="BE239" s="40">
        <v>0</v>
      </c>
      <c r="BF239" s="40">
        <v>0</v>
      </c>
      <c r="BG239" s="40">
        <v>0</v>
      </c>
      <c r="BH239" s="40">
        <v>0</v>
      </c>
      <c r="BI239" s="40">
        <v>0</v>
      </c>
      <c r="BJ239" s="40">
        <v>0</v>
      </c>
      <c r="BK239" s="40">
        <v>0</v>
      </c>
      <c r="BL239" s="40">
        <v>0</v>
      </c>
      <c r="BM239" s="40">
        <v>0</v>
      </c>
      <c r="BN239" s="40">
        <v>0</v>
      </c>
      <c r="BO239" s="40">
        <v>0</v>
      </c>
      <c r="BP239" s="40">
        <v>0</v>
      </c>
      <c r="BQ239" s="40">
        <v>0</v>
      </c>
      <c r="BR239" s="40">
        <v>0</v>
      </c>
      <c r="BS239" s="40" t="s">
        <v>496</v>
      </c>
      <c r="BT239" s="41">
        <v>46119</v>
      </c>
      <c r="BU239" s="40">
        <v>0</v>
      </c>
      <c r="BV239" s="40">
        <v>0</v>
      </c>
      <c r="BW239" s="40">
        <v>0</v>
      </c>
      <c r="BX239" s="40">
        <v>0</v>
      </c>
      <c r="BY239" s="40" t="s">
        <v>496</v>
      </c>
      <c r="BZ239" s="40">
        <v>0</v>
      </c>
      <c r="CA239" s="40">
        <v>0</v>
      </c>
      <c r="CB239" s="40">
        <v>0</v>
      </c>
      <c r="CC239" s="40">
        <v>0</v>
      </c>
      <c r="CD239" s="40">
        <v>0</v>
      </c>
      <c r="CE239" s="40" t="s">
        <v>496</v>
      </c>
      <c r="CF239" s="40">
        <v>0</v>
      </c>
      <c r="CG239" s="41">
        <v>46119</v>
      </c>
      <c r="CH239" s="41">
        <v>46119</v>
      </c>
      <c r="CI239" s="41" t="s">
        <v>3312</v>
      </c>
    </row>
    <row r="240" spans="1:87">
      <c r="A240" s="40" t="s">
        <v>3313</v>
      </c>
      <c r="B240" s="40" t="s">
        <v>493</v>
      </c>
      <c r="C240" s="40" t="s">
        <v>494</v>
      </c>
      <c r="D240" s="41">
        <v>46119</v>
      </c>
      <c r="E240" s="40" t="s">
        <v>98</v>
      </c>
      <c r="F240" s="40" t="s">
        <v>495</v>
      </c>
      <c r="G240" s="40" t="str" cm="1">
        <f t="array" ref="G240">_xlfn.XLOOKUP(TRIM(F240), TRIM(Wpct!$A$2:$A$1000), Wpct!$B$2:$B$1000, "ไม่พบชื่อ", 0) &amp; IF(_xlfn.XLOOKUP(TRIM(F240), TRIM(Terrain!$N$2:$N$1002), Terrain!$I$2:$I$1002, "NO", 0)="YES", " (R)", "")</f>
        <v>บริษัท สวนนายห้าง  จำกัด</v>
      </c>
      <c r="H240" s="40" t="str" cm="1">
        <f t="array" ref="H240">IFERROR(_xlfn.SWITCH(_xlfn.XLOOKUP(TRIM(F240), TRIM(Terrain!$N:$N), Terrain!$I:$I), "YES", "RSPO", "NO", "NON-RSPO", "OB", "Outbound Logistics"), "Contract Farmer")</f>
        <v>Contract Farmer</v>
      </c>
      <c r="I240" s="40" t="s">
        <v>494</v>
      </c>
      <c r="J240" s="40" t="s">
        <v>496</v>
      </c>
      <c r="K240" s="40" t="str" cm="1">
        <f t="array" ref="K240">IFERROR(INDEX(Terrain!$D:$D, MATCH(TEXT(F240,"0"), TEXT(Terrain!$N:$N,"0"), 0)), "-")</f>
        <v>-</v>
      </c>
      <c r="L240" s="40" t="str" cm="1">
        <f t="array" ref="L240">IFERROR(INDEX(Terrain!$E:$E, MATCH(TEXT(F240,"0"), TEXT(Terrain!$N:$N,"0"), 0)), "-")</f>
        <v>-</v>
      </c>
      <c r="M240" s="156" t="str" cm="1">
        <f t="array" ref="M240">IFERROR(INDEX(Terrain!$C:$C, MATCH(TEXT(F240,"0"), TEXT(Terrain!$N:$N,"0"), 0)), "Contract")</f>
        <v>Contract</v>
      </c>
      <c r="N240" s="40" t="s">
        <v>540</v>
      </c>
      <c r="O240" s="40" t="s">
        <v>498</v>
      </c>
      <c r="P240" s="40">
        <v>0</v>
      </c>
      <c r="Q240" s="40" t="s">
        <v>541</v>
      </c>
      <c r="R240" s="40">
        <v>0</v>
      </c>
      <c r="S240" s="40">
        <v>18</v>
      </c>
      <c r="T240" s="40" t="s">
        <v>587</v>
      </c>
      <c r="U240" s="40" t="s">
        <v>587</v>
      </c>
      <c r="V240" s="40" t="s">
        <v>496</v>
      </c>
      <c r="W240" s="40" t="s">
        <v>496</v>
      </c>
      <c r="X240" s="40" t="s">
        <v>494</v>
      </c>
      <c r="Y240" s="40" t="s">
        <v>494</v>
      </c>
      <c r="Z240" s="40" t="s">
        <v>494</v>
      </c>
      <c r="AA240" s="40" t="s">
        <v>499</v>
      </c>
      <c r="AB240" s="40">
        <v>8.6999999999999993</v>
      </c>
      <c r="AC240" s="40">
        <v>0</v>
      </c>
      <c r="AD240" s="40">
        <v>0</v>
      </c>
      <c r="AE240" s="41">
        <v>46119.747986111113</v>
      </c>
      <c r="AF240" s="40" t="s">
        <v>110</v>
      </c>
      <c r="AG240" s="40">
        <v>2260</v>
      </c>
      <c r="AH240" s="41">
        <v>46119.740532407406</v>
      </c>
      <c r="AI240" s="40" t="s">
        <v>155</v>
      </c>
      <c r="AJ240" s="40">
        <v>5190</v>
      </c>
      <c r="AK240" s="40">
        <v>2930</v>
      </c>
      <c r="AL240" s="40">
        <v>0</v>
      </c>
      <c r="AM240" s="40">
        <v>0</v>
      </c>
      <c r="AN240" s="40">
        <v>0</v>
      </c>
      <c r="AO240" s="40">
        <v>0</v>
      </c>
      <c r="AP240" s="40">
        <v>0</v>
      </c>
      <c r="AQ240" s="40">
        <v>0</v>
      </c>
      <c r="AR240" s="40">
        <v>0</v>
      </c>
      <c r="AS240" s="40">
        <v>0</v>
      </c>
      <c r="AT240" s="40"/>
      <c r="AU240" s="40">
        <v>0</v>
      </c>
      <c r="AV240" s="40">
        <v>2</v>
      </c>
      <c r="AW240" s="40">
        <v>5</v>
      </c>
      <c r="AX240" s="40" t="s">
        <v>496</v>
      </c>
      <c r="AY240" s="40" t="s">
        <v>496</v>
      </c>
      <c r="AZ240" s="40" t="s">
        <v>496</v>
      </c>
      <c r="BA240" s="40" t="s">
        <v>496</v>
      </c>
      <c r="BB240" s="40" t="s">
        <v>496</v>
      </c>
      <c r="BC240" s="40" t="s">
        <v>496</v>
      </c>
      <c r="BD240" s="40" t="s">
        <v>496</v>
      </c>
      <c r="BE240" s="40">
        <v>0</v>
      </c>
      <c r="BF240" s="40">
        <v>0</v>
      </c>
      <c r="BG240" s="40">
        <v>0</v>
      </c>
      <c r="BH240" s="40">
        <v>0</v>
      </c>
      <c r="BI240" s="40">
        <v>0</v>
      </c>
      <c r="BJ240" s="40">
        <v>0</v>
      </c>
      <c r="BK240" s="40">
        <v>0</v>
      </c>
      <c r="BL240" s="40">
        <v>0</v>
      </c>
      <c r="BM240" s="40">
        <v>0</v>
      </c>
      <c r="BN240" s="40">
        <v>0</v>
      </c>
      <c r="BO240" s="40">
        <v>0</v>
      </c>
      <c r="BP240" s="40">
        <v>0</v>
      </c>
      <c r="BQ240" s="40">
        <v>0</v>
      </c>
      <c r="BR240" s="40">
        <v>0</v>
      </c>
      <c r="BS240" s="40" t="s">
        <v>496</v>
      </c>
      <c r="BT240" s="41">
        <v>46119</v>
      </c>
      <c r="BU240" s="40">
        <v>0</v>
      </c>
      <c r="BV240" s="40">
        <v>0</v>
      </c>
      <c r="BW240" s="40">
        <v>0</v>
      </c>
      <c r="BX240" s="40">
        <v>0</v>
      </c>
      <c r="BY240" s="40" t="s">
        <v>496</v>
      </c>
      <c r="BZ240" s="40">
        <v>0</v>
      </c>
      <c r="CA240" s="40">
        <v>0</v>
      </c>
      <c r="CB240" s="40">
        <v>0</v>
      </c>
      <c r="CC240" s="40">
        <v>0</v>
      </c>
      <c r="CD240" s="40">
        <v>0</v>
      </c>
      <c r="CE240" s="40" t="s">
        <v>496</v>
      </c>
      <c r="CF240" s="40">
        <v>0</v>
      </c>
      <c r="CG240" s="41">
        <v>46119</v>
      </c>
      <c r="CH240" s="41">
        <v>46119</v>
      </c>
      <c r="CI240" s="41" t="s">
        <v>3314</v>
      </c>
    </row>
    <row r="241" spans="1:87">
      <c r="A241" s="40" t="s">
        <v>3315</v>
      </c>
      <c r="B241" s="40" t="s">
        <v>505</v>
      </c>
      <c r="C241" s="40" t="s">
        <v>494</v>
      </c>
      <c r="D241" s="41">
        <v>46120</v>
      </c>
      <c r="E241" s="40" t="s">
        <v>98</v>
      </c>
      <c r="F241" s="40" t="s">
        <v>506</v>
      </c>
      <c r="G241" s="40" t="str" cm="1">
        <f t="array" ref="G241">_xlfn.XLOOKUP(TRIM(F241), TRIM(Wpct!$A$2:$A$1000), Wpct!$B$2:$B$1000, "ไม่พบชื่อ", 0) &amp; IF(_xlfn.XLOOKUP(TRIM(F241), TRIM(Terrain!$N$2:$N$1002), Terrain!$I$2:$I$1002, "NO", 0)="YES", " (R)", "")</f>
        <v>บจก.ทักษิณปาล์ม (ฝ่ายสวนปาล์ม)</v>
      </c>
      <c r="H241" s="40" t="str" cm="1">
        <f t="array" ref="H241">IFERROR(_xlfn.SWITCH(_xlfn.XLOOKUP(TRIM(F241), TRIM(Terrain!$N:$N), Terrain!$I:$I), "YES", "RSPO", "NO", "NON-RSPO", "OB", "Outbound Logistics"), "Contract Farmer")</f>
        <v>Outbound Logistics</v>
      </c>
      <c r="I241" s="40" t="s">
        <v>494</v>
      </c>
      <c r="J241" s="40" t="s">
        <v>496</v>
      </c>
      <c r="K241" s="40" t="str" cm="1">
        <f t="array" ref="K241">IFERROR(INDEX(Terrain!$D:$D, MATCH(TEXT(F241,"0"), TEXT(Terrain!$N:$N,"0"), 0)), "-")</f>
        <v>Outbound</v>
      </c>
      <c r="L241" s="40" t="str" cm="1">
        <f t="array" ref="L241">IFERROR(INDEX(Terrain!$E:$E, MATCH(TEXT(F241,"0"), TEXT(Terrain!$N:$N,"0"), 0)), "-")</f>
        <v>Ramp</v>
      </c>
      <c r="M241" s="156" t="str" cm="1">
        <f t="array" ref="M241">IFERROR(INDEX(Terrain!$C:$C, MATCH(TEXT(F241,"0"), TEXT(Terrain!$N:$N,"0"), 0)), "Contract")</f>
        <v>EST</v>
      </c>
      <c r="N241" s="40" t="s">
        <v>510</v>
      </c>
      <c r="O241" s="40" t="s">
        <v>498</v>
      </c>
      <c r="P241" s="40">
        <v>0</v>
      </c>
      <c r="Q241" s="40" t="s">
        <v>511</v>
      </c>
      <c r="R241" s="40">
        <v>0</v>
      </c>
      <c r="S241" s="40">
        <v>18</v>
      </c>
      <c r="T241" s="40" t="s">
        <v>587</v>
      </c>
      <c r="U241" s="40" t="s">
        <v>587</v>
      </c>
      <c r="V241" s="40" t="s">
        <v>496</v>
      </c>
      <c r="W241" s="40" t="s">
        <v>496</v>
      </c>
      <c r="X241" s="40" t="s">
        <v>494</v>
      </c>
      <c r="Y241" s="40" t="s">
        <v>494</v>
      </c>
      <c r="Z241" s="40" t="s">
        <v>494</v>
      </c>
      <c r="AA241" s="40" t="s">
        <v>499</v>
      </c>
      <c r="AB241" s="40">
        <v>0</v>
      </c>
      <c r="AC241" s="40">
        <v>0</v>
      </c>
      <c r="AD241" s="40">
        <v>0</v>
      </c>
      <c r="AE241" s="41">
        <v>46120.355937499997</v>
      </c>
      <c r="AF241" s="40" t="s">
        <v>98</v>
      </c>
      <c r="AG241" s="40">
        <v>10950</v>
      </c>
      <c r="AH241" s="41">
        <v>46120.380254629628</v>
      </c>
      <c r="AI241" s="40" t="s">
        <v>133</v>
      </c>
      <c r="AJ241" s="40">
        <v>23000</v>
      </c>
      <c r="AK241" s="40">
        <v>12050</v>
      </c>
      <c r="AL241" s="40">
        <v>0</v>
      </c>
      <c r="AM241" s="40">
        <v>0</v>
      </c>
      <c r="AN241" s="40">
        <v>0</v>
      </c>
      <c r="AO241" s="40">
        <v>0</v>
      </c>
      <c r="AP241" s="40">
        <v>0</v>
      </c>
      <c r="AQ241" s="40">
        <v>0</v>
      </c>
      <c r="AR241" s="40">
        <v>0</v>
      </c>
      <c r="AS241" s="40">
        <v>0</v>
      </c>
      <c r="AT241" s="40"/>
      <c r="AU241" s="40">
        <v>0</v>
      </c>
      <c r="AV241" s="40">
        <v>0</v>
      </c>
      <c r="AW241" s="40">
        <v>0</v>
      </c>
      <c r="AX241" s="40" t="s">
        <v>496</v>
      </c>
      <c r="AY241" s="40" t="s">
        <v>496</v>
      </c>
      <c r="AZ241" s="40" t="s">
        <v>496</v>
      </c>
      <c r="BA241" s="40" t="s">
        <v>496</v>
      </c>
      <c r="BB241" s="40" t="s">
        <v>496</v>
      </c>
      <c r="BC241" s="40" t="s">
        <v>496</v>
      </c>
      <c r="BD241" s="40" t="s">
        <v>496</v>
      </c>
      <c r="BE241" s="40">
        <v>0</v>
      </c>
      <c r="BF241" s="40">
        <v>0</v>
      </c>
      <c r="BG241" s="40">
        <v>0</v>
      </c>
      <c r="BH241" s="40">
        <v>0</v>
      </c>
      <c r="BI241" s="40">
        <v>0</v>
      </c>
      <c r="BJ241" s="40">
        <v>0</v>
      </c>
      <c r="BK241" s="40">
        <v>0</v>
      </c>
      <c r="BL241" s="40">
        <v>0</v>
      </c>
      <c r="BM241" s="40">
        <v>0</v>
      </c>
      <c r="BN241" s="40">
        <v>0</v>
      </c>
      <c r="BO241" s="40">
        <v>0</v>
      </c>
      <c r="BP241" s="40">
        <v>0</v>
      </c>
      <c r="BQ241" s="40">
        <v>0</v>
      </c>
      <c r="BR241" s="40">
        <v>0</v>
      </c>
      <c r="BS241" s="40" t="s">
        <v>3316</v>
      </c>
      <c r="BT241" s="41">
        <v>46120</v>
      </c>
      <c r="BU241" s="40">
        <v>18</v>
      </c>
      <c r="BV241" s="40">
        <v>12880</v>
      </c>
      <c r="BW241" s="40">
        <v>24890</v>
      </c>
      <c r="BX241" s="40">
        <v>12010</v>
      </c>
      <c r="BY241" s="40" t="s">
        <v>496</v>
      </c>
      <c r="BZ241" s="40">
        <v>0</v>
      </c>
      <c r="CA241" s="40">
        <v>0</v>
      </c>
      <c r="CB241" s="40">
        <v>0</v>
      </c>
      <c r="CC241" s="40">
        <v>0</v>
      </c>
      <c r="CD241" s="40">
        <v>0</v>
      </c>
      <c r="CE241" s="40" t="s">
        <v>508</v>
      </c>
      <c r="CF241" s="40">
        <v>0</v>
      </c>
      <c r="CG241" s="41">
        <v>46120.49722222222</v>
      </c>
      <c r="CH241" s="41">
        <v>46120.503472222219</v>
      </c>
      <c r="CI241" s="41" t="s">
        <v>3317</v>
      </c>
    </row>
    <row r="242" spans="1:87">
      <c r="A242" s="40" t="s">
        <v>3318</v>
      </c>
      <c r="B242" s="40" t="s">
        <v>505</v>
      </c>
      <c r="C242" s="40" t="s">
        <v>494</v>
      </c>
      <c r="D242" s="41">
        <v>46120</v>
      </c>
      <c r="E242" s="40" t="s">
        <v>98</v>
      </c>
      <c r="F242" s="40" t="s">
        <v>506</v>
      </c>
      <c r="G242" s="40" t="str" cm="1">
        <f t="array" ref="G242">_xlfn.XLOOKUP(TRIM(F242), TRIM(Wpct!$A$2:$A$1000), Wpct!$B$2:$B$1000, "ไม่พบชื่อ", 0) &amp; IF(_xlfn.XLOOKUP(TRIM(F242), TRIM(Terrain!$N$2:$N$1002), Terrain!$I$2:$I$1002, "NO", 0)="YES", " (R)", "")</f>
        <v>บจก.ทักษิณปาล์ม (ฝ่ายสวนปาล์ม)</v>
      </c>
      <c r="H242" s="40" t="str" cm="1">
        <f t="array" ref="H242">IFERROR(_xlfn.SWITCH(_xlfn.XLOOKUP(TRIM(F242), TRIM(Terrain!$N:$N), Terrain!$I:$I), "YES", "RSPO", "NO", "NON-RSPO", "OB", "Outbound Logistics"), "Contract Farmer")</f>
        <v>Outbound Logistics</v>
      </c>
      <c r="I242" s="40" t="s">
        <v>494</v>
      </c>
      <c r="J242" s="40" t="s">
        <v>496</v>
      </c>
      <c r="K242" s="40" t="str" cm="1">
        <f t="array" ref="K242">IFERROR(INDEX(Terrain!$D:$D, MATCH(TEXT(F242,"0"), TEXT(Terrain!$N:$N,"0"), 0)), "-")</f>
        <v>Outbound</v>
      </c>
      <c r="L242" s="40" t="str" cm="1">
        <f t="array" ref="L242">IFERROR(INDEX(Terrain!$E:$E, MATCH(TEXT(F242,"0"), TEXT(Terrain!$N:$N,"0"), 0)), "-")</f>
        <v>Ramp</v>
      </c>
      <c r="M242" s="156" t="str" cm="1">
        <f t="array" ref="M242">IFERROR(INDEX(Terrain!$C:$C, MATCH(TEXT(F242,"0"), TEXT(Terrain!$N:$N,"0"), 0)), "Contract")</f>
        <v>EST</v>
      </c>
      <c r="N242" s="40" t="s">
        <v>510</v>
      </c>
      <c r="O242" s="40" t="s">
        <v>498</v>
      </c>
      <c r="P242" s="40">
        <v>0</v>
      </c>
      <c r="Q242" s="40" t="s">
        <v>511</v>
      </c>
      <c r="R242" s="40">
        <v>0</v>
      </c>
      <c r="S242" s="40">
        <v>18</v>
      </c>
      <c r="T242" s="40" t="s">
        <v>587</v>
      </c>
      <c r="U242" s="40" t="s">
        <v>587</v>
      </c>
      <c r="V242" s="40" t="s">
        <v>496</v>
      </c>
      <c r="W242" s="40" t="s">
        <v>496</v>
      </c>
      <c r="X242" s="40" t="s">
        <v>494</v>
      </c>
      <c r="Y242" s="40" t="s">
        <v>494</v>
      </c>
      <c r="Z242" s="40" t="s">
        <v>494</v>
      </c>
      <c r="AA242" s="40" t="s">
        <v>499</v>
      </c>
      <c r="AB242" s="40">
        <v>0</v>
      </c>
      <c r="AC242" s="40">
        <v>0</v>
      </c>
      <c r="AD242" s="40">
        <v>0</v>
      </c>
      <c r="AE242" s="41">
        <v>46120.38040509259</v>
      </c>
      <c r="AF242" s="40" t="s">
        <v>138</v>
      </c>
      <c r="AG242" s="40">
        <v>23000</v>
      </c>
      <c r="AH242" s="41">
        <v>46120.43550925926</v>
      </c>
      <c r="AI242" s="40" t="s">
        <v>166</v>
      </c>
      <c r="AJ242" s="40">
        <v>24950</v>
      </c>
      <c r="AK242" s="40">
        <v>1950</v>
      </c>
      <c r="AL242" s="40">
        <v>0</v>
      </c>
      <c r="AM242" s="40">
        <v>0</v>
      </c>
      <c r="AN242" s="40">
        <v>0</v>
      </c>
      <c r="AO242" s="40">
        <v>0</v>
      </c>
      <c r="AP242" s="40">
        <v>0</v>
      </c>
      <c r="AQ242" s="40">
        <v>0</v>
      </c>
      <c r="AR242" s="40">
        <v>0</v>
      </c>
      <c r="AS242" s="40">
        <v>0</v>
      </c>
      <c r="AT242" s="40"/>
      <c r="AU242" s="40">
        <v>0</v>
      </c>
      <c r="AV242" s="40">
        <v>0</v>
      </c>
      <c r="AW242" s="40">
        <v>0</v>
      </c>
      <c r="AX242" s="40" t="s">
        <v>496</v>
      </c>
      <c r="AY242" s="40" t="s">
        <v>496</v>
      </c>
      <c r="AZ242" s="40" t="s">
        <v>496</v>
      </c>
      <c r="BA242" s="40" t="s">
        <v>496</v>
      </c>
      <c r="BB242" s="40" t="s">
        <v>496</v>
      </c>
      <c r="BC242" s="40" t="s">
        <v>496</v>
      </c>
      <c r="BD242" s="40" t="s">
        <v>496</v>
      </c>
      <c r="BE242" s="40">
        <v>0</v>
      </c>
      <c r="BF242" s="40">
        <v>0</v>
      </c>
      <c r="BG242" s="40">
        <v>0</v>
      </c>
      <c r="BH242" s="40">
        <v>0</v>
      </c>
      <c r="BI242" s="40">
        <v>0</v>
      </c>
      <c r="BJ242" s="40">
        <v>0</v>
      </c>
      <c r="BK242" s="40">
        <v>0</v>
      </c>
      <c r="BL242" s="40">
        <v>0</v>
      </c>
      <c r="BM242" s="40">
        <v>0</v>
      </c>
      <c r="BN242" s="40">
        <v>0</v>
      </c>
      <c r="BO242" s="40">
        <v>0</v>
      </c>
      <c r="BP242" s="40">
        <v>0</v>
      </c>
      <c r="BQ242" s="40">
        <v>0</v>
      </c>
      <c r="BR242" s="40">
        <v>0</v>
      </c>
      <c r="BS242" s="40" t="s">
        <v>3319</v>
      </c>
      <c r="BT242" s="41">
        <v>46120</v>
      </c>
      <c r="BU242" s="40">
        <v>18</v>
      </c>
      <c r="BV242" s="40">
        <v>22940</v>
      </c>
      <c r="BW242" s="40">
        <v>24890</v>
      </c>
      <c r="BX242" s="40">
        <v>1950</v>
      </c>
      <c r="BY242" s="40" t="s">
        <v>496</v>
      </c>
      <c r="BZ242" s="40">
        <v>0</v>
      </c>
      <c r="CA242" s="40">
        <v>0</v>
      </c>
      <c r="CB242" s="40">
        <v>0</v>
      </c>
      <c r="CC242" s="40">
        <v>0</v>
      </c>
      <c r="CD242" s="40">
        <v>0</v>
      </c>
      <c r="CE242" s="40" t="s">
        <v>508</v>
      </c>
      <c r="CF242" s="40">
        <v>0</v>
      </c>
      <c r="CG242" s="41">
        <v>46120.49722222222</v>
      </c>
      <c r="CH242" s="41">
        <v>46120.503472222219</v>
      </c>
      <c r="CI242" s="41" t="s">
        <v>3320</v>
      </c>
    </row>
    <row r="243" spans="1:87">
      <c r="A243" s="40" t="s">
        <v>3321</v>
      </c>
      <c r="B243" s="40" t="s">
        <v>493</v>
      </c>
      <c r="C243" s="40" t="s">
        <v>494</v>
      </c>
      <c r="D243" s="41">
        <v>46120</v>
      </c>
      <c r="E243" s="40" t="s">
        <v>98</v>
      </c>
      <c r="F243" s="40" t="s">
        <v>519</v>
      </c>
      <c r="G243" s="40" t="str" cm="1">
        <f t="array" ref="G243">_xlfn.XLOOKUP(TRIM(F243), TRIM(Wpct!$A$2:$A$1000), Wpct!$B$2:$B$1000, "ไม่พบชื่อ", 0) &amp; IF(_xlfn.XLOOKUP(TRIM(F243), TRIM(Terrain!$N$2:$N$1002), Terrain!$I$2:$I$1002, "NO", 0)="YES", " (R)", "")</f>
        <v>บริษัท ฟี.บี.  จำกัด</v>
      </c>
      <c r="H243" s="40" t="str" cm="1">
        <f t="array" ref="H243">IFERROR(_xlfn.SWITCH(_xlfn.XLOOKUP(TRIM(F243), TRIM(Terrain!$N:$N), Terrain!$I:$I), "YES", "RSPO", "NO", "NON-RSPO", "OB", "Outbound Logistics"), "Contract Farmer")</f>
        <v>Contract Farmer</v>
      </c>
      <c r="I243" s="40" t="s">
        <v>494</v>
      </c>
      <c r="J243" s="40" t="s">
        <v>496</v>
      </c>
      <c r="K243" s="40" t="str" cm="1">
        <f t="array" ref="K243">IFERROR(INDEX(Terrain!$D:$D, MATCH(TEXT(F243,"0"), TEXT(Terrain!$N:$N,"0"), 0)), "-")</f>
        <v>-</v>
      </c>
      <c r="L243" s="40" t="str" cm="1">
        <f t="array" ref="L243">IFERROR(INDEX(Terrain!$E:$E, MATCH(TEXT(F243,"0"), TEXT(Terrain!$N:$N,"0"), 0)), "-")</f>
        <v>-</v>
      </c>
      <c r="M243" s="156" t="str" cm="1">
        <f t="array" ref="M243">IFERROR(INDEX(Terrain!$C:$C, MATCH(TEXT(F243,"0"), TEXT(Terrain!$N:$N,"0"), 0)), "Contract")</f>
        <v>Contract</v>
      </c>
      <c r="N243" s="40" t="s">
        <v>584</v>
      </c>
      <c r="O243" s="40" t="s">
        <v>498</v>
      </c>
      <c r="P243" s="40">
        <v>0</v>
      </c>
      <c r="Q243" s="40" t="s">
        <v>532</v>
      </c>
      <c r="R243" s="40">
        <v>0</v>
      </c>
      <c r="S243" s="40">
        <v>18</v>
      </c>
      <c r="T243" s="40" t="s">
        <v>587</v>
      </c>
      <c r="U243" s="40" t="s">
        <v>587</v>
      </c>
      <c r="V243" s="40" t="s">
        <v>496</v>
      </c>
      <c r="W243" s="40" t="s">
        <v>496</v>
      </c>
      <c r="X243" s="40" t="s">
        <v>494</v>
      </c>
      <c r="Y243" s="40" t="s">
        <v>494</v>
      </c>
      <c r="Z243" s="40" t="s">
        <v>494</v>
      </c>
      <c r="AA243" s="40" t="s">
        <v>499</v>
      </c>
      <c r="AB243" s="40">
        <v>8.1</v>
      </c>
      <c r="AC243" s="40">
        <v>0</v>
      </c>
      <c r="AD243" s="40">
        <v>0</v>
      </c>
      <c r="AE243" s="41">
        <v>46120.42765046296</v>
      </c>
      <c r="AF243" s="40" t="s">
        <v>388</v>
      </c>
      <c r="AG243" s="40">
        <v>4070</v>
      </c>
      <c r="AH243" s="41">
        <v>46120.426018518519</v>
      </c>
      <c r="AI243" s="40" t="s">
        <v>161</v>
      </c>
      <c r="AJ243" s="40">
        <v>9180</v>
      </c>
      <c r="AK243" s="40">
        <v>5110</v>
      </c>
      <c r="AL243" s="40">
        <v>0</v>
      </c>
      <c r="AM243" s="40">
        <v>0</v>
      </c>
      <c r="AN243" s="40">
        <v>0</v>
      </c>
      <c r="AO243" s="40">
        <v>0</v>
      </c>
      <c r="AP243" s="40">
        <v>0</v>
      </c>
      <c r="AQ243" s="40">
        <v>0</v>
      </c>
      <c r="AR243" s="40">
        <v>0</v>
      </c>
      <c r="AS243" s="40">
        <v>0</v>
      </c>
      <c r="AT243" s="40"/>
      <c r="AU243" s="40">
        <v>0</v>
      </c>
      <c r="AV243" s="40">
        <v>0</v>
      </c>
      <c r="AW243" s="40">
        <v>0</v>
      </c>
      <c r="AX243" s="40" t="s">
        <v>496</v>
      </c>
      <c r="AY243" s="40" t="s">
        <v>496</v>
      </c>
      <c r="AZ243" s="40" t="s">
        <v>496</v>
      </c>
      <c r="BA243" s="40" t="s">
        <v>496</v>
      </c>
      <c r="BB243" s="40" t="s">
        <v>496</v>
      </c>
      <c r="BC243" s="40" t="s">
        <v>496</v>
      </c>
      <c r="BD243" s="40" t="s">
        <v>496</v>
      </c>
      <c r="BE243" s="40">
        <v>0</v>
      </c>
      <c r="BF243" s="40">
        <v>0</v>
      </c>
      <c r="BG243" s="40">
        <v>0</v>
      </c>
      <c r="BH243" s="40">
        <v>0</v>
      </c>
      <c r="BI243" s="40">
        <v>0</v>
      </c>
      <c r="BJ243" s="40">
        <v>0</v>
      </c>
      <c r="BK243" s="40">
        <v>0</v>
      </c>
      <c r="BL243" s="40">
        <v>0</v>
      </c>
      <c r="BM243" s="40">
        <v>0</v>
      </c>
      <c r="BN243" s="40">
        <v>0</v>
      </c>
      <c r="BO243" s="40">
        <v>0</v>
      </c>
      <c r="BP243" s="40">
        <v>0</v>
      </c>
      <c r="BQ243" s="40">
        <v>0</v>
      </c>
      <c r="BR243" s="40">
        <v>0</v>
      </c>
      <c r="BS243" s="40" t="s">
        <v>496</v>
      </c>
      <c r="BT243" s="41">
        <v>46120</v>
      </c>
      <c r="BU243" s="40">
        <v>0</v>
      </c>
      <c r="BV243" s="40">
        <v>0</v>
      </c>
      <c r="BW243" s="40">
        <v>0</v>
      </c>
      <c r="BX243" s="40">
        <v>0</v>
      </c>
      <c r="BY243" s="40" t="s">
        <v>496</v>
      </c>
      <c r="BZ243" s="40">
        <v>0</v>
      </c>
      <c r="CA243" s="40">
        <v>0</v>
      </c>
      <c r="CB243" s="40">
        <v>0</v>
      </c>
      <c r="CC243" s="40">
        <v>0</v>
      </c>
      <c r="CD243" s="40">
        <v>0</v>
      </c>
      <c r="CE243" s="40" t="s">
        <v>496</v>
      </c>
      <c r="CF243" s="40">
        <v>0</v>
      </c>
      <c r="CG243" s="41">
        <v>46120</v>
      </c>
      <c r="CH243" s="41">
        <v>46120</v>
      </c>
      <c r="CI243" s="41" t="s">
        <v>3322</v>
      </c>
    </row>
    <row r="244" spans="1:87">
      <c r="A244" s="40" t="s">
        <v>3323</v>
      </c>
      <c r="B244" s="40" t="s">
        <v>493</v>
      </c>
      <c r="C244" s="40" t="s">
        <v>494</v>
      </c>
      <c r="D244" s="41">
        <v>46120</v>
      </c>
      <c r="E244" s="40" t="s">
        <v>98</v>
      </c>
      <c r="F244" s="40" t="s">
        <v>495</v>
      </c>
      <c r="G244" s="40" t="str" cm="1">
        <f t="array" ref="G244">_xlfn.XLOOKUP(TRIM(F244), TRIM(Wpct!$A$2:$A$1000), Wpct!$B$2:$B$1000, "ไม่พบชื่อ", 0) &amp; IF(_xlfn.XLOOKUP(TRIM(F244), TRIM(Terrain!$N$2:$N$1002), Terrain!$I$2:$I$1002, "NO", 0)="YES", " (R)", "")</f>
        <v>บริษัท สวนนายห้าง  จำกัด</v>
      </c>
      <c r="H244" s="40" t="str" cm="1">
        <f t="array" ref="H244">IFERROR(_xlfn.SWITCH(_xlfn.XLOOKUP(TRIM(F244), TRIM(Terrain!$N:$N), Terrain!$I:$I), "YES", "RSPO", "NO", "NON-RSPO", "OB", "Outbound Logistics"), "Contract Farmer")</f>
        <v>Contract Farmer</v>
      </c>
      <c r="I244" s="40" t="s">
        <v>494</v>
      </c>
      <c r="J244" s="40" t="s">
        <v>496</v>
      </c>
      <c r="K244" s="40" t="str" cm="1">
        <f t="array" ref="K244">IFERROR(INDEX(Terrain!$D:$D, MATCH(TEXT(F244,"0"), TEXT(Terrain!$N:$N,"0"), 0)), "-")</f>
        <v>-</v>
      </c>
      <c r="L244" s="40" t="str" cm="1">
        <f t="array" ref="L244">IFERROR(INDEX(Terrain!$E:$E, MATCH(TEXT(F244,"0"), TEXT(Terrain!$N:$N,"0"), 0)), "-")</f>
        <v>-</v>
      </c>
      <c r="M244" s="156" t="str" cm="1">
        <f t="array" ref="M244">IFERROR(INDEX(Terrain!$C:$C, MATCH(TEXT(F244,"0"), TEXT(Terrain!$N:$N,"0"), 0)), "Contract")</f>
        <v>Contract</v>
      </c>
      <c r="N244" s="40" t="s">
        <v>540</v>
      </c>
      <c r="O244" s="40" t="s">
        <v>498</v>
      </c>
      <c r="P244" s="40">
        <v>0</v>
      </c>
      <c r="Q244" s="40" t="s">
        <v>541</v>
      </c>
      <c r="R244" s="40">
        <v>0</v>
      </c>
      <c r="S244" s="40">
        <v>18</v>
      </c>
      <c r="T244" s="40" t="s">
        <v>587</v>
      </c>
      <c r="U244" s="40" t="s">
        <v>587</v>
      </c>
      <c r="V244" s="40" t="s">
        <v>496</v>
      </c>
      <c r="W244" s="40" t="s">
        <v>496</v>
      </c>
      <c r="X244" s="40" t="s">
        <v>494</v>
      </c>
      <c r="Y244" s="40" t="s">
        <v>494</v>
      </c>
      <c r="Z244" s="40" t="s">
        <v>494</v>
      </c>
      <c r="AA244" s="40" t="s">
        <v>499</v>
      </c>
      <c r="AB244" s="40">
        <v>8.1999999999999993</v>
      </c>
      <c r="AC244" s="40">
        <v>0</v>
      </c>
      <c r="AD244" s="40">
        <v>0</v>
      </c>
      <c r="AE244" s="41">
        <v>46120.444363425922</v>
      </c>
      <c r="AF244" s="40" t="s">
        <v>507</v>
      </c>
      <c r="AG244" s="40">
        <v>2190</v>
      </c>
      <c r="AH244" s="41">
        <v>46120.438240740739</v>
      </c>
      <c r="AI244" s="40" t="s">
        <v>147</v>
      </c>
      <c r="AJ244" s="40">
        <v>4550</v>
      </c>
      <c r="AK244" s="40">
        <v>2360</v>
      </c>
      <c r="AL244" s="40">
        <v>0</v>
      </c>
      <c r="AM244" s="40">
        <v>0</v>
      </c>
      <c r="AN244" s="40">
        <v>0</v>
      </c>
      <c r="AO244" s="40">
        <v>0</v>
      </c>
      <c r="AP244" s="40">
        <v>0</v>
      </c>
      <c r="AQ244" s="40">
        <v>0</v>
      </c>
      <c r="AR244" s="40">
        <v>0</v>
      </c>
      <c r="AS244" s="40">
        <v>0</v>
      </c>
      <c r="AT244" s="40"/>
      <c r="AU244" s="40">
        <v>0</v>
      </c>
      <c r="AV244" s="40">
        <v>0</v>
      </c>
      <c r="AW244" s="40">
        <v>3</v>
      </c>
      <c r="AX244" s="40" t="s">
        <v>496</v>
      </c>
      <c r="AY244" s="40" t="s">
        <v>496</v>
      </c>
      <c r="AZ244" s="40" t="s">
        <v>496</v>
      </c>
      <c r="BA244" s="40" t="s">
        <v>496</v>
      </c>
      <c r="BB244" s="40" t="s">
        <v>496</v>
      </c>
      <c r="BC244" s="40" t="s">
        <v>496</v>
      </c>
      <c r="BD244" s="40" t="s">
        <v>496</v>
      </c>
      <c r="BE244" s="40">
        <v>0</v>
      </c>
      <c r="BF244" s="40">
        <v>0</v>
      </c>
      <c r="BG244" s="40">
        <v>0</v>
      </c>
      <c r="BH244" s="40">
        <v>0</v>
      </c>
      <c r="BI244" s="40">
        <v>0</v>
      </c>
      <c r="BJ244" s="40">
        <v>0</v>
      </c>
      <c r="BK244" s="40">
        <v>0</v>
      </c>
      <c r="BL244" s="40">
        <v>0</v>
      </c>
      <c r="BM244" s="40">
        <v>0</v>
      </c>
      <c r="BN244" s="40">
        <v>0</v>
      </c>
      <c r="BO244" s="40">
        <v>0</v>
      </c>
      <c r="BP244" s="40">
        <v>0</v>
      </c>
      <c r="BQ244" s="40">
        <v>0</v>
      </c>
      <c r="BR244" s="40">
        <v>0</v>
      </c>
      <c r="BS244" s="40" t="s">
        <v>496</v>
      </c>
      <c r="BT244" s="41">
        <v>46120</v>
      </c>
      <c r="BU244" s="40">
        <v>0</v>
      </c>
      <c r="BV244" s="40">
        <v>0</v>
      </c>
      <c r="BW244" s="40">
        <v>0</v>
      </c>
      <c r="BX244" s="40">
        <v>0</v>
      </c>
      <c r="BY244" s="40" t="s">
        <v>496</v>
      </c>
      <c r="BZ244" s="40">
        <v>0</v>
      </c>
      <c r="CA244" s="40">
        <v>0</v>
      </c>
      <c r="CB244" s="40">
        <v>0</v>
      </c>
      <c r="CC244" s="40">
        <v>0</v>
      </c>
      <c r="CD244" s="40">
        <v>0</v>
      </c>
      <c r="CE244" s="40" t="s">
        <v>496</v>
      </c>
      <c r="CF244" s="40">
        <v>0</v>
      </c>
      <c r="CG244" s="41">
        <v>46120</v>
      </c>
      <c r="CH244" s="41">
        <v>46120</v>
      </c>
      <c r="CI244" s="41" t="s">
        <v>3324</v>
      </c>
    </row>
    <row r="245" spans="1:87">
      <c r="A245" s="40" t="s">
        <v>3325</v>
      </c>
      <c r="B245" s="40" t="s">
        <v>493</v>
      </c>
      <c r="C245" s="40" t="s">
        <v>494</v>
      </c>
      <c r="D245" s="41">
        <v>46120</v>
      </c>
      <c r="E245" s="40" t="s">
        <v>98</v>
      </c>
      <c r="F245" s="40" t="s">
        <v>3176</v>
      </c>
      <c r="G245" s="40" t="str" cm="1">
        <f t="array" ref="G245">_xlfn.XLOOKUP(TRIM(F245), TRIM(Wpct!$A$2:$A$1000), Wpct!$B$2:$B$1000, "ไม่พบชื่อ", 0) &amp; IF(_xlfn.XLOOKUP(TRIM(F245), TRIM(Terrain!$N$2:$N$1002), Terrain!$I$2:$I$1002, "NO", 0)="YES", " (R)", "")</f>
        <v>กะเปา 03 (R)</v>
      </c>
      <c r="H245" s="40" t="str" cm="1">
        <f t="array" ref="H245">IFERROR(_xlfn.SWITCH(_xlfn.XLOOKUP(TRIM(F245), TRIM(Terrain!$N:$N), Terrain!$I:$I), "YES", "RSPO", "NO", "NON-RSPO", "OB", "Outbound Logistics"), "Contract Farmer")</f>
        <v>RSPO</v>
      </c>
      <c r="I245" s="40" t="s">
        <v>494</v>
      </c>
      <c r="J245" s="40" t="s">
        <v>496</v>
      </c>
      <c r="K245" s="40" t="str" cm="1">
        <f t="array" ref="K245">IFERROR(INDEX(Terrain!$D:$D, MATCH(TEXT(F245,"0"), TEXT(Terrain!$N:$N,"0"), 0)), "-")</f>
        <v>Kapao</v>
      </c>
      <c r="L245" s="40" t="str" cm="1">
        <f t="array" ref="L245">IFERROR(INDEX(Terrain!$E:$E, MATCH(TEXT(F245,"0"), TEXT(Terrain!$N:$N,"0"), 0)), "-")</f>
        <v>56-A03-R</v>
      </c>
      <c r="M245" s="156" t="str" cm="1">
        <f t="array" ref="M245">IFERROR(INDEX(Terrain!$C:$C, MATCH(TEXT(F245,"0"), TEXT(Terrain!$N:$N,"0"), 0)), "Contract")</f>
        <v>Lower</v>
      </c>
      <c r="N245" s="40" t="s">
        <v>543</v>
      </c>
      <c r="O245" s="40" t="s">
        <v>498</v>
      </c>
      <c r="P245" s="40">
        <v>0</v>
      </c>
      <c r="Q245" s="40" t="s">
        <v>544</v>
      </c>
      <c r="R245" s="40">
        <v>0</v>
      </c>
      <c r="S245" s="40">
        <v>18</v>
      </c>
      <c r="T245" s="40" t="s">
        <v>587</v>
      </c>
      <c r="U245" s="40" t="s">
        <v>587</v>
      </c>
      <c r="V245" s="40" t="s">
        <v>496</v>
      </c>
      <c r="W245" s="40" t="s">
        <v>3177</v>
      </c>
      <c r="X245" s="40" t="s">
        <v>494</v>
      </c>
      <c r="Y245" s="40" t="s">
        <v>494</v>
      </c>
      <c r="Z245" s="40" t="s">
        <v>494</v>
      </c>
      <c r="AA245" s="40" t="s">
        <v>499</v>
      </c>
      <c r="AB245" s="40">
        <v>0</v>
      </c>
      <c r="AC245" s="40">
        <v>0</v>
      </c>
      <c r="AD245" s="40">
        <v>0</v>
      </c>
      <c r="AE245" s="41">
        <v>46120.451226851852</v>
      </c>
      <c r="AF245" s="40" t="s">
        <v>119</v>
      </c>
      <c r="AG245" s="40">
        <v>1870</v>
      </c>
      <c r="AH245" s="41">
        <v>46120.439131944448</v>
      </c>
      <c r="AI245" s="40" t="s">
        <v>124</v>
      </c>
      <c r="AJ245" s="40">
        <v>4500</v>
      </c>
      <c r="AK245" s="40">
        <v>2630</v>
      </c>
      <c r="AL245" s="40">
        <v>0</v>
      </c>
      <c r="AM245" s="40">
        <v>0</v>
      </c>
      <c r="AN245" s="40">
        <v>0</v>
      </c>
      <c r="AO245" s="40">
        <v>0</v>
      </c>
      <c r="AP245" s="40">
        <v>0</v>
      </c>
      <c r="AQ245" s="40">
        <v>0</v>
      </c>
      <c r="AR245" s="40">
        <v>0</v>
      </c>
      <c r="AS245" s="40">
        <v>0</v>
      </c>
      <c r="AT245" s="40"/>
      <c r="AU245" s="40">
        <v>163</v>
      </c>
      <c r="AV245" s="40">
        <v>0</v>
      </c>
      <c r="AW245" s="40">
        <v>0</v>
      </c>
      <c r="AX245" s="40" t="s">
        <v>496</v>
      </c>
      <c r="AY245" s="40" t="s">
        <v>496</v>
      </c>
      <c r="AZ245" s="40" t="s">
        <v>496</v>
      </c>
      <c r="BA245" s="40" t="s">
        <v>496</v>
      </c>
      <c r="BB245" s="40" t="s">
        <v>496</v>
      </c>
      <c r="BC245" s="40" t="s">
        <v>496</v>
      </c>
      <c r="BD245" s="40" t="s">
        <v>496</v>
      </c>
      <c r="BE245" s="40">
        <v>0</v>
      </c>
      <c r="BF245" s="40">
        <v>0</v>
      </c>
      <c r="BG245" s="40">
        <v>0</v>
      </c>
      <c r="BH245" s="40">
        <v>0</v>
      </c>
      <c r="BI245" s="40">
        <v>0</v>
      </c>
      <c r="BJ245" s="40">
        <v>0</v>
      </c>
      <c r="BK245" s="40">
        <v>0</v>
      </c>
      <c r="BL245" s="40">
        <v>0</v>
      </c>
      <c r="BM245" s="40">
        <v>0</v>
      </c>
      <c r="BN245" s="40">
        <v>0</v>
      </c>
      <c r="BO245" s="40">
        <v>0</v>
      </c>
      <c r="BP245" s="40">
        <v>0</v>
      </c>
      <c r="BQ245" s="40">
        <v>0</v>
      </c>
      <c r="BR245" s="40">
        <v>0</v>
      </c>
      <c r="BS245" s="40" t="s">
        <v>496</v>
      </c>
      <c r="BT245" s="41">
        <v>46120</v>
      </c>
      <c r="BU245" s="40">
        <v>0</v>
      </c>
      <c r="BV245" s="40">
        <v>0</v>
      </c>
      <c r="BW245" s="40">
        <v>0</v>
      </c>
      <c r="BX245" s="40">
        <v>0</v>
      </c>
      <c r="BY245" s="40" t="s">
        <v>496</v>
      </c>
      <c r="BZ245" s="40">
        <v>0</v>
      </c>
      <c r="CA245" s="40">
        <v>0</v>
      </c>
      <c r="CB245" s="40">
        <v>0</v>
      </c>
      <c r="CC245" s="40">
        <v>0</v>
      </c>
      <c r="CD245" s="40">
        <v>0</v>
      </c>
      <c r="CE245" s="40" t="s">
        <v>496</v>
      </c>
      <c r="CF245" s="40">
        <v>0</v>
      </c>
      <c r="CG245" s="41">
        <v>46120</v>
      </c>
      <c r="CH245" s="41">
        <v>46120</v>
      </c>
      <c r="CI245" s="41" t="s">
        <v>3326</v>
      </c>
    </row>
    <row r="246" spans="1:87">
      <c r="A246" s="40" t="s">
        <v>3327</v>
      </c>
      <c r="B246" s="40" t="s">
        <v>505</v>
      </c>
      <c r="C246" s="40" t="s">
        <v>494</v>
      </c>
      <c r="D246" s="41">
        <v>46120</v>
      </c>
      <c r="E246" s="40" t="s">
        <v>98</v>
      </c>
      <c r="F246" s="40" t="s">
        <v>506</v>
      </c>
      <c r="G246" s="40" t="str" cm="1">
        <f t="array" ref="G246">_xlfn.XLOOKUP(TRIM(F246), TRIM(Wpct!$A$2:$A$1000), Wpct!$B$2:$B$1000, "ไม่พบชื่อ", 0) &amp; IF(_xlfn.XLOOKUP(TRIM(F246), TRIM(Terrain!$N$2:$N$1002), Terrain!$I$2:$I$1002, "NO", 0)="YES", " (R)", "")</f>
        <v>บจก.ทักษิณปาล์ม (ฝ่ายสวนปาล์ม)</v>
      </c>
      <c r="H246" s="40" t="str" cm="1">
        <f t="array" ref="H246">IFERROR(_xlfn.SWITCH(_xlfn.XLOOKUP(TRIM(F246), TRIM(Terrain!$N:$N), Terrain!$I:$I), "YES", "RSPO", "NO", "NON-RSPO", "OB", "Outbound Logistics"), "Contract Farmer")</f>
        <v>Outbound Logistics</v>
      </c>
      <c r="I246" s="40" t="s">
        <v>494</v>
      </c>
      <c r="J246" s="40" t="s">
        <v>496</v>
      </c>
      <c r="K246" s="40" t="str" cm="1">
        <f t="array" ref="K246">IFERROR(INDEX(Terrain!$D:$D, MATCH(TEXT(F246,"0"), TEXT(Terrain!$N:$N,"0"), 0)), "-")</f>
        <v>Outbound</v>
      </c>
      <c r="L246" s="40" t="str" cm="1">
        <f t="array" ref="L246">IFERROR(INDEX(Terrain!$E:$E, MATCH(TEXT(F246,"0"), TEXT(Terrain!$N:$N,"0"), 0)), "-")</f>
        <v>Ramp</v>
      </c>
      <c r="M246" s="156" t="str" cm="1">
        <f t="array" ref="M246">IFERROR(INDEX(Terrain!$C:$C, MATCH(TEXT(F246,"0"), TEXT(Terrain!$N:$N,"0"), 0)), "Contract")</f>
        <v>EST</v>
      </c>
      <c r="N246" s="40" t="s">
        <v>524</v>
      </c>
      <c r="O246" s="40" t="s">
        <v>498</v>
      </c>
      <c r="P246" s="40">
        <v>0</v>
      </c>
      <c r="Q246" s="40" t="s">
        <v>525</v>
      </c>
      <c r="R246" s="40">
        <v>0</v>
      </c>
      <c r="S246" s="40">
        <v>18</v>
      </c>
      <c r="T246" s="40" t="s">
        <v>587</v>
      </c>
      <c r="U246" s="40" t="s">
        <v>587</v>
      </c>
      <c r="V246" s="40" t="s">
        <v>496</v>
      </c>
      <c r="W246" s="40" t="s">
        <v>496</v>
      </c>
      <c r="X246" s="40" t="s">
        <v>494</v>
      </c>
      <c r="Y246" s="40" t="s">
        <v>494</v>
      </c>
      <c r="Z246" s="40" t="s">
        <v>494</v>
      </c>
      <c r="AA246" s="40" t="s">
        <v>499</v>
      </c>
      <c r="AB246" s="40">
        <v>0</v>
      </c>
      <c r="AC246" s="40">
        <v>0</v>
      </c>
      <c r="AD246" s="40">
        <v>0</v>
      </c>
      <c r="AE246" s="41">
        <v>46120.446076388886</v>
      </c>
      <c r="AF246" s="40" t="s">
        <v>108</v>
      </c>
      <c r="AG246" s="40">
        <v>11190</v>
      </c>
      <c r="AH246" s="41">
        <v>46120.502592592595</v>
      </c>
      <c r="AI246" s="40" t="s">
        <v>513</v>
      </c>
      <c r="AJ246" s="40">
        <v>24870</v>
      </c>
      <c r="AK246" s="40">
        <v>13680</v>
      </c>
      <c r="AL246" s="40">
        <v>0</v>
      </c>
      <c r="AM246" s="40">
        <v>0</v>
      </c>
      <c r="AN246" s="40">
        <v>0</v>
      </c>
      <c r="AO246" s="40">
        <v>0</v>
      </c>
      <c r="AP246" s="40">
        <v>0</v>
      </c>
      <c r="AQ246" s="40">
        <v>0</v>
      </c>
      <c r="AR246" s="40">
        <v>0</v>
      </c>
      <c r="AS246" s="40">
        <v>0</v>
      </c>
      <c r="AT246" s="40"/>
      <c r="AU246" s="40">
        <v>0</v>
      </c>
      <c r="AV246" s="40">
        <v>0</v>
      </c>
      <c r="AW246" s="40">
        <v>0</v>
      </c>
      <c r="AX246" s="40" t="s">
        <v>496</v>
      </c>
      <c r="AY246" s="40" t="s">
        <v>496</v>
      </c>
      <c r="AZ246" s="40" t="s">
        <v>496</v>
      </c>
      <c r="BA246" s="40" t="s">
        <v>496</v>
      </c>
      <c r="BB246" s="40" t="s">
        <v>496</v>
      </c>
      <c r="BC246" s="40" t="s">
        <v>496</v>
      </c>
      <c r="BD246" s="40" t="s">
        <v>496</v>
      </c>
      <c r="BE246" s="40">
        <v>0</v>
      </c>
      <c r="BF246" s="40">
        <v>0</v>
      </c>
      <c r="BG246" s="40">
        <v>0</v>
      </c>
      <c r="BH246" s="40">
        <v>0</v>
      </c>
      <c r="BI246" s="40">
        <v>0</v>
      </c>
      <c r="BJ246" s="40">
        <v>0</v>
      </c>
      <c r="BK246" s="40">
        <v>0</v>
      </c>
      <c r="BL246" s="40">
        <v>0</v>
      </c>
      <c r="BM246" s="40">
        <v>0</v>
      </c>
      <c r="BN246" s="40">
        <v>0</v>
      </c>
      <c r="BO246" s="40">
        <v>0</v>
      </c>
      <c r="BP246" s="40">
        <v>0</v>
      </c>
      <c r="BQ246" s="40">
        <v>0</v>
      </c>
      <c r="BR246" s="40">
        <v>0</v>
      </c>
      <c r="BS246" s="40" t="s">
        <v>3328</v>
      </c>
      <c r="BT246" s="41">
        <v>46120</v>
      </c>
      <c r="BU246" s="40">
        <v>18</v>
      </c>
      <c r="BV246" s="40">
        <v>11160</v>
      </c>
      <c r="BW246" s="40">
        <v>24790</v>
      </c>
      <c r="BX246" s="40">
        <v>13630</v>
      </c>
      <c r="BY246" s="40" t="s">
        <v>496</v>
      </c>
      <c r="BZ246" s="40">
        <v>0</v>
      </c>
      <c r="CA246" s="40">
        <v>0</v>
      </c>
      <c r="CB246" s="40">
        <v>0</v>
      </c>
      <c r="CC246" s="40">
        <v>0</v>
      </c>
      <c r="CD246" s="40">
        <v>0</v>
      </c>
      <c r="CE246" s="40" t="s">
        <v>508</v>
      </c>
      <c r="CF246" s="40">
        <v>0</v>
      </c>
      <c r="CG246" s="41">
        <v>46120.547222222223</v>
      </c>
      <c r="CH246" s="41">
        <v>46120.577777777777</v>
      </c>
      <c r="CI246" s="41" t="s">
        <v>3329</v>
      </c>
    </row>
    <row r="247" spans="1:87">
      <c r="A247" s="40" t="s">
        <v>3330</v>
      </c>
      <c r="B247" s="40" t="s">
        <v>493</v>
      </c>
      <c r="C247" s="40" t="s">
        <v>494</v>
      </c>
      <c r="D247" s="41">
        <v>46120</v>
      </c>
      <c r="E247" s="40" t="s">
        <v>98</v>
      </c>
      <c r="F247" s="40" t="s">
        <v>605</v>
      </c>
      <c r="G247" s="40" t="str" cm="1">
        <f t="array" ref="G247">_xlfn.XLOOKUP(TRIM(F247), TRIM(Wpct!$A$2:$A$1000), Wpct!$B$2:$B$1000, "ไม่พบชื่อ", 0) &amp; IF(_xlfn.XLOOKUP(TRIM(F247), TRIM(Terrain!$N$2:$N$1002), Terrain!$I$2:$I$1002, "NO", 0)="YES", " (R)", "")</f>
        <v>พันไร่ 06 (R)</v>
      </c>
      <c r="H247" s="40" t="str" cm="1">
        <f t="array" ref="H247">IFERROR(_xlfn.SWITCH(_xlfn.XLOOKUP(TRIM(F247), TRIM(Terrain!$N:$N), Terrain!$I:$I), "YES", "RSPO", "NO", "NON-RSPO", "OB", "Outbound Logistics"), "Contract Farmer")</f>
        <v>RSPO</v>
      </c>
      <c r="I247" s="40" t="s">
        <v>494</v>
      </c>
      <c r="J247" s="40" t="s">
        <v>496</v>
      </c>
      <c r="K247" s="40" t="str" cm="1">
        <f t="array" ref="K247">IFERROR(INDEX(Terrain!$D:$D, MATCH(TEXT(F247,"0"), TEXT(Terrain!$N:$N,"0"), 0)), "-")</f>
        <v>Panrai</v>
      </c>
      <c r="L247" s="40" t="str" cm="1">
        <f t="array" ref="L247">IFERROR(INDEX(Terrain!$E:$E, MATCH(TEXT(F247,"0"), TEXT(Terrain!$N:$N,"0"), 0)), "-")</f>
        <v>57-C06</v>
      </c>
      <c r="M247" s="156" t="str" cm="1">
        <f t="array" ref="M247">IFERROR(INDEX(Terrain!$C:$C, MATCH(TEXT(F247,"0"), TEXT(Terrain!$N:$N,"0"), 0)), "Contract")</f>
        <v>Lower</v>
      </c>
      <c r="N247" s="40" t="s">
        <v>503</v>
      </c>
      <c r="O247" s="40" t="s">
        <v>498</v>
      </c>
      <c r="P247" s="40">
        <v>0</v>
      </c>
      <c r="Q247" s="40" t="s">
        <v>504</v>
      </c>
      <c r="R247" s="40">
        <v>0</v>
      </c>
      <c r="S247" s="40">
        <v>18</v>
      </c>
      <c r="T247" s="40" t="s">
        <v>587</v>
      </c>
      <c r="U247" s="40" t="s">
        <v>587</v>
      </c>
      <c r="V247" s="40" t="s">
        <v>496</v>
      </c>
      <c r="W247" s="40" t="s">
        <v>3331</v>
      </c>
      <c r="X247" s="40" t="s">
        <v>494</v>
      </c>
      <c r="Y247" s="40" t="s">
        <v>494</v>
      </c>
      <c r="Z247" s="40" t="s">
        <v>494</v>
      </c>
      <c r="AA247" s="40" t="s">
        <v>499</v>
      </c>
      <c r="AB247" s="40">
        <v>0</v>
      </c>
      <c r="AC247" s="40">
        <v>0</v>
      </c>
      <c r="AD247" s="40">
        <v>0</v>
      </c>
      <c r="AE247" s="41">
        <v>46120.481458333335</v>
      </c>
      <c r="AF247" s="40" t="s">
        <v>123</v>
      </c>
      <c r="AG247" s="40">
        <v>3440</v>
      </c>
      <c r="AH247" s="41">
        <v>46120.479085648149</v>
      </c>
      <c r="AI247" s="40" t="s">
        <v>509</v>
      </c>
      <c r="AJ247" s="40">
        <v>6450</v>
      </c>
      <c r="AK247" s="40">
        <v>3010</v>
      </c>
      <c r="AL247" s="40">
        <v>0</v>
      </c>
      <c r="AM247" s="40">
        <v>0</v>
      </c>
      <c r="AN247" s="40">
        <v>0</v>
      </c>
      <c r="AO247" s="40">
        <v>0</v>
      </c>
      <c r="AP247" s="40">
        <v>0</v>
      </c>
      <c r="AQ247" s="40">
        <v>0</v>
      </c>
      <c r="AR247" s="40">
        <v>0</v>
      </c>
      <c r="AS247" s="40">
        <v>0</v>
      </c>
      <c r="AT247" s="40"/>
      <c r="AU247" s="40">
        <v>208</v>
      </c>
      <c r="AV247" s="40">
        <v>0</v>
      </c>
      <c r="AW247" s="40">
        <v>0</v>
      </c>
      <c r="AX247" s="40" t="s">
        <v>496</v>
      </c>
      <c r="AY247" s="40" t="s">
        <v>496</v>
      </c>
      <c r="AZ247" s="40" t="s">
        <v>496</v>
      </c>
      <c r="BA247" s="40" t="s">
        <v>496</v>
      </c>
      <c r="BB247" s="40" t="s">
        <v>496</v>
      </c>
      <c r="BC247" s="40" t="s">
        <v>496</v>
      </c>
      <c r="BD247" s="40" t="s">
        <v>496</v>
      </c>
      <c r="BE247" s="40">
        <v>0</v>
      </c>
      <c r="BF247" s="40">
        <v>0</v>
      </c>
      <c r="BG247" s="40">
        <v>0</v>
      </c>
      <c r="BH247" s="40">
        <v>0</v>
      </c>
      <c r="BI247" s="40">
        <v>0</v>
      </c>
      <c r="BJ247" s="40">
        <v>0</v>
      </c>
      <c r="BK247" s="40">
        <v>0</v>
      </c>
      <c r="BL247" s="40">
        <v>0</v>
      </c>
      <c r="BM247" s="40">
        <v>0</v>
      </c>
      <c r="BN247" s="40">
        <v>0</v>
      </c>
      <c r="BO247" s="40">
        <v>0</v>
      </c>
      <c r="BP247" s="40">
        <v>0</v>
      </c>
      <c r="BQ247" s="40">
        <v>0</v>
      </c>
      <c r="BR247" s="40">
        <v>0</v>
      </c>
      <c r="BS247" s="40" t="s">
        <v>496</v>
      </c>
      <c r="BT247" s="41">
        <v>46120</v>
      </c>
      <c r="BU247" s="40">
        <v>0</v>
      </c>
      <c r="BV247" s="40">
        <v>0</v>
      </c>
      <c r="BW247" s="40">
        <v>0</v>
      </c>
      <c r="BX247" s="40">
        <v>0</v>
      </c>
      <c r="BY247" s="40" t="s">
        <v>496</v>
      </c>
      <c r="BZ247" s="40">
        <v>0</v>
      </c>
      <c r="CA247" s="40">
        <v>0</v>
      </c>
      <c r="CB247" s="40">
        <v>0</v>
      </c>
      <c r="CC247" s="40">
        <v>0</v>
      </c>
      <c r="CD247" s="40">
        <v>0</v>
      </c>
      <c r="CE247" s="40" t="s">
        <v>496</v>
      </c>
      <c r="CF247" s="40">
        <v>0</v>
      </c>
      <c r="CG247" s="41">
        <v>46120</v>
      </c>
      <c r="CH247" s="41">
        <v>46120</v>
      </c>
      <c r="CI247" s="41" t="s">
        <v>3332</v>
      </c>
    </row>
    <row r="248" spans="1:87">
      <c r="A248" s="40" t="s">
        <v>3333</v>
      </c>
      <c r="B248" s="40" t="s">
        <v>493</v>
      </c>
      <c r="C248" s="40" t="s">
        <v>494</v>
      </c>
      <c r="D248" s="41">
        <v>46120</v>
      </c>
      <c r="E248" s="40" t="s">
        <v>98</v>
      </c>
      <c r="F248" s="40" t="s">
        <v>519</v>
      </c>
      <c r="G248" s="40" t="str" cm="1">
        <f t="array" ref="G248">_xlfn.XLOOKUP(TRIM(F248), TRIM(Wpct!$A$2:$A$1000), Wpct!$B$2:$B$1000, "ไม่พบชื่อ", 0) &amp; IF(_xlfn.XLOOKUP(TRIM(F248), TRIM(Terrain!$N$2:$N$1002), Terrain!$I$2:$I$1002, "NO", 0)="YES", " (R)", "")</f>
        <v>บริษัท ฟี.บี.  จำกัด</v>
      </c>
      <c r="H248" s="40" t="str" cm="1">
        <f t="array" ref="H248">IFERROR(_xlfn.SWITCH(_xlfn.XLOOKUP(TRIM(F248), TRIM(Terrain!$N:$N), Terrain!$I:$I), "YES", "RSPO", "NO", "NON-RSPO", "OB", "Outbound Logistics"), "Contract Farmer")</f>
        <v>Contract Farmer</v>
      </c>
      <c r="I248" s="40" t="s">
        <v>494</v>
      </c>
      <c r="J248" s="40" t="s">
        <v>496</v>
      </c>
      <c r="K248" s="40" t="str" cm="1">
        <f t="array" ref="K248">IFERROR(INDEX(Terrain!$D:$D, MATCH(TEXT(F248,"0"), TEXT(Terrain!$N:$N,"0"), 0)), "-")</f>
        <v>-</v>
      </c>
      <c r="L248" s="40" t="str" cm="1">
        <f t="array" ref="L248">IFERROR(INDEX(Terrain!$E:$E, MATCH(TEXT(F248,"0"), TEXT(Terrain!$N:$N,"0"), 0)), "-")</f>
        <v>-</v>
      </c>
      <c r="M248" s="156" t="str" cm="1">
        <f t="array" ref="M248">IFERROR(INDEX(Terrain!$C:$C, MATCH(TEXT(F248,"0"), TEXT(Terrain!$N:$N,"0"), 0)), "Contract")</f>
        <v>Contract</v>
      </c>
      <c r="N248" s="40" t="s">
        <v>584</v>
      </c>
      <c r="O248" s="40" t="s">
        <v>498</v>
      </c>
      <c r="P248" s="40">
        <v>0</v>
      </c>
      <c r="Q248" s="40" t="s">
        <v>532</v>
      </c>
      <c r="R248" s="40">
        <v>0</v>
      </c>
      <c r="S248" s="40">
        <v>18</v>
      </c>
      <c r="T248" s="40" t="s">
        <v>587</v>
      </c>
      <c r="U248" s="40" t="s">
        <v>587</v>
      </c>
      <c r="V248" s="40" t="s">
        <v>496</v>
      </c>
      <c r="W248" s="40" t="s">
        <v>496</v>
      </c>
      <c r="X248" s="40" t="s">
        <v>494</v>
      </c>
      <c r="Y248" s="40" t="s">
        <v>494</v>
      </c>
      <c r="Z248" s="40" t="s">
        <v>494</v>
      </c>
      <c r="AA248" s="40" t="s">
        <v>499</v>
      </c>
      <c r="AB248" s="40">
        <v>8.1</v>
      </c>
      <c r="AC248" s="40">
        <v>0</v>
      </c>
      <c r="AD248" s="40">
        <v>0</v>
      </c>
      <c r="AE248" s="41">
        <v>46120.491956018515</v>
      </c>
      <c r="AF248" s="40" t="s">
        <v>514</v>
      </c>
      <c r="AG248" s="40">
        <v>4160</v>
      </c>
      <c r="AH248" s="41">
        <v>46120.488229166665</v>
      </c>
      <c r="AI248" s="40" t="s">
        <v>131</v>
      </c>
      <c r="AJ248" s="40">
        <v>6780</v>
      </c>
      <c r="AK248" s="40">
        <v>2620</v>
      </c>
      <c r="AL248" s="40">
        <v>0</v>
      </c>
      <c r="AM248" s="40">
        <v>0</v>
      </c>
      <c r="AN248" s="40">
        <v>0</v>
      </c>
      <c r="AO248" s="40">
        <v>0</v>
      </c>
      <c r="AP248" s="40">
        <v>0</v>
      </c>
      <c r="AQ248" s="40">
        <v>0</v>
      </c>
      <c r="AR248" s="40">
        <v>0</v>
      </c>
      <c r="AS248" s="40">
        <v>0</v>
      </c>
      <c r="AT248" s="40"/>
      <c r="AU248" s="40">
        <v>0</v>
      </c>
      <c r="AV248" s="40">
        <v>0</v>
      </c>
      <c r="AW248" s="40">
        <v>9</v>
      </c>
      <c r="AX248" s="40" t="s">
        <v>496</v>
      </c>
      <c r="AY248" s="40" t="s">
        <v>496</v>
      </c>
      <c r="AZ248" s="40" t="s">
        <v>496</v>
      </c>
      <c r="BA248" s="40" t="s">
        <v>496</v>
      </c>
      <c r="BB248" s="40" t="s">
        <v>496</v>
      </c>
      <c r="BC248" s="40" t="s">
        <v>496</v>
      </c>
      <c r="BD248" s="40" t="s">
        <v>496</v>
      </c>
      <c r="BE248" s="40">
        <v>0</v>
      </c>
      <c r="BF248" s="40">
        <v>0</v>
      </c>
      <c r="BG248" s="40">
        <v>0</v>
      </c>
      <c r="BH248" s="40">
        <v>0</v>
      </c>
      <c r="BI248" s="40">
        <v>0</v>
      </c>
      <c r="BJ248" s="40">
        <v>0</v>
      </c>
      <c r="BK248" s="40">
        <v>0</v>
      </c>
      <c r="BL248" s="40">
        <v>0</v>
      </c>
      <c r="BM248" s="40">
        <v>0</v>
      </c>
      <c r="BN248" s="40">
        <v>0</v>
      </c>
      <c r="BO248" s="40">
        <v>0</v>
      </c>
      <c r="BP248" s="40">
        <v>0</v>
      </c>
      <c r="BQ248" s="40">
        <v>0</v>
      </c>
      <c r="BR248" s="40">
        <v>0</v>
      </c>
      <c r="BS248" s="40" t="s">
        <v>496</v>
      </c>
      <c r="BT248" s="41">
        <v>46120</v>
      </c>
      <c r="BU248" s="40">
        <v>0</v>
      </c>
      <c r="BV248" s="40">
        <v>0</v>
      </c>
      <c r="BW248" s="40">
        <v>0</v>
      </c>
      <c r="BX248" s="40">
        <v>0</v>
      </c>
      <c r="BY248" s="40" t="s">
        <v>496</v>
      </c>
      <c r="BZ248" s="40">
        <v>0</v>
      </c>
      <c r="CA248" s="40">
        <v>0</v>
      </c>
      <c r="CB248" s="40">
        <v>0</v>
      </c>
      <c r="CC248" s="40">
        <v>0</v>
      </c>
      <c r="CD248" s="40">
        <v>0</v>
      </c>
      <c r="CE248" s="40" t="s">
        <v>496</v>
      </c>
      <c r="CF248" s="40">
        <v>0</v>
      </c>
      <c r="CG248" s="41">
        <v>46120</v>
      </c>
      <c r="CH248" s="41">
        <v>46120</v>
      </c>
      <c r="CI248" s="41" t="s">
        <v>3334</v>
      </c>
    </row>
    <row r="249" spans="1:87">
      <c r="A249" s="40" t="s">
        <v>3335</v>
      </c>
      <c r="B249" s="40" t="s">
        <v>493</v>
      </c>
      <c r="C249" s="40" t="s">
        <v>494</v>
      </c>
      <c r="D249" s="41">
        <v>46120</v>
      </c>
      <c r="E249" s="40" t="s">
        <v>98</v>
      </c>
      <c r="F249" s="40" t="s">
        <v>2020</v>
      </c>
      <c r="G249" s="40" t="str" cm="1">
        <f t="array" ref="G249">_xlfn.XLOOKUP(TRIM(F249), TRIM(Wpct!$A$2:$A$1000), Wpct!$B$2:$B$1000, "ไม่พบชื่อ", 0) &amp; IF(_xlfn.XLOOKUP(TRIM(F249), TRIM(Terrain!$N$2:$N$1002), Terrain!$I$2:$I$1002, "NO", 0)="YES", " (R)", "")</f>
        <v>หมอนไม้ 07 (R)</v>
      </c>
      <c r="H249" s="40" t="str" cm="1">
        <f t="array" ref="H249">IFERROR(_xlfn.SWITCH(_xlfn.XLOOKUP(TRIM(F249), TRIM(Terrain!$N:$N), Terrain!$I:$I), "YES", "RSPO", "NO", "NON-RSPO", "OB", "Outbound Logistics"), "Contract Farmer")</f>
        <v>RSPO</v>
      </c>
      <c r="I249" s="40" t="s">
        <v>494</v>
      </c>
      <c r="J249" s="40" t="s">
        <v>496</v>
      </c>
      <c r="K249" s="40" t="str" cm="1">
        <f t="array" ref="K249">IFERROR(INDEX(Terrain!$D:$D, MATCH(TEXT(F249,"0"), TEXT(Terrain!$N:$N,"0"), 0)), "-")</f>
        <v>Monmai</v>
      </c>
      <c r="L249" s="40" t="str" cm="1">
        <f t="array" ref="L249">IFERROR(INDEX(Terrain!$E:$E, MATCH(TEXT(F249,"0"), TEXT(Terrain!$N:$N,"0"), 0)), "-")</f>
        <v>56-D07-R</v>
      </c>
      <c r="M249" s="156" t="str" cm="1">
        <f t="array" ref="M249">IFERROR(INDEX(Terrain!$C:$C, MATCH(TEXT(F249,"0"), TEXT(Terrain!$N:$N,"0"), 0)), "Contract")</f>
        <v>Lower</v>
      </c>
      <c r="N249" s="40" t="s">
        <v>546</v>
      </c>
      <c r="O249" s="40" t="s">
        <v>498</v>
      </c>
      <c r="P249" s="40">
        <v>0</v>
      </c>
      <c r="Q249" s="40" t="s">
        <v>547</v>
      </c>
      <c r="R249" s="40">
        <v>0</v>
      </c>
      <c r="S249" s="40">
        <v>18</v>
      </c>
      <c r="T249" s="40" t="s">
        <v>587</v>
      </c>
      <c r="U249" s="40" t="s">
        <v>587</v>
      </c>
      <c r="V249" s="40" t="s">
        <v>496</v>
      </c>
      <c r="W249" s="40" t="s">
        <v>2021</v>
      </c>
      <c r="X249" s="40" t="s">
        <v>494</v>
      </c>
      <c r="Y249" s="40" t="s">
        <v>494</v>
      </c>
      <c r="Z249" s="40" t="s">
        <v>494</v>
      </c>
      <c r="AA249" s="40" t="s">
        <v>499</v>
      </c>
      <c r="AB249" s="40">
        <v>0</v>
      </c>
      <c r="AC249" s="40">
        <v>0</v>
      </c>
      <c r="AD249" s="40">
        <v>0</v>
      </c>
      <c r="AE249" s="41">
        <v>46120.520300925928</v>
      </c>
      <c r="AF249" s="40" t="s">
        <v>1469</v>
      </c>
      <c r="AG249" s="40">
        <v>6340</v>
      </c>
      <c r="AH249" s="41">
        <v>46120.517939814818</v>
      </c>
      <c r="AI249" s="40" t="s">
        <v>516</v>
      </c>
      <c r="AJ249" s="40">
        <v>12910</v>
      </c>
      <c r="AK249" s="40">
        <v>6570</v>
      </c>
      <c r="AL249" s="40">
        <v>0</v>
      </c>
      <c r="AM249" s="40">
        <v>0</v>
      </c>
      <c r="AN249" s="40">
        <v>0</v>
      </c>
      <c r="AO249" s="40">
        <v>0</v>
      </c>
      <c r="AP249" s="40">
        <v>0</v>
      </c>
      <c r="AQ249" s="40">
        <v>0</v>
      </c>
      <c r="AR249" s="40">
        <v>0</v>
      </c>
      <c r="AS249" s="40">
        <v>0</v>
      </c>
      <c r="AT249" s="40"/>
      <c r="AU249" s="40">
        <v>349</v>
      </c>
      <c r="AV249" s="40">
        <v>0</v>
      </c>
      <c r="AW249" s="40">
        <v>0</v>
      </c>
      <c r="AX249" s="40" t="s">
        <v>496</v>
      </c>
      <c r="AY249" s="40" t="s">
        <v>496</v>
      </c>
      <c r="AZ249" s="40" t="s">
        <v>496</v>
      </c>
      <c r="BA249" s="40" t="s">
        <v>496</v>
      </c>
      <c r="BB249" s="40" t="s">
        <v>496</v>
      </c>
      <c r="BC249" s="40" t="s">
        <v>496</v>
      </c>
      <c r="BD249" s="40" t="s">
        <v>496</v>
      </c>
      <c r="BE249" s="40">
        <v>0</v>
      </c>
      <c r="BF249" s="40">
        <v>0</v>
      </c>
      <c r="BG249" s="40">
        <v>0</v>
      </c>
      <c r="BH249" s="40">
        <v>0</v>
      </c>
      <c r="BI249" s="40">
        <v>0</v>
      </c>
      <c r="BJ249" s="40">
        <v>0</v>
      </c>
      <c r="BK249" s="40">
        <v>0</v>
      </c>
      <c r="BL249" s="40">
        <v>0</v>
      </c>
      <c r="BM249" s="40">
        <v>0</v>
      </c>
      <c r="BN249" s="40">
        <v>0</v>
      </c>
      <c r="BO249" s="40">
        <v>0</v>
      </c>
      <c r="BP249" s="40">
        <v>0</v>
      </c>
      <c r="BQ249" s="40">
        <v>0</v>
      </c>
      <c r="BR249" s="40">
        <v>0</v>
      </c>
      <c r="BS249" s="40" t="s">
        <v>496</v>
      </c>
      <c r="BT249" s="41">
        <v>46120</v>
      </c>
      <c r="BU249" s="40">
        <v>0</v>
      </c>
      <c r="BV249" s="40">
        <v>0</v>
      </c>
      <c r="BW249" s="40">
        <v>0</v>
      </c>
      <c r="BX249" s="40">
        <v>0</v>
      </c>
      <c r="BY249" s="40" t="s">
        <v>496</v>
      </c>
      <c r="BZ249" s="40">
        <v>0</v>
      </c>
      <c r="CA249" s="40">
        <v>0</v>
      </c>
      <c r="CB249" s="40">
        <v>0</v>
      </c>
      <c r="CC249" s="40">
        <v>0</v>
      </c>
      <c r="CD249" s="40">
        <v>0</v>
      </c>
      <c r="CE249" s="40" t="s">
        <v>496</v>
      </c>
      <c r="CF249" s="40">
        <v>0</v>
      </c>
      <c r="CG249" s="41">
        <v>46120</v>
      </c>
      <c r="CH249" s="41">
        <v>46120</v>
      </c>
      <c r="CI249" s="41" t="s">
        <v>3336</v>
      </c>
    </row>
    <row r="250" spans="1:87">
      <c r="A250" s="40" t="s">
        <v>3337</v>
      </c>
      <c r="B250" s="40" t="s">
        <v>493</v>
      </c>
      <c r="C250" s="40" t="s">
        <v>494</v>
      </c>
      <c r="D250" s="41">
        <v>46120</v>
      </c>
      <c r="E250" s="40" t="s">
        <v>98</v>
      </c>
      <c r="F250" s="40" t="s">
        <v>495</v>
      </c>
      <c r="G250" s="40" t="str" cm="1">
        <f t="array" ref="G250">_xlfn.XLOOKUP(TRIM(F250), TRIM(Wpct!$A$2:$A$1000), Wpct!$B$2:$B$1000, "ไม่พบชื่อ", 0) &amp; IF(_xlfn.XLOOKUP(TRIM(F250), TRIM(Terrain!$N$2:$N$1002), Terrain!$I$2:$I$1002, "NO", 0)="YES", " (R)", "")</f>
        <v>บริษัท สวนนายห้าง  จำกัด</v>
      </c>
      <c r="H250" s="40" t="str" cm="1">
        <f t="array" ref="H250">IFERROR(_xlfn.SWITCH(_xlfn.XLOOKUP(TRIM(F250), TRIM(Terrain!$N:$N), Terrain!$I:$I), "YES", "RSPO", "NO", "NON-RSPO", "OB", "Outbound Logistics"), "Contract Farmer")</f>
        <v>Contract Farmer</v>
      </c>
      <c r="I250" s="40" t="s">
        <v>494</v>
      </c>
      <c r="J250" s="40" t="s">
        <v>496</v>
      </c>
      <c r="K250" s="40" t="str" cm="1">
        <f t="array" ref="K250">IFERROR(INDEX(Terrain!$D:$D, MATCH(TEXT(F250,"0"), TEXT(Terrain!$N:$N,"0"), 0)), "-")</f>
        <v>-</v>
      </c>
      <c r="L250" s="40" t="str" cm="1">
        <f t="array" ref="L250">IFERROR(INDEX(Terrain!$E:$E, MATCH(TEXT(F250,"0"), TEXT(Terrain!$N:$N,"0"), 0)), "-")</f>
        <v>-</v>
      </c>
      <c r="M250" s="156" t="str" cm="1">
        <f t="array" ref="M250">IFERROR(INDEX(Terrain!$C:$C, MATCH(TEXT(F250,"0"), TEXT(Terrain!$N:$N,"0"), 0)), "Contract")</f>
        <v>Contract</v>
      </c>
      <c r="N250" s="40" t="s">
        <v>540</v>
      </c>
      <c r="O250" s="40" t="s">
        <v>498</v>
      </c>
      <c r="P250" s="40">
        <v>0</v>
      </c>
      <c r="Q250" s="40" t="s">
        <v>541</v>
      </c>
      <c r="R250" s="40">
        <v>0</v>
      </c>
      <c r="S250" s="40">
        <v>18</v>
      </c>
      <c r="T250" s="40" t="s">
        <v>587</v>
      </c>
      <c r="U250" s="40" t="s">
        <v>587</v>
      </c>
      <c r="V250" s="40" t="s">
        <v>496</v>
      </c>
      <c r="W250" s="40" t="s">
        <v>496</v>
      </c>
      <c r="X250" s="40" t="s">
        <v>494</v>
      </c>
      <c r="Y250" s="40" t="s">
        <v>494</v>
      </c>
      <c r="Z250" s="40" t="s">
        <v>494</v>
      </c>
      <c r="AA250" s="40" t="s">
        <v>499</v>
      </c>
      <c r="AB250" s="40">
        <v>8.1999999999999993</v>
      </c>
      <c r="AC250" s="40">
        <v>0</v>
      </c>
      <c r="AD250" s="40">
        <v>0</v>
      </c>
      <c r="AE250" s="41">
        <v>46120.538032407407</v>
      </c>
      <c r="AF250" s="40" t="s">
        <v>512</v>
      </c>
      <c r="AG250" s="40">
        <v>2150</v>
      </c>
      <c r="AH250" s="41">
        <v>46120.531412037039</v>
      </c>
      <c r="AI250" s="40" t="s">
        <v>518</v>
      </c>
      <c r="AJ250" s="40">
        <v>4900</v>
      </c>
      <c r="AK250" s="40">
        <v>2750</v>
      </c>
      <c r="AL250" s="40">
        <v>0</v>
      </c>
      <c r="AM250" s="40">
        <v>0</v>
      </c>
      <c r="AN250" s="40">
        <v>0</v>
      </c>
      <c r="AO250" s="40">
        <v>0</v>
      </c>
      <c r="AP250" s="40">
        <v>0</v>
      </c>
      <c r="AQ250" s="40">
        <v>0</v>
      </c>
      <c r="AR250" s="40">
        <v>0</v>
      </c>
      <c r="AS250" s="40">
        <v>0</v>
      </c>
      <c r="AT250" s="40"/>
      <c r="AU250" s="40">
        <v>0</v>
      </c>
      <c r="AV250" s="40">
        <v>0</v>
      </c>
      <c r="AW250" s="40">
        <v>0</v>
      </c>
      <c r="AX250" s="40" t="s">
        <v>496</v>
      </c>
      <c r="AY250" s="40" t="s">
        <v>496</v>
      </c>
      <c r="AZ250" s="40" t="s">
        <v>496</v>
      </c>
      <c r="BA250" s="40" t="s">
        <v>496</v>
      </c>
      <c r="BB250" s="40" t="s">
        <v>496</v>
      </c>
      <c r="BC250" s="40" t="s">
        <v>496</v>
      </c>
      <c r="BD250" s="40" t="s">
        <v>496</v>
      </c>
      <c r="BE250" s="40">
        <v>0</v>
      </c>
      <c r="BF250" s="40">
        <v>0</v>
      </c>
      <c r="BG250" s="40">
        <v>0</v>
      </c>
      <c r="BH250" s="40">
        <v>0</v>
      </c>
      <c r="BI250" s="40">
        <v>0</v>
      </c>
      <c r="BJ250" s="40">
        <v>0</v>
      </c>
      <c r="BK250" s="40">
        <v>0</v>
      </c>
      <c r="BL250" s="40">
        <v>0</v>
      </c>
      <c r="BM250" s="40">
        <v>0</v>
      </c>
      <c r="BN250" s="40">
        <v>0</v>
      </c>
      <c r="BO250" s="40">
        <v>0</v>
      </c>
      <c r="BP250" s="40">
        <v>0</v>
      </c>
      <c r="BQ250" s="40">
        <v>0</v>
      </c>
      <c r="BR250" s="40">
        <v>0</v>
      </c>
      <c r="BS250" s="40" t="s">
        <v>496</v>
      </c>
      <c r="BT250" s="41">
        <v>46120</v>
      </c>
      <c r="BU250" s="40">
        <v>0</v>
      </c>
      <c r="BV250" s="40">
        <v>0</v>
      </c>
      <c r="BW250" s="40">
        <v>0</v>
      </c>
      <c r="BX250" s="40">
        <v>0</v>
      </c>
      <c r="BY250" s="40" t="s">
        <v>496</v>
      </c>
      <c r="BZ250" s="40">
        <v>0</v>
      </c>
      <c r="CA250" s="40">
        <v>0</v>
      </c>
      <c r="CB250" s="40">
        <v>0</v>
      </c>
      <c r="CC250" s="40">
        <v>0</v>
      </c>
      <c r="CD250" s="40">
        <v>0</v>
      </c>
      <c r="CE250" s="40" t="s">
        <v>496</v>
      </c>
      <c r="CF250" s="40">
        <v>0</v>
      </c>
      <c r="CG250" s="41">
        <v>46120</v>
      </c>
      <c r="CH250" s="41">
        <v>46120</v>
      </c>
      <c r="CI250" s="41" t="s">
        <v>3338</v>
      </c>
    </row>
    <row r="251" spans="1:87">
      <c r="A251" s="40" t="s">
        <v>3339</v>
      </c>
      <c r="B251" s="40" t="s">
        <v>493</v>
      </c>
      <c r="C251" s="40" t="s">
        <v>494</v>
      </c>
      <c r="D251" s="41">
        <v>46120</v>
      </c>
      <c r="E251" s="40" t="s">
        <v>98</v>
      </c>
      <c r="F251" s="40" t="s">
        <v>2123</v>
      </c>
      <c r="G251" s="40" t="str" cm="1">
        <f t="array" ref="G251">_xlfn.XLOOKUP(TRIM(F251), TRIM(Wpct!$A$2:$A$1000), Wpct!$B$2:$B$1000, "ไม่พบชื่อ", 0) &amp; IF(_xlfn.XLOOKUP(TRIM(F251), TRIM(Terrain!$N$2:$N$1002), Terrain!$I$2:$I$1002, "NO", 0)="YES", " (R)", "")</f>
        <v>ยวนสาว 03</v>
      </c>
      <c r="H251" s="40" t="str" cm="1">
        <f t="array" ref="H251">IFERROR(_xlfn.SWITCH(_xlfn.XLOOKUP(TRIM(F251), TRIM(Terrain!$N:$N), Terrain!$I:$I), "YES", "RSPO", "NO", "NON-RSPO", "OB", "Outbound Logistics"), "Contract Farmer")</f>
        <v>NON-RSPO</v>
      </c>
      <c r="I251" s="40" t="s">
        <v>494</v>
      </c>
      <c r="J251" s="40"/>
      <c r="K251" s="40" t="str" cm="1">
        <f t="array" ref="K251">IFERROR(INDEX(Terrain!$D:$D, MATCH(TEXT(F251,"0"), TEXT(Terrain!$N:$N,"0"), 0)), "-")</f>
        <v>Yuansao</v>
      </c>
      <c r="L251" s="40" t="str" cm="1">
        <f t="array" ref="L251">IFERROR(INDEX(Terrain!$E:$E, MATCH(TEXT(F251,"0"), TEXT(Terrain!$N:$N,"0"), 0)), "-")</f>
        <v>30-PU3</v>
      </c>
      <c r="M251" s="156" t="str" cm="1">
        <f t="array" ref="M251">IFERROR(INDEX(Terrain!$C:$C, MATCH(TEXT(F251,"0"), TEXT(Terrain!$N:$N,"0"), 0)), "Contract")</f>
        <v>Lower</v>
      </c>
      <c r="N251" s="40" t="s">
        <v>534</v>
      </c>
      <c r="O251" s="40" t="s">
        <v>498</v>
      </c>
      <c r="P251" s="40">
        <v>0</v>
      </c>
      <c r="Q251" s="40" t="s">
        <v>535</v>
      </c>
      <c r="R251" s="40"/>
      <c r="S251" s="40">
        <v>18</v>
      </c>
      <c r="T251" s="40" t="s">
        <v>587</v>
      </c>
      <c r="U251" s="40" t="s">
        <v>587</v>
      </c>
      <c r="V251" s="40"/>
      <c r="W251" s="40" t="s">
        <v>1884</v>
      </c>
      <c r="X251" s="40" t="s">
        <v>494</v>
      </c>
      <c r="Y251" s="40" t="s">
        <v>494</v>
      </c>
      <c r="Z251" s="40" t="s">
        <v>494</v>
      </c>
      <c r="AA251" s="40" t="s">
        <v>499</v>
      </c>
      <c r="AB251" s="40">
        <v>0</v>
      </c>
      <c r="AC251" s="40">
        <v>0</v>
      </c>
      <c r="AD251" s="40">
        <v>0</v>
      </c>
      <c r="AE251" s="41">
        <v>46120.536874999998</v>
      </c>
      <c r="AF251" s="40" t="s">
        <v>520</v>
      </c>
      <c r="AG251" s="40">
        <v>7810</v>
      </c>
      <c r="AH251" s="41">
        <v>46120.534409722219</v>
      </c>
      <c r="AI251" s="40" t="s">
        <v>517</v>
      </c>
      <c r="AJ251" s="40">
        <v>10300</v>
      </c>
      <c r="AK251" s="40">
        <v>2490</v>
      </c>
      <c r="AL251" s="40"/>
      <c r="AM251" s="40"/>
      <c r="AN251" s="40"/>
      <c r="AO251" s="40"/>
      <c r="AP251" s="40"/>
      <c r="AQ251" s="40"/>
      <c r="AR251" s="40"/>
      <c r="AS251" s="40"/>
      <c r="AT251" s="40"/>
      <c r="AU251" s="40">
        <v>109</v>
      </c>
      <c r="AV251" s="40">
        <v>0</v>
      </c>
      <c r="AW251" s="40">
        <v>0</v>
      </c>
      <c r="AX251" s="40" t="s">
        <v>496</v>
      </c>
      <c r="AY251" s="40" t="s">
        <v>496</v>
      </c>
      <c r="AZ251" s="40" t="s">
        <v>496</v>
      </c>
      <c r="BA251" s="40" t="s">
        <v>496</v>
      </c>
      <c r="BB251" s="40" t="s">
        <v>496</v>
      </c>
      <c r="BC251" s="40" t="s">
        <v>496</v>
      </c>
      <c r="BD251" s="40" t="s">
        <v>496</v>
      </c>
      <c r="BE251" s="40">
        <v>0</v>
      </c>
      <c r="BF251" s="40">
        <v>0</v>
      </c>
      <c r="BG251" s="40">
        <v>0</v>
      </c>
      <c r="BH251" s="40">
        <v>0</v>
      </c>
      <c r="BI251" s="40">
        <v>0</v>
      </c>
      <c r="BJ251" s="40">
        <v>0</v>
      </c>
      <c r="BK251" s="40">
        <v>0</v>
      </c>
      <c r="BL251" s="40">
        <v>0</v>
      </c>
      <c r="BM251" s="40">
        <v>0</v>
      </c>
      <c r="BN251" s="40">
        <v>0</v>
      </c>
      <c r="BO251" s="40">
        <v>0</v>
      </c>
      <c r="BP251" s="40">
        <v>0</v>
      </c>
      <c r="BQ251" s="40">
        <v>0</v>
      </c>
      <c r="BR251" s="40">
        <v>0</v>
      </c>
      <c r="BS251" s="40"/>
      <c r="BT251" s="41">
        <v>46120</v>
      </c>
      <c r="BU251" s="40">
        <v>0</v>
      </c>
      <c r="BV251" s="40">
        <v>0</v>
      </c>
      <c r="BW251" s="40">
        <v>0</v>
      </c>
      <c r="BX251" s="40">
        <v>0</v>
      </c>
      <c r="BY251" s="40" t="s">
        <v>496</v>
      </c>
      <c r="BZ251" s="40">
        <v>0</v>
      </c>
      <c r="CA251" s="40">
        <v>0</v>
      </c>
      <c r="CB251" s="40">
        <v>0</v>
      </c>
      <c r="CC251" s="40">
        <v>0</v>
      </c>
      <c r="CD251" s="40">
        <v>0</v>
      </c>
      <c r="CE251" s="40" t="s">
        <v>496</v>
      </c>
      <c r="CF251" s="40">
        <v>0</v>
      </c>
      <c r="CG251" s="41"/>
      <c r="CH251" s="41"/>
      <c r="CI251" s="41" t="s">
        <v>3340</v>
      </c>
    </row>
    <row r="252" spans="1:87">
      <c r="A252" s="40" t="s">
        <v>3341</v>
      </c>
      <c r="B252" s="40" t="s">
        <v>493</v>
      </c>
      <c r="C252" s="40" t="s">
        <v>494</v>
      </c>
      <c r="D252" s="41">
        <v>46120</v>
      </c>
      <c r="E252" s="40" t="s">
        <v>98</v>
      </c>
      <c r="F252" s="40" t="s">
        <v>2126</v>
      </c>
      <c r="G252" s="40" t="str" cm="1">
        <f t="array" ref="G252">_xlfn.XLOOKUP(TRIM(F252), TRIM(Wpct!$A$2:$A$1000), Wpct!$B$2:$B$1000, "ไม่พบชื่อ", 0) &amp; IF(_xlfn.XLOOKUP(TRIM(F252), TRIM(Terrain!$N$2:$N$1002), Terrain!$I$2:$I$1002, "NO", 0)="YES", " (R)", "")</f>
        <v>ยวนสาว 04</v>
      </c>
      <c r="H252" s="40" t="str" cm="1">
        <f t="array" ref="H252">IFERROR(_xlfn.SWITCH(_xlfn.XLOOKUP(TRIM(F252), TRIM(Terrain!$N:$N), Terrain!$I:$I), "YES", "RSPO", "NO", "NON-RSPO", "OB", "Outbound Logistics"), "Contract Farmer")</f>
        <v>NON-RSPO</v>
      </c>
      <c r="I252" s="40" t="s">
        <v>494</v>
      </c>
      <c r="J252" s="40"/>
      <c r="K252" s="40" t="str" cm="1">
        <f t="array" ref="K252">IFERROR(INDEX(Terrain!$D:$D, MATCH(TEXT(F252,"0"), TEXT(Terrain!$N:$N,"0"), 0)), "-")</f>
        <v>Yuansao</v>
      </c>
      <c r="L252" s="40" t="str" cm="1">
        <f t="array" ref="L252">IFERROR(INDEX(Terrain!$E:$E, MATCH(TEXT(F252,"0"), TEXT(Terrain!$N:$N,"0"), 0)), "-")</f>
        <v>30-PU4</v>
      </c>
      <c r="M252" s="156" t="str" cm="1">
        <f t="array" ref="M252">IFERROR(INDEX(Terrain!$C:$C, MATCH(TEXT(F252,"0"), TEXT(Terrain!$N:$N,"0"), 0)), "Contract")</f>
        <v>Lower</v>
      </c>
      <c r="N252" s="40" t="s">
        <v>534</v>
      </c>
      <c r="O252" s="40" t="s">
        <v>498</v>
      </c>
      <c r="P252" s="40">
        <v>0</v>
      </c>
      <c r="Q252" s="40" t="s">
        <v>535</v>
      </c>
      <c r="R252" s="40"/>
      <c r="S252" s="40">
        <v>18</v>
      </c>
      <c r="T252" s="40" t="s">
        <v>587</v>
      </c>
      <c r="U252" s="40" t="s">
        <v>587</v>
      </c>
      <c r="V252" s="40"/>
      <c r="W252" s="40" t="s">
        <v>1884</v>
      </c>
      <c r="X252" s="40" t="s">
        <v>494</v>
      </c>
      <c r="Y252" s="40" t="s">
        <v>494</v>
      </c>
      <c r="Z252" s="40" t="s">
        <v>494</v>
      </c>
      <c r="AA252" s="40" t="s">
        <v>499</v>
      </c>
      <c r="AB252" s="40">
        <v>0</v>
      </c>
      <c r="AC252" s="40">
        <v>0</v>
      </c>
      <c r="AD252" s="40">
        <v>0</v>
      </c>
      <c r="AE252" s="41">
        <v>46120.536874999998</v>
      </c>
      <c r="AF252" s="40" t="s">
        <v>520</v>
      </c>
      <c r="AG252" s="40">
        <v>6600</v>
      </c>
      <c r="AH252" s="41">
        <v>46120.534409722219</v>
      </c>
      <c r="AI252" s="40" t="s">
        <v>517</v>
      </c>
      <c r="AJ252" s="40">
        <v>7810</v>
      </c>
      <c r="AK252" s="40">
        <v>1210</v>
      </c>
      <c r="AL252" s="40"/>
      <c r="AM252" s="40"/>
      <c r="AN252" s="40"/>
      <c r="AO252" s="40"/>
      <c r="AP252" s="40"/>
      <c r="AQ252" s="40"/>
      <c r="AR252" s="40"/>
      <c r="AS252" s="40"/>
      <c r="AT252" s="40"/>
      <c r="AU252" s="40">
        <v>53</v>
      </c>
      <c r="AV252" s="40">
        <v>0</v>
      </c>
      <c r="AW252" s="40">
        <v>0</v>
      </c>
      <c r="AX252" s="40" t="s">
        <v>496</v>
      </c>
      <c r="AY252" s="40" t="s">
        <v>496</v>
      </c>
      <c r="AZ252" s="40" t="s">
        <v>496</v>
      </c>
      <c r="BA252" s="40" t="s">
        <v>496</v>
      </c>
      <c r="BB252" s="40" t="s">
        <v>496</v>
      </c>
      <c r="BC252" s="40" t="s">
        <v>496</v>
      </c>
      <c r="BD252" s="40" t="s">
        <v>496</v>
      </c>
      <c r="BE252" s="40">
        <v>0</v>
      </c>
      <c r="BF252" s="40">
        <v>0</v>
      </c>
      <c r="BG252" s="40">
        <v>0</v>
      </c>
      <c r="BH252" s="40">
        <v>0</v>
      </c>
      <c r="BI252" s="40">
        <v>0</v>
      </c>
      <c r="BJ252" s="40">
        <v>0</v>
      </c>
      <c r="BK252" s="40">
        <v>0</v>
      </c>
      <c r="BL252" s="40">
        <v>0</v>
      </c>
      <c r="BM252" s="40">
        <v>0</v>
      </c>
      <c r="BN252" s="40">
        <v>0</v>
      </c>
      <c r="BO252" s="40">
        <v>0</v>
      </c>
      <c r="BP252" s="40">
        <v>0</v>
      </c>
      <c r="BQ252" s="40">
        <v>0</v>
      </c>
      <c r="BR252" s="40">
        <v>0</v>
      </c>
      <c r="BS252" s="40"/>
      <c r="BT252" s="41">
        <v>46120</v>
      </c>
      <c r="BU252" s="40">
        <v>0</v>
      </c>
      <c r="BV252" s="40">
        <v>0</v>
      </c>
      <c r="BW252" s="40">
        <v>0</v>
      </c>
      <c r="BX252" s="40">
        <v>0</v>
      </c>
      <c r="BY252" s="40" t="s">
        <v>496</v>
      </c>
      <c r="BZ252" s="40">
        <v>0</v>
      </c>
      <c r="CA252" s="40">
        <v>0</v>
      </c>
      <c r="CB252" s="40">
        <v>0</v>
      </c>
      <c r="CC252" s="40">
        <v>0</v>
      </c>
      <c r="CD252" s="40">
        <v>0</v>
      </c>
      <c r="CE252" s="40" t="s">
        <v>496</v>
      </c>
      <c r="CF252" s="40">
        <v>0</v>
      </c>
      <c r="CG252" s="41"/>
      <c r="CH252" s="41"/>
      <c r="CI252" s="41" t="s">
        <v>3342</v>
      </c>
    </row>
    <row r="253" spans="1:87">
      <c r="A253" s="40" t="s">
        <v>3343</v>
      </c>
      <c r="B253" s="40" t="s">
        <v>493</v>
      </c>
      <c r="C253" s="40" t="s">
        <v>494</v>
      </c>
      <c r="D253" s="41">
        <v>46120</v>
      </c>
      <c r="E253" s="40" t="s">
        <v>98</v>
      </c>
      <c r="F253" s="40" t="s">
        <v>3176</v>
      </c>
      <c r="G253" s="40" t="str" cm="1">
        <f t="array" ref="G253">_xlfn.XLOOKUP(TRIM(F253), TRIM(Wpct!$A$2:$A$1000), Wpct!$B$2:$B$1000, "ไม่พบชื่อ", 0) &amp; IF(_xlfn.XLOOKUP(TRIM(F253), TRIM(Terrain!$N$2:$N$1002), Terrain!$I$2:$I$1002, "NO", 0)="YES", " (R)", "")</f>
        <v>กะเปา 03 (R)</v>
      </c>
      <c r="H253" s="40" t="str" cm="1">
        <f t="array" ref="H253">IFERROR(_xlfn.SWITCH(_xlfn.XLOOKUP(TRIM(F253), TRIM(Terrain!$N:$N), Terrain!$I:$I), "YES", "RSPO", "NO", "NON-RSPO", "OB", "Outbound Logistics"), "Contract Farmer")</f>
        <v>RSPO</v>
      </c>
      <c r="I253" s="40" t="s">
        <v>494</v>
      </c>
      <c r="J253" s="40" t="s">
        <v>496</v>
      </c>
      <c r="K253" s="40" t="str" cm="1">
        <f t="array" ref="K253">IFERROR(INDEX(Terrain!$D:$D, MATCH(TEXT(F253,"0"), TEXT(Terrain!$N:$N,"0"), 0)), "-")</f>
        <v>Kapao</v>
      </c>
      <c r="L253" s="40" t="str" cm="1">
        <f t="array" ref="L253">IFERROR(INDEX(Terrain!$E:$E, MATCH(TEXT(F253,"0"), TEXT(Terrain!$N:$N,"0"), 0)), "-")</f>
        <v>56-A03-R</v>
      </c>
      <c r="M253" s="156" t="str" cm="1">
        <f t="array" ref="M253">IFERROR(INDEX(Terrain!$C:$C, MATCH(TEXT(F253,"0"), TEXT(Terrain!$N:$N,"0"), 0)), "Contract")</f>
        <v>Lower</v>
      </c>
      <c r="N253" s="40" t="s">
        <v>543</v>
      </c>
      <c r="O253" s="40" t="s">
        <v>498</v>
      </c>
      <c r="P253" s="40">
        <v>0</v>
      </c>
      <c r="Q253" s="40" t="s">
        <v>544</v>
      </c>
      <c r="R253" s="40">
        <v>0</v>
      </c>
      <c r="S253" s="40">
        <v>18</v>
      </c>
      <c r="T253" s="40" t="s">
        <v>587</v>
      </c>
      <c r="U253" s="40" t="s">
        <v>587</v>
      </c>
      <c r="V253" s="40" t="s">
        <v>496</v>
      </c>
      <c r="W253" s="40" t="s">
        <v>3177</v>
      </c>
      <c r="X253" s="40" t="s">
        <v>494</v>
      </c>
      <c r="Y253" s="40" t="s">
        <v>494</v>
      </c>
      <c r="Z253" s="40" t="s">
        <v>494</v>
      </c>
      <c r="AA253" s="40" t="s">
        <v>499</v>
      </c>
      <c r="AB253" s="40">
        <v>0</v>
      </c>
      <c r="AC253" s="40">
        <v>0</v>
      </c>
      <c r="AD253" s="40">
        <v>0</v>
      </c>
      <c r="AE253" s="41">
        <v>46120.566469907404</v>
      </c>
      <c r="AF253" s="40" t="s">
        <v>521</v>
      </c>
      <c r="AG253" s="40">
        <v>1850</v>
      </c>
      <c r="AH253" s="41">
        <v>46120.553356481483</v>
      </c>
      <c r="AI253" s="40" t="s">
        <v>106</v>
      </c>
      <c r="AJ253" s="40">
        <v>4760</v>
      </c>
      <c r="AK253" s="40">
        <v>2910</v>
      </c>
      <c r="AL253" s="40">
        <v>0</v>
      </c>
      <c r="AM253" s="40">
        <v>0</v>
      </c>
      <c r="AN253" s="40">
        <v>0</v>
      </c>
      <c r="AO253" s="40">
        <v>0</v>
      </c>
      <c r="AP253" s="40">
        <v>0</v>
      </c>
      <c r="AQ253" s="40">
        <v>0</v>
      </c>
      <c r="AR253" s="40">
        <v>0</v>
      </c>
      <c r="AS253" s="40">
        <v>0</v>
      </c>
      <c r="AT253" s="40"/>
      <c r="AU253" s="40">
        <v>229</v>
      </c>
      <c r="AV253" s="40">
        <v>0</v>
      </c>
      <c r="AW253" s="40">
        <v>0</v>
      </c>
      <c r="AX253" s="40" t="s">
        <v>496</v>
      </c>
      <c r="AY253" s="40" t="s">
        <v>496</v>
      </c>
      <c r="AZ253" s="40" t="s">
        <v>496</v>
      </c>
      <c r="BA253" s="40" t="s">
        <v>496</v>
      </c>
      <c r="BB253" s="40" t="s">
        <v>496</v>
      </c>
      <c r="BC253" s="40" t="s">
        <v>496</v>
      </c>
      <c r="BD253" s="40" t="s">
        <v>496</v>
      </c>
      <c r="BE253" s="40">
        <v>0</v>
      </c>
      <c r="BF253" s="40">
        <v>0</v>
      </c>
      <c r="BG253" s="40">
        <v>0</v>
      </c>
      <c r="BH253" s="40">
        <v>0</v>
      </c>
      <c r="BI253" s="40">
        <v>0</v>
      </c>
      <c r="BJ253" s="40">
        <v>0</v>
      </c>
      <c r="BK253" s="40">
        <v>0</v>
      </c>
      <c r="BL253" s="40">
        <v>0</v>
      </c>
      <c r="BM253" s="40">
        <v>0</v>
      </c>
      <c r="BN253" s="40">
        <v>0</v>
      </c>
      <c r="BO253" s="40">
        <v>0</v>
      </c>
      <c r="BP253" s="40">
        <v>0</v>
      </c>
      <c r="BQ253" s="40">
        <v>0</v>
      </c>
      <c r="BR253" s="40">
        <v>0</v>
      </c>
      <c r="BS253" s="40" t="s">
        <v>496</v>
      </c>
      <c r="BT253" s="41">
        <v>46120</v>
      </c>
      <c r="BU253" s="40">
        <v>0</v>
      </c>
      <c r="BV253" s="40">
        <v>0</v>
      </c>
      <c r="BW253" s="40">
        <v>0</v>
      </c>
      <c r="BX253" s="40">
        <v>0</v>
      </c>
      <c r="BY253" s="40" t="s">
        <v>496</v>
      </c>
      <c r="BZ253" s="40">
        <v>0</v>
      </c>
      <c r="CA253" s="40">
        <v>0</v>
      </c>
      <c r="CB253" s="40">
        <v>0</v>
      </c>
      <c r="CC253" s="40">
        <v>0</v>
      </c>
      <c r="CD253" s="40">
        <v>0</v>
      </c>
      <c r="CE253" s="40" t="s">
        <v>496</v>
      </c>
      <c r="CF253" s="40">
        <v>0</v>
      </c>
      <c r="CG253" s="41">
        <v>46120</v>
      </c>
      <c r="CH253" s="41">
        <v>46120</v>
      </c>
      <c r="CI253" s="41" t="s">
        <v>3344</v>
      </c>
    </row>
    <row r="254" spans="1:87">
      <c r="A254" s="40" t="s">
        <v>3345</v>
      </c>
      <c r="B254" s="40" t="s">
        <v>493</v>
      </c>
      <c r="C254" s="40" t="s">
        <v>494</v>
      </c>
      <c r="D254" s="41">
        <v>46120</v>
      </c>
      <c r="E254" s="40" t="s">
        <v>98</v>
      </c>
      <c r="F254" s="40" t="s">
        <v>1617</v>
      </c>
      <c r="G254" s="40" t="str" cm="1">
        <f t="array" ref="G254">_xlfn.XLOOKUP(TRIM(F254), TRIM(Wpct!$A$2:$A$1000), Wpct!$B$2:$B$1000, "ไม่พบชื่อ", 0) &amp; IF(_xlfn.XLOOKUP(TRIM(F254), TRIM(Terrain!$N$2:$N$1002), Terrain!$I$2:$I$1002, "NO", 0)="YES", " (R)", "")</f>
        <v>บางกัน 07</v>
      </c>
      <c r="H254" s="40" t="str" cm="1">
        <f t="array" ref="H254">IFERROR(_xlfn.SWITCH(_xlfn.XLOOKUP(TRIM(F254), TRIM(Terrain!$N:$N), Terrain!$I:$I), "YES", "RSPO", "NO", "NON-RSPO", "OB", "Outbound Logistics"), "Contract Farmer")</f>
        <v>NON-RSPO</v>
      </c>
      <c r="I254" s="40" t="s">
        <v>494</v>
      </c>
      <c r="J254" s="40" t="s">
        <v>496</v>
      </c>
      <c r="K254" s="40" t="str" cm="1">
        <f t="array" ref="K254">IFERROR(INDEX(Terrain!$D:$D, MATCH(TEXT(F254,"0"), TEXT(Terrain!$N:$N,"0"), 0)), "-")</f>
        <v>Banggun</v>
      </c>
      <c r="L254" s="40" t="str" cm="1">
        <f t="array" ref="L254">IFERROR(INDEX(Terrain!$E:$E, MATCH(TEXT(F254,"0"), TEXT(Terrain!$N:$N,"0"), 0)), "-")</f>
        <v>50-B07</v>
      </c>
      <c r="M254" s="156" t="str" cm="1">
        <f t="array" ref="M254">IFERROR(INDEX(Terrain!$C:$C, MATCH(TEXT(F254,"0"), TEXT(Terrain!$N:$N,"0"), 0)), "Contract")</f>
        <v>Upper</v>
      </c>
      <c r="N254" s="40" t="s">
        <v>2805</v>
      </c>
      <c r="O254" s="40" t="s">
        <v>498</v>
      </c>
      <c r="P254" s="40">
        <v>0</v>
      </c>
      <c r="Q254" s="40" t="s">
        <v>2806</v>
      </c>
      <c r="R254" s="40">
        <v>0</v>
      </c>
      <c r="S254" s="40">
        <v>18</v>
      </c>
      <c r="T254" s="40" t="s">
        <v>587</v>
      </c>
      <c r="U254" s="40" t="s">
        <v>587</v>
      </c>
      <c r="V254" s="40" t="s">
        <v>496</v>
      </c>
      <c r="W254" s="40" t="s">
        <v>606</v>
      </c>
      <c r="X254" s="40" t="s">
        <v>494</v>
      </c>
      <c r="Y254" s="40" t="s">
        <v>494</v>
      </c>
      <c r="Z254" s="40" t="s">
        <v>494</v>
      </c>
      <c r="AA254" s="40" t="s">
        <v>499</v>
      </c>
      <c r="AB254" s="40">
        <v>0</v>
      </c>
      <c r="AC254" s="40">
        <v>0</v>
      </c>
      <c r="AD254" s="40">
        <v>0</v>
      </c>
      <c r="AE254" s="41">
        <v>46120.568495370368</v>
      </c>
      <c r="AF254" s="40" t="s">
        <v>522</v>
      </c>
      <c r="AG254" s="40">
        <v>4160</v>
      </c>
      <c r="AH254" s="41">
        <v>46120.565486111111</v>
      </c>
      <c r="AI254" s="40" t="s">
        <v>104</v>
      </c>
      <c r="AJ254" s="40">
        <v>10160</v>
      </c>
      <c r="AK254" s="40">
        <v>6000</v>
      </c>
      <c r="AL254" s="40">
        <v>0</v>
      </c>
      <c r="AM254" s="40">
        <v>0</v>
      </c>
      <c r="AN254" s="40">
        <v>0</v>
      </c>
      <c r="AO254" s="40">
        <v>0</v>
      </c>
      <c r="AP254" s="40">
        <v>0</v>
      </c>
      <c r="AQ254" s="40">
        <v>0</v>
      </c>
      <c r="AR254" s="40">
        <v>0</v>
      </c>
      <c r="AS254" s="40">
        <v>0</v>
      </c>
      <c r="AT254" s="40"/>
      <c r="AU254" s="40">
        <v>250</v>
      </c>
      <c r="AV254" s="40">
        <v>0</v>
      </c>
      <c r="AW254" s="40">
        <v>0</v>
      </c>
      <c r="AX254" s="40" t="s">
        <v>496</v>
      </c>
      <c r="AY254" s="40" t="s">
        <v>496</v>
      </c>
      <c r="AZ254" s="40" t="s">
        <v>496</v>
      </c>
      <c r="BA254" s="40" t="s">
        <v>496</v>
      </c>
      <c r="BB254" s="40" t="s">
        <v>496</v>
      </c>
      <c r="BC254" s="40" t="s">
        <v>496</v>
      </c>
      <c r="BD254" s="40" t="s">
        <v>496</v>
      </c>
      <c r="BE254" s="40">
        <v>0</v>
      </c>
      <c r="BF254" s="40">
        <v>0</v>
      </c>
      <c r="BG254" s="40">
        <v>0</v>
      </c>
      <c r="BH254" s="40">
        <v>0</v>
      </c>
      <c r="BI254" s="40">
        <v>0</v>
      </c>
      <c r="BJ254" s="40">
        <v>0</v>
      </c>
      <c r="BK254" s="40">
        <v>0</v>
      </c>
      <c r="BL254" s="40">
        <v>0</v>
      </c>
      <c r="BM254" s="40">
        <v>0</v>
      </c>
      <c r="BN254" s="40">
        <v>0</v>
      </c>
      <c r="BO254" s="40">
        <v>0</v>
      </c>
      <c r="BP254" s="40">
        <v>0</v>
      </c>
      <c r="BQ254" s="40">
        <v>0</v>
      </c>
      <c r="BR254" s="40">
        <v>0</v>
      </c>
      <c r="BS254" s="40" t="s">
        <v>496</v>
      </c>
      <c r="BT254" s="41">
        <v>46120</v>
      </c>
      <c r="BU254" s="40">
        <v>0</v>
      </c>
      <c r="BV254" s="40">
        <v>0</v>
      </c>
      <c r="BW254" s="40">
        <v>0</v>
      </c>
      <c r="BX254" s="40">
        <v>0</v>
      </c>
      <c r="BY254" s="40" t="s">
        <v>496</v>
      </c>
      <c r="BZ254" s="40">
        <v>0</v>
      </c>
      <c r="CA254" s="40">
        <v>0</v>
      </c>
      <c r="CB254" s="40">
        <v>0</v>
      </c>
      <c r="CC254" s="40">
        <v>0</v>
      </c>
      <c r="CD254" s="40">
        <v>0</v>
      </c>
      <c r="CE254" s="40" t="s">
        <v>496</v>
      </c>
      <c r="CF254" s="40">
        <v>0</v>
      </c>
      <c r="CG254" s="41">
        <v>46120</v>
      </c>
      <c r="CH254" s="41">
        <v>46120</v>
      </c>
      <c r="CI254" s="41" t="s">
        <v>3346</v>
      </c>
    </row>
    <row r="255" spans="1:87">
      <c r="A255" s="40" t="s">
        <v>3347</v>
      </c>
      <c r="B255" s="40" t="s">
        <v>505</v>
      </c>
      <c r="C255" s="40" t="s">
        <v>494</v>
      </c>
      <c r="D255" s="41">
        <v>46120</v>
      </c>
      <c r="E255" s="40" t="s">
        <v>98</v>
      </c>
      <c r="F255" s="40" t="s">
        <v>506</v>
      </c>
      <c r="G255" s="40" t="str" cm="1">
        <f t="array" ref="G255">_xlfn.XLOOKUP(TRIM(F255), TRIM(Wpct!$A$2:$A$1000), Wpct!$B$2:$B$1000, "ไม่พบชื่อ", 0) &amp; IF(_xlfn.XLOOKUP(TRIM(F255), TRIM(Terrain!$N$2:$N$1002), Terrain!$I$2:$I$1002, "NO", 0)="YES", " (R)", "")</f>
        <v>บจก.ทักษิณปาล์ม (ฝ่ายสวนปาล์ม)</v>
      </c>
      <c r="H255" s="40" t="str" cm="1">
        <f t="array" ref="H255">IFERROR(_xlfn.SWITCH(_xlfn.XLOOKUP(TRIM(F255), TRIM(Terrain!$N:$N), Terrain!$I:$I), "YES", "RSPO", "NO", "NON-RSPO", "OB", "Outbound Logistics"), "Contract Farmer")</f>
        <v>Outbound Logistics</v>
      </c>
      <c r="I255" s="40" t="s">
        <v>494</v>
      </c>
      <c r="J255" s="40" t="s">
        <v>496</v>
      </c>
      <c r="K255" s="40" t="str" cm="1">
        <f t="array" ref="K255">IFERROR(INDEX(Terrain!$D:$D, MATCH(TEXT(F255,"0"), TEXT(Terrain!$N:$N,"0"), 0)), "-")</f>
        <v>Outbound</v>
      </c>
      <c r="L255" s="40" t="str" cm="1">
        <f t="array" ref="L255">IFERROR(INDEX(Terrain!$E:$E, MATCH(TEXT(F255,"0"), TEXT(Terrain!$N:$N,"0"), 0)), "-")</f>
        <v>Ramp</v>
      </c>
      <c r="M255" s="156" t="str" cm="1">
        <f t="array" ref="M255">IFERROR(INDEX(Terrain!$C:$C, MATCH(TEXT(F255,"0"), TEXT(Terrain!$N:$N,"0"), 0)), "Contract")</f>
        <v>EST</v>
      </c>
      <c r="N255" s="40" t="s">
        <v>1559</v>
      </c>
      <c r="O255" s="40" t="s">
        <v>498</v>
      </c>
      <c r="P255" s="40">
        <v>0</v>
      </c>
      <c r="Q255" s="40" t="s">
        <v>525</v>
      </c>
      <c r="R255" s="40">
        <v>0</v>
      </c>
      <c r="S255" s="40">
        <v>18</v>
      </c>
      <c r="T255" s="40" t="s">
        <v>587</v>
      </c>
      <c r="U255" s="40" t="s">
        <v>587</v>
      </c>
      <c r="V255" s="40" t="s">
        <v>496</v>
      </c>
      <c r="W255" s="40" t="s">
        <v>496</v>
      </c>
      <c r="X255" s="40" t="s">
        <v>494</v>
      </c>
      <c r="Y255" s="40" t="s">
        <v>494</v>
      </c>
      <c r="Z255" s="40" t="s">
        <v>494</v>
      </c>
      <c r="AA255" s="40" t="s">
        <v>499</v>
      </c>
      <c r="AB255" s="40">
        <v>0</v>
      </c>
      <c r="AC255" s="40">
        <v>0</v>
      </c>
      <c r="AD255" s="40">
        <v>0</v>
      </c>
      <c r="AE255" s="41">
        <v>46120.569594907407</v>
      </c>
      <c r="AF255" s="40" t="s">
        <v>527</v>
      </c>
      <c r="AG255" s="40">
        <v>10690</v>
      </c>
      <c r="AH255" s="41">
        <v>46120.585798611108</v>
      </c>
      <c r="AI255" s="40" t="s">
        <v>1499</v>
      </c>
      <c r="AJ255" s="40">
        <v>24970</v>
      </c>
      <c r="AK255" s="40">
        <v>14280</v>
      </c>
      <c r="AL255" s="40">
        <v>0</v>
      </c>
      <c r="AM255" s="40">
        <v>0</v>
      </c>
      <c r="AN255" s="40">
        <v>0</v>
      </c>
      <c r="AO255" s="40">
        <v>0</v>
      </c>
      <c r="AP255" s="40">
        <v>0</v>
      </c>
      <c r="AQ255" s="40">
        <v>0</v>
      </c>
      <c r="AR255" s="40">
        <v>0</v>
      </c>
      <c r="AS255" s="40">
        <v>0</v>
      </c>
      <c r="AT255" s="40"/>
      <c r="AU255" s="40">
        <v>0</v>
      </c>
      <c r="AV255" s="40">
        <v>0</v>
      </c>
      <c r="AW255" s="40">
        <v>0</v>
      </c>
      <c r="AX255" s="40" t="s">
        <v>496</v>
      </c>
      <c r="AY255" s="40" t="s">
        <v>496</v>
      </c>
      <c r="AZ255" s="40" t="s">
        <v>496</v>
      </c>
      <c r="BA255" s="40" t="s">
        <v>496</v>
      </c>
      <c r="BB255" s="40" t="s">
        <v>496</v>
      </c>
      <c r="BC255" s="40" t="s">
        <v>496</v>
      </c>
      <c r="BD255" s="40" t="s">
        <v>496</v>
      </c>
      <c r="BE255" s="40">
        <v>0</v>
      </c>
      <c r="BF255" s="40">
        <v>0</v>
      </c>
      <c r="BG255" s="40">
        <v>0</v>
      </c>
      <c r="BH255" s="40">
        <v>0</v>
      </c>
      <c r="BI255" s="40">
        <v>0</v>
      </c>
      <c r="BJ255" s="40">
        <v>0</v>
      </c>
      <c r="BK255" s="40">
        <v>0</v>
      </c>
      <c r="BL255" s="40">
        <v>0</v>
      </c>
      <c r="BM255" s="40">
        <v>0</v>
      </c>
      <c r="BN255" s="40">
        <v>0</v>
      </c>
      <c r="BO255" s="40">
        <v>0</v>
      </c>
      <c r="BP255" s="40">
        <v>0</v>
      </c>
      <c r="BQ255" s="40">
        <v>0</v>
      </c>
      <c r="BR255" s="40">
        <v>0</v>
      </c>
      <c r="BS255" s="40" t="s">
        <v>3348</v>
      </c>
      <c r="BT255" s="41">
        <v>46120</v>
      </c>
      <c r="BU255" s="40">
        <v>18</v>
      </c>
      <c r="BV255" s="40">
        <v>10650</v>
      </c>
      <c r="BW255" s="40">
        <v>24860</v>
      </c>
      <c r="BX255" s="40">
        <v>14210</v>
      </c>
      <c r="BY255" s="40" t="s">
        <v>496</v>
      </c>
      <c r="BZ255" s="40">
        <v>0</v>
      </c>
      <c r="CA255" s="40">
        <v>0</v>
      </c>
      <c r="CB255" s="40">
        <v>0</v>
      </c>
      <c r="CC255" s="40">
        <v>0</v>
      </c>
      <c r="CD255" s="40">
        <v>0</v>
      </c>
      <c r="CE255" s="40" t="s">
        <v>508</v>
      </c>
      <c r="CF255" s="40">
        <v>0</v>
      </c>
      <c r="CG255" s="41">
        <v>46120.636111111111</v>
      </c>
      <c r="CH255" s="41">
        <v>46120.654166666667</v>
      </c>
      <c r="CI255" s="41" t="s">
        <v>3349</v>
      </c>
    </row>
    <row r="256" spans="1:87">
      <c r="A256" s="40" t="s">
        <v>3350</v>
      </c>
      <c r="B256" s="40" t="s">
        <v>493</v>
      </c>
      <c r="C256" s="40" t="s">
        <v>494</v>
      </c>
      <c r="D256" s="41">
        <v>46120</v>
      </c>
      <c r="E256" s="40" t="s">
        <v>98</v>
      </c>
      <c r="F256" s="40" t="s">
        <v>519</v>
      </c>
      <c r="G256" s="40" t="str" cm="1">
        <f t="array" ref="G256">_xlfn.XLOOKUP(TRIM(F256), TRIM(Wpct!$A$2:$A$1000), Wpct!$B$2:$B$1000, "ไม่พบชื่อ", 0) &amp; IF(_xlfn.XLOOKUP(TRIM(F256), TRIM(Terrain!$N$2:$N$1002), Terrain!$I$2:$I$1002, "NO", 0)="YES", " (R)", "")</f>
        <v>บริษัท ฟี.บี.  จำกัด</v>
      </c>
      <c r="H256" s="40" t="str" cm="1">
        <f t="array" ref="H256">IFERROR(_xlfn.SWITCH(_xlfn.XLOOKUP(TRIM(F256), TRIM(Terrain!$N:$N), Terrain!$I:$I), "YES", "RSPO", "NO", "NON-RSPO", "OB", "Outbound Logistics"), "Contract Farmer")</f>
        <v>Contract Farmer</v>
      </c>
      <c r="I256" s="40" t="s">
        <v>494</v>
      </c>
      <c r="J256" s="40" t="s">
        <v>496</v>
      </c>
      <c r="K256" s="40" t="str" cm="1">
        <f t="array" ref="K256">IFERROR(INDEX(Terrain!$D:$D, MATCH(TEXT(F256,"0"), TEXT(Terrain!$N:$N,"0"), 0)), "-")</f>
        <v>-</v>
      </c>
      <c r="L256" s="40" t="str" cm="1">
        <f t="array" ref="L256">IFERROR(INDEX(Terrain!$E:$E, MATCH(TEXT(F256,"0"), TEXT(Terrain!$N:$N,"0"), 0)), "-")</f>
        <v>-</v>
      </c>
      <c r="M256" s="156" t="str" cm="1">
        <f t="array" ref="M256">IFERROR(INDEX(Terrain!$C:$C, MATCH(TEXT(F256,"0"), TEXT(Terrain!$N:$N,"0"), 0)), "Contract")</f>
        <v>Contract</v>
      </c>
      <c r="N256" s="40" t="s">
        <v>1490</v>
      </c>
      <c r="O256" s="40" t="s">
        <v>498</v>
      </c>
      <c r="P256" s="40">
        <v>0</v>
      </c>
      <c r="Q256" s="40" t="s">
        <v>1491</v>
      </c>
      <c r="R256" s="40">
        <v>0</v>
      </c>
      <c r="S256" s="40">
        <v>18</v>
      </c>
      <c r="T256" s="40" t="s">
        <v>587</v>
      </c>
      <c r="U256" s="40" t="s">
        <v>587</v>
      </c>
      <c r="V256" s="40" t="s">
        <v>496</v>
      </c>
      <c r="W256" s="40" t="s">
        <v>496</v>
      </c>
      <c r="X256" s="40" t="s">
        <v>494</v>
      </c>
      <c r="Y256" s="40" t="s">
        <v>494</v>
      </c>
      <c r="Z256" s="40" t="s">
        <v>494</v>
      </c>
      <c r="AA256" s="40" t="s">
        <v>499</v>
      </c>
      <c r="AB256" s="40">
        <v>8.1</v>
      </c>
      <c r="AC256" s="40">
        <v>0</v>
      </c>
      <c r="AD256" s="40">
        <v>0</v>
      </c>
      <c r="AE256" s="41">
        <v>46120.574340277781</v>
      </c>
      <c r="AF256" s="40" t="s">
        <v>526</v>
      </c>
      <c r="AG256" s="40">
        <v>4670</v>
      </c>
      <c r="AH256" s="41">
        <v>46120.570231481484</v>
      </c>
      <c r="AI256" s="40" t="s">
        <v>529</v>
      </c>
      <c r="AJ256" s="40">
        <v>9380</v>
      </c>
      <c r="AK256" s="40">
        <v>4710</v>
      </c>
      <c r="AL256" s="40">
        <v>0</v>
      </c>
      <c r="AM256" s="40">
        <v>0</v>
      </c>
      <c r="AN256" s="40">
        <v>0</v>
      </c>
      <c r="AO256" s="40">
        <v>0</v>
      </c>
      <c r="AP256" s="40">
        <v>0</v>
      </c>
      <c r="AQ256" s="40">
        <v>0</v>
      </c>
      <c r="AR256" s="40">
        <v>0</v>
      </c>
      <c r="AS256" s="40">
        <v>0</v>
      </c>
      <c r="AT256" s="40"/>
      <c r="AU256" s="40">
        <v>0</v>
      </c>
      <c r="AV256" s="40">
        <v>0</v>
      </c>
      <c r="AW256" s="40">
        <v>7</v>
      </c>
      <c r="AX256" s="40" t="s">
        <v>496</v>
      </c>
      <c r="AY256" s="40" t="s">
        <v>496</v>
      </c>
      <c r="AZ256" s="40" t="s">
        <v>496</v>
      </c>
      <c r="BA256" s="40" t="s">
        <v>496</v>
      </c>
      <c r="BB256" s="40" t="s">
        <v>496</v>
      </c>
      <c r="BC256" s="40" t="s">
        <v>496</v>
      </c>
      <c r="BD256" s="40" t="s">
        <v>496</v>
      </c>
      <c r="BE256" s="40">
        <v>0</v>
      </c>
      <c r="BF256" s="40">
        <v>0</v>
      </c>
      <c r="BG256" s="40">
        <v>0</v>
      </c>
      <c r="BH256" s="40">
        <v>0</v>
      </c>
      <c r="BI256" s="40">
        <v>0</v>
      </c>
      <c r="BJ256" s="40">
        <v>0</v>
      </c>
      <c r="BK256" s="40">
        <v>0</v>
      </c>
      <c r="BL256" s="40">
        <v>0</v>
      </c>
      <c r="BM256" s="40">
        <v>0</v>
      </c>
      <c r="BN256" s="40">
        <v>0</v>
      </c>
      <c r="BO256" s="40">
        <v>0</v>
      </c>
      <c r="BP256" s="40">
        <v>0</v>
      </c>
      <c r="BQ256" s="40">
        <v>0</v>
      </c>
      <c r="BR256" s="40">
        <v>0</v>
      </c>
      <c r="BS256" s="40" t="s">
        <v>496</v>
      </c>
      <c r="BT256" s="41">
        <v>46120</v>
      </c>
      <c r="BU256" s="40">
        <v>0</v>
      </c>
      <c r="BV256" s="40">
        <v>0</v>
      </c>
      <c r="BW256" s="40">
        <v>0</v>
      </c>
      <c r="BX256" s="40">
        <v>0</v>
      </c>
      <c r="BY256" s="40" t="s">
        <v>496</v>
      </c>
      <c r="BZ256" s="40">
        <v>0</v>
      </c>
      <c r="CA256" s="40">
        <v>0</v>
      </c>
      <c r="CB256" s="40">
        <v>0</v>
      </c>
      <c r="CC256" s="40">
        <v>0</v>
      </c>
      <c r="CD256" s="40">
        <v>0</v>
      </c>
      <c r="CE256" s="40" t="s">
        <v>496</v>
      </c>
      <c r="CF256" s="40">
        <v>0</v>
      </c>
      <c r="CG256" s="41">
        <v>46120</v>
      </c>
      <c r="CH256" s="41">
        <v>46120</v>
      </c>
      <c r="CI256" s="41" t="s">
        <v>3351</v>
      </c>
    </row>
    <row r="257" spans="1:87">
      <c r="A257" s="40" t="s">
        <v>3352</v>
      </c>
      <c r="B257" s="40" t="s">
        <v>505</v>
      </c>
      <c r="C257" s="40" t="s">
        <v>494</v>
      </c>
      <c r="D257" s="41">
        <v>46120</v>
      </c>
      <c r="E257" s="40" t="s">
        <v>133</v>
      </c>
      <c r="F257" s="40" t="s">
        <v>506</v>
      </c>
      <c r="G257" s="40" t="str" cm="1">
        <f t="array" ref="G257">_xlfn.XLOOKUP(TRIM(F257), TRIM(Wpct!$A$2:$A$1000), Wpct!$B$2:$B$1000, "ไม่พบชื่อ", 0) &amp; IF(_xlfn.XLOOKUP(TRIM(F257), TRIM(Terrain!$N$2:$N$1002), Terrain!$I$2:$I$1002, "NO", 0)="YES", " (R)", "")</f>
        <v>บจก.ทักษิณปาล์ม (ฝ่ายสวนปาล์ม)</v>
      </c>
      <c r="H257" s="40" t="str" cm="1">
        <f t="array" ref="H257">IFERROR(_xlfn.SWITCH(_xlfn.XLOOKUP(TRIM(F257), TRIM(Terrain!$N:$N), Terrain!$I:$I), "YES", "RSPO", "NO", "NON-RSPO", "OB", "Outbound Logistics"), "Contract Farmer")</f>
        <v>Outbound Logistics</v>
      </c>
      <c r="I257" s="40" t="s">
        <v>494</v>
      </c>
      <c r="J257" s="40" t="s">
        <v>496</v>
      </c>
      <c r="K257" s="40" t="str" cm="1">
        <f t="array" ref="K257">IFERROR(INDEX(Terrain!$D:$D, MATCH(TEXT(F257,"0"), TEXT(Terrain!$N:$N,"0"), 0)), "-")</f>
        <v>Outbound</v>
      </c>
      <c r="L257" s="40" t="str" cm="1">
        <f t="array" ref="L257">IFERROR(INDEX(Terrain!$E:$E, MATCH(TEXT(F257,"0"), TEXT(Terrain!$N:$N,"0"), 0)), "-")</f>
        <v>Ramp</v>
      </c>
      <c r="M257" s="156" t="str" cm="1">
        <f t="array" ref="M257">IFERROR(INDEX(Terrain!$C:$C, MATCH(TEXT(F257,"0"), TEXT(Terrain!$N:$N,"0"), 0)), "Contract")</f>
        <v>EST</v>
      </c>
      <c r="N257" s="40" t="s">
        <v>631</v>
      </c>
      <c r="O257" s="40" t="s">
        <v>498</v>
      </c>
      <c r="P257" s="40">
        <v>0</v>
      </c>
      <c r="Q257" s="40" t="s">
        <v>632</v>
      </c>
      <c r="R257" s="40">
        <v>0</v>
      </c>
      <c r="S257" s="40">
        <v>18</v>
      </c>
      <c r="T257" s="40" t="s">
        <v>587</v>
      </c>
      <c r="U257" s="40" t="s">
        <v>587</v>
      </c>
      <c r="V257" s="40" t="s">
        <v>496</v>
      </c>
      <c r="W257" s="40" t="s">
        <v>496</v>
      </c>
      <c r="X257" s="40" t="s">
        <v>494</v>
      </c>
      <c r="Y257" s="40" t="s">
        <v>494</v>
      </c>
      <c r="Z257" s="40" t="s">
        <v>494</v>
      </c>
      <c r="AA257" s="40" t="s">
        <v>499</v>
      </c>
      <c r="AB257" s="40">
        <v>0</v>
      </c>
      <c r="AC257" s="40">
        <v>0</v>
      </c>
      <c r="AD257" s="40">
        <v>0</v>
      </c>
      <c r="AE257" s="41">
        <v>46120.582326388889</v>
      </c>
      <c r="AF257" s="40" t="s">
        <v>528</v>
      </c>
      <c r="AG257" s="40">
        <v>22850</v>
      </c>
      <c r="AH257" s="41">
        <v>46120.668495370373</v>
      </c>
      <c r="AI257" s="40" t="s">
        <v>557</v>
      </c>
      <c r="AJ257" s="40">
        <v>50480</v>
      </c>
      <c r="AK257" s="40">
        <v>27630</v>
      </c>
      <c r="AL257" s="40">
        <v>0</v>
      </c>
      <c r="AM257" s="40">
        <v>0</v>
      </c>
      <c r="AN257" s="40">
        <v>0</v>
      </c>
      <c r="AO257" s="40">
        <v>0</v>
      </c>
      <c r="AP257" s="40">
        <v>0</v>
      </c>
      <c r="AQ257" s="40">
        <v>0</v>
      </c>
      <c r="AR257" s="40">
        <v>0</v>
      </c>
      <c r="AS257" s="40">
        <v>0</v>
      </c>
      <c r="AT257" s="40"/>
      <c r="AU257" s="40">
        <v>0</v>
      </c>
      <c r="AV257" s="40">
        <v>0</v>
      </c>
      <c r="AW257" s="40">
        <v>0</v>
      </c>
      <c r="AX257" s="40" t="s">
        <v>496</v>
      </c>
      <c r="AY257" s="40" t="s">
        <v>496</v>
      </c>
      <c r="AZ257" s="40" t="s">
        <v>496</v>
      </c>
      <c r="BA257" s="40" t="s">
        <v>496</v>
      </c>
      <c r="BB257" s="40" t="s">
        <v>496</v>
      </c>
      <c r="BC257" s="40" t="s">
        <v>496</v>
      </c>
      <c r="BD257" s="40" t="s">
        <v>496</v>
      </c>
      <c r="BE257" s="40">
        <v>0</v>
      </c>
      <c r="BF257" s="40">
        <v>0</v>
      </c>
      <c r="BG257" s="40">
        <v>0</v>
      </c>
      <c r="BH257" s="40">
        <v>0</v>
      </c>
      <c r="BI257" s="40">
        <v>0</v>
      </c>
      <c r="BJ257" s="40">
        <v>0</v>
      </c>
      <c r="BK257" s="40">
        <v>0</v>
      </c>
      <c r="BL257" s="40">
        <v>0</v>
      </c>
      <c r="BM257" s="40">
        <v>0</v>
      </c>
      <c r="BN257" s="40">
        <v>0</v>
      </c>
      <c r="BO257" s="40">
        <v>0</v>
      </c>
      <c r="BP257" s="40">
        <v>0</v>
      </c>
      <c r="BQ257" s="40">
        <v>0</v>
      </c>
      <c r="BR257" s="40">
        <v>0</v>
      </c>
      <c r="BS257" s="40" t="s">
        <v>3353</v>
      </c>
      <c r="BT257" s="41">
        <v>46120</v>
      </c>
      <c r="BU257" s="40">
        <v>18</v>
      </c>
      <c r="BV257" s="40">
        <v>22810</v>
      </c>
      <c r="BW257" s="40">
        <v>50320</v>
      </c>
      <c r="BX257" s="40">
        <v>27510</v>
      </c>
      <c r="BY257" s="40" t="s">
        <v>496</v>
      </c>
      <c r="BZ257" s="40">
        <v>0</v>
      </c>
      <c r="CA257" s="40">
        <v>0</v>
      </c>
      <c r="CB257" s="40">
        <v>0</v>
      </c>
      <c r="CC257" s="40">
        <v>0</v>
      </c>
      <c r="CD257" s="40">
        <v>0</v>
      </c>
      <c r="CE257" s="40" t="s">
        <v>508</v>
      </c>
      <c r="CF257" s="40">
        <v>0</v>
      </c>
      <c r="CG257" s="41">
        <v>46120.719444444447</v>
      </c>
      <c r="CH257" s="41">
        <v>46120.736111111109</v>
      </c>
      <c r="CI257" s="41" t="s">
        <v>3354</v>
      </c>
    </row>
    <row r="258" spans="1:87">
      <c r="A258" s="40" t="s">
        <v>3355</v>
      </c>
      <c r="B258" s="40" t="s">
        <v>493</v>
      </c>
      <c r="C258" s="40" t="s">
        <v>494</v>
      </c>
      <c r="D258" s="41">
        <v>46120</v>
      </c>
      <c r="E258" s="40" t="s">
        <v>98</v>
      </c>
      <c r="F258" s="40" t="s">
        <v>2016</v>
      </c>
      <c r="G258" s="40" t="str" cm="1">
        <f t="array" ref="G258">_xlfn.XLOOKUP(TRIM(F258), TRIM(Wpct!$A$2:$A$1000), Wpct!$B$2:$B$1000, "ไม่พบชื่อ", 0) &amp; IF(_xlfn.XLOOKUP(TRIM(F258), TRIM(Terrain!$N$2:$N$1002), Terrain!$I$2:$I$1002, "NO", 0)="YES", " (R)", "")</f>
        <v>พันไร่ 06 (R)</v>
      </c>
      <c r="H258" s="40" t="str" cm="1">
        <f t="array" ref="H258">IFERROR(_xlfn.SWITCH(_xlfn.XLOOKUP(TRIM(F258), TRIM(Terrain!$N:$N), Terrain!$I:$I), "YES", "RSPO", "NO", "NON-RSPO", "OB", "Outbound Logistics"), "Contract Farmer")</f>
        <v>RSPO</v>
      </c>
      <c r="I258" s="40" t="s">
        <v>494</v>
      </c>
      <c r="J258" s="40" t="s">
        <v>496</v>
      </c>
      <c r="K258" s="40" t="str" cm="1">
        <f t="array" ref="K258">IFERROR(INDEX(Terrain!$D:$D, MATCH(TEXT(F258,"0"), TEXT(Terrain!$N:$N,"0"), 0)), "-")</f>
        <v>Panrai</v>
      </c>
      <c r="L258" s="40" t="str" cm="1">
        <f t="array" ref="L258">IFERROR(INDEX(Terrain!$E:$E, MATCH(TEXT(F258,"0"), TEXT(Terrain!$N:$N,"0"), 0)), "-")</f>
        <v>57-C06-R</v>
      </c>
      <c r="M258" s="156" t="str" cm="1">
        <f t="array" ref="M258">IFERROR(INDEX(Terrain!$C:$C, MATCH(TEXT(F258,"0"), TEXT(Terrain!$N:$N,"0"), 0)), "Contract")</f>
        <v>Lower</v>
      </c>
      <c r="N258" s="40" t="s">
        <v>503</v>
      </c>
      <c r="O258" s="40" t="s">
        <v>498</v>
      </c>
      <c r="P258" s="40">
        <v>0</v>
      </c>
      <c r="Q258" s="40" t="s">
        <v>504</v>
      </c>
      <c r="R258" s="40">
        <v>0</v>
      </c>
      <c r="S258" s="40">
        <v>18</v>
      </c>
      <c r="T258" s="40" t="s">
        <v>587</v>
      </c>
      <c r="U258" s="40" t="s">
        <v>587</v>
      </c>
      <c r="V258" s="40" t="s">
        <v>496</v>
      </c>
      <c r="W258" s="40" t="s">
        <v>2017</v>
      </c>
      <c r="X258" s="40" t="s">
        <v>494</v>
      </c>
      <c r="Y258" s="40" t="s">
        <v>494</v>
      </c>
      <c r="Z258" s="40" t="s">
        <v>494</v>
      </c>
      <c r="AA258" s="40" t="s">
        <v>499</v>
      </c>
      <c r="AB258" s="40">
        <v>0</v>
      </c>
      <c r="AC258" s="40">
        <v>0</v>
      </c>
      <c r="AD258" s="40">
        <v>0</v>
      </c>
      <c r="AE258" s="41">
        <v>46120.609861111108</v>
      </c>
      <c r="AF258" s="40" t="s">
        <v>530</v>
      </c>
      <c r="AG258" s="40">
        <v>3440</v>
      </c>
      <c r="AH258" s="41">
        <v>46120.605671296296</v>
      </c>
      <c r="AI258" s="40" t="s">
        <v>531</v>
      </c>
      <c r="AJ258" s="40">
        <v>7740</v>
      </c>
      <c r="AK258" s="40">
        <v>4300</v>
      </c>
      <c r="AL258" s="40">
        <v>0</v>
      </c>
      <c r="AM258" s="40">
        <v>0</v>
      </c>
      <c r="AN258" s="40">
        <v>0</v>
      </c>
      <c r="AO258" s="40">
        <v>0</v>
      </c>
      <c r="AP258" s="40">
        <v>0</v>
      </c>
      <c r="AQ258" s="40">
        <v>0</v>
      </c>
      <c r="AR258" s="40">
        <v>0</v>
      </c>
      <c r="AS258" s="40">
        <v>0</v>
      </c>
      <c r="AT258" s="40"/>
      <c r="AU258" s="40">
        <v>259</v>
      </c>
      <c r="AV258" s="40">
        <v>0</v>
      </c>
      <c r="AW258" s="40">
        <v>0</v>
      </c>
      <c r="AX258" s="40" t="s">
        <v>496</v>
      </c>
      <c r="AY258" s="40" t="s">
        <v>496</v>
      </c>
      <c r="AZ258" s="40" t="s">
        <v>496</v>
      </c>
      <c r="BA258" s="40" t="s">
        <v>496</v>
      </c>
      <c r="BB258" s="40" t="s">
        <v>496</v>
      </c>
      <c r="BC258" s="40" t="s">
        <v>496</v>
      </c>
      <c r="BD258" s="40" t="s">
        <v>496</v>
      </c>
      <c r="BE258" s="40">
        <v>0</v>
      </c>
      <c r="BF258" s="40">
        <v>0</v>
      </c>
      <c r="BG258" s="40">
        <v>0</v>
      </c>
      <c r="BH258" s="40">
        <v>0</v>
      </c>
      <c r="BI258" s="40">
        <v>0</v>
      </c>
      <c r="BJ258" s="40">
        <v>0</v>
      </c>
      <c r="BK258" s="40">
        <v>0</v>
      </c>
      <c r="BL258" s="40">
        <v>0</v>
      </c>
      <c r="BM258" s="40">
        <v>0</v>
      </c>
      <c r="BN258" s="40">
        <v>0</v>
      </c>
      <c r="BO258" s="40">
        <v>0</v>
      </c>
      <c r="BP258" s="40">
        <v>0</v>
      </c>
      <c r="BQ258" s="40">
        <v>0</v>
      </c>
      <c r="BR258" s="40">
        <v>0</v>
      </c>
      <c r="BS258" s="40" t="s">
        <v>496</v>
      </c>
      <c r="BT258" s="41">
        <v>46120</v>
      </c>
      <c r="BU258" s="40">
        <v>0</v>
      </c>
      <c r="BV258" s="40">
        <v>0</v>
      </c>
      <c r="BW258" s="40">
        <v>0</v>
      </c>
      <c r="BX258" s="40">
        <v>0</v>
      </c>
      <c r="BY258" s="40" t="s">
        <v>496</v>
      </c>
      <c r="BZ258" s="40">
        <v>0</v>
      </c>
      <c r="CA258" s="40">
        <v>0</v>
      </c>
      <c r="CB258" s="40">
        <v>0</v>
      </c>
      <c r="CC258" s="40">
        <v>0</v>
      </c>
      <c r="CD258" s="40">
        <v>0</v>
      </c>
      <c r="CE258" s="40" t="s">
        <v>496</v>
      </c>
      <c r="CF258" s="40">
        <v>0</v>
      </c>
      <c r="CG258" s="41">
        <v>46120</v>
      </c>
      <c r="CH258" s="41">
        <v>46120</v>
      </c>
      <c r="CI258" s="41" t="s">
        <v>3356</v>
      </c>
    </row>
    <row r="259" spans="1:87">
      <c r="A259" s="40" t="s">
        <v>3357</v>
      </c>
      <c r="B259" s="40" t="s">
        <v>493</v>
      </c>
      <c r="C259" s="40" t="s">
        <v>494</v>
      </c>
      <c r="D259" s="41">
        <v>46120</v>
      </c>
      <c r="E259" s="40" t="s">
        <v>98</v>
      </c>
      <c r="F259" s="40" t="s">
        <v>616</v>
      </c>
      <c r="G259" s="40" t="str" cm="1">
        <f t="array" ref="G259">_xlfn.XLOOKUP(TRIM(F259), TRIM(Wpct!$A$2:$A$1000), Wpct!$B$2:$B$1000, "ไม่พบชื่อ", 0) &amp; IF(_xlfn.XLOOKUP(TRIM(F259), TRIM(Terrain!$N$2:$N$1002), Terrain!$I$2:$I$1002, "NO", 0)="YES", " (R)", "")</f>
        <v>หมอนไม้ 01 (R)</v>
      </c>
      <c r="H259" s="40" t="str" cm="1">
        <f t="array" ref="H259">IFERROR(_xlfn.SWITCH(_xlfn.XLOOKUP(TRIM(F259), TRIM(Terrain!$N:$N), Terrain!$I:$I), "YES", "RSPO", "NO", "NON-RSPO", "OB", "Outbound Logistics"), "Contract Farmer")</f>
        <v>RSPO</v>
      </c>
      <c r="I259" s="40" t="s">
        <v>494</v>
      </c>
      <c r="J259" s="40" t="s">
        <v>496</v>
      </c>
      <c r="K259" s="40" t="str" cm="1">
        <f t="array" ref="K259">IFERROR(INDEX(Terrain!$D:$D, MATCH(TEXT(F259,"0"), TEXT(Terrain!$N:$N,"0"), 0)), "-")</f>
        <v>Monmai</v>
      </c>
      <c r="L259" s="40" t="str" cm="1">
        <f t="array" ref="L259">IFERROR(INDEX(Terrain!$E:$E, MATCH(TEXT(F259,"0"), TEXT(Terrain!$N:$N,"0"), 0)), "-")</f>
        <v>65-D01-R</v>
      </c>
      <c r="M259" s="156" t="str" cm="1">
        <f t="array" ref="M259">IFERROR(INDEX(Terrain!$C:$C, MATCH(TEXT(F259,"0"), TEXT(Terrain!$N:$N,"0"), 0)), "Contract")</f>
        <v>Lower</v>
      </c>
      <c r="N259" s="40" t="s">
        <v>2859</v>
      </c>
      <c r="O259" s="40" t="s">
        <v>498</v>
      </c>
      <c r="P259" s="40">
        <v>0</v>
      </c>
      <c r="Q259" s="40" t="s">
        <v>2860</v>
      </c>
      <c r="R259" s="40">
        <v>0</v>
      </c>
      <c r="S259" s="40">
        <v>18</v>
      </c>
      <c r="T259" s="40" t="s">
        <v>587</v>
      </c>
      <c r="U259" s="40" t="s">
        <v>587</v>
      </c>
      <c r="V259" s="40" t="s">
        <v>496</v>
      </c>
      <c r="W259" s="40" t="s">
        <v>610</v>
      </c>
      <c r="X259" s="40" t="s">
        <v>494</v>
      </c>
      <c r="Y259" s="40" t="s">
        <v>494</v>
      </c>
      <c r="Z259" s="40" t="s">
        <v>494</v>
      </c>
      <c r="AA259" s="40" t="s">
        <v>499</v>
      </c>
      <c r="AB259" s="40">
        <v>0</v>
      </c>
      <c r="AC259" s="40">
        <v>0</v>
      </c>
      <c r="AD259" s="40">
        <v>0</v>
      </c>
      <c r="AE259" s="41">
        <v>46120.615243055552</v>
      </c>
      <c r="AF259" s="40" t="s">
        <v>391</v>
      </c>
      <c r="AG259" s="40">
        <v>4290</v>
      </c>
      <c r="AH259" s="41">
        <v>46120.613043981481</v>
      </c>
      <c r="AI259" s="40" t="s">
        <v>1505</v>
      </c>
      <c r="AJ259" s="40">
        <v>5250</v>
      </c>
      <c r="AK259" s="40">
        <v>960</v>
      </c>
      <c r="AL259" s="40">
        <v>0</v>
      </c>
      <c r="AM259" s="40">
        <v>0</v>
      </c>
      <c r="AN259" s="40">
        <v>0</v>
      </c>
      <c r="AO259" s="40">
        <v>0</v>
      </c>
      <c r="AP259" s="40">
        <v>0</v>
      </c>
      <c r="AQ259" s="40">
        <v>0</v>
      </c>
      <c r="AR259" s="40">
        <v>0</v>
      </c>
      <c r="AS259" s="40">
        <v>0</v>
      </c>
      <c r="AT259" s="40"/>
      <c r="AU259" s="40">
        <v>355</v>
      </c>
      <c r="AV259" s="40">
        <v>0</v>
      </c>
      <c r="AW259" s="40">
        <v>0</v>
      </c>
      <c r="AX259" s="40" t="s">
        <v>496</v>
      </c>
      <c r="AY259" s="40" t="s">
        <v>496</v>
      </c>
      <c r="AZ259" s="40" t="s">
        <v>496</v>
      </c>
      <c r="BA259" s="40" t="s">
        <v>496</v>
      </c>
      <c r="BB259" s="40" t="s">
        <v>496</v>
      </c>
      <c r="BC259" s="40" t="s">
        <v>496</v>
      </c>
      <c r="BD259" s="40" t="s">
        <v>496</v>
      </c>
      <c r="BE259" s="40">
        <v>0</v>
      </c>
      <c r="BF259" s="40">
        <v>0</v>
      </c>
      <c r="BG259" s="40">
        <v>0</v>
      </c>
      <c r="BH259" s="40">
        <v>0</v>
      </c>
      <c r="BI259" s="40">
        <v>0</v>
      </c>
      <c r="BJ259" s="40">
        <v>0</v>
      </c>
      <c r="BK259" s="40">
        <v>0</v>
      </c>
      <c r="BL259" s="40">
        <v>0</v>
      </c>
      <c r="BM259" s="40">
        <v>0</v>
      </c>
      <c r="BN259" s="40">
        <v>0</v>
      </c>
      <c r="BO259" s="40">
        <v>0</v>
      </c>
      <c r="BP259" s="40">
        <v>0</v>
      </c>
      <c r="BQ259" s="40">
        <v>0</v>
      </c>
      <c r="BR259" s="40">
        <v>0</v>
      </c>
      <c r="BS259" s="40" t="s">
        <v>496</v>
      </c>
      <c r="BT259" s="41">
        <v>46120</v>
      </c>
      <c r="BU259" s="40">
        <v>0</v>
      </c>
      <c r="BV259" s="40">
        <v>0</v>
      </c>
      <c r="BW259" s="40">
        <v>0</v>
      </c>
      <c r="BX259" s="40">
        <v>0</v>
      </c>
      <c r="BY259" s="40" t="s">
        <v>496</v>
      </c>
      <c r="BZ259" s="40">
        <v>0</v>
      </c>
      <c r="CA259" s="40">
        <v>0</v>
      </c>
      <c r="CB259" s="40">
        <v>0</v>
      </c>
      <c r="CC259" s="40">
        <v>0</v>
      </c>
      <c r="CD259" s="40">
        <v>0</v>
      </c>
      <c r="CE259" s="40" t="s">
        <v>496</v>
      </c>
      <c r="CF259" s="40">
        <v>0</v>
      </c>
      <c r="CG259" s="41">
        <v>46120</v>
      </c>
      <c r="CH259" s="41">
        <v>46120</v>
      </c>
      <c r="CI259" s="41" t="s">
        <v>3358</v>
      </c>
    </row>
    <row r="260" spans="1:87">
      <c r="A260" s="40" t="s">
        <v>3359</v>
      </c>
      <c r="B260" s="40" t="s">
        <v>493</v>
      </c>
      <c r="C260" s="40" t="s">
        <v>494</v>
      </c>
      <c r="D260" s="41">
        <v>46120</v>
      </c>
      <c r="E260" s="40" t="s">
        <v>98</v>
      </c>
      <c r="F260" s="40" t="s">
        <v>495</v>
      </c>
      <c r="G260" s="40" t="str" cm="1">
        <f t="array" ref="G260">_xlfn.XLOOKUP(TRIM(F260), TRIM(Wpct!$A$2:$A$1000), Wpct!$B$2:$B$1000, "ไม่พบชื่อ", 0) &amp; IF(_xlfn.XLOOKUP(TRIM(F260), TRIM(Terrain!$N$2:$N$1002), Terrain!$I$2:$I$1002, "NO", 0)="YES", " (R)", "")</f>
        <v>บริษัท สวนนายห้าง  จำกัด</v>
      </c>
      <c r="H260" s="40" t="str" cm="1">
        <f t="array" ref="H260">IFERROR(_xlfn.SWITCH(_xlfn.XLOOKUP(TRIM(F260), TRIM(Terrain!$N:$N), Terrain!$I:$I), "YES", "RSPO", "NO", "NON-RSPO", "OB", "Outbound Logistics"), "Contract Farmer")</f>
        <v>Contract Farmer</v>
      </c>
      <c r="I260" s="40" t="s">
        <v>494</v>
      </c>
      <c r="J260" s="40" t="s">
        <v>496</v>
      </c>
      <c r="K260" s="40" t="str" cm="1">
        <f t="array" ref="K260">IFERROR(INDEX(Terrain!$D:$D, MATCH(TEXT(F260,"0"), TEXT(Terrain!$N:$N,"0"), 0)), "-")</f>
        <v>-</v>
      </c>
      <c r="L260" s="40" t="str" cm="1">
        <f t="array" ref="L260">IFERROR(INDEX(Terrain!$E:$E, MATCH(TEXT(F260,"0"), TEXT(Terrain!$N:$N,"0"), 0)), "-")</f>
        <v>-</v>
      </c>
      <c r="M260" s="156" t="str" cm="1">
        <f t="array" ref="M260">IFERROR(INDEX(Terrain!$C:$C, MATCH(TEXT(F260,"0"), TEXT(Terrain!$N:$N,"0"), 0)), "Contract")</f>
        <v>Contract</v>
      </c>
      <c r="N260" s="40" t="s">
        <v>540</v>
      </c>
      <c r="O260" s="40" t="s">
        <v>498</v>
      </c>
      <c r="P260" s="40">
        <v>0</v>
      </c>
      <c r="Q260" s="40" t="s">
        <v>541</v>
      </c>
      <c r="R260" s="40">
        <v>0</v>
      </c>
      <c r="S260" s="40">
        <v>18</v>
      </c>
      <c r="T260" s="40" t="s">
        <v>587</v>
      </c>
      <c r="U260" s="40" t="s">
        <v>587</v>
      </c>
      <c r="V260" s="40" t="s">
        <v>496</v>
      </c>
      <c r="W260" s="40" t="s">
        <v>496</v>
      </c>
      <c r="X260" s="40" t="s">
        <v>494</v>
      </c>
      <c r="Y260" s="40" t="s">
        <v>494</v>
      </c>
      <c r="Z260" s="40" t="s">
        <v>494</v>
      </c>
      <c r="AA260" s="40" t="s">
        <v>499</v>
      </c>
      <c r="AB260" s="40">
        <v>8.1999999999999993</v>
      </c>
      <c r="AC260" s="40">
        <v>0</v>
      </c>
      <c r="AD260" s="40">
        <v>0</v>
      </c>
      <c r="AE260" s="41">
        <v>46120.620023148149</v>
      </c>
      <c r="AF260" s="40" t="s">
        <v>550</v>
      </c>
      <c r="AG260" s="40">
        <v>2240</v>
      </c>
      <c r="AH260" s="41">
        <v>46120.614259259259</v>
      </c>
      <c r="AI260" s="40" t="s">
        <v>152</v>
      </c>
      <c r="AJ260" s="40">
        <v>5090</v>
      </c>
      <c r="AK260" s="40">
        <v>2850</v>
      </c>
      <c r="AL260" s="40">
        <v>0</v>
      </c>
      <c r="AM260" s="40">
        <v>0</v>
      </c>
      <c r="AN260" s="40">
        <v>0</v>
      </c>
      <c r="AO260" s="40">
        <v>0</v>
      </c>
      <c r="AP260" s="40">
        <v>0</v>
      </c>
      <c r="AQ260" s="40">
        <v>0</v>
      </c>
      <c r="AR260" s="40">
        <v>0</v>
      </c>
      <c r="AS260" s="40">
        <v>0</v>
      </c>
      <c r="AT260" s="40"/>
      <c r="AU260" s="40">
        <v>0</v>
      </c>
      <c r="AV260" s="40">
        <v>0</v>
      </c>
      <c r="AW260" s="40">
        <v>5</v>
      </c>
      <c r="AX260" s="40" t="s">
        <v>496</v>
      </c>
      <c r="AY260" s="40" t="s">
        <v>496</v>
      </c>
      <c r="AZ260" s="40" t="s">
        <v>496</v>
      </c>
      <c r="BA260" s="40" t="s">
        <v>496</v>
      </c>
      <c r="BB260" s="40" t="s">
        <v>496</v>
      </c>
      <c r="BC260" s="40" t="s">
        <v>496</v>
      </c>
      <c r="BD260" s="40" t="s">
        <v>496</v>
      </c>
      <c r="BE260" s="40">
        <v>0</v>
      </c>
      <c r="BF260" s="40">
        <v>0</v>
      </c>
      <c r="BG260" s="40">
        <v>0</v>
      </c>
      <c r="BH260" s="40">
        <v>0</v>
      </c>
      <c r="BI260" s="40">
        <v>0</v>
      </c>
      <c r="BJ260" s="40">
        <v>0</v>
      </c>
      <c r="BK260" s="40">
        <v>0</v>
      </c>
      <c r="BL260" s="40">
        <v>0</v>
      </c>
      <c r="BM260" s="40">
        <v>0</v>
      </c>
      <c r="BN260" s="40">
        <v>0</v>
      </c>
      <c r="BO260" s="40">
        <v>0</v>
      </c>
      <c r="BP260" s="40">
        <v>0</v>
      </c>
      <c r="BQ260" s="40">
        <v>0</v>
      </c>
      <c r="BR260" s="40">
        <v>0</v>
      </c>
      <c r="BS260" s="40" t="s">
        <v>496</v>
      </c>
      <c r="BT260" s="41">
        <v>46120</v>
      </c>
      <c r="BU260" s="40">
        <v>0</v>
      </c>
      <c r="BV260" s="40">
        <v>0</v>
      </c>
      <c r="BW260" s="40">
        <v>0</v>
      </c>
      <c r="BX260" s="40">
        <v>0</v>
      </c>
      <c r="BY260" s="40" t="s">
        <v>496</v>
      </c>
      <c r="BZ260" s="40">
        <v>0</v>
      </c>
      <c r="CA260" s="40">
        <v>0</v>
      </c>
      <c r="CB260" s="40">
        <v>0</v>
      </c>
      <c r="CC260" s="40">
        <v>0</v>
      </c>
      <c r="CD260" s="40">
        <v>0</v>
      </c>
      <c r="CE260" s="40" t="s">
        <v>496</v>
      </c>
      <c r="CF260" s="40">
        <v>0</v>
      </c>
      <c r="CG260" s="41">
        <v>46120</v>
      </c>
      <c r="CH260" s="41">
        <v>46120</v>
      </c>
      <c r="CI260" s="41" t="s">
        <v>3360</v>
      </c>
    </row>
    <row r="261" spans="1:87">
      <c r="A261" s="40" t="s">
        <v>3361</v>
      </c>
      <c r="B261" s="40" t="s">
        <v>493</v>
      </c>
      <c r="C261" s="40" t="s">
        <v>494</v>
      </c>
      <c r="D261" s="41">
        <v>46120</v>
      </c>
      <c r="E261" s="40" t="s">
        <v>98</v>
      </c>
      <c r="F261" s="40" t="s">
        <v>2202</v>
      </c>
      <c r="G261" s="40" t="str" cm="1">
        <f t="array" ref="G261">_xlfn.XLOOKUP(TRIM(F261), TRIM(Wpct!$A$2:$A$1000), Wpct!$B$2:$B$1000, "ไม่พบชื่อ", 0) &amp; IF(_xlfn.XLOOKUP(TRIM(F261), TRIM(Terrain!$N$2:$N$1002), Terrain!$I$2:$I$1002, "NO", 0)="YES", " (R)", "")</f>
        <v>พันไร่ 05 (R)</v>
      </c>
      <c r="H261" s="40" t="str" cm="1">
        <f t="array" ref="H261">IFERROR(_xlfn.SWITCH(_xlfn.XLOOKUP(TRIM(F261), TRIM(Terrain!$N:$N), Terrain!$I:$I), "YES", "RSPO", "NO", "NON-RSPO", "OB", "Outbound Logistics"), "Contract Farmer")</f>
        <v>RSPO</v>
      </c>
      <c r="I261" s="40" t="s">
        <v>494</v>
      </c>
      <c r="J261" s="40" t="s">
        <v>496</v>
      </c>
      <c r="K261" s="40" t="str" cm="1">
        <f t="array" ref="K261">IFERROR(INDEX(Terrain!$D:$D, MATCH(TEXT(F261,"0"), TEXT(Terrain!$N:$N,"0"), 0)), "-")</f>
        <v>Panrai</v>
      </c>
      <c r="L261" s="40" t="str" cm="1">
        <f t="array" ref="L261">IFERROR(INDEX(Terrain!$E:$E, MATCH(TEXT(F261,"0"), TEXT(Terrain!$N:$N,"0"), 0)), "-")</f>
        <v>22-C05-R</v>
      </c>
      <c r="M261" s="156" t="str" cm="1">
        <f t="array" ref="M261">IFERROR(INDEX(Terrain!$C:$C, MATCH(TEXT(F261,"0"), TEXT(Terrain!$N:$N,"0"), 0)), "Contract")</f>
        <v>Lower</v>
      </c>
      <c r="N261" s="40" t="s">
        <v>534</v>
      </c>
      <c r="O261" s="40" t="s">
        <v>498</v>
      </c>
      <c r="P261" s="40">
        <v>0</v>
      </c>
      <c r="Q261" s="40" t="s">
        <v>535</v>
      </c>
      <c r="R261" s="40">
        <v>0</v>
      </c>
      <c r="S261" s="40">
        <v>18</v>
      </c>
      <c r="T261" s="40" t="s">
        <v>587</v>
      </c>
      <c r="U261" s="40" t="s">
        <v>587</v>
      </c>
      <c r="V261" s="40" t="s">
        <v>496</v>
      </c>
      <c r="W261" s="40" t="s">
        <v>2203</v>
      </c>
      <c r="X261" s="40" t="s">
        <v>494</v>
      </c>
      <c r="Y261" s="40" t="s">
        <v>494</v>
      </c>
      <c r="Z261" s="40" t="s">
        <v>494</v>
      </c>
      <c r="AA261" s="40" t="s">
        <v>499</v>
      </c>
      <c r="AB261" s="40">
        <v>0</v>
      </c>
      <c r="AC261" s="40">
        <v>0</v>
      </c>
      <c r="AD261" s="40">
        <v>0</v>
      </c>
      <c r="AE261" s="41">
        <v>46120.62872685185</v>
      </c>
      <c r="AF261" s="40" t="s">
        <v>552</v>
      </c>
      <c r="AG261" s="40">
        <v>6590</v>
      </c>
      <c r="AH261" s="41">
        <v>46120.627384259256</v>
      </c>
      <c r="AI261" s="40" t="s">
        <v>549</v>
      </c>
      <c r="AJ261" s="40">
        <v>7320</v>
      </c>
      <c r="AK261" s="40">
        <v>730</v>
      </c>
      <c r="AL261" s="40">
        <v>0</v>
      </c>
      <c r="AM261" s="40">
        <v>0</v>
      </c>
      <c r="AN261" s="40">
        <v>0</v>
      </c>
      <c r="AO261" s="40">
        <v>0</v>
      </c>
      <c r="AP261" s="40">
        <v>0</v>
      </c>
      <c r="AQ261" s="40">
        <v>0</v>
      </c>
      <c r="AR261" s="40">
        <v>0</v>
      </c>
      <c r="AS261" s="40">
        <v>0</v>
      </c>
      <c r="AT261" s="40"/>
      <c r="AU261" s="40">
        <v>32</v>
      </c>
      <c r="AV261" s="40">
        <v>0</v>
      </c>
      <c r="AW261" s="40">
        <v>0</v>
      </c>
      <c r="AX261" s="40" t="s">
        <v>496</v>
      </c>
      <c r="AY261" s="40" t="s">
        <v>496</v>
      </c>
      <c r="AZ261" s="40" t="s">
        <v>496</v>
      </c>
      <c r="BA261" s="40" t="s">
        <v>496</v>
      </c>
      <c r="BB261" s="40" t="s">
        <v>496</v>
      </c>
      <c r="BC261" s="40" t="s">
        <v>496</v>
      </c>
      <c r="BD261" s="40" t="s">
        <v>496</v>
      </c>
      <c r="BE261" s="40">
        <v>0</v>
      </c>
      <c r="BF261" s="40">
        <v>0</v>
      </c>
      <c r="BG261" s="40">
        <v>0</v>
      </c>
      <c r="BH261" s="40">
        <v>0</v>
      </c>
      <c r="BI261" s="40">
        <v>0</v>
      </c>
      <c r="BJ261" s="40">
        <v>0</v>
      </c>
      <c r="BK261" s="40">
        <v>0</v>
      </c>
      <c r="BL261" s="40">
        <v>0</v>
      </c>
      <c r="BM261" s="40">
        <v>0</v>
      </c>
      <c r="BN261" s="40">
        <v>0</v>
      </c>
      <c r="BO261" s="40">
        <v>0</v>
      </c>
      <c r="BP261" s="40">
        <v>0</v>
      </c>
      <c r="BQ261" s="40">
        <v>0</v>
      </c>
      <c r="BR261" s="40">
        <v>0</v>
      </c>
      <c r="BS261" s="40" t="s">
        <v>496</v>
      </c>
      <c r="BT261" s="41">
        <v>46120</v>
      </c>
      <c r="BU261" s="40">
        <v>0</v>
      </c>
      <c r="BV261" s="40">
        <v>0</v>
      </c>
      <c r="BW261" s="40">
        <v>0</v>
      </c>
      <c r="BX261" s="40">
        <v>0</v>
      </c>
      <c r="BY261" s="40" t="s">
        <v>496</v>
      </c>
      <c r="BZ261" s="40">
        <v>0</v>
      </c>
      <c r="CA261" s="40">
        <v>0</v>
      </c>
      <c r="CB261" s="40">
        <v>0</v>
      </c>
      <c r="CC261" s="40">
        <v>0</v>
      </c>
      <c r="CD261" s="40">
        <v>0</v>
      </c>
      <c r="CE261" s="40" t="s">
        <v>496</v>
      </c>
      <c r="CF261" s="40">
        <v>0</v>
      </c>
      <c r="CG261" s="41">
        <v>46120</v>
      </c>
      <c r="CH261" s="41">
        <v>46120</v>
      </c>
      <c r="CI261" s="41" t="s">
        <v>3362</v>
      </c>
    </row>
    <row r="262" spans="1:87">
      <c r="A262" s="40" t="s">
        <v>3363</v>
      </c>
      <c r="B262" s="40" t="s">
        <v>493</v>
      </c>
      <c r="C262" s="40" t="s">
        <v>494</v>
      </c>
      <c r="D262" s="41">
        <v>46120</v>
      </c>
      <c r="E262" s="40" t="s">
        <v>98</v>
      </c>
      <c r="F262" s="40" t="s">
        <v>570</v>
      </c>
      <c r="G262" s="40" t="str" cm="1">
        <f t="array" ref="G262">_xlfn.XLOOKUP(TRIM(F262), TRIM(Wpct!$A$2:$A$1000), Wpct!$B$2:$B$1000, "ไม่พบชื่อ", 0) &amp; IF(_xlfn.XLOOKUP(TRIM(F262), TRIM(Terrain!$N$2:$N$1002), Terrain!$I$2:$I$1002, "NO", 0)="YES", " (R)", "")</f>
        <v>บางกัน 03</v>
      </c>
      <c r="H262" s="40" t="str" cm="1">
        <f t="array" ref="H262">IFERROR(_xlfn.SWITCH(_xlfn.XLOOKUP(TRIM(F262), TRIM(Terrain!$N:$N), Terrain!$I:$I), "YES", "RSPO", "NO", "NON-RSPO", "OB", "Outbound Logistics"), "Contract Farmer")</f>
        <v>NON-RSPO</v>
      </c>
      <c r="I262" s="40" t="s">
        <v>494</v>
      </c>
      <c r="J262" s="40" t="s">
        <v>496</v>
      </c>
      <c r="K262" s="40" t="str" cm="1">
        <f t="array" ref="K262">IFERROR(INDEX(Terrain!$D:$D, MATCH(TEXT(F262,"0"), TEXT(Terrain!$N:$N,"0"), 0)), "-")</f>
        <v>Banggun</v>
      </c>
      <c r="L262" s="40" t="str" cm="1">
        <f t="array" ref="L262">IFERROR(INDEX(Terrain!$E:$E, MATCH(TEXT(F262,"0"), TEXT(Terrain!$N:$N,"0"), 0)), "-")</f>
        <v>57-B03</v>
      </c>
      <c r="M262" s="156" t="str" cm="1">
        <f t="array" ref="M262">IFERROR(INDEX(Terrain!$C:$C, MATCH(TEXT(F262,"0"), TEXT(Terrain!$N:$N,"0"), 0)), "Contract")</f>
        <v>Upper</v>
      </c>
      <c r="N262" s="40" t="s">
        <v>571</v>
      </c>
      <c r="O262" s="40" t="s">
        <v>498</v>
      </c>
      <c r="P262" s="40">
        <v>0</v>
      </c>
      <c r="Q262" s="40" t="s">
        <v>572</v>
      </c>
      <c r="R262" s="40">
        <v>0</v>
      </c>
      <c r="S262" s="40">
        <v>18</v>
      </c>
      <c r="T262" s="40" t="s">
        <v>587</v>
      </c>
      <c r="U262" s="40" t="s">
        <v>587</v>
      </c>
      <c r="V262" s="40" t="s">
        <v>496</v>
      </c>
      <c r="W262" s="40" t="s">
        <v>1623</v>
      </c>
      <c r="X262" s="40" t="s">
        <v>494</v>
      </c>
      <c r="Y262" s="40" t="s">
        <v>494</v>
      </c>
      <c r="Z262" s="40" t="s">
        <v>494</v>
      </c>
      <c r="AA262" s="40" t="s">
        <v>499</v>
      </c>
      <c r="AB262" s="40">
        <v>0</v>
      </c>
      <c r="AC262" s="40">
        <v>0</v>
      </c>
      <c r="AD262" s="40">
        <v>0</v>
      </c>
      <c r="AE262" s="41">
        <v>46120.65047453704</v>
      </c>
      <c r="AF262" s="40" t="s">
        <v>558</v>
      </c>
      <c r="AG262" s="40">
        <v>1590</v>
      </c>
      <c r="AH262" s="41">
        <v>46120.639143518521</v>
      </c>
      <c r="AI262" s="40" t="s">
        <v>551</v>
      </c>
      <c r="AJ262" s="40">
        <v>4380</v>
      </c>
      <c r="AK262" s="40">
        <v>2790</v>
      </c>
      <c r="AL262" s="40">
        <v>0</v>
      </c>
      <c r="AM262" s="40">
        <v>0</v>
      </c>
      <c r="AN262" s="40">
        <v>0</v>
      </c>
      <c r="AO262" s="40">
        <v>0</v>
      </c>
      <c r="AP262" s="40">
        <v>0</v>
      </c>
      <c r="AQ262" s="40">
        <v>0</v>
      </c>
      <c r="AR262" s="40">
        <v>0</v>
      </c>
      <c r="AS262" s="40">
        <v>0</v>
      </c>
      <c r="AT262" s="40"/>
      <c r="AU262" s="40">
        <v>180</v>
      </c>
      <c r="AV262" s="40">
        <v>0</v>
      </c>
      <c r="AW262" s="40">
        <v>0</v>
      </c>
      <c r="AX262" s="40" t="s">
        <v>496</v>
      </c>
      <c r="AY262" s="40" t="s">
        <v>496</v>
      </c>
      <c r="AZ262" s="40" t="s">
        <v>496</v>
      </c>
      <c r="BA262" s="40" t="s">
        <v>496</v>
      </c>
      <c r="BB262" s="40" t="s">
        <v>496</v>
      </c>
      <c r="BC262" s="40" t="s">
        <v>496</v>
      </c>
      <c r="BD262" s="40" t="s">
        <v>496</v>
      </c>
      <c r="BE262" s="40">
        <v>0</v>
      </c>
      <c r="BF262" s="40">
        <v>0</v>
      </c>
      <c r="BG262" s="40">
        <v>0</v>
      </c>
      <c r="BH262" s="40">
        <v>0</v>
      </c>
      <c r="BI262" s="40">
        <v>0</v>
      </c>
      <c r="BJ262" s="40">
        <v>0</v>
      </c>
      <c r="BK262" s="40">
        <v>0</v>
      </c>
      <c r="BL262" s="40">
        <v>0</v>
      </c>
      <c r="BM262" s="40">
        <v>0</v>
      </c>
      <c r="BN262" s="40">
        <v>0</v>
      </c>
      <c r="BO262" s="40">
        <v>0</v>
      </c>
      <c r="BP262" s="40">
        <v>0</v>
      </c>
      <c r="BQ262" s="40">
        <v>0</v>
      </c>
      <c r="BR262" s="40">
        <v>0</v>
      </c>
      <c r="BS262" s="40" t="s">
        <v>496</v>
      </c>
      <c r="BT262" s="41">
        <v>46120</v>
      </c>
      <c r="BU262" s="40">
        <v>0</v>
      </c>
      <c r="BV262" s="40">
        <v>0</v>
      </c>
      <c r="BW262" s="40">
        <v>0</v>
      </c>
      <c r="BX262" s="40">
        <v>0</v>
      </c>
      <c r="BY262" s="40" t="s">
        <v>496</v>
      </c>
      <c r="BZ262" s="40">
        <v>0</v>
      </c>
      <c r="CA262" s="40">
        <v>0</v>
      </c>
      <c r="CB262" s="40">
        <v>0</v>
      </c>
      <c r="CC262" s="40">
        <v>0</v>
      </c>
      <c r="CD262" s="40">
        <v>0</v>
      </c>
      <c r="CE262" s="40" t="s">
        <v>496</v>
      </c>
      <c r="CF262" s="40">
        <v>0</v>
      </c>
      <c r="CG262" s="41">
        <v>46120</v>
      </c>
      <c r="CH262" s="41">
        <v>46120</v>
      </c>
      <c r="CI262" s="41" t="s">
        <v>3364</v>
      </c>
    </row>
    <row r="263" spans="1:87">
      <c r="A263" s="40" t="s">
        <v>3365</v>
      </c>
      <c r="B263" s="40" t="s">
        <v>493</v>
      </c>
      <c r="C263" s="40" t="s">
        <v>494</v>
      </c>
      <c r="D263" s="41">
        <v>46120</v>
      </c>
      <c r="E263" s="40" t="s">
        <v>98</v>
      </c>
      <c r="F263" s="40" t="s">
        <v>1885</v>
      </c>
      <c r="G263" s="40" t="str" cm="1">
        <f t="array" ref="G263">_xlfn.XLOOKUP(TRIM(F263), TRIM(Wpct!$A$2:$A$1000), Wpct!$B$2:$B$1000, "ไม่พบชื่อ", 0) &amp; IF(_xlfn.XLOOKUP(TRIM(F263), TRIM(Terrain!$N$2:$N$1002), Terrain!$I$2:$I$1002, "NO", 0)="YES", " (R)", "")</f>
        <v>บางกัน 09</v>
      </c>
      <c r="H263" s="40" t="str" cm="1">
        <f t="array" ref="H263">IFERROR(_xlfn.SWITCH(_xlfn.XLOOKUP(TRIM(F263), TRIM(Terrain!$N:$N), Terrain!$I:$I), "YES", "RSPO", "NO", "NON-RSPO", "OB", "Outbound Logistics"), "Contract Farmer")</f>
        <v>NON-RSPO</v>
      </c>
      <c r="I263" s="40" t="s">
        <v>494</v>
      </c>
      <c r="J263" s="40" t="s">
        <v>496</v>
      </c>
      <c r="K263" s="40" t="str" cm="1">
        <f t="array" ref="K263">IFERROR(INDEX(Terrain!$D:$D, MATCH(TEXT(F263,"0"), TEXT(Terrain!$N:$N,"0"), 0)), "-")</f>
        <v>Banggun</v>
      </c>
      <c r="L263" s="40" t="str" cm="1">
        <f t="array" ref="L263">IFERROR(INDEX(Terrain!$E:$E, MATCH(TEXT(F263,"0"), TEXT(Terrain!$N:$N,"0"), 0)), "-")</f>
        <v>60-B09</v>
      </c>
      <c r="M263" s="156" t="str" cm="1">
        <f t="array" ref="M263">IFERROR(INDEX(Terrain!$C:$C, MATCH(TEXT(F263,"0"), TEXT(Terrain!$N:$N,"0"), 0)), "Contract")</f>
        <v>Upper</v>
      </c>
      <c r="N263" s="40" t="s">
        <v>1480</v>
      </c>
      <c r="O263" s="40" t="s">
        <v>498</v>
      </c>
      <c r="P263" s="40">
        <v>0</v>
      </c>
      <c r="Q263" s="40" t="s">
        <v>496</v>
      </c>
      <c r="R263" s="40">
        <v>0</v>
      </c>
      <c r="S263" s="40">
        <v>18</v>
      </c>
      <c r="T263" s="40" t="s">
        <v>587</v>
      </c>
      <c r="U263" s="40" t="s">
        <v>587</v>
      </c>
      <c r="V263" s="40" t="s">
        <v>496</v>
      </c>
      <c r="W263" s="40" t="s">
        <v>604</v>
      </c>
      <c r="X263" s="40" t="s">
        <v>494</v>
      </c>
      <c r="Y263" s="40" t="s">
        <v>494</v>
      </c>
      <c r="Z263" s="40" t="s">
        <v>494</v>
      </c>
      <c r="AA263" s="40" t="s">
        <v>499</v>
      </c>
      <c r="AB263" s="40">
        <v>0</v>
      </c>
      <c r="AC263" s="40">
        <v>0</v>
      </c>
      <c r="AD263" s="40">
        <v>0</v>
      </c>
      <c r="AE263" s="41">
        <v>46120.651331018518</v>
      </c>
      <c r="AF263" s="40" t="s">
        <v>560</v>
      </c>
      <c r="AG263" s="40">
        <v>1550</v>
      </c>
      <c r="AH263" s="41">
        <v>46120.639907407407</v>
      </c>
      <c r="AI263" s="40" t="s">
        <v>553</v>
      </c>
      <c r="AJ263" s="40">
        <v>4360</v>
      </c>
      <c r="AK263" s="40">
        <v>2810</v>
      </c>
      <c r="AL263" s="40">
        <v>0</v>
      </c>
      <c r="AM263" s="40">
        <v>0</v>
      </c>
      <c r="AN263" s="40">
        <v>0</v>
      </c>
      <c r="AO263" s="40">
        <v>0</v>
      </c>
      <c r="AP263" s="40">
        <v>0</v>
      </c>
      <c r="AQ263" s="40">
        <v>0</v>
      </c>
      <c r="AR263" s="40">
        <v>0</v>
      </c>
      <c r="AS263" s="40">
        <v>0</v>
      </c>
      <c r="AT263" s="40"/>
      <c r="AU263" s="40">
        <v>220</v>
      </c>
      <c r="AV263" s="40">
        <v>0</v>
      </c>
      <c r="AW263" s="40">
        <v>0</v>
      </c>
      <c r="AX263" s="40" t="s">
        <v>496</v>
      </c>
      <c r="AY263" s="40" t="s">
        <v>496</v>
      </c>
      <c r="AZ263" s="40" t="s">
        <v>496</v>
      </c>
      <c r="BA263" s="40" t="s">
        <v>496</v>
      </c>
      <c r="BB263" s="40" t="s">
        <v>496</v>
      </c>
      <c r="BC263" s="40" t="s">
        <v>496</v>
      </c>
      <c r="BD263" s="40" t="s">
        <v>496</v>
      </c>
      <c r="BE263" s="40">
        <v>0</v>
      </c>
      <c r="BF263" s="40">
        <v>0</v>
      </c>
      <c r="BG263" s="40">
        <v>0</v>
      </c>
      <c r="BH263" s="40">
        <v>0</v>
      </c>
      <c r="BI263" s="40">
        <v>0</v>
      </c>
      <c r="BJ263" s="40">
        <v>0</v>
      </c>
      <c r="BK263" s="40">
        <v>0</v>
      </c>
      <c r="BL263" s="40">
        <v>0</v>
      </c>
      <c r="BM263" s="40">
        <v>0</v>
      </c>
      <c r="BN263" s="40">
        <v>0</v>
      </c>
      <c r="BO263" s="40">
        <v>0</v>
      </c>
      <c r="BP263" s="40">
        <v>0</v>
      </c>
      <c r="BQ263" s="40">
        <v>0</v>
      </c>
      <c r="BR263" s="40">
        <v>0</v>
      </c>
      <c r="BS263" s="40" t="s">
        <v>496</v>
      </c>
      <c r="BT263" s="41">
        <v>46120</v>
      </c>
      <c r="BU263" s="40">
        <v>0</v>
      </c>
      <c r="BV263" s="40">
        <v>0</v>
      </c>
      <c r="BW263" s="40">
        <v>0</v>
      </c>
      <c r="BX263" s="40">
        <v>0</v>
      </c>
      <c r="BY263" s="40" t="s">
        <v>496</v>
      </c>
      <c r="BZ263" s="40">
        <v>0</v>
      </c>
      <c r="CA263" s="40">
        <v>0</v>
      </c>
      <c r="CB263" s="40">
        <v>0</v>
      </c>
      <c r="CC263" s="40">
        <v>0</v>
      </c>
      <c r="CD263" s="40">
        <v>0</v>
      </c>
      <c r="CE263" s="40" t="s">
        <v>496</v>
      </c>
      <c r="CF263" s="40">
        <v>0</v>
      </c>
      <c r="CG263" s="41">
        <v>46120</v>
      </c>
      <c r="CH263" s="41">
        <v>46120</v>
      </c>
      <c r="CI263" s="41" t="s">
        <v>3366</v>
      </c>
    </row>
    <row r="264" spans="1:87">
      <c r="A264" s="40" t="s">
        <v>3367</v>
      </c>
      <c r="B264" s="40" t="s">
        <v>493</v>
      </c>
      <c r="C264" s="40" t="s">
        <v>494</v>
      </c>
      <c r="D264" s="41">
        <v>46120</v>
      </c>
      <c r="E264" s="40" t="s">
        <v>98</v>
      </c>
      <c r="F264" s="40" t="s">
        <v>1617</v>
      </c>
      <c r="G264" s="40" t="str" cm="1">
        <f t="array" ref="G264">_xlfn.XLOOKUP(TRIM(F264), TRIM(Wpct!$A$2:$A$1000), Wpct!$B$2:$B$1000, "ไม่พบชื่อ", 0) &amp; IF(_xlfn.XLOOKUP(TRIM(F264), TRIM(Terrain!$N$2:$N$1002), Terrain!$I$2:$I$1002, "NO", 0)="YES", " (R)", "")</f>
        <v>บางกัน 07</v>
      </c>
      <c r="H264" s="40" t="str" cm="1">
        <f t="array" ref="H264">IFERROR(_xlfn.SWITCH(_xlfn.XLOOKUP(TRIM(F264), TRIM(Terrain!$N:$N), Terrain!$I:$I), "YES", "RSPO", "NO", "NON-RSPO", "OB", "Outbound Logistics"), "Contract Farmer")</f>
        <v>NON-RSPO</v>
      </c>
      <c r="I264" s="40" t="s">
        <v>494</v>
      </c>
      <c r="J264" s="40" t="s">
        <v>496</v>
      </c>
      <c r="K264" s="40" t="str" cm="1">
        <f t="array" ref="K264">IFERROR(INDEX(Terrain!$D:$D, MATCH(TEXT(F264,"0"), TEXT(Terrain!$N:$N,"0"), 0)), "-")</f>
        <v>Banggun</v>
      </c>
      <c r="L264" s="40" t="str" cm="1">
        <f t="array" ref="L264">IFERROR(INDEX(Terrain!$E:$E, MATCH(TEXT(F264,"0"), TEXT(Terrain!$N:$N,"0"), 0)), "-")</f>
        <v>50-B07</v>
      </c>
      <c r="M264" s="156" t="str" cm="1">
        <f t="array" ref="M264">IFERROR(INDEX(Terrain!$C:$C, MATCH(TEXT(F264,"0"), TEXT(Terrain!$N:$N,"0"), 0)), "Contract")</f>
        <v>Upper</v>
      </c>
      <c r="N264" s="40" t="s">
        <v>2805</v>
      </c>
      <c r="O264" s="40" t="s">
        <v>498</v>
      </c>
      <c r="P264" s="40">
        <v>0</v>
      </c>
      <c r="Q264" s="40" t="s">
        <v>2806</v>
      </c>
      <c r="R264" s="40">
        <v>0</v>
      </c>
      <c r="S264" s="40">
        <v>18</v>
      </c>
      <c r="T264" s="40" t="s">
        <v>587</v>
      </c>
      <c r="U264" s="40" t="s">
        <v>587</v>
      </c>
      <c r="V264" s="40" t="s">
        <v>496</v>
      </c>
      <c r="W264" s="40" t="s">
        <v>606</v>
      </c>
      <c r="X264" s="40" t="s">
        <v>494</v>
      </c>
      <c r="Y264" s="40" t="s">
        <v>494</v>
      </c>
      <c r="Z264" s="40" t="s">
        <v>494</v>
      </c>
      <c r="AA264" s="40" t="s">
        <v>499</v>
      </c>
      <c r="AB264" s="40">
        <v>0</v>
      </c>
      <c r="AC264" s="40">
        <v>0</v>
      </c>
      <c r="AD264" s="40">
        <v>0</v>
      </c>
      <c r="AE264" s="41">
        <v>46120.647546296299</v>
      </c>
      <c r="AF264" s="40" t="s">
        <v>555</v>
      </c>
      <c r="AG264" s="40">
        <v>4160</v>
      </c>
      <c r="AH264" s="41">
        <v>46120.644467592596</v>
      </c>
      <c r="AI264" s="40" t="s">
        <v>556</v>
      </c>
      <c r="AJ264" s="40">
        <v>8260</v>
      </c>
      <c r="AK264" s="40">
        <v>4100</v>
      </c>
      <c r="AL264" s="40">
        <v>0</v>
      </c>
      <c r="AM264" s="40">
        <v>0</v>
      </c>
      <c r="AN264" s="40">
        <v>0</v>
      </c>
      <c r="AO264" s="40">
        <v>0</v>
      </c>
      <c r="AP264" s="40">
        <v>0</v>
      </c>
      <c r="AQ264" s="40">
        <v>0</v>
      </c>
      <c r="AR264" s="40">
        <v>0</v>
      </c>
      <c r="AS264" s="40">
        <v>0</v>
      </c>
      <c r="AT264" s="40"/>
      <c r="AU264" s="40">
        <v>203</v>
      </c>
      <c r="AV264" s="40">
        <v>0</v>
      </c>
      <c r="AW264" s="40">
        <v>0</v>
      </c>
      <c r="AX264" s="40" t="s">
        <v>496</v>
      </c>
      <c r="AY264" s="40" t="s">
        <v>496</v>
      </c>
      <c r="AZ264" s="40" t="s">
        <v>496</v>
      </c>
      <c r="BA264" s="40" t="s">
        <v>496</v>
      </c>
      <c r="BB264" s="40" t="s">
        <v>496</v>
      </c>
      <c r="BC264" s="40" t="s">
        <v>496</v>
      </c>
      <c r="BD264" s="40" t="s">
        <v>496</v>
      </c>
      <c r="BE264" s="40">
        <v>0</v>
      </c>
      <c r="BF264" s="40">
        <v>0</v>
      </c>
      <c r="BG264" s="40">
        <v>0</v>
      </c>
      <c r="BH264" s="40">
        <v>0</v>
      </c>
      <c r="BI264" s="40">
        <v>0</v>
      </c>
      <c r="BJ264" s="40">
        <v>0</v>
      </c>
      <c r="BK264" s="40">
        <v>0</v>
      </c>
      <c r="BL264" s="40">
        <v>0</v>
      </c>
      <c r="BM264" s="40">
        <v>0</v>
      </c>
      <c r="BN264" s="40">
        <v>0</v>
      </c>
      <c r="BO264" s="40">
        <v>0</v>
      </c>
      <c r="BP264" s="40">
        <v>0</v>
      </c>
      <c r="BQ264" s="40">
        <v>0</v>
      </c>
      <c r="BR264" s="40">
        <v>0</v>
      </c>
      <c r="BS264" s="40" t="s">
        <v>496</v>
      </c>
      <c r="BT264" s="41">
        <v>46120</v>
      </c>
      <c r="BU264" s="40">
        <v>0</v>
      </c>
      <c r="BV264" s="40">
        <v>0</v>
      </c>
      <c r="BW264" s="40">
        <v>0</v>
      </c>
      <c r="BX264" s="40">
        <v>0</v>
      </c>
      <c r="BY264" s="40" t="s">
        <v>496</v>
      </c>
      <c r="BZ264" s="40">
        <v>0</v>
      </c>
      <c r="CA264" s="40">
        <v>0</v>
      </c>
      <c r="CB264" s="40">
        <v>0</v>
      </c>
      <c r="CC264" s="40">
        <v>0</v>
      </c>
      <c r="CD264" s="40">
        <v>0</v>
      </c>
      <c r="CE264" s="40" t="s">
        <v>496</v>
      </c>
      <c r="CF264" s="40">
        <v>0</v>
      </c>
      <c r="CG264" s="41">
        <v>46120</v>
      </c>
      <c r="CH264" s="41">
        <v>46120</v>
      </c>
      <c r="CI264" s="41" t="s">
        <v>3368</v>
      </c>
    </row>
    <row r="265" spans="1:87">
      <c r="A265" s="40" t="s">
        <v>3369</v>
      </c>
      <c r="B265" s="40" t="s">
        <v>493</v>
      </c>
      <c r="C265" s="40" t="s">
        <v>494</v>
      </c>
      <c r="D265" s="41">
        <v>46120</v>
      </c>
      <c r="E265" s="40" t="s">
        <v>98</v>
      </c>
      <c r="F265" s="40" t="s">
        <v>601</v>
      </c>
      <c r="G265" s="40" t="str" cm="1">
        <f t="array" ref="G265">_xlfn.XLOOKUP(TRIM(F265), TRIM(Wpct!$A$2:$A$1000), Wpct!$B$2:$B$1000, "ไม่พบชื่อ", 0) &amp; IF(_xlfn.XLOOKUP(TRIM(F265), TRIM(Terrain!$N$2:$N$1002), Terrain!$I$2:$I$1002, "NO", 0)="YES", " (R)", "")</f>
        <v>ปลายราง 07 (R)</v>
      </c>
      <c r="H265" s="40" t="str" cm="1">
        <f t="array" ref="H265">IFERROR(_xlfn.SWITCH(_xlfn.XLOOKUP(TRIM(F265), TRIM(Terrain!$N:$N), Terrain!$I:$I), "YES", "RSPO", "NO", "NON-RSPO", "OB", "Outbound Logistics"), "Contract Farmer")</f>
        <v>RSPO</v>
      </c>
      <c r="I265" s="40" t="s">
        <v>494</v>
      </c>
      <c r="J265" s="40" t="s">
        <v>496</v>
      </c>
      <c r="K265" s="40" t="str" cm="1">
        <f t="array" ref="K265">IFERROR(INDEX(Terrain!$D:$D, MATCH(TEXT(F265,"0"), TEXT(Terrain!$N:$N,"0"), 0)), "-")</f>
        <v>Plairang</v>
      </c>
      <c r="L265" s="40" t="str" cm="1">
        <f t="array" ref="L265">IFERROR(INDEX(Terrain!$E:$E, MATCH(TEXT(F265,"0"), TEXT(Terrain!$N:$N,"0"), 0)), "-")</f>
        <v>64-P07-R</v>
      </c>
      <c r="M265" s="156" t="str" cm="1">
        <f t="array" ref="M265">IFERROR(INDEX(Terrain!$C:$C, MATCH(TEXT(F265,"0"), TEXT(Terrain!$N:$N,"0"), 0)), "Contract")</f>
        <v>Lower</v>
      </c>
      <c r="N265" s="40" t="s">
        <v>566</v>
      </c>
      <c r="O265" s="40" t="s">
        <v>498</v>
      </c>
      <c r="P265" s="40">
        <v>0</v>
      </c>
      <c r="Q265" s="40" t="s">
        <v>496</v>
      </c>
      <c r="R265" s="40">
        <v>0</v>
      </c>
      <c r="S265" s="40">
        <v>18</v>
      </c>
      <c r="T265" s="40" t="s">
        <v>587</v>
      </c>
      <c r="U265" s="40" t="s">
        <v>587</v>
      </c>
      <c r="V265" s="40" t="s">
        <v>496</v>
      </c>
      <c r="W265" s="40" t="s">
        <v>567</v>
      </c>
      <c r="X265" s="40" t="s">
        <v>494</v>
      </c>
      <c r="Y265" s="40" t="s">
        <v>494</v>
      </c>
      <c r="Z265" s="40" t="s">
        <v>494</v>
      </c>
      <c r="AA265" s="40" t="s">
        <v>499</v>
      </c>
      <c r="AB265" s="40">
        <v>0</v>
      </c>
      <c r="AC265" s="40">
        <v>0</v>
      </c>
      <c r="AD265" s="40">
        <v>0</v>
      </c>
      <c r="AE265" s="41">
        <v>46120.65216435185</v>
      </c>
      <c r="AF265" s="40" t="s">
        <v>559</v>
      </c>
      <c r="AG265" s="40">
        <v>2100</v>
      </c>
      <c r="AH265" s="41">
        <v>46120.649583333332</v>
      </c>
      <c r="AI265" s="40" t="s">
        <v>554</v>
      </c>
      <c r="AJ265" s="40">
        <v>4050</v>
      </c>
      <c r="AK265" s="40">
        <v>1950</v>
      </c>
      <c r="AL265" s="40">
        <v>0</v>
      </c>
      <c r="AM265" s="40">
        <v>0</v>
      </c>
      <c r="AN265" s="40">
        <v>0</v>
      </c>
      <c r="AO265" s="40">
        <v>0</v>
      </c>
      <c r="AP265" s="40">
        <v>0</v>
      </c>
      <c r="AQ265" s="40">
        <v>0</v>
      </c>
      <c r="AR265" s="40">
        <v>0</v>
      </c>
      <c r="AS265" s="40">
        <v>0</v>
      </c>
      <c r="AT265" s="40"/>
      <c r="AU265" s="40">
        <v>370</v>
      </c>
      <c r="AV265" s="40">
        <v>0</v>
      </c>
      <c r="AW265" s="40">
        <v>0</v>
      </c>
      <c r="AX265" s="40" t="s">
        <v>496</v>
      </c>
      <c r="AY265" s="40" t="s">
        <v>496</v>
      </c>
      <c r="AZ265" s="40" t="s">
        <v>496</v>
      </c>
      <c r="BA265" s="40" t="s">
        <v>496</v>
      </c>
      <c r="BB265" s="40" t="s">
        <v>496</v>
      </c>
      <c r="BC265" s="40" t="s">
        <v>496</v>
      </c>
      <c r="BD265" s="40" t="s">
        <v>496</v>
      </c>
      <c r="BE265" s="40">
        <v>0</v>
      </c>
      <c r="BF265" s="40">
        <v>0</v>
      </c>
      <c r="BG265" s="40">
        <v>0</v>
      </c>
      <c r="BH265" s="40">
        <v>0</v>
      </c>
      <c r="BI265" s="40">
        <v>0</v>
      </c>
      <c r="BJ265" s="40">
        <v>0</v>
      </c>
      <c r="BK265" s="40">
        <v>0</v>
      </c>
      <c r="BL265" s="40">
        <v>0</v>
      </c>
      <c r="BM265" s="40">
        <v>0</v>
      </c>
      <c r="BN265" s="40">
        <v>0</v>
      </c>
      <c r="BO265" s="40">
        <v>0</v>
      </c>
      <c r="BP265" s="40">
        <v>0</v>
      </c>
      <c r="BQ265" s="40">
        <v>0</v>
      </c>
      <c r="BR265" s="40">
        <v>0</v>
      </c>
      <c r="BS265" s="40" t="s">
        <v>496</v>
      </c>
      <c r="BT265" s="41">
        <v>46120</v>
      </c>
      <c r="BU265" s="40">
        <v>0</v>
      </c>
      <c r="BV265" s="40">
        <v>0</v>
      </c>
      <c r="BW265" s="40">
        <v>0</v>
      </c>
      <c r="BX265" s="40">
        <v>0</v>
      </c>
      <c r="BY265" s="40" t="s">
        <v>496</v>
      </c>
      <c r="BZ265" s="40">
        <v>0</v>
      </c>
      <c r="CA265" s="40">
        <v>0</v>
      </c>
      <c r="CB265" s="40">
        <v>0</v>
      </c>
      <c r="CC265" s="40">
        <v>0</v>
      </c>
      <c r="CD265" s="40">
        <v>0</v>
      </c>
      <c r="CE265" s="40" t="s">
        <v>496</v>
      </c>
      <c r="CF265" s="40">
        <v>0</v>
      </c>
      <c r="CG265" s="41">
        <v>46120</v>
      </c>
      <c r="CH265" s="41">
        <v>46120</v>
      </c>
      <c r="CI265" s="41" t="s">
        <v>3370</v>
      </c>
    </row>
    <row r="266" spans="1:87">
      <c r="A266" s="40" t="s">
        <v>3371</v>
      </c>
      <c r="B266" s="40" t="s">
        <v>493</v>
      </c>
      <c r="C266" s="40" t="s">
        <v>494</v>
      </c>
      <c r="D266" s="41">
        <v>46120</v>
      </c>
      <c r="E266" s="40" t="s">
        <v>98</v>
      </c>
      <c r="F266" s="40" t="s">
        <v>620</v>
      </c>
      <c r="G266" s="40" t="str" cm="1">
        <f t="array" ref="G266">_xlfn.XLOOKUP(TRIM(F266), TRIM(Wpct!$A$2:$A$1000), Wpct!$B$2:$B$1000, "ไม่พบชื่อ", 0) &amp; IF(_xlfn.XLOOKUP(TRIM(F266), TRIM(Terrain!$N$2:$N$1002), Terrain!$I$2:$I$1002, "NO", 0)="YES", " (R)", "")</f>
        <v>หมอนไม้ 05 (R)</v>
      </c>
      <c r="H266" s="40" t="str" cm="1">
        <f t="array" ref="H266">IFERROR(_xlfn.SWITCH(_xlfn.XLOOKUP(TRIM(F266), TRIM(Terrain!$N:$N), Terrain!$I:$I), "YES", "RSPO", "NO", "NON-RSPO", "OB", "Outbound Logistics"), "Contract Farmer")</f>
        <v>RSPO</v>
      </c>
      <c r="I266" s="40" t="s">
        <v>494</v>
      </c>
      <c r="J266" s="40" t="s">
        <v>496</v>
      </c>
      <c r="K266" s="40" t="str" cm="1">
        <f t="array" ref="K266">IFERROR(INDEX(Terrain!$D:$D, MATCH(TEXT(F266,"0"), TEXT(Terrain!$N:$N,"0"), 0)), "-")</f>
        <v>Monmai</v>
      </c>
      <c r="L266" s="40" t="str" cm="1">
        <f t="array" ref="L266">IFERROR(INDEX(Terrain!$E:$E, MATCH(TEXT(F266,"0"), TEXT(Terrain!$N:$N,"0"), 0)), "-")</f>
        <v>65-D05-R</v>
      </c>
      <c r="M266" s="156" t="str" cm="1">
        <f t="array" ref="M266">IFERROR(INDEX(Terrain!$C:$C, MATCH(TEXT(F266,"0"), TEXT(Terrain!$N:$N,"0"), 0)), "Contract")</f>
        <v>Lower</v>
      </c>
      <c r="N266" s="40" t="s">
        <v>3372</v>
      </c>
      <c r="O266" s="40" t="s">
        <v>498</v>
      </c>
      <c r="P266" s="40">
        <v>0</v>
      </c>
      <c r="Q266" s="40" t="s">
        <v>3373</v>
      </c>
      <c r="R266" s="40">
        <v>0</v>
      </c>
      <c r="S266" s="40">
        <v>18</v>
      </c>
      <c r="T266" s="40" t="s">
        <v>587</v>
      </c>
      <c r="U266" s="40" t="s">
        <v>587</v>
      </c>
      <c r="V266" s="40" t="s">
        <v>496</v>
      </c>
      <c r="W266" s="40" t="s">
        <v>610</v>
      </c>
      <c r="X266" s="40" t="s">
        <v>494</v>
      </c>
      <c r="Y266" s="40" t="s">
        <v>494</v>
      </c>
      <c r="Z266" s="40" t="s">
        <v>494</v>
      </c>
      <c r="AA266" s="40" t="s">
        <v>499</v>
      </c>
      <c r="AB266" s="40">
        <v>0</v>
      </c>
      <c r="AC266" s="40">
        <v>0</v>
      </c>
      <c r="AD266" s="40">
        <v>0</v>
      </c>
      <c r="AE266" s="41">
        <v>46120.676678240743</v>
      </c>
      <c r="AF266" s="40" t="s">
        <v>564</v>
      </c>
      <c r="AG266" s="40">
        <v>3960</v>
      </c>
      <c r="AH266" s="41">
        <v>46120.672685185185</v>
      </c>
      <c r="AI266" s="40" t="s">
        <v>562</v>
      </c>
      <c r="AJ266" s="40">
        <v>4770</v>
      </c>
      <c r="AK266" s="40">
        <v>810</v>
      </c>
      <c r="AL266" s="40">
        <v>0</v>
      </c>
      <c r="AM266" s="40">
        <v>0</v>
      </c>
      <c r="AN266" s="40">
        <v>0</v>
      </c>
      <c r="AO266" s="40">
        <v>0</v>
      </c>
      <c r="AP266" s="40">
        <v>0</v>
      </c>
      <c r="AQ266" s="40">
        <v>0</v>
      </c>
      <c r="AR266" s="40">
        <v>0</v>
      </c>
      <c r="AS266" s="40">
        <v>0</v>
      </c>
      <c r="AT266" s="40"/>
      <c r="AU266" s="40">
        <v>445</v>
      </c>
      <c r="AV266" s="40">
        <v>0</v>
      </c>
      <c r="AW266" s="40">
        <v>0</v>
      </c>
      <c r="AX266" s="40" t="s">
        <v>496</v>
      </c>
      <c r="AY266" s="40" t="s">
        <v>496</v>
      </c>
      <c r="AZ266" s="40" t="s">
        <v>496</v>
      </c>
      <c r="BA266" s="40" t="s">
        <v>496</v>
      </c>
      <c r="BB266" s="40" t="s">
        <v>496</v>
      </c>
      <c r="BC266" s="40" t="s">
        <v>496</v>
      </c>
      <c r="BD266" s="40" t="s">
        <v>496</v>
      </c>
      <c r="BE266" s="40">
        <v>0</v>
      </c>
      <c r="BF266" s="40">
        <v>0</v>
      </c>
      <c r="BG266" s="40">
        <v>0</v>
      </c>
      <c r="BH266" s="40">
        <v>0</v>
      </c>
      <c r="BI266" s="40">
        <v>0</v>
      </c>
      <c r="BJ266" s="40">
        <v>0</v>
      </c>
      <c r="BK266" s="40">
        <v>0</v>
      </c>
      <c r="BL266" s="40">
        <v>0</v>
      </c>
      <c r="BM266" s="40">
        <v>0</v>
      </c>
      <c r="BN266" s="40">
        <v>0</v>
      </c>
      <c r="BO266" s="40">
        <v>0</v>
      </c>
      <c r="BP266" s="40">
        <v>0</v>
      </c>
      <c r="BQ266" s="40">
        <v>0</v>
      </c>
      <c r="BR266" s="40">
        <v>0</v>
      </c>
      <c r="BS266" s="40" t="s">
        <v>496</v>
      </c>
      <c r="BT266" s="41">
        <v>46120</v>
      </c>
      <c r="BU266" s="40">
        <v>0</v>
      </c>
      <c r="BV266" s="40">
        <v>0</v>
      </c>
      <c r="BW266" s="40">
        <v>0</v>
      </c>
      <c r="BX266" s="40">
        <v>0</v>
      </c>
      <c r="BY266" s="40" t="s">
        <v>496</v>
      </c>
      <c r="BZ266" s="40">
        <v>0</v>
      </c>
      <c r="CA266" s="40">
        <v>0</v>
      </c>
      <c r="CB266" s="40">
        <v>0</v>
      </c>
      <c r="CC266" s="40">
        <v>0</v>
      </c>
      <c r="CD266" s="40">
        <v>0</v>
      </c>
      <c r="CE266" s="40" t="s">
        <v>496</v>
      </c>
      <c r="CF266" s="40">
        <v>0</v>
      </c>
      <c r="CG266" s="41">
        <v>46120</v>
      </c>
      <c r="CH266" s="41">
        <v>46120</v>
      </c>
      <c r="CI266" s="41" t="s">
        <v>3374</v>
      </c>
    </row>
    <row r="267" spans="1:87">
      <c r="A267" s="40" t="s">
        <v>3375</v>
      </c>
      <c r="B267" s="40" t="s">
        <v>493</v>
      </c>
      <c r="C267" s="40" t="s">
        <v>494</v>
      </c>
      <c r="D267" s="41">
        <v>46120</v>
      </c>
      <c r="E267" s="40" t="s">
        <v>98</v>
      </c>
      <c r="F267" s="40" t="s">
        <v>1856</v>
      </c>
      <c r="G267" s="40" t="str" cm="1">
        <f t="array" ref="G267">_xlfn.XLOOKUP(TRIM(F267), TRIM(Wpct!$A$2:$A$1000), Wpct!$B$2:$B$1000, "ไม่พบชื่อ", 0) &amp; IF(_xlfn.XLOOKUP(TRIM(F267), TRIM(Terrain!$N$2:$N$1002), Terrain!$I$2:$I$1002, "NO", 0)="YES", " (R)", "")</f>
        <v>กะเปา 04</v>
      </c>
      <c r="H267" s="40" t="str" cm="1">
        <f t="array" ref="H267">IFERROR(_xlfn.SWITCH(_xlfn.XLOOKUP(TRIM(F267), TRIM(Terrain!$N:$N), Terrain!$I:$I), "YES", "RSPO", "NO", "NON-RSPO", "OB", "Outbound Logistics"), "Contract Farmer")</f>
        <v>NON-RSPO</v>
      </c>
      <c r="I267" s="40" t="s">
        <v>494</v>
      </c>
      <c r="J267" s="40" t="s">
        <v>496</v>
      </c>
      <c r="K267" s="40" t="str" cm="1">
        <f t="array" ref="K267">IFERROR(INDEX(Terrain!$D:$D, MATCH(TEXT(F267,"0"), TEXT(Terrain!$N:$N,"0"), 0)), "-")</f>
        <v>Kapao</v>
      </c>
      <c r="L267" s="40" t="str" cm="1">
        <f t="array" ref="L267">IFERROR(INDEX(Terrain!$E:$E, MATCH(TEXT(F267,"0"), TEXT(Terrain!$N:$N,"0"), 0)), "-")</f>
        <v>50-A04</v>
      </c>
      <c r="M267" s="156" t="str" cm="1">
        <f t="array" ref="M267">IFERROR(INDEX(Terrain!$C:$C, MATCH(TEXT(F267,"0"), TEXT(Terrain!$N:$N,"0"), 0)), "Contract")</f>
        <v>Lower</v>
      </c>
      <c r="N267" s="40" t="s">
        <v>599</v>
      </c>
      <c r="O267" s="40" t="s">
        <v>498</v>
      </c>
      <c r="P267" s="40">
        <v>0</v>
      </c>
      <c r="Q267" s="40" t="s">
        <v>614</v>
      </c>
      <c r="R267" s="40">
        <v>0</v>
      </c>
      <c r="S267" s="40">
        <v>18</v>
      </c>
      <c r="T267" s="40" t="s">
        <v>587</v>
      </c>
      <c r="U267" s="40" t="s">
        <v>587</v>
      </c>
      <c r="V267" s="40" t="s">
        <v>496</v>
      </c>
      <c r="W267" s="40" t="s">
        <v>1638</v>
      </c>
      <c r="X267" s="40" t="s">
        <v>494</v>
      </c>
      <c r="Y267" s="40" t="s">
        <v>494</v>
      </c>
      <c r="Z267" s="40" t="s">
        <v>494</v>
      </c>
      <c r="AA267" s="40" t="s">
        <v>499</v>
      </c>
      <c r="AB267" s="40">
        <v>0</v>
      </c>
      <c r="AC267" s="40">
        <v>0</v>
      </c>
      <c r="AD267" s="40">
        <v>0</v>
      </c>
      <c r="AE267" s="41">
        <v>46120.678078703706</v>
      </c>
      <c r="AF267" s="40" t="s">
        <v>392</v>
      </c>
      <c r="AG267" s="40">
        <v>5490</v>
      </c>
      <c r="AH267" s="41">
        <v>46120.674085648148</v>
      </c>
      <c r="AI267" s="40" t="s">
        <v>165</v>
      </c>
      <c r="AJ267" s="40">
        <v>10940</v>
      </c>
      <c r="AK267" s="40">
        <v>5450</v>
      </c>
      <c r="AL267" s="40">
        <v>0</v>
      </c>
      <c r="AM267" s="40">
        <v>0</v>
      </c>
      <c r="AN267" s="40">
        <v>0</v>
      </c>
      <c r="AO267" s="40">
        <v>0</v>
      </c>
      <c r="AP267" s="40">
        <v>0</v>
      </c>
      <c r="AQ267" s="40">
        <v>0</v>
      </c>
      <c r="AR267" s="40">
        <v>0</v>
      </c>
      <c r="AS267" s="40">
        <v>0</v>
      </c>
      <c r="AT267" s="40"/>
      <c r="AU267" s="40">
        <v>264</v>
      </c>
      <c r="AV267" s="40">
        <v>0</v>
      </c>
      <c r="AW267" s="40">
        <v>0</v>
      </c>
      <c r="AX267" s="40" t="s">
        <v>496</v>
      </c>
      <c r="AY267" s="40" t="s">
        <v>496</v>
      </c>
      <c r="AZ267" s="40" t="s">
        <v>496</v>
      </c>
      <c r="BA267" s="40" t="s">
        <v>496</v>
      </c>
      <c r="BB267" s="40" t="s">
        <v>496</v>
      </c>
      <c r="BC267" s="40" t="s">
        <v>496</v>
      </c>
      <c r="BD267" s="40" t="s">
        <v>496</v>
      </c>
      <c r="BE267" s="40">
        <v>0</v>
      </c>
      <c r="BF267" s="40">
        <v>0</v>
      </c>
      <c r="BG267" s="40">
        <v>0</v>
      </c>
      <c r="BH267" s="40">
        <v>0</v>
      </c>
      <c r="BI267" s="40">
        <v>0</v>
      </c>
      <c r="BJ267" s="40">
        <v>0</v>
      </c>
      <c r="BK267" s="40">
        <v>0</v>
      </c>
      <c r="BL267" s="40">
        <v>0</v>
      </c>
      <c r="BM267" s="40">
        <v>0</v>
      </c>
      <c r="BN267" s="40">
        <v>0</v>
      </c>
      <c r="BO267" s="40">
        <v>0</v>
      </c>
      <c r="BP267" s="40">
        <v>0</v>
      </c>
      <c r="BQ267" s="40">
        <v>0</v>
      </c>
      <c r="BR267" s="40">
        <v>0</v>
      </c>
      <c r="BS267" s="40" t="s">
        <v>496</v>
      </c>
      <c r="BT267" s="41">
        <v>46120</v>
      </c>
      <c r="BU267" s="40">
        <v>0</v>
      </c>
      <c r="BV267" s="40">
        <v>0</v>
      </c>
      <c r="BW267" s="40">
        <v>0</v>
      </c>
      <c r="BX267" s="40">
        <v>0</v>
      </c>
      <c r="BY267" s="40" t="s">
        <v>496</v>
      </c>
      <c r="BZ267" s="40">
        <v>0</v>
      </c>
      <c r="CA267" s="40">
        <v>0</v>
      </c>
      <c r="CB267" s="40">
        <v>0</v>
      </c>
      <c r="CC267" s="40">
        <v>0</v>
      </c>
      <c r="CD267" s="40">
        <v>0</v>
      </c>
      <c r="CE267" s="40" t="s">
        <v>496</v>
      </c>
      <c r="CF267" s="40">
        <v>0</v>
      </c>
      <c r="CG267" s="41">
        <v>46120</v>
      </c>
      <c r="CH267" s="41">
        <v>46120</v>
      </c>
      <c r="CI267" s="41" t="s">
        <v>3376</v>
      </c>
    </row>
    <row r="268" spans="1:87">
      <c r="A268" s="40" t="s">
        <v>3377</v>
      </c>
      <c r="B268" s="40" t="s">
        <v>493</v>
      </c>
      <c r="C268" s="40" t="s">
        <v>494</v>
      </c>
      <c r="D268" s="41">
        <v>46120</v>
      </c>
      <c r="E268" s="40" t="s">
        <v>98</v>
      </c>
      <c r="F268" s="40" t="s">
        <v>2020</v>
      </c>
      <c r="G268" s="40" t="str" cm="1">
        <f t="array" ref="G268">_xlfn.XLOOKUP(TRIM(F268), TRIM(Wpct!$A$2:$A$1000), Wpct!$B$2:$B$1000, "ไม่พบชื่อ", 0) &amp; IF(_xlfn.XLOOKUP(TRIM(F268), TRIM(Terrain!$N$2:$N$1002), Terrain!$I$2:$I$1002, "NO", 0)="YES", " (R)", "")</f>
        <v>หมอนไม้ 07 (R)</v>
      </c>
      <c r="H268" s="40" t="str" cm="1">
        <f t="array" ref="H268">IFERROR(_xlfn.SWITCH(_xlfn.XLOOKUP(TRIM(F268), TRIM(Terrain!$N:$N), Terrain!$I:$I), "YES", "RSPO", "NO", "NON-RSPO", "OB", "Outbound Logistics"), "Contract Farmer")</f>
        <v>RSPO</v>
      </c>
      <c r="I268" s="40" t="s">
        <v>494</v>
      </c>
      <c r="J268" s="40" t="s">
        <v>496</v>
      </c>
      <c r="K268" s="40" t="str" cm="1">
        <f t="array" ref="K268">IFERROR(INDEX(Terrain!$D:$D, MATCH(TEXT(F268,"0"), TEXT(Terrain!$N:$N,"0"), 0)), "-")</f>
        <v>Monmai</v>
      </c>
      <c r="L268" s="40" t="str" cm="1">
        <f t="array" ref="L268">IFERROR(INDEX(Terrain!$E:$E, MATCH(TEXT(F268,"0"), TEXT(Terrain!$N:$N,"0"), 0)), "-")</f>
        <v>56-D07-R</v>
      </c>
      <c r="M268" s="156" t="str" cm="1">
        <f t="array" ref="M268">IFERROR(INDEX(Terrain!$C:$C, MATCH(TEXT(F268,"0"), TEXT(Terrain!$N:$N,"0"), 0)), "Contract")</f>
        <v>Lower</v>
      </c>
      <c r="N268" s="40" t="s">
        <v>546</v>
      </c>
      <c r="O268" s="40" t="s">
        <v>498</v>
      </c>
      <c r="P268" s="40">
        <v>0</v>
      </c>
      <c r="Q268" s="40" t="s">
        <v>547</v>
      </c>
      <c r="R268" s="40">
        <v>0</v>
      </c>
      <c r="S268" s="40">
        <v>18</v>
      </c>
      <c r="T268" s="40" t="s">
        <v>587</v>
      </c>
      <c r="U268" s="40" t="s">
        <v>587</v>
      </c>
      <c r="V268" s="40" t="s">
        <v>496</v>
      </c>
      <c r="W268" s="40" t="s">
        <v>2021</v>
      </c>
      <c r="X268" s="40" t="s">
        <v>494</v>
      </c>
      <c r="Y268" s="40" t="s">
        <v>494</v>
      </c>
      <c r="Z268" s="40" t="s">
        <v>494</v>
      </c>
      <c r="AA268" s="40" t="s">
        <v>499</v>
      </c>
      <c r="AB268" s="40">
        <v>0</v>
      </c>
      <c r="AC268" s="40">
        <v>0</v>
      </c>
      <c r="AD268" s="40">
        <v>0</v>
      </c>
      <c r="AE268" s="41">
        <v>46120.679108796299</v>
      </c>
      <c r="AF268" s="40" t="s">
        <v>585</v>
      </c>
      <c r="AG268" s="40">
        <v>6420</v>
      </c>
      <c r="AH268" s="41">
        <v>46120.675266203703</v>
      </c>
      <c r="AI268" s="40" t="s">
        <v>561</v>
      </c>
      <c r="AJ268" s="40">
        <v>12150</v>
      </c>
      <c r="AK268" s="40">
        <v>5730</v>
      </c>
      <c r="AL268" s="40">
        <v>0</v>
      </c>
      <c r="AM268" s="40">
        <v>0</v>
      </c>
      <c r="AN268" s="40">
        <v>0</v>
      </c>
      <c r="AO268" s="40">
        <v>0</v>
      </c>
      <c r="AP268" s="40">
        <v>0</v>
      </c>
      <c r="AQ268" s="40">
        <v>0</v>
      </c>
      <c r="AR268" s="40">
        <v>0</v>
      </c>
      <c r="AS268" s="40">
        <v>0</v>
      </c>
      <c r="AT268" s="40"/>
      <c r="AU268" s="40">
        <v>315</v>
      </c>
      <c r="AV268" s="40">
        <v>0</v>
      </c>
      <c r="AW268" s="40">
        <v>0</v>
      </c>
      <c r="AX268" s="40" t="s">
        <v>496</v>
      </c>
      <c r="AY268" s="40" t="s">
        <v>496</v>
      </c>
      <c r="AZ268" s="40" t="s">
        <v>496</v>
      </c>
      <c r="BA268" s="40" t="s">
        <v>496</v>
      </c>
      <c r="BB268" s="40" t="s">
        <v>496</v>
      </c>
      <c r="BC268" s="40" t="s">
        <v>496</v>
      </c>
      <c r="BD268" s="40" t="s">
        <v>496</v>
      </c>
      <c r="BE268" s="40">
        <v>0</v>
      </c>
      <c r="BF268" s="40">
        <v>0</v>
      </c>
      <c r="BG268" s="40">
        <v>0</v>
      </c>
      <c r="BH268" s="40">
        <v>0</v>
      </c>
      <c r="BI268" s="40">
        <v>0</v>
      </c>
      <c r="BJ268" s="40">
        <v>0</v>
      </c>
      <c r="BK268" s="40">
        <v>0</v>
      </c>
      <c r="BL268" s="40">
        <v>0</v>
      </c>
      <c r="BM268" s="40">
        <v>0</v>
      </c>
      <c r="BN268" s="40">
        <v>0</v>
      </c>
      <c r="BO268" s="40">
        <v>0</v>
      </c>
      <c r="BP268" s="40">
        <v>0</v>
      </c>
      <c r="BQ268" s="40">
        <v>0</v>
      </c>
      <c r="BR268" s="40">
        <v>0</v>
      </c>
      <c r="BS268" s="40" t="s">
        <v>496</v>
      </c>
      <c r="BT268" s="41">
        <v>46120</v>
      </c>
      <c r="BU268" s="40">
        <v>0</v>
      </c>
      <c r="BV268" s="40">
        <v>0</v>
      </c>
      <c r="BW268" s="40">
        <v>0</v>
      </c>
      <c r="BX268" s="40">
        <v>0</v>
      </c>
      <c r="BY268" s="40" t="s">
        <v>496</v>
      </c>
      <c r="BZ268" s="40">
        <v>0</v>
      </c>
      <c r="CA268" s="40">
        <v>0</v>
      </c>
      <c r="CB268" s="40">
        <v>0</v>
      </c>
      <c r="CC268" s="40">
        <v>0</v>
      </c>
      <c r="CD268" s="40">
        <v>0</v>
      </c>
      <c r="CE268" s="40" t="s">
        <v>496</v>
      </c>
      <c r="CF268" s="40">
        <v>0</v>
      </c>
      <c r="CG268" s="41">
        <v>46120</v>
      </c>
      <c r="CH268" s="41">
        <v>46120</v>
      </c>
      <c r="CI268" s="41" t="s">
        <v>3378</v>
      </c>
    </row>
    <row r="269" spans="1:87">
      <c r="A269" s="40" t="s">
        <v>3379</v>
      </c>
      <c r="B269" s="40" t="s">
        <v>493</v>
      </c>
      <c r="C269" s="40" t="s">
        <v>494</v>
      </c>
      <c r="D269" s="41">
        <v>46120</v>
      </c>
      <c r="E269" s="40" t="s">
        <v>98</v>
      </c>
      <c r="F269" s="40" t="s">
        <v>601</v>
      </c>
      <c r="G269" s="40" t="str" cm="1">
        <f t="array" ref="G269">_xlfn.XLOOKUP(TRIM(F269), TRIM(Wpct!$A$2:$A$1000), Wpct!$B$2:$B$1000, "ไม่พบชื่อ", 0) &amp; IF(_xlfn.XLOOKUP(TRIM(F269), TRIM(Terrain!$N$2:$N$1002), Terrain!$I$2:$I$1002, "NO", 0)="YES", " (R)", "")</f>
        <v>ปลายราง 07 (R)</v>
      </c>
      <c r="H269" s="40" t="str" cm="1">
        <f t="array" ref="H269">IFERROR(_xlfn.SWITCH(_xlfn.XLOOKUP(TRIM(F269), TRIM(Terrain!$N:$N), Terrain!$I:$I), "YES", "RSPO", "NO", "NON-RSPO", "OB", "Outbound Logistics"), "Contract Farmer")</f>
        <v>RSPO</v>
      </c>
      <c r="I269" s="40" t="s">
        <v>494</v>
      </c>
      <c r="J269" s="40" t="s">
        <v>496</v>
      </c>
      <c r="K269" s="40" t="str" cm="1">
        <f t="array" ref="K269">IFERROR(INDEX(Terrain!$D:$D, MATCH(TEXT(F269,"0"), TEXT(Terrain!$N:$N,"0"), 0)), "-")</f>
        <v>Plairang</v>
      </c>
      <c r="L269" s="40" t="str" cm="1">
        <f t="array" ref="L269">IFERROR(INDEX(Terrain!$E:$E, MATCH(TEXT(F269,"0"), TEXT(Terrain!$N:$N,"0"), 0)), "-")</f>
        <v>64-P07-R</v>
      </c>
      <c r="M269" s="156" t="str" cm="1">
        <f t="array" ref="M269">IFERROR(INDEX(Terrain!$C:$C, MATCH(TEXT(F269,"0"), TEXT(Terrain!$N:$N,"0"), 0)), "Contract")</f>
        <v>Lower</v>
      </c>
      <c r="N269" s="40" t="s">
        <v>566</v>
      </c>
      <c r="O269" s="40" t="s">
        <v>498</v>
      </c>
      <c r="P269" s="40">
        <v>0</v>
      </c>
      <c r="Q269" s="40" t="s">
        <v>496</v>
      </c>
      <c r="R269" s="40">
        <v>0</v>
      </c>
      <c r="S269" s="40">
        <v>18</v>
      </c>
      <c r="T269" s="40" t="s">
        <v>587</v>
      </c>
      <c r="U269" s="40" t="s">
        <v>587</v>
      </c>
      <c r="V269" s="40" t="s">
        <v>496</v>
      </c>
      <c r="W269" s="40" t="s">
        <v>567</v>
      </c>
      <c r="X269" s="40" t="s">
        <v>494</v>
      </c>
      <c r="Y269" s="40" t="s">
        <v>494</v>
      </c>
      <c r="Z269" s="40" t="s">
        <v>494</v>
      </c>
      <c r="AA269" s="40" t="s">
        <v>499</v>
      </c>
      <c r="AB269" s="40">
        <v>0</v>
      </c>
      <c r="AC269" s="40">
        <v>0</v>
      </c>
      <c r="AD269" s="40">
        <v>0</v>
      </c>
      <c r="AE269" s="41">
        <v>46120.689699074072</v>
      </c>
      <c r="AF269" s="40" t="s">
        <v>568</v>
      </c>
      <c r="AG269" s="40">
        <v>2100</v>
      </c>
      <c r="AH269" s="41">
        <v>46120.686759259261</v>
      </c>
      <c r="AI269" s="40" t="s">
        <v>563</v>
      </c>
      <c r="AJ269" s="40">
        <v>3690</v>
      </c>
      <c r="AK269" s="40">
        <v>1590</v>
      </c>
      <c r="AL269" s="40">
        <v>0</v>
      </c>
      <c r="AM269" s="40">
        <v>0</v>
      </c>
      <c r="AN269" s="40">
        <v>0</v>
      </c>
      <c r="AO269" s="40">
        <v>0</v>
      </c>
      <c r="AP269" s="40">
        <v>0</v>
      </c>
      <c r="AQ269" s="40">
        <v>0</v>
      </c>
      <c r="AR269" s="40">
        <v>0</v>
      </c>
      <c r="AS269" s="40">
        <v>0</v>
      </c>
      <c r="AT269" s="40"/>
      <c r="AU269" s="40">
        <v>278</v>
      </c>
      <c r="AV269" s="40">
        <v>0</v>
      </c>
      <c r="AW269" s="40">
        <v>0</v>
      </c>
      <c r="AX269" s="40" t="s">
        <v>496</v>
      </c>
      <c r="AY269" s="40" t="s">
        <v>496</v>
      </c>
      <c r="AZ269" s="40" t="s">
        <v>496</v>
      </c>
      <c r="BA269" s="40" t="s">
        <v>496</v>
      </c>
      <c r="BB269" s="40" t="s">
        <v>496</v>
      </c>
      <c r="BC269" s="40" t="s">
        <v>496</v>
      </c>
      <c r="BD269" s="40" t="s">
        <v>496</v>
      </c>
      <c r="BE269" s="40">
        <v>0</v>
      </c>
      <c r="BF269" s="40">
        <v>0</v>
      </c>
      <c r="BG269" s="40">
        <v>0</v>
      </c>
      <c r="BH269" s="40">
        <v>0</v>
      </c>
      <c r="BI269" s="40">
        <v>0</v>
      </c>
      <c r="BJ269" s="40">
        <v>0</v>
      </c>
      <c r="BK269" s="40">
        <v>0</v>
      </c>
      <c r="BL269" s="40">
        <v>0</v>
      </c>
      <c r="BM269" s="40">
        <v>0</v>
      </c>
      <c r="BN269" s="40">
        <v>0</v>
      </c>
      <c r="BO269" s="40">
        <v>0</v>
      </c>
      <c r="BP269" s="40">
        <v>0</v>
      </c>
      <c r="BQ269" s="40">
        <v>0</v>
      </c>
      <c r="BR269" s="40">
        <v>0</v>
      </c>
      <c r="BS269" s="40" t="s">
        <v>496</v>
      </c>
      <c r="BT269" s="41">
        <v>46120</v>
      </c>
      <c r="BU269" s="40">
        <v>0</v>
      </c>
      <c r="BV269" s="40">
        <v>0</v>
      </c>
      <c r="BW269" s="40">
        <v>0</v>
      </c>
      <c r="BX269" s="40">
        <v>0</v>
      </c>
      <c r="BY269" s="40" t="s">
        <v>496</v>
      </c>
      <c r="BZ269" s="40">
        <v>0</v>
      </c>
      <c r="CA269" s="40">
        <v>0</v>
      </c>
      <c r="CB269" s="40">
        <v>0</v>
      </c>
      <c r="CC269" s="40">
        <v>0</v>
      </c>
      <c r="CD269" s="40">
        <v>0</v>
      </c>
      <c r="CE269" s="40" t="s">
        <v>496</v>
      </c>
      <c r="CF269" s="40">
        <v>0</v>
      </c>
      <c r="CG269" s="41">
        <v>46120</v>
      </c>
      <c r="CH269" s="41">
        <v>46120</v>
      </c>
      <c r="CI269" s="41" t="s">
        <v>3380</v>
      </c>
    </row>
    <row r="270" spans="1:87">
      <c r="A270" s="40" t="s">
        <v>3381</v>
      </c>
      <c r="B270" s="40" t="s">
        <v>505</v>
      </c>
      <c r="C270" s="40" t="s">
        <v>494</v>
      </c>
      <c r="D270" s="41">
        <v>46120</v>
      </c>
      <c r="E270" s="40" t="s">
        <v>98</v>
      </c>
      <c r="F270" s="40" t="s">
        <v>506</v>
      </c>
      <c r="G270" s="40" t="str" cm="1">
        <f t="array" ref="G270">_xlfn.XLOOKUP(TRIM(F270), TRIM(Wpct!$A$2:$A$1000), Wpct!$B$2:$B$1000, "ไม่พบชื่อ", 0) &amp; IF(_xlfn.XLOOKUP(TRIM(F270), TRIM(Terrain!$N$2:$N$1002), Terrain!$I$2:$I$1002, "NO", 0)="YES", " (R)", "")</f>
        <v>บจก.ทักษิณปาล์ม (ฝ่ายสวนปาล์ม)</v>
      </c>
      <c r="H270" s="40" t="str" cm="1">
        <f t="array" ref="H270">IFERROR(_xlfn.SWITCH(_xlfn.XLOOKUP(TRIM(F270), TRIM(Terrain!$N:$N), Terrain!$I:$I), "YES", "RSPO", "NO", "NON-RSPO", "OB", "Outbound Logistics"), "Contract Farmer")</f>
        <v>Outbound Logistics</v>
      </c>
      <c r="I270" s="40" t="s">
        <v>494</v>
      </c>
      <c r="J270" s="40" t="s">
        <v>496</v>
      </c>
      <c r="K270" s="40" t="str" cm="1">
        <f t="array" ref="K270">IFERROR(INDEX(Terrain!$D:$D, MATCH(TEXT(F270,"0"), TEXT(Terrain!$N:$N,"0"), 0)), "-")</f>
        <v>Outbound</v>
      </c>
      <c r="L270" s="40" t="str" cm="1">
        <f t="array" ref="L270">IFERROR(INDEX(Terrain!$E:$E, MATCH(TEXT(F270,"0"), TEXT(Terrain!$N:$N,"0"), 0)), "-")</f>
        <v>Ramp</v>
      </c>
      <c r="M270" s="156" t="str" cm="1">
        <f t="array" ref="M270">IFERROR(INDEX(Terrain!$C:$C, MATCH(TEXT(F270,"0"), TEXT(Terrain!$N:$N,"0"), 0)), "Contract")</f>
        <v>EST</v>
      </c>
      <c r="N270" s="40" t="s">
        <v>510</v>
      </c>
      <c r="O270" s="40" t="s">
        <v>498</v>
      </c>
      <c r="P270" s="40">
        <v>0</v>
      </c>
      <c r="Q270" s="40" t="s">
        <v>511</v>
      </c>
      <c r="R270" s="40">
        <v>0</v>
      </c>
      <c r="S270" s="40">
        <v>18</v>
      </c>
      <c r="T270" s="40" t="s">
        <v>587</v>
      </c>
      <c r="U270" s="40" t="s">
        <v>587</v>
      </c>
      <c r="V270" s="40" t="s">
        <v>496</v>
      </c>
      <c r="W270" s="40" t="s">
        <v>496</v>
      </c>
      <c r="X270" s="40" t="s">
        <v>494</v>
      </c>
      <c r="Y270" s="40" t="s">
        <v>494</v>
      </c>
      <c r="Z270" s="40" t="s">
        <v>494</v>
      </c>
      <c r="AA270" s="40" t="s">
        <v>499</v>
      </c>
      <c r="AB270" s="40">
        <v>0</v>
      </c>
      <c r="AC270" s="40">
        <v>0</v>
      </c>
      <c r="AD270" s="40">
        <v>0</v>
      </c>
      <c r="AE270" s="41">
        <v>46120.691701388889</v>
      </c>
      <c r="AF270" s="40" t="s">
        <v>569</v>
      </c>
      <c r="AG270" s="40">
        <v>10930</v>
      </c>
      <c r="AH270" s="41">
        <v>46120.724039351851</v>
      </c>
      <c r="AI270" s="40" t="s">
        <v>102</v>
      </c>
      <c r="AJ270" s="40">
        <v>24970</v>
      </c>
      <c r="AK270" s="40">
        <v>14040</v>
      </c>
      <c r="AL270" s="40">
        <v>0</v>
      </c>
      <c r="AM270" s="40">
        <v>0</v>
      </c>
      <c r="AN270" s="40">
        <v>0</v>
      </c>
      <c r="AO270" s="40">
        <v>0</v>
      </c>
      <c r="AP270" s="40">
        <v>0</v>
      </c>
      <c r="AQ270" s="40">
        <v>0</v>
      </c>
      <c r="AR270" s="40">
        <v>0</v>
      </c>
      <c r="AS270" s="40">
        <v>0</v>
      </c>
      <c r="AT270" s="40"/>
      <c r="AU270" s="40">
        <v>0</v>
      </c>
      <c r="AV270" s="40">
        <v>0</v>
      </c>
      <c r="AW270" s="40">
        <v>0</v>
      </c>
      <c r="AX270" s="40" t="s">
        <v>496</v>
      </c>
      <c r="AY270" s="40" t="s">
        <v>496</v>
      </c>
      <c r="AZ270" s="40" t="s">
        <v>496</v>
      </c>
      <c r="BA270" s="40" t="s">
        <v>496</v>
      </c>
      <c r="BB270" s="40" t="s">
        <v>496</v>
      </c>
      <c r="BC270" s="40" t="s">
        <v>496</v>
      </c>
      <c r="BD270" s="40" t="s">
        <v>496</v>
      </c>
      <c r="BE270" s="40">
        <v>0</v>
      </c>
      <c r="BF270" s="40">
        <v>0</v>
      </c>
      <c r="BG270" s="40">
        <v>0</v>
      </c>
      <c r="BH270" s="40">
        <v>0</v>
      </c>
      <c r="BI270" s="40">
        <v>0</v>
      </c>
      <c r="BJ270" s="40">
        <v>0</v>
      </c>
      <c r="BK270" s="40">
        <v>0</v>
      </c>
      <c r="BL270" s="40">
        <v>0</v>
      </c>
      <c r="BM270" s="40">
        <v>0</v>
      </c>
      <c r="BN270" s="40">
        <v>0</v>
      </c>
      <c r="BO270" s="40">
        <v>0</v>
      </c>
      <c r="BP270" s="40">
        <v>0</v>
      </c>
      <c r="BQ270" s="40">
        <v>0</v>
      </c>
      <c r="BR270" s="40">
        <v>0</v>
      </c>
      <c r="BS270" s="40" t="s">
        <v>3382</v>
      </c>
      <c r="BT270" s="41">
        <v>46120</v>
      </c>
      <c r="BU270" s="40">
        <v>18</v>
      </c>
      <c r="BV270" s="40">
        <v>10910</v>
      </c>
      <c r="BW270" s="40">
        <v>24900</v>
      </c>
      <c r="BX270" s="40">
        <v>13990</v>
      </c>
      <c r="BY270" s="40" t="s">
        <v>496</v>
      </c>
      <c r="BZ270" s="40">
        <v>0</v>
      </c>
      <c r="CA270" s="40">
        <v>0</v>
      </c>
      <c r="CB270" s="40">
        <v>0</v>
      </c>
      <c r="CC270" s="40">
        <v>0</v>
      </c>
      <c r="CD270" s="40">
        <v>0</v>
      </c>
      <c r="CE270" s="40" t="s">
        <v>508</v>
      </c>
      <c r="CF270" s="40">
        <v>0</v>
      </c>
      <c r="CG270" s="41">
        <v>46120.779166666667</v>
      </c>
      <c r="CH270" s="41">
        <v>46120.788194444445</v>
      </c>
      <c r="CI270" s="41" t="s">
        <v>3383</v>
      </c>
    </row>
    <row r="271" spans="1:87">
      <c r="A271" s="40" t="s">
        <v>3384</v>
      </c>
      <c r="B271" s="40" t="s">
        <v>493</v>
      </c>
      <c r="C271" s="40" t="s">
        <v>494</v>
      </c>
      <c r="D271" s="41">
        <v>46120</v>
      </c>
      <c r="E271" s="40" t="s">
        <v>98</v>
      </c>
      <c r="F271" s="40" t="s">
        <v>1571</v>
      </c>
      <c r="G271" s="40" t="str" cm="1">
        <f t="array" ref="G271">_xlfn.XLOOKUP(TRIM(F271), TRIM(Wpct!$A$2:$A$1000), Wpct!$B$2:$B$1000, "ไม่พบชื่อ", 0) &amp; IF(_xlfn.XLOOKUP(TRIM(F271), TRIM(Terrain!$N$2:$N$1002), Terrain!$I$2:$I$1002, "NO", 0)="YES", " (R)", "")</f>
        <v>กะเปา 08 (R)</v>
      </c>
      <c r="H271" s="40" t="str" cm="1">
        <f t="array" ref="H271">IFERROR(_xlfn.SWITCH(_xlfn.XLOOKUP(TRIM(F271), TRIM(Terrain!$N:$N), Terrain!$I:$I), "YES", "RSPO", "NO", "NON-RSPO", "OB", "Outbound Logistics"), "Contract Farmer")</f>
        <v>RSPO</v>
      </c>
      <c r="I271" s="40" t="s">
        <v>494</v>
      </c>
      <c r="J271" s="40" t="s">
        <v>496</v>
      </c>
      <c r="K271" s="40" t="str" cm="1">
        <f t="array" ref="K271">IFERROR(INDEX(Terrain!$D:$D, MATCH(TEXT(F271,"0"), TEXT(Terrain!$N:$N,"0"), 0)), "-")</f>
        <v>Kapao</v>
      </c>
      <c r="L271" s="40" t="str" cm="1">
        <f t="array" ref="L271">IFERROR(INDEX(Terrain!$E:$E, MATCH(TEXT(F271,"0"), TEXT(Terrain!$N:$N,"0"), 0)), "-")</f>
        <v>57-A08-R</v>
      </c>
      <c r="M271" s="156" t="str" cm="1">
        <f t="array" ref="M271">IFERROR(INDEX(Terrain!$C:$C, MATCH(TEXT(F271,"0"), TEXT(Terrain!$N:$N,"0"), 0)), "Contract")</f>
        <v>Lower</v>
      </c>
      <c r="N271" s="40" t="s">
        <v>543</v>
      </c>
      <c r="O271" s="40" t="s">
        <v>498</v>
      </c>
      <c r="P271" s="40">
        <v>0</v>
      </c>
      <c r="Q271" s="40" t="s">
        <v>544</v>
      </c>
      <c r="R271" s="40">
        <v>0</v>
      </c>
      <c r="S271" s="40">
        <v>18</v>
      </c>
      <c r="T271" s="40" t="s">
        <v>587</v>
      </c>
      <c r="U271" s="40" t="s">
        <v>587</v>
      </c>
      <c r="V271" s="40" t="s">
        <v>496</v>
      </c>
      <c r="W271" s="40" t="s">
        <v>545</v>
      </c>
      <c r="X271" s="40" t="s">
        <v>494</v>
      </c>
      <c r="Y271" s="40" t="s">
        <v>494</v>
      </c>
      <c r="Z271" s="40" t="s">
        <v>494</v>
      </c>
      <c r="AA271" s="40" t="s">
        <v>499</v>
      </c>
      <c r="AB271" s="40">
        <v>0</v>
      </c>
      <c r="AC271" s="40">
        <v>0</v>
      </c>
      <c r="AD271" s="40">
        <v>0</v>
      </c>
      <c r="AE271" s="41">
        <v>46120.699432870373</v>
      </c>
      <c r="AF271" s="40" t="s">
        <v>573</v>
      </c>
      <c r="AG271" s="40">
        <v>2760</v>
      </c>
      <c r="AH271" s="41">
        <v>46120.692731481482</v>
      </c>
      <c r="AI271" s="40" t="s">
        <v>134</v>
      </c>
      <c r="AJ271" s="40">
        <v>3630</v>
      </c>
      <c r="AK271" s="40">
        <v>870</v>
      </c>
      <c r="AL271" s="40">
        <v>0</v>
      </c>
      <c r="AM271" s="40">
        <v>0</v>
      </c>
      <c r="AN271" s="40">
        <v>0</v>
      </c>
      <c r="AO271" s="40">
        <v>0</v>
      </c>
      <c r="AP271" s="40">
        <v>0</v>
      </c>
      <c r="AQ271" s="40">
        <v>0</v>
      </c>
      <c r="AR271" s="40">
        <v>0</v>
      </c>
      <c r="AS271" s="40">
        <v>0</v>
      </c>
      <c r="AT271" s="40"/>
      <c r="AU271" s="40">
        <v>45</v>
      </c>
      <c r="AV271" s="40">
        <v>0</v>
      </c>
      <c r="AW271" s="40">
        <v>0</v>
      </c>
      <c r="AX271" s="40" t="s">
        <v>496</v>
      </c>
      <c r="AY271" s="40" t="s">
        <v>496</v>
      </c>
      <c r="AZ271" s="40" t="s">
        <v>496</v>
      </c>
      <c r="BA271" s="40" t="s">
        <v>496</v>
      </c>
      <c r="BB271" s="40" t="s">
        <v>496</v>
      </c>
      <c r="BC271" s="40" t="s">
        <v>496</v>
      </c>
      <c r="BD271" s="40" t="s">
        <v>496</v>
      </c>
      <c r="BE271" s="40">
        <v>0</v>
      </c>
      <c r="BF271" s="40">
        <v>0</v>
      </c>
      <c r="BG271" s="40">
        <v>0</v>
      </c>
      <c r="BH271" s="40">
        <v>0</v>
      </c>
      <c r="BI271" s="40">
        <v>0</v>
      </c>
      <c r="BJ271" s="40">
        <v>0</v>
      </c>
      <c r="BK271" s="40">
        <v>0</v>
      </c>
      <c r="BL271" s="40">
        <v>0</v>
      </c>
      <c r="BM271" s="40">
        <v>0</v>
      </c>
      <c r="BN271" s="40">
        <v>0</v>
      </c>
      <c r="BO271" s="40">
        <v>0</v>
      </c>
      <c r="BP271" s="40">
        <v>0</v>
      </c>
      <c r="BQ271" s="40">
        <v>0</v>
      </c>
      <c r="BR271" s="40">
        <v>0</v>
      </c>
      <c r="BS271" s="40" t="s">
        <v>496</v>
      </c>
      <c r="BT271" s="41">
        <v>46120</v>
      </c>
      <c r="BU271" s="40">
        <v>0</v>
      </c>
      <c r="BV271" s="40">
        <v>0</v>
      </c>
      <c r="BW271" s="40">
        <v>0</v>
      </c>
      <c r="BX271" s="40">
        <v>0</v>
      </c>
      <c r="BY271" s="40" t="s">
        <v>496</v>
      </c>
      <c r="BZ271" s="40">
        <v>0</v>
      </c>
      <c r="CA271" s="40">
        <v>0</v>
      </c>
      <c r="CB271" s="40">
        <v>0</v>
      </c>
      <c r="CC271" s="40">
        <v>0</v>
      </c>
      <c r="CD271" s="40">
        <v>0</v>
      </c>
      <c r="CE271" s="40" t="s">
        <v>496</v>
      </c>
      <c r="CF271" s="40">
        <v>0</v>
      </c>
      <c r="CG271" s="41">
        <v>46120</v>
      </c>
      <c r="CH271" s="41">
        <v>46120</v>
      </c>
      <c r="CI271" s="41" t="s">
        <v>3385</v>
      </c>
    </row>
    <row r="272" spans="1:87">
      <c r="A272" s="40" t="s">
        <v>3386</v>
      </c>
      <c r="B272" s="40" t="s">
        <v>493</v>
      </c>
      <c r="C272" s="40" t="s">
        <v>494</v>
      </c>
      <c r="D272" s="41">
        <v>46120</v>
      </c>
      <c r="E272" s="40" t="s">
        <v>98</v>
      </c>
      <c r="F272" s="40" t="s">
        <v>613</v>
      </c>
      <c r="G272" s="40" t="str" cm="1">
        <f t="array" ref="G272">_xlfn.XLOOKUP(TRIM(F272), TRIM(Wpct!$A$2:$A$1000), Wpct!$B$2:$B$1000, "ไม่พบชื่อ", 0) &amp; IF(_xlfn.XLOOKUP(TRIM(F272), TRIM(Terrain!$N$2:$N$1002), Terrain!$I$2:$I$1002, "NO", 0)="YES", " (R)", "")</f>
        <v>บริษัทศรีสุบรรณฟาร์ม จำกัด</v>
      </c>
      <c r="H272" s="40" t="str" cm="1">
        <f t="array" ref="H272">IFERROR(_xlfn.SWITCH(_xlfn.XLOOKUP(TRIM(F272), TRIM(Terrain!$N:$N), Terrain!$I:$I), "YES", "RSPO", "NO", "NON-RSPO", "OB", "Outbound Logistics"), "Contract Farmer")</f>
        <v>Contract Farmer</v>
      </c>
      <c r="I272" s="40" t="s">
        <v>494</v>
      </c>
      <c r="J272" s="40" t="s">
        <v>496</v>
      </c>
      <c r="K272" s="40" t="str" cm="1">
        <f t="array" ref="K272">IFERROR(INDEX(Terrain!$D:$D, MATCH(TEXT(F272,"0"), TEXT(Terrain!$N:$N,"0"), 0)), "-")</f>
        <v>-</v>
      </c>
      <c r="L272" s="40" t="str" cm="1">
        <f t="array" ref="L272">IFERROR(INDEX(Terrain!$E:$E, MATCH(TEXT(F272,"0"), TEXT(Terrain!$N:$N,"0"), 0)), "-")</f>
        <v>-</v>
      </c>
      <c r="M272" s="156" t="str" cm="1">
        <f t="array" ref="M272">IFERROR(INDEX(Terrain!$C:$C, MATCH(TEXT(F272,"0"), TEXT(Terrain!$N:$N,"0"), 0)), "Contract")</f>
        <v>Contract</v>
      </c>
      <c r="N272" s="40" t="s">
        <v>1806</v>
      </c>
      <c r="O272" s="40" t="s">
        <v>498</v>
      </c>
      <c r="P272" s="40">
        <v>0</v>
      </c>
      <c r="Q272" s="40" t="s">
        <v>496</v>
      </c>
      <c r="R272" s="40">
        <v>0</v>
      </c>
      <c r="S272" s="40">
        <v>18</v>
      </c>
      <c r="T272" s="40" t="s">
        <v>587</v>
      </c>
      <c r="U272" s="40" t="s">
        <v>587</v>
      </c>
      <c r="V272" s="40" t="s">
        <v>496</v>
      </c>
      <c r="W272" s="40" t="s">
        <v>496</v>
      </c>
      <c r="X272" s="40" t="s">
        <v>494</v>
      </c>
      <c r="Y272" s="40" t="s">
        <v>494</v>
      </c>
      <c r="Z272" s="40" t="s">
        <v>494</v>
      </c>
      <c r="AA272" s="40" t="s">
        <v>499</v>
      </c>
      <c r="AB272" s="40">
        <v>8.3000000000000007</v>
      </c>
      <c r="AC272" s="40">
        <v>0</v>
      </c>
      <c r="AD272" s="40">
        <v>0</v>
      </c>
      <c r="AE272" s="41">
        <v>46120.698564814818</v>
      </c>
      <c r="AF272" s="40" t="s">
        <v>115</v>
      </c>
      <c r="AG272" s="40">
        <v>4950</v>
      </c>
      <c r="AH272" s="41">
        <v>46120.694548611114</v>
      </c>
      <c r="AI272" s="40" t="s">
        <v>586</v>
      </c>
      <c r="AJ272" s="40">
        <v>7840</v>
      </c>
      <c r="AK272" s="40">
        <v>2890</v>
      </c>
      <c r="AL272" s="40">
        <v>0</v>
      </c>
      <c r="AM272" s="40">
        <v>0</v>
      </c>
      <c r="AN272" s="40">
        <v>0</v>
      </c>
      <c r="AO272" s="40">
        <v>0</v>
      </c>
      <c r="AP272" s="40">
        <v>0</v>
      </c>
      <c r="AQ272" s="40">
        <v>0</v>
      </c>
      <c r="AR272" s="40">
        <v>0</v>
      </c>
      <c r="AS272" s="40">
        <v>0</v>
      </c>
      <c r="AT272" s="40"/>
      <c r="AU272" s="40">
        <v>0</v>
      </c>
      <c r="AV272" s="40">
        <v>0</v>
      </c>
      <c r="AW272" s="40">
        <v>0</v>
      </c>
      <c r="AX272" s="40" t="s">
        <v>496</v>
      </c>
      <c r="AY272" s="40" t="s">
        <v>496</v>
      </c>
      <c r="AZ272" s="40" t="s">
        <v>496</v>
      </c>
      <c r="BA272" s="40" t="s">
        <v>496</v>
      </c>
      <c r="BB272" s="40" t="s">
        <v>496</v>
      </c>
      <c r="BC272" s="40" t="s">
        <v>496</v>
      </c>
      <c r="BD272" s="40" t="s">
        <v>496</v>
      </c>
      <c r="BE272" s="40">
        <v>0</v>
      </c>
      <c r="BF272" s="40">
        <v>0</v>
      </c>
      <c r="BG272" s="40">
        <v>0</v>
      </c>
      <c r="BH272" s="40">
        <v>0</v>
      </c>
      <c r="BI272" s="40">
        <v>0</v>
      </c>
      <c r="BJ272" s="40">
        <v>0</v>
      </c>
      <c r="BK272" s="40">
        <v>0</v>
      </c>
      <c r="BL272" s="40">
        <v>0</v>
      </c>
      <c r="BM272" s="40">
        <v>0</v>
      </c>
      <c r="BN272" s="40">
        <v>0</v>
      </c>
      <c r="BO272" s="40">
        <v>0</v>
      </c>
      <c r="BP272" s="40">
        <v>0</v>
      </c>
      <c r="BQ272" s="40">
        <v>0</v>
      </c>
      <c r="BR272" s="40">
        <v>0</v>
      </c>
      <c r="BS272" s="40" t="s">
        <v>496</v>
      </c>
      <c r="BT272" s="41">
        <v>46120</v>
      </c>
      <c r="BU272" s="40">
        <v>0</v>
      </c>
      <c r="BV272" s="40">
        <v>0</v>
      </c>
      <c r="BW272" s="40">
        <v>0</v>
      </c>
      <c r="BX272" s="40">
        <v>0</v>
      </c>
      <c r="BY272" s="40" t="s">
        <v>496</v>
      </c>
      <c r="BZ272" s="40">
        <v>0</v>
      </c>
      <c r="CA272" s="40">
        <v>0</v>
      </c>
      <c r="CB272" s="40">
        <v>0</v>
      </c>
      <c r="CC272" s="40">
        <v>0</v>
      </c>
      <c r="CD272" s="40">
        <v>0</v>
      </c>
      <c r="CE272" s="40" t="s">
        <v>496</v>
      </c>
      <c r="CF272" s="40">
        <v>0</v>
      </c>
      <c r="CG272" s="41">
        <v>46120</v>
      </c>
      <c r="CH272" s="41">
        <v>46120</v>
      </c>
      <c r="CI272" s="41" t="s">
        <v>3387</v>
      </c>
    </row>
    <row r="273" spans="1:87">
      <c r="A273" s="40" t="s">
        <v>3388</v>
      </c>
      <c r="B273" s="40" t="s">
        <v>493</v>
      </c>
      <c r="C273" s="40" t="s">
        <v>494</v>
      </c>
      <c r="D273" s="41">
        <v>46120</v>
      </c>
      <c r="E273" s="40" t="s">
        <v>98</v>
      </c>
      <c r="F273" s="40" t="s">
        <v>3176</v>
      </c>
      <c r="G273" s="40" t="str" cm="1">
        <f t="array" ref="G273">_xlfn.XLOOKUP(TRIM(F273), TRIM(Wpct!$A$2:$A$1000), Wpct!$B$2:$B$1000, "ไม่พบชื่อ", 0) &amp; IF(_xlfn.XLOOKUP(TRIM(F273), TRIM(Terrain!$N$2:$N$1002), Terrain!$I$2:$I$1002, "NO", 0)="YES", " (R)", "")</f>
        <v>กะเปา 03 (R)</v>
      </c>
      <c r="H273" s="40" t="str" cm="1">
        <f t="array" ref="H273">IFERROR(_xlfn.SWITCH(_xlfn.XLOOKUP(TRIM(F273), TRIM(Terrain!$N:$N), Terrain!$I:$I), "YES", "RSPO", "NO", "NON-RSPO", "OB", "Outbound Logistics"), "Contract Farmer")</f>
        <v>RSPO</v>
      </c>
      <c r="I273" s="40" t="s">
        <v>494</v>
      </c>
      <c r="J273" s="40" t="s">
        <v>496</v>
      </c>
      <c r="K273" s="40" t="str" cm="1">
        <f t="array" ref="K273">IFERROR(INDEX(Terrain!$D:$D, MATCH(TEXT(F273,"0"), TEXT(Terrain!$N:$N,"0"), 0)), "-")</f>
        <v>Kapao</v>
      </c>
      <c r="L273" s="40" t="str" cm="1">
        <f t="array" ref="L273">IFERROR(INDEX(Terrain!$E:$E, MATCH(TEXT(F273,"0"), TEXT(Terrain!$N:$N,"0"), 0)), "-")</f>
        <v>56-A03-R</v>
      </c>
      <c r="M273" s="156" t="str" cm="1">
        <f t="array" ref="M273">IFERROR(INDEX(Terrain!$C:$C, MATCH(TEXT(F273,"0"), TEXT(Terrain!$N:$N,"0"), 0)), "Contract")</f>
        <v>Lower</v>
      </c>
      <c r="N273" s="40" t="s">
        <v>543</v>
      </c>
      <c r="O273" s="40" t="s">
        <v>498</v>
      </c>
      <c r="P273" s="40">
        <v>0</v>
      </c>
      <c r="Q273" s="40" t="s">
        <v>544</v>
      </c>
      <c r="R273" s="40">
        <v>0</v>
      </c>
      <c r="S273" s="40">
        <v>18</v>
      </c>
      <c r="T273" s="40" t="s">
        <v>587</v>
      </c>
      <c r="U273" s="40" t="s">
        <v>587</v>
      </c>
      <c r="V273" s="40" t="s">
        <v>496</v>
      </c>
      <c r="W273" s="40" t="s">
        <v>3177</v>
      </c>
      <c r="X273" s="40" t="s">
        <v>494</v>
      </c>
      <c r="Y273" s="40" t="s">
        <v>494</v>
      </c>
      <c r="Z273" s="40" t="s">
        <v>494</v>
      </c>
      <c r="AA273" s="40" t="s">
        <v>499</v>
      </c>
      <c r="AB273" s="40">
        <v>0</v>
      </c>
      <c r="AC273" s="40">
        <v>0</v>
      </c>
      <c r="AD273" s="40">
        <v>0</v>
      </c>
      <c r="AE273" s="41">
        <v>46120.704444444447</v>
      </c>
      <c r="AF273" s="40" t="s">
        <v>1537</v>
      </c>
      <c r="AG273" s="40">
        <v>1910</v>
      </c>
      <c r="AH273" s="41">
        <v>46120.699548611112</v>
      </c>
      <c r="AI273" s="40" t="s">
        <v>574</v>
      </c>
      <c r="AJ273" s="40">
        <v>2760</v>
      </c>
      <c r="AK273" s="40">
        <v>850</v>
      </c>
      <c r="AL273" s="40">
        <v>0</v>
      </c>
      <c r="AM273" s="40">
        <v>0</v>
      </c>
      <c r="AN273" s="40">
        <v>0</v>
      </c>
      <c r="AO273" s="40">
        <v>0</v>
      </c>
      <c r="AP273" s="40">
        <v>0</v>
      </c>
      <c r="AQ273" s="40">
        <v>0</v>
      </c>
      <c r="AR273" s="40">
        <v>0</v>
      </c>
      <c r="AS273" s="40">
        <v>0</v>
      </c>
      <c r="AT273" s="40"/>
      <c r="AU273" s="40">
        <v>31</v>
      </c>
      <c r="AV273" s="40">
        <v>0</v>
      </c>
      <c r="AW273" s="40">
        <v>0</v>
      </c>
      <c r="AX273" s="40" t="s">
        <v>496</v>
      </c>
      <c r="AY273" s="40" t="s">
        <v>496</v>
      </c>
      <c r="AZ273" s="40" t="s">
        <v>496</v>
      </c>
      <c r="BA273" s="40" t="s">
        <v>496</v>
      </c>
      <c r="BB273" s="40" t="s">
        <v>496</v>
      </c>
      <c r="BC273" s="40" t="s">
        <v>496</v>
      </c>
      <c r="BD273" s="40" t="s">
        <v>496</v>
      </c>
      <c r="BE273" s="40">
        <v>0</v>
      </c>
      <c r="BF273" s="40">
        <v>0</v>
      </c>
      <c r="BG273" s="40">
        <v>0</v>
      </c>
      <c r="BH273" s="40">
        <v>0</v>
      </c>
      <c r="BI273" s="40">
        <v>0</v>
      </c>
      <c r="BJ273" s="40">
        <v>0</v>
      </c>
      <c r="BK273" s="40">
        <v>0</v>
      </c>
      <c r="BL273" s="40">
        <v>0</v>
      </c>
      <c r="BM273" s="40">
        <v>0</v>
      </c>
      <c r="BN273" s="40">
        <v>0</v>
      </c>
      <c r="BO273" s="40">
        <v>0</v>
      </c>
      <c r="BP273" s="40">
        <v>0</v>
      </c>
      <c r="BQ273" s="40">
        <v>0</v>
      </c>
      <c r="BR273" s="40">
        <v>0</v>
      </c>
      <c r="BS273" s="40" t="s">
        <v>496</v>
      </c>
      <c r="BT273" s="41">
        <v>46120</v>
      </c>
      <c r="BU273" s="40">
        <v>0</v>
      </c>
      <c r="BV273" s="40">
        <v>0</v>
      </c>
      <c r="BW273" s="40">
        <v>0</v>
      </c>
      <c r="BX273" s="40">
        <v>0</v>
      </c>
      <c r="BY273" s="40" t="s">
        <v>496</v>
      </c>
      <c r="BZ273" s="40">
        <v>0</v>
      </c>
      <c r="CA273" s="40">
        <v>0</v>
      </c>
      <c r="CB273" s="40">
        <v>0</v>
      </c>
      <c r="CC273" s="40">
        <v>0</v>
      </c>
      <c r="CD273" s="40">
        <v>0</v>
      </c>
      <c r="CE273" s="40" t="s">
        <v>496</v>
      </c>
      <c r="CF273" s="40">
        <v>0</v>
      </c>
      <c r="CG273" s="41">
        <v>46120</v>
      </c>
      <c r="CH273" s="41">
        <v>46120</v>
      </c>
      <c r="CI273" s="41" t="s">
        <v>3389</v>
      </c>
    </row>
    <row r="274" spans="1:87">
      <c r="A274" s="40" t="s">
        <v>3390</v>
      </c>
      <c r="B274" s="40" t="s">
        <v>493</v>
      </c>
      <c r="C274" s="40" t="s">
        <v>494</v>
      </c>
      <c r="D274" s="41">
        <v>46120</v>
      </c>
      <c r="E274" s="40" t="s">
        <v>98</v>
      </c>
      <c r="F274" s="40" t="s">
        <v>2016</v>
      </c>
      <c r="G274" s="40" t="str" cm="1">
        <f t="array" ref="G274">_xlfn.XLOOKUP(TRIM(F274), TRIM(Wpct!$A$2:$A$1000), Wpct!$B$2:$B$1000, "ไม่พบชื่อ", 0) &amp; IF(_xlfn.XLOOKUP(TRIM(F274), TRIM(Terrain!$N$2:$N$1002), Terrain!$I$2:$I$1002, "NO", 0)="YES", " (R)", "")</f>
        <v>พันไร่ 06 (R)</v>
      </c>
      <c r="H274" s="40" t="str" cm="1">
        <f t="array" ref="H274">IFERROR(_xlfn.SWITCH(_xlfn.XLOOKUP(TRIM(F274), TRIM(Terrain!$N:$N), Terrain!$I:$I), "YES", "RSPO", "NO", "NON-RSPO", "OB", "Outbound Logistics"), "Contract Farmer")</f>
        <v>RSPO</v>
      </c>
      <c r="I274" s="40" t="s">
        <v>494</v>
      </c>
      <c r="J274" s="40" t="s">
        <v>496</v>
      </c>
      <c r="K274" s="40" t="str" cm="1">
        <f t="array" ref="K274">IFERROR(INDEX(Terrain!$D:$D, MATCH(TEXT(F274,"0"), TEXT(Terrain!$N:$N,"0"), 0)), "-")</f>
        <v>Panrai</v>
      </c>
      <c r="L274" s="40" t="str" cm="1">
        <f t="array" ref="L274">IFERROR(INDEX(Terrain!$E:$E, MATCH(TEXT(F274,"0"), TEXT(Terrain!$N:$N,"0"), 0)), "-")</f>
        <v>57-C06-R</v>
      </c>
      <c r="M274" s="156" t="str" cm="1">
        <f t="array" ref="M274">IFERROR(INDEX(Terrain!$C:$C, MATCH(TEXT(F274,"0"), TEXT(Terrain!$N:$N,"0"), 0)), "Contract")</f>
        <v>Lower</v>
      </c>
      <c r="N274" s="40" t="s">
        <v>503</v>
      </c>
      <c r="O274" s="40" t="s">
        <v>498</v>
      </c>
      <c r="P274" s="40">
        <v>0</v>
      </c>
      <c r="Q274" s="40" t="s">
        <v>504</v>
      </c>
      <c r="R274" s="40">
        <v>0</v>
      </c>
      <c r="S274" s="40">
        <v>18</v>
      </c>
      <c r="T274" s="40" t="s">
        <v>587</v>
      </c>
      <c r="U274" s="40" t="s">
        <v>587</v>
      </c>
      <c r="V274" s="40" t="s">
        <v>496</v>
      </c>
      <c r="W274" s="40" t="s">
        <v>2017</v>
      </c>
      <c r="X274" s="40" t="s">
        <v>494</v>
      </c>
      <c r="Y274" s="40" t="s">
        <v>494</v>
      </c>
      <c r="Z274" s="40" t="s">
        <v>494</v>
      </c>
      <c r="AA274" s="40" t="s">
        <v>499</v>
      </c>
      <c r="AB274" s="40">
        <v>0</v>
      </c>
      <c r="AC274" s="40">
        <v>0</v>
      </c>
      <c r="AD274" s="40">
        <v>0</v>
      </c>
      <c r="AE274" s="41">
        <v>46120.719664351855</v>
      </c>
      <c r="AF274" s="40" t="s">
        <v>577</v>
      </c>
      <c r="AG274" s="40">
        <v>3440</v>
      </c>
      <c r="AH274" s="41">
        <v>46120.717418981483</v>
      </c>
      <c r="AI274" s="40" t="s">
        <v>125</v>
      </c>
      <c r="AJ274" s="40">
        <v>8650</v>
      </c>
      <c r="AK274" s="40">
        <v>5210</v>
      </c>
      <c r="AL274" s="40">
        <v>0</v>
      </c>
      <c r="AM274" s="40">
        <v>0</v>
      </c>
      <c r="AN274" s="40">
        <v>0</v>
      </c>
      <c r="AO274" s="40">
        <v>0</v>
      </c>
      <c r="AP274" s="40">
        <v>0</v>
      </c>
      <c r="AQ274" s="40">
        <v>0</v>
      </c>
      <c r="AR274" s="40">
        <v>0</v>
      </c>
      <c r="AS274" s="40">
        <v>0</v>
      </c>
      <c r="AT274" s="40"/>
      <c r="AU274" s="40">
        <v>310</v>
      </c>
      <c r="AV274" s="40">
        <v>0</v>
      </c>
      <c r="AW274" s="40">
        <v>0</v>
      </c>
      <c r="AX274" s="40" t="s">
        <v>496</v>
      </c>
      <c r="AY274" s="40" t="s">
        <v>496</v>
      </c>
      <c r="AZ274" s="40" t="s">
        <v>496</v>
      </c>
      <c r="BA274" s="40" t="s">
        <v>496</v>
      </c>
      <c r="BB274" s="40" t="s">
        <v>496</v>
      </c>
      <c r="BC274" s="40" t="s">
        <v>496</v>
      </c>
      <c r="BD274" s="40" t="s">
        <v>496</v>
      </c>
      <c r="BE274" s="40">
        <v>0</v>
      </c>
      <c r="BF274" s="40">
        <v>0</v>
      </c>
      <c r="BG274" s="40">
        <v>0</v>
      </c>
      <c r="BH274" s="40">
        <v>0</v>
      </c>
      <c r="BI274" s="40">
        <v>0</v>
      </c>
      <c r="BJ274" s="40">
        <v>0</v>
      </c>
      <c r="BK274" s="40">
        <v>0</v>
      </c>
      <c r="BL274" s="40">
        <v>0</v>
      </c>
      <c r="BM274" s="40">
        <v>0</v>
      </c>
      <c r="BN274" s="40">
        <v>0</v>
      </c>
      <c r="BO274" s="40">
        <v>0</v>
      </c>
      <c r="BP274" s="40">
        <v>0</v>
      </c>
      <c r="BQ274" s="40">
        <v>0</v>
      </c>
      <c r="BR274" s="40">
        <v>0</v>
      </c>
      <c r="BS274" s="40" t="s">
        <v>496</v>
      </c>
      <c r="BT274" s="41">
        <v>46120</v>
      </c>
      <c r="BU274" s="40">
        <v>0</v>
      </c>
      <c r="BV274" s="40">
        <v>0</v>
      </c>
      <c r="BW274" s="40">
        <v>0</v>
      </c>
      <c r="BX274" s="40">
        <v>0</v>
      </c>
      <c r="BY274" s="40" t="s">
        <v>496</v>
      </c>
      <c r="BZ274" s="40">
        <v>0</v>
      </c>
      <c r="CA274" s="40">
        <v>0</v>
      </c>
      <c r="CB274" s="40">
        <v>0</v>
      </c>
      <c r="CC274" s="40">
        <v>0</v>
      </c>
      <c r="CD274" s="40">
        <v>0</v>
      </c>
      <c r="CE274" s="40" t="s">
        <v>496</v>
      </c>
      <c r="CF274" s="40">
        <v>0</v>
      </c>
      <c r="CG274" s="41">
        <v>46120</v>
      </c>
      <c r="CH274" s="41">
        <v>46120</v>
      </c>
      <c r="CI274" s="41" t="s">
        <v>3391</v>
      </c>
    </row>
    <row r="275" spans="1:87">
      <c r="A275" s="40" t="s">
        <v>3392</v>
      </c>
      <c r="B275" s="40" t="s">
        <v>493</v>
      </c>
      <c r="C275" s="40" t="s">
        <v>494</v>
      </c>
      <c r="D275" s="41">
        <v>46120</v>
      </c>
      <c r="E275" s="40" t="s">
        <v>98</v>
      </c>
      <c r="F275" s="40" t="s">
        <v>495</v>
      </c>
      <c r="G275" s="40" t="str" cm="1">
        <f t="array" ref="G275">_xlfn.XLOOKUP(TRIM(F275), TRIM(Wpct!$A$2:$A$1000), Wpct!$B$2:$B$1000, "ไม่พบชื่อ", 0) &amp; IF(_xlfn.XLOOKUP(TRIM(F275), TRIM(Terrain!$N$2:$N$1002), Terrain!$I$2:$I$1002, "NO", 0)="YES", " (R)", "")</f>
        <v>บริษัท สวนนายห้าง  จำกัด</v>
      </c>
      <c r="H275" s="40" t="str" cm="1">
        <f t="array" ref="H275">IFERROR(_xlfn.SWITCH(_xlfn.XLOOKUP(TRIM(F275), TRIM(Terrain!$N:$N), Terrain!$I:$I), "YES", "RSPO", "NO", "NON-RSPO", "OB", "Outbound Logistics"), "Contract Farmer")</f>
        <v>Contract Farmer</v>
      </c>
      <c r="I275" s="40" t="s">
        <v>494</v>
      </c>
      <c r="J275" s="40" t="s">
        <v>496</v>
      </c>
      <c r="K275" s="40" t="str" cm="1">
        <f t="array" ref="K275">IFERROR(INDEX(Terrain!$D:$D, MATCH(TEXT(F275,"0"), TEXT(Terrain!$N:$N,"0"), 0)), "-")</f>
        <v>-</v>
      </c>
      <c r="L275" s="40" t="str" cm="1">
        <f t="array" ref="L275">IFERROR(INDEX(Terrain!$E:$E, MATCH(TEXT(F275,"0"), TEXT(Terrain!$N:$N,"0"), 0)), "-")</f>
        <v>-</v>
      </c>
      <c r="M275" s="156" t="str" cm="1">
        <f t="array" ref="M275">IFERROR(INDEX(Terrain!$C:$C, MATCH(TEXT(F275,"0"), TEXT(Terrain!$N:$N,"0"), 0)), "Contract")</f>
        <v>Contract</v>
      </c>
      <c r="N275" s="40" t="s">
        <v>540</v>
      </c>
      <c r="O275" s="40" t="s">
        <v>498</v>
      </c>
      <c r="P275" s="40">
        <v>0</v>
      </c>
      <c r="Q275" s="40" t="s">
        <v>541</v>
      </c>
      <c r="R275" s="40">
        <v>0</v>
      </c>
      <c r="S275" s="40">
        <v>18</v>
      </c>
      <c r="T275" s="40" t="s">
        <v>587</v>
      </c>
      <c r="U275" s="40" t="s">
        <v>587</v>
      </c>
      <c r="V275" s="40" t="s">
        <v>496</v>
      </c>
      <c r="W275" s="40" t="s">
        <v>496</v>
      </c>
      <c r="X275" s="40" t="s">
        <v>494</v>
      </c>
      <c r="Y275" s="40" t="s">
        <v>494</v>
      </c>
      <c r="Z275" s="40" t="s">
        <v>494</v>
      </c>
      <c r="AA275" s="40" t="s">
        <v>499</v>
      </c>
      <c r="AB275" s="40">
        <v>8.1999999999999993</v>
      </c>
      <c r="AC275" s="40">
        <v>0</v>
      </c>
      <c r="AD275" s="40">
        <v>0</v>
      </c>
      <c r="AE275" s="41">
        <v>46120.736712962964</v>
      </c>
      <c r="AF275" s="40" t="s">
        <v>576</v>
      </c>
      <c r="AG275" s="40">
        <v>2150</v>
      </c>
      <c r="AH275" s="41">
        <v>46120.727372685185</v>
      </c>
      <c r="AI275" s="40" t="s">
        <v>144</v>
      </c>
      <c r="AJ275" s="40">
        <v>5450</v>
      </c>
      <c r="AK275" s="40">
        <v>3300</v>
      </c>
      <c r="AL275" s="40">
        <v>0</v>
      </c>
      <c r="AM275" s="40">
        <v>0</v>
      </c>
      <c r="AN275" s="40">
        <v>0</v>
      </c>
      <c r="AO275" s="40">
        <v>0</v>
      </c>
      <c r="AP275" s="40">
        <v>0</v>
      </c>
      <c r="AQ275" s="40">
        <v>0</v>
      </c>
      <c r="AR275" s="40">
        <v>0</v>
      </c>
      <c r="AS275" s="40">
        <v>0</v>
      </c>
      <c r="AT275" s="40"/>
      <c r="AU275" s="40">
        <v>0</v>
      </c>
      <c r="AV275" s="40">
        <v>0</v>
      </c>
      <c r="AW275" s="40">
        <v>1</v>
      </c>
      <c r="AX275" s="40" t="s">
        <v>496</v>
      </c>
      <c r="AY275" s="40" t="s">
        <v>496</v>
      </c>
      <c r="AZ275" s="40" t="s">
        <v>496</v>
      </c>
      <c r="BA275" s="40" t="s">
        <v>496</v>
      </c>
      <c r="BB275" s="40" t="s">
        <v>496</v>
      </c>
      <c r="BC275" s="40" t="s">
        <v>496</v>
      </c>
      <c r="BD275" s="40" t="s">
        <v>496</v>
      </c>
      <c r="BE275" s="40">
        <v>0</v>
      </c>
      <c r="BF275" s="40">
        <v>0</v>
      </c>
      <c r="BG275" s="40">
        <v>0</v>
      </c>
      <c r="BH275" s="40">
        <v>0</v>
      </c>
      <c r="BI275" s="40">
        <v>0</v>
      </c>
      <c r="BJ275" s="40">
        <v>0</v>
      </c>
      <c r="BK275" s="40">
        <v>0</v>
      </c>
      <c r="BL275" s="40">
        <v>0</v>
      </c>
      <c r="BM275" s="40">
        <v>0</v>
      </c>
      <c r="BN275" s="40">
        <v>0</v>
      </c>
      <c r="BO275" s="40">
        <v>0</v>
      </c>
      <c r="BP275" s="40">
        <v>0</v>
      </c>
      <c r="BQ275" s="40">
        <v>0</v>
      </c>
      <c r="BR275" s="40">
        <v>0</v>
      </c>
      <c r="BS275" s="40" t="s">
        <v>496</v>
      </c>
      <c r="BT275" s="41">
        <v>46120</v>
      </c>
      <c r="BU275" s="40">
        <v>0</v>
      </c>
      <c r="BV275" s="40">
        <v>0</v>
      </c>
      <c r="BW275" s="40">
        <v>0</v>
      </c>
      <c r="BX275" s="40">
        <v>0</v>
      </c>
      <c r="BY275" s="40" t="s">
        <v>496</v>
      </c>
      <c r="BZ275" s="40">
        <v>0</v>
      </c>
      <c r="CA275" s="40">
        <v>0</v>
      </c>
      <c r="CB275" s="40">
        <v>0</v>
      </c>
      <c r="CC275" s="40">
        <v>0</v>
      </c>
      <c r="CD275" s="40">
        <v>0</v>
      </c>
      <c r="CE275" s="40" t="s">
        <v>496</v>
      </c>
      <c r="CF275" s="40">
        <v>0</v>
      </c>
      <c r="CG275" s="41">
        <v>46120</v>
      </c>
      <c r="CH275" s="41">
        <v>46120</v>
      </c>
      <c r="CI275" s="41" t="s">
        <v>3393</v>
      </c>
    </row>
    <row r="276" spans="1:87">
      <c r="A276" s="40" t="s">
        <v>3394</v>
      </c>
      <c r="B276" s="40" t="s">
        <v>505</v>
      </c>
      <c r="C276" s="40" t="s">
        <v>494</v>
      </c>
      <c r="D276" s="41">
        <v>46120</v>
      </c>
      <c r="E276" s="40" t="s">
        <v>133</v>
      </c>
      <c r="F276" s="40" t="s">
        <v>506</v>
      </c>
      <c r="G276" s="40" t="str" cm="1">
        <f t="array" ref="G276">_xlfn.XLOOKUP(TRIM(F276), TRIM(Wpct!$A$2:$A$1000), Wpct!$B$2:$B$1000, "ไม่พบชื่อ", 0) &amp; IF(_xlfn.XLOOKUP(TRIM(F276), TRIM(Terrain!$N$2:$N$1002), Terrain!$I$2:$I$1002, "NO", 0)="YES", " (R)", "")</f>
        <v>บจก.ทักษิณปาล์ม (ฝ่ายสวนปาล์ม)</v>
      </c>
      <c r="H276" s="40" t="str" cm="1">
        <f t="array" ref="H276">IFERROR(_xlfn.SWITCH(_xlfn.XLOOKUP(TRIM(F276), TRIM(Terrain!$N:$N), Terrain!$I:$I), "YES", "RSPO", "NO", "NON-RSPO", "OB", "Outbound Logistics"), "Contract Farmer")</f>
        <v>Outbound Logistics</v>
      </c>
      <c r="I276" s="40" t="s">
        <v>494</v>
      </c>
      <c r="J276" s="40" t="s">
        <v>496</v>
      </c>
      <c r="K276" s="40" t="str" cm="1">
        <f t="array" ref="K276">IFERROR(INDEX(Terrain!$D:$D, MATCH(TEXT(F276,"0"), TEXT(Terrain!$N:$N,"0"), 0)), "-")</f>
        <v>Outbound</v>
      </c>
      <c r="L276" s="40" t="str" cm="1">
        <f t="array" ref="L276">IFERROR(INDEX(Terrain!$E:$E, MATCH(TEXT(F276,"0"), TEXT(Terrain!$N:$N,"0"), 0)), "-")</f>
        <v>Ramp</v>
      </c>
      <c r="M276" s="156" t="str" cm="1">
        <f t="array" ref="M276">IFERROR(INDEX(Terrain!$C:$C, MATCH(TEXT(F276,"0"), TEXT(Terrain!$N:$N,"0"), 0)), "Contract")</f>
        <v>EST</v>
      </c>
      <c r="N276" s="40" t="s">
        <v>1610</v>
      </c>
      <c r="O276" s="40" t="s">
        <v>498</v>
      </c>
      <c r="P276" s="40">
        <v>0</v>
      </c>
      <c r="Q276" s="40" t="s">
        <v>1611</v>
      </c>
      <c r="R276" s="40">
        <v>0</v>
      </c>
      <c r="S276" s="40">
        <v>18</v>
      </c>
      <c r="T276" s="40" t="s">
        <v>587</v>
      </c>
      <c r="U276" s="40" t="s">
        <v>587</v>
      </c>
      <c r="V276" s="40" t="s">
        <v>496</v>
      </c>
      <c r="W276" s="40" t="s">
        <v>496</v>
      </c>
      <c r="X276" s="40" t="s">
        <v>494</v>
      </c>
      <c r="Y276" s="40" t="s">
        <v>494</v>
      </c>
      <c r="Z276" s="40" t="s">
        <v>494</v>
      </c>
      <c r="AA276" s="40" t="s">
        <v>499</v>
      </c>
      <c r="AB276" s="40">
        <v>0</v>
      </c>
      <c r="AC276" s="40">
        <v>0</v>
      </c>
      <c r="AD276" s="40">
        <v>0</v>
      </c>
      <c r="AE276" s="41">
        <v>46120.750648148147</v>
      </c>
      <c r="AF276" s="40" t="s">
        <v>390</v>
      </c>
      <c r="AG276" s="40">
        <v>31820</v>
      </c>
      <c r="AH276" s="41">
        <v>46120.767847222225</v>
      </c>
      <c r="AI276" s="40" t="s">
        <v>578</v>
      </c>
      <c r="AJ276" s="40">
        <v>42460</v>
      </c>
      <c r="AK276" s="40">
        <v>10640</v>
      </c>
      <c r="AL276" s="40">
        <v>0</v>
      </c>
      <c r="AM276" s="40">
        <v>0</v>
      </c>
      <c r="AN276" s="40">
        <v>0</v>
      </c>
      <c r="AO276" s="40">
        <v>0</v>
      </c>
      <c r="AP276" s="40">
        <v>0</v>
      </c>
      <c r="AQ276" s="40">
        <v>0</v>
      </c>
      <c r="AR276" s="40">
        <v>0</v>
      </c>
      <c r="AS276" s="40">
        <v>0</v>
      </c>
      <c r="AT276" s="40"/>
      <c r="AU276" s="40">
        <v>0</v>
      </c>
      <c r="AV276" s="40">
        <v>0</v>
      </c>
      <c r="AW276" s="40">
        <v>0</v>
      </c>
      <c r="AX276" s="40" t="s">
        <v>496</v>
      </c>
      <c r="AY276" s="40" t="s">
        <v>496</v>
      </c>
      <c r="AZ276" s="40" t="s">
        <v>496</v>
      </c>
      <c r="BA276" s="40" t="s">
        <v>496</v>
      </c>
      <c r="BB276" s="40" t="s">
        <v>496</v>
      </c>
      <c r="BC276" s="40" t="s">
        <v>496</v>
      </c>
      <c r="BD276" s="40" t="s">
        <v>496</v>
      </c>
      <c r="BE276" s="40">
        <v>0</v>
      </c>
      <c r="BF276" s="40">
        <v>0</v>
      </c>
      <c r="BG276" s="40">
        <v>0</v>
      </c>
      <c r="BH276" s="40">
        <v>0</v>
      </c>
      <c r="BI276" s="40">
        <v>0</v>
      </c>
      <c r="BJ276" s="40">
        <v>0</v>
      </c>
      <c r="BK276" s="40">
        <v>0</v>
      </c>
      <c r="BL276" s="40">
        <v>0</v>
      </c>
      <c r="BM276" s="40">
        <v>0</v>
      </c>
      <c r="BN276" s="40">
        <v>0</v>
      </c>
      <c r="BO276" s="40">
        <v>0</v>
      </c>
      <c r="BP276" s="40">
        <v>0</v>
      </c>
      <c r="BQ276" s="40">
        <v>0</v>
      </c>
      <c r="BR276" s="40">
        <v>0</v>
      </c>
      <c r="BS276" s="40" t="s">
        <v>3395</v>
      </c>
      <c r="BT276" s="41">
        <v>46120</v>
      </c>
      <c r="BU276" s="40">
        <v>18</v>
      </c>
      <c r="BV276" s="40">
        <v>31760</v>
      </c>
      <c r="BW276" s="40">
        <v>42400</v>
      </c>
      <c r="BX276" s="40">
        <v>10640</v>
      </c>
      <c r="BY276" s="40" t="s">
        <v>496</v>
      </c>
      <c r="BZ276" s="40">
        <v>0</v>
      </c>
      <c r="CA276" s="40">
        <v>0</v>
      </c>
      <c r="CB276" s="40">
        <v>0</v>
      </c>
      <c r="CC276" s="40">
        <v>0</v>
      </c>
      <c r="CD276" s="40">
        <v>0</v>
      </c>
      <c r="CE276" s="40" t="s">
        <v>508</v>
      </c>
      <c r="CF276" s="40">
        <v>0</v>
      </c>
      <c r="CG276" s="41">
        <v>46120.815972222219</v>
      </c>
      <c r="CH276" s="41">
        <v>46120.847916666666</v>
      </c>
      <c r="CI276" s="41" t="s">
        <v>3396</v>
      </c>
    </row>
    <row r="277" spans="1:87">
      <c r="A277" s="40" t="s">
        <v>3397</v>
      </c>
      <c r="B277" s="40" t="s">
        <v>505</v>
      </c>
      <c r="C277" s="40" t="s">
        <v>494</v>
      </c>
      <c r="D277" s="41">
        <v>46121</v>
      </c>
      <c r="E277" s="40" t="s">
        <v>98</v>
      </c>
      <c r="F277" s="40" t="s">
        <v>506</v>
      </c>
      <c r="G277" s="40" t="str" cm="1">
        <f t="array" ref="G277">_xlfn.XLOOKUP(TRIM(F277), TRIM(Wpct!$A$2:$A$1000), Wpct!$B$2:$B$1000, "ไม่พบชื่อ", 0) &amp; IF(_xlfn.XLOOKUP(TRIM(F277), TRIM(Terrain!$N$2:$N$1002), Terrain!$I$2:$I$1002, "NO", 0)="YES", " (R)", "")</f>
        <v>บจก.ทักษิณปาล์ม (ฝ่ายสวนปาล์ม)</v>
      </c>
      <c r="H277" s="40" t="str" cm="1">
        <f t="array" ref="H277">IFERROR(_xlfn.SWITCH(_xlfn.XLOOKUP(TRIM(F277), TRIM(Terrain!$N:$N), Terrain!$I:$I), "YES", "RSPO", "NO", "NON-RSPO", "OB", "Outbound Logistics"), "Contract Farmer")</f>
        <v>Outbound Logistics</v>
      </c>
      <c r="I277" s="40" t="s">
        <v>494</v>
      </c>
      <c r="J277" s="40" t="s">
        <v>496</v>
      </c>
      <c r="K277" s="40" t="str" cm="1">
        <f t="array" ref="K277">IFERROR(INDEX(Terrain!$D:$D, MATCH(TEXT(F277,"0"), TEXT(Terrain!$N:$N,"0"), 0)), "-")</f>
        <v>Outbound</v>
      </c>
      <c r="L277" s="40" t="str" cm="1">
        <f t="array" ref="L277">IFERROR(INDEX(Terrain!$E:$E, MATCH(TEXT(F277,"0"), TEXT(Terrain!$N:$N,"0"), 0)), "-")</f>
        <v>Ramp</v>
      </c>
      <c r="M277" s="156" t="str" cm="1">
        <f t="array" ref="M277">IFERROR(INDEX(Terrain!$C:$C, MATCH(TEXT(F277,"0"), TEXT(Terrain!$N:$N,"0"), 0)), "Contract")</f>
        <v>EST</v>
      </c>
      <c r="N277" s="40" t="s">
        <v>524</v>
      </c>
      <c r="O277" s="40" t="s">
        <v>498</v>
      </c>
      <c r="P277" s="40">
        <v>0</v>
      </c>
      <c r="Q277" s="40" t="s">
        <v>525</v>
      </c>
      <c r="R277" s="40">
        <v>0</v>
      </c>
      <c r="S277" s="40">
        <v>18</v>
      </c>
      <c r="T277" s="40" t="s">
        <v>587</v>
      </c>
      <c r="U277" s="40" t="s">
        <v>587</v>
      </c>
      <c r="V277" s="40" t="s">
        <v>496</v>
      </c>
      <c r="W277" s="40" t="s">
        <v>496</v>
      </c>
      <c r="X277" s="40" t="s">
        <v>494</v>
      </c>
      <c r="Y277" s="40" t="s">
        <v>494</v>
      </c>
      <c r="Z277" s="40" t="s">
        <v>494</v>
      </c>
      <c r="AA277" s="40" t="s">
        <v>499</v>
      </c>
      <c r="AB277" s="40">
        <v>0</v>
      </c>
      <c r="AC277" s="40">
        <v>0</v>
      </c>
      <c r="AD277" s="40">
        <v>0</v>
      </c>
      <c r="AE277" s="41">
        <v>46121.336840277778</v>
      </c>
      <c r="AF277" s="40" t="s">
        <v>98</v>
      </c>
      <c r="AG277" s="40">
        <v>11160</v>
      </c>
      <c r="AH277" s="41">
        <v>46121.359467592592</v>
      </c>
      <c r="AI277" s="40" t="s">
        <v>500</v>
      </c>
      <c r="AJ277" s="40">
        <v>18430</v>
      </c>
      <c r="AK277" s="40">
        <v>7270</v>
      </c>
      <c r="AL277" s="40">
        <v>0</v>
      </c>
      <c r="AM277" s="40">
        <v>0</v>
      </c>
      <c r="AN277" s="40">
        <v>0</v>
      </c>
      <c r="AO277" s="40">
        <v>0</v>
      </c>
      <c r="AP277" s="40">
        <v>0</v>
      </c>
      <c r="AQ277" s="40">
        <v>0</v>
      </c>
      <c r="AR277" s="40">
        <v>0</v>
      </c>
      <c r="AS277" s="40">
        <v>0</v>
      </c>
      <c r="AT277" s="40"/>
      <c r="AU277" s="40">
        <v>0</v>
      </c>
      <c r="AV277" s="40">
        <v>0</v>
      </c>
      <c r="AW277" s="40">
        <v>0</v>
      </c>
      <c r="AX277" s="40" t="s">
        <v>496</v>
      </c>
      <c r="AY277" s="40" t="s">
        <v>496</v>
      </c>
      <c r="AZ277" s="40" t="s">
        <v>496</v>
      </c>
      <c r="BA277" s="40" t="s">
        <v>496</v>
      </c>
      <c r="BB277" s="40" t="s">
        <v>496</v>
      </c>
      <c r="BC277" s="40" t="s">
        <v>496</v>
      </c>
      <c r="BD277" s="40" t="s">
        <v>496</v>
      </c>
      <c r="BE277" s="40">
        <v>0</v>
      </c>
      <c r="BF277" s="40">
        <v>0</v>
      </c>
      <c r="BG277" s="40">
        <v>0</v>
      </c>
      <c r="BH277" s="40">
        <v>0</v>
      </c>
      <c r="BI277" s="40">
        <v>0</v>
      </c>
      <c r="BJ277" s="40">
        <v>0</v>
      </c>
      <c r="BK277" s="40">
        <v>0</v>
      </c>
      <c r="BL277" s="40">
        <v>0</v>
      </c>
      <c r="BM277" s="40">
        <v>0</v>
      </c>
      <c r="BN277" s="40">
        <v>0</v>
      </c>
      <c r="BO277" s="40">
        <v>0</v>
      </c>
      <c r="BP277" s="40">
        <v>0</v>
      </c>
      <c r="BQ277" s="40">
        <v>0</v>
      </c>
      <c r="BR277" s="40">
        <v>0</v>
      </c>
      <c r="BS277" s="40" t="s">
        <v>3398</v>
      </c>
      <c r="BT277" s="41">
        <v>46121</v>
      </c>
      <c r="BU277" s="40">
        <v>18</v>
      </c>
      <c r="BV277" s="40">
        <v>17640</v>
      </c>
      <c r="BW277" s="40">
        <v>24880</v>
      </c>
      <c r="BX277" s="40">
        <v>7240</v>
      </c>
      <c r="BY277" s="40" t="s">
        <v>496</v>
      </c>
      <c r="BZ277" s="40">
        <v>0</v>
      </c>
      <c r="CA277" s="40">
        <v>0</v>
      </c>
      <c r="CB277" s="40">
        <v>0</v>
      </c>
      <c r="CC277" s="40">
        <v>0</v>
      </c>
      <c r="CD277" s="40">
        <v>0</v>
      </c>
      <c r="CE277" s="40" t="s">
        <v>1321</v>
      </c>
      <c r="CF277" s="40">
        <v>0</v>
      </c>
      <c r="CG277" s="41">
        <v>46121.535416666666</v>
      </c>
      <c r="CH277" s="41">
        <v>46121.541666666664</v>
      </c>
      <c r="CI277" s="41" t="s">
        <v>3399</v>
      </c>
    </row>
    <row r="278" spans="1:87">
      <c r="A278" s="40" t="s">
        <v>3400</v>
      </c>
      <c r="B278" s="40" t="s">
        <v>505</v>
      </c>
      <c r="C278" s="40" t="s">
        <v>494</v>
      </c>
      <c r="D278" s="41">
        <v>46121</v>
      </c>
      <c r="E278" s="40" t="s">
        <v>98</v>
      </c>
      <c r="F278" s="40" t="s">
        <v>506</v>
      </c>
      <c r="G278" s="40" t="str" cm="1">
        <f t="array" ref="G278">_xlfn.XLOOKUP(TRIM(F278), TRIM(Wpct!$A$2:$A$1000), Wpct!$B$2:$B$1000, "ไม่พบชื่อ", 0) &amp; IF(_xlfn.XLOOKUP(TRIM(F278), TRIM(Terrain!$N$2:$N$1002), Terrain!$I$2:$I$1002, "NO", 0)="YES", " (R)", "")</f>
        <v>บจก.ทักษิณปาล์ม (ฝ่ายสวนปาล์ม)</v>
      </c>
      <c r="H278" s="40" t="str" cm="1">
        <f t="array" ref="H278">IFERROR(_xlfn.SWITCH(_xlfn.XLOOKUP(TRIM(F278), TRIM(Terrain!$N:$N), Terrain!$I:$I), "YES", "RSPO", "NO", "NON-RSPO", "OB", "Outbound Logistics"), "Contract Farmer")</f>
        <v>Outbound Logistics</v>
      </c>
      <c r="I278" s="40" t="s">
        <v>494</v>
      </c>
      <c r="J278" s="40" t="s">
        <v>496</v>
      </c>
      <c r="K278" s="40" t="str" cm="1">
        <f t="array" ref="K278">IFERROR(INDEX(Terrain!$D:$D, MATCH(TEXT(F278,"0"), TEXT(Terrain!$N:$N,"0"), 0)), "-")</f>
        <v>Outbound</v>
      </c>
      <c r="L278" s="40" t="str" cm="1">
        <f t="array" ref="L278">IFERROR(INDEX(Terrain!$E:$E, MATCH(TEXT(F278,"0"), TEXT(Terrain!$N:$N,"0"), 0)), "-")</f>
        <v>Ramp</v>
      </c>
      <c r="M278" s="156" t="str" cm="1">
        <f t="array" ref="M278">IFERROR(INDEX(Terrain!$C:$C, MATCH(TEXT(F278,"0"), TEXT(Terrain!$N:$N,"0"), 0)), "Contract")</f>
        <v>EST</v>
      </c>
      <c r="N278" s="40" t="s">
        <v>524</v>
      </c>
      <c r="O278" s="40" t="s">
        <v>498</v>
      </c>
      <c r="P278" s="40">
        <v>0</v>
      </c>
      <c r="Q278" s="40" t="s">
        <v>525</v>
      </c>
      <c r="R278" s="40">
        <v>0</v>
      </c>
      <c r="S278" s="40">
        <v>18</v>
      </c>
      <c r="T278" s="40" t="s">
        <v>587</v>
      </c>
      <c r="U278" s="40" t="s">
        <v>587</v>
      </c>
      <c r="V278" s="40" t="s">
        <v>496</v>
      </c>
      <c r="W278" s="40" t="s">
        <v>496</v>
      </c>
      <c r="X278" s="40" t="s">
        <v>494</v>
      </c>
      <c r="Y278" s="40" t="s">
        <v>494</v>
      </c>
      <c r="Z278" s="40" t="s">
        <v>494</v>
      </c>
      <c r="AA278" s="40" t="s">
        <v>499</v>
      </c>
      <c r="AB278" s="40">
        <v>0</v>
      </c>
      <c r="AC278" s="40">
        <v>0</v>
      </c>
      <c r="AD278" s="40">
        <v>0</v>
      </c>
      <c r="AE278" s="41">
        <v>46121.359699074077</v>
      </c>
      <c r="AF278" s="40" t="s">
        <v>133</v>
      </c>
      <c r="AG278" s="40">
        <v>18430</v>
      </c>
      <c r="AH278" s="41">
        <v>46121.477696759262</v>
      </c>
      <c r="AI278" s="40" t="s">
        <v>123</v>
      </c>
      <c r="AJ278" s="40">
        <v>24960</v>
      </c>
      <c r="AK278" s="40">
        <v>6530</v>
      </c>
      <c r="AL278" s="40">
        <v>0</v>
      </c>
      <c r="AM278" s="40">
        <v>0</v>
      </c>
      <c r="AN278" s="40">
        <v>0</v>
      </c>
      <c r="AO278" s="40">
        <v>0</v>
      </c>
      <c r="AP278" s="40">
        <v>0</v>
      </c>
      <c r="AQ278" s="40">
        <v>0</v>
      </c>
      <c r="AR278" s="40">
        <v>0</v>
      </c>
      <c r="AS278" s="40">
        <v>0</v>
      </c>
      <c r="AT278" s="40"/>
      <c r="AU278" s="40">
        <v>0</v>
      </c>
      <c r="AV278" s="40">
        <v>0</v>
      </c>
      <c r="AW278" s="40">
        <v>0</v>
      </c>
      <c r="AX278" s="40" t="s">
        <v>496</v>
      </c>
      <c r="AY278" s="40" t="s">
        <v>496</v>
      </c>
      <c r="AZ278" s="40" t="s">
        <v>496</v>
      </c>
      <c r="BA278" s="40" t="s">
        <v>496</v>
      </c>
      <c r="BB278" s="40" t="s">
        <v>496</v>
      </c>
      <c r="BC278" s="40" t="s">
        <v>496</v>
      </c>
      <c r="BD278" s="40" t="s">
        <v>496</v>
      </c>
      <c r="BE278" s="40">
        <v>0</v>
      </c>
      <c r="BF278" s="40">
        <v>0</v>
      </c>
      <c r="BG278" s="40">
        <v>0</v>
      </c>
      <c r="BH278" s="40">
        <v>0</v>
      </c>
      <c r="BI278" s="40">
        <v>0</v>
      </c>
      <c r="BJ278" s="40">
        <v>0</v>
      </c>
      <c r="BK278" s="40">
        <v>0</v>
      </c>
      <c r="BL278" s="40">
        <v>0</v>
      </c>
      <c r="BM278" s="40">
        <v>0</v>
      </c>
      <c r="BN278" s="40">
        <v>0</v>
      </c>
      <c r="BO278" s="40">
        <v>0</v>
      </c>
      <c r="BP278" s="40">
        <v>0</v>
      </c>
      <c r="BQ278" s="40">
        <v>0</v>
      </c>
      <c r="BR278" s="40">
        <v>0</v>
      </c>
      <c r="BS278" s="40" t="s">
        <v>3401</v>
      </c>
      <c r="BT278" s="41">
        <v>46121</v>
      </c>
      <c r="BU278" s="40">
        <v>18</v>
      </c>
      <c r="BV278" s="40">
        <v>18380</v>
      </c>
      <c r="BW278" s="40">
        <v>24880</v>
      </c>
      <c r="BX278" s="40">
        <v>6500</v>
      </c>
      <c r="BY278" s="40" t="s">
        <v>496</v>
      </c>
      <c r="BZ278" s="40">
        <v>0</v>
      </c>
      <c r="CA278" s="40">
        <v>0</v>
      </c>
      <c r="CB278" s="40">
        <v>0</v>
      </c>
      <c r="CC278" s="40">
        <v>0</v>
      </c>
      <c r="CD278" s="40">
        <v>0</v>
      </c>
      <c r="CE278" s="40" t="s">
        <v>1321</v>
      </c>
      <c r="CF278" s="40">
        <v>0</v>
      </c>
      <c r="CG278" s="41">
        <v>46121.535416666666</v>
      </c>
      <c r="CH278" s="41">
        <v>46121.541666666664</v>
      </c>
      <c r="CI278" s="41" t="s">
        <v>3402</v>
      </c>
    </row>
    <row r="279" spans="1:87">
      <c r="A279" s="40" t="s">
        <v>3403</v>
      </c>
      <c r="B279" s="40" t="s">
        <v>493</v>
      </c>
      <c r="C279" s="40" t="s">
        <v>494</v>
      </c>
      <c r="D279" s="41">
        <v>46121</v>
      </c>
      <c r="E279" s="40" t="s">
        <v>98</v>
      </c>
      <c r="F279" s="40" t="s">
        <v>495</v>
      </c>
      <c r="G279" s="40" t="str" cm="1">
        <f t="array" ref="G279">_xlfn.XLOOKUP(TRIM(F279), TRIM(Wpct!$A$2:$A$1000), Wpct!$B$2:$B$1000, "ไม่พบชื่อ", 0) &amp; IF(_xlfn.XLOOKUP(TRIM(F279), TRIM(Terrain!$N$2:$N$1002), Terrain!$I$2:$I$1002, "NO", 0)="YES", " (R)", "")</f>
        <v>บริษัท สวนนายห้าง  จำกัด</v>
      </c>
      <c r="H279" s="40" t="str" cm="1">
        <f t="array" ref="H279">IFERROR(_xlfn.SWITCH(_xlfn.XLOOKUP(TRIM(F279), TRIM(Terrain!$N:$N), Terrain!$I:$I), "YES", "RSPO", "NO", "NON-RSPO", "OB", "Outbound Logistics"), "Contract Farmer")</f>
        <v>Contract Farmer</v>
      </c>
      <c r="I279" s="40" t="s">
        <v>494</v>
      </c>
      <c r="J279" s="40" t="s">
        <v>496</v>
      </c>
      <c r="K279" s="40" t="str" cm="1">
        <f t="array" ref="K279">IFERROR(INDEX(Terrain!$D:$D, MATCH(TEXT(F279,"0"), TEXT(Terrain!$N:$N,"0"), 0)), "-")</f>
        <v>-</v>
      </c>
      <c r="L279" s="40" t="str" cm="1">
        <f t="array" ref="L279">IFERROR(INDEX(Terrain!$E:$E, MATCH(TEXT(F279,"0"), TEXT(Terrain!$N:$N,"0"), 0)), "-")</f>
        <v>-</v>
      </c>
      <c r="M279" s="156" t="str" cm="1">
        <f t="array" ref="M279">IFERROR(INDEX(Terrain!$C:$C, MATCH(TEXT(F279,"0"), TEXT(Terrain!$N:$N,"0"), 0)), "Contract")</f>
        <v>Contract</v>
      </c>
      <c r="N279" s="40" t="s">
        <v>540</v>
      </c>
      <c r="O279" s="40" t="s">
        <v>498</v>
      </c>
      <c r="P279" s="40">
        <v>0</v>
      </c>
      <c r="Q279" s="40" t="s">
        <v>541</v>
      </c>
      <c r="R279" s="40">
        <v>0</v>
      </c>
      <c r="S279" s="40">
        <v>18</v>
      </c>
      <c r="T279" s="40" t="s">
        <v>587</v>
      </c>
      <c r="U279" s="40" t="s">
        <v>587</v>
      </c>
      <c r="V279" s="40" t="s">
        <v>496</v>
      </c>
      <c r="W279" s="40" t="s">
        <v>496</v>
      </c>
      <c r="X279" s="40" t="s">
        <v>494</v>
      </c>
      <c r="Y279" s="40" t="s">
        <v>494</v>
      </c>
      <c r="Z279" s="40" t="s">
        <v>494</v>
      </c>
      <c r="AA279" s="40" t="s">
        <v>499</v>
      </c>
      <c r="AB279" s="40">
        <v>7.7</v>
      </c>
      <c r="AC279" s="40">
        <v>0</v>
      </c>
      <c r="AD279" s="40">
        <v>0</v>
      </c>
      <c r="AE279" s="41">
        <v>46121.366562499999</v>
      </c>
      <c r="AF279" s="40" t="s">
        <v>388</v>
      </c>
      <c r="AG279" s="40">
        <v>2180</v>
      </c>
      <c r="AH279" s="41">
        <v>46121.361747685187</v>
      </c>
      <c r="AI279" s="40" t="s">
        <v>161</v>
      </c>
      <c r="AJ279" s="40">
        <v>3570</v>
      </c>
      <c r="AK279" s="40">
        <v>1390</v>
      </c>
      <c r="AL279" s="40">
        <v>0</v>
      </c>
      <c r="AM279" s="40">
        <v>0</v>
      </c>
      <c r="AN279" s="40">
        <v>0</v>
      </c>
      <c r="AO279" s="40">
        <v>0</v>
      </c>
      <c r="AP279" s="40">
        <v>0</v>
      </c>
      <c r="AQ279" s="40">
        <v>0</v>
      </c>
      <c r="AR279" s="40">
        <v>0</v>
      </c>
      <c r="AS279" s="40">
        <v>0</v>
      </c>
      <c r="AT279" s="40"/>
      <c r="AU279" s="40">
        <v>0</v>
      </c>
      <c r="AV279" s="40">
        <v>0</v>
      </c>
      <c r="AW279" s="40">
        <v>0</v>
      </c>
      <c r="AX279" s="40" t="s">
        <v>496</v>
      </c>
      <c r="AY279" s="40" t="s">
        <v>496</v>
      </c>
      <c r="AZ279" s="40" t="s">
        <v>496</v>
      </c>
      <c r="BA279" s="40" t="s">
        <v>496</v>
      </c>
      <c r="BB279" s="40" t="s">
        <v>496</v>
      </c>
      <c r="BC279" s="40" t="s">
        <v>496</v>
      </c>
      <c r="BD279" s="40" t="s">
        <v>496</v>
      </c>
      <c r="BE279" s="40">
        <v>0</v>
      </c>
      <c r="BF279" s="40">
        <v>0</v>
      </c>
      <c r="BG279" s="40">
        <v>0</v>
      </c>
      <c r="BH279" s="40">
        <v>0</v>
      </c>
      <c r="BI279" s="40">
        <v>0</v>
      </c>
      <c r="BJ279" s="40">
        <v>0</v>
      </c>
      <c r="BK279" s="40">
        <v>0</v>
      </c>
      <c r="BL279" s="40">
        <v>0</v>
      </c>
      <c r="BM279" s="40">
        <v>0</v>
      </c>
      <c r="BN279" s="40">
        <v>0</v>
      </c>
      <c r="BO279" s="40">
        <v>0</v>
      </c>
      <c r="BP279" s="40">
        <v>0</v>
      </c>
      <c r="BQ279" s="40">
        <v>0</v>
      </c>
      <c r="BR279" s="40">
        <v>0</v>
      </c>
      <c r="BS279" s="40" t="s">
        <v>496</v>
      </c>
      <c r="BT279" s="41">
        <v>46121</v>
      </c>
      <c r="BU279" s="40">
        <v>0</v>
      </c>
      <c r="BV279" s="40">
        <v>0</v>
      </c>
      <c r="BW279" s="40">
        <v>0</v>
      </c>
      <c r="BX279" s="40">
        <v>0</v>
      </c>
      <c r="BY279" s="40" t="s">
        <v>496</v>
      </c>
      <c r="BZ279" s="40">
        <v>0</v>
      </c>
      <c r="CA279" s="40">
        <v>0</v>
      </c>
      <c r="CB279" s="40">
        <v>0</v>
      </c>
      <c r="CC279" s="40">
        <v>0</v>
      </c>
      <c r="CD279" s="40">
        <v>0</v>
      </c>
      <c r="CE279" s="40" t="s">
        <v>496</v>
      </c>
      <c r="CF279" s="40">
        <v>0</v>
      </c>
      <c r="CG279" s="41">
        <v>46121</v>
      </c>
      <c r="CH279" s="41">
        <v>46121</v>
      </c>
      <c r="CI279" s="41" t="s">
        <v>3404</v>
      </c>
    </row>
    <row r="280" spans="1:87">
      <c r="A280" s="40" t="s">
        <v>3405</v>
      </c>
      <c r="B280" s="40" t="s">
        <v>493</v>
      </c>
      <c r="C280" s="40" t="s">
        <v>494</v>
      </c>
      <c r="D280" s="41">
        <v>46121</v>
      </c>
      <c r="E280" s="40" t="s">
        <v>98</v>
      </c>
      <c r="F280" s="40" t="s">
        <v>519</v>
      </c>
      <c r="G280" s="40" t="str" cm="1">
        <f t="array" ref="G280">_xlfn.XLOOKUP(TRIM(F280), TRIM(Wpct!$A$2:$A$1000), Wpct!$B$2:$B$1000, "ไม่พบชื่อ", 0) &amp; IF(_xlfn.XLOOKUP(TRIM(F280), TRIM(Terrain!$N$2:$N$1002), Terrain!$I$2:$I$1002, "NO", 0)="YES", " (R)", "")</f>
        <v>บริษัท ฟี.บี.  จำกัด</v>
      </c>
      <c r="H280" s="40" t="str" cm="1">
        <f t="array" ref="H280">IFERROR(_xlfn.SWITCH(_xlfn.XLOOKUP(TRIM(F280), TRIM(Terrain!$N:$N), Terrain!$I:$I), "YES", "RSPO", "NO", "NON-RSPO", "OB", "Outbound Logistics"), "Contract Farmer")</f>
        <v>Contract Farmer</v>
      </c>
      <c r="I280" s="40" t="s">
        <v>494</v>
      </c>
      <c r="J280" s="40" t="s">
        <v>496</v>
      </c>
      <c r="K280" s="40" t="str" cm="1">
        <f t="array" ref="K280">IFERROR(INDEX(Terrain!$D:$D, MATCH(TEXT(F280,"0"), TEXT(Terrain!$N:$N,"0"), 0)), "-")</f>
        <v>-</v>
      </c>
      <c r="L280" s="40" t="str" cm="1">
        <f t="array" ref="L280">IFERROR(INDEX(Terrain!$E:$E, MATCH(TEXT(F280,"0"), TEXT(Terrain!$N:$N,"0"), 0)), "-")</f>
        <v>-</v>
      </c>
      <c r="M280" s="156" t="str" cm="1">
        <f t="array" ref="M280">IFERROR(INDEX(Terrain!$C:$C, MATCH(TEXT(F280,"0"), TEXT(Terrain!$N:$N,"0"), 0)), "Contract")</f>
        <v>Contract</v>
      </c>
      <c r="N280" s="40" t="s">
        <v>3246</v>
      </c>
      <c r="O280" s="40" t="s">
        <v>498</v>
      </c>
      <c r="P280" s="40">
        <v>0</v>
      </c>
      <c r="Q280" s="40" t="s">
        <v>532</v>
      </c>
      <c r="R280" s="40">
        <v>0</v>
      </c>
      <c r="S280" s="40">
        <v>18</v>
      </c>
      <c r="T280" s="40" t="s">
        <v>587</v>
      </c>
      <c r="U280" s="40" t="s">
        <v>587</v>
      </c>
      <c r="V280" s="40" t="s">
        <v>496</v>
      </c>
      <c r="W280" s="40" t="s">
        <v>496</v>
      </c>
      <c r="X280" s="40" t="s">
        <v>494</v>
      </c>
      <c r="Y280" s="40" t="s">
        <v>494</v>
      </c>
      <c r="Z280" s="40" t="s">
        <v>494</v>
      </c>
      <c r="AA280" s="40" t="s">
        <v>499</v>
      </c>
      <c r="AB280" s="40">
        <v>7.6</v>
      </c>
      <c r="AC280" s="40">
        <v>0</v>
      </c>
      <c r="AD280" s="40">
        <v>0</v>
      </c>
      <c r="AE280" s="41">
        <v>46121.393020833333</v>
      </c>
      <c r="AF280" s="40" t="s">
        <v>124</v>
      </c>
      <c r="AG280" s="40">
        <v>2110</v>
      </c>
      <c r="AH280" s="41">
        <v>46121.387453703705</v>
      </c>
      <c r="AI280" s="40" t="s">
        <v>166</v>
      </c>
      <c r="AJ280" s="40">
        <v>4320</v>
      </c>
      <c r="AK280" s="40">
        <v>2210</v>
      </c>
      <c r="AL280" s="40">
        <v>0</v>
      </c>
      <c r="AM280" s="40">
        <v>0</v>
      </c>
      <c r="AN280" s="40">
        <v>0</v>
      </c>
      <c r="AO280" s="40">
        <v>0</v>
      </c>
      <c r="AP280" s="40">
        <v>0</v>
      </c>
      <c r="AQ280" s="40">
        <v>0</v>
      </c>
      <c r="AR280" s="40">
        <v>0</v>
      </c>
      <c r="AS280" s="40">
        <v>0</v>
      </c>
      <c r="AT280" s="40"/>
      <c r="AU280" s="40">
        <v>0</v>
      </c>
      <c r="AV280" s="40">
        <v>0</v>
      </c>
      <c r="AW280" s="40">
        <v>0</v>
      </c>
      <c r="AX280" s="40" t="s">
        <v>496</v>
      </c>
      <c r="AY280" s="40" t="s">
        <v>496</v>
      </c>
      <c r="AZ280" s="40" t="s">
        <v>496</v>
      </c>
      <c r="BA280" s="40" t="s">
        <v>496</v>
      </c>
      <c r="BB280" s="40" t="s">
        <v>496</v>
      </c>
      <c r="BC280" s="40" t="s">
        <v>496</v>
      </c>
      <c r="BD280" s="40" t="s">
        <v>496</v>
      </c>
      <c r="BE280" s="40">
        <v>0</v>
      </c>
      <c r="BF280" s="40">
        <v>0</v>
      </c>
      <c r="BG280" s="40">
        <v>0</v>
      </c>
      <c r="BH280" s="40">
        <v>0</v>
      </c>
      <c r="BI280" s="40">
        <v>0</v>
      </c>
      <c r="BJ280" s="40">
        <v>0</v>
      </c>
      <c r="BK280" s="40">
        <v>0</v>
      </c>
      <c r="BL280" s="40">
        <v>0</v>
      </c>
      <c r="BM280" s="40">
        <v>0</v>
      </c>
      <c r="BN280" s="40">
        <v>0</v>
      </c>
      <c r="BO280" s="40">
        <v>0</v>
      </c>
      <c r="BP280" s="40">
        <v>0</v>
      </c>
      <c r="BQ280" s="40">
        <v>0</v>
      </c>
      <c r="BR280" s="40">
        <v>0</v>
      </c>
      <c r="BS280" s="40" t="s">
        <v>496</v>
      </c>
      <c r="BT280" s="41">
        <v>46121</v>
      </c>
      <c r="BU280" s="40">
        <v>0</v>
      </c>
      <c r="BV280" s="40">
        <v>0</v>
      </c>
      <c r="BW280" s="40">
        <v>0</v>
      </c>
      <c r="BX280" s="40">
        <v>0</v>
      </c>
      <c r="BY280" s="40" t="s">
        <v>496</v>
      </c>
      <c r="BZ280" s="40">
        <v>0</v>
      </c>
      <c r="CA280" s="40">
        <v>0</v>
      </c>
      <c r="CB280" s="40">
        <v>0</v>
      </c>
      <c r="CC280" s="40">
        <v>0</v>
      </c>
      <c r="CD280" s="40">
        <v>0</v>
      </c>
      <c r="CE280" s="40" t="s">
        <v>496</v>
      </c>
      <c r="CF280" s="40">
        <v>0</v>
      </c>
      <c r="CG280" s="41">
        <v>46121</v>
      </c>
      <c r="CH280" s="41">
        <v>46121</v>
      </c>
      <c r="CI280" s="41" t="s">
        <v>3406</v>
      </c>
    </row>
    <row r="281" spans="1:87">
      <c r="A281" s="40" t="s">
        <v>3407</v>
      </c>
      <c r="B281" s="40" t="s">
        <v>493</v>
      </c>
      <c r="C281" s="40" t="s">
        <v>494</v>
      </c>
      <c r="D281" s="41">
        <v>46121</v>
      </c>
      <c r="E281" s="40" t="s">
        <v>98</v>
      </c>
      <c r="F281" s="40" t="s">
        <v>1571</v>
      </c>
      <c r="G281" s="40" t="str" cm="1">
        <f t="array" ref="G281">_xlfn.XLOOKUP(TRIM(F281), TRIM(Wpct!$A$2:$A$1000), Wpct!$B$2:$B$1000, "ไม่พบชื่อ", 0) &amp; IF(_xlfn.XLOOKUP(TRIM(F281), TRIM(Terrain!$N$2:$N$1002), Terrain!$I$2:$I$1002, "NO", 0)="YES", " (R)", "")</f>
        <v>กะเปา 08 (R)</v>
      </c>
      <c r="H281" s="40" t="str" cm="1">
        <f t="array" ref="H281">IFERROR(_xlfn.SWITCH(_xlfn.XLOOKUP(TRIM(F281), TRIM(Terrain!$N:$N), Terrain!$I:$I), "YES", "RSPO", "NO", "NON-RSPO", "OB", "Outbound Logistics"), "Contract Farmer")</f>
        <v>RSPO</v>
      </c>
      <c r="I281" s="40" t="s">
        <v>494</v>
      </c>
      <c r="J281" s="40" t="s">
        <v>496</v>
      </c>
      <c r="K281" s="40" t="str" cm="1">
        <f t="array" ref="K281">IFERROR(INDEX(Terrain!$D:$D, MATCH(TEXT(F281,"0"), TEXT(Terrain!$N:$N,"0"), 0)), "-")</f>
        <v>Kapao</v>
      </c>
      <c r="L281" s="40" t="str" cm="1">
        <f t="array" ref="L281">IFERROR(INDEX(Terrain!$E:$E, MATCH(TEXT(F281,"0"), TEXT(Terrain!$N:$N,"0"), 0)), "-")</f>
        <v>57-A08-R</v>
      </c>
      <c r="M281" s="156" t="str" cm="1">
        <f t="array" ref="M281">IFERROR(INDEX(Terrain!$C:$C, MATCH(TEXT(F281,"0"), TEXT(Terrain!$N:$N,"0"), 0)), "Contract")</f>
        <v>Lower</v>
      </c>
      <c r="N281" s="40" t="s">
        <v>543</v>
      </c>
      <c r="O281" s="40" t="s">
        <v>498</v>
      </c>
      <c r="P281" s="40">
        <v>0</v>
      </c>
      <c r="Q281" s="40" t="s">
        <v>544</v>
      </c>
      <c r="R281" s="40">
        <v>0</v>
      </c>
      <c r="S281" s="40">
        <v>18</v>
      </c>
      <c r="T281" s="40" t="s">
        <v>587</v>
      </c>
      <c r="U281" s="40" t="s">
        <v>587</v>
      </c>
      <c r="V281" s="40" t="s">
        <v>496</v>
      </c>
      <c r="W281" s="40" t="s">
        <v>545</v>
      </c>
      <c r="X281" s="40" t="s">
        <v>494</v>
      </c>
      <c r="Y281" s="40" t="s">
        <v>494</v>
      </c>
      <c r="Z281" s="40" t="s">
        <v>494</v>
      </c>
      <c r="AA281" s="40" t="s">
        <v>499</v>
      </c>
      <c r="AB281" s="40">
        <v>0</v>
      </c>
      <c r="AC281" s="40">
        <v>0</v>
      </c>
      <c r="AD281" s="40">
        <v>0</v>
      </c>
      <c r="AE281" s="41">
        <v>46121.461516203701</v>
      </c>
      <c r="AF281" s="40" t="s">
        <v>108</v>
      </c>
      <c r="AG281" s="40">
        <v>1870</v>
      </c>
      <c r="AH281" s="41">
        <v>46121.44939814815</v>
      </c>
      <c r="AI281" s="40" t="s">
        <v>507</v>
      </c>
      <c r="AJ281" s="40">
        <v>4740</v>
      </c>
      <c r="AK281" s="40">
        <v>2870</v>
      </c>
      <c r="AL281" s="40">
        <v>0</v>
      </c>
      <c r="AM281" s="40">
        <v>0</v>
      </c>
      <c r="AN281" s="40">
        <v>0</v>
      </c>
      <c r="AO281" s="40">
        <v>0</v>
      </c>
      <c r="AP281" s="40">
        <v>0</v>
      </c>
      <c r="AQ281" s="40">
        <v>0</v>
      </c>
      <c r="AR281" s="40">
        <v>0</v>
      </c>
      <c r="AS281" s="40">
        <v>0</v>
      </c>
      <c r="AT281" s="40"/>
      <c r="AU281" s="40">
        <v>165</v>
      </c>
      <c r="AV281" s="40">
        <v>0</v>
      </c>
      <c r="AW281" s="40">
        <v>0</v>
      </c>
      <c r="AX281" s="40" t="s">
        <v>496</v>
      </c>
      <c r="AY281" s="40" t="s">
        <v>496</v>
      </c>
      <c r="AZ281" s="40" t="s">
        <v>496</v>
      </c>
      <c r="BA281" s="40" t="s">
        <v>496</v>
      </c>
      <c r="BB281" s="40" t="s">
        <v>496</v>
      </c>
      <c r="BC281" s="40" t="s">
        <v>496</v>
      </c>
      <c r="BD281" s="40" t="s">
        <v>496</v>
      </c>
      <c r="BE281" s="40">
        <v>0</v>
      </c>
      <c r="BF281" s="40">
        <v>0</v>
      </c>
      <c r="BG281" s="40">
        <v>0</v>
      </c>
      <c r="BH281" s="40">
        <v>0</v>
      </c>
      <c r="BI281" s="40">
        <v>0</v>
      </c>
      <c r="BJ281" s="40">
        <v>0</v>
      </c>
      <c r="BK281" s="40">
        <v>0</v>
      </c>
      <c r="BL281" s="40">
        <v>0</v>
      </c>
      <c r="BM281" s="40">
        <v>0</v>
      </c>
      <c r="BN281" s="40">
        <v>0</v>
      </c>
      <c r="BO281" s="40">
        <v>0</v>
      </c>
      <c r="BP281" s="40">
        <v>0</v>
      </c>
      <c r="BQ281" s="40">
        <v>0</v>
      </c>
      <c r="BR281" s="40">
        <v>0</v>
      </c>
      <c r="BS281" s="40" t="s">
        <v>496</v>
      </c>
      <c r="BT281" s="41">
        <v>46121</v>
      </c>
      <c r="BU281" s="40">
        <v>0</v>
      </c>
      <c r="BV281" s="40">
        <v>0</v>
      </c>
      <c r="BW281" s="40">
        <v>0</v>
      </c>
      <c r="BX281" s="40">
        <v>0</v>
      </c>
      <c r="BY281" s="40" t="s">
        <v>496</v>
      </c>
      <c r="BZ281" s="40">
        <v>0</v>
      </c>
      <c r="CA281" s="40">
        <v>0</v>
      </c>
      <c r="CB281" s="40">
        <v>0</v>
      </c>
      <c r="CC281" s="40">
        <v>0</v>
      </c>
      <c r="CD281" s="40">
        <v>0</v>
      </c>
      <c r="CE281" s="40" t="s">
        <v>496</v>
      </c>
      <c r="CF281" s="40">
        <v>0</v>
      </c>
      <c r="CG281" s="41">
        <v>46121</v>
      </c>
      <c r="CH281" s="41">
        <v>46121</v>
      </c>
      <c r="CI281" s="41" t="s">
        <v>3408</v>
      </c>
    </row>
    <row r="282" spans="1:87">
      <c r="A282" s="40" t="s">
        <v>3409</v>
      </c>
      <c r="B282" s="40" t="s">
        <v>493</v>
      </c>
      <c r="C282" s="40" t="s">
        <v>494</v>
      </c>
      <c r="D282" s="41">
        <v>46121</v>
      </c>
      <c r="E282" s="40" t="s">
        <v>98</v>
      </c>
      <c r="F282" s="40" t="s">
        <v>2020</v>
      </c>
      <c r="G282" s="40" t="str" cm="1">
        <f t="array" ref="G282">_xlfn.XLOOKUP(TRIM(F282), TRIM(Wpct!$A$2:$A$1000), Wpct!$B$2:$B$1000, "ไม่พบชื่อ", 0) &amp; IF(_xlfn.XLOOKUP(TRIM(F282), TRIM(Terrain!$N$2:$N$1002), Terrain!$I$2:$I$1002, "NO", 0)="YES", " (R)", "")</f>
        <v>หมอนไม้ 07 (R)</v>
      </c>
      <c r="H282" s="40" t="str" cm="1">
        <f t="array" ref="H282">IFERROR(_xlfn.SWITCH(_xlfn.XLOOKUP(TRIM(F282), TRIM(Terrain!$N:$N), Terrain!$I:$I), "YES", "RSPO", "NO", "NON-RSPO", "OB", "Outbound Logistics"), "Contract Farmer")</f>
        <v>RSPO</v>
      </c>
      <c r="I282" s="40" t="s">
        <v>494</v>
      </c>
      <c r="J282" s="40" t="s">
        <v>496</v>
      </c>
      <c r="K282" s="40" t="str" cm="1">
        <f t="array" ref="K282">IFERROR(INDEX(Terrain!$D:$D, MATCH(TEXT(F282,"0"), TEXT(Terrain!$N:$N,"0"), 0)), "-")</f>
        <v>Monmai</v>
      </c>
      <c r="L282" s="40" t="str" cm="1">
        <f t="array" ref="L282">IFERROR(INDEX(Terrain!$E:$E, MATCH(TEXT(F282,"0"), TEXT(Terrain!$N:$N,"0"), 0)), "-")</f>
        <v>56-D07-R</v>
      </c>
      <c r="M282" s="156" t="str" cm="1">
        <f t="array" ref="M282">IFERROR(INDEX(Terrain!$C:$C, MATCH(TEXT(F282,"0"), TEXT(Terrain!$N:$N,"0"), 0)), "Contract")</f>
        <v>Lower</v>
      </c>
      <c r="N282" s="40" t="s">
        <v>546</v>
      </c>
      <c r="O282" s="40" t="s">
        <v>498</v>
      </c>
      <c r="P282" s="40">
        <v>0</v>
      </c>
      <c r="Q282" s="40" t="s">
        <v>547</v>
      </c>
      <c r="R282" s="40">
        <v>0</v>
      </c>
      <c r="S282" s="40">
        <v>18</v>
      </c>
      <c r="T282" s="40" t="s">
        <v>587</v>
      </c>
      <c r="U282" s="40" t="s">
        <v>587</v>
      </c>
      <c r="V282" s="40" t="s">
        <v>496</v>
      </c>
      <c r="W282" s="40" t="s">
        <v>2021</v>
      </c>
      <c r="X282" s="40" t="s">
        <v>494</v>
      </c>
      <c r="Y282" s="40" t="s">
        <v>494</v>
      </c>
      <c r="Z282" s="40" t="s">
        <v>494</v>
      </c>
      <c r="AA282" s="40" t="s">
        <v>499</v>
      </c>
      <c r="AB282" s="40">
        <v>0</v>
      </c>
      <c r="AC282" s="40">
        <v>0</v>
      </c>
      <c r="AD282" s="40">
        <v>0</v>
      </c>
      <c r="AE282" s="41">
        <v>46121.474826388891</v>
      </c>
      <c r="AF282" s="40" t="s">
        <v>509</v>
      </c>
      <c r="AG282" s="40">
        <v>6330</v>
      </c>
      <c r="AH282" s="41">
        <v>46121.472581018519</v>
      </c>
      <c r="AI282" s="40" t="s">
        <v>119</v>
      </c>
      <c r="AJ282" s="40">
        <v>10100</v>
      </c>
      <c r="AK282" s="40">
        <v>3770</v>
      </c>
      <c r="AL282" s="40">
        <v>0</v>
      </c>
      <c r="AM282" s="40">
        <v>0</v>
      </c>
      <c r="AN282" s="40">
        <v>0</v>
      </c>
      <c r="AO282" s="40">
        <v>0</v>
      </c>
      <c r="AP282" s="40">
        <v>0</v>
      </c>
      <c r="AQ282" s="40">
        <v>0</v>
      </c>
      <c r="AR282" s="40">
        <v>0</v>
      </c>
      <c r="AS282" s="40">
        <v>0</v>
      </c>
      <c r="AT282" s="40"/>
      <c r="AU282" s="40">
        <v>215</v>
      </c>
      <c r="AV282" s="40">
        <v>0</v>
      </c>
      <c r="AW282" s="40">
        <v>0</v>
      </c>
      <c r="AX282" s="40" t="s">
        <v>496</v>
      </c>
      <c r="AY282" s="40" t="s">
        <v>496</v>
      </c>
      <c r="AZ282" s="40" t="s">
        <v>496</v>
      </c>
      <c r="BA282" s="40" t="s">
        <v>496</v>
      </c>
      <c r="BB282" s="40" t="s">
        <v>496</v>
      </c>
      <c r="BC282" s="40" t="s">
        <v>496</v>
      </c>
      <c r="BD282" s="40" t="s">
        <v>496</v>
      </c>
      <c r="BE282" s="40">
        <v>0</v>
      </c>
      <c r="BF282" s="40">
        <v>0</v>
      </c>
      <c r="BG282" s="40">
        <v>0</v>
      </c>
      <c r="BH282" s="40">
        <v>0</v>
      </c>
      <c r="BI282" s="40">
        <v>0</v>
      </c>
      <c r="BJ282" s="40">
        <v>0</v>
      </c>
      <c r="BK282" s="40">
        <v>0</v>
      </c>
      <c r="BL282" s="40">
        <v>0</v>
      </c>
      <c r="BM282" s="40">
        <v>0</v>
      </c>
      <c r="BN282" s="40">
        <v>0</v>
      </c>
      <c r="BO282" s="40">
        <v>0</v>
      </c>
      <c r="BP282" s="40">
        <v>0</v>
      </c>
      <c r="BQ282" s="40">
        <v>0</v>
      </c>
      <c r="BR282" s="40">
        <v>0</v>
      </c>
      <c r="BS282" s="40" t="s">
        <v>496</v>
      </c>
      <c r="BT282" s="41">
        <v>46121</v>
      </c>
      <c r="BU282" s="40">
        <v>0</v>
      </c>
      <c r="BV282" s="40">
        <v>0</v>
      </c>
      <c r="BW282" s="40">
        <v>0</v>
      </c>
      <c r="BX282" s="40">
        <v>0</v>
      </c>
      <c r="BY282" s="40" t="s">
        <v>496</v>
      </c>
      <c r="BZ282" s="40">
        <v>0</v>
      </c>
      <c r="CA282" s="40">
        <v>0</v>
      </c>
      <c r="CB282" s="40">
        <v>0</v>
      </c>
      <c r="CC282" s="40">
        <v>0</v>
      </c>
      <c r="CD282" s="40">
        <v>0</v>
      </c>
      <c r="CE282" s="40" t="s">
        <v>496</v>
      </c>
      <c r="CF282" s="40">
        <v>0</v>
      </c>
      <c r="CG282" s="41">
        <v>46121</v>
      </c>
      <c r="CH282" s="41">
        <v>46121</v>
      </c>
      <c r="CI282" s="41" t="s">
        <v>3410</v>
      </c>
    </row>
    <row r="283" spans="1:87">
      <c r="A283" s="40" t="s">
        <v>3411</v>
      </c>
      <c r="B283" s="40" t="s">
        <v>505</v>
      </c>
      <c r="C283" s="40" t="s">
        <v>494</v>
      </c>
      <c r="D283" s="41">
        <v>46121</v>
      </c>
      <c r="E283" s="40" t="s">
        <v>133</v>
      </c>
      <c r="F283" s="40" t="s">
        <v>506</v>
      </c>
      <c r="G283" s="40" t="str" cm="1">
        <f t="array" ref="G283">_xlfn.XLOOKUP(TRIM(F283), TRIM(Wpct!$A$2:$A$1000), Wpct!$B$2:$B$1000, "ไม่พบชื่อ", 0) &amp; IF(_xlfn.XLOOKUP(TRIM(F283), TRIM(Terrain!$N$2:$N$1002), Terrain!$I$2:$I$1002, "NO", 0)="YES", " (R)", "")</f>
        <v>บจก.ทักษิณปาล์ม (ฝ่ายสวนปาล์ม)</v>
      </c>
      <c r="H283" s="40" t="str" cm="1">
        <f t="array" ref="H283">IFERROR(_xlfn.SWITCH(_xlfn.XLOOKUP(TRIM(F283), TRIM(Terrain!$N:$N), Terrain!$I:$I), "YES", "RSPO", "NO", "NON-RSPO", "OB", "Outbound Logistics"), "Contract Farmer")</f>
        <v>Outbound Logistics</v>
      </c>
      <c r="I283" s="40" t="s">
        <v>494</v>
      </c>
      <c r="J283" s="40" t="s">
        <v>496</v>
      </c>
      <c r="K283" s="40" t="str" cm="1">
        <f t="array" ref="K283">IFERROR(INDEX(Terrain!$D:$D, MATCH(TEXT(F283,"0"), TEXT(Terrain!$N:$N,"0"), 0)), "-")</f>
        <v>Outbound</v>
      </c>
      <c r="L283" s="40" t="str" cm="1">
        <f t="array" ref="L283">IFERROR(INDEX(Terrain!$E:$E, MATCH(TEXT(F283,"0"), TEXT(Terrain!$N:$N,"0"), 0)), "-")</f>
        <v>Ramp</v>
      </c>
      <c r="M283" s="156" t="str" cm="1">
        <f t="array" ref="M283">IFERROR(INDEX(Terrain!$C:$C, MATCH(TEXT(F283,"0"), TEXT(Terrain!$N:$N,"0"), 0)), "Contract")</f>
        <v>EST</v>
      </c>
      <c r="N283" s="40" t="s">
        <v>631</v>
      </c>
      <c r="O283" s="40" t="s">
        <v>498</v>
      </c>
      <c r="P283" s="40">
        <v>0</v>
      </c>
      <c r="Q283" s="40" t="s">
        <v>632</v>
      </c>
      <c r="R283" s="40">
        <v>0</v>
      </c>
      <c r="S283" s="40">
        <v>18</v>
      </c>
      <c r="T283" s="40" t="s">
        <v>587</v>
      </c>
      <c r="U283" s="40" t="s">
        <v>587</v>
      </c>
      <c r="V283" s="40" t="s">
        <v>496</v>
      </c>
      <c r="W283" s="40" t="s">
        <v>496</v>
      </c>
      <c r="X283" s="40" t="s">
        <v>494</v>
      </c>
      <c r="Y283" s="40" t="s">
        <v>494</v>
      </c>
      <c r="Z283" s="40" t="s">
        <v>494</v>
      </c>
      <c r="AA283" s="40" t="s">
        <v>499</v>
      </c>
      <c r="AB283" s="40">
        <v>0</v>
      </c>
      <c r="AC283" s="40">
        <v>0</v>
      </c>
      <c r="AD283" s="40">
        <v>0</v>
      </c>
      <c r="AE283" s="41">
        <v>46121.479456018518</v>
      </c>
      <c r="AF283" s="40" t="s">
        <v>131</v>
      </c>
      <c r="AG283" s="40">
        <v>22800</v>
      </c>
      <c r="AH283" s="41">
        <v>46121.564780092594</v>
      </c>
      <c r="AI283" s="40" t="s">
        <v>528</v>
      </c>
      <c r="AJ283" s="40">
        <v>50490</v>
      </c>
      <c r="AK283" s="40">
        <v>27690</v>
      </c>
      <c r="AL283" s="40">
        <v>0</v>
      </c>
      <c r="AM283" s="40">
        <v>0</v>
      </c>
      <c r="AN283" s="40">
        <v>0</v>
      </c>
      <c r="AO283" s="40">
        <v>0</v>
      </c>
      <c r="AP283" s="40">
        <v>0</v>
      </c>
      <c r="AQ283" s="40">
        <v>0</v>
      </c>
      <c r="AR283" s="40">
        <v>0</v>
      </c>
      <c r="AS283" s="40">
        <v>0</v>
      </c>
      <c r="AT283" s="40"/>
      <c r="AU283" s="40">
        <v>0</v>
      </c>
      <c r="AV283" s="40">
        <v>0</v>
      </c>
      <c r="AW283" s="40">
        <v>0</v>
      </c>
      <c r="AX283" s="40" t="s">
        <v>496</v>
      </c>
      <c r="AY283" s="40" t="s">
        <v>496</v>
      </c>
      <c r="AZ283" s="40" t="s">
        <v>496</v>
      </c>
      <c r="BA283" s="40" t="s">
        <v>496</v>
      </c>
      <c r="BB283" s="40" t="s">
        <v>496</v>
      </c>
      <c r="BC283" s="40" t="s">
        <v>496</v>
      </c>
      <c r="BD283" s="40" t="s">
        <v>496</v>
      </c>
      <c r="BE283" s="40">
        <v>0</v>
      </c>
      <c r="BF283" s="40">
        <v>0</v>
      </c>
      <c r="BG283" s="40">
        <v>0</v>
      </c>
      <c r="BH283" s="40">
        <v>0</v>
      </c>
      <c r="BI283" s="40">
        <v>0</v>
      </c>
      <c r="BJ283" s="40">
        <v>0</v>
      </c>
      <c r="BK283" s="40">
        <v>0</v>
      </c>
      <c r="BL283" s="40">
        <v>0</v>
      </c>
      <c r="BM283" s="40">
        <v>0</v>
      </c>
      <c r="BN283" s="40">
        <v>0</v>
      </c>
      <c r="BO283" s="40">
        <v>0</v>
      </c>
      <c r="BP283" s="40">
        <v>0</v>
      </c>
      <c r="BQ283" s="40">
        <v>0</v>
      </c>
      <c r="BR283" s="40">
        <v>0</v>
      </c>
      <c r="BS283" s="40" t="s">
        <v>3412</v>
      </c>
      <c r="BT283" s="41">
        <v>46121</v>
      </c>
      <c r="BU283" s="40">
        <v>18</v>
      </c>
      <c r="BV283" s="40">
        <v>22790</v>
      </c>
      <c r="BW283" s="40">
        <v>50360</v>
      </c>
      <c r="BX283" s="40">
        <v>27570</v>
      </c>
      <c r="BY283" s="40" t="s">
        <v>496</v>
      </c>
      <c r="BZ283" s="40">
        <v>0</v>
      </c>
      <c r="CA283" s="40">
        <v>0</v>
      </c>
      <c r="CB283" s="40">
        <v>0</v>
      </c>
      <c r="CC283" s="40">
        <v>0</v>
      </c>
      <c r="CD283" s="40">
        <v>0</v>
      </c>
      <c r="CE283" s="40" t="s">
        <v>1321</v>
      </c>
      <c r="CF283" s="40">
        <v>0</v>
      </c>
      <c r="CG283" s="41">
        <v>46121.613194444442</v>
      </c>
      <c r="CH283" s="41">
        <v>46121.62777777778</v>
      </c>
      <c r="CI283" s="41" t="s">
        <v>3413</v>
      </c>
    </row>
    <row r="284" spans="1:87">
      <c r="A284" s="40" t="s">
        <v>3414</v>
      </c>
      <c r="B284" s="40" t="s">
        <v>493</v>
      </c>
      <c r="C284" s="40" t="s">
        <v>494</v>
      </c>
      <c r="D284" s="41">
        <v>46121</v>
      </c>
      <c r="E284" s="40" t="s">
        <v>98</v>
      </c>
      <c r="F284" s="40" t="s">
        <v>495</v>
      </c>
      <c r="G284" s="40" t="str" cm="1">
        <f t="array" ref="G284">_xlfn.XLOOKUP(TRIM(F284), TRIM(Wpct!$A$2:$A$1000), Wpct!$B$2:$B$1000, "ไม่พบชื่อ", 0) &amp; IF(_xlfn.XLOOKUP(TRIM(F284), TRIM(Terrain!$N$2:$N$1002), Terrain!$I$2:$I$1002, "NO", 0)="YES", " (R)", "")</f>
        <v>บริษัท สวนนายห้าง  จำกัด</v>
      </c>
      <c r="H284" s="40" t="str" cm="1">
        <f t="array" ref="H284">IFERROR(_xlfn.SWITCH(_xlfn.XLOOKUP(TRIM(F284), TRIM(Terrain!$N:$N), Terrain!$I:$I), "YES", "RSPO", "NO", "NON-RSPO", "OB", "Outbound Logistics"), "Contract Farmer")</f>
        <v>Contract Farmer</v>
      </c>
      <c r="I284" s="40" t="s">
        <v>494</v>
      </c>
      <c r="J284" s="40" t="s">
        <v>496</v>
      </c>
      <c r="K284" s="40" t="str" cm="1">
        <f t="array" ref="K284">IFERROR(INDEX(Terrain!$D:$D, MATCH(TEXT(F284,"0"), TEXT(Terrain!$N:$N,"0"), 0)), "-")</f>
        <v>-</v>
      </c>
      <c r="L284" s="40" t="str" cm="1">
        <f t="array" ref="L284">IFERROR(INDEX(Terrain!$E:$E, MATCH(TEXT(F284,"0"), TEXT(Terrain!$N:$N,"0"), 0)), "-")</f>
        <v>-</v>
      </c>
      <c r="M284" s="156" t="str" cm="1">
        <f t="array" ref="M284">IFERROR(INDEX(Terrain!$C:$C, MATCH(TEXT(F284,"0"), TEXT(Terrain!$N:$N,"0"), 0)), "Contract")</f>
        <v>Contract</v>
      </c>
      <c r="N284" s="40" t="s">
        <v>540</v>
      </c>
      <c r="O284" s="40" t="s">
        <v>498</v>
      </c>
      <c r="P284" s="40">
        <v>0</v>
      </c>
      <c r="Q284" s="40" t="s">
        <v>541</v>
      </c>
      <c r="R284" s="40">
        <v>0</v>
      </c>
      <c r="S284" s="40">
        <v>18</v>
      </c>
      <c r="T284" s="40" t="s">
        <v>587</v>
      </c>
      <c r="U284" s="40" t="s">
        <v>587</v>
      </c>
      <c r="V284" s="40" t="s">
        <v>496</v>
      </c>
      <c r="W284" s="40" t="s">
        <v>496</v>
      </c>
      <c r="X284" s="40" t="s">
        <v>494</v>
      </c>
      <c r="Y284" s="40" t="s">
        <v>494</v>
      </c>
      <c r="Z284" s="40" t="s">
        <v>494</v>
      </c>
      <c r="AA284" s="40" t="s">
        <v>499</v>
      </c>
      <c r="AB284" s="40">
        <v>7.7</v>
      </c>
      <c r="AC284" s="40">
        <v>0</v>
      </c>
      <c r="AD284" s="40">
        <v>0</v>
      </c>
      <c r="AE284" s="41">
        <v>46121.514976851853</v>
      </c>
      <c r="AF284" s="40" t="s">
        <v>518</v>
      </c>
      <c r="AG284" s="40">
        <v>2220</v>
      </c>
      <c r="AH284" s="41">
        <v>46121.506840277776</v>
      </c>
      <c r="AI284" s="40" t="s">
        <v>514</v>
      </c>
      <c r="AJ284" s="40">
        <v>5240</v>
      </c>
      <c r="AK284" s="40">
        <v>3020</v>
      </c>
      <c r="AL284" s="40">
        <v>0</v>
      </c>
      <c r="AM284" s="40">
        <v>0</v>
      </c>
      <c r="AN284" s="40">
        <v>0</v>
      </c>
      <c r="AO284" s="40">
        <v>0</v>
      </c>
      <c r="AP284" s="40">
        <v>0</v>
      </c>
      <c r="AQ284" s="40">
        <v>0</v>
      </c>
      <c r="AR284" s="40">
        <v>0</v>
      </c>
      <c r="AS284" s="40">
        <v>0</v>
      </c>
      <c r="AT284" s="40"/>
      <c r="AU284" s="40">
        <v>0</v>
      </c>
      <c r="AV284" s="40">
        <v>0</v>
      </c>
      <c r="AW284" s="40">
        <v>2</v>
      </c>
      <c r="AX284" s="40" t="s">
        <v>496</v>
      </c>
      <c r="AY284" s="40" t="s">
        <v>496</v>
      </c>
      <c r="AZ284" s="40" t="s">
        <v>496</v>
      </c>
      <c r="BA284" s="40" t="s">
        <v>496</v>
      </c>
      <c r="BB284" s="40" t="s">
        <v>496</v>
      </c>
      <c r="BC284" s="40" t="s">
        <v>496</v>
      </c>
      <c r="BD284" s="40" t="s">
        <v>496</v>
      </c>
      <c r="BE284" s="40">
        <v>0</v>
      </c>
      <c r="BF284" s="40">
        <v>0</v>
      </c>
      <c r="BG284" s="40">
        <v>0</v>
      </c>
      <c r="BH284" s="40">
        <v>0</v>
      </c>
      <c r="BI284" s="40">
        <v>0</v>
      </c>
      <c r="BJ284" s="40">
        <v>0</v>
      </c>
      <c r="BK284" s="40">
        <v>0</v>
      </c>
      <c r="BL284" s="40">
        <v>0</v>
      </c>
      <c r="BM284" s="40">
        <v>0</v>
      </c>
      <c r="BN284" s="40">
        <v>0</v>
      </c>
      <c r="BO284" s="40">
        <v>0</v>
      </c>
      <c r="BP284" s="40">
        <v>0</v>
      </c>
      <c r="BQ284" s="40">
        <v>0</v>
      </c>
      <c r="BR284" s="40">
        <v>0</v>
      </c>
      <c r="BS284" s="40" t="s">
        <v>496</v>
      </c>
      <c r="BT284" s="41">
        <v>46121</v>
      </c>
      <c r="BU284" s="40">
        <v>0</v>
      </c>
      <c r="BV284" s="40">
        <v>0</v>
      </c>
      <c r="BW284" s="40">
        <v>0</v>
      </c>
      <c r="BX284" s="40">
        <v>0</v>
      </c>
      <c r="BY284" s="40" t="s">
        <v>496</v>
      </c>
      <c r="BZ284" s="40">
        <v>0</v>
      </c>
      <c r="CA284" s="40">
        <v>0</v>
      </c>
      <c r="CB284" s="40">
        <v>0</v>
      </c>
      <c r="CC284" s="40">
        <v>0</v>
      </c>
      <c r="CD284" s="40">
        <v>0</v>
      </c>
      <c r="CE284" s="40" t="s">
        <v>496</v>
      </c>
      <c r="CF284" s="40">
        <v>0</v>
      </c>
      <c r="CG284" s="41">
        <v>46121</v>
      </c>
      <c r="CH284" s="41">
        <v>46121</v>
      </c>
      <c r="CI284" s="41" t="s">
        <v>3415</v>
      </c>
    </row>
    <row r="285" spans="1:87">
      <c r="A285" s="40" t="s">
        <v>3416</v>
      </c>
      <c r="B285" s="40" t="s">
        <v>493</v>
      </c>
      <c r="C285" s="40" t="s">
        <v>494</v>
      </c>
      <c r="D285" s="41">
        <v>46121</v>
      </c>
      <c r="E285" s="40" t="s">
        <v>98</v>
      </c>
      <c r="F285" s="40" t="s">
        <v>613</v>
      </c>
      <c r="G285" s="40" t="str" cm="1">
        <f t="array" ref="G285">_xlfn.XLOOKUP(TRIM(F285), TRIM(Wpct!$A$2:$A$1000), Wpct!$B$2:$B$1000, "ไม่พบชื่อ", 0) &amp; IF(_xlfn.XLOOKUP(TRIM(F285), TRIM(Terrain!$N$2:$N$1002), Terrain!$I$2:$I$1002, "NO", 0)="YES", " (R)", "")</f>
        <v>บริษัทศรีสุบรรณฟาร์ม จำกัด</v>
      </c>
      <c r="H285" s="40" t="str" cm="1">
        <f t="array" ref="H285">IFERROR(_xlfn.SWITCH(_xlfn.XLOOKUP(TRIM(F285), TRIM(Terrain!$N:$N), Terrain!$I:$I), "YES", "RSPO", "NO", "NON-RSPO", "OB", "Outbound Logistics"), "Contract Farmer")</f>
        <v>Contract Farmer</v>
      </c>
      <c r="I285" s="40" t="s">
        <v>494</v>
      </c>
      <c r="J285" s="40" t="s">
        <v>496</v>
      </c>
      <c r="K285" s="40" t="str" cm="1">
        <f t="array" ref="K285">IFERROR(INDEX(Terrain!$D:$D, MATCH(TEXT(F285,"0"), TEXT(Terrain!$N:$N,"0"), 0)), "-")</f>
        <v>-</v>
      </c>
      <c r="L285" s="40" t="str" cm="1">
        <f t="array" ref="L285">IFERROR(INDEX(Terrain!$E:$E, MATCH(TEXT(F285,"0"), TEXT(Terrain!$N:$N,"0"), 0)), "-")</f>
        <v>-</v>
      </c>
      <c r="M285" s="156" t="str" cm="1">
        <f t="array" ref="M285">IFERROR(INDEX(Terrain!$C:$C, MATCH(TEXT(F285,"0"), TEXT(Terrain!$N:$N,"0"), 0)), "Contract")</f>
        <v>Contract</v>
      </c>
      <c r="N285" s="40" t="s">
        <v>3417</v>
      </c>
      <c r="O285" s="40" t="s">
        <v>498</v>
      </c>
      <c r="P285" s="40">
        <v>0</v>
      </c>
      <c r="Q285" s="40" t="s">
        <v>496</v>
      </c>
      <c r="R285" s="40">
        <v>0</v>
      </c>
      <c r="S285" s="40">
        <v>18</v>
      </c>
      <c r="T285" s="40" t="s">
        <v>587</v>
      </c>
      <c r="U285" s="40" t="s">
        <v>587</v>
      </c>
      <c r="V285" s="40" t="s">
        <v>496</v>
      </c>
      <c r="W285" s="40" t="s">
        <v>496</v>
      </c>
      <c r="X285" s="40" t="s">
        <v>494</v>
      </c>
      <c r="Y285" s="40" t="s">
        <v>494</v>
      </c>
      <c r="Z285" s="40" t="s">
        <v>494</v>
      </c>
      <c r="AA285" s="40" t="s">
        <v>499</v>
      </c>
      <c r="AB285" s="40">
        <v>7.8</v>
      </c>
      <c r="AC285" s="40">
        <v>0</v>
      </c>
      <c r="AD285" s="40">
        <v>0</v>
      </c>
      <c r="AE285" s="41">
        <v>46121.51321759259</v>
      </c>
      <c r="AF285" s="40" t="s">
        <v>1469</v>
      </c>
      <c r="AG285" s="40">
        <v>2320</v>
      </c>
      <c r="AH285" s="41">
        <v>46121.507916666669</v>
      </c>
      <c r="AI285" s="40" t="s">
        <v>513</v>
      </c>
      <c r="AJ285" s="40">
        <v>4230</v>
      </c>
      <c r="AK285" s="40">
        <v>1910</v>
      </c>
      <c r="AL285" s="40">
        <v>0</v>
      </c>
      <c r="AM285" s="40">
        <v>0</v>
      </c>
      <c r="AN285" s="40">
        <v>0</v>
      </c>
      <c r="AO285" s="40">
        <v>0</v>
      </c>
      <c r="AP285" s="40">
        <v>0</v>
      </c>
      <c r="AQ285" s="40">
        <v>0</v>
      </c>
      <c r="AR285" s="40">
        <v>0</v>
      </c>
      <c r="AS285" s="40">
        <v>0</v>
      </c>
      <c r="AT285" s="40"/>
      <c r="AU285" s="40">
        <v>0</v>
      </c>
      <c r="AV285" s="40">
        <v>0</v>
      </c>
      <c r="AW285" s="40">
        <v>12</v>
      </c>
      <c r="AX285" s="40" t="s">
        <v>496</v>
      </c>
      <c r="AY285" s="40" t="s">
        <v>496</v>
      </c>
      <c r="AZ285" s="40" t="s">
        <v>496</v>
      </c>
      <c r="BA285" s="40" t="s">
        <v>496</v>
      </c>
      <c r="BB285" s="40" t="s">
        <v>496</v>
      </c>
      <c r="BC285" s="40" t="s">
        <v>496</v>
      </c>
      <c r="BD285" s="40" t="s">
        <v>496</v>
      </c>
      <c r="BE285" s="40">
        <v>0</v>
      </c>
      <c r="BF285" s="40">
        <v>0</v>
      </c>
      <c r="BG285" s="40">
        <v>0</v>
      </c>
      <c r="BH285" s="40">
        <v>0</v>
      </c>
      <c r="BI285" s="40">
        <v>0</v>
      </c>
      <c r="BJ285" s="40">
        <v>0</v>
      </c>
      <c r="BK285" s="40">
        <v>0</v>
      </c>
      <c r="BL285" s="40">
        <v>0</v>
      </c>
      <c r="BM285" s="40">
        <v>0</v>
      </c>
      <c r="BN285" s="40">
        <v>0</v>
      </c>
      <c r="BO285" s="40">
        <v>0</v>
      </c>
      <c r="BP285" s="40">
        <v>0</v>
      </c>
      <c r="BQ285" s="40">
        <v>0</v>
      </c>
      <c r="BR285" s="40">
        <v>0</v>
      </c>
      <c r="BS285" s="40" t="s">
        <v>496</v>
      </c>
      <c r="BT285" s="41">
        <v>46121</v>
      </c>
      <c r="BU285" s="40">
        <v>0</v>
      </c>
      <c r="BV285" s="40">
        <v>0</v>
      </c>
      <c r="BW285" s="40">
        <v>0</v>
      </c>
      <c r="BX285" s="40">
        <v>0</v>
      </c>
      <c r="BY285" s="40" t="s">
        <v>496</v>
      </c>
      <c r="BZ285" s="40">
        <v>0</v>
      </c>
      <c r="CA285" s="40">
        <v>0</v>
      </c>
      <c r="CB285" s="40">
        <v>0</v>
      </c>
      <c r="CC285" s="40">
        <v>0</v>
      </c>
      <c r="CD285" s="40">
        <v>0</v>
      </c>
      <c r="CE285" s="40" t="s">
        <v>496</v>
      </c>
      <c r="CF285" s="40">
        <v>0</v>
      </c>
      <c r="CG285" s="41">
        <v>46121</v>
      </c>
      <c r="CH285" s="41">
        <v>46121</v>
      </c>
      <c r="CI285" s="41" t="s">
        <v>3418</v>
      </c>
    </row>
    <row r="286" spans="1:87">
      <c r="A286" s="40" t="s">
        <v>3419</v>
      </c>
      <c r="B286" s="40" t="s">
        <v>493</v>
      </c>
      <c r="C286" s="40" t="s">
        <v>494</v>
      </c>
      <c r="D286" s="41">
        <v>46121</v>
      </c>
      <c r="E286" s="40" t="s">
        <v>98</v>
      </c>
      <c r="F286" s="40" t="s">
        <v>1886</v>
      </c>
      <c r="G286" s="40" t="str" cm="1">
        <f t="array" ref="G286">_xlfn.XLOOKUP(TRIM(F286), TRIM(Wpct!$A$2:$A$1000), Wpct!$B$2:$B$1000, "ไม่พบชื่อ", 0) &amp; IF(_xlfn.XLOOKUP(TRIM(F286), TRIM(Terrain!$N$2:$N$1002), Terrain!$I$2:$I$1002, "NO", 0)="YES", " (R)", "")</f>
        <v>พันไร่ 07 (R)</v>
      </c>
      <c r="H286" s="40" t="str" cm="1">
        <f t="array" ref="H286">IFERROR(_xlfn.SWITCH(_xlfn.XLOOKUP(TRIM(F286), TRIM(Terrain!$N:$N), Terrain!$I:$I), "YES", "RSPO", "NO", "NON-RSPO", "OB", "Outbound Logistics"), "Contract Farmer")</f>
        <v>RSPO</v>
      </c>
      <c r="I286" s="40" t="s">
        <v>494</v>
      </c>
      <c r="J286" s="40" t="s">
        <v>496</v>
      </c>
      <c r="K286" s="40" t="str" cm="1">
        <f t="array" ref="K286">IFERROR(INDEX(Terrain!$D:$D, MATCH(TEXT(F286,"0"), TEXT(Terrain!$N:$N,"0"), 0)), "-")</f>
        <v>Panrai</v>
      </c>
      <c r="L286" s="40" t="str" cm="1">
        <f t="array" ref="L286">IFERROR(INDEX(Terrain!$E:$E, MATCH(TEXT(F286,"0"), TEXT(Terrain!$N:$N,"0"), 0)), "-")</f>
        <v>50-C07-R</v>
      </c>
      <c r="M286" s="156" t="str" cm="1">
        <f t="array" ref="M286">IFERROR(INDEX(Terrain!$C:$C, MATCH(TEXT(F286,"0"), TEXT(Terrain!$N:$N,"0"), 0)), "Contract")</f>
        <v>Lower</v>
      </c>
      <c r="N286" s="40" t="s">
        <v>534</v>
      </c>
      <c r="O286" s="40" t="s">
        <v>498</v>
      </c>
      <c r="P286" s="40">
        <v>0</v>
      </c>
      <c r="Q286" s="40" t="s">
        <v>535</v>
      </c>
      <c r="R286" s="40">
        <v>0</v>
      </c>
      <c r="S286" s="40">
        <v>18</v>
      </c>
      <c r="T286" s="40" t="s">
        <v>587</v>
      </c>
      <c r="U286" s="40" t="s">
        <v>587</v>
      </c>
      <c r="V286" s="40" t="s">
        <v>496</v>
      </c>
      <c r="W286" s="40" t="s">
        <v>1591</v>
      </c>
      <c r="X286" s="40" t="s">
        <v>494</v>
      </c>
      <c r="Y286" s="40" t="s">
        <v>494</v>
      </c>
      <c r="Z286" s="40" t="s">
        <v>494</v>
      </c>
      <c r="AA286" s="40" t="s">
        <v>499</v>
      </c>
      <c r="AB286" s="40">
        <v>0</v>
      </c>
      <c r="AC286" s="40">
        <v>0</v>
      </c>
      <c r="AD286" s="40">
        <v>0</v>
      </c>
      <c r="AE286" s="41">
        <v>46121.524988425925</v>
      </c>
      <c r="AF286" s="40" t="s">
        <v>520</v>
      </c>
      <c r="AG286" s="40">
        <v>6560</v>
      </c>
      <c r="AH286" s="41">
        <v>46121.522824074076</v>
      </c>
      <c r="AI286" s="40" t="s">
        <v>517</v>
      </c>
      <c r="AJ286" s="40">
        <v>14240</v>
      </c>
      <c r="AK286" s="40">
        <v>7680</v>
      </c>
      <c r="AL286" s="40">
        <v>0</v>
      </c>
      <c r="AM286" s="40">
        <v>0</v>
      </c>
      <c r="AN286" s="40">
        <v>0</v>
      </c>
      <c r="AO286" s="40">
        <v>0</v>
      </c>
      <c r="AP286" s="40">
        <v>0</v>
      </c>
      <c r="AQ286" s="40">
        <v>0</v>
      </c>
      <c r="AR286" s="40">
        <v>0</v>
      </c>
      <c r="AS286" s="40">
        <v>0</v>
      </c>
      <c r="AT286" s="40"/>
      <c r="AU286" s="40">
        <v>399</v>
      </c>
      <c r="AV286" s="40">
        <v>0</v>
      </c>
      <c r="AW286" s="40">
        <v>0</v>
      </c>
      <c r="AX286" s="40" t="s">
        <v>496</v>
      </c>
      <c r="AY286" s="40" t="s">
        <v>496</v>
      </c>
      <c r="AZ286" s="40" t="s">
        <v>496</v>
      </c>
      <c r="BA286" s="40" t="s">
        <v>496</v>
      </c>
      <c r="BB286" s="40" t="s">
        <v>496</v>
      </c>
      <c r="BC286" s="40" t="s">
        <v>496</v>
      </c>
      <c r="BD286" s="40" t="s">
        <v>496</v>
      </c>
      <c r="BE286" s="40">
        <v>0</v>
      </c>
      <c r="BF286" s="40">
        <v>0</v>
      </c>
      <c r="BG286" s="40">
        <v>0</v>
      </c>
      <c r="BH286" s="40">
        <v>0</v>
      </c>
      <c r="BI286" s="40">
        <v>0</v>
      </c>
      <c r="BJ286" s="40">
        <v>0</v>
      </c>
      <c r="BK286" s="40">
        <v>0</v>
      </c>
      <c r="BL286" s="40">
        <v>0</v>
      </c>
      <c r="BM286" s="40">
        <v>0</v>
      </c>
      <c r="BN286" s="40">
        <v>0</v>
      </c>
      <c r="BO286" s="40">
        <v>0</v>
      </c>
      <c r="BP286" s="40">
        <v>0</v>
      </c>
      <c r="BQ286" s="40">
        <v>0</v>
      </c>
      <c r="BR286" s="40">
        <v>0</v>
      </c>
      <c r="BS286" s="40" t="s">
        <v>496</v>
      </c>
      <c r="BT286" s="41">
        <v>46121</v>
      </c>
      <c r="BU286" s="40">
        <v>0</v>
      </c>
      <c r="BV286" s="40">
        <v>0</v>
      </c>
      <c r="BW286" s="40">
        <v>0</v>
      </c>
      <c r="BX286" s="40">
        <v>0</v>
      </c>
      <c r="BY286" s="40" t="s">
        <v>496</v>
      </c>
      <c r="BZ286" s="40">
        <v>0</v>
      </c>
      <c r="CA286" s="40">
        <v>0</v>
      </c>
      <c r="CB286" s="40">
        <v>0</v>
      </c>
      <c r="CC286" s="40">
        <v>0</v>
      </c>
      <c r="CD286" s="40">
        <v>0</v>
      </c>
      <c r="CE286" s="40" t="s">
        <v>496</v>
      </c>
      <c r="CF286" s="40">
        <v>0</v>
      </c>
      <c r="CG286" s="41">
        <v>46121</v>
      </c>
      <c r="CH286" s="41">
        <v>46121</v>
      </c>
      <c r="CI286" s="41" t="s">
        <v>3420</v>
      </c>
    </row>
    <row r="287" spans="1:87">
      <c r="A287" s="40" t="s">
        <v>3421</v>
      </c>
      <c r="B287" s="40" t="s">
        <v>493</v>
      </c>
      <c r="C287" s="40" t="s">
        <v>494</v>
      </c>
      <c r="D287" s="41">
        <v>46121</v>
      </c>
      <c r="E287" s="40" t="s">
        <v>98</v>
      </c>
      <c r="F287" s="40" t="s">
        <v>1571</v>
      </c>
      <c r="G287" s="40" t="str" cm="1">
        <f t="array" ref="G287">_xlfn.XLOOKUP(TRIM(F287), TRIM(Wpct!$A$2:$A$1000), Wpct!$B$2:$B$1000, "ไม่พบชื่อ", 0) &amp; IF(_xlfn.XLOOKUP(TRIM(F287), TRIM(Terrain!$N$2:$N$1002), Terrain!$I$2:$I$1002, "NO", 0)="YES", " (R)", "")</f>
        <v>กะเปา 08 (R)</v>
      </c>
      <c r="H287" s="40" t="str" cm="1">
        <f t="array" ref="H287">IFERROR(_xlfn.SWITCH(_xlfn.XLOOKUP(TRIM(F287), TRIM(Terrain!$N:$N), Terrain!$I:$I), "YES", "RSPO", "NO", "NON-RSPO", "OB", "Outbound Logistics"), "Contract Farmer")</f>
        <v>RSPO</v>
      </c>
      <c r="I287" s="40" t="s">
        <v>494</v>
      </c>
      <c r="J287" s="40" t="s">
        <v>496</v>
      </c>
      <c r="K287" s="40" t="str" cm="1">
        <f t="array" ref="K287">IFERROR(INDEX(Terrain!$D:$D, MATCH(TEXT(F287,"0"), TEXT(Terrain!$N:$N,"0"), 0)), "-")</f>
        <v>Kapao</v>
      </c>
      <c r="L287" s="40" t="str" cm="1">
        <f t="array" ref="L287">IFERROR(INDEX(Terrain!$E:$E, MATCH(TEXT(F287,"0"), TEXT(Terrain!$N:$N,"0"), 0)), "-")</f>
        <v>57-A08-R</v>
      </c>
      <c r="M287" s="156" t="str" cm="1">
        <f t="array" ref="M287">IFERROR(INDEX(Terrain!$C:$C, MATCH(TEXT(F287,"0"), TEXT(Terrain!$N:$N,"0"), 0)), "Contract")</f>
        <v>Lower</v>
      </c>
      <c r="N287" s="40" t="s">
        <v>2859</v>
      </c>
      <c r="O287" s="40" t="s">
        <v>498</v>
      </c>
      <c r="P287" s="40">
        <v>0</v>
      </c>
      <c r="Q287" s="40" t="s">
        <v>2860</v>
      </c>
      <c r="R287" s="40">
        <v>0</v>
      </c>
      <c r="S287" s="40">
        <v>18</v>
      </c>
      <c r="T287" s="40" t="s">
        <v>587</v>
      </c>
      <c r="U287" s="40" t="s">
        <v>587</v>
      </c>
      <c r="V287" s="40" t="s">
        <v>496</v>
      </c>
      <c r="W287" s="40" t="s">
        <v>545</v>
      </c>
      <c r="X287" s="40" t="s">
        <v>494</v>
      </c>
      <c r="Y287" s="40" t="s">
        <v>494</v>
      </c>
      <c r="Z287" s="40" t="s">
        <v>494</v>
      </c>
      <c r="AA287" s="40" t="s">
        <v>499</v>
      </c>
      <c r="AB287" s="40">
        <v>0</v>
      </c>
      <c r="AC287" s="40">
        <v>0</v>
      </c>
      <c r="AD287" s="40">
        <v>0</v>
      </c>
      <c r="AE287" s="41">
        <v>46121.537407407406</v>
      </c>
      <c r="AF287" s="40" t="s">
        <v>104</v>
      </c>
      <c r="AG287" s="40">
        <v>4280</v>
      </c>
      <c r="AH287" s="41">
        <v>46121.534305555557</v>
      </c>
      <c r="AI287" s="40" t="s">
        <v>512</v>
      </c>
      <c r="AJ287" s="40">
        <v>7460</v>
      </c>
      <c r="AK287" s="40">
        <v>3180</v>
      </c>
      <c r="AL287" s="40">
        <v>0</v>
      </c>
      <c r="AM287" s="40">
        <v>0</v>
      </c>
      <c r="AN287" s="40">
        <v>0</v>
      </c>
      <c r="AO287" s="40">
        <v>0</v>
      </c>
      <c r="AP287" s="40">
        <v>0</v>
      </c>
      <c r="AQ287" s="40">
        <v>0</v>
      </c>
      <c r="AR287" s="40">
        <v>0</v>
      </c>
      <c r="AS287" s="40">
        <v>0</v>
      </c>
      <c r="AT287" s="40"/>
      <c r="AU287" s="40">
        <v>200</v>
      </c>
      <c r="AV287" s="40">
        <v>0</v>
      </c>
      <c r="AW287" s="40">
        <v>0</v>
      </c>
      <c r="AX287" s="40" t="s">
        <v>496</v>
      </c>
      <c r="AY287" s="40" t="s">
        <v>496</v>
      </c>
      <c r="AZ287" s="40" t="s">
        <v>496</v>
      </c>
      <c r="BA287" s="40" t="s">
        <v>496</v>
      </c>
      <c r="BB287" s="40" t="s">
        <v>496</v>
      </c>
      <c r="BC287" s="40" t="s">
        <v>496</v>
      </c>
      <c r="BD287" s="40" t="s">
        <v>496</v>
      </c>
      <c r="BE287" s="40">
        <v>0</v>
      </c>
      <c r="BF287" s="40">
        <v>0</v>
      </c>
      <c r="BG287" s="40">
        <v>0</v>
      </c>
      <c r="BH287" s="40">
        <v>0</v>
      </c>
      <c r="BI287" s="40">
        <v>0</v>
      </c>
      <c r="BJ287" s="40">
        <v>0</v>
      </c>
      <c r="BK287" s="40">
        <v>0</v>
      </c>
      <c r="BL287" s="40">
        <v>0</v>
      </c>
      <c r="BM287" s="40">
        <v>0</v>
      </c>
      <c r="BN287" s="40">
        <v>0</v>
      </c>
      <c r="BO287" s="40">
        <v>0</v>
      </c>
      <c r="BP287" s="40">
        <v>0</v>
      </c>
      <c r="BQ287" s="40">
        <v>0</v>
      </c>
      <c r="BR287" s="40">
        <v>0</v>
      </c>
      <c r="BS287" s="40" t="s">
        <v>496</v>
      </c>
      <c r="BT287" s="41">
        <v>46121</v>
      </c>
      <c r="BU287" s="40">
        <v>0</v>
      </c>
      <c r="BV287" s="40">
        <v>0</v>
      </c>
      <c r="BW287" s="40">
        <v>0</v>
      </c>
      <c r="BX287" s="40">
        <v>0</v>
      </c>
      <c r="BY287" s="40" t="s">
        <v>496</v>
      </c>
      <c r="BZ287" s="40">
        <v>0</v>
      </c>
      <c r="CA287" s="40">
        <v>0</v>
      </c>
      <c r="CB287" s="40">
        <v>0</v>
      </c>
      <c r="CC287" s="40">
        <v>0</v>
      </c>
      <c r="CD287" s="40">
        <v>0</v>
      </c>
      <c r="CE287" s="40" t="s">
        <v>496</v>
      </c>
      <c r="CF287" s="40">
        <v>0</v>
      </c>
      <c r="CG287" s="41">
        <v>46121</v>
      </c>
      <c r="CH287" s="41">
        <v>46121</v>
      </c>
      <c r="CI287" s="41" t="s">
        <v>3422</v>
      </c>
    </row>
    <row r="288" spans="1:87">
      <c r="A288" s="40" t="s">
        <v>3423</v>
      </c>
      <c r="B288" s="40" t="s">
        <v>493</v>
      </c>
      <c r="C288" s="40" t="s">
        <v>494</v>
      </c>
      <c r="D288" s="41">
        <v>46121</v>
      </c>
      <c r="E288" s="40" t="s">
        <v>98</v>
      </c>
      <c r="F288" s="40" t="s">
        <v>2020</v>
      </c>
      <c r="G288" s="40" t="str" cm="1">
        <f t="array" ref="G288">_xlfn.XLOOKUP(TRIM(F288), TRIM(Wpct!$A$2:$A$1000), Wpct!$B$2:$B$1000, "ไม่พบชื่อ", 0) &amp; IF(_xlfn.XLOOKUP(TRIM(F288), TRIM(Terrain!$N$2:$N$1002), Terrain!$I$2:$I$1002, "NO", 0)="YES", " (R)", "")</f>
        <v>หมอนไม้ 07 (R)</v>
      </c>
      <c r="H288" s="40" t="str" cm="1">
        <f t="array" ref="H288">IFERROR(_xlfn.SWITCH(_xlfn.XLOOKUP(TRIM(F288), TRIM(Terrain!$N:$N), Terrain!$I:$I), "YES", "RSPO", "NO", "NON-RSPO", "OB", "Outbound Logistics"), "Contract Farmer")</f>
        <v>RSPO</v>
      </c>
      <c r="I288" s="40" t="s">
        <v>494</v>
      </c>
      <c r="J288" s="40" t="s">
        <v>496</v>
      </c>
      <c r="K288" s="40" t="str" cm="1">
        <f t="array" ref="K288">IFERROR(INDEX(Terrain!$D:$D, MATCH(TEXT(F288,"0"), TEXT(Terrain!$N:$N,"0"), 0)), "-")</f>
        <v>Monmai</v>
      </c>
      <c r="L288" s="40" t="str" cm="1">
        <f t="array" ref="L288">IFERROR(INDEX(Terrain!$E:$E, MATCH(TEXT(F288,"0"), TEXT(Terrain!$N:$N,"0"), 0)), "-")</f>
        <v>56-D07-R</v>
      </c>
      <c r="M288" s="156" t="str" cm="1">
        <f t="array" ref="M288">IFERROR(INDEX(Terrain!$C:$C, MATCH(TEXT(F288,"0"), TEXT(Terrain!$N:$N,"0"), 0)), "Contract")</f>
        <v>Lower</v>
      </c>
      <c r="N288" s="40" t="s">
        <v>546</v>
      </c>
      <c r="O288" s="40" t="s">
        <v>498</v>
      </c>
      <c r="P288" s="40">
        <v>0</v>
      </c>
      <c r="Q288" s="40" t="s">
        <v>547</v>
      </c>
      <c r="R288" s="40">
        <v>0</v>
      </c>
      <c r="S288" s="40">
        <v>18</v>
      </c>
      <c r="T288" s="40" t="s">
        <v>587</v>
      </c>
      <c r="U288" s="40" t="s">
        <v>587</v>
      </c>
      <c r="V288" s="40" t="s">
        <v>496</v>
      </c>
      <c r="W288" s="40" t="s">
        <v>2021</v>
      </c>
      <c r="X288" s="40" t="s">
        <v>494</v>
      </c>
      <c r="Y288" s="40" t="s">
        <v>494</v>
      </c>
      <c r="Z288" s="40" t="s">
        <v>494</v>
      </c>
      <c r="AA288" s="40" t="s">
        <v>499</v>
      </c>
      <c r="AB288" s="40">
        <v>0</v>
      </c>
      <c r="AC288" s="40">
        <v>0</v>
      </c>
      <c r="AD288" s="40">
        <v>0</v>
      </c>
      <c r="AE288" s="41">
        <v>46121.538923611108</v>
      </c>
      <c r="AF288" s="40" t="s">
        <v>521</v>
      </c>
      <c r="AG288" s="40">
        <v>6330</v>
      </c>
      <c r="AH288" s="41">
        <v>46121.536527777775</v>
      </c>
      <c r="AI288" s="40" t="s">
        <v>106</v>
      </c>
      <c r="AJ288" s="40">
        <v>9870</v>
      </c>
      <c r="AK288" s="40">
        <v>3540</v>
      </c>
      <c r="AL288" s="40">
        <v>0</v>
      </c>
      <c r="AM288" s="40">
        <v>0</v>
      </c>
      <c r="AN288" s="40">
        <v>0</v>
      </c>
      <c r="AO288" s="40">
        <v>0</v>
      </c>
      <c r="AP288" s="40">
        <v>0</v>
      </c>
      <c r="AQ288" s="40">
        <v>0</v>
      </c>
      <c r="AR288" s="40">
        <v>0</v>
      </c>
      <c r="AS288" s="40">
        <v>0</v>
      </c>
      <c r="AT288" s="40"/>
      <c r="AU288" s="40">
        <v>208</v>
      </c>
      <c r="AV288" s="40">
        <v>0</v>
      </c>
      <c r="AW288" s="40">
        <v>0</v>
      </c>
      <c r="AX288" s="40" t="s">
        <v>496</v>
      </c>
      <c r="AY288" s="40" t="s">
        <v>496</v>
      </c>
      <c r="AZ288" s="40" t="s">
        <v>496</v>
      </c>
      <c r="BA288" s="40" t="s">
        <v>496</v>
      </c>
      <c r="BB288" s="40" t="s">
        <v>496</v>
      </c>
      <c r="BC288" s="40" t="s">
        <v>496</v>
      </c>
      <c r="BD288" s="40" t="s">
        <v>496</v>
      </c>
      <c r="BE288" s="40">
        <v>0</v>
      </c>
      <c r="BF288" s="40">
        <v>0</v>
      </c>
      <c r="BG288" s="40">
        <v>0</v>
      </c>
      <c r="BH288" s="40">
        <v>0</v>
      </c>
      <c r="BI288" s="40">
        <v>0</v>
      </c>
      <c r="BJ288" s="40">
        <v>0</v>
      </c>
      <c r="BK288" s="40">
        <v>0</v>
      </c>
      <c r="BL288" s="40">
        <v>0</v>
      </c>
      <c r="BM288" s="40">
        <v>0</v>
      </c>
      <c r="BN288" s="40">
        <v>0</v>
      </c>
      <c r="BO288" s="40">
        <v>0</v>
      </c>
      <c r="BP288" s="40">
        <v>0</v>
      </c>
      <c r="BQ288" s="40">
        <v>0</v>
      </c>
      <c r="BR288" s="40">
        <v>0</v>
      </c>
      <c r="BS288" s="40" t="s">
        <v>496</v>
      </c>
      <c r="BT288" s="41">
        <v>46121</v>
      </c>
      <c r="BU288" s="40">
        <v>0</v>
      </c>
      <c r="BV288" s="40">
        <v>0</v>
      </c>
      <c r="BW288" s="40">
        <v>0</v>
      </c>
      <c r="BX288" s="40">
        <v>0</v>
      </c>
      <c r="BY288" s="40" t="s">
        <v>496</v>
      </c>
      <c r="BZ288" s="40">
        <v>0</v>
      </c>
      <c r="CA288" s="40">
        <v>0</v>
      </c>
      <c r="CB288" s="40">
        <v>0</v>
      </c>
      <c r="CC288" s="40">
        <v>0</v>
      </c>
      <c r="CD288" s="40">
        <v>0</v>
      </c>
      <c r="CE288" s="40" t="s">
        <v>496</v>
      </c>
      <c r="CF288" s="40">
        <v>0</v>
      </c>
      <c r="CG288" s="41">
        <v>46121</v>
      </c>
      <c r="CH288" s="41">
        <v>46121</v>
      </c>
      <c r="CI288" s="41" t="s">
        <v>3424</v>
      </c>
    </row>
    <row r="289" spans="1:87">
      <c r="A289" s="40" t="s">
        <v>3425</v>
      </c>
      <c r="B289" s="40" t="s">
        <v>493</v>
      </c>
      <c r="C289" s="40" t="s">
        <v>494</v>
      </c>
      <c r="D289" s="41">
        <v>46121</v>
      </c>
      <c r="E289" s="40" t="s">
        <v>98</v>
      </c>
      <c r="F289" s="40" t="s">
        <v>519</v>
      </c>
      <c r="G289" s="40" t="str" cm="1">
        <f t="array" ref="G289">_xlfn.XLOOKUP(TRIM(F289), TRIM(Wpct!$A$2:$A$1000), Wpct!$B$2:$B$1000, "ไม่พบชื่อ", 0) &amp; IF(_xlfn.XLOOKUP(TRIM(F289), TRIM(Terrain!$N$2:$N$1002), Terrain!$I$2:$I$1002, "NO", 0)="YES", " (R)", "")</f>
        <v>บริษัท ฟี.บี.  จำกัด</v>
      </c>
      <c r="H289" s="40" t="str" cm="1">
        <f t="array" ref="H289">IFERROR(_xlfn.SWITCH(_xlfn.XLOOKUP(TRIM(F289), TRIM(Terrain!$N:$N), Terrain!$I:$I), "YES", "RSPO", "NO", "NON-RSPO", "OB", "Outbound Logistics"), "Contract Farmer")</f>
        <v>Contract Farmer</v>
      </c>
      <c r="I289" s="40" t="s">
        <v>494</v>
      </c>
      <c r="J289" s="40" t="s">
        <v>496</v>
      </c>
      <c r="K289" s="40" t="str" cm="1">
        <f t="array" ref="K289">IFERROR(INDEX(Terrain!$D:$D, MATCH(TEXT(F289,"0"), TEXT(Terrain!$N:$N,"0"), 0)), "-")</f>
        <v>-</v>
      </c>
      <c r="L289" s="40" t="str" cm="1">
        <f t="array" ref="L289">IFERROR(INDEX(Terrain!$E:$E, MATCH(TEXT(F289,"0"), TEXT(Terrain!$N:$N,"0"), 0)), "-")</f>
        <v>-</v>
      </c>
      <c r="M289" s="156" t="str" cm="1">
        <f t="array" ref="M289">IFERROR(INDEX(Terrain!$C:$C, MATCH(TEXT(F289,"0"), TEXT(Terrain!$N:$N,"0"), 0)), "Contract")</f>
        <v>Contract</v>
      </c>
      <c r="N289" s="40" t="s">
        <v>590</v>
      </c>
      <c r="O289" s="40" t="s">
        <v>498</v>
      </c>
      <c r="P289" s="40">
        <v>0</v>
      </c>
      <c r="Q289" s="40" t="s">
        <v>591</v>
      </c>
      <c r="R289" s="40">
        <v>0</v>
      </c>
      <c r="S289" s="40">
        <v>18</v>
      </c>
      <c r="T289" s="40" t="s">
        <v>587</v>
      </c>
      <c r="U289" s="40" t="s">
        <v>587</v>
      </c>
      <c r="V289" s="40" t="s">
        <v>496</v>
      </c>
      <c r="W289" s="40" t="s">
        <v>496</v>
      </c>
      <c r="X289" s="40" t="s">
        <v>494</v>
      </c>
      <c r="Y289" s="40" t="s">
        <v>494</v>
      </c>
      <c r="Z289" s="40" t="s">
        <v>494</v>
      </c>
      <c r="AA289" s="40" t="s">
        <v>499</v>
      </c>
      <c r="AB289" s="40">
        <v>7.6</v>
      </c>
      <c r="AC289" s="40">
        <v>0</v>
      </c>
      <c r="AD289" s="40">
        <v>0</v>
      </c>
      <c r="AE289" s="41">
        <v>46121.549583333333</v>
      </c>
      <c r="AF289" s="40" t="s">
        <v>522</v>
      </c>
      <c r="AG289" s="40">
        <v>2090</v>
      </c>
      <c r="AH289" s="41">
        <v>46121.542002314818</v>
      </c>
      <c r="AI289" s="40" t="s">
        <v>523</v>
      </c>
      <c r="AJ289" s="40">
        <v>4520</v>
      </c>
      <c r="AK289" s="40">
        <v>2430</v>
      </c>
      <c r="AL289" s="40">
        <v>0</v>
      </c>
      <c r="AM289" s="40">
        <v>0</v>
      </c>
      <c r="AN289" s="40">
        <v>0</v>
      </c>
      <c r="AO289" s="40">
        <v>0</v>
      </c>
      <c r="AP289" s="40">
        <v>0</v>
      </c>
      <c r="AQ289" s="40">
        <v>0</v>
      </c>
      <c r="AR289" s="40">
        <v>0</v>
      </c>
      <c r="AS289" s="40">
        <v>0</v>
      </c>
      <c r="AT289" s="40"/>
      <c r="AU289" s="40">
        <v>0</v>
      </c>
      <c r="AV289" s="40">
        <v>0</v>
      </c>
      <c r="AW289" s="40">
        <v>0</v>
      </c>
      <c r="AX289" s="40" t="s">
        <v>496</v>
      </c>
      <c r="AY289" s="40" t="s">
        <v>496</v>
      </c>
      <c r="AZ289" s="40" t="s">
        <v>496</v>
      </c>
      <c r="BA289" s="40" t="s">
        <v>496</v>
      </c>
      <c r="BB289" s="40" t="s">
        <v>496</v>
      </c>
      <c r="BC289" s="40" t="s">
        <v>496</v>
      </c>
      <c r="BD289" s="40" t="s">
        <v>496</v>
      </c>
      <c r="BE289" s="40">
        <v>0</v>
      </c>
      <c r="BF289" s="40">
        <v>0</v>
      </c>
      <c r="BG289" s="40">
        <v>0</v>
      </c>
      <c r="BH289" s="40">
        <v>0</v>
      </c>
      <c r="BI289" s="40">
        <v>0</v>
      </c>
      <c r="BJ289" s="40">
        <v>0</v>
      </c>
      <c r="BK289" s="40">
        <v>0</v>
      </c>
      <c r="BL289" s="40">
        <v>0</v>
      </c>
      <c r="BM289" s="40">
        <v>0</v>
      </c>
      <c r="BN289" s="40">
        <v>0</v>
      </c>
      <c r="BO289" s="40">
        <v>0</v>
      </c>
      <c r="BP289" s="40">
        <v>0</v>
      </c>
      <c r="BQ289" s="40">
        <v>0</v>
      </c>
      <c r="BR289" s="40">
        <v>0</v>
      </c>
      <c r="BS289" s="40" t="s">
        <v>496</v>
      </c>
      <c r="BT289" s="41">
        <v>46121</v>
      </c>
      <c r="BU289" s="40">
        <v>0</v>
      </c>
      <c r="BV289" s="40">
        <v>0</v>
      </c>
      <c r="BW289" s="40">
        <v>0</v>
      </c>
      <c r="BX289" s="40">
        <v>0</v>
      </c>
      <c r="BY289" s="40" t="s">
        <v>496</v>
      </c>
      <c r="BZ289" s="40">
        <v>0</v>
      </c>
      <c r="CA289" s="40">
        <v>0</v>
      </c>
      <c r="CB289" s="40">
        <v>0</v>
      </c>
      <c r="CC289" s="40">
        <v>0</v>
      </c>
      <c r="CD289" s="40">
        <v>0</v>
      </c>
      <c r="CE289" s="40" t="s">
        <v>496</v>
      </c>
      <c r="CF289" s="40">
        <v>0</v>
      </c>
      <c r="CG289" s="41">
        <v>46121</v>
      </c>
      <c r="CH289" s="41">
        <v>46121</v>
      </c>
      <c r="CI289" s="41" t="s">
        <v>3426</v>
      </c>
    </row>
    <row r="290" spans="1:87">
      <c r="A290" s="40" t="s">
        <v>3427</v>
      </c>
      <c r="B290" s="40" t="s">
        <v>505</v>
      </c>
      <c r="C290" s="40" t="s">
        <v>494</v>
      </c>
      <c r="D290" s="41">
        <v>46121</v>
      </c>
      <c r="E290" s="40" t="s">
        <v>98</v>
      </c>
      <c r="F290" s="40" t="s">
        <v>506</v>
      </c>
      <c r="G290" s="40" t="str" cm="1">
        <f t="array" ref="G290">_xlfn.XLOOKUP(TRIM(F290), TRIM(Wpct!$A$2:$A$1000), Wpct!$B$2:$B$1000, "ไม่พบชื่อ", 0) &amp; IF(_xlfn.XLOOKUP(TRIM(F290), TRIM(Terrain!$N$2:$N$1002), Terrain!$I$2:$I$1002, "NO", 0)="YES", " (R)", "")</f>
        <v>บจก.ทักษิณปาล์ม (ฝ่ายสวนปาล์ม)</v>
      </c>
      <c r="H290" s="40" t="str" cm="1">
        <f t="array" ref="H290">IFERROR(_xlfn.SWITCH(_xlfn.XLOOKUP(TRIM(F290), TRIM(Terrain!$N:$N), Terrain!$I:$I), "YES", "RSPO", "NO", "NON-RSPO", "OB", "Outbound Logistics"), "Contract Farmer")</f>
        <v>Outbound Logistics</v>
      </c>
      <c r="I290" s="40" t="s">
        <v>494</v>
      </c>
      <c r="J290" s="40" t="s">
        <v>496</v>
      </c>
      <c r="K290" s="40" t="str" cm="1">
        <f t="array" ref="K290">IFERROR(INDEX(Terrain!$D:$D, MATCH(TEXT(F290,"0"), TEXT(Terrain!$N:$N,"0"), 0)), "-")</f>
        <v>Outbound</v>
      </c>
      <c r="L290" s="40" t="str" cm="1">
        <f t="array" ref="L290">IFERROR(INDEX(Terrain!$E:$E, MATCH(TEXT(F290,"0"), TEXT(Terrain!$N:$N,"0"), 0)), "-")</f>
        <v>Ramp</v>
      </c>
      <c r="M290" s="156" t="str" cm="1">
        <f t="array" ref="M290">IFERROR(INDEX(Terrain!$C:$C, MATCH(TEXT(F290,"0"), TEXT(Terrain!$N:$N,"0"), 0)), "Contract")</f>
        <v>EST</v>
      </c>
      <c r="N290" s="40" t="s">
        <v>510</v>
      </c>
      <c r="O290" s="40" t="s">
        <v>498</v>
      </c>
      <c r="P290" s="40">
        <v>0</v>
      </c>
      <c r="Q290" s="40" t="s">
        <v>511</v>
      </c>
      <c r="R290" s="40">
        <v>0</v>
      </c>
      <c r="S290" s="40">
        <v>18</v>
      </c>
      <c r="T290" s="40" t="s">
        <v>587</v>
      </c>
      <c r="U290" s="40" t="s">
        <v>587</v>
      </c>
      <c r="V290" s="40" t="s">
        <v>496</v>
      </c>
      <c r="W290" s="40" t="s">
        <v>496</v>
      </c>
      <c r="X290" s="40" t="s">
        <v>494</v>
      </c>
      <c r="Y290" s="40" t="s">
        <v>494</v>
      </c>
      <c r="Z290" s="40" t="s">
        <v>494</v>
      </c>
      <c r="AA290" s="40" t="s">
        <v>499</v>
      </c>
      <c r="AB290" s="40">
        <v>0</v>
      </c>
      <c r="AC290" s="40">
        <v>0</v>
      </c>
      <c r="AD290" s="40">
        <v>0</v>
      </c>
      <c r="AE290" s="41">
        <v>46121.551608796297</v>
      </c>
      <c r="AF290" s="40" t="s">
        <v>162</v>
      </c>
      <c r="AG290" s="40">
        <v>10910</v>
      </c>
      <c r="AH290" s="41">
        <v>46121.618159722224</v>
      </c>
      <c r="AI290" s="40" t="s">
        <v>551</v>
      </c>
      <c r="AJ290" s="40">
        <v>24840</v>
      </c>
      <c r="AK290" s="40">
        <v>13930</v>
      </c>
      <c r="AL290" s="40">
        <v>0</v>
      </c>
      <c r="AM290" s="40">
        <v>0</v>
      </c>
      <c r="AN290" s="40">
        <v>0</v>
      </c>
      <c r="AO290" s="40">
        <v>0</v>
      </c>
      <c r="AP290" s="40">
        <v>0</v>
      </c>
      <c r="AQ290" s="40">
        <v>0</v>
      </c>
      <c r="AR290" s="40">
        <v>0</v>
      </c>
      <c r="AS290" s="40">
        <v>0</v>
      </c>
      <c r="AT290" s="40"/>
      <c r="AU290" s="40">
        <v>0</v>
      </c>
      <c r="AV290" s="40">
        <v>0</v>
      </c>
      <c r="AW290" s="40">
        <v>0</v>
      </c>
      <c r="AX290" s="40" t="s">
        <v>496</v>
      </c>
      <c r="AY290" s="40" t="s">
        <v>496</v>
      </c>
      <c r="AZ290" s="40" t="s">
        <v>496</v>
      </c>
      <c r="BA290" s="40" t="s">
        <v>496</v>
      </c>
      <c r="BB290" s="40" t="s">
        <v>496</v>
      </c>
      <c r="BC290" s="40" t="s">
        <v>496</v>
      </c>
      <c r="BD290" s="40" t="s">
        <v>496</v>
      </c>
      <c r="BE290" s="40">
        <v>0</v>
      </c>
      <c r="BF290" s="40">
        <v>0</v>
      </c>
      <c r="BG290" s="40">
        <v>0</v>
      </c>
      <c r="BH290" s="40">
        <v>0</v>
      </c>
      <c r="BI290" s="40">
        <v>0</v>
      </c>
      <c r="BJ290" s="40">
        <v>0</v>
      </c>
      <c r="BK290" s="40">
        <v>0</v>
      </c>
      <c r="BL290" s="40">
        <v>0</v>
      </c>
      <c r="BM290" s="40">
        <v>0</v>
      </c>
      <c r="BN290" s="40">
        <v>0</v>
      </c>
      <c r="BO290" s="40">
        <v>0</v>
      </c>
      <c r="BP290" s="40">
        <v>0</v>
      </c>
      <c r="BQ290" s="40">
        <v>0</v>
      </c>
      <c r="BR290" s="40">
        <v>0</v>
      </c>
      <c r="BS290" s="40" t="s">
        <v>3428</v>
      </c>
      <c r="BT290" s="41">
        <v>46121</v>
      </c>
      <c r="BU290" s="40">
        <v>18</v>
      </c>
      <c r="BV290" s="40">
        <v>10890</v>
      </c>
      <c r="BW290" s="40">
        <v>24730</v>
      </c>
      <c r="BX290" s="40">
        <v>13840</v>
      </c>
      <c r="BY290" s="40" t="s">
        <v>496</v>
      </c>
      <c r="BZ290" s="40">
        <v>0</v>
      </c>
      <c r="CA290" s="40">
        <v>0</v>
      </c>
      <c r="CB290" s="40">
        <v>0</v>
      </c>
      <c r="CC290" s="40">
        <v>0</v>
      </c>
      <c r="CD290" s="40">
        <v>0</v>
      </c>
      <c r="CE290" s="40" t="s">
        <v>1321</v>
      </c>
      <c r="CF290" s="40">
        <v>0</v>
      </c>
      <c r="CG290" s="41">
        <v>46121.670138888891</v>
      </c>
      <c r="CH290" s="41">
        <v>46121.677777777775</v>
      </c>
      <c r="CI290" s="41" t="s">
        <v>3429</v>
      </c>
    </row>
    <row r="291" spans="1:87">
      <c r="A291" s="40" t="s">
        <v>3430</v>
      </c>
      <c r="B291" s="40" t="s">
        <v>493</v>
      </c>
      <c r="C291" s="40" t="s">
        <v>494</v>
      </c>
      <c r="D291" s="41">
        <v>46121</v>
      </c>
      <c r="E291" s="40" t="s">
        <v>98</v>
      </c>
      <c r="F291" s="40" t="s">
        <v>3431</v>
      </c>
      <c r="G291" s="40" t="str" cm="1">
        <f t="array" ref="G291">_xlfn.XLOOKUP(TRIM(F291), TRIM(Wpct!$A$2:$A$1000), Wpct!$B$2:$B$1000, "ไม่พบชื่อ", 0) &amp; IF(_xlfn.XLOOKUP(TRIM(F291), TRIM(Terrain!$N$2:$N$1002), Terrain!$I$2:$I$1002, "NO", 0)="YES", " (R)", "")</f>
        <v>กะเปา 06</v>
      </c>
      <c r="H291" s="40" t="str" cm="1">
        <f t="array" ref="H291">IFERROR(_xlfn.SWITCH(_xlfn.XLOOKUP(TRIM(F291), TRIM(Terrain!$N:$N), Terrain!$I:$I), "YES", "RSPO", "NO", "NON-RSPO", "OB", "Outbound Logistics"), "Contract Farmer")</f>
        <v>NON-RSPO</v>
      </c>
      <c r="I291" s="40" t="s">
        <v>494</v>
      </c>
      <c r="J291" s="40" t="s">
        <v>496</v>
      </c>
      <c r="K291" s="40" t="str" cm="1">
        <f t="array" ref="K291">IFERROR(INDEX(Terrain!$D:$D, MATCH(TEXT(F291,"0"), TEXT(Terrain!$N:$N,"0"), 0)), "-")</f>
        <v>Kapao</v>
      </c>
      <c r="L291" s="40" t="str" cm="1">
        <f t="array" ref="L291">IFERROR(INDEX(Terrain!$E:$E, MATCH(TEXT(F291,"0"), TEXT(Terrain!$N:$N,"0"), 0)), "-")</f>
        <v>60-A06</v>
      </c>
      <c r="M291" s="156" t="str" cm="1">
        <f t="array" ref="M291">IFERROR(INDEX(Terrain!$C:$C, MATCH(TEXT(F291,"0"), TEXT(Terrain!$N:$N,"0"), 0)), "Contract")</f>
        <v>Lower</v>
      </c>
      <c r="N291" s="40" t="s">
        <v>503</v>
      </c>
      <c r="O291" s="40" t="s">
        <v>498</v>
      </c>
      <c r="P291" s="40">
        <v>0</v>
      </c>
      <c r="Q291" s="40" t="s">
        <v>504</v>
      </c>
      <c r="R291" s="40">
        <v>0</v>
      </c>
      <c r="S291" s="40">
        <v>18</v>
      </c>
      <c r="T291" s="40" t="s">
        <v>587</v>
      </c>
      <c r="U291" s="40" t="s">
        <v>587</v>
      </c>
      <c r="V291" s="40" t="s">
        <v>496</v>
      </c>
      <c r="W291" s="40" t="s">
        <v>3432</v>
      </c>
      <c r="X291" s="40" t="s">
        <v>494</v>
      </c>
      <c r="Y291" s="40" t="s">
        <v>494</v>
      </c>
      <c r="Z291" s="40" t="s">
        <v>494</v>
      </c>
      <c r="AA291" s="40" t="s">
        <v>499</v>
      </c>
      <c r="AB291" s="40">
        <v>0</v>
      </c>
      <c r="AC291" s="40">
        <v>0</v>
      </c>
      <c r="AD291" s="40">
        <v>0</v>
      </c>
      <c r="AE291" s="41">
        <v>46121.557280092595</v>
      </c>
      <c r="AF291" s="40" t="s">
        <v>529</v>
      </c>
      <c r="AG291" s="40">
        <v>3440</v>
      </c>
      <c r="AH291" s="41">
        <v>46121.555092592593</v>
      </c>
      <c r="AI291" s="40" t="s">
        <v>527</v>
      </c>
      <c r="AJ291" s="40">
        <v>6610</v>
      </c>
      <c r="AK291" s="40">
        <v>3170</v>
      </c>
      <c r="AL291" s="40">
        <v>0</v>
      </c>
      <c r="AM291" s="40">
        <v>0</v>
      </c>
      <c r="AN291" s="40">
        <v>0</v>
      </c>
      <c r="AO291" s="40">
        <v>0</v>
      </c>
      <c r="AP291" s="40">
        <v>0</v>
      </c>
      <c r="AQ291" s="40">
        <v>0</v>
      </c>
      <c r="AR291" s="40">
        <v>0</v>
      </c>
      <c r="AS291" s="40">
        <v>0</v>
      </c>
      <c r="AT291" s="40"/>
      <c r="AU291" s="40">
        <v>281</v>
      </c>
      <c r="AV291" s="40">
        <v>0</v>
      </c>
      <c r="AW291" s="40">
        <v>0</v>
      </c>
      <c r="AX291" s="40" t="s">
        <v>496</v>
      </c>
      <c r="AY291" s="40" t="s">
        <v>496</v>
      </c>
      <c r="AZ291" s="40" t="s">
        <v>496</v>
      </c>
      <c r="BA291" s="40" t="s">
        <v>496</v>
      </c>
      <c r="BB291" s="40" t="s">
        <v>496</v>
      </c>
      <c r="BC291" s="40" t="s">
        <v>496</v>
      </c>
      <c r="BD291" s="40" t="s">
        <v>496</v>
      </c>
      <c r="BE291" s="40">
        <v>0</v>
      </c>
      <c r="BF291" s="40">
        <v>0</v>
      </c>
      <c r="BG291" s="40">
        <v>0</v>
      </c>
      <c r="BH291" s="40">
        <v>0</v>
      </c>
      <c r="BI291" s="40">
        <v>0</v>
      </c>
      <c r="BJ291" s="40">
        <v>0</v>
      </c>
      <c r="BK291" s="40">
        <v>0</v>
      </c>
      <c r="BL291" s="40">
        <v>0</v>
      </c>
      <c r="BM291" s="40">
        <v>0</v>
      </c>
      <c r="BN291" s="40">
        <v>0</v>
      </c>
      <c r="BO291" s="40">
        <v>0</v>
      </c>
      <c r="BP291" s="40">
        <v>0</v>
      </c>
      <c r="BQ291" s="40">
        <v>0</v>
      </c>
      <c r="BR291" s="40">
        <v>0</v>
      </c>
      <c r="BS291" s="40" t="s">
        <v>496</v>
      </c>
      <c r="BT291" s="41">
        <v>46121</v>
      </c>
      <c r="BU291" s="40">
        <v>0</v>
      </c>
      <c r="BV291" s="40">
        <v>0</v>
      </c>
      <c r="BW291" s="40">
        <v>0</v>
      </c>
      <c r="BX291" s="40">
        <v>0</v>
      </c>
      <c r="BY291" s="40" t="s">
        <v>496</v>
      </c>
      <c r="BZ291" s="40">
        <v>0</v>
      </c>
      <c r="CA291" s="40">
        <v>0</v>
      </c>
      <c r="CB291" s="40">
        <v>0</v>
      </c>
      <c r="CC291" s="40">
        <v>0</v>
      </c>
      <c r="CD291" s="40">
        <v>0</v>
      </c>
      <c r="CE291" s="40" t="s">
        <v>496</v>
      </c>
      <c r="CF291" s="40">
        <v>0</v>
      </c>
      <c r="CG291" s="41">
        <v>46121</v>
      </c>
      <c r="CH291" s="41">
        <v>46121</v>
      </c>
      <c r="CI291" s="41" t="s">
        <v>3433</v>
      </c>
    </row>
    <row r="292" spans="1:87">
      <c r="A292" s="40" t="s">
        <v>3434</v>
      </c>
      <c r="B292" s="40" t="s">
        <v>493</v>
      </c>
      <c r="C292" s="40" t="s">
        <v>494</v>
      </c>
      <c r="D292" s="41">
        <v>46121</v>
      </c>
      <c r="E292" s="40" t="s">
        <v>98</v>
      </c>
      <c r="F292" s="40" t="s">
        <v>1617</v>
      </c>
      <c r="G292" s="40" t="str" cm="1">
        <f t="array" ref="G292">_xlfn.XLOOKUP(TRIM(F292), TRIM(Wpct!$A$2:$A$1000), Wpct!$B$2:$B$1000, "ไม่พบชื่อ", 0) &amp; IF(_xlfn.XLOOKUP(TRIM(F292), TRIM(Terrain!$N$2:$N$1002), Terrain!$I$2:$I$1002, "NO", 0)="YES", " (R)", "")</f>
        <v>บางกัน 07</v>
      </c>
      <c r="H292" s="40" t="str" cm="1">
        <f t="array" ref="H292">IFERROR(_xlfn.SWITCH(_xlfn.XLOOKUP(TRIM(F292), TRIM(Terrain!$N:$N), Terrain!$I:$I), "YES", "RSPO", "NO", "NON-RSPO", "OB", "Outbound Logistics"), "Contract Farmer")</f>
        <v>NON-RSPO</v>
      </c>
      <c r="I292" s="40" t="s">
        <v>494</v>
      </c>
      <c r="J292" s="40" t="s">
        <v>496</v>
      </c>
      <c r="K292" s="40" t="str" cm="1">
        <f t="array" ref="K292">IFERROR(INDEX(Terrain!$D:$D, MATCH(TEXT(F292,"0"), TEXT(Terrain!$N:$N,"0"), 0)), "-")</f>
        <v>Banggun</v>
      </c>
      <c r="L292" s="40" t="str" cm="1">
        <f t="array" ref="L292">IFERROR(INDEX(Terrain!$E:$E, MATCH(TEXT(F292,"0"), TEXT(Terrain!$N:$N,"0"), 0)), "-")</f>
        <v>50-B07</v>
      </c>
      <c r="M292" s="156" t="str" cm="1">
        <f t="array" ref="M292">IFERROR(INDEX(Terrain!$C:$C, MATCH(TEXT(F292,"0"), TEXT(Terrain!$N:$N,"0"), 0)), "Contract")</f>
        <v>Upper</v>
      </c>
      <c r="N292" s="40" t="s">
        <v>2805</v>
      </c>
      <c r="O292" s="40" t="s">
        <v>498</v>
      </c>
      <c r="P292" s="40">
        <v>0</v>
      </c>
      <c r="Q292" s="40" t="s">
        <v>2806</v>
      </c>
      <c r="R292" s="40">
        <v>0</v>
      </c>
      <c r="S292" s="40">
        <v>18</v>
      </c>
      <c r="T292" s="40" t="s">
        <v>587</v>
      </c>
      <c r="U292" s="40" t="s">
        <v>587</v>
      </c>
      <c r="V292" s="40" t="s">
        <v>496</v>
      </c>
      <c r="W292" s="40" t="s">
        <v>606</v>
      </c>
      <c r="X292" s="40" t="s">
        <v>494</v>
      </c>
      <c r="Y292" s="40" t="s">
        <v>494</v>
      </c>
      <c r="Z292" s="40" t="s">
        <v>494</v>
      </c>
      <c r="AA292" s="40" t="s">
        <v>499</v>
      </c>
      <c r="AB292" s="40">
        <v>0</v>
      </c>
      <c r="AC292" s="40">
        <v>0</v>
      </c>
      <c r="AD292" s="40">
        <v>0</v>
      </c>
      <c r="AE292" s="41">
        <v>46121.56790509259</v>
      </c>
      <c r="AF292" s="40" t="s">
        <v>1499</v>
      </c>
      <c r="AG292" s="40">
        <v>4160</v>
      </c>
      <c r="AH292" s="41">
        <v>46121.560659722221</v>
      </c>
      <c r="AI292" s="40" t="s">
        <v>526</v>
      </c>
      <c r="AJ292" s="40">
        <v>9830</v>
      </c>
      <c r="AK292" s="40">
        <v>5670</v>
      </c>
      <c r="AL292" s="40">
        <v>0</v>
      </c>
      <c r="AM292" s="40">
        <v>0</v>
      </c>
      <c r="AN292" s="40">
        <v>0</v>
      </c>
      <c r="AO292" s="40">
        <v>0</v>
      </c>
      <c r="AP292" s="40">
        <v>0</v>
      </c>
      <c r="AQ292" s="40">
        <v>0</v>
      </c>
      <c r="AR292" s="40">
        <v>0</v>
      </c>
      <c r="AS292" s="40">
        <v>0</v>
      </c>
      <c r="AT292" s="40"/>
      <c r="AU292" s="40">
        <v>230</v>
      </c>
      <c r="AV292" s="40">
        <v>0</v>
      </c>
      <c r="AW292" s="40">
        <v>0</v>
      </c>
      <c r="AX292" s="40" t="s">
        <v>496</v>
      </c>
      <c r="AY292" s="40" t="s">
        <v>496</v>
      </c>
      <c r="AZ292" s="40" t="s">
        <v>496</v>
      </c>
      <c r="BA292" s="40" t="s">
        <v>496</v>
      </c>
      <c r="BB292" s="40" t="s">
        <v>496</v>
      </c>
      <c r="BC292" s="40" t="s">
        <v>496</v>
      </c>
      <c r="BD292" s="40" t="s">
        <v>496</v>
      </c>
      <c r="BE292" s="40">
        <v>0</v>
      </c>
      <c r="BF292" s="40">
        <v>0</v>
      </c>
      <c r="BG292" s="40">
        <v>0</v>
      </c>
      <c r="BH292" s="40">
        <v>0</v>
      </c>
      <c r="BI292" s="40">
        <v>0</v>
      </c>
      <c r="BJ292" s="40">
        <v>0</v>
      </c>
      <c r="BK292" s="40">
        <v>0</v>
      </c>
      <c r="BL292" s="40">
        <v>0</v>
      </c>
      <c r="BM292" s="40">
        <v>0</v>
      </c>
      <c r="BN292" s="40">
        <v>0</v>
      </c>
      <c r="BO292" s="40">
        <v>0</v>
      </c>
      <c r="BP292" s="40">
        <v>0</v>
      </c>
      <c r="BQ292" s="40">
        <v>0</v>
      </c>
      <c r="BR292" s="40">
        <v>0</v>
      </c>
      <c r="BS292" s="40" t="s">
        <v>496</v>
      </c>
      <c r="BT292" s="41">
        <v>46121</v>
      </c>
      <c r="BU292" s="40">
        <v>0</v>
      </c>
      <c r="BV292" s="40">
        <v>0</v>
      </c>
      <c r="BW292" s="40">
        <v>0</v>
      </c>
      <c r="BX292" s="40">
        <v>0</v>
      </c>
      <c r="BY292" s="40" t="s">
        <v>496</v>
      </c>
      <c r="BZ292" s="40">
        <v>0</v>
      </c>
      <c r="CA292" s="40">
        <v>0</v>
      </c>
      <c r="CB292" s="40">
        <v>0</v>
      </c>
      <c r="CC292" s="40">
        <v>0</v>
      </c>
      <c r="CD292" s="40">
        <v>0</v>
      </c>
      <c r="CE292" s="40" t="s">
        <v>496</v>
      </c>
      <c r="CF292" s="40">
        <v>0</v>
      </c>
      <c r="CG292" s="41">
        <v>46121</v>
      </c>
      <c r="CH292" s="41">
        <v>46121</v>
      </c>
      <c r="CI292" s="41" t="s">
        <v>3435</v>
      </c>
    </row>
    <row r="293" spans="1:87">
      <c r="A293" s="40" t="s">
        <v>3436</v>
      </c>
      <c r="B293" s="40" t="s">
        <v>493</v>
      </c>
      <c r="C293" s="40" t="s">
        <v>494</v>
      </c>
      <c r="D293" s="41">
        <v>46121</v>
      </c>
      <c r="E293" s="40" t="s">
        <v>98</v>
      </c>
      <c r="F293" s="40" t="s">
        <v>1571</v>
      </c>
      <c r="G293" s="40" t="str" cm="1">
        <f t="array" ref="G293">_xlfn.XLOOKUP(TRIM(F293), TRIM(Wpct!$A$2:$A$1000), Wpct!$B$2:$B$1000, "ไม่พบชื่อ", 0) &amp; IF(_xlfn.XLOOKUP(TRIM(F293), TRIM(Terrain!$N$2:$N$1002), Terrain!$I$2:$I$1002, "NO", 0)="YES", " (R)", "")</f>
        <v>กะเปา 08 (R)</v>
      </c>
      <c r="H293" s="40" t="str" cm="1">
        <f t="array" ref="H293">IFERROR(_xlfn.SWITCH(_xlfn.XLOOKUP(TRIM(F293), TRIM(Terrain!$N:$N), Terrain!$I:$I), "YES", "RSPO", "NO", "NON-RSPO", "OB", "Outbound Logistics"), "Contract Farmer")</f>
        <v>RSPO</v>
      </c>
      <c r="I293" s="40" t="s">
        <v>494</v>
      </c>
      <c r="J293" s="40" t="s">
        <v>496</v>
      </c>
      <c r="K293" s="40" t="str" cm="1">
        <f t="array" ref="K293">IFERROR(INDEX(Terrain!$D:$D, MATCH(TEXT(F293,"0"), TEXT(Terrain!$N:$N,"0"), 0)), "-")</f>
        <v>Kapao</v>
      </c>
      <c r="L293" s="40" t="str" cm="1">
        <f t="array" ref="L293">IFERROR(INDEX(Terrain!$E:$E, MATCH(TEXT(F293,"0"), TEXT(Terrain!$N:$N,"0"), 0)), "-")</f>
        <v>57-A08-R</v>
      </c>
      <c r="M293" s="156" t="str" cm="1">
        <f t="array" ref="M293">IFERROR(INDEX(Terrain!$C:$C, MATCH(TEXT(F293,"0"), TEXT(Terrain!$N:$N,"0"), 0)), "Contract")</f>
        <v>Lower</v>
      </c>
      <c r="N293" s="40" t="s">
        <v>543</v>
      </c>
      <c r="O293" s="40" t="s">
        <v>498</v>
      </c>
      <c r="P293" s="40">
        <v>0</v>
      </c>
      <c r="Q293" s="40" t="s">
        <v>544</v>
      </c>
      <c r="R293" s="40">
        <v>0</v>
      </c>
      <c r="S293" s="40">
        <v>18</v>
      </c>
      <c r="T293" s="40" t="s">
        <v>587</v>
      </c>
      <c r="U293" s="40" t="s">
        <v>587</v>
      </c>
      <c r="V293" s="40" t="s">
        <v>496</v>
      </c>
      <c r="W293" s="40" t="s">
        <v>545</v>
      </c>
      <c r="X293" s="40" t="s">
        <v>494</v>
      </c>
      <c r="Y293" s="40" t="s">
        <v>494</v>
      </c>
      <c r="Z293" s="40" t="s">
        <v>494</v>
      </c>
      <c r="AA293" s="40" t="s">
        <v>499</v>
      </c>
      <c r="AB293" s="40">
        <v>0</v>
      </c>
      <c r="AC293" s="40">
        <v>0</v>
      </c>
      <c r="AD293" s="40">
        <v>0</v>
      </c>
      <c r="AE293" s="41">
        <v>46121.590902777774</v>
      </c>
      <c r="AF293" s="40" t="s">
        <v>1505</v>
      </c>
      <c r="AG293" s="40">
        <v>1850</v>
      </c>
      <c r="AH293" s="41">
        <v>46121.578668981485</v>
      </c>
      <c r="AI293" s="40" t="s">
        <v>531</v>
      </c>
      <c r="AJ293" s="40">
        <v>4810</v>
      </c>
      <c r="AK293" s="40">
        <v>2960</v>
      </c>
      <c r="AL293" s="40">
        <v>0</v>
      </c>
      <c r="AM293" s="40">
        <v>0</v>
      </c>
      <c r="AN293" s="40">
        <v>0</v>
      </c>
      <c r="AO293" s="40">
        <v>0</v>
      </c>
      <c r="AP293" s="40">
        <v>0</v>
      </c>
      <c r="AQ293" s="40">
        <v>0</v>
      </c>
      <c r="AR293" s="40">
        <v>0</v>
      </c>
      <c r="AS293" s="40">
        <v>0</v>
      </c>
      <c r="AT293" s="40"/>
      <c r="AU293" s="40">
        <v>195</v>
      </c>
      <c r="AV293" s="40">
        <v>0</v>
      </c>
      <c r="AW293" s="40">
        <v>0</v>
      </c>
      <c r="AX293" s="40" t="s">
        <v>496</v>
      </c>
      <c r="AY293" s="40" t="s">
        <v>496</v>
      </c>
      <c r="AZ293" s="40" t="s">
        <v>496</v>
      </c>
      <c r="BA293" s="40" t="s">
        <v>496</v>
      </c>
      <c r="BB293" s="40" t="s">
        <v>496</v>
      </c>
      <c r="BC293" s="40" t="s">
        <v>496</v>
      </c>
      <c r="BD293" s="40" t="s">
        <v>496</v>
      </c>
      <c r="BE293" s="40">
        <v>0</v>
      </c>
      <c r="BF293" s="40">
        <v>0</v>
      </c>
      <c r="BG293" s="40">
        <v>0</v>
      </c>
      <c r="BH293" s="40">
        <v>0</v>
      </c>
      <c r="BI293" s="40">
        <v>0</v>
      </c>
      <c r="BJ293" s="40">
        <v>0</v>
      </c>
      <c r="BK293" s="40">
        <v>0</v>
      </c>
      <c r="BL293" s="40">
        <v>0</v>
      </c>
      <c r="BM293" s="40">
        <v>0</v>
      </c>
      <c r="BN293" s="40">
        <v>0</v>
      </c>
      <c r="BO293" s="40">
        <v>0</v>
      </c>
      <c r="BP293" s="40">
        <v>0</v>
      </c>
      <c r="BQ293" s="40">
        <v>0</v>
      </c>
      <c r="BR293" s="40">
        <v>0</v>
      </c>
      <c r="BS293" s="40" t="s">
        <v>496</v>
      </c>
      <c r="BT293" s="41">
        <v>46121</v>
      </c>
      <c r="BU293" s="40">
        <v>0</v>
      </c>
      <c r="BV293" s="40">
        <v>0</v>
      </c>
      <c r="BW293" s="40">
        <v>0</v>
      </c>
      <c r="BX293" s="40">
        <v>0</v>
      </c>
      <c r="BY293" s="40" t="s">
        <v>496</v>
      </c>
      <c r="BZ293" s="40">
        <v>0</v>
      </c>
      <c r="CA293" s="40">
        <v>0</v>
      </c>
      <c r="CB293" s="40">
        <v>0</v>
      </c>
      <c r="CC293" s="40">
        <v>0</v>
      </c>
      <c r="CD293" s="40">
        <v>0</v>
      </c>
      <c r="CE293" s="40" t="s">
        <v>496</v>
      </c>
      <c r="CF293" s="40">
        <v>0</v>
      </c>
      <c r="CG293" s="41">
        <v>46121</v>
      </c>
      <c r="CH293" s="41">
        <v>46121</v>
      </c>
      <c r="CI293" s="41" t="s">
        <v>3437</v>
      </c>
    </row>
    <row r="294" spans="1:87">
      <c r="A294" s="40" t="s">
        <v>3438</v>
      </c>
      <c r="B294" s="40" t="s">
        <v>493</v>
      </c>
      <c r="C294" s="40" t="s">
        <v>494</v>
      </c>
      <c r="D294" s="41">
        <v>46121</v>
      </c>
      <c r="E294" s="40" t="s">
        <v>98</v>
      </c>
      <c r="F294" s="40" t="s">
        <v>495</v>
      </c>
      <c r="G294" s="40" t="str" cm="1">
        <f t="array" ref="G294">_xlfn.XLOOKUP(TRIM(F294), TRIM(Wpct!$A$2:$A$1000), Wpct!$B$2:$B$1000, "ไม่พบชื่อ", 0) &amp; IF(_xlfn.XLOOKUP(TRIM(F294), TRIM(Terrain!$N$2:$N$1002), Terrain!$I$2:$I$1002, "NO", 0)="YES", " (R)", "")</f>
        <v>บริษัท สวนนายห้าง  จำกัด</v>
      </c>
      <c r="H294" s="40" t="str" cm="1">
        <f t="array" ref="H294">IFERROR(_xlfn.SWITCH(_xlfn.XLOOKUP(TRIM(F294), TRIM(Terrain!$N:$N), Terrain!$I:$I), "YES", "RSPO", "NO", "NON-RSPO", "OB", "Outbound Logistics"), "Contract Farmer")</f>
        <v>Contract Farmer</v>
      </c>
      <c r="I294" s="40" t="s">
        <v>494</v>
      </c>
      <c r="J294" s="40" t="s">
        <v>496</v>
      </c>
      <c r="K294" s="40" t="str" cm="1">
        <f t="array" ref="K294">IFERROR(INDEX(Terrain!$D:$D, MATCH(TEXT(F294,"0"), TEXT(Terrain!$N:$N,"0"), 0)), "-")</f>
        <v>-</v>
      </c>
      <c r="L294" s="40" t="str" cm="1">
        <f t="array" ref="L294">IFERROR(INDEX(Terrain!$E:$E, MATCH(TEXT(F294,"0"), TEXT(Terrain!$N:$N,"0"), 0)), "-")</f>
        <v>-</v>
      </c>
      <c r="M294" s="156" t="str" cm="1">
        <f t="array" ref="M294">IFERROR(INDEX(Terrain!$C:$C, MATCH(TEXT(F294,"0"), TEXT(Terrain!$N:$N,"0"), 0)), "Contract")</f>
        <v>Contract</v>
      </c>
      <c r="N294" s="40" t="s">
        <v>540</v>
      </c>
      <c r="O294" s="40" t="s">
        <v>498</v>
      </c>
      <c r="P294" s="40">
        <v>0</v>
      </c>
      <c r="Q294" s="40" t="s">
        <v>541</v>
      </c>
      <c r="R294" s="40">
        <v>0</v>
      </c>
      <c r="S294" s="40">
        <v>18</v>
      </c>
      <c r="T294" s="40" t="s">
        <v>587</v>
      </c>
      <c r="U294" s="40" t="s">
        <v>587</v>
      </c>
      <c r="V294" s="40" t="s">
        <v>496</v>
      </c>
      <c r="W294" s="40" t="s">
        <v>496</v>
      </c>
      <c r="X294" s="40" t="s">
        <v>494</v>
      </c>
      <c r="Y294" s="40" t="s">
        <v>494</v>
      </c>
      <c r="Z294" s="40" t="s">
        <v>494</v>
      </c>
      <c r="AA294" s="40" t="s">
        <v>499</v>
      </c>
      <c r="AB294" s="40">
        <v>7.7</v>
      </c>
      <c r="AC294" s="40">
        <v>0</v>
      </c>
      <c r="AD294" s="40">
        <v>0</v>
      </c>
      <c r="AE294" s="41">
        <v>46121.592812499999</v>
      </c>
      <c r="AF294" s="40" t="s">
        <v>152</v>
      </c>
      <c r="AG294" s="40">
        <v>2390</v>
      </c>
      <c r="AH294" s="41">
        <v>46121.585914351854</v>
      </c>
      <c r="AI294" s="40" t="s">
        <v>530</v>
      </c>
      <c r="AJ294" s="40">
        <v>5100</v>
      </c>
      <c r="AK294" s="40">
        <v>2710</v>
      </c>
      <c r="AL294" s="40">
        <v>0</v>
      </c>
      <c r="AM294" s="40">
        <v>0</v>
      </c>
      <c r="AN294" s="40">
        <v>0</v>
      </c>
      <c r="AO294" s="40">
        <v>0</v>
      </c>
      <c r="AP294" s="40">
        <v>0</v>
      </c>
      <c r="AQ294" s="40">
        <v>0</v>
      </c>
      <c r="AR294" s="40">
        <v>0</v>
      </c>
      <c r="AS294" s="40">
        <v>0</v>
      </c>
      <c r="AT294" s="40"/>
      <c r="AU294" s="40">
        <v>0</v>
      </c>
      <c r="AV294" s="40">
        <v>0</v>
      </c>
      <c r="AW294" s="40">
        <v>12</v>
      </c>
      <c r="AX294" s="40" t="s">
        <v>496</v>
      </c>
      <c r="AY294" s="40" t="s">
        <v>496</v>
      </c>
      <c r="AZ294" s="40" t="s">
        <v>496</v>
      </c>
      <c r="BA294" s="40" t="s">
        <v>496</v>
      </c>
      <c r="BB294" s="40" t="s">
        <v>496</v>
      </c>
      <c r="BC294" s="40" t="s">
        <v>496</v>
      </c>
      <c r="BD294" s="40" t="s">
        <v>496</v>
      </c>
      <c r="BE294" s="40">
        <v>0</v>
      </c>
      <c r="BF294" s="40">
        <v>0</v>
      </c>
      <c r="BG294" s="40">
        <v>0</v>
      </c>
      <c r="BH294" s="40">
        <v>0</v>
      </c>
      <c r="BI294" s="40">
        <v>0</v>
      </c>
      <c r="BJ294" s="40">
        <v>0</v>
      </c>
      <c r="BK294" s="40">
        <v>0</v>
      </c>
      <c r="BL294" s="40">
        <v>0</v>
      </c>
      <c r="BM294" s="40">
        <v>0</v>
      </c>
      <c r="BN294" s="40">
        <v>0</v>
      </c>
      <c r="BO294" s="40">
        <v>0</v>
      </c>
      <c r="BP294" s="40">
        <v>0</v>
      </c>
      <c r="BQ294" s="40">
        <v>0</v>
      </c>
      <c r="BR294" s="40">
        <v>0</v>
      </c>
      <c r="BS294" s="40" t="s">
        <v>496</v>
      </c>
      <c r="BT294" s="41">
        <v>46121</v>
      </c>
      <c r="BU294" s="40">
        <v>0</v>
      </c>
      <c r="BV294" s="40">
        <v>0</v>
      </c>
      <c r="BW294" s="40">
        <v>0</v>
      </c>
      <c r="BX294" s="40">
        <v>0</v>
      </c>
      <c r="BY294" s="40" t="s">
        <v>496</v>
      </c>
      <c r="BZ294" s="40">
        <v>0</v>
      </c>
      <c r="CA294" s="40">
        <v>0</v>
      </c>
      <c r="CB294" s="40">
        <v>0</v>
      </c>
      <c r="CC294" s="40">
        <v>0</v>
      </c>
      <c r="CD294" s="40">
        <v>0</v>
      </c>
      <c r="CE294" s="40" t="s">
        <v>496</v>
      </c>
      <c r="CF294" s="40">
        <v>0</v>
      </c>
      <c r="CG294" s="41">
        <v>46121</v>
      </c>
      <c r="CH294" s="41">
        <v>46121</v>
      </c>
      <c r="CI294" s="41" t="s">
        <v>3439</v>
      </c>
    </row>
    <row r="295" spans="1:87">
      <c r="A295" s="40" t="s">
        <v>3440</v>
      </c>
      <c r="B295" s="40" t="s">
        <v>493</v>
      </c>
      <c r="C295" s="40" t="s">
        <v>494</v>
      </c>
      <c r="D295" s="41">
        <v>46121</v>
      </c>
      <c r="E295" s="40" t="s">
        <v>98</v>
      </c>
      <c r="F295" s="40" t="s">
        <v>570</v>
      </c>
      <c r="G295" s="40" t="str" cm="1">
        <f t="array" ref="G295">_xlfn.XLOOKUP(TRIM(F295), TRIM(Wpct!$A$2:$A$1000), Wpct!$B$2:$B$1000, "ไม่พบชื่อ", 0) &amp; IF(_xlfn.XLOOKUP(TRIM(F295), TRIM(Terrain!$N$2:$N$1002), Terrain!$I$2:$I$1002, "NO", 0)="YES", " (R)", "")</f>
        <v>บางกัน 03</v>
      </c>
      <c r="H295" s="40" t="str" cm="1">
        <f t="array" ref="H295">IFERROR(_xlfn.SWITCH(_xlfn.XLOOKUP(TRIM(F295), TRIM(Terrain!$N:$N), Terrain!$I:$I), "YES", "RSPO", "NO", "NON-RSPO", "OB", "Outbound Logistics"), "Contract Farmer")</f>
        <v>NON-RSPO</v>
      </c>
      <c r="I295" s="40" t="s">
        <v>494</v>
      </c>
      <c r="J295" s="40" t="s">
        <v>496</v>
      </c>
      <c r="K295" s="40" t="str" cm="1">
        <f t="array" ref="K295">IFERROR(INDEX(Terrain!$D:$D, MATCH(TEXT(F295,"0"), TEXT(Terrain!$N:$N,"0"), 0)), "-")</f>
        <v>Banggun</v>
      </c>
      <c r="L295" s="40" t="str" cm="1">
        <f t="array" ref="L295">IFERROR(INDEX(Terrain!$E:$E, MATCH(TEXT(F295,"0"), TEXT(Terrain!$N:$N,"0"), 0)), "-")</f>
        <v>57-B03</v>
      </c>
      <c r="M295" s="156" t="str" cm="1">
        <f t="array" ref="M295">IFERROR(INDEX(Terrain!$C:$C, MATCH(TEXT(F295,"0"), TEXT(Terrain!$N:$N,"0"), 0)), "Contract")</f>
        <v>Upper</v>
      </c>
      <c r="N295" s="40" t="s">
        <v>571</v>
      </c>
      <c r="O295" s="40" t="s">
        <v>498</v>
      </c>
      <c r="P295" s="40">
        <v>0</v>
      </c>
      <c r="Q295" s="40" t="s">
        <v>572</v>
      </c>
      <c r="R295" s="40">
        <v>0</v>
      </c>
      <c r="S295" s="40">
        <v>18</v>
      </c>
      <c r="T295" s="40" t="s">
        <v>587</v>
      </c>
      <c r="U295" s="40" t="s">
        <v>587</v>
      </c>
      <c r="V295" s="40" t="s">
        <v>496</v>
      </c>
      <c r="W295" s="40" t="s">
        <v>1623</v>
      </c>
      <c r="X295" s="40" t="s">
        <v>494</v>
      </c>
      <c r="Y295" s="40" t="s">
        <v>494</v>
      </c>
      <c r="Z295" s="40" t="s">
        <v>494</v>
      </c>
      <c r="AA295" s="40" t="s">
        <v>499</v>
      </c>
      <c r="AB295" s="40">
        <v>0</v>
      </c>
      <c r="AC295" s="40">
        <v>0</v>
      </c>
      <c r="AD295" s="40">
        <v>0</v>
      </c>
      <c r="AE295" s="41">
        <v>46121.611006944448</v>
      </c>
      <c r="AF295" s="40" t="s">
        <v>550</v>
      </c>
      <c r="AG295" s="40">
        <v>1590</v>
      </c>
      <c r="AH295" s="41">
        <v>46121.599942129629</v>
      </c>
      <c r="AI295" s="40" t="s">
        <v>391</v>
      </c>
      <c r="AJ295" s="40">
        <v>4370</v>
      </c>
      <c r="AK295" s="40">
        <v>2780</v>
      </c>
      <c r="AL295" s="40">
        <v>0</v>
      </c>
      <c r="AM295" s="40">
        <v>0</v>
      </c>
      <c r="AN295" s="40">
        <v>0</v>
      </c>
      <c r="AO295" s="40">
        <v>0</v>
      </c>
      <c r="AP295" s="40">
        <v>0</v>
      </c>
      <c r="AQ295" s="40">
        <v>0</v>
      </c>
      <c r="AR295" s="40">
        <v>0</v>
      </c>
      <c r="AS295" s="40">
        <v>0</v>
      </c>
      <c r="AT295" s="40"/>
      <c r="AU295" s="40">
        <v>155</v>
      </c>
      <c r="AV295" s="40">
        <v>0</v>
      </c>
      <c r="AW295" s="40">
        <v>0</v>
      </c>
      <c r="AX295" s="40" t="s">
        <v>496</v>
      </c>
      <c r="AY295" s="40" t="s">
        <v>496</v>
      </c>
      <c r="AZ295" s="40" t="s">
        <v>496</v>
      </c>
      <c r="BA295" s="40" t="s">
        <v>496</v>
      </c>
      <c r="BB295" s="40" t="s">
        <v>496</v>
      </c>
      <c r="BC295" s="40" t="s">
        <v>496</v>
      </c>
      <c r="BD295" s="40" t="s">
        <v>496</v>
      </c>
      <c r="BE295" s="40">
        <v>0</v>
      </c>
      <c r="BF295" s="40">
        <v>0</v>
      </c>
      <c r="BG295" s="40">
        <v>0</v>
      </c>
      <c r="BH295" s="40">
        <v>0</v>
      </c>
      <c r="BI295" s="40">
        <v>0</v>
      </c>
      <c r="BJ295" s="40">
        <v>0</v>
      </c>
      <c r="BK295" s="40">
        <v>0</v>
      </c>
      <c r="BL295" s="40">
        <v>0</v>
      </c>
      <c r="BM295" s="40">
        <v>0</v>
      </c>
      <c r="BN295" s="40">
        <v>0</v>
      </c>
      <c r="BO295" s="40">
        <v>0</v>
      </c>
      <c r="BP295" s="40">
        <v>0</v>
      </c>
      <c r="BQ295" s="40">
        <v>0</v>
      </c>
      <c r="BR295" s="40">
        <v>0</v>
      </c>
      <c r="BS295" s="40" t="s">
        <v>496</v>
      </c>
      <c r="BT295" s="41">
        <v>46121</v>
      </c>
      <c r="BU295" s="40">
        <v>0</v>
      </c>
      <c r="BV295" s="40">
        <v>0</v>
      </c>
      <c r="BW295" s="40">
        <v>0</v>
      </c>
      <c r="BX295" s="40">
        <v>0</v>
      </c>
      <c r="BY295" s="40" t="s">
        <v>496</v>
      </c>
      <c r="BZ295" s="40">
        <v>0</v>
      </c>
      <c r="CA295" s="40">
        <v>0</v>
      </c>
      <c r="CB295" s="40">
        <v>0</v>
      </c>
      <c r="CC295" s="40">
        <v>0</v>
      </c>
      <c r="CD295" s="40">
        <v>0</v>
      </c>
      <c r="CE295" s="40" t="s">
        <v>496</v>
      </c>
      <c r="CF295" s="40">
        <v>0</v>
      </c>
      <c r="CG295" s="41">
        <v>46121</v>
      </c>
      <c r="CH295" s="41">
        <v>46121</v>
      </c>
      <c r="CI295" s="41" t="s">
        <v>3441</v>
      </c>
    </row>
    <row r="296" spans="1:87">
      <c r="A296" s="40" t="s">
        <v>3442</v>
      </c>
      <c r="B296" s="40" t="s">
        <v>493</v>
      </c>
      <c r="C296" s="40" t="s">
        <v>494</v>
      </c>
      <c r="D296" s="41">
        <v>46121</v>
      </c>
      <c r="E296" s="40" t="s">
        <v>98</v>
      </c>
      <c r="F296" s="40" t="s">
        <v>3431</v>
      </c>
      <c r="G296" s="40" t="str" cm="1">
        <f t="array" ref="G296">_xlfn.XLOOKUP(TRIM(F296), TRIM(Wpct!$A$2:$A$1000), Wpct!$B$2:$B$1000, "ไม่พบชื่อ", 0) &amp; IF(_xlfn.XLOOKUP(TRIM(F296), TRIM(Terrain!$N$2:$N$1002), Terrain!$I$2:$I$1002, "NO", 0)="YES", " (R)", "")</f>
        <v>กะเปา 06</v>
      </c>
      <c r="H296" s="40" t="str" cm="1">
        <f t="array" ref="H296">IFERROR(_xlfn.SWITCH(_xlfn.XLOOKUP(TRIM(F296), TRIM(Terrain!$N:$N), Terrain!$I:$I), "YES", "RSPO", "NO", "NON-RSPO", "OB", "Outbound Logistics"), "Contract Farmer")</f>
        <v>NON-RSPO</v>
      </c>
      <c r="I296" s="40" t="s">
        <v>494</v>
      </c>
      <c r="J296" s="40" t="s">
        <v>496</v>
      </c>
      <c r="K296" s="40" t="str" cm="1">
        <f t="array" ref="K296">IFERROR(INDEX(Terrain!$D:$D, MATCH(TEXT(F296,"0"), TEXT(Terrain!$N:$N,"0"), 0)), "-")</f>
        <v>Kapao</v>
      </c>
      <c r="L296" s="40" t="str" cm="1">
        <f t="array" ref="L296">IFERROR(INDEX(Terrain!$E:$E, MATCH(TEXT(F296,"0"), TEXT(Terrain!$N:$N,"0"), 0)), "-")</f>
        <v>60-A06</v>
      </c>
      <c r="M296" s="156" t="str" cm="1">
        <f t="array" ref="M296">IFERROR(INDEX(Terrain!$C:$C, MATCH(TEXT(F296,"0"), TEXT(Terrain!$N:$N,"0"), 0)), "Contract")</f>
        <v>Lower</v>
      </c>
      <c r="N296" s="40" t="s">
        <v>503</v>
      </c>
      <c r="O296" s="40" t="s">
        <v>498</v>
      </c>
      <c r="P296" s="40">
        <v>0</v>
      </c>
      <c r="Q296" s="40" t="s">
        <v>504</v>
      </c>
      <c r="R296" s="40">
        <v>0</v>
      </c>
      <c r="S296" s="40">
        <v>18</v>
      </c>
      <c r="T296" s="40" t="s">
        <v>587</v>
      </c>
      <c r="U296" s="40" t="s">
        <v>587</v>
      </c>
      <c r="V296" s="40" t="s">
        <v>496</v>
      </c>
      <c r="W296" s="40" t="s">
        <v>3432</v>
      </c>
      <c r="X296" s="40" t="s">
        <v>494</v>
      </c>
      <c r="Y296" s="40" t="s">
        <v>494</v>
      </c>
      <c r="Z296" s="40" t="s">
        <v>494</v>
      </c>
      <c r="AA296" s="40" t="s">
        <v>499</v>
      </c>
      <c r="AB296" s="40">
        <v>0</v>
      </c>
      <c r="AC296" s="40">
        <v>0</v>
      </c>
      <c r="AD296" s="40">
        <v>0</v>
      </c>
      <c r="AE296" s="41">
        <v>46121.619467592594</v>
      </c>
      <c r="AF296" s="40" t="s">
        <v>553</v>
      </c>
      <c r="AG296" s="40">
        <v>3450</v>
      </c>
      <c r="AH296" s="41">
        <v>46121.61613425926</v>
      </c>
      <c r="AI296" s="40" t="s">
        <v>552</v>
      </c>
      <c r="AJ296" s="40">
        <v>4980</v>
      </c>
      <c r="AK296" s="40">
        <v>1530</v>
      </c>
      <c r="AL296" s="40">
        <v>0</v>
      </c>
      <c r="AM296" s="40">
        <v>0</v>
      </c>
      <c r="AN296" s="40">
        <v>0</v>
      </c>
      <c r="AO296" s="40">
        <v>0</v>
      </c>
      <c r="AP296" s="40">
        <v>0</v>
      </c>
      <c r="AQ296" s="40">
        <v>0</v>
      </c>
      <c r="AR296" s="40">
        <v>0</v>
      </c>
      <c r="AS296" s="40">
        <v>0</v>
      </c>
      <c r="AT296" s="40"/>
      <c r="AU296" s="40">
        <v>92</v>
      </c>
      <c r="AV296" s="40">
        <v>0</v>
      </c>
      <c r="AW296" s="40">
        <v>0</v>
      </c>
      <c r="AX296" s="40" t="s">
        <v>496</v>
      </c>
      <c r="AY296" s="40" t="s">
        <v>496</v>
      </c>
      <c r="AZ296" s="40" t="s">
        <v>496</v>
      </c>
      <c r="BA296" s="40" t="s">
        <v>496</v>
      </c>
      <c r="BB296" s="40" t="s">
        <v>496</v>
      </c>
      <c r="BC296" s="40" t="s">
        <v>496</v>
      </c>
      <c r="BD296" s="40" t="s">
        <v>496</v>
      </c>
      <c r="BE296" s="40">
        <v>0</v>
      </c>
      <c r="BF296" s="40">
        <v>0</v>
      </c>
      <c r="BG296" s="40">
        <v>0</v>
      </c>
      <c r="BH296" s="40">
        <v>0</v>
      </c>
      <c r="BI296" s="40">
        <v>0</v>
      </c>
      <c r="BJ296" s="40">
        <v>0</v>
      </c>
      <c r="BK296" s="40">
        <v>0</v>
      </c>
      <c r="BL296" s="40">
        <v>0</v>
      </c>
      <c r="BM296" s="40">
        <v>0</v>
      </c>
      <c r="BN296" s="40">
        <v>0</v>
      </c>
      <c r="BO296" s="40">
        <v>0</v>
      </c>
      <c r="BP296" s="40">
        <v>0</v>
      </c>
      <c r="BQ296" s="40">
        <v>0</v>
      </c>
      <c r="BR296" s="40">
        <v>0</v>
      </c>
      <c r="BS296" s="40" t="s">
        <v>496</v>
      </c>
      <c r="BT296" s="41">
        <v>46121</v>
      </c>
      <c r="BU296" s="40">
        <v>0</v>
      </c>
      <c r="BV296" s="40">
        <v>0</v>
      </c>
      <c r="BW296" s="40">
        <v>0</v>
      </c>
      <c r="BX296" s="40">
        <v>0</v>
      </c>
      <c r="BY296" s="40" t="s">
        <v>496</v>
      </c>
      <c r="BZ296" s="40">
        <v>0</v>
      </c>
      <c r="CA296" s="40">
        <v>0</v>
      </c>
      <c r="CB296" s="40">
        <v>0</v>
      </c>
      <c r="CC296" s="40">
        <v>0</v>
      </c>
      <c r="CD296" s="40">
        <v>0</v>
      </c>
      <c r="CE296" s="40" t="s">
        <v>496</v>
      </c>
      <c r="CF296" s="40">
        <v>0</v>
      </c>
      <c r="CG296" s="41">
        <v>46121</v>
      </c>
      <c r="CH296" s="41">
        <v>46121</v>
      </c>
      <c r="CI296" s="41" t="s">
        <v>3443</v>
      </c>
    </row>
    <row r="297" spans="1:87">
      <c r="A297" s="40" t="s">
        <v>3444</v>
      </c>
      <c r="B297" s="40" t="s">
        <v>505</v>
      </c>
      <c r="C297" s="40" t="s">
        <v>494</v>
      </c>
      <c r="D297" s="41">
        <v>46121</v>
      </c>
      <c r="E297" s="40" t="s">
        <v>98</v>
      </c>
      <c r="F297" s="40" t="s">
        <v>506</v>
      </c>
      <c r="G297" s="40" t="str" cm="1">
        <f t="array" ref="G297">_xlfn.XLOOKUP(TRIM(F297), TRIM(Wpct!$A$2:$A$1000), Wpct!$B$2:$B$1000, "ไม่พบชื่อ", 0) &amp; IF(_xlfn.XLOOKUP(TRIM(F297), TRIM(Terrain!$N$2:$N$1002), Terrain!$I$2:$I$1002, "NO", 0)="YES", " (R)", "")</f>
        <v>บจก.ทักษิณปาล์ม (ฝ่ายสวนปาล์ม)</v>
      </c>
      <c r="H297" s="40" t="str" cm="1">
        <f t="array" ref="H297">IFERROR(_xlfn.SWITCH(_xlfn.XLOOKUP(TRIM(F297), TRIM(Terrain!$N:$N), Terrain!$I:$I), "YES", "RSPO", "NO", "NON-RSPO", "OB", "Outbound Logistics"), "Contract Farmer")</f>
        <v>Outbound Logistics</v>
      </c>
      <c r="I297" s="40" t="s">
        <v>494</v>
      </c>
      <c r="J297" s="40" t="s">
        <v>496</v>
      </c>
      <c r="K297" s="40" t="str" cm="1">
        <f t="array" ref="K297">IFERROR(INDEX(Terrain!$D:$D, MATCH(TEXT(F297,"0"), TEXT(Terrain!$N:$N,"0"), 0)), "-")</f>
        <v>Outbound</v>
      </c>
      <c r="L297" s="40" t="str" cm="1">
        <f t="array" ref="L297">IFERROR(INDEX(Terrain!$E:$E, MATCH(TEXT(F297,"0"), TEXT(Terrain!$N:$N,"0"), 0)), "-")</f>
        <v>Ramp</v>
      </c>
      <c r="M297" s="156" t="str" cm="1">
        <f t="array" ref="M297">IFERROR(INDEX(Terrain!$C:$C, MATCH(TEXT(F297,"0"), TEXT(Terrain!$N:$N,"0"), 0)), "Contract")</f>
        <v>EST</v>
      </c>
      <c r="N297" s="40" t="s">
        <v>524</v>
      </c>
      <c r="O297" s="40" t="s">
        <v>498</v>
      </c>
      <c r="P297" s="40">
        <v>0</v>
      </c>
      <c r="Q297" s="40" t="s">
        <v>525</v>
      </c>
      <c r="R297" s="40">
        <v>0</v>
      </c>
      <c r="S297" s="40">
        <v>18</v>
      </c>
      <c r="T297" s="40" t="s">
        <v>587</v>
      </c>
      <c r="U297" s="40" t="s">
        <v>587</v>
      </c>
      <c r="V297" s="40" t="s">
        <v>496</v>
      </c>
      <c r="W297" s="40" t="s">
        <v>496</v>
      </c>
      <c r="X297" s="40" t="s">
        <v>494</v>
      </c>
      <c r="Y297" s="40" t="s">
        <v>494</v>
      </c>
      <c r="Z297" s="40" t="s">
        <v>494</v>
      </c>
      <c r="AA297" s="40" t="s">
        <v>499</v>
      </c>
      <c r="AB297" s="40">
        <v>0</v>
      </c>
      <c r="AC297" s="40">
        <v>0</v>
      </c>
      <c r="AD297" s="40">
        <v>0</v>
      </c>
      <c r="AE297" s="41">
        <v>46121.623310185183</v>
      </c>
      <c r="AF297" s="40" t="s">
        <v>556</v>
      </c>
      <c r="AG297" s="40">
        <v>11130</v>
      </c>
      <c r="AH297" s="41">
        <v>46121.673460648148</v>
      </c>
      <c r="AI297" s="40" t="s">
        <v>564</v>
      </c>
      <c r="AJ297" s="40">
        <v>24880</v>
      </c>
      <c r="AK297" s="40">
        <v>13750</v>
      </c>
      <c r="AL297" s="40">
        <v>0</v>
      </c>
      <c r="AM297" s="40">
        <v>0</v>
      </c>
      <c r="AN297" s="40">
        <v>0</v>
      </c>
      <c r="AO297" s="40">
        <v>0</v>
      </c>
      <c r="AP297" s="40">
        <v>0</v>
      </c>
      <c r="AQ297" s="40">
        <v>0</v>
      </c>
      <c r="AR297" s="40">
        <v>0</v>
      </c>
      <c r="AS297" s="40">
        <v>0</v>
      </c>
      <c r="AT297" s="40"/>
      <c r="AU297" s="40">
        <v>0</v>
      </c>
      <c r="AV297" s="40">
        <v>0</v>
      </c>
      <c r="AW297" s="40">
        <v>0</v>
      </c>
      <c r="AX297" s="40" t="s">
        <v>496</v>
      </c>
      <c r="AY297" s="40" t="s">
        <v>496</v>
      </c>
      <c r="AZ297" s="40" t="s">
        <v>496</v>
      </c>
      <c r="BA297" s="40" t="s">
        <v>496</v>
      </c>
      <c r="BB297" s="40" t="s">
        <v>496</v>
      </c>
      <c r="BC297" s="40" t="s">
        <v>496</v>
      </c>
      <c r="BD297" s="40" t="s">
        <v>496</v>
      </c>
      <c r="BE297" s="40">
        <v>0</v>
      </c>
      <c r="BF297" s="40">
        <v>0</v>
      </c>
      <c r="BG297" s="40">
        <v>0</v>
      </c>
      <c r="BH297" s="40">
        <v>0</v>
      </c>
      <c r="BI297" s="40">
        <v>0</v>
      </c>
      <c r="BJ297" s="40">
        <v>0</v>
      </c>
      <c r="BK297" s="40">
        <v>0</v>
      </c>
      <c r="BL297" s="40">
        <v>0</v>
      </c>
      <c r="BM297" s="40">
        <v>0</v>
      </c>
      <c r="BN297" s="40">
        <v>0</v>
      </c>
      <c r="BO297" s="40">
        <v>0</v>
      </c>
      <c r="BP297" s="40">
        <v>0</v>
      </c>
      <c r="BQ297" s="40">
        <v>0</v>
      </c>
      <c r="BR297" s="40">
        <v>0</v>
      </c>
      <c r="BS297" s="40" t="s">
        <v>3445</v>
      </c>
      <c r="BT297" s="41">
        <v>46121</v>
      </c>
      <c r="BU297" s="40">
        <v>18</v>
      </c>
      <c r="BV297" s="40">
        <v>11110</v>
      </c>
      <c r="BW297" s="40">
        <v>24790</v>
      </c>
      <c r="BX297" s="40">
        <v>13680</v>
      </c>
      <c r="BY297" s="40" t="s">
        <v>496</v>
      </c>
      <c r="BZ297" s="40">
        <v>0</v>
      </c>
      <c r="CA297" s="40">
        <v>0</v>
      </c>
      <c r="CB297" s="40">
        <v>0</v>
      </c>
      <c r="CC297" s="40">
        <v>0</v>
      </c>
      <c r="CD297" s="40">
        <v>0</v>
      </c>
      <c r="CE297" s="40" t="s">
        <v>1321</v>
      </c>
      <c r="CF297" s="40">
        <v>0</v>
      </c>
      <c r="CG297" s="41">
        <v>46121.722222222219</v>
      </c>
      <c r="CH297" s="41">
        <v>46121.729166666664</v>
      </c>
      <c r="CI297" s="41" t="s">
        <v>3446</v>
      </c>
    </row>
    <row r="298" spans="1:87">
      <c r="A298" s="40" t="s">
        <v>3447</v>
      </c>
      <c r="B298" s="40" t="s">
        <v>493</v>
      </c>
      <c r="C298" s="40" t="s">
        <v>494</v>
      </c>
      <c r="D298" s="41">
        <v>46121</v>
      </c>
      <c r="E298" s="40" t="s">
        <v>98</v>
      </c>
      <c r="F298" s="40" t="s">
        <v>601</v>
      </c>
      <c r="G298" s="40" t="str" cm="1">
        <f t="array" ref="G298">_xlfn.XLOOKUP(TRIM(F298), TRIM(Wpct!$A$2:$A$1000), Wpct!$B$2:$B$1000, "ไม่พบชื่อ", 0) &amp; IF(_xlfn.XLOOKUP(TRIM(F298), TRIM(Terrain!$N$2:$N$1002), Terrain!$I$2:$I$1002, "NO", 0)="YES", " (R)", "")</f>
        <v>ปลายราง 07 (R)</v>
      </c>
      <c r="H298" s="40" t="str" cm="1">
        <f t="array" ref="H298">IFERROR(_xlfn.SWITCH(_xlfn.XLOOKUP(TRIM(F298), TRIM(Terrain!$N:$N), Terrain!$I:$I), "YES", "RSPO", "NO", "NON-RSPO", "OB", "Outbound Logistics"), "Contract Farmer")</f>
        <v>RSPO</v>
      </c>
      <c r="I298" s="40" t="s">
        <v>494</v>
      </c>
      <c r="J298" s="40" t="s">
        <v>496</v>
      </c>
      <c r="K298" s="40" t="str" cm="1">
        <f t="array" ref="K298">IFERROR(INDEX(Terrain!$D:$D, MATCH(TEXT(F298,"0"), TEXT(Terrain!$N:$N,"0"), 0)), "-")</f>
        <v>Plairang</v>
      </c>
      <c r="L298" s="40" t="str" cm="1">
        <f t="array" ref="L298">IFERROR(INDEX(Terrain!$E:$E, MATCH(TEXT(F298,"0"), TEXT(Terrain!$N:$N,"0"), 0)), "-")</f>
        <v>64-P07-R</v>
      </c>
      <c r="M298" s="156" t="str" cm="1">
        <f t="array" ref="M298">IFERROR(INDEX(Terrain!$C:$C, MATCH(TEXT(F298,"0"), TEXT(Terrain!$N:$N,"0"), 0)), "Contract")</f>
        <v>Lower</v>
      </c>
      <c r="N298" s="40" t="s">
        <v>566</v>
      </c>
      <c r="O298" s="40" t="s">
        <v>498</v>
      </c>
      <c r="P298" s="40">
        <v>0</v>
      </c>
      <c r="Q298" s="40" t="s">
        <v>496</v>
      </c>
      <c r="R298" s="40">
        <v>0</v>
      </c>
      <c r="S298" s="40">
        <v>18</v>
      </c>
      <c r="T298" s="40" t="s">
        <v>587</v>
      </c>
      <c r="U298" s="40" t="s">
        <v>587</v>
      </c>
      <c r="V298" s="40" t="s">
        <v>496</v>
      </c>
      <c r="W298" s="40" t="s">
        <v>567</v>
      </c>
      <c r="X298" s="40" t="s">
        <v>494</v>
      </c>
      <c r="Y298" s="40" t="s">
        <v>494</v>
      </c>
      <c r="Z298" s="40" t="s">
        <v>494</v>
      </c>
      <c r="AA298" s="40" t="s">
        <v>499</v>
      </c>
      <c r="AB298" s="40">
        <v>0</v>
      </c>
      <c r="AC298" s="40">
        <v>0</v>
      </c>
      <c r="AD298" s="40">
        <v>0</v>
      </c>
      <c r="AE298" s="41">
        <v>46121.646493055552</v>
      </c>
      <c r="AF298" s="40" t="s">
        <v>554</v>
      </c>
      <c r="AG298" s="40">
        <v>2100</v>
      </c>
      <c r="AH298" s="41">
        <v>46121.642962962964</v>
      </c>
      <c r="AI298" s="40" t="s">
        <v>555</v>
      </c>
      <c r="AJ298" s="40">
        <v>4350</v>
      </c>
      <c r="AK298" s="40">
        <v>2250</v>
      </c>
      <c r="AL298" s="40">
        <v>0</v>
      </c>
      <c r="AM298" s="40">
        <v>0</v>
      </c>
      <c r="AN298" s="40">
        <v>0</v>
      </c>
      <c r="AO298" s="40">
        <v>0</v>
      </c>
      <c r="AP298" s="40">
        <v>0</v>
      </c>
      <c r="AQ298" s="40">
        <v>0</v>
      </c>
      <c r="AR298" s="40">
        <v>0</v>
      </c>
      <c r="AS298" s="40">
        <v>0</v>
      </c>
      <c r="AT298" s="40"/>
      <c r="AU298" s="40">
        <v>386</v>
      </c>
      <c r="AV298" s="40">
        <v>0</v>
      </c>
      <c r="AW298" s="40">
        <v>0</v>
      </c>
      <c r="AX298" s="40" t="s">
        <v>496</v>
      </c>
      <c r="AY298" s="40" t="s">
        <v>496</v>
      </c>
      <c r="AZ298" s="40" t="s">
        <v>496</v>
      </c>
      <c r="BA298" s="40" t="s">
        <v>496</v>
      </c>
      <c r="BB298" s="40" t="s">
        <v>496</v>
      </c>
      <c r="BC298" s="40" t="s">
        <v>496</v>
      </c>
      <c r="BD298" s="40" t="s">
        <v>496</v>
      </c>
      <c r="BE298" s="40">
        <v>0</v>
      </c>
      <c r="BF298" s="40">
        <v>0</v>
      </c>
      <c r="BG298" s="40">
        <v>0</v>
      </c>
      <c r="BH298" s="40">
        <v>0</v>
      </c>
      <c r="BI298" s="40">
        <v>0</v>
      </c>
      <c r="BJ298" s="40">
        <v>0</v>
      </c>
      <c r="BK298" s="40">
        <v>0</v>
      </c>
      <c r="BL298" s="40">
        <v>0</v>
      </c>
      <c r="BM298" s="40">
        <v>0</v>
      </c>
      <c r="BN298" s="40">
        <v>0</v>
      </c>
      <c r="BO298" s="40">
        <v>0</v>
      </c>
      <c r="BP298" s="40">
        <v>0</v>
      </c>
      <c r="BQ298" s="40">
        <v>0</v>
      </c>
      <c r="BR298" s="40">
        <v>0</v>
      </c>
      <c r="BS298" s="40" t="s">
        <v>496</v>
      </c>
      <c r="BT298" s="41">
        <v>46121</v>
      </c>
      <c r="BU298" s="40">
        <v>0</v>
      </c>
      <c r="BV298" s="40">
        <v>0</v>
      </c>
      <c r="BW298" s="40">
        <v>0</v>
      </c>
      <c r="BX298" s="40">
        <v>0</v>
      </c>
      <c r="BY298" s="40" t="s">
        <v>496</v>
      </c>
      <c r="BZ298" s="40">
        <v>0</v>
      </c>
      <c r="CA298" s="40">
        <v>0</v>
      </c>
      <c r="CB298" s="40">
        <v>0</v>
      </c>
      <c r="CC298" s="40">
        <v>0</v>
      </c>
      <c r="CD298" s="40">
        <v>0</v>
      </c>
      <c r="CE298" s="40" t="s">
        <v>496</v>
      </c>
      <c r="CF298" s="40">
        <v>0</v>
      </c>
      <c r="CG298" s="41">
        <v>46121</v>
      </c>
      <c r="CH298" s="41">
        <v>46121</v>
      </c>
      <c r="CI298" s="41" t="s">
        <v>3448</v>
      </c>
    </row>
    <row r="299" spans="1:87">
      <c r="A299" s="40" t="s">
        <v>3449</v>
      </c>
      <c r="B299" s="40" t="s">
        <v>493</v>
      </c>
      <c r="C299" s="40" t="s">
        <v>494</v>
      </c>
      <c r="D299" s="41">
        <v>46121</v>
      </c>
      <c r="E299" s="40" t="s">
        <v>98</v>
      </c>
      <c r="F299" s="40" t="s">
        <v>1617</v>
      </c>
      <c r="G299" s="40" t="str" cm="1">
        <f t="array" ref="G299">_xlfn.XLOOKUP(TRIM(F299), TRIM(Wpct!$A$2:$A$1000), Wpct!$B$2:$B$1000, "ไม่พบชื่อ", 0) &amp; IF(_xlfn.XLOOKUP(TRIM(F299), TRIM(Terrain!$N$2:$N$1002), Terrain!$I$2:$I$1002, "NO", 0)="YES", " (R)", "")</f>
        <v>บางกัน 07</v>
      </c>
      <c r="H299" s="40" t="str" cm="1">
        <f t="array" ref="H299">IFERROR(_xlfn.SWITCH(_xlfn.XLOOKUP(TRIM(F299), TRIM(Terrain!$N:$N), Terrain!$I:$I), "YES", "RSPO", "NO", "NON-RSPO", "OB", "Outbound Logistics"), "Contract Farmer")</f>
        <v>NON-RSPO</v>
      </c>
      <c r="I299" s="40" t="s">
        <v>494</v>
      </c>
      <c r="J299" s="40" t="s">
        <v>496</v>
      </c>
      <c r="K299" s="40" t="str" cm="1">
        <f t="array" ref="K299">IFERROR(INDEX(Terrain!$D:$D, MATCH(TEXT(F299,"0"), TEXT(Terrain!$N:$N,"0"), 0)), "-")</f>
        <v>Banggun</v>
      </c>
      <c r="L299" s="40" t="str" cm="1">
        <f t="array" ref="L299">IFERROR(INDEX(Terrain!$E:$E, MATCH(TEXT(F299,"0"), TEXT(Terrain!$N:$N,"0"), 0)), "-")</f>
        <v>50-B07</v>
      </c>
      <c r="M299" s="156" t="str" cm="1">
        <f t="array" ref="M299">IFERROR(INDEX(Terrain!$C:$C, MATCH(TEXT(F299,"0"), TEXT(Terrain!$N:$N,"0"), 0)), "Contract")</f>
        <v>Upper</v>
      </c>
      <c r="N299" s="40" t="s">
        <v>2805</v>
      </c>
      <c r="O299" s="40" t="s">
        <v>498</v>
      </c>
      <c r="P299" s="40">
        <v>0</v>
      </c>
      <c r="Q299" s="40" t="s">
        <v>2806</v>
      </c>
      <c r="R299" s="40">
        <v>0</v>
      </c>
      <c r="S299" s="40">
        <v>18</v>
      </c>
      <c r="T299" s="40" t="s">
        <v>587</v>
      </c>
      <c r="U299" s="40" t="s">
        <v>587</v>
      </c>
      <c r="V299" s="40" t="s">
        <v>496</v>
      </c>
      <c r="W299" s="40" t="s">
        <v>606</v>
      </c>
      <c r="X299" s="40" t="s">
        <v>494</v>
      </c>
      <c r="Y299" s="40" t="s">
        <v>494</v>
      </c>
      <c r="Z299" s="40" t="s">
        <v>494</v>
      </c>
      <c r="AA299" s="40" t="s">
        <v>499</v>
      </c>
      <c r="AB299" s="40">
        <v>0</v>
      </c>
      <c r="AC299" s="40">
        <v>0</v>
      </c>
      <c r="AD299" s="40">
        <v>0</v>
      </c>
      <c r="AE299" s="41">
        <v>46121.651979166665</v>
      </c>
      <c r="AF299" s="40" t="s">
        <v>560</v>
      </c>
      <c r="AG299" s="40">
        <v>4160</v>
      </c>
      <c r="AH299" s="41">
        <v>46121.649907407409</v>
      </c>
      <c r="AI299" s="40" t="s">
        <v>558</v>
      </c>
      <c r="AJ299" s="40">
        <v>10600</v>
      </c>
      <c r="AK299" s="40">
        <v>6440</v>
      </c>
      <c r="AL299" s="40">
        <v>0</v>
      </c>
      <c r="AM299" s="40">
        <v>0</v>
      </c>
      <c r="AN299" s="40">
        <v>0</v>
      </c>
      <c r="AO299" s="40">
        <v>0</v>
      </c>
      <c r="AP299" s="40">
        <v>0</v>
      </c>
      <c r="AQ299" s="40">
        <v>0</v>
      </c>
      <c r="AR299" s="40">
        <v>0</v>
      </c>
      <c r="AS299" s="40">
        <v>0</v>
      </c>
      <c r="AT299" s="40"/>
      <c r="AU299" s="40">
        <v>327</v>
      </c>
      <c r="AV299" s="40">
        <v>0</v>
      </c>
      <c r="AW299" s="40">
        <v>0</v>
      </c>
      <c r="AX299" s="40" t="s">
        <v>496</v>
      </c>
      <c r="AY299" s="40" t="s">
        <v>496</v>
      </c>
      <c r="AZ299" s="40" t="s">
        <v>496</v>
      </c>
      <c r="BA299" s="40" t="s">
        <v>496</v>
      </c>
      <c r="BB299" s="40" t="s">
        <v>496</v>
      </c>
      <c r="BC299" s="40" t="s">
        <v>496</v>
      </c>
      <c r="BD299" s="40" t="s">
        <v>496</v>
      </c>
      <c r="BE299" s="40">
        <v>0</v>
      </c>
      <c r="BF299" s="40">
        <v>0</v>
      </c>
      <c r="BG299" s="40">
        <v>0</v>
      </c>
      <c r="BH299" s="40">
        <v>0</v>
      </c>
      <c r="BI299" s="40">
        <v>0</v>
      </c>
      <c r="BJ299" s="40">
        <v>0</v>
      </c>
      <c r="BK299" s="40">
        <v>0</v>
      </c>
      <c r="BL299" s="40">
        <v>0</v>
      </c>
      <c r="BM299" s="40">
        <v>0</v>
      </c>
      <c r="BN299" s="40">
        <v>0</v>
      </c>
      <c r="BO299" s="40">
        <v>0</v>
      </c>
      <c r="BP299" s="40">
        <v>0</v>
      </c>
      <c r="BQ299" s="40">
        <v>0</v>
      </c>
      <c r="BR299" s="40">
        <v>0</v>
      </c>
      <c r="BS299" s="40" t="s">
        <v>496</v>
      </c>
      <c r="BT299" s="41">
        <v>46121</v>
      </c>
      <c r="BU299" s="40">
        <v>0</v>
      </c>
      <c r="BV299" s="40">
        <v>0</v>
      </c>
      <c r="BW299" s="40">
        <v>0</v>
      </c>
      <c r="BX299" s="40">
        <v>0</v>
      </c>
      <c r="BY299" s="40" t="s">
        <v>496</v>
      </c>
      <c r="BZ299" s="40">
        <v>0</v>
      </c>
      <c r="CA299" s="40">
        <v>0</v>
      </c>
      <c r="CB299" s="40">
        <v>0</v>
      </c>
      <c r="CC299" s="40">
        <v>0</v>
      </c>
      <c r="CD299" s="40">
        <v>0</v>
      </c>
      <c r="CE299" s="40" t="s">
        <v>496</v>
      </c>
      <c r="CF299" s="40">
        <v>0</v>
      </c>
      <c r="CG299" s="41">
        <v>46121</v>
      </c>
      <c r="CH299" s="41">
        <v>46121</v>
      </c>
      <c r="CI299" s="41" t="s">
        <v>3450</v>
      </c>
    </row>
    <row r="300" spans="1:87">
      <c r="A300" s="40" t="s">
        <v>3451</v>
      </c>
      <c r="B300" s="40" t="s">
        <v>493</v>
      </c>
      <c r="C300" s="40" t="s">
        <v>494</v>
      </c>
      <c r="D300" s="41">
        <v>46121</v>
      </c>
      <c r="E300" s="40" t="s">
        <v>98</v>
      </c>
      <c r="F300" s="40" t="s">
        <v>3170</v>
      </c>
      <c r="G300" s="40" t="str" cm="1">
        <f t="array" ref="G300">_xlfn.XLOOKUP(TRIM(F300), TRIM(Wpct!$A$2:$A$1000), Wpct!$B$2:$B$1000, "ไม่พบชื่อ", 0) &amp; IF(_xlfn.XLOOKUP(TRIM(F300), TRIM(Terrain!$N$2:$N$1002), Terrain!$I$2:$I$1002, "NO", 0)="YES", " (R)", "")</f>
        <v>กะเปา 12 (R)</v>
      </c>
      <c r="H300" s="40" t="str" cm="1">
        <f t="array" ref="H300">IFERROR(_xlfn.SWITCH(_xlfn.XLOOKUP(TRIM(F300), TRIM(Terrain!$N:$N), Terrain!$I:$I), "YES", "RSPO", "NO", "NON-RSPO", "OB", "Outbound Logistics"), "Contract Farmer")</f>
        <v>RSPO</v>
      </c>
      <c r="I300" s="40" t="s">
        <v>494</v>
      </c>
      <c r="J300" s="40" t="s">
        <v>496</v>
      </c>
      <c r="K300" s="40" t="str" cm="1">
        <f t="array" ref="K300">IFERROR(INDEX(Terrain!$D:$D, MATCH(TEXT(F300,"0"), TEXT(Terrain!$N:$N,"0"), 0)), "-")</f>
        <v>Kapao</v>
      </c>
      <c r="L300" s="40" t="str" cm="1">
        <f t="array" ref="L300">IFERROR(INDEX(Terrain!$E:$E, MATCH(TEXT(F300,"0"), TEXT(Terrain!$N:$N,"0"), 0)), "-")</f>
        <v>49-A12-R</v>
      </c>
      <c r="M300" s="156" t="str" cm="1">
        <f t="array" ref="M300">IFERROR(INDEX(Terrain!$C:$C, MATCH(TEXT(F300,"0"), TEXT(Terrain!$N:$N,"0"), 0)), "Contract")</f>
        <v>Lower</v>
      </c>
      <c r="N300" s="40" t="s">
        <v>1528</v>
      </c>
      <c r="O300" s="40" t="s">
        <v>498</v>
      </c>
      <c r="P300" s="40">
        <v>0</v>
      </c>
      <c r="Q300" s="40" t="s">
        <v>537</v>
      </c>
      <c r="R300" s="40">
        <v>0</v>
      </c>
      <c r="S300" s="40">
        <v>18</v>
      </c>
      <c r="T300" s="40" t="s">
        <v>587</v>
      </c>
      <c r="U300" s="40" t="s">
        <v>587</v>
      </c>
      <c r="V300" s="40" t="s">
        <v>496</v>
      </c>
      <c r="W300" s="40" t="s">
        <v>3171</v>
      </c>
      <c r="X300" s="40" t="s">
        <v>494</v>
      </c>
      <c r="Y300" s="40" t="s">
        <v>494</v>
      </c>
      <c r="Z300" s="40" t="s">
        <v>494</v>
      </c>
      <c r="AA300" s="40" t="s">
        <v>499</v>
      </c>
      <c r="AB300" s="40">
        <v>0</v>
      </c>
      <c r="AC300" s="40">
        <v>0</v>
      </c>
      <c r="AD300" s="40">
        <v>0</v>
      </c>
      <c r="AE300" s="41">
        <v>46121.661689814813</v>
      </c>
      <c r="AF300" s="40" t="s">
        <v>165</v>
      </c>
      <c r="AG300" s="40">
        <v>1520</v>
      </c>
      <c r="AH300" s="41">
        <v>46121.654236111113</v>
      </c>
      <c r="AI300" s="40" t="s">
        <v>557</v>
      </c>
      <c r="AJ300" s="40">
        <v>4000</v>
      </c>
      <c r="AK300" s="40">
        <v>2480</v>
      </c>
      <c r="AL300" s="40">
        <v>0</v>
      </c>
      <c r="AM300" s="40">
        <v>0</v>
      </c>
      <c r="AN300" s="40">
        <v>0</v>
      </c>
      <c r="AO300" s="40">
        <v>0</v>
      </c>
      <c r="AP300" s="40">
        <v>0</v>
      </c>
      <c r="AQ300" s="40">
        <v>0</v>
      </c>
      <c r="AR300" s="40">
        <v>0</v>
      </c>
      <c r="AS300" s="40">
        <v>0</v>
      </c>
      <c r="AT300" s="40"/>
      <c r="AU300" s="40">
        <v>115</v>
      </c>
      <c r="AV300" s="40">
        <v>0</v>
      </c>
      <c r="AW300" s="40">
        <v>0</v>
      </c>
      <c r="AX300" s="40" t="s">
        <v>496</v>
      </c>
      <c r="AY300" s="40" t="s">
        <v>496</v>
      </c>
      <c r="AZ300" s="40" t="s">
        <v>496</v>
      </c>
      <c r="BA300" s="40" t="s">
        <v>496</v>
      </c>
      <c r="BB300" s="40" t="s">
        <v>496</v>
      </c>
      <c r="BC300" s="40" t="s">
        <v>496</v>
      </c>
      <c r="BD300" s="40" t="s">
        <v>496</v>
      </c>
      <c r="BE300" s="40">
        <v>0</v>
      </c>
      <c r="BF300" s="40">
        <v>0</v>
      </c>
      <c r="BG300" s="40">
        <v>0</v>
      </c>
      <c r="BH300" s="40">
        <v>0</v>
      </c>
      <c r="BI300" s="40">
        <v>0</v>
      </c>
      <c r="BJ300" s="40">
        <v>0</v>
      </c>
      <c r="BK300" s="40">
        <v>0</v>
      </c>
      <c r="BL300" s="40">
        <v>0</v>
      </c>
      <c r="BM300" s="40">
        <v>0</v>
      </c>
      <c r="BN300" s="40">
        <v>0</v>
      </c>
      <c r="BO300" s="40">
        <v>0</v>
      </c>
      <c r="BP300" s="40">
        <v>0</v>
      </c>
      <c r="BQ300" s="40">
        <v>0</v>
      </c>
      <c r="BR300" s="40">
        <v>0</v>
      </c>
      <c r="BS300" s="40" t="s">
        <v>496</v>
      </c>
      <c r="BT300" s="41">
        <v>46121</v>
      </c>
      <c r="BU300" s="40">
        <v>0</v>
      </c>
      <c r="BV300" s="40">
        <v>0</v>
      </c>
      <c r="BW300" s="40">
        <v>0</v>
      </c>
      <c r="BX300" s="40">
        <v>0</v>
      </c>
      <c r="BY300" s="40" t="s">
        <v>496</v>
      </c>
      <c r="BZ300" s="40">
        <v>0</v>
      </c>
      <c r="CA300" s="40">
        <v>0</v>
      </c>
      <c r="CB300" s="40">
        <v>0</v>
      </c>
      <c r="CC300" s="40">
        <v>0</v>
      </c>
      <c r="CD300" s="40">
        <v>0</v>
      </c>
      <c r="CE300" s="40" t="s">
        <v>496</v>
      </c>
      <c r="CF300" s="40">
        <v>0</v>
      </c>
      <c r="CG300" s="41">
        <v>46121</v>
      </c>
      <c r="CH300" s="41">
        <v>46121</v>
      </c>
      <c r="CI300" s="41" t="s">
        <v>3452</v>
      </c>
    </row>
    <row r="301" spans="1:87">
      <c r="A301" s="40" t="s">
        <v>3453</v>
      </c>
      <c r="B301" s="40" t="s">
        <v>493</v>
      </c>
      <c r="C301" s="40" t="s">
        <v>494</v>
      </c>
      <c r="D301" s="41">
        <v>46121</v>
      </c>
      <c r="E301" s="40" t="s">
        <v>98</v>
      </c>
      <c r="F301" s="40" t="s">
        <v>495</v>
      </c>
      <c r="G301" s="40" t="str" cm="1">
        <f t="array" ref="G301">_xlfn.XLOOKUP(TRIM(F301), TRIM(Wpct!$A$2:$A$1000), Wpct!$B$2:$B$1000, "ไม่พบชื่อ", 0) &amp; IF(_xlfn.XLOOKUP(TRIM(F301), TRIM(Terrain!$N$2:$N$1002), Terrain!$I$2:$I$1002, "NO", 0)="YES", " (R)", "")</f>
        <v>บริษัท สวนนายห้าง  จำกัด</v>
      </c>
      <c r="H301" s="40" t="str" cm="1">
        <f t="array" ref="H301">IFERROR(_xlfn.SWITCH(_xlfn.XLOOKUP(TRIM(F301), TRIM(Terrain!$N:$N), Terrain!$I:$I), "YES", "RSPO", "NO", "NON-RSPO", "OB", "Outbound Logistics"), "Contract Farmer")</f>
        <v>Contract Farmer</v>
      </c>
      <c r="I301" s="40" t="s">
        <v>494</v>
      </c>
      <c r="J301" s="40" t="s">
        <v>496</v>
      </c>
      <c r="K301" s="40" t="str" cm="1">
        <f t="array" ref="K301">IFERROR(INDEX(Terrain!$D:$D, MATCH(TEXT(F301,"0"), TEXT(Terrain!$N:$N,"0"), 0)), "-")</f>
        <v>-</v>
      </c>
      <c r="L301" s="40" t="str" cm="1">
        <f t="array" ref="L301">IFERROR(INDEX(Terrain!$E:$E, MATCH(TEXT(F301,"0"), TEXT(Terrain!$N:$N,"0"), 0)), "-")</f>
        <v>-</v>
      </c>
      <c r="M301" s="156" t="str" cm="1">
        <f t="array" ref="M301">IFERROR(INDEX(Terrain!$C:$C, MATCH(TEXT(F301,"0"), TEXT(Terrain!$N:$N,"0"), 0)), "Contract")</f>
        <v>Contract</v>
      </c>
      <c r="N301" s="40" t="s">
        <v>540</v>
      </c>
      <c r="O301" s="40" t="s">
        <v>498</v>
      </c>
      <c r="P301" s="40">
        <v>0</v>
      </c>
      <c r="Q301" s="40" t="s">
        <v>541</v>
      </c>
      <c r="R301" s="40">
        <v>0</v>
      </c>
      <c r="S301" s="40">
        <v>18</v>
      </c>
      <c r="T301" s="40" t="s">
        <v>587</v>
      </c>
      <c r="U301" s="40" t="s">
        <v>587</v>
      </c>
      <c r="V301" s="40" t="s">
        <v>496</v>
      </c>
      <c r="W301" s="40" t="s">
        <v>496</v>
      </c>
      <c r="X301" s="40" t="s">
        <v>494</v>
      </c>
      <c r="Y301" s="40" t="s">
        <v>494</v>
      </c>
      <c r="Z301" s="40" t="s">
        <v>494</v>
      </c>
      <c r="AA301" s="40" t="s">
        <v>499</v>
      </c>
      <c r="AB301" s="40">
        <v>7.7</v>
      </c>
      <c r="AC301" s="40">
        <v>0</v>
      </c>
      <c r="AD301" s="40">
        <v>0</v>
      </c>
      <c r="AE301" s="41">
        <v>46121.663043981483</v>
      </c>
      <c r="AF301" s="40" t="s">
        <v>561</v>
      </c>
      <c r="AG301" s="40">
        <v>2270</v>
      </c>
      <c r="AH301" s="41">
        <v>46121.65625</v>
      </c>
      <c r="AI301" s="40" t="s">
        <v>562</v>
      </c>
      <c r="AJ301" s="40">
        <v>4600</v>
      </c>
      <c r="AK301" s="40">
        <v>2330</v>
      </c>
      <c r="AL301" s="40">
        <v>0</v>
      </c>
      <c r="AM301" s="40">
        <v>0</v>
      </c>
      <c r="AN301" s="40">
        <v>0</v>
      </c>
      <c r="AO301" s="40">
        <v>0</v>
      </c>
      <c r="AP301" s="40">
        <v>0</v>
      </c>
      <c r="AQ301" s="40">
        <v>0</v>
      </c>
      <c r="AR301" s="40">
        <v>0</v>
      </c>
      <c r="AS301" s="40">
        <v>0</v>
      </c>
      <c r="AT301" s="40"/>
      <c r="AU301" s="40">
        <v>0</v>
      </c>
      <c r="AV301" s="40">
        <v>1</v>
      </c>
      <c r="AW301" s="40">
        <v>7</v>
      </c>
      <c r="AX301" s="40" t="s">
        <v>496</v>
      </c>
      <c r="AY301" s="40" t="s">
        <v>496</v>
      </c>
      <c r="AZ301" s="40" t="s">
        <v>496</v>
      </c>
      <c r="BA301" s="40" t="s">
        <v>496</v>
      </c>
      <c r="BB301" s="40" t="s">
        <v>496</v>
      </c>
      <c r="BC301" s="40" t="s">
        <v>496</v>
      </c>
      <c r="BD301" s="40" t="s">
        <v>496</v>
      </c>
      <c r="BE301" s="40">
        <v>0</v>
      </c>
      <c r="BF301" s="40">
        <v>0</v>
      </c>
      <c r="BG301" s="40">
        <v>0</v>
      </c>
      <c r="BH301" s="40">
        <v>0</v>
      </c>
      <c r="BI301" s="40">
        <v>0</v>
      </c>
      <c r="BJ301" s="40">
        <v>0</v>
      </c>
      <c r="BK301" s="40">
        <v>0</v>
      </c>
      <c r="BL301" s="40">
        <v>0</v>
      </c>
      <c r="BM301" s="40">
        <v>0</v>
      </c>
      <c r="BN301" s="40">
        <v>0</v>
      </c>
      <c r="BO301" s="40">
        <v>0</v>
      </c>
      <c r="BP301" s="40">
        <v>0</v>
      </c>
      <c r="BQ301" s="40">
        <v>0</v>
      </c>
      <c r="BR301" s="40">
        <v>0</v>
      </c>
      <c r="BS301" s="40" t="s">
        <v>496</v>
      </c>
      <c r="BT301" s="41">
        <v>46121</v>
      </c>
      <c r="BU301" s="40">
        <v>0</v>
      </c>
      <c r="BV301" s="40">
        <v>0</v>
      </c>
      <c r="BW301" s="40">
        <v>0</v>
      </c>
      <c r="BX301" s="40">
        <v>0</v>
      </c>
      <c r="BY301" s="40" t="s">
        <v>496</v>
      </c>
      <c r="BZ301" s="40">
        <v>0</v>
      </c>
      <c r="CA301" s="40">
        <v>0</v>
      </c>
      <c r="CB301" s="40">
        <v>0</v>
      </c>
      <c r="CC301" s="40">
        <v>0</v>
      </c>
      <c r="CD301" s="40">
        <v>0</v>
      </c>
      <c r="CE301" s="40" t="s">
        <v>496</v>
      </c>
      <c r="CF301" s="40">
        <v>0</v>
      </c>
      <c r="CG301" s="41">
        <v>46121</v>
      </c>
      <c r="CH301" s="41">
        <v>46121</v>
      </c>
      <c r="CI301" s="41" t="s">
        <v>3454</v>
      </c>
    </row>
    <row r="302" spans="1:87">
      <c r="A302" s="40" t="s">
        <v>3455</v>
      </c>
      <c r="B302" s="40" t="s">
        <v>493</v>
      </c>
      <c r="C302" s="40" t="s">
        <v>494</v>
      </c>
      <c r="D302" s="41">
        <v>46121</v>
      </c>
      <c r="E302" s="40" t="s">
        <v>98</v>
      </c>
      <c r="F302" s="40" t="s">
        <v>1571</v>
      </c>
      <c r="G302" s="40" t="str" cm="1">
        <f t="array" ref="G302">_xlfn.XLOOKUP(TRIM(F302), TRIM(Wpct!$A$2:$A$1000), Wpct!$B$2:$B$1000, "ไม่พบชื่อ", 0) &amp; IF(_xlfn.XLOOKUP(TRIM(F302), TRIM(Terrain!$N$2:$N$1002), Terrain!$I$2:$I$1002, "NO", 0)="YES", " (R)", "")</f>
        <v>กะเปา 08 (R)</v>
      </c>
      <c r="H302" s="40" t="str" cm="1">
        <f t="array" ref="H302">IFERROR(_xlfn.SWITCH(_xlfn.XLOOKUP(TRIM(F302), TRIM(Terrain!$N:$N), Terrain!$I:$I), "YES", "RSPO", "NO", "NON-RSPO", "OB", "Outbound Logistics"), "Contract Farmer")</f>
        <v>RSPO</v>
      </c>
      <c r="I302" s="40" t="s">
        <v>494</v>
      </c>
      <c r="J302" s="40" t="s">
        <v>496</v>
      </c>
      <c r="K302" s="40" t="str" cm="1">
        <f t="array" ref="K302">IFERROR(INDEX(Terrain!$D:$D, MATCH(TEXT(F302,"0"), TEXT(Terrain!$N:$N,"0"), 0)), "-")</f>
        <v>Kapao</v>
      </c>
      <c r="L302" s="40" t="str" cm="1">
        <f t="array" ref="L302">IFERROR(INDEX(Terrain!$E:$E, MATCH(TEXT(F302,"0"), TEXT(Terrain!$N:$N,"0"), 0)), "-")</f>
        <v>57-A08-R</v>
      </c>
      <c r="M302" s="156" t="str" cm="1">
        <f t="array" ref="M302">IFERROR(INDEX(Terrain!$C:$C, MATCH(TEXT(F302,"0"), TEXT(Terrain!$N:$N,"0"), 0)), "Contract")</f>
        <v>Lower</v>
      </c>
      <c r="N302" s="40" t="s">
        <v>543</v>
      </c>
      <c r="O302" s="40" t="s">
        <v>498</v>
      </c>
      <c r="P302" s="40">
        <v>0</v>
      </c>
      <c r="Q302" s="40" t="s">
        <v>544</v>
      </c>
      <c r="R302" s="40">
        <v>0</v>
      </c>
      <c r="S302" s="40">
        <v>18</v>
      </c>
      <c r="T302" s="40" t="s">
        <v>587</v>
      </c>
      <c r="U302" s="40" t="s">
        <v>587</v>
      </c>
      <c r="V302" s="40" t="s">
        <v>496</v>
      </c>
      <c r="W302" s="40" t="s">
        <v>545</v>
      </c>
      <c r="X302" s="40" t="s">
        <v>494</v>
      </c>
      <c r="Y302" s="40" t="s">
        <v>494</v>
      </c>
      <c r="Z302" s="40" t="s">
        <v>494</v>
      </c>
      <c r="AA302" s="40" t="s">
        <v>499</v>
      </c>
      <c r="AB302" s="40">
        <v>0</v>
      </c>
      <c r="AC302" s="40">
        <v>0</v>
      </c>
      <c r="AD302" s="40">
        <v>0</v>
      </c>
      <c r="AE302" s="41">
        <v>46121.698958333334</v>
      </c>
      <c r="AF302" s="40" t="s">
        <v>568</v>
      </c>
      <c r="AG302" s="40">
        <v>1850</v>
      </c>
      <c r="AH302" s="41">
        <v>46121.686793981484</v>
      </c>
      <c r="AI302" s="40" t="s">
        <v>392</v>
      </c>
      <c r="AJ302" s="40">
        <v>4400</v>
      </c>
      <c r="AK302" s="40">
        <v>2550</v>
      </c>
      <c r="AL302" s="40">
        <v>0</v>
      </c>
      <c r="AM302" s="40">
        <v>0</v>
      </c>
      <c r="AN302" s="40">
        <v>0</v>
      </c>
      <c r="AO302" s="40">
        <v>0</v>
      </c>
      <c r="AP302" s="40">
        <v>0</v>
      </c>
      <c r="AQ302" s="40">
        <v>0</v>
      </c>
      <c r="AR302" s="40">
        <v>0</v>
      </c>
      <c r="AS302" s="40">
        <v>0</v>
      </c>
      <c r="AT302" s="40"/>
      <c r="AU302" s="40">
        <v>190</v>
      </c>
      <c r="AV302" s="40">
        <v>0</v>
      </c>
      <c r="AW302" s="40">
        <v>0</v>
      </c>
      <c r="AX302" s="40" t="s">
        <v>496</v>
      </c>
      <c r="AY302" s="40" t="s">
        <v>496</v>
      </c>
      <c r="AZ302" s="40" t="s">
        <v>496</v>
      </c>
      <c r="BA302" s="40" t="s">
        <v>496</v>
      </c>
      <c r="BB302" s="40" t="s">
        <v>496</v>
      </c>
      <c r="BC302" s="40" t="s">
        <v>496</v>
      </c>
      <c r="BD302" s="40" t="s">
        <v>496</v>
      </c>
      <c r="BE302" s="40">
        <v>0</v>
      </c>
      <c r="BF302" s="40">
        <v>0</v>
      </c>
      <c r="BG302" s="40">
        <v>0</v>
      </c>
      <c r="BH302" s="40">
        <v>0</v>
      </c>
      <c r="BI302" s="40">
        <v>0</v>
      </c>
      <c r="BJ302" s="40">
        <v>0</v>
      </c>
      <c r="BK302" s="40">
        <v>0</v>
      </c>
      <c r="BL302" s="40">
        <v>0</v>
      </c>
      <c r="BM302" s="40">
        <v>0</v>
      </c>
      <c r="BN302" s="40">
        <v>0</v>
      </c>
      <c r="BO302" s="40">
        <v>0</v>
      </c>
      <c r="BP302" s="40">
        <v>0</v>
      </c>
      <c r="BQ302" s="40">
        <v>0</v>
      </c>
      <c r="BR302" s="40">
        <v>0</v>
      </c>
      <c r="BS302" s="40" t="s">
        <v>496</v>
      </c>
      <c r="BT302" s="41">
        <v>46121</v>
      </c>
      <c r="BU302" s="40">
        <v>0</v>
      </c>
      <c r="BV302" s="40">
        <v>0</v>
      </c>
      <c r="BW302" s="40">
        <v>0</v>
      </c>
      <c r="BX302" s="40">
        <v>0</v>
      </c>
      <c r="BY302" s="40" t="s">
        <v>496</v>
      </c>
      <c r="BZ302" s="40">
        <v>0</v>
      </c>
      <c r="CA302" s="40">
        <v>0</v>
      </c>
      <c r="CB302" s="40">
        <v>0</v>
      </c>
      <c r="CC302" s="40">
        <v>0</v>
      </c>
      <c r="CD302" s="40">
        <v>0</v>
      </c>
      <c r="CE302" s="40" t="s">
        <v>496</v>
      </c>
      <c r="CF302" s="40">
        <v>0</v>
      </c>
      <c r="CG302" s="41">
        <v>46121</v>
      </c>
      <c r="CH302" s="41">
        <v>46121</v>
      </c>
      <c r="CI302" s="41" t="s">
        <v>3456</v>
      </c>
    </row>
    <row r="303" spans="1:87">
      <c r="A303" s="40" t="s">
        <v>3457</v>
      </c>
      <c r="B303" s="40" t="s">
        <v>493</v>
      </c>
      <c r="C303" s="40" t="s">
        <v>494</v>
      </c>
      <c r="D303" s="41">
        <v>46121</v>
      </c>
      <c r="E303" s="40" t="s">
        <v>98</v>
      </c>
      <c r="F303" s="40" t="s">
        <v>1856</v>
      </c>
      <c r="G303" s="40" t="str" cm="1">
        <f t="array" ref="G303">_xlfn.XLOOKUP(TRIM(F303), TRIM(Wpct!$A$2:$A$1000), Wpct!$B$2:$B$1000, "ไม่พบชื่อ", 0) &amp; IF(_xlfn.XLOOKUP(TRIM(F303), TRIM(Terrain!$N$2:$N$1002), Terrain!$I$2:$I$1002, "NO", 0)="YES", " (R)", "")</f>
        <v>กะเปา 04</v>
      </c>
      <c r="H303" s="40" t="str" cm="1">
        <f t="array" ref="H303">IFERROR(_xlfn.SWITCH(_xlfn.XLOOKUP(TRIM(F303), TRIM(Terrain!$N:$N), Terrain!$I:$I), "YES", "RSPO", "NO", "NON-RSPO", "OB", "Outbound Logistics"), "Contract Farmer")</f>
        <v>NON-RSPO</v>
      </c>
      <c r="I303" s="40" t="s">
        <v>494</v>
      </c>
      <c r="J303" s="40"/>
      <c r="K303" s="40" t="str" cm="1">
        <f t="array" ref="K303">IFERROR(INDEX(Terrain!$D:$D, MATCH(TEXT(F303,"0"), TEXT(Terrain!$N:$N,"0"), 0)), "-")</f>
        <v>Kapao</v>
      </c>
      <c r="L303" s="40" t="str" cm="1">
        <f t="array" ref="L303">IFERROR(INDEX(Terrain!$E:$E, MATCH(TEXT(F303,"0"), TEXT(Terrain!$N:$N,"0"), 0)), "-")</f>
        <v>50-A04</v>
      </c>
      <c r="M303" s="156" t="str" cm="1">
        <f t="array" ref="M303">IFERROR(INDEX(Terrain!$C:$C, MATCH(TEXT(F303,"0"), TEXT(Terrain!$N:$N,"0"), 0)), "Contract")</f>
        <v>Lower</v>
      </c>
      <c r="N303" s="40" t="s">
        <v>599</v>
      </c>
      <c r="O303" s="40" t="s">
        <v>498</v>
      </c>
      <c r="P303" s="40">
        <v>0</v>
      </c>
      <c r="Q303" s="40" t="s">
        <v>614</v>
      </c>
      <c r="R303" s="40"/>
      <c r="S303" s="40">
        <v>18</v>
      </c>
      <c r="T303" s="40" t="s">
        <v>587</v>
      </c>
      <c r="U303" s="40" t="s">
        <v>587</v>
      </c>
      <c r="V303" s="40"/>
      <c r="W303" s="40" t="s">
        <v>1638</v>
      </c>
      <c r="X303" s="40" t="s">
        <v>494</v>
      </c>
      <c r="Y303" s="40" t="s">
        <v>494</v>
      </c>
      <c r="Z303" s="40" t="s">
        <v>494</v>
      </c>
      <c r="AA303" s="40" t="s">
        <v>499</v>
      </c>
      <c r="AB303" s="40">
        <v>0</v>
      </c>
      <c r="AC303" s="40">
        <v>0</v>
      </c>
      <c r="AD303" s="40">
        <v>0</v>
      </c>
      <c r="AE303" s="41">
        <v>46121.70108796296</v>
      </c>
      <c r="AF303" s="40" t="s">
        <v>134</v>
      </c>
      <c r="AG303" s="40">
        <v>7525</v>
      </c>
      <c r="AH303" s="41">
        <v>46121.696504629632</v>
      </c>
      <c r="AI303" s="40" t="s">
        <v>585</v>
      </c>
      <c r="AJ303" s="40">
        <v>12500</v>
      </c>
      <c r="AK303" s="40">
        <v>4975</v>
      </c>
      <c r="AL303" s="40"/>
      <c r="AM303" s="40"/>
      <c r="AN303" s="40"/>
      <c r="AO303" s="40"/>
      <c r="AP303" s="40"/>
      <c r="AQ303" s="40"/>
      <c r="AR303" s="40"/>
      <c r="AS303" s="40"/>
      <c r="AT303" s="40"/>
      <c r="AU303" s="40">
        <v>270</v>
      </c>
      <c r="AV303" s="40">
        <v>0</v>
      </c>
      <c r="AW303" s="40">
        <v>0</v>
      </c>
      <c r="AX303" s="40" t="s">
        <v>496</v>
      </c>
      <c r="AY303" s="40" t="s">
        <v>496</v>
      </c>
      <c r="AZ303" s="40" t="s">
        <v>496</v>
      </c>
      <c r="BA303" s="40" t="s">
        <v>496</v>
      </c>
      <c r="BB303" s="40" t="s">
        <v>496</v>
      </c>
      <c r="BC303" s="40" t="s">
        <v>496</v>
      </c>
      <c r="BD303" s="40" t="s">
        <v>496</v>
      </c>
      <c r="BE303" s="40">
        <v>0</v>
      </c>
      <c r="BF303" s="40">
        <v>0</v>
      </c>
      <c r="BG303" s="40">
        <v>0</v>
      </c>
      <c r="BH303" s="40">
        <v>0</v>
      </c>
      <c r="BI303" s="40">
        <v>0</v>
      </c>
      <c r="BJ303" s="40">
        <v>0</v>
      </c>
      <c r="BK303" s="40">
        <v>0</v>
      </c>
      <c r="BL303" s="40">
        <v>0</v>
      </c>
      <c r="BM303" s="40">
        <v>0</v>
      </c>
      <c r="BN303" s="40">
        <v>0</v>
      </c>
      <c r="BO303" s="40">
        <v>0</v>
      </c>
      <c r="BP303" s="40">
        <v>0</v>
      </c>
      <c r="BQ303" s="40">
        <v>0</v>
      </c>
      <c r="BR303" s="40">
        <v>0</v>
      </c>
      <c r="BS303" s="40"/>
      <c r="BT303" s="41">
        <v>46121</v>
      </c>
      <c r="BU303" s="40">
        <v>0</v>
      </c>
      <c r="BV303" s="40">
        <v>0</v>
      </c>
      <c r="BW303" s="40">
        <v>0</v>
      </c>
      <c r="BX303" s="40">
        <v>0</v>
      </c>
      <c r="BY303" s="40" t="s">
        <v>496</v>
      </c>
      <c r="BZ303" s="40">
        <v>0</v>
      </c>
      <c r="CA303" s="40">
        <v>0</v>
      </c>
      <c r="CB303" s="40">
        <v>0</v>
      </c>
      <c r="CC303" s="40">
        <v>0</v>
      </c>
      <c r="CD303" s="40">
        <v>0</v>
      </c>
      <c r="CE303" s="40" t="s">
        <v>496</v>
      </c>
      <c r="CF303" s="40">
        <v>0</v>
      </c>
      <c r="CG303" s="41"/>
      <c r="CH303" s="41"/>
      <c r="CI303" s="41" t="s">
        <v>3458</v>
      </c>
    </row>
    <row r="304" spans="1:87">
      <c r="A304" s="40" t="s">
        <v>3459</v>
      </c>
      <c r="B304" s="40" t="s">
        <v>493</v>
      </c>
      <c r="C304" s="40" t="s">
        <v>494</v>
      </c>
      <c r="D304" s="41">
        <v>46121</v>
      </c>
      <c r="E304" s="40" t="s">
        <v>98</v>
      </c>
      <c r="F304" s="40" t="s">
        <v>1637</v>
      </c>
      <c r="G304" s="40" t="str" cm="1">
        <f t="array" ref="G304">_xlfn.XLOOKUP(TRIM(F304), TRIM(Wpct!$A$2:$A$1000), Wpct!$B$2:$B$1000, "ไม่พบชื่อ", 0) &amp; IF(_xlfn.XLOOKUP(TRIM(F304), TRIM(Terrain!$N$2:$N$1002), Terrain!$I$2:$I$1002, "NO", 0)="YES", " (R)", "")</f>
        <v>กะเปา 05</v>
      </c>
      <c r="H304" s="40" t="str" cm="1">
        <f t="array" ref="H304">IFERROR(_xlfn.SWITCH(_xlfn.XLOOKUP(TRIM(F304), TRIM(Terrain!$N:$N), Terrain!$I:$I), "YES", "RSPO", "NO", "NON-RSPO", "OB", "Outbound Logistics"), "Contract Farmer")</f>
        <v>NON-RSPO</v>
      </c>
      <c r="I304" s="40" t="s">
        <v>494</v>
      </c>
      <c r="J304" s="40"/>
      <c r="K304" s="40" t="str" cm="1">
        <f t="array" ref="K304">IFERROR(INDEX(Terrain!$D:$D, MATCH(TEXT(F304,"0"), TEXT(Terrain!$N:$N,"0"), 0)), "-")</f>
        <v>Kapao</v>
      </c>
      <c r="L304" s="40" t="str" cm="1">
        <f t="array" ref="L304">IFERROR(INDEX(Terrain!$E:$E, MATCH(TEXT(F304,"0"), TEXT(Terrain!$N:$N,"0"), 0)), "-")</f>
        <v>50-A05</v>
      </c>
      <c r="M304" s="156" t="str" cm="1">
        <f t="array" ref="M304">IFERROR(INDEX(Terrain!$C:$C, MATCH(TEXT(F304,"0"), TEXT(Terrain!$N:$N,"0"), 0)), "Contract")</f>
        <v>Lower</v>
      </c>
      <c r="N304" s="40" t="s">
        <v>599</v>
      </c>
      <c r="O304" s="40" t="s">
        <v>498</v>
      </c>
      <c r="P304" s="40">
        <v>0</v>
      </c>
      <c r="Q304" s="40" t="s">
        <v>614</v>
      </c>
      <c r="R304" s="40"/>
      <c r="S304" s="40">
        <v>18</v>
      </c>
      <c r="T304" s="40" t="s">
        <v>587</v>
      </c>
      <c r="U304" s="40" t="s">
        <v>587</v>
      </c>
      <c r="V304" s="40"/>
      <c r="W304" s="40" t="s">
        <v>1638</v>
      </c>
      <c r="X304" s="40" t="s">
        <v>494</v>
      </c>
      <c r="Y304" s="40" t="s">
        <v>494</v>
      </c>
      <c r="Z304" s="40" t="s">
        <v>494</v>
      </c>
      <c r="AA304" s="40" t="s">
        <v>499</v>
      </c>
      <c r="AB304" s="40">
        <v>0</v>
      </c>
      <c r="AC304" s="40">
        <v>0</v>
      </c>
      <c r="AD304" s="40">
        <v>0</v>
      </c>
      <c r="AE304" s="41">
        <v>46121.70108796296</v>
      </c>
      <c r="AF304" s="40" t="s">
        <v>134</v>
      </c>
      <c r="AG304" s="40">
        <v>5480</v>
      </c>
      <c r="AH304" s="41">
        <v>46121.696504629632</v>
      </c>
      <c r="AI304" s="40" t="s">
        <v>585</v>
      </c>
      <c r="AJ304" s="40">
        <v>7525</v>
      </c>
      <c r="AK304" s="40">
        <v>2045</v>
      </c>
      <c r="AL304" s="40"/>
      <c r="AM304" s="40"/>
      <c r="AN304" s="40"/>
      <c r="AO304" s="40"/>
      <c r="AP304" s="40"/>
      <c r="AQ304" s="40"/>
      <c r="AR304" s="40"/>
      <c r="AS304" s="40"/>
      <c r="AT304" s="40"/>
      <c r="AU304" s="40">
        <v>111</v>
      </c>
      <c r="AV304" s="40">
        <v>0</v>
      </c>
      <c r="AW304" s="40">
        <v>0</v>
      </c>
      <c r="AX304" s="40" t="s">
        <v>496</v>
      </c>
      <c r="AY304" s="40" t="s">
        <v>496</v>
      </c>
      <c r="AZ304" s="40" t="s">
        <v>496</v>
      </c>
      <c r="BA304" s="40" t="s">
        <v>496</v>
      </c>
      <c r="BB304" s="40" t="s">
        <v>496</v>
      </c>
      <c r="BC304" s="40" t="s">
        <v>496</v>
      </c>
      <c r="BD304" s="40" t="s">
        <v>496</v>
      </c>
      <c r="BE304" s="40">
        <v>0</v>
      </c>
      <c r="BF304" s="40">
        <v>0</v>
      </c>
      <c r="BG304" s="40">
        <v>0</v>
      </c>
      <c r="BH304" s="40">
        <v>0</v>
      </c>
      <c r="BI304" s="40">
        <v>0</v>
      </c>
      <c r="BJ304" s="40">
        <v>0</v>
      </c>
      <c r="BK304" s="40">
        <v>0</v>
      </c>
      <c r="BL304" s="40">
        <v>0</v>
      </c>
      <c r="BM304" s="40">
        <v>0</v>
      </c>
      <c r="BN304" s="40">
        <v>0</v>
      </c>
      <c r="BO304" s="40">
        <v>0</v>
      </c>
      <c r="BP304" s="40">
        <v>0</v>
      </c>
      <c r="BQ304" s="40">
        <v>0</v>
      </c>
      <c r="BR304" s="40">
        <v>0</v>
      </c>
      <c r="BS304" s="40"/>
      <c r="BT304" s="41">
        <v>46121</v>
      </c>
      <c r="BU304" s="40">
        <v>0</v>
      </c>
      <c r="BV304" s="40">
        <v>0</v>
      </c>
      <c r="BW304" s="40">
        <v>0</v>
      </c>
      <c r="BX304" s="40">
        <v>0</v>
      </c>
      <c r="BY304" s="40" t="s">
        <v>496</v>
      </c>
      <c r="BZ304" s="40">
        <v>0</v>
      </c>
      <c r="CA304" s="40">
        <v>0</v>
      </c>
      <c r="CB304" s="40">
        <v>0</v>
      </c>
      <c r="CC304" s="40">
        <v>0</v>
      </c>
      <c r="CD304" s="40">
        <v>0</v>
      </c>
      <c r="CE304" s="40" t="s">
        <v>496</v>
      </c>
      <c r="CF304" s="40">
        <v>0</v>
      </c>
      <c r="CG304" s="41"/>
      <c r="CH304" s="41"/>
      <c r="CI304" s="41" t="s">
        <v>3460</v>
      </c>
    </row>
    <row r="305" spans="1:87">
      <c r="A305" s="40" t="s">
        <v>3461</v>
      </c>
      <c r="B305" s="40" t="s">
        <v>493</v>
      </c>
      <c r="C305" s="40" t="s">
        <v>494</v>
      </c>
      <c r="D305" s="41">
        <v>46121</v>
      </c>
      <c r="E305" s="40" t="s">
        <v>98</v>
      </c>
      <c r="F305" s="40" t="s">
        <v>620</v>
      </c>
      <c r="G305" s="40" t="str" cm="1">
        <f t="array" ref="G305">_xlfn.XLOOKUP(TRIM(F305), TRIM(Wpct!$A$2:$A$1000), Wpct!$B$2:$B$1000, "ไม่พบชื่อ", 0) &amp; IF(_xlfn.XLOOKUP(TRIM(F305), TRIM(Terrain!$N$2:$N$1002), Terrain!$I$2:$I$1002, "NO", 0)="YES", " (R)", "")</f>
        <v>หมอนไม้ 05 (R)</v>
      </c>
      <c r="H305" s="40" t="str" cm="1">
        <f t="array" ref="H305">IFERROR(_xlfn.SWITCH(_xlfn.XLOOKUP(TRIM(F305), TRIM(Terrain!$N:$N), Terrain!$I:$I), "YES", "RSPO", "NO", "NON-RSPO", "OB", "Outbound Logistics"), "Contract Farmer")</f>
        <v>RSPO</v>
      </c>
      <c r="I305" s="40" t="s">
        <v>494</v>
      </c>
      <c r="J305" s="40" t="s">
        <v>496</v>
      </c>
      <c r="K305" s="40" t="str" cm="1">
        <f t="array" ref="K305">IFERROR(INDEX(Terrain!$D:$D, MATCH(TEXT(F305,"0"), TEXT(Terrain!$N:$N,"0"), 0)), "-")</f>
        <v>Monmai</v>
      </c>
      <c r="L305" s="40" t="str" cm="1">
        <f t="array" ref="L305">IFERROR(INDEX(Terrain!$E:$E, MATCH(TEXT(F305,"0"), TEXT(Terrain!$N:$N,"0"), 0)), "-")</f>
        <v>65-D05-R</v>
      </c>
      <c r="M305" s="156" t="str" cm="1">
        <f t="array" ref="M305">IFERROR(INDEX(Terrain!$C:$C, MATCH(TEXT(F305,"0"), TEXT(Terrain!$N:$N,"0"), 0)), "Contract")</f>
        <v>Lower</v>
      </c>
      <c r="N305" s="40" t="s">
        <v>3372</v>
      </c>
      <c r="O305" s="40" t="s">
        <v>498</v>
      </c>
      <c r="P305" s="40">
        <v>0</v>
      </c>
      <c r="Q305" s="40" t="s">
        <v>3373</v>
      </c>
      <c r="R305" s="40">
        <v>0</v>
      </c>
      <c r="S305" s="40">
        <v>18</v>
      </c>
      <c r="T305" s="40" t="s">
        <v>587</v>
      </c>
      <c r="U305" s="40" t="s">
        <v>587</v>
      </c>
      <c r="V305" s="40" t="s">
        <v>496</v>
      </c>
      <c r="W305" s="40" t="s">
        <v>610</v>
      </c>
      <c r="X305" s="40" t="s">
        <v>494</v>
      </c>
      <c r="Y305" s="40" t="s">
        <v>494</v>
      </c>
      <c r="Z305" s="40" t="s">
        <v>494</v>
      </c>
      <c r="AA305" s="40" t="s">
        <v>499</v>
      </c>
      <c r="AB305" s="40">
        <v>0</v>
      </c>
      <c r="AC305" s="40">
        <v>0</v>
      </c>
      <c r="AD305" s="40">
        <v>0</v>
      </c>
      <c r="AE305" s="41">
        <v>46121.702627314815</v>
      </c>
      <c r="AF305" s="40" t="s">
        <v>115</v>
      </c>
      <c r="AG305" s="40">
        <v>3950</v>
      </c>
      <c r="AH305" s="41">
        <v>46121.697939814818</v>
      </c>
      <c r="AI305" s="40" t="s">
        <v>563</v>
      </c>
      <c r="AJ305" s="40">
        <v>5030</v>
      </c>
      <c r="AK305" s="40">
        <v>1080</v>
      </c>
      <c r="AL305" s="40">
        <v>0</v>
      </c>
      <c r="AM305" s="40">
        <v>0</v>
      </c>
      <c r="AN305" s="40">
        <v>0</v>
      </c>
      <c r="AO305" s="40">
        <v>0</v>
      </c>
      <c r="AP305" s="40">
        <v>0</v>
      </c>
      <c r="AQ305" s="40">
        <v>0</v>
      </c>
      <c r="AR305" s="40">
        <v>0</v>
      </c>
      <c r="AS305" s="40">
        <v>0</v>
      </c>
      <c r="AT305" s="40"/>
      <c r="AU305" s="40">
        <v>560</v>
      </c>
      <c r="AV305" s="40">
        <v>0</v>
      </c>
      <c r="AW305" s="40">
        <v>0</v>
      </c>
      <c r="AX305" s="40" t="s">
        <v>496</v>
      </c>
      <c r="AY305" s="40" t="s">
        <v>496</v>
      </c>
      <c r="AZ305" s="40" t="s">
        <v>496</v>
      </c>
      <c r="BA305" s="40" t="s">
        <v>496</v>
      </c>
      <c r="BB305" s="40" t="s">
        <v>496</v>
      </c>
      <c r="BC305" s="40" t="s">
        <v>496</v>
      </c>
      <c r="BD305" s="40" t="s">
        <v>496</v>
      </c>
      <c r="BE305" s="40">
        <v>0</v>
      </c>
      <c r="BF305" s="40">
        <v>0</v>
      </c>
      <c r="BG305" s="40">
        <v>0</v>
      </c>
      <c r="BH305" s="40">
        <v>0</v>
      </c>
      <c r="BI305" s="40">
        <v>0</v>
      </c>
      <c r="BJ305" s="40">
        <v>0</v>
      </c>
      <c r="BK305" s="40">
        <v>0</v>
      </c>
      <c r="BL305" s="40">
        <v>0</v>
      </c>
      <c r="BM305" s="40">
        <v>0</v>
      </c>
      <c r="BN305" s="40">
        <v>0</v>
      </c>
      <c r="BO305" s="40">
        <v>0</v>
      </c>
      <c r="BP305" s="40">
        <v>0</v>
      </c>
      <c r="BQ305" s="40">
        <v>0</v>
      </c>
      <c r="BR305" s="40">
        <v>0</v>
      </c>
      <c r="BS305" s="40" t="s">
        <v>496</v>
      </c>
      <c r="BT305" s="41">
        <v>46121</v>
      </c>
      <c r="BU305" s="40">
        <v>0</v>
      </c>
      <c r="BV305" s="40">
        <v>0</v>
      </c>
      <c r="BW305" s="40">
        <v>0</v>
      </c>
      <c r="BX305" s="40">
        <v>0</v>
      </c>
      <c r="BY305" s="40" t="s">
        <v>496</v>
      </c>
      <c r="BZ305" s="40">
        <v>0</v>
      </c>
      <c r="CA305" s="40">
        <v>0</v>
      </c>
      <c r="CB305" s="40">
        <v>0</v>
      </c>
      <c r="CC305" s="40">
        <v>0</v>
      </c>
      <c r="CD305" s="40">
        <v>0</v>
      </c>
      <c r="CE305" s="40" t="s">
        <v>496</v>
      </c>
      <c r="CF305" s="40">
        <v>0</v>
      </c>
      <c r="CG305" s="41">
        <v>46121</v>
      </c>
      <c r="CH305" s="41">
        <v>46121</v>
      </c>
      <c r="CI305" s="41" t="s">
        <v>3462</v>
      </c>
    </row>
    <row r="306" spans="1:87">
      <c r="A306" s="40" t="s">
        <v>3463</v>
      </c>
      <c r="B306" s="40" t="s">
        <v>505</v>
      </c>
      <c r="C306" s="40" t="s">
        <v>494</v>
      </c>
      <c r="D306" s="41">
        <v>46121</v>
      </c>
      <c r="E306" s="40" t="s">
        <v>133</v>
      </c>
      <c r="F306" s="40" t="s">
        <v>506</v>
      </c>
      <c r="G306" s="40" t="str" cm="1">
        <f t="array" ref="G306">_xlfn.XLOOKUP(TRIM(F306), TRIM(Wpct!$A$2:$A$1000), Wpct!$B$2:$B$1000, "ไม่พบชื่อ", 0) &amp; IF(_xlfn.XLOOKUP(TRIM(F306), TRIM(Terrain!$N$2:$N$1002), Terrain!$I$2:$I$1002, "NO", 0)="YES", " (R)", "")</f>
        <v>บจก.ทักษิณปาล์ม (ฝ่ายสวนปาล์ม)</v>
      </c>
      <c r="H306" s="40" t="str" cm="1">
        <f t="array" ref="H306">IFERROR(_xlfn.SWITCH(_xlfn.XLOOKUP(TRIM(F306), TRIM(Terrain!$N:$N), Terrain!$I:$I), "YES", "RSPO", "NO", "NON-RSPO", "OB", "Outbound Logistics"), "Contract Farmer")</f>
        <v>Outbound Logistics</v>
      </c>
      <c r="I306" s="40" t="s">
        <v>494</v>
      </c>
      <c r="J306" s="40" t="s">
        <v>496</v>
      </c>
      <c r="K306" s="40" t="str" cm="1">
        <f t="array" ref="K306">IFERROR(INDEX(Terrain!$D:$D, MATCH(TEXT(F306,"0"), TEXT(Terrain!$N:$N,"0"), 0)), "-")</f>
        <v>Outbound</v>
      </c>
      <c r="L306" s="40" t="str" cm="1">
        <f t="array" ref="L306">IFERROR(INDEX(Terrain!$E:$E, MATCH(TEXT(F306,"0"), TEXT(Terrain!$N:$N,"0"), 0)), "-")</f>
        <v>Ramp</v>
      </c>
      <c r="M306" s="156" t="str" cm="1">
        <f t="array" ref="M306">IFERROR(INDEX(Terrain!$C:$C, MATCH(TEXT(F306,"0"), TEXT(Terrain!$N:$N,"0"), 0)), "Contract")</f>
        <v>EST</v>
      </c>
      <c r="N306" s="40" t="s">
        <v>1610</v>
      </c>
      <c r="O306" s="40" t="s">
        <v>498</v>
      </c>
      <c r="P306" s="40">
        <v>0</v>
      </c>
      <c r="Q306" s="40" t="s">
        <v>1611</v>
      </c>
      <c r="R306" s="40">
        <v>0</v>
      </c>
      <c r="S306" s="40">
        <v>18</v>
      </c>
      <c r="T306" s="40" t="s">
        <v>587</v>
      </c>
      <c r="U306" s="40" t="s">
        <v>587</v>
      </c>
      <c r="V306" s="40" t="s">
        <v>496</v>
      </c>
      <c r="W306" s="40" t="s">
        <v>496</v>
      </c>
      <c r="X306" s="40" t="s">
        <v>494</v>
      </c>
      <c r="Y306" s="40" t="s">
        <v>494</v>
      </c>
      <c r="Z306" s="40" t="s">
        <v>494</v>
      </c>
      <c r="AA306" s="40" t="s">
        <v>499</v>
      </c>
      <c r="AB306" s="40">
        <v>0</v>
      </c>
      <c r="AC306" s="40">
        <v>0</v>
      </c>
      <c r="AD306" s="40">
        <v>0</v>
      </c>
      <c r="AE306" s="41">
        <v>46121.704259259262</v>
      </c>
      <c r="AF306" s="40" t="s">
        <v>573</v>
      </c>
      <c r="AG306" s="40">
        <v>40460</v>
      </c>
      <c r="AH306" s="41">
        <v>46121.716249999998</v>
      </c>
      <c r="AI306" s="40" t="s">
        <v>580</v>
      </c>
      <c r="AJ306" s="40">
        <v>43090</v>
      </c>
      <c r="AK306" s="40">
        <v>2630</v>
      </c>
      <c r="AL306" s="40">
        <v>0</v>
      </c>
      <c r="AM306" s="40">
        <v>0</v>
      </c>
      <c r="AN306" s="40">
        <v>0</v>
      </c>
      <c r="AO306" s="40">
        <v>0</v>
      </c>
      <c r="AP306" s="40">
        <v>0</v>
      </c>
      <c r="AQ306" s="40">
        <v>0</v>
      </c>
      <c r="AR306" s="40">
        <v>0</v>
      </c>
      <c r="AS306" s="40">
        <v>0</v>
      </c>
      <c r="AT306" s="40"/>
      <c r="AU306" s="40">
        <v>0</v>
      </c>
      <c r="AV306" s="40">
        <v>0</v>
      </c>
      <c r="AW306" s="40">
        <v>0</v>
      </c>
      <c r="AX306" s="40" t="s">
        <v>496</v>
      </c>
      <c r="AY306" s="40" t="s">
        <v>496</v>
      </c>
      <c r="AZ306" s="40" t="s">
        <v>496</v>
      </c>
      <c r="BA306" s="40" t="s">
        <v>496</v>
      </c>
      <c r="BB306" s="40" t="s">
        <v>496</v>
      </c>
      <c r="BC306" s="40" t="s">
        <v>496</v>
      </c>
      <c r="BD306" s="40" t="s">
        <v>496</v>
      </c>
      <c r="BE306" s="40">
        <v>0</v>
      </c>
      <c r="BF306" s="40">
        <v>0</v>
      </c>
      <c r="BG306" s="40">
        <v>0</v>
      </c>
      <c r="BH306" s="40">
        <v>0</v>
      </c>
      <c r="BI306" s="40">
        <v>0</v>
      </c>
      <c r="BJ306" s="40">
        <v>0</v>
      </c>
      <c r="BK306" s="40">
        <v>0</v>
      </c>
      <c r="BL306" s="40">
        <v>0</v>
      </c>
      <c r="BM306" s="40">
        <v>0</v>
      </c>
      <c r="BN306" s="40">
        <v>0</v>
      </c>
      <c r="BO306" s="40">
        <v>0</v>
      </c>
      <c r="BP306" s="40">
        <v>0</v>
      </c>
      <c r="BQ306" s="40">
        <v>0</v>
      </c>
      <c r="BR306" s="40">
        <v>0</v>
      </c>
      <c r="BS306" s="40" t="s">
        <v>3464</v>
      </c>
      <c r="BT306" s="41">
        <v>46121</v>
      </c>
      <c r="BU306" s="40">
        <v>17</v>
      </c>
      <c r="BV306" s="40">
        <v>40410</v>
      </c>
      <c r="BW306" s="40">
        <v>43030</v>
      </c>
      <c r="BX306" s="40">
        <v>2620</v>
      </c>
      <c r="BY306" s="40" t="s">
        <v>496</v>
      </c>
      <c r="BZ306" s="40">
        <v>0</v>
      </c>
      <c r="CA306" s="40">
        <v>0</v>
      </c>
      <c r="CB306" s="40">
        <v>0</v>
      </c>
      <c r="CC306" s="40">
        <v>0</v>
      </c>
      <c r="CD306" s="40">
        <v>0</v>
      </c>
      <c r="CE306" s="40" t="s">
        <v>508</v>
      </c>
      <c r="CF306" s="40">
        <v>0</v>
      </c>
      <c r="CG306" s="41">
        <v>46121.761805555558</v>
      </c>
      <c r="CH306" s="41">
        <v>46121.805555555555</v>
      </c>
      <c r="CI306" s="41" t="s">
        <v>3465</v>
      </c>
    </row>
    <row r="307" spans="1:87">
      <c r="A307" s="40" t="s">
        <v>3466</v>
      </c>
      <c r="B307" s="40" t="s">
        <v>505</v>
      </c>
      <c r="C307" s="40" t="s">
        <v>494</v>
      </c>
      <c r="D307" s="41">
        <v>46121</v>
      </c>
      <c r="E307" s="40" t="s">
        <v>133</v>
      </c>
      <c r="F307" s="40" t="s">
        <v>506</v>
      </c>
      <c r="G307" s="40" t="str" cm="1">
        <f t="array" ref="G307">_xlfn.XLOOKUP(TRIM(F307), TRIM(Wpct!$A$2:$A$1000), Wpct!$B$2:$B$1000, "ไม่พบชื่อ", 0) &amp; IF(_xlfn.XLOOKUP(TRIM(F307), TRIM(Terrain!$N$2:$N$1002), Terrain!$I$2:$I$1002, "NO", 0)="YES", " (R)", "")</f>
        <v>บจก.ทักษิณปาล์ม (ฝ่ายสวนปาล์ม)</v>
      </c>
      <c r="H307" s="40" t="str" cm="1">
        <f t="array" ref="H307">IFERROR(_xlfn.SWITCH(_xlfn.XLOOKUP(TRIM(F307), TRIM(Terrain!$N:$N), Terrain!$I:$I), "YES", "RSPO", "NO", "NON-RSPO", "OB", "Outbound Logistics"), "Contract Farmer")</f>
        <v>Outbound Logistics</v>
      </c>
      <c r="I307" s="40" t="s">
        <v>494</v>
      </c>
      <c r="J307" s="40" t="s">
        <v>496</v>
      </c>
      <c r="K307" s="40" t="str" cm="1">
        <f t="array" ref="K307">IFERROR(INDEX(Terrain!$D:$D, MATCH(TEXT(F307,"0"), TEXT(Terrain!$N:$N,"0"), 0)), "-")</f>
        <v>Outbound</v>
      </c>
      <c r="L307" s="40" t="str" cm="1">
        <f t="array" ref="L307">IFERROR(INDEX(Terrain!$E:$E, MATCH(TEXT(F307,"0"), TEXT(Terrain!$N:$N,"0"), 0)), "-")</f>
        <v>Ramp</v>
      </c>
      <c r="M307" s="156" t="str" cm="1">
        <f t="array" ref="M307">IFERROR(INDEX(Terrain!$C:$C, MATCH(TEXT(F307,"0"), TEXT(Terrain!$N:$N,"0"), 0)), "Contract")</f>
        <v>EST</v>
      </c>
      <c r="N307" s="40" t="s">
        <v>631</v>
      </c>
      <c r="O307" s="40" t="s">
        <v>498</v>
      </c>
      <c r="P307" s="40">
        <v>0</v>
      </c>
      <c r="Q307" s="40" t="s">
        <v>632</v>
      </c>
      <c r="R307" s="40">
        <v>0</v>
      </c>
      <c r="S307" s="40">
        <v>18</v>
      </c>
      <c r="T307" s="40" t="s">
        <v>587</v>
      </c>
      <c r="U307" s="40" t="s">
        <v>587</v>
      </c>
      <c r="V307" s="40" t="s">
        <v>496</v>
      </c>
      <c r="W307" s="40" t="s">
        <v>496</v>
      </c>
      <c r="X307" s="40" t="s">
        <v>494</v>
      </c>
      <c r="Y307" s="40" t="s">
        <v>494</v>
      </c>
      <c r="Z307" s="40" t="s">
        <v>494</v>
      </c>
      <c r="AA307" s="40" t="s">
        <v>499</v>
      </c>
      <c r="AB307" s="40">
        <v>0</v>
      </c>
      <c r="AC307" s="40">
        <v>0</v>
      </c>
      <c r="AD307" s="40">
        <v>0</v>
      </c>
      <c r="AE307" s="41">
        <v>46121.705011574071</v>
      </c>
      <c r="AF307" s="40" t="s">
        <v>574</v>
      </c>
      <c r="AG307" s="40">
        <v>22950</v>
      </c>
      <c r="AH307" s="41">
        <v>46121.75335648148</v>
      </c>
      <c r="AI307" s="40" t="s">
        <v>575</v>
      </c>
      <c r="AJ307" s="40">
        <v>48620</v>
      </c>
      <c r="AK307" s="40">
        <v>25670</v>
      </c>
      <c r="AL307" s="40">
        <v>0</v>
      </c>
      <c r="AM307" s="40">
        <v>0</v>
      </c>
      <c r="AN307" s="40">
        <v>0</v>
      </c>
      <c r="AO307" s="40">
        <v>0</v>
      </c>
      <c r="AP307" s="40">
        <v>0</v>
      </c>
      <c r="AQ307" s="40">
        <v>0</v>
      </c>
      <c r="AR307" s="40">
        <v>0</v>
      </c>
      <c r="AS307" s="40">
        <v>0</v>
      </c>
      <c r="AT307" s="40"/>
      <c r="AU307" s="40">
        <v>0</v>
      </c>
      <c r="AV307" s="40">
        <v>0</v>
      </c>
      <c r="AW307" s="40">
        <v>0</v>
      </c>
      <c r="AX307" s="40" t="s">
        <v>496</v>
      </c>
      <c r="AY307" s="40" t="s">
        <v>496</v>
      </c>
      <c r="AZ307" s="40" t="s">
        <v>496</v>
      </c>
      <c r="BA307" s="40" t="s">
        <v>496</v>
      </c>
      <c r="BB307" s="40" t="s">
        <v>496</v>
      </c>
      <c r="BC307" s="40" t="s">
        <v>496</v>
      </c>
      <c r="BD307" s="40" t="s">
        <v>496</v>
      </c>
      <c r="BE307" s="40">
        <v>0</v>
      </c>
      <c r="BF307" s="40">
        <v>0</v>
      </c>
      <c r="BG307" s="40">
        <v>0</v>
      </c>
      <c r="BH307" s="40">
        <v>0</v>
      </c>
      <c r="BI307" s="40">
        <v>0</v>
      </c>
      <c r="BJ307" s="40">
        <v>0</v>
      </c>
      <c r="BK307" s="40">
        <v>0</v>
      </c>
      <c r="BL307" s="40">
        <v>0</v>
      </c>
      <c r="BM307" s="40">
        <v>0</v>
      </c>
      <c r="BN307" s="40">
        <v>0</v>
      </c>
      <c r="BO307" s="40">
        <v>0</v>
      </c>
      <c r="BP307" s="40">
        <v>0</v>
      </c>
      <c r="BQ307" s="40">
        <v>0</v>
      </c>
      <c r="BR307" s="40">
        <v>0</v>
      </c>
      <c r="BS307" s="40" t="s">
        <v>3467</v>
      </c>
      <c r="BT307" s="41">
        <v>46121</v>
      </c>
      <c r="BU307" s="40">
        <v>18</v>
      </c>
      <c r="BV307" s="40">
        <v>22920</v>
      </c>
      <c r="BW307" s="40">
        <v>48540</v>
      </c>
      <c r="BX307" s="40">
        <v>25620</v>
      </c>
      <c r="BY307" s="40" t="s">
        <v>496</v>
      </c>
      <c r="BZ307" s="40">
        <v>0</v>
      </c>
      <c r="CA307" s="40">
        <v>0</v>
      </c>
      <c r="CB307" s="40">
        <v>0</v>
      </c>
      <c r="CC307" s="40">
        <v>0</v>
      </c>
      <c r="CD307" s="40">
        <v>0</v>
      </c>
      <c r="CE307" s="40" t="s">
        <v>508</v>
      </c>
      <c r="CF307" s="40">
        <v>0</v>
      </c>
      <c r="CG307" s="41">
        <v>46121.802777777775</v>
      </c>
      <c r="CH307" s="41">
        <v>46121.81527777778</v>
      </c>
      <c r="CI307" s="41" t="s">
        <v>3468</v>
      </c>
    </row>
    <row r="308" spans="1:87">
      <c r="A308" s="40" t="s">
        <v>3469</v>
      </c>
      <c r="B308" s="40" t="s">
        <v>493</v>
      </c>
      <c r="C308" s="40" t="s">
        <v>494</v>
      </c>
      <c r="D308" s="41">
        <v>46121</v>
      </c>
      <c r="E308" s="40" t="s">
        <v>98</v>
      </c>
      <c r="F308" s="40" t="s">
        <v>1571</v>
      </c>
      <c r="G308" s="40" t="str" cm="1">
        <f t="array" ref="G308">_xlfn.XLOOKUP(TRIM(F308), TRIM(Wpct!$A$2:$A$1000), Wpct!$B$2:$B$1000, "ไม่พบชื่อ", 0) &amp; IF(_xlfn.XLOOKUP(TRIM(F308), TRIM(Terrain!$N$2:$N$1002), Terrain!$I$2:$I$1002, "NO", 0)="YES", " (R)", "")</f>
        <v>กะเปา 08 (R)</v>
      </c>
      <c r="H308" s="40" t="str" cm="1">
        <f t="array" ref="H308">IFERROR(_xlfn.SWITCH(_xlfn.XLOOKUP(TRIM(F308), TRIM(Terrain!$N:$N), Terrain!$I:$I), "YES", "RSPO", "NO", "NON-RSPO", "OB", "Outbound Logistics"), "Contract Farmer")</f>
        <v>RSPO</v>
      </c>
      <c r="I308" s="40" t="s">
        <v>494</v>
      </c>
      <c r="J308" s="40" t="s">
        <v>496</v>
      </c>
      <c r="K308" s="40" t="str" cm="1">
        <f t="array" ref="K308">IFERROR(INDEX(Terrain!$D:$D, MATCH(TEXT(F308,"0"), TEXT(Terrain!$N:$N,"0"), 0)), "-")</f>
        <v>Kapao</v>
      </c>
      <c r="L308" s="40" t="str" cm="1">
        <f t="array" ref="L308">IFERROR(INDEX(Terrain!$E:$E, MATCH(TEXT(F308,"0"), TEXT(Terrain!$N:$N,"0"), 0)), "-")</f>
        <v>57-A08-R</v>
      </c>
      <c r="M308" s="156" t="str" cm="1">
        <f t="array" ref="M308">IFERROR(INDEX(Terrain!$C:$C, MATCH(TEXT(F308,"0"), TEXT(Terrain!$N:$N,"0"), 0)), "Contract")</f>
        <v>Lower</v>
      </c>
      <c r="N308" s="40" t="s">
        <v>2859</v>
      </c>
      <c r="O308" s="40" t="s">
        <v>498</v>
      </c>
      <c r="P308" s="40">
        <v>0</v>
      </c>
      <c r="Q308" s="40" t="s">
        <v>2860</v>
      </c>
      <c r="R308" s="40">
        <v>0</v>
      </c>
      <c r="S308" s="40">
        <v>18</v>
      </c>
      <c r="T308" s="40" t="s">
        <v>587</v>
      </c>
      <c r="U308" s="40" t="s">
        <v>587</v>
      </c>
      <c r="V308" s="40" t="s">
        <v>496</v>
      </c>
      <c r="W308" s="40" t="s">
        <v>545</v>
      </c>
      <c r="X308" s="40" t="s">
        <v>494</v>
      </c>
      <c r="Y308" s="40" t="s">
        <v>494</v>
      </c>
      <c r="Z308" s="40" t="s">
        <v>494</v>
      </c>
      <c r="AA308" s="40" t="s">
        <v>499</v>
      </c>
      <c r="AB308" s="40">
        <v>0</v>
      </c>
      <c r="AC308" s="40">
        <v>0</v>
      </c>
      <c r="AD308" s="40">
        <v>0</v>
      </c>
      <c r="AE308" s="41">
        <v>46121.708958333336</v>
      </c>
      <c r="AF308" s="40" t="s">
        <v>577</v>
      </c>
      <c r="AG308" s="40">
        <v>4290</v>
      </c>
      <c r="AH308" s="41">
        <v>46121.706817129627</v>
      </c>
      <c r="AI308" s="40" t="s">
        <v>1537</v>
      </c>
      <c r="AJ308" s="40">
        <v>7600</v>
      </c>
      <c r="AK308" s="40">
        <v>3310</v>
      </c>
      <c r="AL308" s="40">
        <v>0</v>
      </c>
      <c r="AM308" s="40">
        <v>0</v>
      </c>
      <c r="AN308" s="40">
        <v>0</v>
      </c>
      <c r="AO308" s="40">
        <v>0</v>
      </c>
      <c r="AP308" s="40">
        <v>0</v>
      </c>
      <c r="AQ308" s="40">
        <v>0</v>
      </c>
      <c r="AR308" s="40">
        <v>0</v>
      </c>
      <c r="AS308" s="40">
        <v>0</v>
      </c>
      <c r="AT308" s="40"/>
      <c r="AU308" s="40">
        <v>195</v>
      </c>
      <c r="AV308" s="40">
        <v>0</v>
      </c>
      <c r="AW308" s="40">
        <v>0</v>
      </c>
      <c r="AX308" s="40" t="s">
        <v>496</v>
      </c>
      <c r="AY308" s="40" t="s">
        <v>496</v>
      </c>
      <c r="AZ308" s="40" t="s">
        <v>496</v>
      </c>
      <c r="BA308" s="40" t="s">
        <v>496</v>
      </c>
      <c r="BB308" s="40" t="s">
        <v>496</v>
      </c>
      <c r="BC308" s="40" t="s">
        <v>496</v>
      </c>
      <c r="BD308" s="40" t="s">
        <v>496</v>
      </c>
      <c r="BE308" s="40">
        <v>0</v>
      </c>
      <c r="BF308" s="40">
        <v>0</v>
      </c>
      <c r="BG308" s="40">
        <v>0</v>
      </c>
      <c r="BH308" s="40">
        <v>0</v>
      </c>
      <c r="BI308" s="40">
        <v>0</v>
      </c>
      <c r="BJ308" s="40">
        <v>0</v>
      </c>
      <c r="BK308" s="40">
        <v>0</v>
      </c>
      <c r="BL308" s="40">
        <v>0</v>
      </c>
      <c r="BM308" s="40">
        <v>0</v>
      </c>
      <c r="BN308" s="40">
        <v>0</v>
      </c>
      <c r="BO308" s="40">
        <v>0</v>
      </c>
      <c r="BP308" s="40">
        <v>0</v>
      </c>
      <c r="BQ308" s="40">
        <v>0</v>
      </c>
      <c r="BR308" s="40">
        <v>0</v>
      </c>
      <c r="BS308" s="40" t="s">
        <v>496</v>
      </c>
      <c r="BT308" s="41">
        <v>46121</v>
      </c>
      <c r="BU308" s="40">
        <v>0</v>
      </c>
      <c r="BV308" s="40">
        <v>0</v>
      </c>
      <c r="BW308" s="40">
        <v>0</v>
      </c>
      <c r="BX308" s="40">
        <v>0</v>
      </c>
      <c r="BY308" s="40" t="s">
        <v>496</v>
      </c>
      <c r="BZ308" s="40">
        <v>0</v>
      </c>
      <c r="CA308" s="40">
        <v>0</v>
      </c>
      <c r="CB308" s="40">
        <v>0</v>
      </c>
      <c r="CC308" s="40">
        <v>0</v>
      </c>
      <c r="CD308" s="40">
        <v>0</v>
      </c>
      <c r="CE308" s="40" t="s">
        <v>496</v>
      </c>
      <c r="CF308" s="40">
        <v>0</v>
      </c>
      <c r="CG308" s="41">
        <v>46121</v>
      </c>
      <c r="CH308" s="41">
        <v>46121</v>
      </c>
      <c r="CI308" s="41" t="s">
        <v>3470</v>
      </c>
    </row>
    <row r="309" spans="1:87">
      <c r="A309" s="40" t="s">
        <v>3471</v>
      </c>
      <c r="B309" s="40" t="s">
        <v>493</v>
      </c>
      <c r="C309" s="40" t="s">
        <v>494</v>
      </c>
      <c r="D309" s="41">
        <v>46121</v>
      </c>
      <c r="E309" s="40" t="s">
        <v>98</v>
      </c>
      <c r="F309" s="40" t="s">
        <v>601</v>
      </c>
      <c r="G309" s="40" t="str" cm="1">
        <f t="array" ref="G309">_xlfn.XLOOKUP(TRIM(F309), TRIM(Wpct!$A$2:$A$1000), Wpct!$B$2:$B$1000, "ไม่พบชื่อ", 0) &amp; IF(_xlfn.XLOOKUP(TRIM(F309), TRIM(Terrain!$N$2:$N$1002), Terrain!$I$2:$I$1002, "NO", 0)="YES", " (R)", "")</f>
        <v>ปลายราง 07 (R)</v>
      </c>
      <c r="H309" s="40" t="str" cm="1">
        <f t="array" ref="H309">IFERROR(_xlfn.SWITCH(_xlfn.XLOOKUP(TRIM(F309), TRIM(Terrain!$N:$N), Terrain!$I:$I), "YES", "RSPO", "NO", "NON-RSPO", "OB", "Outbound Logistics"), "Contract Farmer")</f>
        <v>RSPO</v>
      </c>
      <c r="I309" s="40" t="s">
        <v>494</v>
      </c>
      <c r="J309" s="40" t="s">
        <v>496</v>
      </c>
      <c r="K309" s="40" t="str" cm="1">
        <f t="array" ref="K309">IFERROR(INDEX(Terrain!$D:$D, MATCH(TEXT(F309,"0"), TEXT(Terrain!$N:$N,"0"), 0)), "-")</f>
        <v>Plairang</v>
      </c>
      <c r="L309" s="40" t="str" cm="1">
        <f t="array" ref="L309">IFERROR(INDEX(Terrain!$E:$E, MATCH(TEXT(F309,"0"), TEXT(Terrain!$N:$N,"0"), 0)), "-")</f>
        <v>64-P07-R</v>
      </c>
      <c r="M309" s="156" t="str" cm="1">
        <f t="array" ref="M309">IFERROR(INDEX(Terrain!$C:$C, MATCH(TEXT(F309,"0"), TEXT(Terrain!$N:$N,"0"), 0)), "Contract")</f>
        <v>Lower</v>
      </c>
      <c r="N309" s="40" t="s">
        <v>566</v>
      </c>
      <c r="O309" s="40" t="s">
        <v>498</v>
      </c>
      <c r="P309" s="40">
        <v>0</v>
      </c>
      <c r="Q309" s="40" t="s">
        <v>496</v>
      </c>
      <c r="R309" s="40">
        <v>0</v>
      </c>
      <c r="S309" s="40">
        <v>18</v>
      </c>
      <c r="T309" s="40" t="s">
        <v>587</v>
      </c>
      <c r="U309" s="40" t="s">
        <v>587</v>
      </c>
      <c r="V309" s="40" t="s">
        <v>496</v>
      </c>
      <c r="W309" s="40" t="s">
        <v>567</v>
      </c>
      <c r="X309" s="40" t="s">
        <v>494</v>
      </c>
      <c r="Y309" s="40" t="s">
        <v>494</v>
      </c>
      <c r="Z309" s="40" t="s">
        <v>494</v>
      </c>
      <c r="AA309" s="40" t="s">
        <v>499</v>
      </c>
      <c r="AB309" s="40">
        <v>0</v>
      </c>
      <c r="AC309" s="40">
        <v>0</v>
      </c>
      <c r="AD309" s="40">
        <v>0</v>
      </c>
      <c r="AE309" s="41">
        <v>46121.717881944445</v>
      </c>
      <c r="AF309" s="40" t="s">
        <v>579</v>
      </c>
      <c r="AG309" s="40">
        <v>2090</v>
      </c>
      <c r="AH309" s="41">
        <v>46121.713125000002</v>
      </c>
      <c r="AI309" s="40" t="s">
        <v>102</v>
      </c>
      <c r="AJ309" s="40">
        <v>3800</v>
      </c>
      <c r="AK309" s="40">
        <v>1710</v>
      </c>
      <c r="AL309" s="40">
        <v>0</v>
      </c>
      <c r="AM309" s="40">
        <v>0</v>
      </c>
      <c r="AN309" s="40">
        <v>0</v>
      </c>
      <c r="AO309" s="40">
        <v>0</v>
      </c>
      <c r="AP309" s="40">
        <v>0</v>
      </c>
      <c r="AQ309" s="40">
        <v>0</v>
      </c>
      <c r="AR309" s="40">
        <v>0</v>
      </c>
      <c r="AS309" s="40">
        <v>0</v>
      </c>
      <c r="AT309" s="40"/>
      <c r="AU309" s="40">
        <v>345</v>
      </c>
      <c r="AV309" s="40">
        <v>0</v>
      </c>
      <c r="AW309" s="40">
        <v>0</v>
      </c>
      <c r="AX309" s="40" t="s">
        <v>496</v>
      </c>
      <c r="AY309" s="40" t="s">
        <v>496</v>
      </c>
      <c r="AZ309" s="40" t="s">
        <v>496</v>
      </c>
      <c r="BA309" s="40" t="s">
        <v>496</v>
      </c>
      <c r="BB309" s="40" t="s">
        <v>496</v>
      </c>
      <c r="BC309" s="40" t="s">
        <v>496</v>
      </c>
      <c r="BD309" s="40" t="s">
        <v>496</v>
      </c>
      <c r="BE309" s="40">
        <v>0</v>
      </c>
      <c r="BF309" s="40">
        <v>0</v>
      </c>
      <c r="BG309" s="40">
        <v>0</v>
      </c>
      <c r="BH309" s="40">
        <v>0</v>
      </c>
      <c r="BI309" s="40">
        <v>0</v>
      </c>
      <c r="BJ309" s="40">
        <v>0</v>
      </c>
      <c r="BK309" s="40">
        <v>0</v>
      </c>
      <c r="BL309" s="40">
        <v>0</v>
      </c>
      <c r="BM309" s="40">
        <v>0</v>
      </c>
      <c r="BN309" s="40">
        <v>0</v>
      </c>
      <c r="BO309" s="40">
        <v>0</v>
      </c>
      <c r="BP309" s="40">
        <v>0</v>
      </c>
      <c r="BQ309" s="40">
        <v>0</v>
      </c>
      <c r="BR309" s="40">
        <v>0</v>
      </c>
      <c r="BS309" s="40" t="s">
        <v>496</v>
      </c>
      <c r="BT309" s="41">
        <v>46121</v>
      </c>
      <c r="BU309" s="40">
        <v>0</v>
      </c>
      <c r="BV309" s="40">
        <v>0</v>
      </c>
      <c r="BW309" s="40">
        <v>0</v>
      </c>
      <c r="BX309" s="40">
        <v>0</v>
      </c>
      <c r="BY309" s="40" t="s">
        <v>496</v>
      </c>
      <c r="BZ309" s="40">
        <v>0</v>
      </c>
      <c r="CA309" s="40">
        <v>0</v>
      </c>
      <c r="CB309" s="40">
        <v>0</v>
      </c>
      <c r="CC309" s="40">
        <v>0</v>
      </c>
      <c r="CD309" s="40">
        <v>0</v>
      </c>
      <c r="CE309" s="40" t="s">
        <v>496</v>
      </c>
      <c r="CF309" s="40">
        <v>0</v>
      </c>
      <c r="CG309" s="41">
        <v>46121</v>
      </c>
      <c r="CH309" s="41">
        <v>46121</v>
      </c>
      <c r="CI309" s="41" t="s">
        <v>3472</v>
      </c>
    </row>
    <row r="310" spans="1:87">
      <c r="A310" s="40" t="s">
        <v>3473</v>
      </c>
      <c r="B310" s="40" t="s">
        <v>493</v>
      </c>
      <c r="C310" s="40" t="s">
        <v>494</v>
      </c>
      <c r="D310" s="41">
        <v>46121</v>
      </c>
      <c r="E310" s="40" t="s">
        <v>98</v>
      </c>
      <c r="F310" s="40" t="s">
        <v>3170</v>
      </c>
      <c r="G310" s="40" t="str" cm="1">
        <f t="array" ref="G310">_xlfn.XLOOKUP(TRIM(F310), TRIM(Wpct!$A$2:$A$1000), Wpct!$B$2:$B$1000, "ไม่พบชื่อ", 0) &amp; IF(_xlfn.XLOOKUP(TRIM(F310), TRIM(Terrain!$N$2:$N$1002), Terrain!$I$2:$I$1002, "NO", 0)="YES", " (R)", "")</f>
        <v>กะเปา 12 (R)</v>
      </c>
      <c r="H310" s="40" t="str" cm="1">
        <f t="array" ref="H310">IFERROR(_xlfn.SWITCH(_xlfn.XLOOKUP(TRIM(F310), TRIM(Terrain!$N:$N), Terrain!$I:$I), "YES", "RSPO", "NO", "NON-RSPO", "OB", "Outbound Logistics"), "Contract Farmer")</f>
        <v>RSPO</v>
      </c>
      <c r="I310" s="40" t="s">
        <v>494</v>
      </c>
      <c r="J310" s="40" t="s">
        <v>496</v>
      </c>
      <c r="K310" s="40" t="str" cm="1">
        <f t="array" ref="K310">IFERROR(INDEX(Terrain!$D:$D, MATCH(TEXT(F310,"0"), TEXT(Terrain!$N:$N,"0"), 0)), "-")</f>
        <v>Kapao</v>
      </c>
      <c r="L310" s="40" t="str" cm="1">
        <f t="array" ref="L310">IFERROR(INDEX(Terrain!$E:$E, MATCH(TEXT(F310,"0"), TEXT(Terrain!$N:$N,"0"), 0)), "-")</f>
        <v>49-A12-R</v>
      </c>
      <c r="M310" s="156" t="str" cm="1">
        <f t="array" ref="M310">IFERROR(INDEX(Terrain!$C:$C, MATCH(TEXT(F310,"0"), TEXT(Terrain!$N:$N,"0"), 0)), "Contract")</f>
        <v>Lower</v>
      </c>
      <c r="N310" s="40" t="s">
        <v>1528</v>
      </c>
      <c r="O310" s="40" t="s">
        <v>498</v>
      </c>
      <c r="P310" s="40">
        <v>0</v>
      </c>
      <c r="Q310" s="40" t="s">
        <v>537</v>
      </c>
      <c r="R310" s="40">
        <v>0</v>
      </c>
      <c r="S310" s="40">
        <v>18</v>
      </c>
      <c r="T310" s="40" t="s">
        <v>587</v>
      </c>
      <c r="U310" s="40" t="s">
        <v>587</v>
      </c>
      <c r="V310" s="40" t="s">
        <v>496</v>
      </c>
      <c r="W310" s="40" t="s">
        <v>3171</v>
      </c>
      <c r="X310" s="40" t="s">
        <v>494</v>
      </c>
      <c r="Y310" s="40" t="s">
        <v>494</v>
      </c>
      <c r="Z310" s="40" t="s">
        <v>494</v>
      </c>
      <c r="AA310" s="40" t="s">
        <v>499</v>
      </c>
      <c r="AB310" s="40">
        <v>0</v>
      </c>
      <c r="AC310" s="40">
        <v>0</v>
      </c>
      <c r="AD310" s="40">
        <v>0</v>
      </c>
      <c r="AE310" s="41">
        <v>46121.719131944446</v>
      </c>
      <c r="AF310" s="40" t="s">
        <v>155</v>
      </c>
      <c r="AG310" s="40">
        <v>1550</v>
      </c>
      <c r="AH310" s="41">
        <v>46121.714398148149</v>
      </c>
      <c r="AI310" s="40" t="s">
        <v>144</v>
      </c>
      <c r="AJ310" s="40">
        <v>2190</v>
      </c>
      <c r="AK310" s="40">
        <v>640</v>
      </c>
      <c r="AL310" s="40">
        <v>0</v>
      </c>
      <c r="AM310" s="40">
        <v>0</v>
      </c>
      <c r="AN310" s="40">
        <v>0</v>
      </c>
      <c r="AO310" s="40">
        <v>0</v>
      </c>
      <c r="AP310" s="40">
        <v>0</v>
      </c>
      <c r="AQ310" s="40">
        <v>0</v>
      </c>
      <c r="AR310" s="40">
        <v>0</v>
      </c>
      <c r="AS310" s="40">
        <v>0</v>
      </c>
      <c r="AT310" s="40"/>
      <c r="AU310" s="40">
        <v>31</v>
      </c>
      <c r="AV310" s="40">
        <v>0</v>
      </c>
      <c r="AW310" s="40">
        <v>0</v>
      </c>
      <c r="AX310" s="40" t="s">
        <v>496</v>
      </c>
      <c r="AY310" s="40" t="s">
        <v>496</v>
      </c>
      <c r="AZ310" s="40" t="s">
        <v>496</v>
      </c>
      <c r="BA310" s="40" t="s">
        <v>496</v>
      </c>
      <c r="BB310" s="40" t="s">
        <v>496</v>
      </c>
      <c r="BC310" s="40" t="s">
        <v>496</v>
      </c>
      <c r="BD310" s="40" t="s">
        <v>496</v>
      </c>
      <c r="BE310" s="40">
        <v>0</v>
      </c>
      <c r="BF310" s="40">
        <v>0</v>
      </c>
      <c r="BG310" s="40">
        <v>0</v>
      </c>
      <c r="BH310" s="40">
        <v>0</v>
      </c>
      <c r="BI310" s="40">
        <v>0</v>
      </c>
      <c r="BJ310" s="40">
        <v>0</v>
      </c>
      <c r="BK310" s="40">
        <v>0</v>
      </c>
      <c r="BL310" s="40">
        <v>0</v>
      </c>
      <c r="BM310" s="40">
        <v>0</v>
      </c>
      <c r="BN310" s="40">
        <v>0</v>
      </c>
      <c r="BO310" s="40">
        <v>0</v>
      </c>
      <c r="BP310" s="40">
        <v>0</v>
      </c>
      <c r="BQ310" s="40">
        <v>0</v>
      </c>
      <c r="BR310" s="40">
        <v>0</v>
      </c>
      <c r="BS310" s="40" t="s">
        <v>496</v>
      </c>
      <c r="BT310" s="41">
        <v>46121</v>
      </c>
      <c r="BU310" s="40">
        <v>0</v>
      </c>
      <c r="BV310" s="40">
        <v>0</v>
      </c>
      <c r="BW310" s="40">
        <v>0</v>
      </c>
      <c r="BX310" s="40">
        <v>0</v>
      </c>
      <c r="BY310" s="40" t="s">
        <v>496</v>
      </c>
      <c r="BZ310" s="40">
        <v>0</v>
      </c>
      <c r="CA310" s="40">
        <v>0</v>
      </c>
      <c r="CB310" s="40">
        <v>0</v>
      </c>
      <c r="CC310" s="40">
        <v>0</v>
      </c>
      <c r="CD310" s="40">
        <v>0</v>
      </c>
      <c r="CE310" s="40" t="s">
        <v>496</v>
      </c>
      <c r="CF310" s="40">
        <v>0</v>
      </c>
      <c r="CG310" s="41">
        <v>46121</v>
      </c>
      <c r="CH310" s="41">
        <v>46121</v>
      </c>
      <c r="CI310" s="41" t="s">
        <v>3474</v>
      </c>
    </row>
    <row r="311" spans="1:87">
      <c r="A311" s="40" t="s">
        <v>3475</v>
      </c>
      <c r="B311" s="40" t="s">
        <v>493</v>
      </c>
      <c r="C311" s="40" t="s">
        <v>494</v>
      </c>
      <c r="D311" s="41">
        <v>46121</v>
      </c>
      <c r="E311" s="40" t="s">
        <v>98</v>
      </c>
      <c r="F311" s="40" t="s">
        <v>3170</v>
      </c>
      <c r="G311" s="40" t="str" cm="1">
        <f t="array" ref="G311">_xlfn.XLOOKUP(TRIM(F311), TRIM(Wpct!$A$2:$A$1000), Wpct!$B$2:$B$1000, "ไม่พบชื่อ", 0) &amp; IF(_xlfn.XLOOKUP(TRIM(F311), TRIM(Terrain!$N$2:$N$1002), Terrain!$I$2:$I$1002, "NO", 0)="YES", " (R)", "")</f>
        <v>กะเปา 12 (R)</v>
      </c>
      <c r="H311" s="40" t="str" cm="1">
        <f t="array" ref="H311">IFERROR(_xlfn.SWITCH(_xlfn.XLOOKUP(TRIM(F311), TRIM(Terrain!$N:$N), Terrain!$I:$I), "YES", "RSPO", "NO", "NON-RSPO", "OB", "Outbound Logistics"), "Contract Farmer")</f>
        <v>RSPO</v>
      </c>
      <c r="I311" s="40" t="s">
        <v>494</v>
      </c>
      <c r="J311" s="40" t="s">
        <v>496</v>
      </c>
      <c r="K311" s="40" t="str" cm="1">
        <f t="array" ref="K311">IFERROR(INDEX(Terrain!$D:$D, MATCH(TEXT(F311,"0"), TEXT(Terrain!$N:$N,"0"), 0)), "-")</f>
        <v>Kapao</v>
      </c>
      <c r="L311" s="40" t="str" cm="1">
        <f t="array" ref="L311">IFERROR(INDEX(Terrain!$E:$E, MATCH(TEXT(F311,"0"), TEXT(Terrain!$N:$N,"0"), 0)), "-")</f>
        <v>49-A12-R</v>
      </c>
      <c r="M311" s="156" t="str" cm="1">
        <f t="array" ref="M311">IFERROR(INDEX(Terrain!$C:$C, MATCH(TEXT(F311,"0"), TEXT(Terrain!$N:$N,"0"), 0)), "Contract")</f>
        <v>Lower</v>
      </c>
      <c r="N311" s="40" t="s">
        <v>502</v>
      </c>
      <c r="O311" s="40" t="s">
        <v>498</v>
      </c>
      <c r="P311" s="40">
        <v>0</v>
      </c>
      <c r="Q311" s="40" t="s">
        <v>537</v>
      </c>
      <c r="R311" s="40">
        <v>0</v>
      </c>
      <c r="S311" s="40">
        <v>18</v>
      </c>
      <c r="T311" s="40" t="s">
        <v>587</v>
      </c>
      <c r="U311" s="40" t="s">
        <v>587</v>
      </c>
      <c r="V311" s="40" t="s">
        <v>496</v>
      </c>
      <c r="W311" s="40" t="s">
        <v>3171</v>
      </c>
      <c r="X311" s="40" t="s">
        <v>494</v>
      </c>
      <c r="Y311" s="40" t="s">
        <v>494</v>
      </c>
      <c r="Z311" s="40" t="s">
        <v>494</v>
      </c>
      <c r="AA311" s="40" t="s">
        <v>499</v>
      </c>
      <c r="AB311" s="40">
        <v>0</v>
      </c>
      <c r="AC311" s="40">
        <v>0</v>
      </c>
      <c r="AD311" s="40">
        <v>0</v>
      </c>
      <c r="AE311" s="41">
        <v>46121.721597222226</v>
      </c>
      <c r="AF311" s="40" t="s">
        <v>583</v>
      </c>
      <c r="AG311" s="40">
        <v>2060</v>
      </c>
      <c r="AH311" s="41">
        <v>46121.715266203704</v>
      </c>
      <c r="AI311" s="40" t="s">
        <v>390</v>
      </c>
      <c r="AJ311" s="40">
        <v>3990</v>
      </c>
      <c r="AK311" s="40">
        <v>1930</v>
      </c>
      <c r="AL311" s="40">
        <v>0</v>
      </c>
      <c r="AM311" s="40">
        <v>0</v>
      </c>
      <c r="AN311" s="40">
        <v>0</v>
      </c>
      <c r="AO311" s="40">
        <v>0</v>
      </c>
      <c r="AP311" s="40">
        <v>0</v>
      </c>
      <c r="AQ311" s="40">
        <v>0</v>
      </c>
      <c r="AR311" s="40">
        <v>0</v>
      </c>
      <c r="AS311" s="40">
        <v>0</v>
      </c>
      <c r="AT311" s="40"/>
      <c r="AU311" s="40">
        <v>100</v>
      </c>
      <c r="AV311" s="40">
        <v>0</v>
      </c>
      <c r="AW311" s="40">
        <v>0</v>
      </c>
      <c r="AX311" s="40" t="s">
        <v>496</v>
      </c>
      <c r="AY311" s="40" t="s">
        <v>496</v>
      </c>
      <c r="AZ311" s="40" t="s">
        <v>496</v>
      </c>
      <c r="BA311" s="40" t="s">
        <v>496</v>
      </c>
      <c r="BB311" s="40" t="s">
        <v>496</v>
      </c>
      <c r="BC311" s="40" t="s">
        <v>496</v>
      </c>
      <c r="BD311" s="40" t="s">
        <v>496</v>
      </c>
      <c r="BE311" s="40">
        <v>0</v>
      </c>
      <c r="BF311" s="40">
        <v>0</v>
      </c>
      <c r="BG311" s="40">
        <v>0</v>
      </c>
      <c r="BH311" s="40">
        <v>0</v>
      </c>
      <c r="BI311" s="40">
        <v>0</v>
      </c>
      <c r="BJ311" s="40">
        <v>0</v>
      </c>
      <c r="BK311" s="40">
        <v>0</v>
      </c>
      <c r="BL311" s="40">
        <v>0</v>
      </c>
      <c r="BM311" s="40">
        <v>0</v>
      </c>
      <c r="BN311" s="40">
        <v>0</v>
      </c>
      <c r="BO311" s="40">
        <v>0</v>
      </c>
      <c r="BP311" s="40">
        <v>0</v>
      </c>
      <c r="BQ311" s="40">
        <v>0</v>
      </c>
      <c r="BR311" s="40">
        <v>0</v>
      </c>
      <c r="BS311" s="40" t="s">
        <v>496</v>
      </c>
      <c r="BT311" s="41">
        <v>46121</v>
      </c>
      <c r="BU311" s="40">
        <v>0</v>
      </c>
      <c r="BV311" s="40">
        <v>0</v>
      </c>
      <c r="BW311" s="40">
        <v>0</v>
      </c>
      <c r="BX311" s="40">
        <v>0</v>
      </c>
      <c r="BY311" s="40" t="s">
        <v>496</v>
      </c>
      <c r="BZ311" s="40">
        <v>0</v>
      </c>
      <c r="CA311" s="40">
        <v>0</v>
      </c>
      <c r="CB311" s="40">
        <v>0</v>
      </c>
      <c r="CC311" s="40">
        <v>0</v>
      </c>
      <c r="CD311" s="40">
        <v>0</v>
      </c>
      <c r="CE311" s="40" t="s">
        <v>496</v>
      </c>
      <c r="CF311" s="40">
        <v>0</v>
      </c>
      <c r="CG311" s="41">
        <v>46121</v>
      </c>
      <c r="CH311" s="41">
        <v>46121</v>
      </c>
      <c r="CI311" s="41" t="s">
        <v>3476</v>
      </c>
    </row>
    <row r="312" spans="1:87">
      <c r="A312" s="40" t="s">
        <v>3477</v>
      </c>
      <c r="B312" s="40" t="s">
        <v>493</v>
      </c>
      <c r="C312" s="40" t="s">
        <v>494</v>
      </c>
      <c r="D312" s="41">
        <v>46121</v>
      </c>
      <c r="E312" s="40" t="s">
        <v>98</v>
      </c>
      <c r="F312" s="40" t="s">
        <v>1886</v>
      </c>
      <c r="G312" s="40" t="str" cm="1">
        <f t="array" ref="G312">_xlfn.XLOOKUP(TRIM(F312), TRIM(Wpct!$A$2:$A$1000), Wpct!$B$2:$B$1000, "ไม่พบชื่อ", 0) &amp; IF(_xlfn.XLOOKUP(TRIM(F312), TRIM(Terrain!$N$2:$N$1002), Terrain!$I$2:$I$1002, "NO", 0)="YES", " (R)", "")</f>
        <v>พันไร่ 07 (R)</v>
      </c>
      <c r="H312" s="40" t="str" cm="1">
        <f t="array" ref="H312">IFERROR(_xlfn.SWITCH(_xlfn.XLOOKUP(TRIM(F312), TRIM(Terrain!$N:$N), Terrain!$I:$I), "YES", "RSPO", "NO", "NON-RSPO", "OB", "Outbound Logistics"), "Contract Farmer")</f>
        <v>RSPO</v>
      </c>
      <c r="I312" s="40" t="s">
        <v>494</v>
      </c>
      <c r="J312" s="40" t="s">
        <v>496</v>
      </c>
      <c r="K312" s="40" t="str" cm="1">
        <f t="array" ref="K312">IFERROR(INDEX(Terrain!$D:$D, MATCH(TEXT(F312,"0"), TEXT(Terrain!$N:$N,"0"), 0)), "-")</f>
        <v>Panrai</v>
      </c>
      <c r="L312" s="40" t="str" cm="1">
        <f t="array" ref="L312">IFERROR(INDEX(Terrain!$E:$E, MATCH(TEXT(F312,"0"), TEXT(Terrain!$N:$N,"0"), 0)), "-")</f>
        <v>50-C07-R</v>
      </c>
      <c r="M312" s="156" t="str" cm="1">
        <f t="array" ref="M312">IFERROR(INDEX(Terrain!$C:$C, MATCH(TEXT(F312,"0"), TEXT(Terrain!$N:$N,"0"), 0)), "Contract")</f>
        <v>Lower</v>
      </c>
      <c r="N312" s="40" t="s">
        <v>534</v>
      </c>
      <c r="O312" s="40" t="s">
        <v>498</v>
      </c>
      <c r="P312" s="40">
        <v>0</v>
      </c>
      <c r="Q312" s="40" t="s">
        <v>535</v>
      </c>
      <c r="R312" s="40">
        <v>0</v>
      </c>
      <c r="S312" s="40">
        <v>18</v>
      </c>
      <c r="T312" s="40" t="s">
        <v>587</v>
      </c>
      <c r="U312" s="40" t="s">
        <v>587</v>
      </c>
      <c r="V312" s="40" t="s">
        <v>496</v>
      </c>
      <c r="W312" s="40" t="s">
        <v>1591</v>
      </c>
      <c r="X312" s="40" t="s">
        <v>494</v>
      </c>
      <c r="Y312" s="40" t="s">
        <v>494</v>
      </c>
      <c r="Z312" s="40" t="s">
        <v>494</v>
      </c>
      <c r="AA312" s="40" t="s">
        <v>499</v>
      </c>
      <c r="AB312" s="40">
        <v>0</v>
      </c>
      <c r="AC312" s="40">
        <v>0</v>
      </c>
      <c r="AD312" s="40">
        <v>0</v>
      </c>
      <c r="AE312" s="41">
        <v>46121.722881944443</v>
      </c>
      <c r="AF312" s="40" t="s">
        <v>581</v>
      </c>
      <c r="AG312" s="40">
        <v>6560</v>
      </c>
      <c r="AH312" s="41">
        <v>46121.720381944448</v>
      </c>
      <c r="AI312" s="40" t="s">
        <v>110</v>
      </c>
      <c r="AJ312" s="40">
        <v>14460</v>
      </c>
      <c r="AK312" s="40">
        <v>7900</v>
      </c>
      <c r="AL312" s="40">
        <v>0</v>
      </c>
      <c r="AM312" s="40">
        <v>0</v>
      </c>
      <c r="AN312" s="40">
        <v>0</v>
      </c>
      <c r="AO312" s="40">
        <v>0</v>
      </c>
      <c r="AP312" s="40">
        <v>0</v>
      </c>
      <c r="AQ312" s="40">
        <v>0</v>
      </c>
      <c r="AR312" s="40">
        <v>0</v>
      </c>
      <c r="AS312" s="40">
        <v>0</v>
      </c>
      <c r="AT312" s="40"/>
      <c r="AU312" s="40">
        <v>402</v>
      </c>
      <c r="AV312" s="40">
        <v>0</v>
      </c>
      <c r="AW312" s="40">
        <v>0</v>
      </c>
      <c r="AX312" s="40" t="s">
        <v>496</v>
      </c>
      <c r="AY312" s="40" t="s">
        <v>496</v>
      </c>
      <c r="AZ312" s="40" t="s">
        <v>496</v>
      </c>
      <c r="BA312" s="40" t="s">
        <v>496</v>
      </c>
      <c r="BB312" s="40" t="s">
        <v>496</v>
      </c>
      <c r="BC312" s="40" t="s">
        <v>496</v>
      </c>
      <c r="BD312" s="40" t="s">
        <v>496</v>
      </c>
      <c r="BE312" s="40">
        <v>0</v>
      </c>
      <c r="BF312" s="40">
        <v>0</v>
      </c>
      <c r="BG312" s="40">
        <v>0</v>
      </c>
      <c r="BH312" s="40">
        <v>0</v>
      </c>
      <c r="BI312" s="40">
        <v>0</v>
      </c>
      <c r="BJ312" s="40">
        <v>0</v>
      </c>
      <c r="BK312" s="40">
        <v>0</v>
      </c>
      <c r="BL312" s="40">
        <v>0</v>
      </c>
      <c r="BM312" s="40">
        <v>0</v>
      </c>
      <c r="BN312" s="40">
        <v>0</v>
      </c>
      <c r="BO312" s="40">
        <v>0</v>
      </c>
      <c r="BP312" s="40">
        <v>0</v>
      </c>
      <c r="BQ312" s="40">
        <v>0</v>
      </c>
      <c r="BR312" s="40">
        <v>0</v>
      </c>
      <c r="BS312" s="40" t="s">
        <v>496</v>
      </c>
      <c r="BT312" s="41">
        <v>46121</v>
      </c>
      <c r="BU312" s="40">
        <v>0</v>
      </c>
      <c r="BV312" s="40">
        <v>0</v>
      </c>
      <c r="BW312" s="40">
        <v>0</v>
      </c>
      <c r="BX312" s="40">
        <v>0</v>
      </c>
      <c r="BY312" s="40" t="s">
        <v>496</v>
      </c>
      <c r="BZ312" s="40">
        <v>0</v>
      </c>
      <c r="CA312" s="40">
        <v>0</v>
      </c>
      <c r="CB312" s="40">
        <v>0</v>
      </c>
      <c r="CC312" s="40">
        <v>0</v>
      </c>
      <c r="CD312" s="40">
        <v>0</v>
      </c>
      <c r="CE312" s="40" t="s">
        <v>496</v>
      </c>
      <c r="CF312" s="40">
        <v>0</v>
      </c>
      <c r="CG312" s="41">
        <v>46121</v>
      </c>
      <c r="CH312" s="41">
        <v>46121</v>
      </c>
      <c r="CI312" s="41" t="s">
        <v>3478</v>
      </c>
    </row>
    <row r="313" spans="1:87">
      <c r="A313" s="40" t="s">
        <v>3479</v>
      </c>
      <c r="B313" s="40" t="s">
        <v>493</v>
      </c>
      <c r="C313" s="40" t="s">
        <v>494</v>
      </c>
      <c r="D313" s="41">
        <v>46121</v>
      </c>
      <c r="E313" s="40" t="s">
        <v>98</v>
      </c>
      <c r="F313" s="40" t="s">
        <v>1571</v>
      </c>
      <c r="G313" s="40" t="str" cm="1">
        <f t="array" ref="G313">_xlfn.XLOOKUP(TRIM(F313), TRIM(Wpct!$A$2:$A$1000), Wpct!$B$2:$B$1000, "ไม่พบชื่อ", 0) &amp; IF(_xlfn.XLOOKUP(TRIM(F313), TRIM(Terrain!$N$2:$N$1002), Terrain!$I$2:$I$1002, "NO", 0)="YES", " (R)", "")</f>
        <v>กะเปา 08 (R)</v>
      </c>
      <c r="H313" s="40" t="str" cm="1">
        <f t="array" ref="H313">IFERROR(_xlfn.SWITCH(_xlfn.XLOOKUP(TRIM(F313), TRIM(Terrain!$N:$N), Terrain!$I:$I), "YES", "RSPO", "NO", "NON-RSPO", "OB", "Outbound Logistics"), "Contract Farmer")</f>
        <v>RSPO</v>
      </c>
      <c r="I313" s="40" t="s">
        <v>494</v>
      </c>
      <c r="J313" s="40" t="s">
        <v>496</v>
      </c>
      <c r="K313" s="40" t="str" cm="1">
        <f t="array" ref="K313">IFERROR(INDEX(Terrain!$D:$D, MATCH(TEXT(F313,"0"), TEXT(Terrain!$N:$N,"0"), 0)), "-")</f>
        <v>Kapao</v>
      </c>
      <c r="L313" s="40" t="str" cm="1">
        <f t="array" ref="L313">IFERROR(INDEX(Terrain!$E:$E, MATCH(TEXT(F313,"0"), TEXT(Terrain!$N:$N,"0"), 0)), "-")</f>
        <v>57-A08-R</v>
      </c>
      <c r="M313" s="156" t="str" cm="1">
        <f t="array" ref="M313">IFERROR(INDEX(Terrain!$C:$C, MATCH(TEXT(F313,"0"), TEXT(Terrain!$N:$N,"0"), 0)), "Contract")</f>
        <v>Lower</v>
      </c>
      <c r="N313" s="40" t="s">
        <v>543</v>
      </c>
      <c r="O313" s="40" t="s">
        <v>498</v>
      </c>
      <c r="P313" s="40">
        <v>0</v>
      </c>
      <c r="Q313" s="40" t="s">
        <v>544</v>
      </c>
      <c r="R313" s="40">
        <v>0</v>
      </c>
      <c r="S313" s="40">
        <v>18</v>
      </c>
      <c r="T313" s="40" t="s">
        <v>587</v>
      </c>
      <c r="U313" s="40" t="s">
        <v>587</v>
      </c>
      <c r="V313" s="40" t="s">
        <v>496</v>
      </c>
      <c r="W313" s="40" t="s">
        <v>545</v>
      </c>
      <c r="X313" s="40" t="s">
        <v>494</v>
      </c>
      <c r="Y313" s="40" t="s">
        <v>494</v>
      </c>
      <c r="Z313" s="40" t="s">
        <v>494</v>
      </c>
      <c r="AA313" s="40" t="s">
        <v>499</v>
      </c>
      <c r="AB313" s="40">
        <v>0</v>
      </c>
      <c r="AC313" s="40">
        <v>0</v>
      </c>
      <c r="AD313" s="40">
        <v>0</v>
      </c>
      <c r="AE313" s="41">
        <v>46121.770532407405</v>
      </c>
      <c r="AF313" s="40" t="s">
        <v>582</v>
      </c>
      <c r="AG313" s="40">
        <v>1870</v>
      </c>
      <c r="AH313" s="41">
        <v>46121.762094907404</v>
      </c>
      <c r="AI313" s="40" t="s">
        <v>141</v>
      </c>
      <c r="AJ313" s="40">
        <v>4430</v>
      </c>
      <c r="AK313" s="40">
        <v>2560</v>
      </c>
      <c r="AL313" s="40">
        <v>0</v>
      </c>
      <c r="AM313" s="40">
        <v>0</v>
      </c>
      <c r="AN313" s="40">
        <v>0</v>
      </c>
      <c r="AO313" s="40">
        <v>0</v>
      </c>
      <c r="AP313" s="40">
        <v>0</v>
      </c>
      <c r="AQ313" s="40">
        <v>0</v>
      </c>
      <c r="AR313" s="40">
        <v>0</v>
      </c>
      <c r="AS313" s="40">
        <v>0</v>
      </c>
      <c r="AT313" s="40"/>
      <c r="AU313" s="40">
        <v>182</v>
      </c>
      <c r="AV313" s="40">
        <v>0</v>
      </c>
      <c r="AW313" s="40">
        <v>0</v>
      </c>
      <c r="AX313" s="40" t="s">
        <v>496</v>
      </c>
      <c r="AY313" s="40" t="s">
        <v>496</v>
      </c>
      <c r="AZ313" s="40" t="s">
        <v>496</v>
      </c>
      <c r="BA313" s="40" t="s">
        <v>496</v>
      </c>
      <c r="BB313" s="40" t="s">
        <v>496</v>
      </c>
      <c r="BC313" s="40" t="s">
        <v>496</v>
      </c>
      <c r="BD313" s="40" t="s">
        <v>496</v>
      </c>
      <c r="BE313" s="40">
        <v>0</v>
      </c>
      <c r="BF313" s="40">
        <v>0</v>
      </c>
      <c r="BG313" s="40">
        <v>0</v>
      </c>
      <c r="BH313" s="40">
        <v>0</v>
      </c>
      <c r="BI313" s="40">
        <v>0</v>
      </c>
      <c r="BJ313" s="40">
        <v>0</v>
      </c>
      <c r="BK313" s="40">
        <v>0</v>
      </c>
      <c r="BL313" s="40">
        <v>0</v>
      </c>
      <c r="BM313" s="40">
        <v>0</v>
      </c>
      <c r="BN313" s="40">
        <v>0</v>
      </c>
      <c r="BO313" s="40">
        <v>0</v>
      </c>
      <c r="BP313" s="40">
        <v>0</v>
      </c>
      <c r="BQ313" s="40">
        <v>0</v>
      </c>
      <c r="BR313" s="40">
        <v>0</v>
      </c>
      <c r="BS313" s="40" t="s">
        <v>496</v>
      </c>
      <c r="BT313" s="41">
        <v>46121</v>
      </c>
      <c r="BU313" s="40">
        <v>0</v>
      </c>
      <c r="BV313" s="40">
        <v>0</v>
      </c>
      <c r="BW313" s="40">
        <v>0</v>
      </c>
      <c r="BX313" s="40">
        <v>0</v>
      </c>
      <c r="BY313" s="40" t="s">
        <v>496</v>
      </c>
      <c r="BZ313" s="40">
        <v>0</v>
      </c>
      <c r="CA313" s="40">
        <v>0</v>
      </c>
      <c r="CB313" s="40">
        <v>0</v>
      </c>
      <c r="CC313" s="40">
        <v>0</v>
      </c>
      <c r="CD313" s="40">
        <v>0</v>
      </c>
      <c r="CE313" s="40" t="s">
        <v>496</v>
      </c>
      <c r="CF313" s="40">
        <v>0</v>
      </c>
      <c r="CG313" s="41">
        <v>46121</v>
      </c>
      <c r="CH313" s="41">
        <v>46121</v>
      </c>
      <c r="CI313" s="41" t="s">
        <v>3480</v>
      </c>
    </row>
    <row r="314" spans="1:87">
      <c r="A314" s="40" t="s">
        <v>3481</v>
      </c>
      <c r="B314" s="40" t="s">
        <v>493</v>
      </c>
      <c r="C314" s="40" t="s">
        <v>494</v>
      </c>
      <c r="D314" s="41">
        <v>46122</v>
      </c>
      <c r="E314" s="40" t="s">
        <v>98</v>
      </c>
      <c r="F314" s="40" t="s">
        <v>495</v>
      </c>
      <c r="G314" s="40" t="str" cm="1">
        <f t="array" ref="G314">_xlfn.XLOOKUP(TRIM(F314), TRIM(Wpct!$A$2:$A$1000), Wpct!$B$2:$B$1000, "ไม่พบชื่อ", 0) &amp; IF(_xlfn.XLOOKUP(TRIM(F314), TRIM(Terrain!$N$2:$N$1002), Terrain!$I$2:$I$1002, "NO", 0)="YES", " (R)", "")</f>
        <v>บริษัท สวนนายห้าง  จำกัด</v>
      </c>
      <c r="H314" s="40" t="str" cm="1">
        <f t="array" ref="H314">IFERROR(_xlfn.SWITCH(_xlfn.XLOOKUP(TRIM(F314), TRIM(Terrain!$N:$N), Terrain!$I:$I), "YES", "RSPO", "NO", "NON-RSPO", "OB", "Outbound Logistics"), "Contract Farmer")</f>
        <v>Contract Farmer</v>
      </c>
      <c r="I314" s="40" t="s">
        <v>494</v>
      </c>
      <c r="J314" s="40" t="s">
        <v>496</v>
      </c>
      <c r="K314" s="40" t="str" cm="1">
        <f t="array" ref="K314">IFERROR(INDEX(Terrain!$D:$D, MATCH(TEXT(F314,"0"), TEXT(Terrain!$N:$N,"0"), 0)), "-")</f>
        <v>-</v>
      </c>
      <c r="L314" s="40" t="str" cm="1">
        <f t="array" ref="L314">IFERROR(INDEX(Terrain!$E:$E, MATCH(TEXT(F314,"0"), TEXT(Terrain!$N:$N,"0"), 0)), "-")</f>
        <v>-</v>
      </c>
      <c r="M314" s="156" t="str" cm="1">
        <f t="array" ref="M314">IFERROR(INDEX(Terrain!$C:$C, MATCH(TEXT(F314,"0"), TEXT(Terrain!$N:$N,"0"), 0)), "Contract")</f>
        <v>Contract</v>
      </c>
      <c r="N314" s="40" t="s">
        <v>540</v>
      </c>
      <c r="O314" s="40" t="s">
        <v>498</v>
      </c>
      <c r="P314" s="40">
        <v>0</v>
      </c>
      <c r="Q314" s="40" t="s">
        <v>541</v>
      </c>
      <c r="R314" s="40">
        <v>0</v>
      </c>
      <c r="S314" s="40">
        <v>18</v>
      </c>
      <c r="T314" s="40" t="s">
        <v>1536</v>
      </c>
      <c r="U314" s="40" t="s">
        <v>1536</v>
      </c>
      <c r="V314" s="40" t="s">
        <v>496</v>
      </c>
      <c r="W314" s="40" t="s">
        <v>496</v>
      </c>
      <c r="X314" s="40" t="s">
        <v>494</v>
      </c>
      <c r="Y314" s="40" t="s">
        <v>494</v>
      </c>
      <c r="Z314" s="40" t="s">
        <v>494</v>
      </c>
      <c r="AA314" s="40" t="s">
        <v>499</v>
      </c>
      <c r="AB314" s="40">
        <v>7.7</v>
      </c>
      <c r="AC314" s="40">
        <v>0</v>
      </c>
      <c r="AD314" s="40">
        <v>0</v>
      </c>
      <c r="AE314" s="41">
        <v>46122.334652777776</v>
      </c>
      <c r="AF314" s="40" t="s">
        <v>500</v>
      </c>
      <c r="AG314" s="40">
        <v>2330</v>
      </c>
      <c r="AH314" s="41">
        <v>46122.328217592592</v>
      </c>
      <c r="AI314" s="40" t="s">
        <v>98</v>
      </c>
      <c r="AJ314" s="40">
        <v>4330</v>
      </c>
      <c r="AK314" s="40">
        <v>2000</v>
      </c>
      <c r="AL314" s="40">
        <v>0</v>
      </c>
      <c r="AM314" s="40">
        <v>0</v>
      </c>
      <c r="AN314" s="40">
        <v>0</v>
      </c>
      <c r="AO314" s="40">
        <v>0</v>
      </c>
      <c r="AP314" s="40">
        <v>0</v>
      </c>
      <c r="AQ314" s="40">
        <v>0</v>
      </c>
      <c r="AR314" s="40">
        <v>0</v>
      </c>
      <c r="AS314" s="40">
        <v>0</v>
      </c>
      <c r="AT314" s="40"/>
      <c r="AU314" s="40">
        <v>0</v>
      </c>
      <c r="AV314" s="40">
        <v>0</v>
      </c>
      <c r="AW314" s="40">
        <v>12</v>
      </c>
      <c r="AX314" s="40" t="s">
        <v>496</v>
      </c>
      <c r="AY314" s="40" t="s">
        <v>496</v>
      </c>
      <c r="AZ314" s="40" t="s">
        <v>496</v>
      </c>
      <c r="BA314" s="40" t="s">
        <v>496</v>
      </c>
      <c r="BB314" s="40" t="s">
        <v>496</v>
      </c>
      <c r="BC314" s="40" t="s">
        <v>496</v>
      </c>
      <c r="BD314" s="40" t="s">
        <v>496</v>
      </c>
      <c r="BE314" s="40">
        <v>0</v>
      </c>
      <c r="BF314" s="40">
        <v>0</v>
      </c>
      <c r="BG314" s="40">
        <v>0</v>
      </c>
      <c r="BH314" s="40">
        <v>0</v>
      </c>
      <c r="BI314" s="40">
        <v>0</v>
      </c>
      <c r="BJ314" s="40">
        <v>0</v>
      </c>
      <c r="BK314" s="40">
        <v>0</v>
      </c>
      <c r="BL314" s="40">
        <v>0</v>
      </c>
      <c r="BM314" s="40">
        <v>0</v>
      </c>
      <c r="BN314" s="40">
        <v>0</v>
      </c>
      <c r="BO314" s="40">
        <v>0</v>
      </c>
      <c r="BP314" s="40">
        <v>0</v>
      </c>
      <c r="BQ314" s="40">
        <v>0</v>
      </c>
      <c r="BR314" s="40">
        <v>0</v>
      </c>
      <c r="BS314" s="40" t="s">
        <v>496</v>
      </c>
      <c r="BT314" s="41">
        <v>46122</v>
      </c>
      <c r="BU314" s="40">
        <v>0</v>
      </c>
      <c r="BV314" s="40">
        <v>0</v>
      </c>
      <c r="BW314" s="40">
        <v>0</v>
      </c>
      <c r="BX314" s="40">
        <v>0</v>
      </c>
      <c r="BY314" s="40" t="s">
        <v>496</v>
      </c>
      <c r="BZ314" s="40">
        <v>0</v>
      </c>
      <c r="CA314" s="40">
        <v>0</v>
      </c>
      <c r="CB314" s="40">
        <v>0</v>
      </c>
      <c r="CC314" s="40">
        <v>0</v>
      </c>
      <c r="CD314" s="40">
        <v>0</v>
      </c>
      <c r="CE314" s="40" t="s">
        <v>496</v>
      </c>
      <c r="CF314" s="40">
        <v>0</v>
      </c>
      <c r="CG314" s="41">
        <v>46122</v>
      </c>
      <c r="CH314" s="41">
        <v>46122</v>
      </c>
      <c r="CI314" s="41" t="s">
        <v>3482</v>
      </c>
    </row>
    <row r="315" spans="1:87">
      <c r="A315" s="40" t="s">
        <v>3483</v>
      </c>
      <c r="B315" s="40" t="s">
        <v>505</v>
      </c>
      <c r="C315" s="40" t="s">
        <v>494</v>
      </c>
      <c r="D315" s="41">
        <v>46122</v>
      </c>
      <c r="E315" s="40" t="s">
        <v>98</v>
      </c>
      <c r="F315" s="40" t="s">
        <v>506</v>
      </c>
      <c r="G315" s="40" t="str" cm="1">
        <f t="array" ref="G315">_xlfn.XLOOKUP(TRIM(F315), TRIM(Wpct!$A$2:$A$1000), Wpct!$B$2:$B$1000, "ไม่พบชื่อ", 0) &amp; IF(_xlfn.XLOOKUP(TRIM(F315), TRIM(Terrain!$N$2:$N$1002), Terrain!$I$2:$I$1002, "NO", 0)="YES", " (R)", "")</f>
        <v>บจก.ทักษิณปาล์ม (ฝ่ายสวนปาล์ม)</v>
      </c>
      <c r="H315" s="40" t="str" cm="1">
        <f t="array" ref="H315">IFERROR(_xlfn.SWITCH(_xlfn.XLOOKUP(TRIM(F315), TRIM(Terrain!$N:$N), Terrain!$I:$I), "YES", "RSPO", "NO", "NON-RSPO", "OB", "Outbound Logistics"), "Contract Farmer")</f>
        <v>Outbound Logistics</v>
      </c>
      <c r="I315" s="40" t="s">
        <v>494</v>
      </c>
      <c r="J315" s="40" t="s">
        <v>496</v>
      </c>
      <c r="K315" s="40" t="str" cm="1">
        <f t="array" ref="K315">IFERROR(INDEX(Terrain!$D:$D, MATCH(TEXT(F315,"0"), TEXT(Terrain!$N:$N,"0"), 0)), "-")</f>
        <v>Outbound</v>
      </c>
      <c r="L315" s="40" t="str" cm="1">
        <f t="array" ref="L315">IFERROR(INDEX(Terrain!$E:$E, MATCH(TEXT(F315,"0"), TEXT(Terrain!$N:$N,"0"), 0)), "-")</f>
        <v>Ramp</v>
      </c>
      <c r="M315" s="156" t="str" cm="1">
        <f t="array" ref="M315">IFERROR(INDEX(Terrain!$C:$C, MATCH(TEXT(F315,"0"), TEXT(Terrain!$N:$N,"0"), 0)), "Contract")</f>
        <v>EST</v>
      </c>
      <c r="N315" s="40" t="s">
        <v>510</v>
      </c>
      <c r="O315" s="40" t="s">
        <v>498</v>
      </c>
      <c r="P315" s="40">
        <v>0</v>
      </c>
      <c r="Q315" s="40" t="s">
        <v>511</v>
      </c>
      <c r="R315" s="40">
        <v>0</v>
      </c>
      <c r="S315" s="40">
        <v>18</v>
      </c>
      <c r="T315" s="40" t="s">
        <v>1536</v>
      </c>
      <c r="U315" s="40" t="s">
        <v>1536</v>
      </c>
      <c r="V315" s="40" t="s">
        <v>496</v>
      </c>
      <c r="W315" s="40" t="s">
        <v>496</v>
      </c>
      <c r="X315" s="40" t="s">
        <v>494</v>
      </c>
      <c r="Y315" s="40" t="s">
        <v>494</v>
      </c>
      <c r="Z315" s="40" t="s">
        <v>494</v>
      </c>
      <c r="AA315" s="40" t="s">
        <v>499</v>
      </c>
      <c r="AB315" s="40">
        <v>0</v>
      </c>
      <c r="AC315" s="40">
        <v>0</v>
      </c>
      <c r="AD315" s="40">
        <v>0</v>
      </c>
      <c r="AE315" s="41">
        <v>46122.341331018521</v>
      </c>
      <c r="AF315" s="40" t="s">
        <v>133</v>
      </c>
      <c r="AG315" s="40">
        <v>10950</v>
      </c>
      <c r="AH315" s="41">
        <v>46122.356504629628</v>
      </c>
      <c r="AI315" s="40" t="s">
        <v>161</v>
      </c>
      <c r="AJ315" s="40">
        <v>13480</v>
      </c>
      <c r="AK315" s="40">
        <v>2530</v>
      </c>
      <c r="AL315" s="40">
        <v>0</v>
      </c>
      <c r="AM315" s="40">
        <v>0</v>
      </c>
      <c r="AN315" s="40">
        <v>0</v>
      </c>
      <c r="AO315" s="40">
        <v>0</v>
      </c>
      <c r="AP315" s="40">
        <v>0</v>
      </c>
      <c r="AQ315" s="40">
        <v>0</v>
      </c>
      <c r="AR315" s="40">
        <v>0</v>
      </c>
      <c r="AS315" s="40">
        <v>0</v>
      </c>
      <c r="AT315" s="40"/>
      <c r="AU315" s="40">
        <v>0</v>
      </c>
      <c r="AV315" s="40">
        <v>0</v>
      </c>
      <c r="AW315" s="40">
        <v>0</v>
      </c>
      <c r="AX315" s="40" t="s">
        <v>496</v>
      </c>
      <c r="AY315" s="40" t="s">
        <v>496</v>
      </c>
      <c r="AZ315" s="40" t="s">
        <v>496</v>
      </c>
      <c r="BA315" s="40" t="s">
        <v>496</v>
      </c>
      <c r="BB315" s="40" t="s">
        <v>496</v>
      </c>
      <c r="BC315" s="40" t="s">
        <v>496</v>
      </c>
      <c r="BD315" s="40" t="s">
        <v>496</v>
      </c>
      <c r="BE315" s="40">
        <v>0</v>
      </c>
      <c r="BF315" s="40">
        <v>0</v>
      </c>
      <c r="BG315" s="40">
        <v>0</v>
      </c>
      <c r="BH315" s="40">
        <v>0</v>
      </c>
      <c r="BI315" s="40">
        <v>0</v>
      </c>
      <c r="BJ315" s="40">
        <v>0</v>
      </c>
      <c r="BK315" s="40">
        <v>0</v>
      </c>
      <c r="BL315" s="40">
        <v>0</v>
      </c>
      <c r="BM315" s="40">
        <v>0</v>
      </c>
      <c r="BN315" s="40">
        <v>0</v>
      </c>
      <c r="BO315" s="40">
        <v>0</v>
      </c>
      <c r="BP315" s="40">
        <v>0</v>
      </c>
      <c r="BQ315" s="40">
        <v>0</v>
      </c>
      <c r="BR315" s="40">
        <v>0</v>
      </c>
      <c r="BS315" s="40" t="s">
        <v>3484</v>
      </c>
      <c r="BT315" s="41">
        <v>46122</v>
      </c>
      <c r="BU315" s="40">
        <v>18</v>
      </c>
      <c r="BV315" s="40">
        <v>22250</v>
      </c>
      <c r="BW315" s="40">
        <v>24770</v>
      </c>
      <c r="BX315" s="40">
        <v>2520</v>
      </c>
      <c r="BY315" s="40" t="s">
        <v>496</v>
      </c>
      <c r="BZ315" s="40">
        <v>0</v>
      </c>
      <c r="CA315" s="40">
        <v>0</v>
      </c>
      <c r="CB315" s="40">
        <v>0</v>
      </c>
      <c r="CC315" s="40">
        <v>0</v>
      </c>
      <c r="CD315" s="40">
        <v>0</v>
      </c>
      <c r="CE315" s="40" t="s">
        <v>508</v>
      </c>
      <c r="CF315" s="40">
        <v>0</v>
      </c>
      <c r="CG315" s="41">
        <v>46122.545138888891</v>
      </c>
      <c r="CH315" s="41">
        <v>46122.552083333336</v>
      </c>
      <c r="CI315" s="41" t="s">
        <v>3485</v>
      </c>
    </row>
    <row r="316" spans="1:87">
      <c r="A316" s="40" t="s">
        <v>3486</v>
      </c>
      <c r="B316" s="40" t="s">
        <v>505</v>
      </c>
      <c r="C316" s="40" t="s">
        <v>494</v>
      </c>
      <c r="D316" s="41">
        <v>46122</v>
      </c>
      <c r="E316" s="40" t="s">
        <v>98</v>
      </c>
      <c r="F316" s="40" t="s">
        <v>506</v>
      </c>
      <c r="G316" s="40" t="str" cm="1">
        <f t="array" ref="G316">_xlfn.XLOOKUP(TRIM(F316), TRIM(Wpct!$A$2:$A$1000), Wpct!$B$2:$B$1000, "ไม่พบชื่อ", 0) &amp; IF(_xlfn.XLOOKUP(TRIM(F316), TRIM(Terrain!$N$2:$N$1002), Terrain!$I$2:$I$1002, "NO", 0)="YES", " (R)", "")</f>
        <v>บจก.ทักษิณปาล์ม (ฝ่ายสวนปาล์ม)</v>
      </c>
      <c r="H316" s="40" t="str" cm="1">
        <f t="array" ref="H316">IFERROR(_xlfn.SWITCH(_xlfn.XLOOKUP(TRIM(F316), TRIM(Terrain!$N:$N), Terrain!$I:$I), "YES", "RSPO", "NO", "NON-RSPO", "OB", "Outbound Logistics"), "Contract Farmer")</f>
        <v>Outbound Logistics</v>
      </c>
      <c r="I316" s="40" t="s">
        <v>494</v>
      </c>
      <c r="J316" s="40" t="s">
        <v>496</v>
      </c>
      <c r="K316" s="40" t="str" cm="1">
        <f t="array" ref="K316">IFERROR(INDEX(Terrain!$D:$D, MATCH(TEXT(F316,"0"), TEXT(Terrain!$N:$N,"0"), 0)), "-")</f>
        <v>Outbound</v>
      </c>
      <c r="L316" s="40" t="str" cm="1">
        <f t="array" ref="L316">IFERROR(INDEX(Terrain!$E:$E, MATCH(TEXT(F316,"0"), TEXT(Terrain!$N:$N,"0"), 0)), "-")</f>
        <v>Ramp</v>
      </c>
      <c r="M316" s="156" t="str" cm="1">
        <f t="array" ref="M316">IFERROR(INDEX(Terrain!$C:$C, MATCH(TEXT(F316,"0"), TEXT(Terrain!$N:$N,"0"), 0)), "Contract")</f>
        <v>EST</v>
      </c>
      <c r="N316" s="40" t="s">
        <v>510</v>
      </c>
      <c r="O316" s="40" t="s">
        <v>498</v>
      </c>
      <c r="P316" s="40">
        <v>0</v>
      </c>
      <c r="Q316" s="40" t="s">
        <v>511</v>
      </c>
      <c r="R316" s="40">
        <v>0</v>
      </c>
      <c r="S316" s="40">
        <v>18</v>
      </c>
      <c r="T316" s="40" t="s">
        <v>1536</v>
      </c>
      <c r="U316" s="40" t="s">
        <v>1536</v>
      </c>
      <c r="V316" s="40" t="s">
        <v>496</v>
      </c>
      <c r="W316" s="40" t="s">
        <v>496</v>
      </c>
      <c r="X316" s="40" t="s">
        <v>494</v>
      </c>
      <c r="Y316" s="40" t="s">
        <v>494</v>
      </c>
      <c r="Z316" s="40" t="s">
        <v>494</v>
      </c>
      <c r="AA316" s="40" t="s">
        <v>499</v>
      </c>
      <c r="AB316" s="40">
        <v>0</v>
      </c>
      <c r="AC316" s="40">
        <v>0</v>
      </c>
      <c r="AD316" s="40">
        <v>0</v>
      </c>
      <c r="AE316" s="41">
        <v>46122.356574074074</v>
      </c>
      <c r="AF316" s="40" t="s">
        <v>388</v>
      </c>
      <c r="AG316" s="40">
        <v>13480</v>
      </c>
      <c r="AH316" s="41">
        <v>46122.48746527778</v>
      </c>
      <c r="AI316" s="40" t="s">
        <v>514</v>
      </c>
      <c r="AJ316" s="40">
        <v>24840</v>
      </c>
      <c r="AK316" s="40">
        <v>11360</v>
      </c>
      <c r="AL316" s="40">
        <v>0</v>
      </c>
      <c r="AM316" s="40">
        <v>0</v>
      </c>
      <c r="AN316" s="40">
        <v>0</v>
      </c>
      <c r="AO316" s="40">
        <v>0</v>
      </c>
      <c r="AP316" s="40">
        <v>0</v>
      </c>
      <c r="AQ316" s="40">
        <v>0</v>
      </c>
      <c r="AR316" s="40">
        <v>0</v>
      </c>
      <c r="AS316" s="40">
        <v>0</v>
      </c>
      <c r="AT316" s="40"/>
      <c r="AU316" s="40">
        <v>0</v>
      </c>
      <c r="AV316" s="40">
        <v>0</v>
      </c>
      <c r="AW316" s="40">
        <v>0</v>
      </c>
      <c r="AX316" s="40" t="s">
        <v>496</v>
      </c>
      <c r="AY316" s="40" t="s">
        <v>496</v>
      </c>
      <c r="AZ316" s="40" t="s">
        <v>496</v>
      </c>
      <c r="BA316" s="40" t="s">
        <v>496</v>
      </c>
      <c r="BB316" s="40" t="s">
        <v>496</v>
      </c>
      <c r="BC316" s="40" t="s">
        <v>496</v>
      </c>
      <c r="BD316" s="40" t="s">
        <v>496</v>
      </c>
      <c r="BE316" s="40">
        <v>0</v>
      </c>
      <c r="BF316" s="40">
        <v>0</v>
      </c>
      <c r="BG316" s="40">
        <v>0</v>
      </c>
      <c r="BH316" s="40">
        <v>0</v>
      </c>
      <c r="BI316" s="40">
        <v>0</v>
      </c>
      <c r="BJ316" s="40">
        <v>0</v>
      </c>
      <c r="BK316" s="40">
        <v>0</v>
      </c>
      <c r="BL316" s="40">
        <v>0</v>
      </c>
      <c r="BM316" s="40">
        <v>0</v>
      </c>
      <c r="BN316" s="40">
        <v>0</v>
      </c>
      <c r="BO316" s="40">
        <v>0</v>
      </c>
      <c r="BP316" s="40">
        <v>0</v>
      </c>
      <c r="BQ316" s="40">
        <v>0</v>
      </c>
      <c r="BR316" s="40">
        <v>0</v>
      </c>
      <c r="BS316" s="40" t="s">
        <v>3487</v>
      </c>
      <c r="BT316" s="41">
        <v>46122</v>
      </c>
      <c r="BU316" s="40">
        <v>18</v>
      </c>
      <c r="BV316" s="40">
        <v>13460</v>
      </c>
      <c r="BW316" s="40">
        <v>24770</v>
      </c>
      <c r="BX316" s="40">
        <v>11310</v>
      </c>
      <c r="BY316" s="40" t="s">
        <v>496</v>
      </c>
      <c r="BZ316" s="40">
        <v>0</v>
      </c>
      <c r="CA316" s="40">
        <v>0</v>
      </c>
      <c r="CB316" s="40">
        <v>0</v>
      </c>
      <c r="CC316" s="40">
        <v>0</v>
      </c>
      <c r="CD316" s="40">
        <v>0</v>
      </c>
      <c r="CE316" s="40" t="s">
        <v>508</v>
      </c>
      <c r="CF316" s="40">
        <v>0</v>
      </c>
      <c r="CG316" s="41">
        <v>46122.545138888891</v>
      </c>
      <c r="CH316" s="41">
        <v>46122.552083333336</v>
      </c>
      <c r="CI316" s="41" t="s">
        <v>3488</v>
      </c>
    </row>
    <row r="317" spans="1:87">
      <c r="A317" s="40" t="s">
        <v>3489</v>
      </c>
      <c r="B317" s="40" t="s">
        <v>493</v>
      </c>
      <c r="C317" s="40" t="s">
        <v>494</v>
      </c>
      <c r="D317" s="41">
        <v>46122</v>
      </c>
      <c r="E317" s="40" t="s">
        <v>98</v>
      </c>
      <c r="F317" s="40" t="s">
        <v>519</v>
      </c>
      <c r="G317" s="40" t="str" cm="1">
        <f t="array" ref="G317">_xlfn.XLOOKUP(TRIM(F317), TRIM(Wpct!$A$2:$A$1000), Wpct!$B$2:$B$1000, "ไม่พบชื่อ", 0) &amp; IF(_xlfn.XLOOKUP(TRIM(F317), TRIM(Terrain!$N$2:$N$1002), Terrain!$I$2:$I$1002, "NO", 0)="YES", " (R)", "")</f>
        <v>บริษัท ฟี.บี.  จำกัด</v>
      </c>
      <c r="H317" s="40" t="str" cm="1">
        <f t="array" ref="H317">IFERROR(_xlfn.SWITCH(_xlfn.XLOOKUP(TRIM(F317), TRIM(Terrain!$N:$N), Terrain!$I:$I), "YES", "RSPO", "NO", "NON-RSPO", "OB", "Outbound Logistics"), "Contract Farmer")</f>
        <v>Contract Farmer</v>
      </c>
      <c r="I317" s="40" t="s">
        <v>494</v>
      </c>
      <c r="J317" s="40" t="s">
        <v>496</v>
      </c>
      <c r="K317" s="40" t="str" cm="1">
        <f t="array" ref="K317">IFERROR(INDEX(Terrain!$D:$D, MATCH(TEXT(F317,"0"), TEXT(Terrain!$N:$N,"0"), 0)), "-")</f>
        <v>-</v>
      </c>
      <c r="L317" s="40" t="str" cm="1">
        <f t="array" ref="L317">IFERROR(INDEX(Terrain!$E:$E, MATCH(TEXT(F317,"0"), TEXT(Terrain!$N:$N,"0"), 0)), "-")</f>
        <v>-</v>
      </c>
      <c r="M317" s="156" t="str" cm="1">
        <f t="array" ref="M317">IFERROR(INDEX(Terrain!$C:$C, MATCH(TEXT(F317,"0"), TEXT(Terrain!$N:$N,"0"), 0)), "Contract")</f>
        <v>Contract</v>
      </c>
      <c r="N317" s="40" t="s">
        <v>590</v>
      </c>
      <c r="O317" s="40" t="s">
        <v>498</v>
      </c>
      <c r="P317" s="40">
        <v>0</v>
      </c>
      <c r="Q317" s="40" t="s">
        <v>591</v>
      </c>
      <c r="R317" s="40">
        <v>0</v>
      </c>
      <c r="S317" s="40">
        <v>18</v>
      </c>
      <c r="T317" s="40" t="s">
        <v>1536</v>
      </c>
      <c r="U317" s="40" t="s">
        <v>1536</v>
      </c>
      <c r="V317" s="40" t="s">
        <v>496</v>
      </c>
      <c r="W317" s="40" t="s">
        <v>496</v>
      </c>
      <c r="X317" s="40" t="s">
        <v>494</v>
      </c>
      <c r="Y317" s="40" t="s">
        <v>494</v>
      </c>
      <c r="Z317" s="40" t="s">
        <v>494</v>
      </c>
      <c r="AA317" s="40" t="s">
        <v>499</v>
      </c>
      <c r="AB317" s="40">
        <v>7.6</v>
      </c>
      <c r="AC317" s="40">
        <v>0</v>
      </c>
      <c r="AD317" s="40">
        <v>0</v>
      </c>
      <c r="AE317" s="41">
        <v>46122.387303240743</v>
      </c>
      <c r="AF317" s="40" t="s">
        <v>147</v>
      </c>
      <c r="AG317" s="40">
        <v>2090</v>
      </c>
      <c r="AH317" s="41">
        <v>46122.379675925928</v>
      </c>
      <c r="AI317" s="40" t="s">
        <v>166</v>
      </c>
      <c r="AJ317" s="40">
        <v>4300</v>
      </c>
      <c r="AK317" s="40">
        <v>2210</v>
      </c>
      <c r="AL317" s="40">
        <v>0</v>
      </c>
      <c r="AM317" s="40">
        <v>0</v>
      </c>
      <c r="AN317" s="40">
        <v>0</v>
      </c>
      <c r="AO317" s="40">
        <v>0</v>
      </c>
      <c r="AP317" s="40">
        <v>0</v>
      </c>
      <c r="AQ317" s="40">
        <v>0</v>
      </c>
      <c r="AR317" s="40">
        <v>0</v>
      </c>
      <c r="AS317" s="40">
        <v>0</v>
      </c>
      <c r="AT317" s="40"/>
      <c r="AU317" s="40">
        <v>0</v>
      </c>
      <c r="AV317" s="40">
        <v>0</v>
      </c>
      <c r="AW317" s="40">
        <v>0</v>
      </c>
      <c r="AX317" s="40" t="s">
        <v>496</v>
      </c>
      <c r="AY317" s="40" t="s">
        <v>496</v>
      </c>
      <c r="AZ317" s="40" t="s">
        <v>496</v>
      </c>
      <c r="BA317" s="40" t="s">
        <v>496</v>
      </c>
      <c r="BB317" s="40" t="s">
        <v>496</v>
      </c>
      <c r="BC317" s="40" t="s">
        <v>496</v>
      </c>
      <c r="BD317" s="40" t="s">
        <v>496</v>
      </c>
      <c r="BE317" s="40">
        <v>0</v>
      </c>
      <c r="BF317" s="40">
        <v>0</v>
      </c>
      <c r="BG317" s="40">
        <v>0</v>
      </c>
      <c r="BH317" s="40">
        <v>0</v>
      </c>
      <c r="BI317" s="40">
        <v>0</v>
      </c>
      <c r="BJ317" s="40">
        <v>0</v>
      </c>
      <c r="BK317" s="40">
        <v>0</v>
      </c>
      <c r="BL317" s="40">
        <v>0</v>
      </c>
      <c r="BM317" s="40">
        <v>0</v>
      </c>
      <c r="BN317" s="40">
        <v>0</v>
      </c>
      <c r="BO317" s="40">
        <v>0</v>
      </c>
      <c r="BP317" s="40">
        <v>0</v>
      </c>
      <c r="BQ317" s="40">
        <v>0</v>
      </c>
      <c r="BR317" s="40">
        <v>0</v>
      </c>
      <c r="BS317" s="40" t="s">
        <v>496</v>
      </c>
      <c r="BT317" s="41">
        <v>46122</v>
      </c>
      <c r="BU317" s="40">
        <v>0</v>
      </c>
      <c r="BV317" s="40">
        <v>0</v>
      </c>
      <c r="BW317" s="40">
        <v>0</v>
      </c>
      <c r="BX317" s="40">
        <v>0</v>
      </c>
      <c r="BY317" s="40" t="s">
        <v>496</v>
      </c>
      <c r="BZ317" s="40">
        <v>0</v>
      </c>
      <c r="CA317" s="40">
        <v>0</v>
      </c>
      <c r="CB317" s="40">
        <v>0</v>
      </c>
      <c r="CC317" s="40">
        <v>0</v>
      </c>
      <c r="CD317" s="40">
        <v>0</v>
      </c>
      <c r="CE317" s="40" t="s">
        <v>496</v>
      </c>
      <c r="CF317" s="40">
        <v>0</v>
      </c>
      <c r="CG317" s="41">
        <v>46122</v>
      </c>
      <c r="CH317" s="41">
        <v>46122</v>
      </c>
      <c r="CI317" s="41" t="s">
        <v>3490</v>
      </c>
    </row>
    <row r="318" spans="1:87">
      <c r="A318" s="40" t="s">
        <v>3491</v>
      </c>
      <c r="B318" s="40" t="s">
        <v>493</v>
      </c>
      <c r="C318" s="40" t="s">
        <v>494</v>
      </c>
      <c r="D318" s="41">
        <v>46122</v>
      </c>
      <c r="E318" s="40" t="s">
        <v>98</v>
      </c>
      <c r="F318" s="40" t="s">
        <v>3170</v>
      </c>
      <c r="G318" s="40" t="str" cm="1">
        <f t="array" ref="G318">_xlfn.XLOOKUP(TRIM(F318), TRIM(Wpct!$A$2:$A$1000), Wpct!$B$2:$B$1000, "ไม่พบชื่อ", 0) &amp; IF(_xlfn.XLOOKUP(TRIM(F318), TRIM(Terrain!$N$2:$N$1002), Terrain!$I$2:$I$1002, "NO", 0)="YES", " (R)", "")</f>
        <v>กะเปา 12 (R)</v>
      </c>
      <c r="H318" s="40" t="str" cm="1">
        <f t="array" ref="H318">IFERROR(_xlfn.SWITCH(_xlfn.XLOOKUP(TRIM(F318), TRIM(Terrain!$N:$N), Terrain!$I:$I), "YES", "RSPO", "NO", "NON-RSPO", "OB", "Outbound Logistics"), "Contract Farmer")</f>
        <v>RSPO</v>
      </c>
      <c r="I318" s="40" t="s">
        <v>494</v>
      </c>
      <c r="J318" s="40" t="s">
        <v>496</v>
      </c>
      <c r="K318" s="40" t="str" cm="1">
        <f t="array" ref="K318">IFERROR(INDEX(Terrain!$D:$D, MATCH(TEXT(F318,"0"), TEXT(Terrain!$N:$N,"0"), 0)), "-")</f>
        <v>Kapao</v>
      </c>
      <c r="L318" s="40" t="str" cm="1">
        <f t="array" ref="L318">IFERROR(INDEX(Terrain!$E:$E, MATCH(TEXT(F318,"0"), TEXT(Terrain!$N:$N,"0"), 0)), "-")</f>
        <v>49-A12-R</v>
      </c>
      <c r="M318" s="156" t="str" cm="1">
        <f t="array" ref="M318">IFERROR(INDEX(Terrain!$C:$C, MATCH(TEXT(F318,"0"), TEXT(Terrain!$N:$N,"0"), 0)), "Contract")</f>
        <v>Lower</v>
      </c>
      <c r="N318" s="40" t="s">
        <v>1528</v>
      </c>
      <c r="O318" s="40" t="s">
        <v>498</v>
      </c>
      <c r="P318" s="40">
        <v>0</v>
      </c>
      <c r="Q318" s="40" t="s">
        <v>537</v>
      </c>
      <c r="R318" s="40">
        <v>0</v>
      </c>
      <c r="S318" s="40">
        <v>18</v>
      </c>
      <c r="T318" s="40" t="s">
        <v>1536</v>
      </c>
      <c r="U318" s="40" t="s">
        <v>1536</v>
      </c>
      <c r="V318" s="40" t="s">
        <v>496</v>
      </c>
      <c r="W318" s="40" t="s">
        <v>3171</v>
      </c>
      <c r="X318" s="40" t="s">
        <v>494</v>
      </c>
      <c r="Y318" s="40" t="s">
        <v>494</v>
      </c>
      <c r="Z318" s="40" t="s">
        <v>494</v>
      </c>
      <c r="AA318" s="40" t="s">
        <v>499</v>
      </c>
      <c r="AB318" s="40">
        <v>0</v>
      </c>
      <c r="AC318" s="40">
        <v>0</v>
      </c>
      <c r="AD318" s="40">
        <v>0</v>
      </c>
      <c r="AE318" s="41">
        <v>46122.451990740738</v>
      </c>
      <c r="AF318" s="40" t="s">
        <v>507</v>
      </c>
      <c r="AG318" s="40">
        <v>1540</v>
      </c>
      <c r="AH318" s="41">
        <v>46122.439895833333</v>
      </c>
      <c r="AI318" s="40" t="s">
        <v>124</v>
      </c>
      <c r="AJ318" s="40">
        <v>3270</v>
      </c>
      <c r="AK318" s="40">
        <v>1730</v>
      </c>
      <c r="AL318" s="40">
        <v>0</v>
      </c>
      <c r="AM318" s="40">
        <v>0</v>
      </c>
      <c r="AN318" s="40">
        <v>0</v>
      </c>
      <c r="AO318" s="40">
        <v>0</v>
      </c>
      <c r="AP318" s="40">
        <v>0</v>
      </c>
      <c r="AQ318" s="40">
        <v>0</v>
      </c>
      <c r="AR318" s="40">
        <v>0</v>
      </c>
      <c r="AS318" s="40">
        <v>0</v>
      </c>
      <c r="AT318" s="40"/>
      <c r="AU318" s="40">
        <v>92</v>
      </c>
      <c r="AV318" s="40">
        <v>0</v>
      </c>
      <c r="AW318" s="40">
        <v>0</v>
      </c>
      <c r="AX318" s="40" t="s">
        <v>496</v>
      </c>
      <c r="AY318" s="40" t="s">
        <v>496</v>
      </c>
      <c r="AZ318" s="40" t="s">
        <v>496</v>
      </c>
      <c r="BA318" s="40" t="s">
        <v>496</v>
      </c>
      <c r="BB318" s="40" t="s">
        <v>496</v>
      </c>
      <c r="BC318" s="40" t="s">
        <v>496</v>
      </c>
      <c r="BD318" s="40" t="s">
        <v>496</v>
      </c>
      <c r="BE318" s="40">
        <v>0</v>
      </c>
      <c r="BF318" s="40">
        <v>0</v>
      </c>
      <c r="BG318" s="40">
        <v>0</v>
      </c>
      <c r="BH318" s="40">
        <v>0</v>
      </c>
      <c r="BI318" s="40">
        <v>0</v>
      </c>
      <c r="BJ318" s="40">
        <v>0</v>
      </c>
      <c r="BK318" s="40">
        <v>0</v>
      </c>
      <c r="BL318" s="40">
        <v>0</v>
      </c>
      <c r="BM318" s="40">
        <v>0</v>
      </c>
      <c r="BN318" s="40">
        <v>0</v>
      </c>
      <c r="BO318" s="40">
        <v>0</v>
      </c>
      <c r="BP318" s="40">
        <v>0</v>
      </c>
      <c r="BQ318" s="40">
        <v>0</v>
      </c>
      <c r="BR318" s="40">
        <v>0</v>
      </c>
      <c r="BS318" s="40" t="s">
        <v>496</v>
      </c>
      <c r="BT318" s="41">
        <v>46122</v>
      </c>
      <c r="BU318" s="40">
        <v>0</v>
      </c>
      <c r="BV318" s="40">
        <v>0</v>
      </c>
      <c r="BW318" s="40">
        <v>0</v>
      </c>
      <c r="BX318" s="40">
        <v>0</v>
      </c>
      <c r="BY318" s="40" t="s">
        <v>496</v>
      </c>
      <c r="BZ318" s="40">
        <v>0</v>
      </c>
      <c r="CA318" s="40">
        <v>0</v>
      </c>
      <c r="CB318" s="40">
        <v>0</v>
      </c>
      <c r="CC318" s="40">
        <v>0</v>
      </c>
      <c r="CD318" s="40">
        <v>0</v>
      </c>
      <c r="CE318" s="40" t="s">
        <v>496</v>
      </c>
      <c r="CF318" s="40">
        <v>0</v>
      </c>
      <c r="CG318" s="41">
        <v>46122</v>
      </c>
      <c r="CH318" s="41">
        <v>46122</v>
      </c>
      <c r="CI318" s="41" t="s">
        <v>3492</v>
      </c>
    </row>
    <row r="319" spans="1:87">
      <c r="A319" s="40" t="s">
        <v>3493</v>
      </c>
      <c r="B319" s="40" t="s">
        <v>493</v>
      </c>
      <c r="C319" s="40" t="s">
        <v>494</v>
      </c>
      <c r="D319" s="41">
        <v>46122</v>
      </c>
      <c r="E319" s="40" t="s">
        <v>98</v>
      </c>
      <c r="F319" s="40" t="s">
        <v>1637</v>
      </c>
      <c r="G319" s="40" t="str" cm="1">
        <f t="array" ref="G319">_xlfn.XLOOKUP(TRIM(F319), TRIM(Wpct!$A$2:$A$1000), Wpct!$B$2:$B$1000, "ไม่พบชื่อ", 0) &amp; IF(_xlfn.XLOOKUP(TRIM(F319), TRIM(Terrain!$N$2:$N$1002), Terrain!$I$2:$I$1002, "NO", 0)="YES", " (R)", "")</f>
        <v>กะเปา 05</v>
      </c>
      <c r="H319" s="40" t="str" cm="1">
        <f t="array" ref="H319">IFERROR(_xlfn.SWITCH(_xlfn.XLOOKUP(TRIM(F319), TRIM(Terrain!$N:$N), Terrain!$I:$I), "YES", "RSPO", "NO", "NON-RSPO", "OB", "Outbound Logistics"), "Contract Farmer")</f>
        <v>NON-RSPO</v>
      </c>
      <c r="I319" s="40" t="s">
        <v>494</v>
      </c>
      <c r="J319" s="40" t="s">
        <v>496</v>
      </c>
      <c r="K319" s="40" t="str" cm="1">
        <f t="array" ref="K319">IFERROR(INDEX(Terrain!$D:$D, MATCH(TEXT(F319,"0"), TEXT(Terrain!$N:$N,"0"), 0)), "-")</f>
        <v>Kapao</v>
      </c>
      <c r="L319" s="40" t="str" cm="1">
        <f t="array" ref="L319">IFERROR(INDEX(Terrain!$E:$E, MATCH(TEXT(F319,"0"), TEXT(Terrain!$N:$N,"0"), 0)), "-")</f>
        <v>50-A05</v>
      </c>
      <c r="M319" s="156" t="str" cm="1">
        <f t="array" ref="M319">IFERROR(INDEX(Terrain!$C:$C, MATCH(TEXT(F319,"0"), TEXT(Terrain!$N:$N,"0"), 0)), "Contract")</f>
        <v>Lower</v>
      </c>
      <c r="N319" s="40" t="s">
        <v>599</v>
      </c>
      <c r="O319" s="40" t="s">
        <v>498</v>
      </c>
      <c r="P319" s="40">
        <v>0</v>
      </c>
      <c r="Q319" s="40" t="s">
        <v>614</v>
      </c>
      <c r="R319" s="40">
        <v>0</v>
      </c>
      <c r="S319" s="40">
        <v>18</v>
      </c>
      <c r="T319" s="40" t="s">
        <v>1536</v>
      </c>
      <c r="U319" s="40" t="s">
        <v>1536</v>
      </c>
      <c r="V319" s="40" t="s">
        <v>496</v>
      </c>
      <c r="W319" s="40" t="s">
        <v>1638</v>
      </c>
      <c r="X319" s="40" t="s">
        <v>494</v>
      </c>
      <c r="Y319" s="40" t="s">
        <v>494</v>
      </c>
      <c r="Z319" s="40" t="s">
        <v>494</v>
      </c>
      <c r="AA319" s="40" t="s">
        <v>499</v>
      </c>
      <c r="AB319" s="40">
        <v>0</v>
      </c>
      <c r="AC319" s="40">
        <v>0</v>
      </c>
      <c r="AD319" s="40">
        <v>0</v>
      </c>
      <c r="AE319" s="41">
        <v>46122.472361111111</v>
      </c>
      <c r="AF319" s="40" t="s">
        <v>119</v>
      </c>
      <c r="AG319" s="40">
        <v>5540</v>
      </c>
      <c r="AH319" s="41">
        <v>46122.470335648148</v>
      </c>
      <c r="AI319" s="40" t="s">
        <v>108</v>
      </c>
      <c r="AJ319" s="40">
        <v>9720</v>
      </c>
      <c r="AK319" s="40">
        <v>4180</v>
      </c>
      <c r="AL319" s="40">
        <v>0</v>
      </c>
      <c r="AM319" s="40">
        <v>0</v>
      </c>
      <c r="AN319" s="40">
        <v>0</v>
      </c>
      <c r="AO319" s="40">
        <v>0</v>
      </c>
      <c r="AP319" s="40">
        <v>0</v>
      </c>
      <c r="AQ319" s="40">
        <v>0</v>
      </c>
      <c r="AR319" s="40">
        <v>0</v>
      </c>
      <c r="AS319" s="40">
        <v>0</v>
      </c>
      <c r="AT319" s="40"/>
      <c r="AU319" s="40">
        <v>238</v>
      </c>
      <c r="AV319" s="40">
        <v>0</v>
      </c>
      <c r="AW319" s="40">
        <v>0</v>
      </c>
      <c r="AX319" s="40" t="s">
        <v>496</v>
      </c>
      <c r="AY319" s="40" t="s">
        <v>496</v>
      </c>
      <c r="AZ319" s="40" t="s">
        <v>496</v>
      </c>
      <c r="BA319" s="40" t="s">
        <v>496</v>
      </c>
      <c r="BB319" s="40" t="s">
        <v>496</v>
      </c>
      <c r="BC319" s="40" t="s">
        <v>496</v>
      </c>
      <c r="BD319" s="40" t="s">
        <v>496</v>
      </c>
      <c r="BE319" s="40">
        <v>0</v>
      </c>
      <c r="BF319" s="40">
        <v>0</v>
      </c>
      <c r="BG319" s="40">
        <v>0</v>
      </c>
      <c r="BH319" s="40">
        <v>0</v>
      </c>
      <c r="BI319" s="40">
        <v>0</v>
      </c>
      <c r="BJ319" s="40">
        <v>0</v>
      </c>
      <c r="BK319" s="40">
        <v>0</v>
      </c>
      <c r="BL319" s="40">
        <v>0</v>
      </c>
      <c r="BM319" s="40">
        <v>0</v>
      </c>
      <c r="BN319" s="40">
        <v>0</v>
      </c>
      <c r="BO319" s="40">
        <v>0</v>
      </c>
      <c r="BP319" s="40">
        <v>0</v>
      </c>
      <c r="BQ319" s="40">
        <v>0</v>
      </c>
      <c r="BR319" s="40">
        <v>0</v>
      </c>
      <c r="BS319" s="40" t="s">
        <v>496</v>
      </c>
      <c r="BT319" s="41">
        <v>46122</v>
      </c>
      <c r="BU319" s="40">
        <v>0</v>
      </c>
      <c r="BV319" s="40">
        <v>0</v>
      </c>
      <c r="BW319" s="40">
        <v>0</v>
      </c>
      <c r="BX319" s="40">
        <v>0</v>
      </c>
      <c r="BY319" s="40" t="s">
        <v>496</v>
      </c>
      <c r="BZ319" s="40">
        <v>0</v>
      </c>
      <c r="CA319" s="40">
        <v>0</v>
      </c>
      <c r="CB319" s="40">
        <v>0</v>
      </c>
      <c r="CC319" s="40">
        <v>0</v>
      </c>
      <c r="CD319" s="40">
        <v>0</v>
      </c>
      <c r="CE319" s="40" t="s">
        <v>496</v>
      </c>
      <c r="CF319" s="40">
        <v>0</v>
      </c>
      <c r="CG319" s="41">
        <v>46122</v>
      </c>
      <c r="CH319" s="41">
        <v>46122</v>
      </c>
      <c r="CI319" s="41" t="s">
        <v>3494</v>
      </c>
    </row>
    <row r="320" spans="1:87">
      <c r="A320" s="40" t="s">
        <v>3495</v>
      </c>
      <c r="B320" s="40" t="s">
        <v>493</v>
      </c>
      <c r="C320" s="40" t="s">
        <v>494</v>
      </c>
      <c r="D320" s="41">
        <v>46122</v>
      </c>
      <c r="E320" s="40" t="s">
        <v>98</v>
      </c>
      <c r="F320" s="40" t="s">
        <v>495</v>
      </c>
      <c r="G320" s="40" t="str" cm="1">
        <f t="array" ref="G320">_xlfn.XLOOKUP(TRIM(F320), TRIM(Wpct!$A$2:$A$1000), Wpct!$B$2:$B$1000, "ไม่พบชื่อ", 0) &amp; IF(_xlfn.XLOOKUP(TRIM(F320), TRIM(Terrain!$N$2:$N$1002), Terrain!$I$2:$I$1002, "NO", 0)="YES", " (R)", "")</f>
        <v>บริษัท สวนนายห้าง  จำกัด</v>
      </c>
      <c r="H320" s="40" t="str" cm="1">
        <f t="array" ref="H320">IFERROR(_xlfn.SWITCH(_xlfn.XLOOKUP(TRIM(F320), TRIM(Terrain!$N:$N), Terrain!$I:$I), "YES", "RSPO", "NO", "NON-RSPO", "OB", "Outbound Logistics"), "Contract Farmer")</f>
        <v>Contract Farmer</v>
      </c>
      <c r="I320" s="40" t="s">
        <v>494</v>
      </c>
      <c r="J320" s="40" t="s">
        <v>496</v>
      </c>
      <c r="K320" s="40" t="str" cm="1">
        <f t="array" ref="K320">IFERROR(INDEX(Terrain!$D:$D, MATCH(TEXT(F320,"0"), TEXT(Terrain!$N:$N,"0"), 0)), "-")</f>
        <v>-</v>
      </c>
      <c r="L320" s="40" t="str" cm="1">
        <f t="array" ref="L320">IFERROR(INDEX(Terrain!$E:$E, MATCH(TEXT(F320,"0"), TEXT(Terrain!$N:$N,"0"), 0)), "-")</f>
        <v>-</v>
      </c>
      <c r="M320" s="156" t="str" cm="1">
        <f t="array" ref="M320">IFERROR(INDEX(Terrain!$C:$C, MATCH(TEXT(F320,"0"), TEXT(Terrain!$N:$N,"0"), 0)), "Contract")</f>
        <v>Contract</v>
      </c>
      <c r="N320" s="40" t="s">
        <v>540</v>
      </c>
      <c r="O320" s="40" t="s">
        <v>498</v>
      </c>
      <c r="P320" s="40">
        <v>0</v>
      </c>
      <c r="Q320" s="40" t="s">
        <v>541</v>
      </c>
      <c r="R320" s="40">
        <v>0</v>
      </c>
      <c r="S320" s="40">
        <v>18</v>
      </c>
      <c r="T320" s="40" t="s">
        <v>1536</v>
      </c>
      <c r="U320" s="40" t="s">
        <v>1536</v>
      </c>
      <c r="V320" s="40" t="s">
        <v>496</v>
      </c>
      <c r="W320" s="40" t="s">
        <v>496</v>
      </c>
      <c r="X320" s="40" t="s">
        <v>494</v>
      </c>
      <c r="Y320" s="40" t="s">
        <v>494</v>
      </c>
      <c r="Z320" s="40" t="s">
        <v>494</v>
      </c>
      <c r="AA320" s="40" t="s">
        <v>499</v>
      </c>
      <c r="AB320" s="40">
        <v>7.7</v>
      </c>
      <c r="AC320" s="40">
        <v>0</v>
      </c>
      <c r="AD320" s="40">
        <v>0</v>
      </c>
      <c r="AE320" s="41">
        <v>46122.482118055559</v>
      </c>
      <c r="AF320" s="40" t="s">
        <v>123</v>
      </c>
      <c r="AG320" s="40">
        <v>2300</v>
      </c>
      <c r="AH320" s="41">
        <v>46122.473761574074</v>
      </c>
      <c r="AI320" s="40" t="s">
        <v>509</v>
      </c>
      <c r="AJ320" s="40">
        <v>5930</v>
      </c>
      <c r="AK320" s="40">
        <v>3630</v>
      </c>
      <c r="AL320" s="40">
        <v>0</v>
      </c>
      <c r="AM320" s="40">
        <v>0</v>
      </c>
      <c r="AN320" s="40">
        <v>0</v>
      </c>
      <c r="AO320" s="40">
        <v>0</v>
      </c>
      <c r="AP320" s="40">
        <v>0</v>
      </c>
      <c r="AQ320" s="40">
        <v>0</v>
      </c>
      <c r="AR320" s="40">
        <v>0</v>
      </c>
      <c r="AS320" s="40">
        <v>0</v>
      </c>
      <c r="AT320" s="40"/>
      <c r="AU320" s="40">
        <v>0</v>
      </c>
      <c r="AV320" s="40">
        <v>1</v>
      </c>
      <c r="AW320" s="40">
        <v>9</v>
      </c>
      <c r="AX320" s="40" t="s">
        <v>496</v>
      </c>
      <c r="AY320" s="40" t="s">
        <v>496</v>
      </c>
      <c r="AZ320" s="40" t="s">
        <v>496</v>
      </c>
      <c r="BA320" s="40" t="s">
        <v>496</v>
      </c>
      <c r="BB320" s="40" t="s">
        <v>496</v>
      </c>
      <c r="BC320" s="40" t="s">
        <v>496</v>
      </c>
      <c r="BD320" s="40" t="s">
        <v>496</v>
      </c>
      <c r="BE320" s="40">
        <v>0</v>
      </c>
      <c r="BF320" s="40">
        <v>0</v>
      </c>
      <c r="BG320" s="40">
        <v>0</v>
      </c>
      <c r="BH320" s="40">
        <v>0</v>
      </c>
      <c r="BI320" s="40">
        <v>0</v>
      </c>
      <c r="BJ320" s="40">
        <v>0</v>
      </c>
      <c r="BK320" s="40">
        <v>0</v>
      </c>
      <c r="BL320" s="40">
        <v>0</v>
      </c>
      <c r="BM320" s="40">
        <v>0</v>
      </c>
      <c r="BN320" s="40">
        <v>0</v>
      </c>
      <c r="BO320" s="40">
        <v>0</v>
      </c>
      <c r="BP320" s="40">
        <v>0</v>
      </c>
      <c r="BQ320" s="40">
        <v>0</v>
      </c>
      <c r="BR320" s="40">
        <v>0</v>
      </c>
      <c r="BS320" s="40" t="s">
        <v>496</v>
      </c>
      <c r="BT320" s="41">
        <v>46122</v>
      </c>
      <c r="BU320" s="40">
        <v>0</v>
      </c>
      <c r="BV320" s="40">
        <v>0</v>
      </c>
      <c r="BW320" s="40">
        <v>0</v>
      </c>
      <c r="BX320" s="40">
        <v>0</v>
      </c>
      <c r="BY320" s="40" t="s">
        <v>496</v>
      </c>
      <c r="BZ320" s="40">
        <v>0</v>
      </c>
      <c r="CA320" s="40">
        <v>0</v>
      </c>
      <c r="CB320" s="40">
        <v>0</v>
      </c>
      <c r="CC320" s="40">
        <v>0</v>
      </c>
      <c r="CD320" s="40">
        <v>0</v>
      </c>
      <c r="CE320" s="40" t="s">
        <v>496</v>
      </c>
      <c r="CF320" s="40">
        <v>0</v>
      </c>
      <c r="CG320" s="41">
        <v>46122</v>
      </c>
      <c r="CH320" s="41">
        <v>46122</v>
      </c>
      <c r="CI320" s="41" t="s">
        <v>3496</v>
      </c>
    </row>
    <row r="321" spans="1:87">
      <c r="A321" s="40" t="s">
        <v>3497</v>
      </c>
      <c r="B321" s="40" t="s">
        <v>493</v>
      </c>
      <c r="C321" s="40" t="s">
        <v>494</v>
      </c>
      <c r="D321" s="41">
        <v>46122</v>
      </c>
      <c r="E321" s="40" t="s">
        <v>98</v>
      </c>
      <c r="F321" s="40" t="s">
        <v>519</v>
      </c>
      <c r="G321" s="40" t="str" cm="1">
        <f t="array" ref="G321">_xlfn.XLOOKUP(TRIM(F321), TRIM(Wpct!$A$2:$A$1000), Wpct!$B$2:$B$1000, "ไม่พบชื่อ", 0) &amp; IF(_xlfn.XLOOKUP(TRIM(F321), TRIM(Terrain!$N$2:$N$1002), Terrain!$I$2:$I$1002, "NO", 0)="YES", " (R)", "")</f>
        <v>บริษัท ฟี.บี.  จำกัด</v>
      </c>
      <c r="H321" s="40" t="str" cm="1">
        <f t="array" ref="H321">IFERROR(_xlfn.SWITCH(_xlfn.XLOOKUP(TRIM(F321), TRIM(Terrain!$N:$N), Terrain!$I:$I), "YES", "RSPO", "NO", "NON-RSPO", "OB", "Outbound Logistics"), "Contract Farmer")</f>
        <v>Contract Farmer</v>
      </c>
      <c r="I321" s="40" t="s">
        <v>494</v>
      </c>
      <c r="J321" s="40" t="s">
        <v>496</v>
      </c>
      <c r="K321" s="40" t="str" cm="1">
        <f t="array" ref="K321">IFERROR(INDEX(Terrain!$D:$D, MATCH(TEXT(F321,"0"), TEXT(Terrain!$N:$N,"0"), 0)), "-")</f>
        <v>-</v>
      </c>
      <c r="L321" s="40" t="str" cm="1">
        <f t="array" ref="L321">IFERROR(INDEX(Terrain!$E:$E, MATCH(TEXT(F321,"0"), TEXT(Terrain!$N:$N,"0"), 0)), "-")</f>
        <v>-</v>
      </c>
      <c r="M321" s="156" t="str" cm="1">
        <f t="array" ref="M321">IFERROR(INDEX(Terrain!$C:$C, MATCH(TEXT(F321,"0"), TEXT(Terrain!$N:$N,"0"), 0)), "Contract")</f>
        <v>Contract</v>
      </c>
      <c r="N321" s="40" t="s">
        <v>590</v>
      </c>
      <c r="O321" s="40" t="s">
        <v>498</v>
      </c>
      <c r="P321" s="40">
        <v>0</v>
      </c>
      <c r="Q321" s="40" t="s">
        <v>591</v>
      </c>
      <c r="R321" s="40">
        <v>0</v>
      </c>
      <c r="S321" s="40">
        <v>18</v>
      </c>
      <c r="T321" s="40" t="s">
        <v>1536</v>
      </c>
      <c r="U321" s="40" t="s">
        <v>1536</v>
      </c>
      <c r="V321" s="40" t="s">
        <v>496</v>
      </c>
      <c r="W321" s="40" t="s">
        <v>496</v>
      </c>
      <c r="X321" s="40" t="s">
        <v>494</v>
      </c>
      <c r="Y321" s="40" t="s">
        <v>494</v>
      </c>
      <c r="Z321" s="40" t="s">
        <v>494</v>
      </c>
      <c r="AA321" s="40" t="s">
        <v>499</v>
      </c>
      <c r="AB321" s="40">
        <v>7.6</v>
      </c>
      <c r="AC321" s="40">
        <v>0</v>
      </c>
      <c r="AD321" s="40">
        <v>0</v>
      </c>
      <c r="AE321" s="41">
        <v>46122.490868055553</v>
      </c>
      <c r="AF321" s="40" t="s">
        <v>516</v>
      </c>
      <c r="AG321" s="40">
        <v>2080</v>
      </c>
      <c r="AH321" s="41">
        <v>46122.486342592594</v>
      </c>
      <c r="AI321" s="40" t="s">
        <v>131</v>
      </c>
      <c r="AJ321" s="40">
        <v>3560</v>
      </c>
      <c r="AK321" s="40">
        <v>1480</v>
      </c>
      <c r="AL321" s="40">
        <v>0</v>
      </c>
      <c r="AM321" s="40">
        <v>0</v>
      </c>
      <c r="AN321" s="40">
        <v>0</v>
      </c>
      <c r="AO321" s="40">
        <v>0</v>
      </c>
      <c r="AP321" s="40">
        <v>0</v>
      </c>
      <c r="AQ321" s="40">
        <v>0</v>
      </c>
      <c r="AR321" s="40">
        <v>0</v>
      </c>
      <c r="AS321" s="40">
        <v>0</v>
      </c>
      <c r="AT321" s="40"/>
      <c r="AU321" s="40">
        <v>0</v>
      </c>
      <c r="AV321" s="40">
        <v>0</v>
      </c>
      <c r="AW321" s="40">
        <v>0</v>
      </c>
      <c r="AX321" s="40" t="s">
        <v>496</v>
      </c>
      <c r="AY321" s="40" t="s">
        <v>496</v>
      </c>
      <c r="AZ321" s="40" t="s">
        <v>496</v>
      </c>
      <c r="BA321" s="40" t="s">
        <v>496</v>
      </c>
      <c r="BB321" s="40" t="s">
        <v>496</v>
      </c>
      <c r="BC321" s="40" t="s">
        <v>496</v>
      </c>
      <c r="BD321" s="40" t="s">
        <v>496</v>
      </c>
      <c r="BE321" s="40">
        <v>0</v>
      </c>
      <c r="BF321" s="40">
        <v>0</v>
      </c>
      <c r="BG321" s="40">
        <v>0</v>
      </c>
      <c r="BH321" s="40">
        <v>0</v>
      </c>
      <c r="BI321" s="40">
        <v>0</v>
      </c>
      <c r="BJ321" s="40">
        <v>0</v>
      </c>
      <c r="BK321" s="40">
        <v>0</v>
      </c>
      <c r="BL321" s="40">
        <v>0</v>
      </c>
      <c r="BM321" s="40">
        <v>0</v>
      </c>
      <c r="BN321" s="40">
        <v>0</v>
      </c>
      <c r="BO321" s="40">
        <v>0</v>
      </c>
      <c r="BP321" s="40">
        <v>0</v>
      </c>
      <c r="BQ321" s="40">
        <v>0</v>
      </c>
      <c r="BR321" s="40">
        <v>0</v>
      </c>
      <c r="BS321" s="40" t="s">
        <v>496</v>
      </c>
      <c r="BT321" s="41">
        <v>46122</v>
      </c>
      <c r="BU321" s="40">
        <v>0</v>
      </c>
      <c r="BV321" s="40">
        <v>0</v>
      </c>
      <c r="BW321" s="40">
        <v>0</v>
      </c>
      <c r="BX321" s="40">
        <v>0</v>
      </c>
      <c r="BY321" s="40" t="s">
        <v>496</v>
      </c>
      <c r="BZ321" s="40">
        <v>0</v>
      </c>
      <c r="CA321" s="40">
        <v>0</v>
      </c>
      <c r="CB321" s="40">
        <v>0</v>
      </c>
      <c r="CC321" s="40">
        <v>0</v>
      </c>
      <c r="CD321" s="40">
        <v>0</v>
      </c>
      <c r="CE321" s="40" t="s">
        <v>496</v>
      </c>
      <c r="CF321" s="40">
        <v>0</v>
      </c>
      <c r="CG321" s="41">
        <v>46122</v>
      </c>
      <c r="CH321" s="41">
        <v>46122</v>
      </c>
      <c r="CI321" s="41" t="s">
        <v>3498</v>
      </c>
    </row>
    <row r="322" spans="1:87">
      <c r="A322" s="40" t="s">
        <v>3499</v>
      </c>
      <c r="B322" s="40" t="s">
        <v>493</v>
      </c>
      <c r="C322" s="40" t="s">
        <v>494</v>
      </c>
      <c r="D322" s="41">
        <v>46122</v>
      </c>
      <c r="E322" s="40" t="s">
        <v>98</v>
      </c>
      <c r="F322" s="40" t="s">
        <v>1571</v>
      </c>
      <c r="G322" s="40" t="str" cm="1">
        <f t="array" ref="G322">_xlfn.XLOOKUP(TRIM(F322), TRIM(Wpct!$A$2:$A$1000), Wpct!$B$2:$B$1000, "ไม่พบชื่อ", 0) &amp; IF(_xlfn.XLOOKUP(TRIM(F322), TRIM(Terrain!$N$2:$N$1002), Terrain!$I$2:$I$1002, "NO", 0)="YES", " (R)", "")</f>
        <v>กะเปา 08 (R)</v>
      </c>
      <c r="H322" s="40" t="str" cm="1">
        <f t="array" ref="H322">IFERROR(_xlfn.SWITCH(_xlfn.XLOOKUP(TRIM(F322), TRIM(Terrain!$N:$N), Terrain!$I:$I), "YES", "RSPO", "NO", "NON-RSPO", "OB", "Outbound Logistics"), "Contract Farmer")</f>
        <v>RSPO</v>
      </c>
      <c r="I322" s="40" t="s">
        <v>494</v>
      </c>
      <c r="J322" s="40" t="s">
        <v>496</v>
      </c>
      <c r="K322" s="40" t="str" cm="1">
        <f t="array" ref="K322">IFERROR(INDEX(Terrain!$D:$D, MATCH(TEXT(F322,"0"), TEXT(Terrain!$N:$N,"0"), 0)), "-")</f>
        <v>Kapao</v>
      </c>
      <c r="L322" s="40" t="str" cm="1">
        <f t="array" ref="L322">IFERROR(INDEX(Terrain!$E:$E, MATCH(TEXT(F322,"0"), TEXT(Terrain!$N:$N,"0"), 0)), "-")</f>
        <v>57-A08-R</v>
      </c>
      <c r="M322" s="156" t="str" cm="1">
        <f t="array" ref="M322">IFERROR(INDEX(Terrain!$C:$C, MATCH(TEXT(F322,"0"), TEXT(Terrain!$N:$N,"0"), 0)), "Contract")</f>
        <v>Lower</v>
      </c>
      <c r="N322" s="40" t="s">
        <v>543</v>
      </c>
      <c r="O322" s="40" t="s">
        <v>498</v>
      </c>
      <c r="P322" s="40">
        <v>0</v>
      </c>
      <c r="Q322" s="40" t="s">
        <v>544</v>
      </c>
      <c r="R322" s="40">
        <v>0</v>
      </c>
      <c r="S322" s="40">
        <v>18</v>
      </c>
      <c r="T322" s="40" t="s">
        <v>1536</v>
      </c>
      <c r="U322" s="40" t="s">
        <v>1536</v>
      </c>
      <c r="V322" s="40" t="s">
        <v>496</v>
      </c>
      <c r="W322" s="40" t="s">
        <v>545</v>
      </c>
      <c r="X322" s="40" t="s">
        <v>494</v>
      </c>
      <c r="Y322" s="40" t="s">
        <v>494</v>
      </c>
      <c r="Z322" s="40" t="s">
        <v>494</v>
      </c>
      <c r="AA322" s="40" t="s">
        <v>499</v>
      </c>
      <c r="AB322" s="40">
        <v>0</v>
      </c>
      <c r="AC322" s="40">
        <v>0</v>
      </c>
      <c r="AD322" s="40">
        <v>0</v>
      </c>
      <c r="AE322" s="41">
        <v>46122.503113425926</v>
      </c>
      <c r="AF322" s="40" t="s">
        <v>520</v>
      </c>
      <c r="AG322" s="40">
        <v>1890</v>
      </c>
      <c r="AH322" s="41">
        <v>46122.492743055554</v>
      </c>
      <c r="AI322" s="40" t="s">
        <v>1469</v>
      </c>
      <c r="AJ322" s="40">
        <v>4190</v>
      </c>
      <c r="AK322" s="40">
        <v>2300</v>
      </c>
      <c r="AL322" s="40">
        <v>0</v>
      </c>
      <c r="AM322" s="40">
        <v>0</v>
      </c>
      <c r="AN322" s="40">
        <v>0</v>
      </c>
      <c r="AO322" s="40">
        <v>0</v>
      </c>
      <c r="AP322" s="40">
        <v>0</v>
      </c>
      <c r="AQ322" s="40">
        <v>0</v>
      </c>
      <c r="AR322" s="40">
        <v>0</v>
      </c>
      <c r="AS322" s="40">
        <v>0</v>
      </c>
      <c r="AT322" s="40"/>
      <c r="AU322" s="40">
        <v>197</v>
      </c>
      <c r="AV322" s="40">
        <v>0</v>
      </c>
      <c r="AW322" s="40">
        <v>0</v>
      </c>
      <c r="AX322" s="40" t="s">
        <v>496</v>
      </c>
      <c r="AY322" s="40" t="s">
        <v>496</v>
      </c>
      <c r="AZ322" s="40" t="s">
        <v>496</v>
      </c>
      <c r="BA322" s="40" t="s">
        <v>496</v>
      </c>
      <c r="BB322" s="40" t="s">
        <v>496</v>
      </c>
      <c r="BC322" s="40" t="s">
        <v>496</v>
      </c>
      <c r="BD322" s="40" t="s">
        <v>496</v>
      </c>
      <c r="BE322" s="40">
        <v>0</v>
      </c>
      <c r="BF322" s="40">
        <v>0</v>
      </c>
      <c r="BG322" s="40">
        <v>0</v>
      </c>
      <c r="BH322" s="40">
        <v>0</v>
      </c>
      <c r="BI322" s="40">
        <v>0</v>
      </c>
      <c r="BJ322" s="40">
        <v>0</v>
      </c>
      <c r="BK322" s="40">
        <v>0</v>
      </c>
      <c r="BL322" s="40">
        <v>0</v>
      </c>
      <c r="BM322" s="40">
        <v>0</v>
      </c>
      <c r="BN322" s="40">
        <v>0</v>
      </c>
      <c r="BO322" s="40">
        <v>0</v>
      </c>
      <c r="BP322" s="40">
        <v>0</v>
      </c>
      <c r="BQ322" s="40">
        <v>0</v>
      </c>
      <c r="BR322" s="40">
        <v>0</v>
      </c>
      <c r="BS322" s="40" t="s">
        <v>496</v>
      </c>
      <c r="BT322" s="41">
        <v>46122</v>
      </c>
      <c r="BU322" s="40">
        <v>0</v>
      </c>
      <c r="BV322" s="40">
        <v>0</v>
      </c>
      <c r="BW322" s="40">
        <v>0</v>
      </c>
      <c r="BX322" s="40">
        <v>0</v>
      </c>
      <c r="BY322" s="40" t="s">
        <v>496</v>
      </c>
      <c r="BZ322" s="40">
        <v>0</v>
      </c>
      <c r="CA322" s="40">
        <v>0</v>
      </c>
      <c r="CB322" s="40">
        <v>0</v>
      </c>
      <c r="CC322" s="40">
        <v>0</v>
      </c>
      <c r="CD322" s="40">
        <v>0</v>
      </c>
      <c r="CE322" s="40" t="s">
        <v>496</v>
      </c>
      <c r="CF322" s="40">
        <v>0</v>
      </c>
      <c r="CG322" s="41">
        <v>46122</v>
      </c>
      <c r="CH322" s="41">
        <v>46122</v>
      </c>
      <c r="CI322" s="41" t="s">
        <v>3500</v>
      </c>
    </row>
    <row r="323" spans="1:87">
      <c r="A323" s="40" t="s">
        <v>3501</v>
      </c>
      <c r="B323" s="40" t="s">
        <v>493</v>
      </c>
      <c r="C323" s="40" t="s">
        <v>494</v>
      </c>
      <c r="D323" s="41">
        <v>46122</v>
      </c>
      <c r="E323" s="40" t="s">
        <v>98</v>
      </c>
      <c r="F323" s="40" t="s">
        <v>601</v>
      </c>
      <c r="G323" s="40" t="str" cm="1">
        <f t="array" ref="G323">_xlfn.XLOOKUP(TRIM(F323), TRIM(Wpct!$A$2:$A$1000), Wpct!$B$2:$B$1000, "ไม่พบชื่อ", 0) &amp; IF(_xlfn.XLOOKUP(TRIM(F323), TRIM(Terrain!$N$2:$N$1002), Terrain!$I$2:$I$1002, "NO", 0)="YES", " (R)", "")</f>
        <v>ปลายราง 07 (R)</v>
      </c>
      <c r="H323" s="40" t="str" cm="1">
        <f t="array" ref="H323">IFERROR(_xlfn.SWITCH(_xlfn.XLOOKUP(TRIM(F323), TRIM(Terrain!$N:$N), Terrain!$I:$I), "YES", "RSPO", "NO", "NON-RSPO", "OB", "Outbound Logistics"), "Contract Farmer")</f>
        <v>RSPO</v>
      </c>
      <c r="I323" s="40" t="s">
        <v>494</v>
      </c>
      <c r="J323" s="40" t="s">
        <v>496</v>
      </c>
      <c r="K323" s="40" t="str" cm="1">
        <f t="array" ref="K323">IFERROR(INDEX(Terrain!$D:$D, MATCH(TEXT(F323,"0"), TEXT(Terrain!$N:$N,"0"), 0)), "-")</f>
        <v>Plairang</v>
      </c>
      <c r="L323" s="40" t="str" cm="1">
        <f t="array" ref="L323">IFERROR(INDEX(Terrain!$E:$E, MATCH(TEXT(F323,"0"), TEXT(Terrain!$N:$N,"0"), 0)), "-")</f>
        <v>64-P07-R</v>
      </c>
      <c r="M323" s="156" t="str" cm="1">
        <f t="array" ref="M323">IFERROR(INDEX(Terrain!$C:$C, MATCH(TEXT(F323,"0"), TEXT(Terrain!$N:$N,"0"), 0)), "Contract")</f>
        <v>Lower</v>
      </c>
      <c r="N323" s="40" t="s">
        <v>566</v>
      </c>
      <c r="O323" s="40" t="s">
        <v>498</v>
      </c>
      <c r="P323" s="40">
        <v>0</v>
      </c>
      <c r="Q323" s="40" t="s">
        <v>496</v>
      </c>
      <c r="R323" s="40">
        <v>0</v>
      </c>
      <c r="S323" s="40">
        <v>18</v>
      </c>
      <c r="T323" s="40" t="s">
        <v>1536</v>
      </c>
      <c r="U323" s="40" t="s">
        <v>1536</v>
      </c>
      <c r="V323" s="40" t="s">
        <v>496</v>
      </c>
      <c r="W323" s="40" t="s">
        <v>567</v>
      </c>
      <c r="X323" s="40" t="s">
        <v>494</v>
      </c>
      <c r="Y323" s="40" t="s">
        <v>494</v>
      </c>
      <c r="Z323" s="40" t="s">
        <v>494</v>
      </c>
      <c r="AA323" s="40" t="s">
        <v>499</v>
      </c>
      <c r="AB323" s="40">
        <v>0</v>
      </c>
      <c r="AC323" s="40">
        <v>0</v>
      </c>
      <c r="AD323" s="40">
        <v>0</v>
      </c>
      <c r="AE323" s="41">
        <v>46122.504513888889</v>
      </c>
      <c r="AF323" s="40" t="s">
        <v>512</v>
      </c>
      <c r="AG323" s="40">
        <v>2100</v>
      </c>
      <c r="AH323" s="41">
        <v>46122.502534722225</v>
      </c>
      <c r="AI323" s="40" t="s">
        <v>517</v>
      </c>
      <c r="AJ323" s="40">
        <v>3700</v>
      </c>
      <c r="AK323" s="40">
        <v>1600</v>
      </c>
      <c r="AL323" s="40">
        <v>0</v>
      </c>
      <c r="AM323" s="40">
        <v>0</v>
      </c>
      <c r="AN323" s="40">
        <v>0</v>
      </c>
      <c r="AO323" s="40">
        <v>0</v>
      </c>
      <c r="AP323" s="40">
        <v>0</v>
      </c>
      <c r="AQ323" s="40">
        <v>0</v>
      </c>
      <c r="AR323" s="40">
        <v>0</v>
      </c>
      <c r="AS323" s="40">
        <v>0</v>
      </c>
      <c r="AT323" s="40"/>
      <c r="AU323" s="40">
        <v>311</v>
      </c>
      <c r="AV323" s="40">
        <v>0</v>
      </c>
      <c r="AW323" s="40">
        <v>0</v>
      </c>
      <c r="AX323" s="40" t="s">
        <v>496</v>
      </c>
      <c r="AY323" s="40" t="s">
        <v>496</v>
      </c>
      <c r="AZ323" s="40" t="s">
        <v>496</v>
      </c>
      <c r="BA323" s="40" t="s">
        <v>496</v>
      </c>
      <c r="BB323" s="40" t="s">
        <v>496</v>
      </c>
      <c r="BC323" s="40" t="s">
        <v>496</v>
      </c>
      <c r="BD323" s="40" t="s">
        <v>496</v>
      </c>
      <c r="BE323" s="40">
        <v>0</v>
      </c>
      <c r="BF323" s="40">
        <v>0</v>
      </c>
      <c r="BG323" s="40">
        <v>0</v>
      </c>
      <c r="BH323" s="40">
        <v>0</v>
      </c>
      <c r="BI323" s="40">
        <v>0</v>
      </c>
      <c r="BJ323" s="40">
        <v>0</v>
      </c>
      <c r="BK323" s="40">
        <v>0</v>
      </c>
      <c r="BL323" s="40">
        <v>0</v>
      </c>
      <c r="BM323" s="40">
        <v>0</v>
      </c>
      <c r="BN323" s="40">
        <v>0</v>
      </c>
      <c r="BO323" s="40">
        <v>0</v>
      </c>
      <c r="BP323" s="40">
        <v>0</v>
      </c>
      <c r="BQ323" s="40">
        <v>0</v>
      </c>
      <c r="BR323" s="40">
        <v>0</v>
      </c>
      <c r="BS323" s="40" t="s">
        <v>496</v>
      </c>
      <c r="BT323" s="41">
        <v>46122</v>
      </c>
      <c r="BU323" s="40">
        <v>0</v>
      </c>
      <c r="BV323" s="40">
        <v>0</v>
      </c>
      <c r="BW323" s="40">
        <v>0</v>
      </c>
      <c r="BX323" s="40">
        <v>0</v>
      </c>
      <c r="BY323" s="40" t="s">
        <v>496</v>
      </c>
      <c r="BZ323" s="40">
        <v>0</v>
      </c>
      <c r="CA323" s="40">
        <v>0</v>
      </c>
      <c r="CB323" s="40">
        <v>0</v>
      </c>
      <c r="CC323" s="40">
        <v>0</v>
      </c>
      <c r="CD323" s="40">
        <v>0</v>
      </c>
      <c r="CE323" s="40" t="s">
        <v>496</v>
      </c>
      <c r="CF323" s="40">
        <v>0</v>
      </c>
      <c r="CG323" s="41">
        <v>46122</v>
      </c>
      <c r="CH323" s="41">
        <v>46122</v>
      </c>
      <c r="CI323" s="41" t="s">
        <v>3502</v>
      </c>
    </row>
    <row r="324" spans="1:87">
      <c r="A324" s="40" t="s">
        <v>3503</v>
      </c>
      <c r="B324" s="40" t="s">
        <v>493</v>
      </c>
      <c r="C324" s="40" t="s">
        <v>494</v>
      </c>
      <c r="D324" s="41">
        <v>46122</v>
      </c>
      <c r="E324" s="40" t="s">
        <v>98</v>
      </c>
      <c r="F324" s="40" t="s">
        <v>1617</v>
      </c>
      <c r="G324" s="40" t="str" cm="1">
        <f t="array" ref="G324">_xlfn.XLOOKUP(TRIM(F324), TRIM(Wpct!$A$2:$A$1000), Wpct!$B$2:$B$1000, "ไม่พบชื่อ", 0) &amp; IF(_xlfn.XLOOKUP(TRIM(F324), TRIM(Terrain!$N$2:$N$1002), Terrain!$I$2:$I$1002, "NO", 0)="YES", " (R)", "")</f>
        <v>บางกัน 07</v>
      </c>
      <c r="H324" s="40" t="str" cm="1">
        <f t="array" ref="H324">IFERROR(_xlfn.SWITCH(_xlfn.XLOOKUP(TRIM(F324), TRIM(Terrain!$N:$N), Terrain!$I:$I), "YES", "RSPO", "NO", "NON-RSPO", "OB", "Outbound Logistics"), "Contract Farmer")</f>
        <v>NON-RSPO</v>
      </c>
      <c r="I324" s="40" t="s">
        <v>494</v>
      </c>
      <c r="J324" s="40" t="s">
        <v>496</v>
      </c>
      <c r="K324" s="40" t="str" cm="1">
        <f t="array" ref="K324">IFERROR(INDEX(Terrain!$D:$D, MATCH(TEXT(F324,"0"), TEXT(Terrain!$N:$N,"0"), 0)), "-")</f>
        <v>Banggun</v>
      </c>
      <c r="L324" s="40" t="str" cm="1">
        <f t="array" ref="L324">IFERROR(INDEX(Terrain!$E:$E, MATCH(TEXT(F324,"0"), TEXT(Terrain!$N:$N,"0"), 0)), "-")</f>
        <v>50-B07</v>
      </c>
      <c r="M324" s="156" t="str" cm="1">
        <f t="array" ref="M324">IFERROR(INDEX(Terrain!$C:$C, MATCH(TEXT(F324,"0"), TEXT(Terrain!$N:$N,"0"), 0)), "Contract")</f>
        <v>Upper</v>
      </c>
      <c r="N324" s="40" t="s">
        <v>2805</v>
      </c>
      <c r="O324" s="40" t="s">
        <v>498</v>
      </c>
      <c r="P324" s="40">
        <v>0</v>
      </c>
      <c r="Q324" s="40" t="s">
        <v>2806</v>
      </c>
      <c r="R324" s="40">
        <v>0</v>
      </c>
      <c r="S324" s="40">
        <v>18</v>
      </c>
      <c r="T324" s="40" t="s">
        <v>1536</v>
      </c>
      <c r="U324" s="40" t="s">
        <v>1536</v>
      </c>
      <c r="V324" s="40" t="s">
        <v>496</v>
      </c>
      <c r="W324" s="40" t="s">
        <v>606</v>
      </c>
      <c r="X324" s="40" t="s">
        <v>494</v>
      </c>
      <c r="Y324" s="40" t="s">
        <v>494</v>
      </c>
      <c r="Z324" s="40" t="s">
        <v>494</v>
      </c>
      <c r="AA324" s="40" t="s">
        <v>499</v>
      </c>
      <c r="AB324" s="40">
        <v>0</v>
      </c>
      <c r="AC324" s="40">
        <v>0</v>
      </c>
      <c r="AD324" s="40">
        <v>0</v>
      </c>
      <c r="AE324" s="41">
        <v>46122.511921296296</v>
      </c>
      <c r="AF324" s="40" t="s">
        <v>104</v>
      </c>
      <c r="AG324" s="40">
        <v>4140</v>
      </c>
      <c r="AH324" s="41">
        <v>46122.509918981479</v>
      </c>
      <c r="AI324" s="40" t="s">
        <v>106</v>
      </c>
      <c r="AJ324" s="40">
        <v>9380</v>
      </c>
      <c r="AK324" s="40">
        <v>5240</v>
      </c>
      <c r="AL324" s="40">
        <v>0</v>
      </c>
      <c r="AM324" s="40">
        <v>0</v>
      </c>
      <c r="AN324" s="40">
        <v>0</v>
      </c>
      <c r="AO324" s="40">
        <v>0</v>
      </c>
      <c r="AP324" s="40">
        <v>0</v>
      </c>
      <c r="AQ324" s="40">
        <v>0</v>
      </c>
      <c r="AR324" s="40">
        <v>0</v>
      </c>
      <c r="AS324" s="40">
        <v>0</v>
      </c>
      <c r="AT324" s="40"/>
      <c r="AU324" s="40">
        <v>234</v>
      </c>
      <c r="AV324" s="40">
        <v>0</v>
      </c>
      <c r="AW324" s="40">
        <v>0</v>
      </c>
      <c r="AX324" s="40" t="s">
        <v>496</v>
      </c>
      <c r="AY324" s="40" t="s">
        <v>496</v>
      </c>
      <c r="AZ324" s="40" t="s">
        <v>496</v>
      </c>
      <c r="BA324" s="40" t="s">
        <v>496</v>
      </c>
      <c r="BB324" s="40" t="s">
        <v>496</v>
      </c>
      <c r="BC324" s="40" t="s">
        <v>496</v>
      </c>
      <c r="BD324" s="40" t="s">
        <v>496</v>
      </c>
      <c r="BE324" s="40">
        <v>0</v>
      </c>
      <c r="BF324" s="40">
        <v>0</v>
      </c>
      <c r="BG324" s="40">
        <v>0</v>
      </c>
      <c r="BH324" s="40">
        <v>0</v>
      </c>
      <c r="BI324" s="40">
        <v>0</v>
      </c>
      <c r="BJ324" s="40">
        <v>0</v>
      </c>
      <c r="BK324" s="40">
        <v>0</v>
      </c>
      <c r="BL324" s="40">
        <v>0</v>
      </c>
      <c r="BM324" s="40">
        <v>0</v>
      </c>
      <c r="BN324" s="40">
        <v>0</v>
      </c>
      <c r="BO324" s="40">
        <v>0</v>
      </c>
      <c r="BP324" s="40">
        <v>0</v>
      </c>
      <c r="BQ324" s="40">
        <v>0</v>
      </c>
      <c r="BR324" s="40">
        <v>0</v>
      </c>
      <c r="BS324" s="40" t="s">
        <v>496</v>
      </c>
      <c r="BT324" s="41">
        <v>46122</v>
      </c>
      <c r="BU324" s="40">
        <v>0</v>
      </c>
      <c r="BV324" s="40">
        <v>0</v>
      </c>
      <c r="BW324" s="40">
        <v>0</v>
      </c>
      <c r="BX324" s="40">
        <v>0</v>
      </c>
      <c r="BY324" s="40" t="s">
        <v>496</v>
      </c>
      <c r="BZ324" s="40">
        <v>0</v>
      </c>
      <c r="CA324" s="40">
        <v>0</v>
      </c>
      <c r="CB324" s="40">
        <v>0</v>
      </c>
      <c r="CC324" s="40">
        <v>0</v>
      </c>
      <c r="CD324" s="40">
        <v>0</v>
      </c>
      <c r="CE324" s="40" t="s">
        <v>496</v>
      </c>
      <c r="CF324" s="40">
        <v>0</v>
      </c>
      <c r="CG324" s="41">
        <v>46122</v>
      </c>
      <c r="CH324" s="41">
        <v>46122</v>
      </c>
      <c r="CI324" s="41" t="s">
        <v>3504</v>
      </c>
    </row>
    <row r="325" spans="1:87">
      <c r="A325" s="40" t="s">
        <v>3505</v>
      </c>
      <c r="B325" s="40" t="s">
        <v>493</v>
      </c>
      <c r="C325" s="40" t="s">
        <v>494</v>
      </c>
      <c r="D325" s="41">
        <v>46122</v>
      </c>
      <c r="E325" s="40" t="s">
        <v>98</v>
      </c>
      <c r="F325" s="40" t="s">
        <v>1886</v>
      </c>
      <c r="G325" s="40" t="str" cm="1">
        <f t="array" ref="G325">_xlfn.XLOOKUP(TRIM(F325), TRIM(Wpct!$A$2:$A$1000), Wpct!$B$2:$B$1000, "ไม่พบชื่อ", 0) &amp; IF(_xlfn.XLOOKUP(TRIM(F325), TRIM(Terrain!$N$2:$N$1002), Terrain!$I$2:$I$1002, "NO", 0)="YES", " (R)", "")</f>
        <v>พันไร่ 07 (R)</v>
      </c>
      <c r="H325" s="40" t="str" cm="1">
        <f t="array" ref="H325">IFERROR(_xlfn.SWITCH(_xlfn.XLOOKUP(TRIM(F325), TRIM(Terrain!$N:$N), Terrain!$I:$I), "YES", "RSPO", "NO", "NON-RSPO", "OB", "Outbound Logistics"), "Contract Farmer")</f>
        <v>RSPO</v>
      </c>
      <c r="I325" s="40" t="s">
        <v>494</v>
      </c>
      <c r="J325" s="40" t="s">
        <v>496</v>
      </c>
      <c r="K325" s="40" t="str" cm="1">
        <f t="array" ref="K325">IFERROR(INDEX(Terrain!$D:$D, MATCH(TEXT(F325,"0"), TEXT(Terrain!$N:$N,"0"), 0)), "-")</f>
        <v>Panrai</v>
      </c>
      <c r="L325" s="40" t="str" cm="1">
        <f t="array" ref="L325">IFERROR(INDEX(Terrain!$E:$E, MATCH(TEXT(F325,"0"), TEXT(Terrain!$N:$N,"0"), 0)), "-")</f>
        <v>50-C07-R</v>
      </c>
      <c r="M325" s="156" t="str" cm="1">
        <f t="array" ref="M325">IFERROR(INDEX(Terrain!$C:$C, MATCH(TEXT(F325,"0"), TEXT(Terrain!$N:$N,"0"), 0)), "Contract")</f>
        <v>Lower</v>
      </c>
      <c r="N325" s="40" t="s">
        <v>534</v>
      </c>
      <c r="O325" s="40" t="s">
        <v>498</v>
      </c>
      <c r="P325" s="40">
        <v>0</v>
      </c>
      <c r="Q325" s="40" t="s">
        <v>535</v>
      </c>
      <c r="R325" s="40">
        <v>0</v>
      </c>
      <c r="S325" s="40">
        <v>18</v>
      </c>
      <c r="T325" s="40" t="s">
        <v>1536</v>
      </c>
      <c r="U325" s="40" t="s">
        <v>1536</v>
      </c>
      <c r="V325" s="40" t="s">
        <v>496</v>
      </c>
      <c r="W325" s="40" t="s">
        <v>1591</v>
      </c>
      <c r="X325" s="40" t="s">
        <v>494</v>
      </c>
      <c r="Y325" s="40" t="s">
        <v>494</v>
      </c>
      <c r="Z325" s="40" t="s">
        <v>494</v>
      </c>
      <c r="AA325" s="40" t="s">
        <v>499</v>
      </c>
      <c r="AB325" s="40">
        <v>0</v>
      </c>
      <c r="AC325" s="40">
        <v>0</v>
      </c>
      <c r="AD325" s="40">
        <v>0</v>
      </c>
      <c r="AE325" s="41">
        <v>46122.525891203702</v>
      </c>
      <c r="AF325" s="40" t="s">
        <v>523</v>
      </c>
      <c r="AG325" s="40">
        <v>6540</v>
      </c>
      <c r="AH325" s="41">
        <v>46122.523819444446</v>
      </c>
      <c r="AI325" s="40" t="s">
        <v>521</v>
      </c>
      <c r="AJ325" s="40">
        <v>14830</v>
      </c>
      <c r="AK325" s="40">
        <v>8290</v>
      </c>
      <c r="AL325" s="40">
        <v>0</v>
      </c>
      <c r="AM325" s="40">
        <v>0</v>
      </c>
      <c r="AN325" s="40">
        <v>0</v>
      </c>
      <c r="AO325" s="40">
        <v>0</v>
      </c>
      <c r="AP325" s="40">
        <v>0</v>
      </c>
      <c r="AQ325" s="40">
        <v>0</v>
      </c>
      <c r="AR325" s="40">
        <v>0</v>
      </c>
      <c r="AS325" s="40">
        <v>0</v>
      </c>
      <c r="AT325" s="40"/>
      <c r="AU325" s="40">
        <v>443</v>
      </c>
      <c r="AV325" s="40">
        <v>0</v>
      </c>
      <c r="AW325" s="40">
        <v>0</v>
      </c>
      <c r="AX325" s="40" t="s">
        <v>496</v>
      </c>
      <c r="AY325" s="40" t="s">
        <v>496</v>
      </c>
      <c r="AZ325" s="40" t="s">
        <v>496</v>
      </c>
      <c r="BA325" s="40" t="s">
        <v>496</v>
      </c>
      <c r="BB325" s="40" t="s">
        <v>496</v>
      </c>
      <c r="BC325" s="40" t="s">
        <v>496</v>
      </c>
      <c r="BD325" s="40" t="s">
        <v>496</v>
      </c>
      <c r="BE325" s="40">
        <v>0</v>
      </c>
      <c r="BF325" s="40">
        <v>0</v>
      </c>
      <c r="BG325" s="40">
        <v>0</v>
      </c>
      <c r="BH325" s="40">
        <v>0</v>
      </c>
      <c r="BI325" s="40">
        <v>0</v>
      </c>
      <c r="BJ325" s="40">
        <v>0</v>
      </c>
      <c r="BK325" s="40">
        <v>0</v>
      </c>
      <c r="BL325" s="40">
        <v>0</v>
      </c>
      <c r="BM325" s="40">
        <v>0</v>
      </c>
      <c r="BN325" s="40">
        <v>0</v>
      </c>
      <c r="BO325" s="40">
        <v>0</v>
      </c>
      <c r="BP325" s="40">
        <v>0</v>
      </c>
      <c r="BQ325" s="40">
        <v>0</v>
      </c>
      <c r="BR325" s="40">
        <v>0</v>
      </c>
      <c r="BS325" s="40" t="s">
        <v>496</v>
      </c>
      <c r="BT325" s="41">
        <v>46122</v>
      </c>
      <c r="BU325" s="40">
        <v>0</v>
      </c>
      <c r="BV325" s="40">
        <v>0</v>
      </c>
      <c r="BW325" s="40">
        <v>0</v>
      </c>
      <c r="BX325" s="40">
        <v>0</v>
      </c>
      <c r="BY325" s="40" t="s">
        <v>496</v>
      </c>
      <c r="BZ325" s="40">
        <v>0</v>
      </c>
      <c r="CA325" s="40">
        <v>0</v>
      </c>
      <c r="CB325" s="40">
        <v>0</v>
      </c>
      <c r="CC325" s="40">
        <v>0</v>
      </c>
      <c r="CD325" s="40">
        <v>0</v>
      </c>
      <c r="CE325" s="40" t="s">
        <v>496</v>
      </c>
      <c r="CF325" s="40">
        <v>0</v>
      </c>
      <c r="CG325" s="41">
        <v>46122</v>
      </c>
      <c r="CH325" s="41">
        <v>46122</v>
      </c>
      <c r="CI325" s="41" t="s">
        <v>3506</v>
      </c>
    </row>
    <row r="326" spans="1:87">
      <c r="A326" s="40" t="s">
        <v>3507</v>
      </c>
      <c r="B326" s="40" t="s">
        <v>493</v>
      </c>
      <c r="C326" s="40" t="s">
        <v>494</v>
      </c>
      <c r="D326" s="41">
        <v>46122</v>
      </c>
      <c r="E326" s="40" t="s">
        <v>98</v>
      </c>
      <c r="F326" s="40" t="s">
        <v>1571</v>
      </c>
      <c r="G326" s="40" t="str" cm="1">
        <f t="array" ref="G326">_xlfn.XLOOKUP(TRIM(F326), TRIM(Wpct!$A$2:$A$1000), Wpct!$B$2:$B$1000, "ไม่พบชื่อ", 0) &amp; IF(_xlfn.XLOOKUP(TRIM(F326), TRIM(Terrain!$N$2:$N$1002), Terrain!$I$2:$I$1002, "NO", 0)="YES", " (R)", "")</f>
        <v>กะเปา 08 (R)</v>
      </c>
      <c r="H326" s="40" t="str" cm="1">
        <f t="array" ref="H326">IFERROR(_xlfn.SWITCH(_xlfn.XLOOKUP(TRIM(F326), TRIM(Terrain!$N:$N), Terrain!$I:$I), "YES", "RSPO", "NO", "NON-RSPO", "OB", "Outbound Logistics"), "Contract Farmer")</f>
        <v>RSPO</v>
      </c>
      <c r="I326" s="40" t="s">
        <v>494</v>
      </c>
      <c r="J326" s="40" t="s">
        <v>496</v>
      </c>
      <c r="K326" s="40" t="str" cm="1">
        <f t="array" ref="K326">IFERROR(INDEX(Terrain!$D:$D, MATCH(TEXT(F326,"0"), TEXT(Terrain!$N:$N,"0"), 0)), "-")</f>
        <v>Kapao</v>
      </c>
      <c r="L326" s="40" t="str" cm="1">
        <f t="array" ref="L326">IFERROR(INDEX(Terrain!$E:$E, MATCH(TEXT(F326,"0"), TEXT(Terrain!$N:$N,"0"), 0)), "-")</f>
        <v>57-A08-R</v>
      </c>
      <c r="M326" s="156" t="str" cm="1">
        <f t="array" ref="M326">IFERROR(INDEX(Terrain!$C:$C, MATCH(TEXT(F326,"0"), TEXT(Terrain!$N:$N,"0"), 0)), "Contract")</f>
        <v>Lower</v>
      </c>
      <c r="N326" s="40" t="s">
        <v>2859</v>
      </c>
      <c r="O326" s="40" t="s">
        <v>498</v>
      </c>
      <c r="P326" s="40">
        <v>0</v>
      </c>
      <c r="Q326" s="40" t="s">
        <v>2860</v>
      </c>
      <c r="R326" s="40">
        <v>0</v>
      </c>
      <c r="S326" s="40">
        <v>18</v>
      </c>
      <c r="T326" s="40" t="s">
        <v>1536</v>
      </c>
      <c r="U326" s="40" t="s">
        <v>1536</v>
      </c>
      <c r="V326" s="40" t="s">
        <v>496</v>
      </c>
      <c r="W326" s="40" t="s">
        <v>545</v>
      </c>
      <c r="X326" s="40" t="s">
        <v>494</v>
      </c>
      <c r="Y326" s="40" t="s">
        <v>494</v>
      </c>
      <c r="Z326" s="40" t="s">
        <v>494</v>
      </c>
      <c r="AA326" s="40" t="s">
        <v>499</v>
      </c>
      <c r="AB326" s="40">
        <v>0</v>
      </c>
      <c r="AC326" s="40">
        <v>0</v>
      </c>
      <c r="AD326" s="40">
        <v>0</v>
      </c>
      <c r="AE326" s="41">
        <v>46122.529270833336</v>
      </c>
      <c r="AF326" s="40" t="s">
        <v>527</v>
      </c>
      <c r="AG326" s="40">
        <v>4270</v>
      </c>
      <c r="AH326" s="41">
        <v>46122.527037037034</v>
      </c>
      <c r="AI326" s="40" t="s">
        <v>522</v>
      </c>
      <c r="AJ326" s="40">
        <v>8340</v>
      </c>
      <c r="AK326" s="40">
        <v>4070</v>
      </c>
      <c r="AL326" s="40">
        <v>0</v>
      </c>
      <c r="AM326" s="40">
        <v>0</v>
      </c>
      <c r="AN326" s="40">
        <v>0</v>
      </c>
      <c r="AO326" s="40">
        <v>0</v>
      </c>
      <c r="AP326" s="40">
        <v>0</v>
      </c>
      <c r="AQ326" s="40">
        <v>0</v>
      </c>
      <c r="AR326" s="40">
        <v>0</v>
      </c>
      <c r="AS326" s="40">
        <v>0</v>
      </c>
      <c r="AT326" s="40"/>
      <c r="AU326" s="40">
        <v>231</v>
      </c>
      <c r="AV326" s="40">
        <v>0</v>
      </c>
      <c r="AW326" s="40">
        <v>0</v>
      </c>
      <c r="AX326" s="40" t="s">
        <v>496</v>
      </c>
      <c r="AY326" s="40" t="s">
        <v>496</v>
      </c>
      <c r="AZ326" s="40" t="s">
        <v>496</v>
      </c>
      <c r="BA326" s="40" t="s">
        <v>496</v>
      </c>
      <c r="BB326" s="40" t="s">
        <v>496</v>
      </c>
      <c r="BC326" s="40" t="s">
        <v>496</v>
      </c>
      <c r="BD326" s="40" t="s">
        <v>496</v>
      </c>
      <c r="BE326" s="40">
        <v>0</v>
      </c>
      <c r="BF326" s="40">
        <v>0</v>
      </c>
      <c r="BG326" s="40">
        <v>0</v>
      </c>
      <c r="BH326" s="40">
        <v>0</v>
      </c>
      <c r="BI326" s="40">
        <v>0</v>
      </c>
      <c r="BJ326" s="40">
        <v>0</v>
      </c>
      <c r="BK326" s="40">
        <v>0</v>
      </c>
      <c r="BL326" s="40">
        <v>0</v>
      </c>
      <c r="BM326" s="40">
        <v>0</v>
      </c>
      <c r="BN326" s="40">
        <v>0</v>
      </c>
      <c r="BO326" s="40">
        <v>0</v>
      </c>
      <c r="BP326" s="40">
        <v>0</v>
      </c>
      <c r="BQ326" s="40">
        <v>0</v>
      </c>
      <c r="BR326" s="40">
        <v>0</v>
      </c>
      <c r="BS326" s="40" t="s">
        <v>496</v>
      </c>
      <c r="BT326" s="41">
        <v>46122</v>
      </c>
      <c r="BU326" s="40">
        <v>0</v>
      </c>
      <c r="BV326" s="40">
        <v>0</v>
      </c>
      <c r="BW326" s="40">
        <v>0</v>
      </c>
      <c r="BX326" s="40">
        <v>0</v>
      </c>
      <c r="BY326" s="40" t="s">
        <v>496</v>
      </c>
      <c r="BZ326" s="40">
        <v>0</v>
      </c>
      <c r="CA326" s="40">
        <v>0</v>
      </c>
      <c r="CB326" s="40">
        <v>0</v>
      </c>
      <c r="CC326" s="40">
        <v>0</v>
      </c>
      <c r="CD326" s="40">
        <v>0</v>
      </c>
      <c r="CE326" s="40" t="s">
        <v>496</v>
      </c>
      <c r="CF326" s="40">
        <v>0</v>
      </c>
      <c r="CG326" s="41">
        <v>46122</v>
      </c>
      <c r="CH326" s="41">
        <v>46122</v>
      </c>
      <c r="CI326" s="41" t="s">
        <v>3508</v>
      </c>
    </row>
    <row r="327" spans="1:87">
      <c r="A327" s="40" t="s">
        <v>3509</v>
      </c>
      <c r="B327" s="40" t="s">
        <v>493</v>
      </c>
      <c r="C327" s="40" t="s">
        <v>494</v>
      </c>
      <c r="D327" s="41">
        <v>46122</v>
      </c>
      <c r="E327" s="40" t="s">
        <v>98</v>
      </c>
      <c r="F327" s="40" t="s">
        <v>607</v>
      </c>
      <c r="G327" s="40" t="str" cm="1">
        <f t="array" ref="G327">_xlfn.XLOOKUP(TRIM(F327), TRIM(Wpct!$A$2:$A$1000), Wpct!$B$2:$B$1000, "ไม่พบชื่อ", 0) &amp; IF(_xlfn.XLOOKUP(TRIM(F327), TRIM(Terrain!$N$2:$N$1002), Terrain!$I$2:$I$1002, "NO", 0)="YES", " (R)", "")</f>
        <v>หมอนไม้ 08 (R)</v>
      </c>
      <c r="H327" s="40" t="str" cm="1">
        <f t="array" ref="H327">IFERROR(_xlfn.SWITCH(_xlfn.XLOOKUP(TRIM(F327), TRIM(Terrain!$N:$N), Terrain!$I:$I), "YES", "RSPO", "NO", "NON-RSPO", "OB", "Outbound Logistics"), "Contract Farmer")</f>
        <v>RSPO</v>
      </c>
      <c r="I327" s="40" t="s">
        <v>494</v>
      </c>
      <c r="J327" s="40" t="s">
        <v>496</v>
      </c>
      <c r="K327" s="40" t="str" cm="1">
        <f t="array" ref="K327">IFERROR(INDEX(Terrain!$D:$D, MATCH(TEXT(F327,"0"), TEXT(Terrain!$N:$N,"0"), 0)), "-")</f>
        <v>Monmai</v>
      </c>
      <c r="L327" s="40" t="str" cm="1">
        <f t="array" ref="L327">IFERROR(INDEX(Terrain!$E:$E, MATCH(TEXT(F327,"0"), TEXT(Terrain!$N:$N,"0"), 0)), "-")</f>
        <v>63-D08-R</v>
      </c>
      <c r="M327" s="156" t="str" cm="1">
        <f t="array" ref="M327">IFERROR(INDEX(Terrain!$C:$C, MATCH(TEXT(F327,"0"), TEXT(Terrain!$N:$N,"0"), 0)), "Contract")</f>
        <v>Lower</v>
      </c>
      <c r="N327" s="40" t="s">
        <v>546</v>
      </c>
      <c r="O327" s="40" t="s">
        <v>498</v>
      </c>
      <c r="P327" s="40">
        <v>0</v>
      </c>
      <c r="Q327" s="40" t="s">
        <v>547</v>
      </c>
      <c r="R327" s="40">
        <v>0</v>
      </c>
      <c r="S327" s="40">
        <v>18</v>
      </c>
      <c r="T327" s="40" t="s">
        <v>1536</v>
      </c>
      <c r="U327" s="40" t="s">
        <v>1536</v>
      </c>
      <c r="V327" s="40" t="s">
        <v>496</v>
      </c>
      <c r="W327" s="40" t="s">
        <v>1887</v>
      </c>
      <c r="X327" s="40" t="s">
        <v>494</v>
      </c>
      <c r="Y327" s="40" t="s">
        <v>494</v>
      </c>
      <c r="Z327" s="40" t="s">
        <v>494</v>
      </c>
      <c r="AA327" s="40" t="s">
        <v>499</v>
      </c>
      <c r="AB327" s="40">
        <v>0</v>
      </c>
      <c r="AC327" s="40">
        <v>0</v>
      </c>
      <c r="AD327" s="40">
        <v>0</v>
      </c>
      <c r="AE327" s="41">
        <v>46122.530659722222</v>
      </c>
      <c r="AF327" s="40" t="s">
        <v>526</v>
      </c>
      <c r="AG327" s="40">
        <v>6320</v>
      </c>
      <c r="AH327" s="41">
        <v>46122.528020833335</v>
      </c>
      <c r="AI327" s="40" t="s">
        <v>162</v>
      </c>
      <c r="AJ327" s="40">
        <v>10880</v>
      </c>
      <c r="AK327" s="40">
        <v>4560</v>
      </c>
      <c r="AL327" s="40">
        <v>0</v>
      </c>
      <c r="AM327" s="40">
        <v>0</v>
      </c>
      <c r="AN327" s="40">
        <v>0</v>
      </c>
      <c r="AO327" s="40">
        <v>0</v>
      </c>
      <c r="AP327" s="40">
        <v>0</v>
      </c>
      <c r="AQ327" s="40">
        <v>0</v>
      </c>
      <c r="AR327" s="40">
        <v>0</v>
      </c>
      <c r="AS327" s="40">
        <v>0</v>
      </c>
      <c r="AT327" s="40"/>
      <c r="AU327" s="40">
        <v>551</v>
      </c>
      <c r="AV327" s="40">
        <v>0</v>
      </c>
      <c r="AW327" s="40">
        <v>0</v>
      </c>
      <c r="AX327" s="40" t="s">
        <v>496</v>
      </c>
      <c r="AY327" s="40" t="s">
        <v>496</v>
      </c>
      <c r="AZ327" s="40" t="s">
        <v>496</v>
      </c>
      <c r="BA327" s="40" t="s">
        <v>496</v>
      </c>
      <c r="BB327" s="40" t="s">
        <v>496</v>
      </c>
      <c r="BC327" s="40" t="s">
        <v>496</v>
      </c>
      <c r="BD327" s="40" t="s">
        <v>496</v>
      </c>
      <c r="BE327" s="40">
        <v>0</v>
      </c>
      <c r="BF327" s="40">
        <v>0</v>
      </c>
      <c r="BG327" s="40">
        <v>0</v>
      </c>
      <c r="BH327" s="40">
        <v>0</v>
      </c>
      <c r="BI327" s="40">
        <v>0</v>
      </c>
      <c r="BJ327" s="40">
        <v>0</v>
      </c>
      <c r="BK327" s="40">
        <v>0</v>
      </c>
      <c r="BL327" s="40">
        <v>0</v>
      </c>
      <c r="BM327" s="40">
        <v>0</v>
      </c>
      <c r="BN327" s="40">
        <v>0</v>
      </c>
      <c r="BO327" s="40">
        <v>0</v>
      </c>
      <c r="BP327" s="40">
        <v>0</v>
      </c>
      <c r="BQ327" s="40">
        <v>0</v>
      </c>
      <c r="BR327" s="40">
        <v>0</v>
      </c>
      <c r="BS327" s="40" t="s">
        <v>496</v>
      </c>
      <c r="BT327" s="41">
        <v>46122</v>
      </c>
      <c r="BU327" s="40">
        <v>0</v>
      </c>
      <c r="BV327" s="40">
        <v>0</v>
      </c>
      <c r="BW327" s="40">
        <v>0</v>
      </c>
      <c r="BX327" s="40">
        <v>0</v>
      </c>
      <c r="BY327" s="40" t="s">
        <v>496</v>
      </c>
      <c r="BZ327" s="40">
        <v>0</v>
      </c>
      <c r="CA327" s="40">
        <v>0</v>
      </c>
      <c r="CB327" s="40">
        <v>0</v>
      </c>
      <c r="CC327" s="40">
        <v>0</v>
      </c>
      <c r="CD327" s="40">
        <v>0</v>
      </c>
      <c r="CE327" s="40" t="s">
        <v>496</v>
      </c>
      <c r="CF327" s="40">
        <v>0</v>
      </c>
      <c r="CG327" s="41">
        <v>46122</v>
      </c>
      <c r="CH327" s="41">
        <v>46122</v>
      </c>
      <c r="CI327" s="41" t="s">
        <v>3510</v>
      </c>
    </row>
    <row r="328" spans="1:87">
      <c r="A328" s="40" t="s">
        <v>3511</v>
      </c>
      <c r="B328" s="40" t="s">
        <v>493</v>
      </c>
      <c r="C328" s="40" t="s">
        <v>494</v>
      </c>
      <c r="D328" s="41">
        <v>46122</v>
      </c>
      <c r="E328" s="40" t="s">
        <v>98</v>
      </c>
      <c r="F328" s="40" t="s">
        <v>570</v>
      </c>
      <c r="G328" s="40" t="str" cm="1">
        <f t="array" ref="G328">_xlfn.XLOOKUP(TRIM(F328), TRIM(Wpct!$A$2:$A$1000), Wpct!$B$2:$B$1000, "ไม่พบชื่อ", 0) &amp; IF(_xlfn.XLOOKUP(TRIM(F328), TRIM(Terrain!$N$2:$N$1002), Terrain!$I$2:$I$1002, "NO", 0)="YES", " (R)", "")</f>
        <v>บางกัน 03</v>
      </c>
      <c r="H328" s="40" t="str" cm="1">
        <f t="array" ref="H328">IFERROR(_xlfn.SWITCH(_xlfn.XLOOKUP(TRIM(F328), TRIM(Terrain!$N:$N), Terrain!$I:$I), "YES", "RSPO", "NO", "NON-RSPO", "OB", "Outbound Logistics"), "Contract Farmer")</f>
        <v>NON-RSPO</v>
      </c>
      <c r="I328" s="40" t="s">
        <v>494</v>
      </c>
      <c r="J328" s="40" t="s">
        <v>496</v>
      </c>
      <c r="K328" s="40" t="str" cm="1">
        <f t="array" ref="K328">IFERROR(INDEX(Terrain!$D:$D, MATCH(TEXT(F328,"0"), TEXT(Terrain!$N:$N,"0"), 0)), "-")</f>
        <v>Banggun</v>
      </c>
      <c r="L328" s="40" t="str" cm="1">
        <f t="array" ref="L328">IFERROR(INDEX(Terrain!$E:$E, MATCH(TEXT(F328,"0"), TEXT(Terrain!$N:$N,"0"), 0)), "-")</f>
        <v>57-B03</v>
      </c>
      <c r="M328" s="156" t="str" cm="1">
        <f t="array" ref="M328">IFERROR(INDEX(Terrain!$C:$C, MATCH(TEXT(F328,"0"), TEXT(Terrain!$N:$N,"0"), 0)), "Contract")</f>
        <v>Upper</v>
      </c>
      <c r="N328" s="40" t="s">
        <v>571</v>
      </c>
      <c r="O328" s="40" t="s">
        <v>498</v>
      </c>
      <c r="P328" s="40">
        <v>0</v>
      </c>
      <c r="Q328" s="40" t="s">
        <v>572</v>
      </c>
      <c r="R328" s="40">
        <v>0</v>
      </c>
      <c r="S328" s="40">
        <v>18</v>
      </c>
      <c r="T328" s="40" t="s">
        <v>1536</v>
      </c>
      <c r="U328" s="40" t="s">
        <v>1536</v>
      </c>
      <c r="V328" s="40" t="s">
        <v>496</v>
      </c>
      <c r="W328" s="40" t="s">
        <v>1623</v>
      </c>
      <c r="X328" s="40" t="s">
        <v>494</v>
      </c>
      <c r="Y328" s="40" t="s">
        <v>494</v>
      </c>
      <c r="Z328" s="40" t="s">
        <v>494</v>
      </c>
      <c r="AA328" s="40" t="s">
        <v>499</v>
      </c>
      <c r="AB328" s="40">
        <v>0</v>
      </c>
      <c r="AC328" s="40">
        <v>0</v>
      </c>
      <c r="AD328" s="40">
        <v>0</v>
      </c>
      <c r="AE328" s="41">
        <v>46122.544236111113</v>
      </c>
      <c r="AF328" s="40" t="s">
        <v>531</v>
      </c>
      <c r="AG328" s="40">
        <v>1600</v>
      </c>
      <c r="AH328" s="41">
        <v>46122.53297453704</v>
      </c>
      <c r="AI328" s="40" t="s">
        <v>528</v>
      </c>
      <c r="AJ328" s="40">
        <v>4150</v>
      </c>
      <c r="AK328" s="40">
        <v>2550</v>
      </c>
      <c r="AL328" s="40">
        <v>0</v>
      </c>
      <c r="AM328" s="40">
        <v>0</v>
      </c>
      <c r="AN328" s="40">
        <v>0</v>
      </c>
      <c r="AO328" s="40">
        <v>0</v>
      </c>
      <c r="AP328" s="40">
        <v>0</v>
      </c>
      <c r="AQ328" s="40">
        <v>0</v>
      </c>
      <c r="AR328" s="40">
        <v>0</v>
      </c>
      <c r="AS328" s="40">
        <v>0</v>
      </c>
      <c r="AT328" s="40"/>
      <c r="AU328" s="40">
        <v>132</v>
      </c>
      <c r="AV328" s="40">
        <v>0</v>
      </c>
      <c r="AW328" s="40">
        <v>0</v>
      </c>
      <c r="AX328" s="40" t="s">
        <v>496</v>
      </c>
      <c r="AY328" s="40" t="s">
        <v>496</v>
      </c>
      <c r="AZ328" s="40" t="s">
        <v>496</v>
      </c>
      <c r="BA328" s="40" t="s">
        <v>496</v>
      </c>
      <c r="BB328" s="40" t="s">
        <v>496</v>
      </c>
      <c r="BC328" s="40" t="s">
        <v>496</v>
      </c>
      <c r="BD328" s="40" t="s">
        <v>496</v>
      </c>
      <c r="BE328" s="40">
        <v>0</v>
      </c>
      <c r="BF328" s="40">
        <v>0</v>
      </c>
      <c r="BG328" s="40">
        <v>0</v>
      </c>
      <c r="BH328" s="40">
        <v>0</v>
      </c>
      <c r="BI328" s="40">
        <v>0</v>
      </c>
      <c r="BJ328" s="40">
        <v>0</v>
      </c>
      <c r="BK328" s="40">
        <v>0</v>
      </c>
      <c r="BL328" s="40">
        <v>0</v>
      </c>
      <c r="BM328" s="40">
        <v>0</v>
      </c>
      <c r="BN328" s="40">
        <v>0</v>
      </c>
      <c r="BO328" s="40">
        <v>0</v>
      </c>
      <c r="BP328" s="40">
        <v>0</v>
      </c>
      <c r="BQ328" s="40">
        <v>0</v>
      </c>
      <c r="BR328" s="40">
        <v>0</v>
      </c>
      <c r="BS328" s="40" t="s">
        <v>496</v>
      </c>
      <c r="BT328" s="41">
        <v>46122</v>
      </c>
      <c r="BU328" s="40">
        <v>0</v>
      </c>
      <c r="BV328" s="40">
        <v>0</v>
      </c>
      <c r="BW328" s="40">
        <v>0</v>
      </c>
      <c r="BX328" s="40">
        <v>0</v>
      </c>
      <c r="BY328" s="40" t="s">
        <v>496</v>
      </c>
      <c r="BZ328" s="40">
        <v>0</v>
      </c>
      <c r="CA328" s="40">
        <v>0</v>
      </c>
      <c r="CB328" s="40">
        <v>0</v>
      </c>
      <c r="CC328" s="40">
        <v>0</v>
      </c>
      <c r="CD328" s="40">
        <v>0</v>
      </c>
      <c r="CE328" s="40" t="s">
        <v>496</v>
      </c>
      <c r="CF328" s="40">
        <v>0</v>
      </c>
      <c r="CG328" s="41">
        <v>46122</v>
      </c>
      <c r="CH328" s="41">
        <v>46122</v>
      </c>
      <c r="CI328" s="41" t="s">
        <v>3512</v>
      </c>
    </row>
    <row r="329" spans="1:87">
      <c r="A329" s="40" t="s">
        <v>3513</v>
      </c>
      <c r="B329" s="40" t="s">
        <v>493</v>
      </c>
      <c r="C329" s="40" t="s">
        <v>494</v>
      </c>
      <c r="D329" s="41">
        <v>46122</v>
      </c>
      <c r="E329" s="40" t="s">
        <v>98</v>
      </c>
      <c r="F329" s="40" t="s">
        <v>570</v>
      </c>
      <c r="G329" s="40" t="str" cm="1">
        <f t="array" ref="G329">_xlfn.XLOOKUP(TRIM(F329), TRIM(Wpct!$A$2:$A$1000), Wpct!$B$2:$B$1000, "ไม่พบชื่อ", 0) &amp; IF(_xlfn.XLOOKUP(TRIM(F329), TRIM(Terrain!$N$2:$N$1002), Terrain!$I$2:$I$1002, "NO", 0)="YES", " (R)", "")</f>
        <v>บางกัน 03</v>
      </c>
      <c r="H329" s="40" t="str" cm="1">
        <f t="array" ref="H329">IFERROR(_xlfn.SWITCH(_xlfn.XLOOKUP(TRIM(F329), TRIM(Terrain!$N:$N), Terrain!$I:$I), "YES", "RSPO", "NO", "NON-RSPO", "OB", "Outbound Logistics"), "Contract Farmer")</f>
        <v>NON-RSPO</v>
      </c>
      <c r="I329" s="40" t="s">
        <v>494</v>
      </c>
      <c r="J329" s="40" t="s">
        <v>496</v>
      </c>
      <c r="K329" s="40" t="str" cm="1">
        <f t="array" ref="K329">IFERROR(INDEX(Terrain!$D:$D, MATCH(TEXT(F329,"0"), TEXT(Terrain!$N:$N,"0"), 0)), "-")</f>
        <v>Banggun</v>
      </c>
      <c r="L329" s="40" t="str" cm="1">
        <f t="array" ref="L329">IFERROR(INDEX(Terrain!$E:$E, MATCH(TEXT(F329,"0"), TEXT(Terrain!$N:$N,"0"), 0)), "-")</f>
        <v>57-B03</v>
      </c>
      <c r="M329" s="156" t="str" cm="1">
        <f t="array" ref="M329">IFERROR(INDEX(Terrain!$C:$C, MATCH(TEXT(F329,"0"), TEXT(Terrain!$N:$N,"0"), 0)), "Contract")</f>
        <v>Upper</v>
      </c>
      <c r="N329" s="40" t="s">
        <v>1480</v>
      </c>
      <c r="O329" s="40" t="s">
        <v>498</v>
      </c>
      <c r="P329" s="40">
        <v>0</v>
      </c>
      <c r="Q329" s="40" t="s">
        <v>496</v>
      </c>
      <c r="R329" s="40">
        <v>0</v>
      </c>
      <c r="S329" s="40">
        <v>18</v>
      </c>
      <c r="T329" s="40" t="s">
        <v>1536</v>
      </c>
      <c r="U329" s="40" t="s">
        <v>1536</v>
      </c>
      <c r="V329" s="40" t="s">
        <v>496</v>
      </c>
      <c r="W329" s="40" t="s">
        <v>1623</v>
      </c>
      <c r="X329" s="40" t="s">
        <v>494</v>
      </c>
      <c r="Y329" s="40" t="s">
        <v>494</v>
      </c>
      <c r="Z329" s="40" t="s">
        <v>494</v>
      </c>
      <c r="AA329" s="40" t="s">
        <v>499</v>
      </c>
      <c r="AB329" s="40">
        <v>0</v>
      </c>
      <c r="AC329" s="40">
        <v>0</v>
      </c>
      <c r="AD329" s="40">
        <v>0</v>
      </c>
      <c r="AE329" s="41">
        <v>46122.544861111113</v>
      </c>
      <c r="AF329" s="40" t="s">
        <v>530</v>
      </c>
      <c r="AG329" s="40">
        <v>1540</v>
      </c>
      <c r="AH329" s="41">
        <v>46122.534039351849</v>
      </c>
      <c r="AI329" s="40" t="s">
        <v>1499</v>
      </c>
      <c r="AJ329" s="40">
        <v>4060</v>
      </c>
      <c r="AK329" s="40">
        <v>2520</v>
      </c>
      <c r="AL329" s="40">
        <v>0</v>
      </c>
      <c r="AM329" s="40">
        <v>0</v>
      </c>
      <c r="AN329" s="40">
        <v>0</v>
      </c>
      <c r="AO329" s="40">
        <v>0</v>
      </c>
      <c r="AP329" s="40">
        <v>0</v>
      </c>
      <c r="AQ329" s="40">
        <v>0</v>
      </c>
      <c r="AR329" s="40">
        <v>0</v>
      </c>
      <c r="AS329" s="40">
        <v>0</v>
      </c>
      <c r="AT329" s="40"/>
      <c r="AU329" s="40">
        <v>165</v>
      </c>
      <c r="AV329" s="40">
        <v>0</v>
      </c>
      <c r="AW329" s="40">
        <v>0</v>
      </c>
      <c r="AX329" s="40" t="s">
        <v>496</v>
      </c>
      <c r="AY329" s="40" t="s">
        <v>496</v>
      </c>
      <c r="AZ329" s="40" t="s">
        <v>496</v>
      </c>
      <c r="BA329" s="40" t="s">
        <v>496</v>
      </c>
      <c r="BB329" s="40" t="s">
        <v>496</v>
      </c>
      <c r="BC329" s="40" t="s">
        <v>496</v>
      </c>
      <c r="BD329" s="40" t="s">
        <v>496</v>
      </c>
      <c r="BE329" s="40">
        <v>0</v>
      </c>
      <c r="BF329" s="40">
        <v>0</v>
      </c>
      <c r="BG329" s="40">
        <v>0</v>
      </c>
      <c r="BH329" s="40">
        <v>0</v>
      </c>
      <c r="BI329" s="40">
        <v>0</v>
      </c>
      <c r="BJ329" s="40">
        <v>0</v>
      </c>
      <c r="BK329" s="40">
        <v>0</v>
      </c>
      <c r="BL329" s="40">
        <v>0</v>
      </c>
      <c r="BM329" s="40">
        <v>0</v>
      </c>
      <c r="BN329" s="40">
        <v>0</v>
      </c>
      <c r="BO329" s="40">
        <v>0</v>
      </c>
      <c r="BP329" s="40">
        <v>0</v>
      </c>
      <c r="BQ329" s="40">
        <v>0</v>
      </c>
      <c r="BR329" s="40">
        <v>0</v>
      </c>
      <c r="BS329" s="40" t="s">
        <v>496</v>
      </c>
      <c r="BT329" s="41">
        <v>46122</v>
      </c>
      <c r="BU329" s="40">
        <v>0</v>
      </c>
      <c r="BV329" s="40">
        <v>0</v>
      </c>
      <c r="BW329" s="40">
        <v>0</v>
      </c>
      <c r="BX329" s="40">
        <v>0</v>
      </c>
      <c r="BY329" s="40" t="s">
        <v>496</v>
      </c>
      <c r="BZ329" s="40">
        <v>0</v>
      </c>
      <c r="CA329" s="40">
        <v>0</v>
      </c>
      <c r="CB329" s="40">
        <v>0</v>
      </c>
      <c r="CC329" s="40">
        <v>0</v>
      </c>
      <c r="CD329" s="40">
        <v>0</v>
      </c>
      <c r="CE329" s="40" t="s">
        <v>496</v>
      </c>
      <c r="CF329" s="40">
        <v>0</v>
      </c>
      <c r="CG329" s="41">
        <v>46122</v>
      </c>
      <c r="CH329" s="41">
        <v>46122</v>
      </c>
      <c r="CI329" s="41" t="s">
        <v>3514</v>
      </c>
    </row>
    <row r="330" spans="1:87">
      <c r="A330" s="40" t="s">
        <v>3515</v>
      </c>
      <c r="B330" s="40" t="s">
        <v>505</v>
      </c>
      <c r="C330" s="40" t="s">
        <v>494</v>
      </c>
      <c r="D330" s="41">
        <v>46122</v>
      </c>
      <c r="E330" s="40" t="s">
        <v>133</v>
      </c>
      <c r="F330" s="40" t="s">
        <v>506</v>
      </c>
      <c r="G330" s="40" t="str" cm="1">
        <f t="array" ref="G330">_xlfn.XLOOKUP(TRIM(F330), TRIM(Wpct!$A$2:$A$1000), Wpct!$B$2:$B$1000, "ไม่พบชื่อ", 0) &amp; IF(_xlfn.XLOOKUP(TRIM(F330), TRIM(Terrain!$N$2:$N$1002), Terrain!$I$2:$I$1002, "NO", 0)="YES", " (R)", "")</f>
        <v>บจก.ทักษิณปาล์ม (ฝ่ายสวนปาล์ม)</v>
      </c>
      <c r="H330" s="40" t="str" cm="1">
        <f t="array" ref="H330">IFERROR(_xlfn.SWITCH(_xlfn.XLOOKUP(TRIM(F330), TRIM(Terrain!$N:$N), Terrain!$I:$I), "YES", "RSPO", "NO", "NON-RSPO", "OB", "Outbound Logistics"), "Contract Farmer")</f>
        <v>Outbound Logistics</v>
      </c>
      <c r="I330" s="40" t="s">
        <v>494</v>
      </c>
      <c r="J330" s="40" t="s">
        <v>496</v>
      </c>
      <c r="K330" s="40" t="str" cm="1">
        <f t="array" ref="K330">IFERROR(INDEX(Terrain!$D:$D, MATCH(TEXT(F330,"0"), TEXT(Terrain!$N:$N,"0"), 0)), "-")</f>
        <v>Outbound</v>
      </c>
      <c r="L330" s="40" t="str" cm="1">
        <f t="array" ref="L330">IFERROR(INDEX(Terrain!$E:$E, MATCH(TEXT(F330,"0"), TEXT(Terrain!$N:$N,"0"), 0)), "-")</f>
        <v>Ramp</v>
      </c>
      <c r="M330" s="156" t="str" cm="1">
        <f t="array" ref="M330">IFERROR(INDEX(Terrain!$C:$C, MATCH(TEXT(F330,"0"), TEXT(Terrain!$N:$N,"0"), 0)), "Contract")</f>
        <v>EST</v>
      </c>
      <c r="N330" s="40" t="s">
        <v>631</v>
      </c>
      <c r="O330" s="40" t="s">
        <v>498</v>
      </c>
      <c r="P330" s="40">
        <v>0</v>
      </c>
      <c r="Q330" s="40" t="s">
        <v>632</v>
      </c>
      <c r="R330" s="40">
        <v>0</v>
      </c>
      <c r="S330" s="40">
        <v>18</v>
      </c>
      <c r="T330" s="40" t="s">
        <v>1536</v>
      </c>
      <c r="U330" s="40" t="s">
        <v>1536</v>
      </c>
      <c r="V330" s="40" t="s">
        <v>496</v>
      </c>
      <c r="W330" s="40" t="s">
        <v>496</v>
      </c>
      <c r="X330" s="40" t="s">
        <v>494</v>
      </c>
      <c r="Y330" s="40" t="s">
        <v>494</v>
      </c>
      <c r="Z330" s="40" t="s">
        <v>494</v>
      </c>
      <c r="AA330" s="40" t="s">
        <v>499</v>
      </c>
      <c r="AB330" s="40">
        <v>0</v>
      </c>
      <c r="AC330" s="40">
        <v>0</v>
      </c>
      <c r="AD330" s="40">
        <v>0</v>
      </c>
      <c r="AE330" s="41">
        <v>46122.549467592595</v>
      </c>
      <c r="AF330" s="40" t="s">
        <v>1505</v>
      </c>
      <c r="AG330" s="40">
        <v>22920</v>
      </c>
      <c r="AH330" s="41">
        <v>46122.646574074075</v>
      </c>
      <c r="AI330" s="40" t="s">
        <v>550</v>
      </c>
      <c r="AJ330" s="40">
        <v>50730</v>
      </c>
      <c r="AK330" s="40">
        <v>27810</v>
      </c>
      <c r="AL330" s="40">
        <v>0</v>
      </c>
      <c r="AM330" s="40">
        <v>0</v>
      </c>
      <c r="AN330" s="40">
        <v>0</v>
      </c>
      <c r="AO330" s="40">
        <v>0</v>
      </c>
      <c r="AP330" s="40">
        <v>0</v>
      </c>
      <c r="AQ330" s="40">
        <v>0</v>
      </c>
      <c r="AR330" s="40">
        <v>0</v>
      </c>
      <c r="AS330" s="40">
        <v>0</v>
      </c>
      <c r="AT330" s="40"/>
      <c r="AU330" s="40">
        <v>0</v>
      </c>
      <c r="AV330" s="40">
        <v>0</v>
      </c>
      <c r="AW330" s="40">
        <v>0</v>
      </c>
      <c r="AX330" s="40" t="s">
        <v>496</v>
      </c>
      <c r="AY330" s="40" t="s">
        <v>496</v>
      </c>
      <c r="AZ330" s="40" t="s">
        <v>496</v>
      </c>
      <c r="BA330" s="40" t="s">
        <v>496</v>
      </c>
      <c r="BB330" s="40" t="s">
        <v>496</v>
      </c>
      <c r="BC330" s="40" t="s">
        <v>496</v>
      </c>
      <c r="BD330" s="40" t="s">
        <v>496</v>
      </c>
      <c r="BE330" s="40">
        <v>0</v>
      </c>
      <c r="BF330" s="40">
        <v>0</v>
      </c>
      <c r="BG330" s="40">
        <v>0</v>
      </c>
      <c r="BH330" s="40">
        <v>0</v>
      </c>
      <c r="BI330" s="40">
        <v>0</v>
      </c>
      <c r="BJ330" s="40">
        <v>0</v>
      </c>
      <c r="BK330" s="40">
        <v>0</v>
      </c>
      <c r="BL330" s="40">
        <v>0</v>
      </c>
      <c r="BM330" s="40">
        <v>0</v>
      </c>
      <c r="BN330" s="40">
        <v>0</v>
      </c>
      <c r="BO330" s="40">
        <v>0</v>
      </c>
      <c r="BP330" s="40">
        <v>0</v>
      </c>
      <c r="BQ330" s="40">
        <v>0</v>
      </c>
      <c r="BR330" s="40">
        <v>0</v>
      </c>
      <c r="BS330" s="40" t="s">
        <v>3516</v>
      </c>
      <c r="BT330" s="41">
        <v>46122</v>
      </c>
      <c r="BU330" s="40">
        <v>18</v>
      </c>
      <c r="BV330" s="40">
        <v>22890</v>
      </c>
      <c r="BW330" s="40">
        <v>50590</v>
      </c>
      <c r="BX330" s="40">
        <v>27700</v>
      </c>
      <c r="BY330" s="40" t="s">
        <v>496</v>
      </c>
      <c r="BZ330" s="40">
        <v>0</v>
      </c>
      <c r="CA330" s="40">
        <v>0</v>
      </c>
      <c r="CB330" s="40">
        <v>0</v>
      </c>
      <c r="CC330" s="40">
        <v>0</v>
      </c>
      <c r="CD330" s="40">
        <v>0</v>
      </c>
      <c r="CE330" s="40" t="s">
        <v>508</v>
      </c>
      <c r="CF330" s="40">
        <v>0</v>
      </c>
      <c r="CG330" s="41">
        <v>46122.691666666666</v>
      </c>
      <c r="CH330" s="41">
        <v>46122.797222222223</v>
      </c>
      <c r="CI330" s="41" t="s">
        <v>3517</v>
      </c>
    </row>
    <row r="331" spans="1:87">
      <c r="A331" s="40" t="s">
        <v>3518</v>
      </c>
      <c r="B331" s="40" t="s">
        <v>505</v>
      </c>
      <c r="C331" s="40" t="s">
        <v>494</v>
      </c>
      <c r="D331" s="41">
        <v>46122</v>
      </c>
      <c r="E331" s="40" t="s">
        <v>133</v>
      </c>
      <c r="F331" s="40" t="s">
        <v>506</v>
      </c>
      <c r="G331" s="40" t="str" cm="1">
        <f t="array" ref="G331">_xlfn.XLOOKUP(TRIM(F331), TRIM(Wpct!$A$2:$A$1000), Wpct!$B$2:$B$1000, "ไม่พบชื่อ", 0) &amp; IF(_xlfn.XLOOKUP(TRIM(F331), TRIM(Terrain!$N$2:$N$1002), Terrain!$I$2:$I$1002, "NO", 0)="YES", " (R)", "")</f>
        <v>บจก.ทักษิณปาล์ม (ฝ่ายสวนปาล์ม)</v>
      </c>
      <c r="H331" s="40" t="str" cm="1">
        <f t="array" ref="H331">IFERROR(_xlfn.SWITCH(_xlfn.XLOOKUP(TRIM(F331), TRIM(Terrain!$N:$N), Terrain!$I:$I), "YES", "RSPO", "NO", "NON-RSPO", "OB", "Outbound Logistics"), "Contract Farmer")</f>
        <v>Outbound Logistics</v>
      </c>
      <c r="I331" s="40" t="s">
        <v>494</v>
      </c>
      <c r="J331" s="40" t="s">
        <v>496</v>
      </c>
      <c r="K331" s="40" t="str" cm="1">
        <f t="array" ref="K331">IFERROR(INDEX(Terrain!$D:$D, MATCH(TEXT(F331,"0"), TEXT(Terrain!$N:$N,"0"), 0)), "-")</f>
        <v>Outbound</v>
      </c>
      <c r="L331" s="40" t="str" cm="1">
        <f t="array" ref="L331">IFERROR(INDEX(Terrain!$E:$E, MATCH(TEXT(F331,"0"), TEXT(Terrain!$N:$N,"0"), 0)), "-")</f>
        <v>Ramp</v>
      </c>
      <c r="M331" s="156" t="str" cm="1">
        <f t="array" ref="M331">IFERROR(INDEX(Terrain!$C:$C, MATCH(TEXT(F331,"0"), TEXT(Terrain!$N:$N,"0"), 0)), "Contract")</f>
        <v>EST</v>
      </c>
      <c r="N331" s="40" t="s">
        <v>1610</v>
      </c>
      <c r="O331" s="40" t="s">
        <v>498</v>
      </c>
      <c r="P331" s="40">
        <v>0</v>
      </c>
      <c r="Q331" s="40" t="s">
        <v>1611</v>
      </c>
      <c r="R331" s="40">
        <v>0</v>
      </c>
      <c r="S331" s="40">
        <v>18</v>
      </c>
      <c r="T331" s="40" t="s">
        <v>1536</v>
      </c>
      <c r="U331" s="40" t="s">
        <v>1536</v>
      </c>
      <c r="V331" s="40" t="s">
        <v>496</v>
      </c>
      <c r="W331" s="40" t="s">
        <v>496</v>
      </c>
      <c r="X331" s="40" t="s">
        <v>494</v>
      </c>
      <c r="Y331" s="40" t="s">
        <v>494</v>
      </c>
      <c r="Z331" s="40" t="s">
        <v>494</v>
      </c>
      <c r="AA331" s="40" t="s">
        <v>499</v>
      </c>
      <c r="AB331" s="40">
        <v>0</v>
      </c>
      <c r="AC331" s="40">
        <v>0</v>
      </c>
      <c r="AD331" s="40">
        <v>0</v>
      </c>
      <c r="AE331" s="41">
        <v>46122.617372685185</v>
      </c>
      <c r="AF331" s="40" t="s">
        <v>152</v>
      </c>
      <c r="AG331" s="40">
        <v>36220</v>
      </c>
      <c r="AH331" s="41">
        <v>46122.64366898148</v>
      </c>
      <c r="AI331" s="40" t="s">
        <v>391</v>
      </c>
      <c r="AJ331" s="40">
        <v>43190</v>
      </c>
      <c r="AK331" s="40">
        <v>6970</v>
      </c>
      <c r="AL331" s="40">
        <v>0</v>
      </c>
      <c r="AM331" s="40">
        <v>0</v>
      </c>
      <c r="AN331" s="40">
        <v>0</v>
      </c>
      <c r="AO331" s="40">
        <v>0</v>
      </c>
      <c r="AP331" s="40">
        <v>0</v>
      </c>
      <c r="AQ331" s="40">
        <v>0</v>
      </c>
      <c r="AR331" s="40">
        <v>0</v>
      </c>
      <c r="AS331" s="40">
        <v>0</v>
      </c>
      <c r="AT331" s="40"/>
      <c r="AU331" s="40">
        <v>0</v>
      </c>
      <c r="AV331" s="40">
        <v>0</v>
      </c>
      <c r="AW331" s="40">
        <v>0</v>
      </c>
      <c r="AX331" s="40" t="s">
        <v>496</v>
      </c>
      <c r="AY331" s="40" t="s">
        <v>496</v>
      </c>
      <c r="AZ331" s="40" t="s">
        <v>496</v>
      </c>
      <c r="BA331" s="40" t="s">
        <v>496</v>
      </c>
      <c r="BB331" s="40" t="s">
        <v>496</v>
      </c>
      <c r="BC331" s="40" t="s">
        <v>496</v>
      </c>
      <c r="BD331" s="40" t="s">
        <v>496</v>
      </c>
      <c r="BE331" s="40">
        <v>0</v>
      </c>
      <c r="BF331" s="40">
        <v>0</v>
      </c>
      <c r="BG331" s="40">
        <v>0</v>
      </c>
      <c r="BH331" s="40">
        <v>0</v>
      </c>
      <c r="BI331" s="40">
        <v>0</v>
      </c>
      <c r="BJ331" s="40">
        <v>0</v>
      </c>
      <c r="BK331" s="40">
        <v>0</v>
      </c>
      <c r="BL331" s="40">
        <v>0</v>
      </c>
      <c r="BM331" s="40">
        <v>0</v>
      </c>
      <c r="BN331" s="40">
        <v>0</v>
      </c>
      <c r="BO331" s="40">
        <v>0</v>
      </c>
      <c r="BP331" s="40">
        <v>0</v>
      </c>
      <c r="BQ331" s="40">
        <v>0</v>
      </c>
      <c r="BR331" s="40">
        <v>0</v>
      </c>
      <c r="BS331" s="40" t="s">
        <v>3519</v>
      </c>
      <c r="BT331" s="41">
        <v>46122</v>
      </c>
      <c r="BU331" s="40">
        <v>18</v>
      </c>
      <c r="BV331" s="40">
        <v>36160</v>
      </c>
      <c r="BW331" s="40">
        <v>43090</v>
      </c>
      <c r="BX331" s="40">
        <v>6930</v>
      </c>
      <c r="BY331" s="40" t="s">
        <v>496</v>
      </c>
      <c r="BZ331" s="40">
        <v>0</v>
      </c>
      <c r="CA331" s="40">
        <v>0</v>
      </c>
      <c r="CB331" s="40">
        <v>0</v>
      </c>
      <c r="CC331" s="40">
        <v>0</v>
      </c>
      <c r="CD331" s="40">
        <v>0</v>
      </c>
      <c r="CE331" s="40" t="s">
        <v>508</v>
      </c>
      <c r="CF331" s="40">
        <v>0</v>
      </c>
      <c r="CG331" s="41">
        <v>46122.693749999999</v>
      </c>
      <c r="CH331" s="41">
        <v>46122.819444444445</v>
      </c>
      <c r="CI331" s="41" t="s">
        <v>3520</v>
      </c>
    </row>
    <row r="332" spans="1:87">
      <c r="A332" s="40" t="s">
        <v>1888</v>
      </c>
      <c r="B332" s="40" t="s">
        <v>493</v>
      </c>
      <c r="C332" s="40" t="s">
        <v>494</v>
      </c>
      <c r="D332" s="41">
        <v>46127</v>
      </c>
      <c r="E332" s="40" t="s">
        <v>98</v>
      </c>
      <c r="F332" s="40" t="s">
        <v>495</v>
      </c>
      <c r="G332" s="40" t="str" cm="1">
        <f t="array" ref="G332">_xlfn.XLOOKUP(TRIM(F332), TRIM(Wpct!$A$2:$A$1000), Wpct!$B$2:$B$1000, "ไม่พบชื่อ", 0) &amp; IF(_xlfn.XLOOKUP(TRIM(F332), TRIM(Terrain!$N$2:$N$1002), Terrain!$I$2:$I$1002, "NO", 0)="YES", " (R)", "")</f>
        <v>บริษัท สวนนายห้าง  จำกัด</v>
      </c>
      <c r="H332" s="40" t="str" cm="1">
        <f t="array" ref="H332">IFERROR(_xlfn.SWITCH(_xlfn.XLOOKUP(TRIM(F332), TRIM(Terrain!$N:$N), Terrain!$I:$I), "YES", "RSPO", "NO", "NON-RSPO", "OB", "Outbound Logistics"), "Contract Farmer")</f>
        <v>Contract Farmer</v>
      </c>
      <c r="I332" s="40" t="s">
        <v>494</v>
      </c>
      <c r="J332" s="40" t="s">
        <v>496</v>
      </c>
      <c r="K332" s="40" t="str" cm="1">
        <f t="array" ref="K332">IFERROR(INDEX(Terrain!$D:$D, MATCH(TEXT(F332,"0"), TEXT(Terrain!$N:$N,"0"), 0)), "-")</f>
        <v>-</v>
      </c>
      <c r="L332" s="40" t="str" cm="1">
        <f t="array" ref="L332">IFERROR(INDEX(Terrain!$E:$E, MATCH(TEXT(F332,"0"), TEXT(Terrain!$N:$N,"0"), 0)), "-")</f>
        <v>-</v>
      </c>
      <c r="M332" s="156" t="str" cm="1">
        <f t="array" ref="M332">IFERROR(INDEX(Terrain!$C:$C, MATCH(TEXT(F332,"0"), TEXT(Terrain!$N:$N,"0"), 0)), "Contract")</f>
        <v>Contract</v>
      </c>
      <c r="N332" s="40" t="s">
        <v>540</v>
      </c>
      <c r="O332" s="40" t="s">
        <v>498</v>
      </c>
      <c r="P332" s="40">
        <v>0</v>
      </c>
      <c r="Q332" s="40" t="s">
        <v>541</v>
      </c>
      <c r="R332" s="40">
        <v>0</v>
      </c>
      <c r="S332" s="40">
        <v>18</v>
      </c>
      <c r="T332" s="40" t="s">
        <v>1536</v>
      </c>
      <c r="U332" s="40" t="s">
        <v>1536</v>
      </c>
      <c r="V332" s="40" t="s">
        <v>496</v>
      </c>
      <c r="W332" s="40" t="s">
        <v>496</v>
      </c>
      <c r="X332" s="40" t="s">
        <v>494</v>
      </c>
      <c r="Y332" s="40" t="s">
        <v>494</v>
      </c>
      <c r="Z332" s="40" t="s">
        <v>494</v>
      </c>
      <c r="AA332" s="40" t="s">
        <v>499</v>
      </c>
      <c r="AB332" s="40">
        <v>7.2</v>
      </c>
      <c r="AC332" s="40">
        <v>0</v>
      </c>
      <c r="AD332" s="40">
        <v>0</v>
      </c>
      <c r="AE332" s="41">
        <v>46127.454479166663</v>
      </c>
      <c r="AF332" s="40" t="s">
        <v>500</v>
      </c>
      <c r="AG332" s="40">
        <v>2100</v>
      </c>
      <c r="AH332" s="41">
        <v>46127.448483796295</v>
      </c>
      <c r="AI332" s="40" t="s">
        <v>98</v>
      </c>
      <c r="AJ332" s="40">
        <v>4840</v>
      </c>
      <c r="AK332" s="40">
        <v>2740</v>
      </c>
      <c r="AL332" s="40">
        <v>0</v>
      </c>
      <c r="AM332" s="40">
        <v>0</v>
      </c>
      <c r="AN332" s="40">
        <v>0</v>
      </c>
      <c r="AO332" s="40">
        <v>0</v>
      </c>
      <c r="AP332" s="40">
        <v>0</v>
      </c>
      <c r="AQ332" s="40">
        <v>0</v>
      </c>
      <c r="AR332" s="40">
        <v>0</v>
      </c>
      <c r="AS332" s="40">
        <v>0</v>
      </c>
      <c r="AT332" s="40"/>
      <c r="AU332" s="40">
        <v>0</v>
      </c>
      <c r="AV332" s="40">
        <v>0</v>
      </c>
      <c r="AW332" s="40">
        <v>1</v>
      </c>
      <c r="AX332" s="40" t="s">
        <v>496</v>
      </c>
      <c r="AY332" s="40" t="s">
        <v>496</v>
      </c>
      <c r="AZ332" s="40" t="s">
        <v>496</v>
      </c>
      <c r="BA332" s="40" t="s">
        <v>496</v>
      </c>
      <c r="BB332" s="40" t="s">
        <v>496</v>
      </c>
      <c r="BC332" s="40" t="s">
        <v>496</v>
      </c>
      <c r="BD332" s="40" t="s">
        <v>496</v>
      </c>
      <c r="BE332" s="40">
        <v>0</v>
      </c>
      <c r="BF332" s="40">
        <v>0</v>
      </c>
      <c r="BG332" s="40">
        <v>0</v>
      </c>
      <c r="BH332" s="40">
        <v>0</v>
      </c>
      <c r="BI332" s="40">
        <v>0</v>
      </c>
      <c r="BJ332" s="40">
        <v>0</v>
      </c>
      <c r="BK332" s="40">
        <v>0</v>
      </c>
      <c r="BL332" s="40">
        <v>0</v>
      </c>
      <c r="BM332" s="40">
        <v>0</v>
      </c>
      <c r="BN332" s="40">
        <v>0</v>
      </c>
      <c r="BO332" s="40">
        <v>0</v>
      </c>
      <c r="BP332" s="40">
        <v>0</v>
      </c>
      <c r="BQ332" s="40">
        <v>0</v>
      </c>
      <c r="BR332" s="40">
        <v>0</v>
      </c>
      <c r="BS332" s="40" t="s">
        <v>496</v>
      </c>
      <c r="BT332" s="41">
        <v>46127</v>
      </c>
      <c r="BU332" s="40">
        <v>0</v>
      </c>
      <c r="BV332" s="40">
        <v>0</v>
      </c>
      <c r="BW332" s="40">
        <v>0</v>
      </c>
      <c r="BX332" s="40">
        <v>0</v>
      </c>
      <c r="BY332" s="40" t="s">
        <v>496</v>
      </c>
      <c r="BZ332" s="40">
        <v>0</v>
      </c>
      <c r="CA332" s="40">
        <v>0</v>
      </c>
      <c r="CB332" s="40">
        <v>0</v>
      </c>
      <c r="CC332" s="40">
        <v>0</v>
      </c>
      <c r="CD332" s="40">
        <v>0</v>
      </c>
      <c r="CE332" s="40" t="s">
        <v>496</v>
      </c>
      <c r="CF332" s="40">
        <v>0</v>
      </c>
      <c r="CG332" s="41">
        <v>46127</v>
      </c>
      <c r="CH332" s="41">
        <v>46127</v>
      </c>
      <c r="CI332" s="41" t="s">
        <v>1889</v>
      </c>
    </row>
    <row r="333" spans="1:87">
      <c r="A333" s="40" t="s">
        <v>1890</v>
      </c>
      <c r="B333" s="40" t="s">
        <v>493</v>
      </c>
      <c r="C333" s="40" t="s">
        <v>494</v>
      </c>
      <c r="D333" s="41">
        <v>46127</v>
      </c>
      <c r="E333" s="40" t="s">
        <v>98</v>
      </c>
      <c r="F333" s="40" t="s">
        <v>607</v>
      </c>
      <c r="G333" s="40" t="str" cm="1">
        <f t="array" ref="G333">_xlfn.XLOOKUP(TRIM(F333), TRIM(Wpct!$A$2:$A$1000), Wpct!$B$2:$B$1000, "ไม่พบชื่อ", 0) &amp; IF(_xlfn.XLOOKUP(TRIM(F333), TRIM(Terrain!$N$2:$N$1002), Terrain!$I$2:$I$1002, "NO", 0)="YES", " (R)", "")</f>
        <v>หมอนไม้ 08 (R)</v>
      </c>
      <c r="H333" s="40" t="str" cm="1">
        <f t="array" ref="H333">IFERROR(_xlfn.SWITCH(_xlfn.XLOOKUP(TRIM(F333), TRIM(Terrain!$N:$N), Terrain!$I:$I), "YES", "RSPO", "NO", "NON-RSPO", "OB", "Outbound Logistics"), "Contract Farmer")</f>
        <v>RSPO</v>
      </c>
      <c r="I333" s="40" t="s">
        <v>494</v>
      </c>
      <c r="J333" s="40" t="s">
        <v>496</v>
      </c>
      <c r="K333" s="40" t="str" cm="1">
        <f t="array" ref="K333">IFERROR(INDEX(Terrain!$D:$D, MATCH(TEXT(F333,"0"), TEXT(Terrain!$N:$N,"0"), 0)), "-")</f>
        <v>Monmai</v>
      </c>
      <c r="L333" s="40" t="str" cm="1">
        <f t="array" ref="L333">IFERROR(INDEX(Terrain!$E:$E, MATCH(TEXT(F333,"0"), TEXT(Terrain!$N:$N,"0"), 0)), "-")</f>
        <v>63-D08-R</v>
      </c>
      <c r="M333" s="156" t="str" cm="1">
        <f t="array" ref="M333">IFERROR(INDEX(Terrain!$C:$C, MATCH(TEXT(F333,"0"), TEXT(Terrain!$N:$N,"0"), 0)), "Contract")</f>
        <v>Lower</v>
      </c>
      <c r="N333" s="40" t="s">
        <v>546</v>
      </c>
      <c r="O333" s="40" t="s">
        <v>498</v>
      </c>
      <c r="P333" s="40">
        <v>0</v>
      </c>
      <c r="Q333" s="40" t="s">
        <v>547</v>
      </c>
      <c r="R333" s="40">
        <v>0</v>
      </c>
      <c r="S333" s="40">
        <v>18</v>
      </c>
      <c r="T333" s="40" t="s">
        <v>1536</v>
      </c>
      <c r="U333" s="40" t="s">
        <v>1536</v>
      </c>
      <c r="V333" s="40" t="s">
        <v>496</v>
      </c>
      <c r="W333" s="40" t="s">
        <v>1887</v>
      </c>
      <c r="X333" s="40" t="s">
        <v>494</v>
      </c>
      <c r="Y333" s="40" t="s">
        <v>494</v>
      </c>
      <c r="Z333" s="40" t="s">
        <v>494</v>
      </c>
      <c r="AA333" s="40" t="s">
        <v>499</v>
      </c>
      <c r="AB333" s="40">
        <v>0</v>
      </c>
      <c r="AC333" s="40">
        <v>0</v>
      </c>
      <c r="AD333" s="40">
        <v>0</v>
      </c>
      <c r="AE333" s="41">
        <v>46127.460185185184</v>
      </c>
      <c r="AF333" s="40" t="s">
        <v>138</v>
      </c>
      <c r="AG333" s="40">
        <v>6320</v>
      </c>
      <c r="AH333" s="41">
        <v>46127.456435185188</v>
      </c>
      <c r="AI333" s="40" t="s">
        <v>133</v>
      </c>
      <c r="AJ333" s="40">
        <v>7990</v>
      </c>
      <c r="AK333" s="40">
        <v>1670</v>
      </c>
      <c r="AL333" s="40">
        <v>0</v>
      </c>
      <c r="AM333" s="40">
        <v>0</v>
      </c>
      <c r="AN333" s="40">
        <v>0</v>
      </c>
      <c r="AO333" s="40">
        <v>0</v>
      </c>
      <c r="AP333" s="40">
        <v>0</v>
      </c>
      <c r="AQ333" s="40">
        <v>0</v>
      </c>
      <c r="AR333" s="40">
        <v>0</v>
      </c>
      <c r="AS333" s="40">
        <v>0</v>
      </c>
      <c r="AT333" s="40"/>
      <c r="AU333" s="40">
        <v>219</v>
      </c>
      <c r="AV333" s="40">
        <v>0</v>
      </c>
      <c r="AW333" s="40">
        <v>0</v>
      </c>
      <c r="AX333" s="40" t="s">
        <v>496</v>
      </c>
      <c r="AY333" s="40" t="s">
        <v>496</v>
      </c>
      <c r="AZ333" s="40" t="s">
        <v>496</v>
      </c>
      <c r="BA333" s="40" t="s">
        <v>496</v>
      </c>
      <c r="BB333" s="40" t="s">
        <v>496</v>
      </c>
      <c r="BC333" s="40" t="s">
        <v>496</v>
      </c>
      <c r="BD333" s="40" t="s">
        <v>496</v>
      </c>
      <c r="BE333" s="40">
        <v>0</v>
      </c>
      <c r="BF333" s="40">
        <v>0</v>
      </c>
      <c r="BG333" s="40">
        <v>0</v>
      </c>
      <c r="BH333" s="40">
        <v>0</v>
      </c>
      <c r="BI333" s="40">
        <v>0</v>
      </c>
      <c r="BJ333" s="40">
        <v>0</v>
      </c>
      <c r="BK333" s="40">
        <v>0</v>
      </c>
      <c r="BL333" s="40">
        <v>0</v>
      </c>
      <c r="BM333" s="40">
        <v>0</v>
      </c>
      <c r="BN333" s="40">
        <v>0</v>
      </c>
      <c r="BO333" s="40">
        <v>0</v>
      </c>
      <c r="BP333" s="40">
        <v>0</v>
      </c>
      <c r="BQ333" s="40">
        <v>0</v>
      </c>
      <c r="BR333" s="40">
        <v>0</v>
      </c>
      <c r="BS333" s="40" t="s">
        <v>496</v>
      </c>
      <c r="BT333" s="41">
        <v>46127</v>
      </c>
      <c r="BU333" s="40">
        <v>0</v>
      </c>
      <c r="BV333" s="40">
        <v>0</v>
      </c>
      <c r="BW333" s="40">
        <v>0</v>
      </c>
      <c r="BX333" s="40">
        <v>0</v>
      </c>
      <c r="BY333" s="40" t="s">
        <v>496</v>
      </c>
      <c r="BZ333" s="40">
        <v>0</v>
      </c>
      <c r="CA333" s="40">
        <v>0</v>
      </c>
      <c r="CB333" s="40">
        <v>0</v>
      </c>
      <c r="CC333" s="40">
        <v>0</v>
      </c>
      <c r="CD333" s="40">
        <v>0</v>
      </c>
      <c r="CE333" s="40" t="s">
        <v>496</v>
      </c>
      <c r="CF333" s="40">
        <v>0</v>
      </c>
      <c r="CG333" s="41">
        <v>46127</v>
      </c>
      <c r="CH333" s="41">
        <v>46127</v>
      </c>
      <c r="CI333" s="41" t="s">
        <v>1891</v>
      </c>
    </row>
    <row r="334" spans="1:87">
      <c r="A334" s="40" t="s">
        <v>1892</v>
      </c>
      <c r="B334" s="40" t="s">
        <v>493</v>
      </c>
      <c r="C334" s="40" t="s">
        <v>494</v>
      </c>
      <c r="D334" s="41">
        <v>46127</v>
      </c>
      <c r="E334" s="40" t="s">
        <v>98</v>
      </c>
      <c r="F334" s="40" t="s">
        <v>1571</v>
      </c>
      <c r="G334" s="40" t="str" cm="1">
        <f t="array" ref="G334">_xlfn.XLOOKUP(TRIM(F334), TRIM(Wpct!$A$2:$A$1000), Wpct!$B$2:$B$1000, "ไม่พบชื่อ", 0) &amp; IF(_xlfn.XLOOKUP(TRIM(F334), TRIM(Terrain!$N$2:$N$1002), Terrain!$I$2:$I$1002, "NO", 0)="YES", " (R)", "")</f>
        <v>กะเปา 08 (R)</v>
      </c>
      <c r="H334" s="40" t="str" cm="1">
        <f t="array" ref="H334">IFERROR(_xlfn.SWITCH(_xlfn.XLOOKUP(TRIM(F334), TRIM(Terrain!$N:$N), Terrain!$I:$I), "YES", "RSPO", "NO", "NON-RSPO", "OB", "Outbound Logistics"), "Contract Farmer")</f>
        <v>RSPO</v>
      </c>
      <c r="I334" s="40" t="s">
        <v>494</v>
      </c>
      <c r="J334" s="40" t="s">
        <v>496</v>
      </c>
      <c r="K334" s="40" t="str" cm="1">
        <f t="array" ref="K334">IFERROR(INDEX(Terrain!$D:$D, MATCH(TEXT(F334,"0"), TEXT(Terrain!$N:$N,"0"), 0)), "-")</f>
        <v>Kapao</v>
      </c>
      <c r="L334" s="40" t="str" cm="1">
        <f t="array" ref="L334">IFERROR(INDEX(Terrain!$E:$E, MATCH(TEXT(F334,"0"), TEXT(Terrain!$N:$N,"0"), 0)), "-")</f>
        <v>57-A08-R</v>
      </c>
      <c r="M334" s="156" t="str" cm="1">
        <f t="array" ref="M334">IFERROR(INDEX(Terrain!$C:$C, MATCH(TEXT(F334,"0"), TEXT(Terrain!$N:$N,"0"), 0)), "Contract")</f>
        <v>Lower</v>
      </c>
      <c r="N334" s="40" t="s">
        <v>543</v>
      </c>
      <c r="O334" s="40" t="s">
        <v>498</v>
      </c>
      <c r="P334" s="40">
        <v>0</v>
      </c>
      <c r="Q334" s="40" t="s">
        <v>544</v>
      </c>
      <c r="R334" s="40">
        <v>0</v>
      </c>
      <c r="S334" s="40">
        <v>18</v>
      </c>
      <c r="T334" s="40" t="s">
        <v>1536</v>
      </c>
      <c r="U334" s="40" t="s">
        <v>1536</v>
      </c>
      <c r="V334" s="40" t="s">
        <v>496</v>
      </c>
      <c r="W334" s="40" t="s">
        <v>545</v>
      </c>
      <c r="X334" s="40" t="s">
        <v>494</v>
      </c>
      <c r="Y334" s="40" t="s">
        <v>494</v>
      </c>
      <c r="Z334" s="40" t="s">
        <v>494</v>
      </c>
      <c r="AA334" s="40" t="s">
        <v>499</v>
      </c>
      <c r="AB334" s="40">
        <v>0</v>
      </c>
      <c r="AC334" s="40">
        <v>0</v>
      </c>
      <c r="AD334" s="40">
        <v>0</v>
      </c>
      <c r="AE334" s="41">
        <v>46127.502928240741</v>
      </c>
      <c r="AF334" s="40" t="s">
        <v>388</v>
      </c>
      <c r="AG334" s="40">
        <v>1850</v>
      </c>
      <c r="AH334" s="41">
        <v>46127.490219907406</v>
      </c>
      <c r="AI334" s="40" t="s">
        <v>161</v>
      </c>
      <c r="AJ334" s="40">
        <v>4290</v>
      </c>
      <c r="AK334" s="40">
        <v>2440</v>
      </c>
      <c r="AL334" s="40">
        <v>0</v>
      </c>
      <c r="AM334" s="40">
        <v>0</v>
      </c>
      <c r="AN334" s="40">
        <v>0</v>
      </c>
      <c r="AO334" s="40">
        <v>0</v>
      </c>
      <c r="AP334" s="40">
        <v>0</v>
      </c>
      <c r="AQ334" s="40">
        <v>0</v>
      </c>
      <c r="AR334" s="40">
        <v>0</v>
      </c>
      <c r="AS334" s="40">
        <v>0</v>
      </c>
      <c r="AT334" s="40"/>
      <c r="AU334" s="40">
        <v>168</v>
      </c>
      <c r="AV334" s="40">
        <v>0</v>
      </c>
      <c r="AW334" s="40">
        <v>0</v>
      </c>
      <c r="AX334" s="40" t="s">
        <v>496</v>
      </c>
      <c r="AY334" s="40" t="s">
        <v>496</v>
      </c>
      <c r="AZ334" s="40" t="s">
        <v>496</v>
      </c>
      <c r="BA334" s="40" t="s">
        <v>496</v>
      </c>
      <c r="BB334" s="40" t="s">
        <v>496</v>
      </c>
      <c r="BC334" s="40" t="s">
        <v>496</v>
      </c>
      <c r="BD334" s="40" t="s">
        <v>496</v>
      </c>
      <c r="BE334" s="40">
        <v>0</v>
      </c>
      <c r="BF334" s="40">
        <v>0</v>
      </c>
      <c r="BG334" s="40">
        <v>0</v>
      </c>
      <c r="BH334" s="40">
        <v>0</v>
      </c>
      <c r="BI334" s="40">
        <v>0</v>
      </c>
      <c r="BJ334" s="40">
        <v>0</v>
      </c>
      <c r="BK334" s="40">
        <v>0</v>
      </c>
      <c r="BL334" s="40">
        <v>0</v>
      </c>
      <c r="BM334" s="40">
        <v>0</v>
      </c>
      <c r="BN334" s="40">
        <v>0</v>
      </c>
      <c r="BO334" s="40">
        <v>0</v>
      </c>
      <c r="BP334" s="40">
        <v>0</v>
      </c>
      <c r="BQ334" s="40">
        <v>0</v>
      </c>
      <c r="BR334" s="40">
        <v>0</v>
      </c>
      <c r="BS334" s="40" t="s">
        <v>496</v>
      </c>
      <c r="BT334" s="41">
        <v>46127</v>
      </c>
      <c r="BU334" s="40">
        <v>0</v>
      </c>
      <c r="BV334" s="40">
        <v>0</v>
      </c>
      <c r="BW334" s="40">
        <v>0</v>
      </c>
      <c r="BX334" s="40">
        <v>0</v>
      </c>
      <c r="BY334" s="40" t="s">
        <v>496</v>
      </c>
      <c r="BZ334" s="40">
        <v>0</v>
      </c>
      <c r="CA334" s="40">
        <v>0</v>
      </c>
      <c r="CB334" s="40">
        <v>0</v>
      </c>
      <c r="CC334" s="40">
        <v>0</v>
      </c>
      <c r="CD334" s="40">
        <v>0</v>
      </c>
      <c r="CE334" s="40" t="s">
        <v>496</v>
      </c>
      <c r="CF334" s="40">
        <v>0</v>
      </c>
      <c r="CG334" s="41">
        <v>46127</v>
      </c>
      <c r="CH334" s="41">
        <v>46127</v>
      </c>
      <c r="CI334" s="41" t="s">
        <v>1893</v>
      </c>
    </row>
    <row r="335" spans="1:87">
      <c r="A335" s="40" t="s">
        <v>1894</v>
      </c>
      <c r="B335" s="40" t="s">
        <v>493</v>
      </c>
      <c r="C335" s="40" t="s">
        <v>494</v>
      </c>
      <c r="D335" s="41">
        <v>46127</v>
      </c>
      <c r="E335" s="40" t="s">
        <v>98</v>
      </c>
      <c r="F335" s="40" t="s">
        <v>1587</v>
      </c>
      <c r="G335" s="40" t="str" cm="1">
        <f t="array" ref="G335">_xlfn.XLOOKUP(TRIM(F335), TRIM(Wpct!$A$2:$A$1000), Wpct!$B$2:$B$1000, "ไม่พบชื่อ", 0) &amp; IF(_xlfn.XLOOKUP(TRIM(F335), TRIM(Terrain!$N$2:$N$1002), Terrain!$I$2:$I$1002, "NO", 0)="YES", " (R)", "")</f>
        <v>กะเปา 10 (R)</v>
      </c>
      <c r="H335" s="40" t="str" cm="1">
        <f t="array" ref="H335">IFERROR(_xlfn.SWITCH(_xlfn.XLOOKUP(TRIM(F335), TRIM(Terrain!$N:$N), Terrain!$I:$I), "YES", "RSPO", "NO", "NON-RSPO", "OB", "Outbound Logistics"), "Contract Farmer")</f>
        <v>RSPO</v>
      </c>
      <c r="I335" s="40" t="s">
        <v>494</v>
      </c>
      <c r="J335" s="40" t="s">
        <v>496</v>
      </c>
      <c r="K335" s="40" t="str" cm="1">
        <f t="array" ref="K335">IFERROR(INDEX(Terrain!$D:$D, MATCH(TEXT(F335,"0"), TEXT(Terrain!$N:$N,"0"), 0)), "-")</f>
        <v>Kapao</v>
      </c>
      <c r="L335" s="40" t="str" cm="1">
        <f t="array" ref="L335">IFERROR(INDEX(Terrain!$E:$E, MATCH(TEXT(F335,"0"), TEXT(Terrain!$N:$N,"0"), 0)), "-")</f>
        <v>49-A10-R</v>
      </c>
      <c r="M335" s="156" t="str" cm="1">
        <f t="array" ref="M335">IFERROR(INDEX(Terrain!$C:$C, MATCH(TEXT(F335,"0"), TEXT(Terrain!$N:$N,"0"), 0)), "Contract")</f>
        <v>Lower</v>
      </c>
      <c r="N335" s="40" t="s">
        <v>503</v>
      </c>
      <c r="O335" s="40" t="s">
        <v>498</v>
      </c>
      <c r="P335" s="40">
        <v>0</v>
      </c>
      <c r="Q335" s="40" t="s">
        <v>504</v>
      </c>
      <c r="R335" s="40">
        <v>0</v>
      </c>
      <c r="S335" s="40">
        <v>18</v>
      </c>
      <c r="T335" s="40" t="s">
        <v>1536</v>
      </c>
      <c r="U335" s="40" t="s">
        <v>1536</v>
      </c>
      <c r="V335" s="40" t="s">
        <v>496</v>
      </c>
      <c r="W335" s="40" t="s">
        <v>1588</v>
      </c>
      <c r="X335" s="40" t="s">
        <v>494</v>
      </c>
      <c r="Y335" s="40" t="s">
        <v>494</v>
      </c>
      <c r="Z335" s="40" t="s">
        <v>494</v>
      </c>
      <c r="AA335" s="40" t="s">
        <v>499</v>
      </c>
      <c r="AB335" s="40">
        <v>0</v>
      </c>
      <c r="AC335" s="40">
        <v>0</v>
      </c>
      <c r="AD335" s="40">
        <v>0</v>
      </c>
      <c r="AE335" s="41">
        <v>46127.513611111113</v>
      </c>
      <c r="AF335" s="40" t="s">
        <v>147</v>
      </c>
      <c r="AG335" s="40">
        <v>3440</v>
      </c>
      <c r="AH335" s="41">
        <v>46127.511238425926</v>
      </c>
      <c r="AI335" s="40" t="s">
        <v>166</v>
      </c>
      <c r="AJ335" s="40">
        <v>8460</v>
      </c>
      <c r="AK335" s="40">
        <v>5020</v>
      </c>
      <c r="AL335" s="40">
        <v>0</v>
      </c>
      <c r="AM335" s="40">
        <v>0</v>
      </c>
      <c r="AN335" s="40">
        <v>0</v>
      </c>
      <c r="AO335" s="40">
        <v>0</v>
      </c>
      <c r="AP335" s="40">
        <v>0</v>
      </c>
      <c r="AQ335" s="40">
        <v>0</v>
      </c>
      <c r="AR335" s="40">
        <v>0</v>
      </c>
      <c r="AS335" s="40">
        <v>0</v>
      </c>
      <c r="AT335" s="40"/>
      <c r="AU335" s="40">
        <v>245</v>
      </c>
      <c r="AV335" s="40">
        <v>0</v>
      </c>
      <c r="AW335" s="40">
        <v>0</v>
      </c>
      <c r="AX335" s="40" t="s">
        <v>496</v>
      </c>
      <c r="AY335" s="40" t="s">
        <v>496</v>
      </c>
      <c r="AZ335" s="40" t="s">
        <v>496</v>
      </c>
      <c r="BA335" s="40" t="s">
        <v>496</v>
      </c>
      <c r="BB335" s="40" t="s">
        <v>496</v>
      </c>
      <c r="BC335" s="40" t="s">
        <v>496</v>
      </c>
      <c r="BD335" s="40" t="s">
        <v>496</v>
      </c>
      <c r="BE335" s="40">
        <v>0</v>
      </c>
      <c r="BF335" s="40">
        <v>0</v>
      </c>
      <c r="BG335" s="40">
        <v>0</v>
      </c>
      <c r="BH335" s="40">
        <v>0</v>
      </c>
      <c r="BI335" s="40">
        <v>0</v>
      </c>
      <c r="BJ335" s="40">
        <v>0</v>
      </c>
      <c r="BK335" s="40">
        <v>0</v>
      </c>
      <c r="BL335" s="40">
        <v>0</v>
      </c>
      <c r="BM335" s="40">
        <v>0</v>
      </c>
      <c r="BN335" s="40">
        <v>0</v>
      </c>
      <c r="BO335" s="40">
        <v>0</v>
      </c>
      <c r="BP335" s="40">
        <v>0</v>
      </c>
      <c r="BQ335" s="40">
        <v>0</v>
      </c>
      <c r="BR335" s="40">
        <v>0</v>
      </c>
      <c r="BS335" s="40" t="s">
        <v>496</v>
      </c>
      <c r="BT335" s="41">
        <v>46127</v>
      </c>
      <c r="BU335" s="40">
        <v>0</v>
      </c>
      <c r="BV335" s="40">
        <v>0</v>
      </c>
      <c r="BW335" s="40">
        <v>0</v>
      </c>
      <c r="BX335" s="40">
        <v>0</v>
      </c>
      <c r="BY335" s="40" t="s">
        <v>496</v>
      </c>
      <c r="BZ335" s="40">
        <v>0</v>
      </c>
      <c r="CA335" s="40">
        <v>0</v>
      </c>
      <c r="CB335" s="40">
        <v>0</v>
      </c>
      <c r="CC335" s="40">
        <v>0</v>
      </c>
      <c r="CD335" s="40">
        <v>0</v>
      </c>
      <c r="CE335" s="40" t="s">
        <v>496</v>
      </c>
      <c r="CF335" s="40">
        <v>0</v>
      </c>
      <c r="CG335" s="41">
        <v>46127</v>
      </c>
      <c r="CH335" s="41">
        <v>46127</v>
      </c>
      <c r="CI335" s="41" t="s">
        <v>1895</v>
      </c>
    </row>
    <row r="336" spans="1:87">
      <c r="A336" s="40" t="s">
        <v>1896</v>
      </c>
      <c r="B336" s="40" t="s">
        <v>505</v>
      </c>
      <c r="C336" s="40" t="s">
        <v>494</v>
      </c>
      <c r="D336" s="41">
        <v>46127</v>
      </c>
      <c r="E336" s="40" t="s">
        <v>98</v>
      </c>
      <c r="F336" s="40" t="s">
        <v>506</v>
      </c>
      <c r="G336" s="40" t="str" cm="1">
        <f t="array" ref="G336">_xlfn.XLOOKUP(TRIM(F336), TRIM(Wpct!$A$2:$A$1000), Wpct!$B$2:$B$1000, "ไม่พบชื่อ", 0) &amp; IF(_xlfn.XLOOKUP(TRIM(F336), TRIM(Terrain!$N$2:$N$1002), Terrain!$I$2:$I$1002, "NO", 0)="YES", " (R)", "")</f>
        <v>บจก.ทักษิณปาล์ม (ฝ่ายสวนปาล์ม)</v>
      </c>
      <c r="H336" s="40" t="str" cm="1">
        <f t="array" ref="H336">IFERROR(_xlfn.SWITCH(_xlfn.XLOOKUP(TRIM(F336), TRIM(Terrain!$N:$N), Terrain!$I:$I), "YES", "RSPO", "NO", "NON-RSPO", "OB", "Outbound Logistics"), "Contract Farmer")</f>
        <v>Outbound Logistics</v>
      </c>
      <c r="I336" s="40" t="s">
        <v>494</v>
      </c>
      <c r="J336" s="40" t="s">
        <v>496</v>
      </c>
      <c r="K336" s="40" t="str" cm="1">
        <f t="array" ref="K336">IFERROR(INDEX(Terrain!$D:$D, MATCH(TEXT(F336,"0"), TEXT(Terrain!$N:$N,"0"), 0)), "-")</f>
        <v>Outbound</v>
      </c>
      <c r="L336" s="40" t="str" cm="1">
        <f t="array" ref="L336">IFERROR(INDEX(Terrain!$E:$E, MATCH(TEXT(F336,"0"), TEXT(Terrain!$N:$N,"0"), 0)), "-")</f>
        <v>Ramp</v>
      </c>
      <c r="M336" s="156" t="str" cm="1">
        <f t="array" ref="M336">IFERROR(INDEX(Terrain!$C:$C, MATCH(TEXT(F336,"0"), TEXT(Terrain!$N:$N,"0"), 0)), "Contract")</f>
        <v>EST</v>
      </c>
      <c r="N336" s="40" t="s">
        <v>1559</v>
      </c>
      <c r="O336" s="40" t="s">
        <v>498</v>
      </c>
      <c r="P336" s="40">
        <v>0</v>
      </c>
      <c r="Q336" s="40" t="s">
        <v>525</v>
      </c>
      <c r="R336" s="40">
        <v>0</v>
      </c>
      <c r="S336" s="40">
        <v>18</v>
      </c>
      <c r="T336" s="40" t="s">
        <v>1536</v>
      </c>
      <c r="U336" s="40" t="s">
        <v>1536</v>
      </c>
      <c r="V336" s="40" t="s">
        <v>496</v>
      </c>
      <c r="W336" s="40" t="s">
        <v>496</v>
      </c>
      <c r="X336" s="40" t="s">
        <v>494</v>
      </c>
      <c r="Y336" s="40" t="s">
        <v>494</v>
      </c>
      <c r="Z336" s="40" t="s">
        <v>494</v>
      </c>
      <c r="AA336" s="40" t="s">
        <v>499</v>
      </c>
      <c r="AB336" s="40">
        <v>0</v>
      </c>
      <c r="AC336" s="40">
        <v>0</v>
      </c>
      <c r="AD336" s="40">
        <v>0</v>
      </c>
      <c r="AE336" s="41">
        <v>46127.516365740739</v>
      </c>
      <c r="AF336" s="40" t="s">
        <v>507</v>
      </c>
      <c r="AG336" s="40">
        <v>10750</v>
      </c>
      <c r="AH336" s="41">
        <v>46127.569988425923</v>
      </c>
      <c r="AI336" s="40" t="s">
        <v>131</v>
      </c>
      <c r="AJ336" s="40">
        <v>24950</v>
      </c>
      <c r="AK336" s="40">
        <v>14200</v>
      </c>
      <c r="AL336" s="40">
        <v>0</v>
      </c>
      <c r="AM336" s="40">
        <v>0</v>
      </c>
      <c r="AN336" s="40">
        <v>0</v>
      </c>
      <c r="AO336" s="40">
        <v>0</v>
      </c>
      <c r="AP336" s="40">
        <v>0</v>
      </c>
      <c r="AQ336" s="40">
        <v>0</v>
      </c>
      <c r="AR336" s="40">
        <v>0</v>
      </c>
      <c r="AS336" s="40">
        <v>0</v>
      </c>
      <c r="AT336" s="40"/>
      <c r="AU336" s="40">
        <v>0</v>
      </c>
      <c r="AV336" s="40">
        <v>0</v>
      </c>
      <c r="AW336" s="40">
        <v>0</v>
      </c>
      <c r="AX336" s="40" t="s">
        <v>496</v>
      </c>
      <c r="AY336" s="40" t="s">
        <v>496</v>
      </c>
      <c r="AZ336" s="40" t="s">
        <v>496</v>
      </c>
      <c r="BA336" s="40" t="s">
        <v>496</v>
      </c>
      <c r="BB336" s="40" t="s">
        <v>496</v>
      </c>
      <c r="BC336" s="40" t="s">
        <v>496</v>
      </c>
      <c r="BD336" s="40" t="s">
        <v>496</v>
      </c>
      <c r="BE336" s="40">
        <v>0</v>
      </c>
      <c r="BF336" s="40">
        <v>0</v>
      </c>
      <c r="BG336" s="40">
        <v>0</v>
      </c>
      <c r="BH336" s="40">
        <v>0</v>
      </c>
      <c r="BI336" s="40">
        <v>0</v>
      </c>
      <c r="BJ336" s="40">
        <v>0</v>
      </c>
      <c r="BK336" s="40">
        <v>0</v>
      </c>
      <c r="BL336" s="40">
        <v>0</v>
      </c>
      <c r="BM336" s="40">
        <v>0</v>
      </c>
      <c r="BN336" s="40">
        <v>0</v>
      </c>
      <c r="BO336" s="40">
        <v>0</v>
      </c>
      <c r="BP336" s="40">
        <v>0</v>
      </c>
      <c r="BQ336" s="40">
        <v>0</v>
      </c>
      <c r="BR336" s="40">
        <v>0</v>
      </c>
      <c r="BS336" s="40" t="s">
        <v>1897</v>
      </c>
      <c r="BT336" s="41">
        <v>46127</v>
      </c>
      <c r="BU336" s="40">
        <v>18</v>
      </c>
      <c r="BV336" s="40">
        <v>10720</v>
      </c>
      <c r="BW336" s="40">
        <v>24850</v>
      </c>
      <c r="BX336" s="40">
        <v>14130</v>
      </c>
      <c r="BY336" s="40" t="s">
        <v>496</v>
      </c>
      <c r="BZ336" s="40">
        <v>0</v>
      </c>
      <c r="CA336" s="40">
        <v>0</v>
      </c>
      <c r="CB336" s="40">
        <v>0</v>
      </c>
      <c r="CC336" s="40">
        <v>0</v>
      </c>
      <c r="CD336" s="40">
        <v>0</v>
      </c>
      <c r="CE336" s="40" t="s">
        <v>508</v>
      </c>
      <c r="CF336" s="40">
        <v>0</v>
      </c>
      <c r="CG336" s="41">
        <v>46127.613194444442</v>
      </c>
      <c r="CH336" s="41">
        <v>46127.618055555555</v>
      </c>
      <c r="CI336" s="41" t="s">
        <v>1898</v>
      </c>
    </row>
    <row r="337" spans="1:87">
      <c r="A337" s="40" t="s">
        <v>1899</v>
      </c>
      <c r="B337" s="40" t="s">
        <v>493</v>
      </c>
      <c r="C337" s="40" t="s">
        <v>494</v>
      </c>
      <c r="D337" s="41">
        <v>46127</v>
      </c>
      <c r="E337" s="40" t="s">
        <v>98</v>
      </c>
      <c r="F337" s="40" t="s">
        <v>1886</v>
      </c>
      <c r="G337" s="40" t="str" cm="1">
        <f t="array" ref="G337">_xlfn.XLOOKUP(TRIM(F337), TRIM(Wpct!$A$2:$A$1000), Wpct!$B$2:$B$1000, "ไม่พบชื่อ", 0) &amp; IF(_xlfn.XLOOKUP(TRIM(F337), TRIM(Terrain!$N$2:$N$1002), Terrain!$I$2:$I$1002, "NO", 0)="YES", " (R)", "")</f>
        <v>พันไร่ 07 (R)</v>
      </c>
      <c r="H337" s="40" t="str" cm="1">
        <f t="array" ref="H337">IFERROR(_xlfn.SWITCH(_xlfn.XLOOKUP(TRIM(F337), TRIM(Terrain!$N:$N), Terrain!$I:$I), "YES", "RSPO", "NO", "NON-RSPO", "OB", "Outbound Logistics"), "Contract Farmer")</f>
        <v>RSPO</v>
      </c>
      <c r="I337" s="40" t="s">
        <v>494</v>
      </c>
      <c r="J337" s="40"/>
      <c r="K337" s="40" t="str" cm="1">
        <f t="array" ref="K337">IFERROR(INDEX(Terrain!$D:$D, MATCH(TEXT(F337,"0"), TEXT(Terrain!$N:$N,"0"), 0)), "-")</f>
        <v>Panrai</v>
      </c>
      <c r="L337" s="40" t="str" cm="1">
        <f t="array" ref="L337">IFERROR(INDEX(Terrain!$E:$E, MATCH(TEXT(F337,"0"), TEXT(Terrain!$N:$N,"0"), 0)), "-")</f>
        <v>50-C07-R</v>
      </c>
      <c r="M337" s="156" t="str" cm="1">
        <f t="array" ref="M337">IFERROR(INDEX(Terrain!$C:$C, MATCH(TEXT(F337,"0"), TEXT(Terrain!$N:$N,"0"), 0)), "Contract")</f>
        <v>Lower</v>
      </c>
      <c r="N337" s="40" t="s">
        <v>534</v>
      </c>
      <c r="O337" s="40" t="s">
        <v>498</v>
      </c>
      <c r="P337" s="40">
        <v>0</v>
      </c>
      <c r="Q337" s="40" t="s">
        <v>535</v>
      </c>
      <c r="R337" s="40"/>
      <c r="S337" s="40">
        <v>18</v>
      </c>
      <c r="T337" s="40" t="s">
        <v>1536</v>
      </c>
      <c r="U337" s="40" t="s">
        <v>1536</v>
      </c>
      <c r="V337" s="40"/>
      <c r="W337" s="40" t="s">
        <v>1591</v>
      </c>
      <c r="X337" s="40" t="s">
        <v>494</v>
      </c>
      <c r="Y337" s="40" t="s">
        <v>494</v>
      </c>
      <c r="Z337" s="40" t="s">
        <v>494</v>
      </c>
      <c r="AA337" s="40" t="s">
        <v>499</v>
      </c>
      <c r="AB337" s="40">
        <v>0</v>
      </c>
      <c r="AC337" s="40">
        <v>0</v>
      </c>
      <c r="AD337" s="40">
        <v>0</v>
      </c>
      <c r="AE337" s="41">
        <v>46127.557870370372</v>
      </c>
      <c r="AF337" s="40" t="s">
        <v>509</v>
      </c>
      <c r="AG337" s="40">
        <v>10314</v>
      </c>
      <c r="AH337" s="41">
        <v>46127.555833333332</v>
      </c>
      <c r="AI337" s="40" t="s">
        <v>108</v>
      </c>
      <c r="AJ337" s="40">
        <v>14620</v>
      </c>
      <c r="AK337" s="40">
        <v>4306</v>
      </c>
      <c r="AL337" s="40"/>
      <c r="AM337" s="40"/>
      <c r="AN337" s="40"/>
      <c r="AO337" s="40"/>
      <c r="AP337" s="40"/>
      <c r="AQ337" s="40"/>
      <c r="AR337" s="40"/>
      <c r="AS337" s="40"/>
      <c r="AT337" s="40"/>
      <c r="AU337" s="40">
        <v>227</v>
      </c>
      <c r="AV337" s="40">
        <v>0</v>
      </c>
      <c r="AW337" s="40">
        <v>0</v>
      </c>
      <c r="AX337" s="40" t="s">
        <v>496</v>
      </c>
      <c r="AY337" s="40" t="s">
        <v>496</v>
      </c>
      <c r="AZ337" s="40" t="s">
        <v>496</v>
      </c>
      <c r="BA337" s="40" t="s">
        <v>496</v>
      </c>
      <c r="BB337" s="40" t="s">
        <v>496</v>
      </c>
      <c r="BC337" s="40" t="s">
        <v>496</v>
      </c>
      <c r="BD337" s="40" t="s">
        <v>496</v>
      </c>
      <c r="BE337" s="40">
        <v>0</v>
      </c>
      <c r="BF337" s="40">
        <v>0</v>
      </c>
      <c r="BG337" s="40">
        <v>0</v>
      </c>
      <c r="BH337" s="40">
        <v>0</v>
      </c>
      <c r="BI337" s="40">
        <v>0</v>
      </c>
      <c r="BJ337" s="40">
        <v>0</v>
      </c>
      <c r="BK337" s="40">
        <v>0</v>
      </c>
      <c r="BL337" s="40">
        <v>0</v>
      </c>
      <c r="BM337" s="40">
        <v>0</v>
      </c>
      <c r="BN337" s="40">
        <v>0</v>
      </c>
      <c r="BO337" s="40">
        <v>0</v>
      </c>
      <c r="BP337" s="40">
        <v>0</v>
      </c>
      <c r="BQ337" s="40">
        <v>0</v>
      </c>
      <c r="BR337" s="40">
        <v>0</v>
      </c>
      <c r="BS337" s="40"/>
      <c r="BT337" s="41">
        <v>46127</v>
      </c>
      <c r="BU337" s="40">
        <v>0</v>
      </c>
      <c r="BV337" s="40">
        <v>0</v>
      </c>
      <c r="BW337" s="40">
        <v>0</v>
      </c>
      <c r="BX337" s="40">
        <v>0</v>
      </c>
      <c r="BY337" s="40" t="s">
        <v>496</v>
      </c>
      <c r="BZ337" s="40">
        <v>0</v>
      </c>
      <c r="CA337" s="40">
        <v>0</v>
      </c>
      <c r="CB337" s="40">
        <v>0</v>
      </c>
      <c r="CC337" s="40">
        <v>0</v>
      </c>
      <c r="CD337" s="40">
        <v>0</v>
      </c>
      <c r="CE337" s="40" t="s">
        <v>496</v>
      </c>
      <c r="CF337" s="40">
        <v>0</v>
      </c>
      <c r="CG337" s="41"/>
      <c r="CH337" s="41"/>
      <c r="CI337" s="41" t="s">
        <v>1900</v>
      </c>
    </row>
    <row r="338" spans="1:87">
      <c r="A338" s="40" t="s">
        <v>1901</v>
      </c>
      <c r="B338" s="40" t="s">
        <v>493</v>
      </c>
      <c r="C338" s="40" t="s">
        <v>494</v>
      </c>
      <c r="D338" s="41">
        <v>46127</v>
      </c>
      <c r="E338" s="40" t="s">
        <v>98</v>
      </c>
      <c r="F338" s="40" t="s">
        <v>611</v>
      </c>
      <c r="G338" s="40" t="str" cm="1">
        <f t="array" ref="G338">_xlfn.XLOOKUP(TRIM(F338), TRIM(Wpct!$A$2:$A$1000), Wpct!$B$2:$B$1000, "ไม่พบชื่อ", 0) &amp; IF(_xlfn.XLOOKUP(TRIM(F338), TRIM(Terrain!$N$2:$N$1002), Terrain!$I$2:$I$1002, "NO", 0)="YES", " (R)", "")</f>
        <v>พันไร่ 05 (R)</v>
      </c>
      <c r="H338" s="40" t="str" cm="1">
        <f t="array" ref="H338">IFERROR(_xlfn.SWITCH(_xlfn.XLOOKUP(TRIM(F338), TRIM(Terrain!$N:$N), Terrain!$I:$I), "YES", "RSPO", "NO", "NON-RSPO", "OB", "Outbound Logistics"), "Contract Farmer")</f>
        <v>RSPO</v>
      </c>
      <c r="I338" s="40" t="s">
        <v>494</v>
      </c>
      <c r="J338" s="40" t="s">
        <v>496</v>
      </c>
      <c r="K338" s="40" t="str" cm="1">
        <f t="array" ref="K338">IFERROR(INDEX(Terrain!$D:$D, MATCH(TEXT(F338,"0"), TEXT(Terrain!$N:$N,"0"), 0)), "-")</f>
        <v>Panrai</v>
      </c>
      <c r="L338" s="40" t="str" cm="1">
        <f t="array" ref="L338">IFERROR(INDEX(Terrain!$E:$E, MATCH(TEXT(F338,"0"), TEXT(Terrain!$N:$N,"0"), 0)), "-")</f>
        <v>50-C05-R</v>
      </c>
      <c r="M338" s="156" t="str" cm="1">
        <f t="array" ref="M338">IFERROR(INDEX(Terrain!$C:$C, MATCH(TEXT(F338,"0"), TEXT(Terrain!$N:$N,"0"), 0)), "Contract")</f>
        <v>Lower</v>
      </c>
      <c r="N338" s="40" t="s">
        <v>534</v>
      </c>
      <c r="O338" s="40" t="s">
        <v>498</v>
      </c>
      <c r="P338" s="40">
        <v>0</v>
      </c>
      <c r="Q338" s="40" t="s">
        <v>535</v>
      </c>
      <c r="R338" s="40"/>
      <c r="S338" s="40">
        <v>18</v>
      </c>
      <c r="T338" s="40" t="s">
        <v>1536</v>
      </c>
      <c r="U338" s="40" t="s">
        <v>1536</v>
      </c>
      <c r="V338" s="40" t="s">
        <v>496</v>
      </c>
      <c r="W338" s="40" t="s">
        <v>1591</v>
      </c>
      <c r="X338" s="40" t="s">
        <v>494</v>
      </c>
      <c r="Y338" s="40" t="s">
        <v>494</v>
      </c>
      <c r="Z338" s="40" t="s">
        <v>494</v>
      </c>
      <c r="AA338" s="40" t="s">
        <v>499</v>
      </c>
      <c r="AB338" s="40">
        <v>0</v>
      </c>
      <c r="AC338" s="40"/>
      <c r="AD338" s="40">
        <v>0</v>
      </c>
      <c r="AE338" s="41">
        <v>46127.557870370372</v>
      </c>
      <c r="AF338" s="40" t="s">
        <v>509</v>
      </c>
      <c r="AG338" s="40">
        <v>6520</v>
      </c>
      <c r="AH338" s="41">
        <v>46127.555833333332</v>
      </c>
      <c r="AI338" s="40" t="s">
        <v>108</v>
      </c>
      <c r="AJ338" s="40">
        <v>10314</v>
      </c>
      <c r="AK338" s="40">
        <v>3794</v>
      </c>
      <c r="AL338" s="40"/>
      <c r="AM338" s="40"/>
      <c r="AN338" s="40"/>
      <c r="AO338" s="40"/>
      <c r="AP338" s="40"/>
      <c r="AQ338" s="40"/>
      <c r="AR338" s="40"/>
      <c r="AS338" s="40"/>
      <c r="AT338" s="40"/>
      <c r="AU338" s="40">
        <v>200</v>
      </c>
      <c r="AV338" s="40">
        <v>0</v>
      </c>
      <c r="AW338" s="40">
        <v>0</v>
      </c>
      <c r="AX338" s="40" t="s">
        <v>496</v>
      </c>
      <c r="AY338" s="40" t="s">
        <v>496</v>
      </c>
      <c r="AZ338" s="40" t="s">
        <v>496</v>
      </c>
      <c r="BA338" s="40" t="s">
        <v>496</v>
      </c>
      <c r="BB338" s="40" t="s">
        <v>496</v>
      </c>
      <c r="BC338" s="40" t="s">
        <v>496</v>
      </c>
      <c r="BD338" s="40" t="s">
        <v>496</v>
      </c>
      <c r="BE338" s="40">
        <v>0</v>
      </c>
      <c r="BF338" s="40">
        <v>0</v>
      </c>
      <c r="BG338" s="40">
        <v>0</v>
      </c>
      <c r="BH338" s="40">
        <v>0</v>
      </c>
      <c r="BI338" s="40">
        <v>0</v>
      </c>
      <c r="BJ338" s="40">
        <v>0</v>
      </c>
      <c r="BK338" s="40">
        <v>0</v>
      </c>
      <c r="BL338" s="40">
        <v>0</v>
      </c>
      <c r="BM338" s="40">
        <v>0</v>
      </c>
      <c r="BN338" s="40">
        <v>0</v>
      </c>
      <c r="BO338" s="40">
        <v>0</v>
      </c>
      <c r="BP338" s="40">
        <v>0</v>
      </c>
      <c r="BQ338" s="40">
        <v>0</v>
      </c>
      <c r="BR338" s="40">
        <v>0</v>
      </c>
      <c r="BS338" s="40" t="s">
        <v>496</v>
      </c>
      <c r="BT338" s="41">
        <v>46127</v>
      </c>
      <c r="BU338" s="40">
        <v>0</v>
      </c>
      <c r="BV338" s="40">
        <v>0</v>
      </c>
      <c r="BW338" s="40">
        <v>0</v>
      </c>
      <c r="BX338" s="40">
        <v>0</v>
      </c>
      <c r="BY338" s="40" t="s">
        <v>496</v>
      </c>
      <c r="BZ338" s="40">
        <v>0</v>
      </c>
      <c r="CA338" s="40">
        <v>0</v>
      </c>
      <c r="CB338" s="40">
        <v>0</v>
      </c>
      <c r="CC338" s="40">
        <v>0</v>
      </c>
      <c r="CD338" s="40">
        <v>0</v>
      </c>
      <c r="CE338" s="40" t="s">
        <v>496</v>
      </c>
      <c r="CF338" s="40">
        <v>0</v>
      </c>
      <c r="CG338" s="41"/>
      <c r="CH338" s="41"/>
      <c r="CI338" s="41" t="s">
        <v>1902</v>
      </c>
    </row>
    <row r="339" spans="1:87">
      <c r="A339" s="40" t="s">
        <v>1903</v>
      </c>
      <c r="B339" s="40" t="s">
        <v>493</v>
      </c>
      <c r="C339" s="40" t="s">
        <v>494</v>
      </c>
      <c r="D339" s="41">
        <v>46127</v>
      </c>
      <c r="E339" s="40" t="s">
        <v>98</v>
      </c>
      <c r="F339" s="40" t="s">
        <v>495</v>
      </c>
      <c r="G339" s="40" t="str" cm="1">
        <f t="array" ref="G339">_xlfn.XLOOKUP(TRIM(F339), TRIM(Wpct!$A$2:$A$1000), Wpct!$B$2:$B$1000, "ไม่พบชื่อ", 0) &amp; IF(_xlfn.XLOOKUP(TRIM(F339), TRIM(Terrain!$N$2:$N$1002), Terrain!$I$2:$I$1002, "NO", 0)="YES", " (R)", "")</f>
        <v>บริษัท สวนนายห้าง  จำกัด</v>
      </c>
      <c r="H339" s="40" t="str" cm="1">
        <f t="array" ref="H339">IFERROR(_xlfn.SWITCH(_xlfn.XLOOKUP(TRIM(F339), TRIM(Terrain!$N:$N), Terrain!$I:$I), "YES", "RSPO", "NO", "NON-RSPO", "OB", "Outbound Logistics"), "Contract Farmer")</f>
        <v>Contract Farmer</v>
      </c>
      <c r="I339" s="40" t="s">
        <v>494</v>
      </c>
      <c r="J339" s="40" t="s">
        <v>496</v>
      </c>
      <c r="K339" s="40" t="str" cm="1">
        <f t="array" ref="K339">IFERROR(INDEX(Terrain!$D:$D, MATCH(TEXT(F339,"0"), TEXT(Terrain!$N:$N,"0"), 0)), "-")</f>
        <v>-</v>
      </c>
      <c r="L339" s="40" t="str" cm="1">
        <f t="array" ref="L339">IFERROR(INDEX(Terrain!$E:$E, MATCH(TEXT(F339,"0"), TEXT(Terrain!$N:$N,"0"), 0)), "-")</f>
        <v>-</v>
      </c>
      <c r="M339" s="156" t="str" cm="1">
        <f t="array" ref="M339">IFERROR(INDEX(Terrain!$C:$C, MATCH(TEXT(F339,"0"), TEXT(Terrain!$N:$N,"0"), 0)), "Contract")</f>
        <v>Contract</v>
      </c>
      <c r="N339" s="40" t="s">
        <v>540</v>
      </c>
      <c r="O339" s="40" t="s">
        <v>498</v>
      </c>
      <c r="P339" s="40">
        <v>0</v>
      </c>
      <c r="Q339" s="40" t="s">
        <v>541</v>
      </c>
      <c r="R339" s="40">
        <v>0</v>
      </c>
      <c r="S339" s="40">
        <v>18</v>
      </c>
      <c r="T339" s="40" t="s">
        <v>1536</v>
      </c>
      <c r="U339" s="40" t="s">
        <v>1536</v>
      </c>
      <c r="V339" s="40" t="s">
        <v>496</v>
      </c>
      <c r="W339" s="40" t="s">
        <v>496</v>
      </c>
      <c r="X339" s="40" t="s">
        <v>494</v>
      </c>
      <c r="Y339" s="40" t="s">
        <v>494</v>
      </c>
      <c r="Z339" s="40" t="s">
        <v>494</v>
      </c>
      <c r="AA339" s="40" t="s">
        <v>499</v>
      </c>
      <c r="AB339" s="40">
        <v>7.2</v>
      </c>
      <c r="AC339" s="40">
        <v>0</v>
      </c>
      <c r="AD339" s="40">
        <v>0</v>
      </c>
      <c r="AE339" s="41">
        <v>46127.56391203704</v>
      </c>
      <c r="AF339" s="40" t="s">
        <v>123</v>
      </c>
      <c r="AG339" s="40">
        <v>2090</v>
      </c>
      <c r="AH339" s="41">
        <v>46127.557210648149</v>
      </c>
      <c r="AI339" s="40" t="s">
        <v>119</v>
      </c>
      <c r="AJ339" s="40">
        <v>5310</v>
      </c>
      <c r="AK339" s="40">
        <v>3220</v>
      </c>
      <c r="AL339" s="40">
        <v>0</v>
      </c>
      <c r="AM339" s="40">
        <v>0</v>
      </c>
      <c r="AN339" s="40">
        <v>0</v>
      </c>
      <c r="AO339" s="40">
        <v>0</v>
      </c>
      <c r="AP339" s="40">
        <v>0</v>
      </c>
      <c r="AQ339" s="40">
        <v>0</v>
      </c>
      <c r="AR339" s="40">
        <v>0</v>
      </c>
      <c r="AS339" s="40">
        <v>0</v>
      </c>
      <c r="AT339" s="40"/>
      <c r="AU339" s="40">
        <v>0</v>
      </c>
      <c r="AV339" s="40">
        <v>0</v>
      </c>
      <c r="AW339" s="40">
        <v>0</v>
      </c>
      <c r="AX339" s="40" t="s">
        <v>496</v>
      </c>
      <c r="AY339" s="40" t="s">
        <v>496</v>
      </c>
      <c r="AZ339" s="40" t="s">
        <v>496</v>
      </c>
      <c r="BA339" s="40" t="s">
        <v>496</v>
      </c>
      <c r="BB339" s="40" t="s">
        <v>496</v>
      </c>
      <c r="BC339" s="40" t="s">
        <v>496</v>
      </c>
      <c r="BD339" s="40" t="s">
        <v>496</v>
      </c>
      <c r="BE339" s="40">
        <v>0</v>
      </c>
      <c r="BF339" s="40">
        <v>0</v>
      </c>
      <c r="BG339" s="40">
        <v>0</v>
      </c>
      <c r="BH339" s="40">
        <v>0</v>
      </c>
      <c r="BI339" s="40">
        <v>0</v>
      </c>
      <c r="BJ339" s="40">
        <v>0</v>
      </c>
      <c r="BK339" s="40">
        <v>0</v>
      </c>
      <c r="BL339" s="40">
        <v>0</v>
      </c>
      <c r="BM339" s="40">
        <v>0</v>
      </c>
      <c r="BN339" s="40">
        <v>0</v>
      </c>
      <c r="BO339" s="40">
        <v>0</v>
      </c>
      <c r="BP339" s="40">
        <v>0</v>
      </c>
      <c r="BQ339" s="40">
        <v>0</v>
      </c>
      <c r="BR339" s="40">
        <v>0</v>
      </c>
      <c r="BS339" s="40" t="s">
        <v>496</v>
      </c>
      <c r="BT339" s="41">
        <v>46127</v>
      </c>
      <c r="BU339" s="40">
        <v>0</v>
      </c>
      <c r="BV339" s="40">
        <v>0</v>
      </c>
      <c r="BW339" s="40">
        <v>0</v>
      </c>
      <c r="BX339" s="40">
        <v>0</v>
      </c>
      <c r="BY339" s="40" t="s">
        <v>496</v>
      </c>
      <c r="BZ339" s="40">
        <v>0</v>
      </c>
      <c r="CA339" s="40">
        <v>0</v>
      </c>
      <c r="CB339" s="40">
        <v>0</v>
      </c>
      <c r="CC339" s="40">
        <v>0</v>
      </c>
      <c r="CD339" s="40">
        <v>0</v>
      </c>
      <c r="CE339" s="40" t="s">
        <v>496</v>
      </c>
      <c r="CF339" s="40">
        <v>0</v>
      </c>
      <c r="CG339" s="41">
        <v>46127</v>
      </c>
      <c r="CH339" s="41">
        <v>46127</v>
      </c>
      <c r="CI339" s="41" t="s">
        <v>1904</v>
      </c>
    </row>
    <row r="340" spans="1:87">
      <c r="A340" s="40" t="s">
        <v>1905</v>
      </c>
      <c r="B340" s="40" t="s">
        <v>493</v>
      </c>
      <c r="C340" s="40" t="s">
        <v>494</v>
      </c>
      <c r="D340" s="41">
        <v>46127</v>
      </c>
      <c r="E340" s="40" t="s">
        <v>98</v>
      </c>
      <c r="F340" s="40" t="s">
        <v>570</v>
      </c>
      <c r="G340" s="40" t="str" cm="1">
        <f t="array" ref="G340">_xlfn.XLOOKUP(TRIM(F340), TRIM(Wpct!$A$2:$A$1000), Wpct!$B$2:$B$1000, "ไม่พบชื่อ", 0) &amp; IF(_xlfn.XLOOKUP(TRIM(F340), TRIM(Terrain!$N$2:$N$1002), Terrain!$I$2:$I$1002, "NO", 0)="YES", " (R)", "")</f>
        <v>บางกัน 03</v>
      </c>
      <c r="H340" s="40" t="str" cm="1">
        <f t="array" ref="H340">IFERROR(_xlfn.SWITCH(_xlfn.XLOOKUP(TRIM(F340), TRIM(Terrain!$N:$N), Terrain!$I:$I), "YES", "RSPO", "NO", "NON-RSPO", "OB", "Outbound Logistics"), "Contract Farmer")</f>
        <v>NON-RSPO</v>
      </c>
      <c r="I340" s="40" t="s">
        <v>494</v>
      </c>
      <c r="J340" s="40" t="s">
        <v>496</v>
      </c>
      <c r="K340" s="40" t="str" cm="1">
        <f t="array" ref="K340">IFERROR(INDEX(Terrain!$D:$D, MATCH(TEXT(F340,"0"), TEXT(Terrain!$N:$N,"0"), 0)), "-")</f>
        <v>Banggun</v>
      </c>
      <c r="L340" s="40" t="str" cm="1">
        <f t="array" ref="L340">IFERROR(INDEX(Terrain!$E:$E, MATCH(TEXT(F340,"0"), TEXT(Terrain!$N:$N,"0"), 0)), "-")</f>
        <v>57-B03</v>
      </c>
      <c r="M340" s="156" t="str" cm="1">
        <f t="array" ref="M340">IFERROR(INDEX(Terrain!$C:$C, MATCH(TEXT(F340,"0"), TEXT(Terrain!$N:$N,"0"), 0)), "Contract")</f>
        <v>Upper</v>
      </c>
      <c r="N340" s="40" t="s">
        <v>571</v>
      </c>
      <c r="O340" s="40" t="s">
        <v>498</v>
      </c>
      <c r="P340" s="40">
        <v>0</v>
      </c>
      <c r="Q340" s="40" t="s">
        <v>572</v>
      </c>
      <c r="R340" s="40">
        <v>0</v>
      </c>
      <c r="S340" s="40">
        <v>18</v>
      </c>
      <c r="T340" s="40" t="s">
        <v>1536</v>
      </c>
      <c r="U340" s="40" t="s">
        <v>1536</v>
      </c>
      <c r="V340" s="40" t="s">
        <v>496</v>
      </c>
      <c r="W340" s="40" t="s">
        <v>1623</v>
      </c>
      <c r="X340" s="40" t="s">
        <v>494</v>
      </c>
      <c r="Y340" s="40" t="s">
        <v>494</v>
      </c>
      <c r="Z340" s="40" t="s">
        <v>494</v>
      </c>
      <c r="AA340" s="40" t="s">
        <v>499</v>
      </c>
      <c r="AB340" s="40">
        <v>0</v>
      </c>
      <c r="AC340" s="40">
        <v>0</v>
      </c>
      <c r="AD340" s="40">
        <v>0</v>
      </c>
      <c r="AE340" s="41">
        <v>46127.592418981483</v>
      </c>
      <c r="AF340" s="40" t="s">
        <v>1469</v>
      </c>
      <c r="AG340" s="40">
        <v>1590</v>
      </c>
      <c r="AH340" s="41">
        <v>46127.580451388887</v>
      </c>
      <c r="AI340" s="40" t="s">
        <v>514</v>
      </c>
      <c r="AJ340" s="40">
        <v>4390</v>
      </c>
      <c r="AK340" s="40">
        <v>2800</v>
      </c>
      <c r="AL340" s="40">
        <v>0</v>
      </c>
      <c r="AM340" s="40">
        <v>0</v>
      </c>
      <c r="AN340" s="40">
        <v>0</v>
      </c>
      <c r="AO340" s="40">
        <v>0</v>
      </c>
      <c r="AP340" s="40">
        <v>0</v>
      </c>
      <c r="AQ340" s="40">
        <v>0</v>
      </c>
      <c r="AR340" s="40">
        <v>0</v>
      </c>
      <c r="AS340" s="40">
        <v>0</v>
      </c>
      <c r="AT340" s="40"/>
      <c r="AU340" s="40">
        <v>180</v>
      </c>
      <c r="AV340" s="40">
        <v>0</v>
      </c>
      <c r="AW340" s="40">
        <v>0</v>
      </c>
      <c r="AX340" s="40" t="s">
        <v>496</v>
      </c>
      <c r="AY340" s="40" t="s">
        <v>496</v>
      </c>
      <c r="AZ340" s="40" t="s">
        <v>496</v>
      </c>
      <c r="BA340" s="40" t="s">
        <v>496</v>
      </c>
      <c r="BB340" s="40" t="s">
        <v>496</v>
      </c>
      <c r="BC340" s="40" t="s">
        <v>496</v>
      </c>
      <c r="BD340" s="40" t="s">
        <v>496</v>
      </c>
      <c r="BE340" s="40">
        <v>0</v>
      </c>
      <c r="BF340" s="40">
        <v>0</v>
      </c>
      <c r="BG340" s="40">
        <v>0</v>
      </c>
      <c r="BH340" s="40">
        <v>0</v>
      </c>
      <c r="BI340" s="40">
        <v>0</v>
      </c>
      <c r="BJ340" s="40">
        <v>0</v>
      </c>
      <c r="BK340" s="40">
        <v>0</v>
      </c>
      <c r="BL340" s="40">
        <v>0</v>
      </c>
      <c r="BM340" s="40">
        <v>0</v>
      </c>
      <c r="BN340" s="40">
        <v>0</v>
      </c>
      <c r="BO340" s="40">
        <v>0</v>
      </c>
      <c r="BP340" s="40">
        <v>0</v>
      </c>
      <c r="BQ340" s="40">
        <v>0</v>
      </c>
      <c r="BR340" s="40">
        <v>0</v>
      </c>
      <c r="BS340" s="40" t="s">
        <v>496</v>
      </c>
      <c r="BT340" s="41">
        <v>46127</v>
      </c>
      <c r="BU340" s="40">
        <v>0</v>
      </c>
      <c r="BV340" s="40">
        <v>0</v>
      </c>
      <c r="BW340" s="40">
        <v>0</v>
      </c>
      <c r="BX340" s="40">
        <v>0</v>
      </c>
      <c r="BY340" s="40" t="s">
        <v>496</v>
      </c>
      <c r="BZ340" s="40">
        <v>0</v>
      </c>
      <c r="CA340" s="40">
        <v>0</v>
      </c>
      <c r="CB340" s="40">
        <v>0</v>
      </c>
      <c r="CC340" s="40">
        <v>0</v>
      </c>
      <c r="CD340" s="40">
        <v>0</v>
      </c>
      <c r="CE340" s="40" t="s">
        <v>496</v>
      </c>
      <c r="CF340" s="40">
        <v>0</v>
      </c>
      <c r="CG340" s="41">
        <v>46127</v>
      </c>
      <c r="CH340" s="41">
        <v>46127</v>
      </c>
      <c r="CI340" s="41" t="s">
        <v>1906</v>
      </c>
    </row>
    <row r="341" spans="1:87">
      <c r="A341" s="40" t="s">
        <v>1907</v>
      </c>
      <c r="B341" s="40" t="s">
        <v>493</v>
      </c>
      <c r="C341" s="40" t="s">
        <v>494</v>
      </c>
      <c r="D341" s="41">
        <v>46127</v>
      </c>
      <c r="E341" s="40" t="s">
        <v>98</v>
      </c>
      <c r="F341" s="40" t="s">
        <v>570</v>
      </c>
      <c r="G341" s="40" t="str" cm="1">
        <f t="array" ref="G341">_xlfn.XLOOKUP(TRIM(F341), TRIM(Wpct!$A$2:$A$1000), Wpct!$B$2:$B$1000, "ไม่พบชื่อ", 0) &amp; IF(_xlfn.XLOOKUP(TRIM(F341), TRIM(Terrain!$N$2:$N$1002), Terrain!$I$2:$I$1002, "NO", 0)="YES", " (R)", "")</f>
        <v>บางกัน 03</v>
      </c>
      <c r="H341" s="40" t="str" cm="1">
        <f t="array" ref="H341">IFERROR(_xlfn.SWITCH(_xlfn.XLOOKUP(TRIM(F341), TRIM(Terrain!$N:$N), Terrain!$I:$I), "YES", "RSPO", "NO", "NON-RSPO", "OB", "Outbound Logistics"), "Contract Farmer")</f>
        <v>NON-RSPO</v>
      </c>
      <c r="I341" s="40" t="s">
        <v>494</v>
      </c>
      <c r="J341" s="40" t="s">
        <v>496</v>
      </c>
      <c r="K341" s="40" t="str" cm="1">
        <f t="array" ref="K341">IFERROR(INDEX(Terrain!$D:$D, MATCH(TEXT(F341,"0"), TEXT(Terrain!$N:$N,"0"), 0)), "-")</f>
        <v>Banggun</v>
      </c>
      <c r="L341" s="40" t="str" cm="1">
        <f t="array" ref="L341">IFERROR(INDEX(Terrain!$E:$E, MATCH(TEXT(F341,"0"), TEXT(Terrain!$N:$N,"0"), 0)), "-")</f>
        <v>57-B03</v>
      </c>
      <c r="M341" s="156" t="str" cm="1">
        <f t="array" ref="M341">IFERROR(INDEX(Terrain!$C:$C, MATCH(TEXT(F341,"0"), TEXT(Terrain!$N:$N,"0"), 0)), "Contract")</f>
        <v>Upper</v>
      </c>
      <c r="N341" s="40" t="s">
        <v>1480</v>
      </c>
      <c r="O341" s="40" t="s">
        <v>498</v>
      </c>
      <c r="P341" s="40">
        <v>0</v>
      </c>
      <c r="Q341" s="40" t="s">
        <v>496</v>
      </c>
      <c r="R341" s="40">
        <v>0</v>
      </c>
      <c r="S341" s="40">
        <v>18</v>
      </c>
      <c r="T341" s="40" t="s">
        <v>1536</v>
      </c>
      <c r="U341" s="40" t="s">
        <v>1536</v>
      </c>
      <c r="V341" s="40" t="s">
        <v>496</v>
      </c>
      <c r="W341" s="40" t="s">
        <v>1623</v>
      </c>
      <c r="X341" s="40" t="s">
        <v>494</v>
      </c>
      <c r="Y341" s="40" t="s">
        <v>494</v>
      </c>
      <c r="Z341" s="40" t="s">
        <v>494</v>
      </c>
      <c r="AA341" s="40" t="s">
        <v>499</v>
      </c>
      <c r="AB341" s="40">
        <v>0</v>
      </c>
      <c r="AC341" s="40">
        <v>0</v>
      </c>
      <c r="AD341" s="40">
        <v>0</v>
      </c>
      <c r="AE341" s="41">
        <v>46127.593159722222</v>
      </c>
      <c r="AF341" s="40" t="s">
        <v>518</v>
      </c>
      <c r="AG341" s="40">
        <v>1560</v>
      </c>
      <c r="AH341" s="41">
        <v>46127.581354166665</v>
      </c>
      <c r="AI341" s="40" t="s">
        <v>513</v>
      </c>
      <c r="AJ341" s="40">
        <v>4480</v>
      </c>
      <c r="AK341" s="40">
        <v>2920</v>
      </c>
      <c r="AL341" s="40">
        <v>0</v>
      </c>
      <c r="AM341" s="40">
        <v>0</v>
      </c>
      <c r="AN341" s="40">
        <v>0</v>
      </c>
      <c r="AO341" s="40">
        <v>0</v>
      </c>
      <c r="AP341" s="40">
        <v>0</v>
      </c>
      <c r="AQ341" s="40">
        <v>0</v>
      </c>
      <c r="AR341" s="40">
        <v>0</v>
      </c>
      <c r="AS341" s="40">
        <v>0</v>
      </c>
      <c r="AT341" s="40"/>
      <c r="AU341" s="40">
        <v>166</v>
      </c>
      <c r="AV341" s="40">
        <v>0</v>
      </c>
      <c r="AW341" s="40">
        <v>0</v>
      </c>
      <c r="AX341" s="40" t="s">
        <v>496</v>
      </c>
      <c r="AY341" s="40" t="s">
        <v>496</v>
      </c>
      <c r="AZ341" s="40" t="s">
        <v>496</v>
      </c>
      <c r="BA341" s="40" t="s">
        <v>496</v>
      </c>
      <c r="BB341" s="40" t="s">
        <v>496</v>
      </c>
      <c r="BC341" s="40" t="s">
        <v>496</v>
      </c>
      <c r="BD341" s="40" t="s">
        <v>496</v>
      </c>
      <c r="BE341" s="40">
        <v>0</v>
      </c>
      <c r="BF341" s="40">
        <v>0</v>
      </c>
      <c r="BG341" s="40">
        <v>0</v>
      </c>
      <c r="BH341" s="40">
        <v>0</v>
      </c>
      <c r="BI341" s="40">
        <v>0</v>
      </c>
      <c r="BJ341" s="40">
        <v>0</v>
      </c>
      <c r="BK341" s="40">
        <v>0</v>
      </c>
      <c r="BL341" s="40">
        <v>0</v>
      </c>
      <c r="BM341" s="40">
        <v>0</v>
      </c>
      <c r="BN341" s="40">
        <v>0</v>
      </c>
      <c r="BO341" s="40">
        <v>0</v>
      </c>
      <c r="BP341" s="40">
        <v>0</v>
      </c>
      <c r="BQ341" s="40">
        <v>0</v>
      </c>
      <c r="BR341" s="40">
        <v>0</v>
      </c>
      <c r="BS341" s="40" t="s">
        <v>496</v>
      </c>
      <c r="BT341" s="41">
        <v>46127</v>
      </c>
      <c r="BU341" s="40">
        <v>0</v>
      </c>
      <c r="BV341" s="40">
        <v>0</v>
      </c>
      <c r="BW341" s="40">
        <v>0</v>
      </c>
      <c r="BX341" s="40">
        <v>0</v>
      </c>
      <c r="BY341" s="40" t="s">
        <v>496</v>
      </c>
      <c r="BZ341" s="40">
        <v>0</v>
      </c>
      <c r="CA341" s="40">
        <v>0</v>
      </c>
      <c r="CB341" s="40">
        <v>0</v>
      </c>
      <c r="CC341" s="40">
        <v>0</v>
      </c>
      <c r="CD341" s="40">
        <v>0</v>
      </c>
      <c r="CE341" s="40" t="s">
        <v>496</v>
      </c>
      <c r="CF341" s="40">
        <v>0</v>
      </c>
      <c r="CG341" s="41">
        <v>46127</v>
      </c>
      <c r="CH341" s="41">
        <v>46127</v>
      </c>
      <c r="CI341" s="41" t="s">
        <v>1908</v>
      </c>
    </row>
    <row r="342" spans="1:87">
      <c r="A342" s="40" t="s">
        <v>1909</v>
      </c>
      <c r="B342" s="40" t="s">
        <v>493</v>
      </c>
      <c r="C342" s="40" t="s">
        <v>494</v>
      </c>
      <c r="D342" s="41">
        <v>46127</v>
      </c>
      <c r="E342" s="40" t="s">
        <v>98</v>
      </c>
      <c r="F342" s="40" t="s">
        <v>1910</v>
      </c>
      <c r="G342" s="40" t="str" cm="1">
        <f t="array" ref="G342">_xlfn.XLOOKUP(TRIM(F342), TRIM(Wpct!$A$2:$A$1000), Wpct!$B$2:$B$1000, "ไม่พบชื่อ", 0) &amp; IF(_xlfn.XLOOKUP(TRIM(F342), TRIM(Terrain!$N$2:$N$1002), Terrain!$I$2:$I$1002, "NO", 0)="YES", " (R)", "")</f>
        <v>พันไร่ 04 (R)</v>
      </c>
      <c r="H342" s="40" t="str" cm="1">
        <f t="array" ref="H342">IFERROR(_xlfn.SWITCH(_xlfn.XLOOKUP(TRIM(F342), TRIM(Terrain!$N:$N), Terrain!$I:$I), "YES", "RSPO", "NO", "NON-RSPO", "OB", "Outbound Logistics"), "Contract Farmer")</f>
        <v>RSPO</v>
      </c>
      <c r="I342" s="40" t="s">
        <v>494</v>
      </c>
      <c r="J342" s="40" t="s">
        <v>496</v>
      </c>
      <c r="K342" s="40" t="str" cm="1">
        <f t="array" ref="K342">IFERROR(INDEX(Terrain!$D:$D, MATCH(TEXT(F342,"0"), TEXT(Terrain!$N:$N,"0"), 0)), "-")</f>
        <v>Panrai</v>
      </c>
      <c r="L342" s="40" t="str" cm="1">
        <f t="array" ref="L342">IFERROR(INDEX(Terrain!$E:$E, MATCH(TEXT(F342,"0"), TEXT(Terrain!$N:$N,"0"), 0)), "-")</f>
        <v>59-C04-R</v>
      </c>
      <c r="M342" s="156" t="str" cm="1">
        <f t="array" ref="M342">IFERROR(INDEX(Terrain!$C:$C, MATCH(TEXT(F342,"0"), TEXT(Terrain!$N:$N,"0"), 0)), "Contract")</f>
        <v>Lower</v>
      </c>
      <c r="N342" s="40" t="s">
        <v>1528</v>
      </c>
      <c r="O342" s="40" t="s">
        <v>498</v>
      </c>
      <c r="P342" s="40">
        <v>0</v>
      </c>
      <c r="Q342" s="40" t="s">
        <v>537</v>
      </c>
      <c r="R342" s="40">
        <v>0</v>
      </c>
      <c r="S342" s="40">
        <v>18</v>
      </c>
      <c r="T342" s="40" t="s">
        <v>1536</v>
      </c>
      <c r="U342" s="40" t="s">
        <v>1536</v>
      </c>
      <c r="V342" s="40" t="s">
        <v>496</v>
      </c>
      <c r="W342" s="40" t="s">
        <v>501</v>
      </c>
      <c r="X342" s="40" t="s">
        <v>494</v>
      </c>
      <c r="Y342" s="40" t="s">
        <v>494</v>
      </c>
      <c r="Z342" s="40" t="s">
        <v>494</v>
      </c>
      <c r="AA342" s="40" t="s">
        <v>499</v>
      </c>
      <c r="AB342" s="40">
        <v>0</v>
      </c>
      <c r="AC342" s="40">
        <v>0</v>
      </c>
      <c r="AD342" s="40">
        <v>0</v>
      </c>
      <c r="AE342" s="41">
        <v>46127.598043981481</v>
      </c>
      <c r="AF342" s="40" t="s">
        <v>517</v>
      </c>
      <c r="AG342" s="40">
        <v>1520</v>
      </c>
      <c r="AH342" s="41">
        <v>46127.588206018518</v>
      </c>
      <c r="AI342" s="40" t="s">
        <v>516</v>
      </c>
      <c r="AJ342" s="40">
        <v>4000</v>
      </c>
      <c r="AK342" s="40">
        <v>2480</v>
      </c>
      <c r="AL342" s="40">
        <v>0</v>
      </c>
      <c r="AM342" s="40">
        <v>0</v>
      </c>
      <c r="AN342" s="40">
        <v>0</v>
      </c>
      <c r="AO342" s="40">
        <v>0</v>
      </c>
      <c r="AP342" s="40">
        <v>0</v>
      </c>
      <c r="AQ342" s="40">
        <v>0</v>
      </c>
      <c r="AR342" s="40">
        <v>0</v>
      </c>
      <c r="AS342" s="40">
        <v>0</v>
      </c>
      <c r="AT342" s="40"/>
      <c r="AU342" s="40">
        <v>120</v>
      </c>
      <c r="AV342" s="40">
        <v>0</v>
      </c>
      <c r="AW342" s="40">
        <v>0</v>
      </c>
      <c r="AX342" s="40" t="s">
        <v>496</v>
      </c>
      <c r="AY342" s="40" t="s">
        <v>496</v>
      </c>
      <c r="AZ342" s="40" t="s">
        <v>496</v>
      </c>
      <c r="BA342" s="40" t="s">
        <v>496</v>
      </c>
      <c r="BB342" s="40" t="s">
        <v>496</v>
      </c>
      <c r="BC342" s="40" t="s">
        <v>496</v>
      </c>
      <c r="BD342" s="40" t="s">
        <v>496</v>
      </c>
      <c r="BE342" s="40">
        <v>0</v>
      </c>
      <c r="BF342" s="40">
        <v>0</v>
      </c>
      <c r="BG342" s="40">
        <v>0</v>
      </c>
      <c r="BH342" s="40">
        <v>0</v>
      </c>
      <c r="BI342" s="40">
        <v>0</v>
      </c>
      <c r="BJ342" s="40">
        <v>0</v>
      </c>
      <c r="BK342" s="40">
        <v>0</v>
      </c>
      <c r="BL342" s="40">
        <v>0</v>
      </c>
      <c r="BM342" s="40">
        <v>0</v>
      </c>
      <c r="BN342" s="40">
        <v>0</v>
      </c>
      <c r="BO342" s="40">
        <v>0</v>
      </c>
      <c r="BP342" s="40">
        <v>0</v>
      </c>
      <c r="BQ342" s="40">
        <v>0</v>
      </c>
      <c r="BR342" s="40">
        <v>0</v>
      </c>
      <c r="BS342" s="40" t="s">
        <v>496</v>
      </c>
      <c r="BT342" s="41">
        <v>46127</v>
      </c>
      <c r="BU342" s="40">
        <v>0</v>
      </c>
      <c r="BV342" s="40">
        <v>0</v>
      </c>
      <c r="BW342" s="40">
        <v>0</v>
      </c>
      <c r="BX342" s="40">
        <v>0</v>
      </c>
      <c r="BY342" s="40" t="s">
        <v>496</v>
      </c>
      <c r="BZ342" s="40">
        <v>0</v>
      </c>
      <c r="CA342" s="40">
        <v>0</v>
      </c>
      <c r="CB342" s="40">
        <v>0</v>
      </c>
      <c r="CC342" s="40">
        <v>0</v>
      </c>
      <c r="CD342" s="40">
        <v>0</v>
      </c>
      <c r="CE342" s="40" t="s">
        <v>496</v>
      </c>
      <c r="CF342" s="40">
        <v>0</v>
      </c>
      <c r="CG342" s="41">
        <v>46127</v>
      </c>
      <c r="CH342" s="41">
        <v>46127</v>
      </c>
      <c r="CI342" s="41" t="s">
        <v>1911</v>
      </c>
    </row>
    <row r="343" spans="1:87">
      <c r="A343" s="40" t="s">
        <v>1912</v>
      </c>
      <c r="B343" s="40" t="s">
        <v>493</v>
      </c>
      <c r="C343" s="40" t="s">
        <v>494</v>
      </c>
      <c r="D343" s="41">
        <v>46127</v>
      </c>
      <c r="E343" s="40" t="s">
        <v>98</v>
      </c>
      <c r="F343" s="40" t="s">
        <v>601</v>
      </c>
      <c r="G343" s="40" t="str" cm="1">
        <f t="array" ref="G343">_xlfn.XLOOKUP(TRIM(F343), TRIM(Wpct!$A$2:$A$1000), Wpct!$B$2:$B$1000, "ไม่พบชื่อ", 0) &amp; IF(_xlfn.XLOOKUP(TRIM(F343), TRIM(Terrain!$N$2:$N$1002), Terrain!$I$2:$I$1002, "NO", 0)="YES", " (R)", "")</f>
        <v>ปลายราง 07 (R)</v>
      </c>
      <c r="H343" s="40" t="str" cm="1">
        <f t="array" ref="H343">IFERROR(_xlfn.SWITCH(_xlfn.XLOOKUP(TRIM(F343), TRIM(Terrain!$N:$N), Terrain!$I:$I), "YES", "RSPO", "NO", "NON-RSPO", "OB", "Outbound Logistics"), "Contract Farmer")</f>
        <v>RSPO</v>
      </c>
      <c r="I343" s="40" t="s">
        <v>494</v>
      </c>
      <c r="J343" s="40" t="s">
        <v>496</v>
      </c>
      <c r="K343" s="40" t="str" cm="1">
        <f t="array" ref="K343">IFERROR(INDEX(Terrain!$D:$D, MATCH(TEXT(F343,"0"), TEXT(Terrain!$N:$N,"0"), 0)), "-")</f>
        <v>Plairang</v>
      </c>
      <c r="L343" s="40" t="str" cm="1">
        <f t="array" ref="L343">IFERROR(INDEX(Terrain!$E:$E, MATCH(TEXT(F343,"0"), TEXT(Terrain!$N:$N,"0"), 0)), "-")</f>
        <v>64-P07-R</v>
      </c>
      <c r="M343" s="156" t="str" cm="1">
        <f t="array" ref="M343">IFERROR(INDEX(Terrain!$C:$C, MATCH(TEXT(F343,"0"), TEXT(Terrain!$N:$N,"0"), 0)), "Contract")</f>
        <v>Lower</v>
      </c>
      <c r="N343" s="40" t="s">
        <v>566</v>
      </c>
      <c r="O343" s="40" t="s">
        <v>498</v>
      </c>
      <c r="P343" s="40">
        <v>0</v>
      </c>
      <c r="Q343" s="40" t="s">
        <v>496</v>
      </c>
      <c r="R343" s="40">
        <v>0</v>
      </c>
      <c r="S343" s="40">
        <v>18</v>
      </c>
      <c r="T343" s="40" t="s">
        <v>1536</v>
      </c>
      <c r="U343" s="40" t="s">
        <v>1536</v>
      </c>
      <c r="V343" s="40" t="s">
        <v>496</v>
      </c>
      <c r="W343" s="40" t="s">
        <v>567</v>
      </c>
      <c r="X343" s="40" t="s">
        <v>494</v>
      </c>
      <c r="Y343" s="40" t="s">
        <v>494</v>
      </c>
      <c r="Z343" s="40" t="s">
        <v>494</v>
      </c>
      <c r="AA343" s="40" t="s">
        <v>499</v>
      </c>
      <c r="AB343" s="40">
        <v>0</v>
      </c>
      <c r="AC343" s="40">
        <v>0</v>
      </c>
      <c r="AD343" s="40">
        <v>0</v>
      </c>
      <c r="AE343" s="41">
        <v>46127.615879629629</v>
      </c>
      <c r="AF343" s="40" t="s">
        <v>106</v>
      </c>
      <c r="AG343" s="40">
        <v>2100</v>
      </c>
      <c r="AH343" s="41">
        <v>46127.610844907409</v>
      </c>
      <c r="AI343" s="40" t="s">
        <v>520</v>
      </c>
      <c r="AJ343" s="40">
        <v>3940</v>
      </c>
      <c r="AK343" s="40">
        <v>1840</v>
      </c>
      <c r="AL343" s="40">
        <v>0</v>
      </c>
      <c r="AM343" s="40">
        <v>0</v>
      </c>
      <c r="AN343" s="40">
        <v>0</v>
      </c>
      <c r="AO343" s="40">
        <v>0</v>
      </c>
      <c r="AP343" s="40">
        <v>0</v>
      </c>
      <c r="AQ343" s="40">
        <v>0</v>
      </c>
      <c r="AR343" s="40">
        <v>0</v>
      </c>
      <c r="AS343" s="40">
        <v>0</v>
      </c>
      <c r="AT343" s="40"/>
      <c r="AU343" s="40">
        <v>500</v>
      </c>
      <c r="AV343" s="40">
        <v>0</v>
      </c>
      <c r="AW343" s="40">
        <v>0</v>
      </c>
      <c r="AX343" s="40" t="s">
        <v>496</v>
      </c>
      <c r="AY343" s="40" t="s">
        <v>496</v>
      </c>
      <c r="AZ343" s="40" t="s">
        <v>496</v>
      </c>
      <c r="BA343" s="40" t="s">
        <v>496</v>
      </c>
      <c r="BB343" s="40" t="s">
        <v>496</v>
      </c>
      <c r="BC343" s="40" t="s">
        <v>496</v>
      </c>
      <c r="BD343" s="40" t="s">
        <v>496</v>
      </c>
      <c r="BE343" s="40">
        <v>0</v>
      </c>
      <c r="BF343" s="40">
        <v>0</v>
      </c>
      <c r="BG343" s="40">
        <v>0</v>
      </c>
      <c r="BH343" s="40">
        <v>0</v>
      </c>
      <c r="BI343" s="40">
        <v>0</v>
      </c>
      <c r="BJ343" s="40">
        <v>0</v>
      </c>
      <c r="BK343" s="40">
        <v>0</v>
      </c>
      <c r="BL343" s="40">
        <v>0</v>
      </c>
      <c r="BM343" s="40">
        <v>0</v>
      </c>
      <c r="BN343" s="40">
        <v>0</v>
      </c>
      <c r="BO343" s="40">
        <v>0</v>
      </c>
      <c r="BP343" s="40">
        <v>0</v>
      </c>
      <c r="BQ343" s="40">
        <v>0</v>
      </c>
      <c r="BR343" s="40">
        <v>0</v>
      </c>
      <c r="BS343" s="40" t="s">
        <v>496</v>
      </c>
      <c r="BT343" s="41">
        <v>46127</v>
      </c>
      <c r="BU343" s="40">
        <v>0</v>
      </c>
      <c r="BV343" s="40">
        <v>0</v>
      </c>
      <c r="BW343" s="40">
        <v>0</v>
      </c>
      <c r="BX343" s="40">
        <v>0</v>
      </c>
      <c r="BY343" s="40" t="s">
        <v>496</v>
      </c>
      <c r="BZ343" s="40">
        <v>0</v>
      </c>
      <c r="CA343" s="40">
        <v>0</v>
      </c>
      <c r="CB343" s="40">
        <v>0</v>
      </c>
      <c r="CC343" s="40">
        <v>0</v>
      </c>
      <c r="CD343" s="40">
        <v>0</v>
      </c>
      <c r="CE343" s="40" t="s">
        <v>496</v>
      </c>
      <c r="CF343" s="40">
        <v>0</v>
      </c>
      <c r="CG343" s="41">
        <v>46127</v>
      </c>
      <c r="CH343" s="41">
        <v>46127</v>
      </c>
      <c r="CI343" s="41" t="s">
        <v>1913</v>
      </c>
    </row>
    <row r="344" spans="1:87">
      <c r="A344" s="40" t="s">
        <v>1914</v>
      </c>
      <c r="B344" s="40" t="s">
        <v>493</v>
      </c>
      <c r="C344" s="40" t="s">
        <v>494</v>
      </c>
      <c r="D344" s="41">
        <v>46127</v>
      </c>
      <c r="E344" s="40" t="s">
        <v>98</v>
      </c>
      <c r="F344" s="40" t="s">
        <v>1617</v>
      </c>
      <c r="G344" s="40" t="str" cm="1">
        <f t="array" ref="G344">_xlfn.XLOOKUP(TRIM(F344), TRIM(Wpct!$A$2:$A$1000), Wpct!$B$2:$B$1000, "ไม่พบชื่อ", 0) &amp; IF(_xlfn.XLOOKUP(TRIM(F344), TRIM(Terrain!$N$2:$N$1002), Terrain!$I$2:$I$1002, "NO", 0)="YES", " (R)", "")</f>
        <v>บางกัน 07</v>
      </c>
      <c r="H344" s="40" t="str" cm="1">
        <f t="array" ref="H344">IFERROR(_xlfn.SWITCH(_xlfn.XLOOKUP(TRIM(F344), TRIM(Terrain!$N:$N), Terrain!$I:$I), "YES", "RSPO", "NO", "NON-RSPO", "OB", "Outbound Logistics"), "Contract Farmer")</f>
        <v>NON-RSPO</v>
      </c>
      <c r="I344" s="40" t="s">
        <v>494</v>
      </c>
      <c r="J344" s="40" t="s">
        <v>496</v>
      </c>
      <c r="K344" s="40" t="str" cm="1">
        <f t="array" ref="K344">IFERROR(INDEX(Terrain!$D:$D, MATCH(TEXT(F344,"0"), TEXT(Terrain!$N:$N,"0"), 0)), "-")</f>
        <v>Banggun</v>
      </c>
      <c r="L344" s="40" t="str" cm="1">
        <f t="array" ref="L344">IFERROR(INDEX(Terrain!$E:$E, MATCH(TEXT(F344,"0"), TEXT(Terrain!$N:$N,"0"), 0)), "-")</f>
        <v>50-B07</v>
      </c>
      <c r="M344" s="156" t="str" cm="1">
        <f t="array" ref="M344">IFERROR(INDEX(Terrain!$C:$C, MATCH(TEXT(F344,"0"), TEXT(Terrain!$N:$N,"0"), 0)), "Contract")</f>
        <v>Upper</v>
      </c>
      <c r="N344" s="40" t="s">
        <v>624</v>
      </c>
      <c r="O344" s="40" t="s">
        <v>498</v>
      </c>
      <c r="P344" s="40">
        <v>0</v>
      </c>
      <c r="Q344" s="40" t="s">
        <v>625</v>
      </c>
      <c r="R344" s="40">
        <v>0</v>
      </c>
      <c r="S344" s="40">
        <v>18</v>
      </c>
      <c r="T344" s="40" t="s">
        <v>1536</v>
      </c>
      <c r="U344" s="40" t="s">
        <v>1536</v>
      </c>
      <c r="V344" s="40" t="s">
        <v>496</v>
      </c>
      <c r="W344" s="40" t="s">
        <v>606</v>
      </c>
      <c r="X344" s="40" t="s">
        <v>494</v>
      </c>
      <c r="Y344" s="40" t="s">
        <v>494</v>
      </c>
      <c r="Z344" s="40" t="s">
        <v>494</v>
      </c>
      <c r="AA344" s="40" t="s">
        <v>499</v>
      </c>
      <c r="AB344" s="40">
        <v>0</v>
      </c>
      <c r="AC344" s="40">
        <v>0</v>
      </c>
      <c r="AD344" s="40">
        <v>0</v>
      </c>
      <c r="AE344" s="41">
        <v>46127.617592592593</v>
      </c>
      <c r="AF344" s="40" t="s">
        <v>104</v>
      </c>
      <c r="AG344" s="40">
        <v>7160</v>
      </c>
      <c r="AH344" s="41">
        <v>46127.614606481482</v>
      </c>
      <c r="AI344" s="40" t="s">
        <v>512</v>
      </c>
      <c r="AJ344" s="40">
        <v>15870</v>
      </c>
      <c r="AK344" s="40">
        <v>8710</v>
      </c>
      <c r="AL344" s="40">
        <v>0</v>
      </c>
      <c r="AM344" s="40">
        <v>0</v>
      </c>
      <c r="AN344" s="40">
        <v>0</v>
      </c>
      <c r="AO344" s="40">
        <v>0</v>
      </c>
      <c r="AP344" s="40">
        <v>0</v>
      </c>
      <c r="AQ344" s="40">
        <v>0</v>
      </c>
      <c r="AR344" s="40">
        <v>0</v>
      </c>
      <c r="AS344" s="40">
        <v>0</v>
      </c>
      <c r="AT344" s="40"/>
      <c r="AU344" s="40">
        <v>400</v>
      </c>
      <c r="AV344" s="40">
        <v>0</v>
      </c>
      <c r="AW344" s="40">
        <v>0</v>
      </c>
      <c r="AX344" s="40" t="s">
        <v>496</v>
      </c>
      <c r="AY344" s="40" t="s">
        <v>496</v>
      </c>
      <c r="AZ344" s="40" t="s">
        <v>496</v>
      </c>
      <c r="BA344" s="40" t="s">
        <v>496</v>
      </c>
      <c r="BB344" s="40" t="s">
        <v>496</v>
      </c>
      <c r="BC344" s="40" t="s">
        <v>496</v>
      </c>
      <c r="BD344" s="40" t="s">
        <v>496</v>
      </c>
      <c r="BE344" s="40">
        <v>0</v>
      </c>
      <c r="BF344" s="40">
        <v>0</v>
      </c>
      <c r="BG344" s="40">
        <v>0</v>
      </c>
      <c r="BH344" s="40">
        <v>0</v>
      </c>
      <c r="BI344" s="40">
        <v>0</v>
      </c>
      <c r="BJ344" s="40">
        <v>0</v>
      </c>
      <c r="BK344" s="40">
        <v>0</v>
      </c>
      <c r="BL344" s="40">
        <v>0</v>
      </c>
      <c r="BM344" s="40">
        <v>0</v>
      </c>
      <c r="BN344" s="40">
        <v>0</v>
      </c>
      <c r="BO344" s="40">
        <v>0</v>
      </c>
      <c r="BP344" s="40">
        <v>0</v>
      </c>
      <c r="BQ344" s="40">
        <v>0</v>
      </c>
      <c r="BR344" s="40">
        <v>0</v>
      </c>
      <c r="BS344" s="40" t="s">
        <v>496</v>
      </c>
      <c r="BT344" s="41">
        <v>46127</v>
      </c>
      <c r="BU344" s="40">
        <v>0</v>
      </c>
      <c r="BV344" s="40">
        <v>0</v>
      </c>
      <c r="BW344" s="40">
        <v>0</v>
      </c>
      <c r="BX344" s="40">
        <v>0</v>
      </c>
      <c r="BY344" s="40" t="s">
        <v>496</v>
      </c>
      <c r="BZ344" s="40">
        <v>0</v>
      </c>
      <c r="CA344" s="40">
        <v>0</v>
      </c>
      <c r="CB344" s="40">
        <v>0</v>
      </c>
      <c r="CC344" s="40">
        <v>0</v>
      </c>
      <c r="CD344" s="40">
        <v>0</v>
      </c>
      <c r="CE344" s="40" t="s">
        <v>496</v>
      </c>
      <c r="CF344" s="40">
        <v>0</v>
      </c>
      <c r="CG344" s="41">
        <v>46127</v>
      </c>
      <c r="CH344" s="41">
        <v>46127</v>
      </c>
      <c r="CI344" s="41" t="s">
        <v>1915</v>
      </c>
    </row>
    <row r="345" spans="1:87">
      <c r="A345" s="40" t="s">
        <v>1916</v>
      </c>
      <c r="B345" s="40" t="s">
        <v>505</v>
      </c>
      <c r="C345" s="40" t="s">
        <v>494</v>
      </c>
      <c r="D345" s="41">
        <v>46127</v>
      </c>
      <c r="E345" s="40" t="s">
        <v>98</v>
      </c>
      <c r="F345" s="40" t="s">
        <v>506</v>
      </c>
      <c r="G345" s="40" t="str" cm="1">
        <f t="array" ref="G345">_xlfn.XLOOKUP(TRIM(F345), TRIM(Wpct!$A$2:$A$1000), Wpct!$B$2:$B$1000, "ไม่พบชื่อ", 0) &amp; IF(_xlfn.XLOOKUP(TRIM(F345), TRIM(Terrain!$N$2:$N$1002), Terrain!$I$2:$I$1002, "NO", 0)="YES", " (R)", "")</f>
        <v>บจก.ทักษิณปาล์ม (ฝ่ายสวนปาล์ม)</v>
      </c>
      <c r="H345" s="40" t="str" cm="1">
        <f t="array" ref="H345">IFERROR(_xlfn.SWITCH(_xlfn.XLOOKUP(TRIM(F345), TRIM(Terrain!$N:$N), Terrain!$I:$I), "YES", "RSPO", "NO", "NON-RSPO", "OB", "Outbound Logistics"), "Contract Farmer")</f>
        <v>Outbound Logistics</v>
      </c>
      <c r="I345" s="40" t="s">
        <v>494</v>
      </c>
      <c r="J345" s="40" t="s">
        <v>496</v>
      </c>
      <c r="K345" s="40" t="str" cm="1">
        <f t="array" ref="K345">IFERROR(INDEX(Terrain!$D:$D, MATCH(TEXT(F345,"0"), TEXT(Terrain!$N:$N,"0"), 0)), "-")</f>
        <v>Outbound</v>
      </c>
      <c r="L345" s="40" t="str" cm="1">
        <f t="array" ref="L345">IFERROR(INDEX(Terrain!$E:$E, MATCH(TEXT(F345,"0"), TEXT(Terrain!$N:$N,"0"), 0)), "-")</f>
        <v>Ramp</v>
      </c>
      <c r="M345" s="156" t="str" cm="1">
        <f t="array" ref="M345">IFERROR(INDEX(Terrain!$C:$C, MATCH(TEXT(F345,"0"), TEXT(Terrain!$N:$N,"0"), 0)), "Contract")</f>
        <v>EST</v>
      </c>
      <c r="N345" s="40" t="s">
        <v>510</v>
      </c>
      <c r="O345" s="40" t="s">
        <v>498</v>
      </c>
      <c r="P345" s="40">
        <v>0</v>
      </c>
      <c r="Q345" s="40" t="s">
        <v>511</v>
      </c>
      <c r="R345" s="40">
        <v>0</v>
      </c>
      <c r="S345" s="40">
        <v>18</v>
      </c>
      <c r="T345" s="40" t="s">
        <v>1536</v>
      </c>
      <c r="U345" s="40" t="s">
        <v>1536</v>
      </c>
      <c r="V345" s="40" t="s">
        <v>496</v>
      </c>
      <c r="W345" s="40" t="s">
        <v>496</v>
      </c>
      <c r="X345" s="40" t="s">
        <v>494</v>
      </c>
      <c r="Y345" s="40" t="s">
        <v>494</v>
      </c>
      <c r="Z345" s="40" t="s">
        <v>494</v>
      </c>
      <c r="AA345" s="40" t="s">
        <v>499</v>
      </c>
      <c r="AB345" s="40">
        <v>0</v>
      </c>
      <c r="AC345" s="40">
        <v>0</v>
      </c>
      <c r="AD345" s="40">
        <v>0</v>
      </c>
      <c r="AE345" s="41">
        <v>46127.619942129626</v>
      </c>
      <c r="AF345" s="40" t="s">
        <v>522</v>
      </c>
      <c r="AG345" s="40">
        <v>10930</v>
      </c>
      <c r="AH345" s="41">
        <v>46127.632372685184</v>
      </c>
      <c r="AI345" s="40" t="s">
        <v>527</v>
      </c>
      <c r="AJ345" s="40">
        <v>24980</v>
      </c>
      <c r="AK345" s="40">
        <v>14050</v>
      </c>
      <c r="AL345" s="40">
        <v>0</v>
      </c>
      <c r="AM345" s="40">
        <v>0</v>
      </c>
      <c r="AN345" s="40">
        <v>0</v>
      </c>
      <c r="AO345" s="40">
        <v>0</v>
      </c>
      <c r="AP345" s="40">
        <v>0</v>
      </c>
      <c r="AQ345" s="40">
        <v>0</v>
      </c>
      <c r="AR345" s="40">
        <v>0</v>
      </c>
      <c r="AS345" s="40">
        <v>0</v>
      </c>
      <c r="AT345" s="40"/>
      <c r="AU345" s="40">
        <v>0</v>
      </c>
      <c r="AV345" s="40">
        <v>0</v>
      </c>
      <c r="AW345" s="40">
        <v>0</v>
      </c>
      <c r="AX345" s="40" t="s">
        <v>496</v>
      </c>
      <c r="AY345" s="40" t="s">
        <v>496</v>
      </c>
      <c r="AZ345" s="40" t="s">
        <v>496</v>
      </c>
      <c r="BA345" s="40" t="s">
        <v>496</v>
      </c>
      <c r="BB345" s="40" t="s">
        <v>496</v>
      </c>
      <c r="BC345" s="40" t="s">
        <v>496</v>
      </c>
      <c r="BD345" s="40" t="s">
        <v>496</v>
      </c>
      <c r="BE345" s="40">
        <v>0</v>
      </c>
      <c r="BF345" s="40">
        <v>0</v>
      </c>
      <c r="BG345" s="40">
        <v>0</v>
      </c>
      <c r="BH345" s="40">
        <v>0</v>
      </c>
      <c r="BI345" s="40">
        <v>0</v>
      </c>
      <c r="BJ345" s="40">
        <v>0</v>
      </c>
      <c r="BK345" s="40">
        <v>0</v>
      </c>
      <c r="BL345" s="40">
        <v>0</v>
      </c>
      <c r="BM345" s="40">
        <v>0</v>
      </c>
      <c r="BN345" s="40">
        <v>0</v>
      </c>
      <c r="BO345" s="40">
        <v>0</v>
      </c>
      <c r="BP345" s="40">
        <v>0</v>
      </c>
      <c r="BQ345" s="40">
        <v>0</v>
      </c>
      <c r="BR345" s="40">
        <v>0</v>
      </c>
      <c r="BS345" s="40" t="s">
        <v>1917</v>
      </c>
      <c r="BT345" s="41">
        <v>46127</v>
      </c>
      <c r="BU345" s="40">
        <v>18</v>
      </c>
      <c r="BV345" s="40">
        <v>10910</v>
      </c>
      <c r="BW345" s="40">
        <v>24880</v>
      </c>
      <c r="BX345" s="40">
        <v>13970</v>
      </c>
      <c r="BY345" s="40" t="s">
        <v>496</v>
      </c>
      <c r="BZ345" s="40">
        <v>0</v>
      </c>
      <c r="CA345" s="40">
        <v>0</v>
      </c>
      <c r="CB345" s="40">
        <v>0</v>
      </c>
      <c r="CC345" s="40">
        <v>0</v>
      </c>
      <c r="CD345" s="40">
        <v>0</v>
      </c>
      <c r="CE345" s="40" t="s">
        <v>508</v>
      </c>
      <c r="CF345" s="40">
        <v>0</v>
      </c>
      <c r="CG345" s="41">
        <v>46127.701388888891</v>
      </c>
      <c r="CH345" s="41">
        <v>46127.705555555556</v>
      </c>
      <c r="CI345" s="41" t="s">
        <v>1918</v>
      </c>
    </row>
    <row r="346" spans="1:87">
      <c r="A346" s="40" t="s">
        <v>1919</v>
      </c>
      <c r="B346" s="40" t="s">
        <v>493</v>
      </c>
      <c r="C346" s="40" t="s">
        <v>494</v>
      </c>
      <c r="D346" s="41">
        <v>46127</v>
      </c>
      <c r="E346" s="40" t="s">
        <v>98</v>
      </c>
      <c r="F346" s="40" t="s">
        <v>495</v>
      </c>
      <c r="G346" s="40" t="str" cm="1">
        <f t="array" ref="G346">_xlfn.XLOOKUP(TRIM(F346), TRIM(Wpct!$A$2:$A$1000), Wpct!$B$2:$B$1000, "ไม่พบชื่อ", 0) &amp; IF(_xlfn.XLOOKUP(TRIM(F346), TRIM(Terrain!$N$2:$N$1002), Terrain!$I$2:$I$1002, "NO", 0)="YES", " (R)", "")</f>
        <v>บริษัท สวนนายห้าง  จำกัด</v>
      </c>
      <c r="H346" s="40" t="str" cm="1">
        <f t="array" ref="H346">IFERROR(_xlfn.SWITCH(_xlfn.XLOOKUP(TRIM(F346), TRIM(Terrain!$N:$N), Terrain!$I:$I), "YES", "RSPO", "NO", "NON-RSPO", "OB", "Outbound Logistics"), "Contract Farmer")</f>
        <v>Contract Farmer</v>
      </c>
      <c r="I346" s="40" t="s">
        <v>494</v>
      </c>
      <c r="J346" s="40" t="s">
        <v>496</v>
      </c>
      <c r="K346" s="40" t="str" cm="1">
        <f t="array" ref="K346">IFERROR(INDEX(Terrain!$D:$D, MATCH(TEXT(F346,"0"), TEXT(Terrain!$N:$N,"0"), 0)), "-")</f>
        <v>-</v>
      </c>
      <c r="L346" s="40" t="str" cm="1">
        <f t="array" ref="L346">IFERROR(INDEX(Terrain!$E:$E, MATCH(TEXT(F346,"0"), TEXT(Terrain!$N:$N,"0"), 0)), "-")</f>
        <v>-</v>
      </c>
      <c r="M346" s="156" t="str" cm="1">
        <f t="array" ref="M346">IFERROR(INDEX(Terrain!$C:$C, MATCH(TEXT(F346,"0"), TEXT(Terrain!$N:$N,"0"), 0)), "Contract")</f>
        <v>Contract</v>
      </c>
      <c r="N346" s="40" t="s">
        <v>540</v>
      </c>
      <c r="O346" s="40" t="s">
        <v>498</v>
      </c>
      <c r="P346" s="40">
        <v>0</v>
      </c>
      <c r="Q346" s="40" t="s">
        <v>541</v>
      </c>
      <c r="R346" s="40">
        <v>0</v>
      </c>
      <c r="S346" s="40">
        <v>18</v>
      </c>
      <c r="T346" s="40" t="s">
        <v>1536</v>
      </c>
      <c r="U346" s="40" t="s">
        <v>1536</v>
      </c>
      <c r="V346" s="40" t="s">
        <v>496</v>
      </c>
      <c r="W346" s="40" t="s">
        <v>496</v>
      </c>
      <c r="X346" s="40" t="s">
        <v>494</v>
      </c>
      <c r="Y346" s="40" t="s">
        <v>494</v>
      </c>
      <c r="Z346" s="40" t="s">
        <v>494</v>
      </c>
      <c r="AA346" s="40" t="s">
        <v>499</v>
      </c>
      <c r="AB346" s="40">
        <v>7.2</v>
      </c>
      <c r="AC346" s="40">
        <v>0</v>
      </c>
      <c r="AD346" s="40">
        <v>0</v>
      </c>
      <c r="AE346" s="41">
        <v>46127.645636574074</v>
      </c>
      <c r="AF346" s="40" t="s">
        <v>526</v>
      </c>
      <c r="AG346" s="40">
        <v>2100</v>
      </c>
      <c r="AH346" s="41">
        <v>46127.640127314815</v>
      </c>
      <c r="AI346" s="40" t="s">
        <v>529</v>
      </c>
      <c r="AJ346" s="40">
        <v>5040</v>
      </c>
      <c r="AK346" s="40">
        <v>2940</v>
      </c>
      <c r="AL346" s="40">
        <v>0</v>
      </c>
      <c r="AM346" s="40">
        <v>0</v>
      </c>
      <c r="AN346" s="40">
        <v>0</v>
      </c>
      <c r="AO346" s="40">
        <v>0</v>
      </c>
      <c r="AP346" s="40">
        <v>0</v>
      </c>
      <c r="AQ346" s="40">
        <v>0</v>
      </c>
      <c r="AR346" s="40">
        <v>0</v>
      </c>
      <c r="AS346" s="40">
        <v>0</v>
      </c>
      <c r="AT346" s="40"/>
      <c r="AU346" s="40">
        <v>0</v>
      </c>
      <c r="AV346" s="40">
        <v>2</v>
      </c>
      <c r="AW346" s="40">
        <v>0</v>
      </c>
      <c r="AX346" s="40" t="s">
        <v>496</v>
      </c>
      <c r="AY346" s="40" t="s">
        <v>496</v>
      </c>
      <c r="AZ346" s="40" t="s">
        <v>496</v>
      </c>
      <c r="BA346" s="40" t="s">
        <v>496</v>
      </c>
      <c r="BB346" s="40" t="s">
        <v>496</v>
      </c>
      <c r="BC346" s="40" t="s">
        <v>496</v>
      </c>
      <c r="BD346" s="40" t="s">
        <v>496</v>
      </c>
      <c r="BE346" s="40">
        <v>0</v>
      </c>
      <c r="BF346" s="40">
        <v>0</v>
      </c>
      <c r="BG346" s="40">
        <v>0</v>
      </c>
      <c r="BH346" s="40">
        <v>0</v>
      </c>
      <c r="BI346" s="40">
        <v>0</v>
      </c>
      <c r="BJ346" s="40">
        <v>0</v>
      </c>
      <c r="BK346" s="40">
        <v>0</v>
      </c>
      <c r="BL346" s="40">
        <v>0</v>
      </c>
      <c r="BM346" s="40">
        <v>0</v>
      </c>
      <c r="BN346" s="40">
        <v>0</v>
      </c>
      <c r="BO346" s="40">
        <v>0</v>
      </c>
      <c r="BP346" s="40">
        <v>0</v>
      </c>
      <c r="BQ346" s="40">
        <v>0</v>
      </c>
      <c r="BR346" s="40">
        <v>0</v>
      </c>
      <c r="BS346" s="40" t="s">
        <v>496</v>
      </c>
      <c r="BT346" s="41">
        <v>46127</v>
      </c>
      <c r="BU346" s="40">
        <v>0</v>
      </c>
      <c r="BV346" s="40">
        <v>0</v>
      </c>
      <c r="BW346" s="40">
        <v>0</v>
      </c>
      <c r="BX346" s="40">
        <v>0</v>
      </c>
      <c r="BY346" s="40" t="s">
        <v>496</v>
      </c>
      <c r="BZ346" s="40">
        <v>0</v>
      </c>
      <c r="CA346" s="40">
        <v>0</v>
      </c>
      <c r="CB346" s="40">
        <v>0</v>
      </c>
      <c r="CC346" s="40">
        <v>0</v>
      </c>
      <c r="CD346" s="40">
        <v>0</v>
      </c>
      <c r="CE346" s="40" t="s">
        <v>496</v>
      </c>
      <c r="CF346" s="40">
        <v>0</v>
      </c>
      <c r="CG346" s="41">
        <v>46127</v>
      </c>
      <c r="CH346" s="41">
        <v>46127</v>
      </c>
      <c r="CI346" s="41" t="s">
        <v>1920</v>
      </c>
    </row>
    <row r="347" spans="1:87">
      <c r="A347" s="40" t="s">
        <v>1921</v>
      </c>
      <c r="B347" s="40" t="s">
        <v>505</v>
      </c>
      <c r="C347" s="40" t="s">
        <v>494</v>
      </c>
      <c r="D347" s="41">
        <v>46127</v>
      </c>
      <c r="E347" s="40" t="s">
        <v>133</v>
      </c>
      <c r="F347" s="40" t="s">
        <v>506</v>
      </c>
      <c r="G347" s="40" t="str" cm="1">
        <f t="array" ref="G347">_xlfn.XLOOKUP(TRIM(F347), TRIM(Wpct!$A$2:$A$1000), Wpct!$B$2:$B$1000, "ไม่พบชื่อ", 0) &amp; IF(_xlfn.XLOOKUP(TRIM(F347), TRIM(Terrain!$N$2:$N$1002), Terrain!$I$2:$I$1002, "NO", 0)="YES", " (R)", "")</f>
        <v>บจก.ทักษิณปาล์ม (ฝ่ายสวนปาล์ม)</v>
      </c>
      <c r="H347" s="40" t="str" cm="1">
        <f t="array" ref="H347">IFERROR(_xlfn.SWITCH(_xlfn.XLOOKUP(TRIM(F347), TRIM(Terrain!$N:$N), Terrain!$I:$I), "YES", "RSPO", "NO", "NON-RSPO", "OB", "Outbound Logistics"), "Contract Farmer")</f>
        <v>Outbound Logistics</v>
      </c>
      <c r="I347" s="40" t="s">
        <v>494</v>
      </c>
      <c r="J347" s="40" t="s">
        <v>496</v>
      </c>
      <c r="K347" s="40" t="str" cm="1">
        <f t="array" ref="K347">IFERROR(INDEX(Terrain!$D:$D, MATCH(TEXT(F347,"0"), TEXT(Terrain!$N:$N,"0"), 0)), "-")</f>
        <v>Outbound</v>
      </c>
      <c r="L347" s="40" t="str" cm="1">
        <f t="array" ref="L347">IFERROR(INDEX(Terrain!$E:$E, MATCH(TEXT(F347,"0"), TEXT(Terrain!$N:$N,"0"), 0)), "-")</f>
        <v>Ramp</v>
      </c>
      <c r="M347" s="156" t="str" cm="1">
        <f t="array" ref="M347">IFERROR(INDEX(Terrain!$C:$C, MATCH(TEXT(F347,"0"), TEXT(Terrain!$N:$N,"0"), 0)), "Contract")</f>
        <v>EST</v>
      </c>
      <c r="N347" s="40" t="s">
        <v>1610</v>
      </c>
      <c r="O347" s="40" t="s">
        <v>498</v>
      </c>
      <c r="P347" s="40">
        <v>0</v>
      </c>
      <c r="Q347" s="40" t="s">
        <v>1611</v>
      </c>
      <c r="R347" s="40">
        <v>0</v>
      </c>
      <c r="S347" s="40">
        <v>18</v>
      </c>
      <c r="T347" s="40" t="s">
        <v>1536</v>
      </c>
      <c r="U347" s="40" t="s">
        <v>1536</v>
      </c>
      <c r="V347" s="40" t="s">
        <v>496</v>
      </c>
      <c r="W347" s="40" t="s">
        <v>496</v>
      </c>
      <c r="X347" s="40" t="s">
        <v>494</v>
      </c>
      <c r="Y347" s="40" t="s">
        <v>494</v>
      </c>
      <c r="Z347" s="40" t="s">
        <v>494</v>
      </c>
      <c r="AA347" s="40" t="s">
        <v>499</v>
      </c>
      <c r="AB347" s="40">
        <v>0</v>
      </c>
      <c r="AC347" s="40">
        <v>0</v>
      </c>
      <c r="AD347" s="40">
        <v>0</v>
      </c>
      <c r="AE347" s="41">
        <v>46127.648113425923</v>
      </c>
      <c r="AF347" s="40" t="s">
        <v>528</v>
      </c>
      <c r="AG347" s="40">
        <v>34920</v>
      </c>
      <c r="AH347" s="41">
        <v>46127.667986111112</v>
      </c>
      <c r="AI347" s="40" t="s">
        <v>1505</v>
      </c>
      <c r="AJ347" s="40">
        <v>43150</v>
      </c>
      <c r="AK347" s="40">
        <v>8230</v>
      </c>
      <c r="AL347" s="40">
        <v>0</v>
      </c>
      <c r="AM347" s="40">
        <v>0</v>
      </c>
      <c r="AN347" s="40">
        <v>0</v>
      </c>
      <c r="AO347" s="40">
        <v>0</v>
      </c>
      <c r="AP347" s="40">
        <v>0</v>
      </c>
      <c r="AQ347" s="40">
        <v>0</v>
      </c>
      <c r="AR347" s="40">
        <v>0</v>
      </c>
      <c r="AS347" s="40">
        <v>0</v>
      </c>
      <c r="AT347" s="40"/>
      <c r="AU347" s="40">
        <v>0</v>
      </c>
      <c r="AV347" s="40">
        <v>0</v>
      </c>
      <c r="AW347" s="40">
        <v>0</v>
      </c>
      <c r="AX347" s="40" t="s">
        <v>496</v>
      </c>
      <c r="AY347" s="40" t="s">
        <v>496</v>
      </c>
      <c r="AZ347" s="40" t="s">
        <v>496</v>
      </c>
      <c r="BA347" s="40" t="s">
        <v>496</v>
      </c>
      <c r="BB347" s="40" t="s">
        <v>496</v>
      </c>
      <c r="BC347" s="40" t="s">
        <v>496</v>
      </c>
      <c r="BD347" s="40" t="s">
        <v>496</v>
      </c>
      <c r="BE347" s="40">
        <v>0</v>
      </c>
      <c r="BF347" s="40">
        <v>0</v>
      </c>
      <c r="BG347" s="40">
        <v>0</v>
      </c>
      <c r="BH347" s="40">
        <v>0</v>
      </c>
      <c r="BI347" s="40">
        <v>0</v>
      </c>
      <c r="BJ347" s="40">
        <v>0</v>
      </c>
      <c r="BK347" s="40">
        <v>0</v>
      </c>
      <c r="BL347" s="40">
        <v>0</v>
      </c>
      <c r="BM347" s="40">
        <v>0</v>
      </c>
      <c r="BN347" s="40">
        <v>0</v>
      </c>
      <c r="BO347" s="40">
        <v>0</v>
      </c>
      <c r="BP347" s="40">
        <v>0</v>
      </c>
      <c r="BQ347" s="40">
        <v>0</v>
      </c>
      <c r="BR347" s="40">
        <v>0</v>
      </c>
      <c r="BS347" s="40" t="s">
        <v>1922</v>
      </c>
      <c r="BT347" s="41">
        <v>46127</v>
      </c>
      <c r="BU347" s="40">
        <v>18</v>
      </c>
      <c r="BV347" s="40">
        <v>34880</v>
      </c>
      <c r="BW347" s="40">
        <v>43060</v>
      </c>
      <c r="BX347" s="40">
        <v>8180</v>
      </c>
      <c r="BY347" s="40" t="s">
        <v>496</v>
      </c>
      <c r="BZ347" s="40">
        <v>0</v>
      </c>
      <c r="CA347" s="40">
        <v>0</v>
      </c>
      <c r="CB347" s="40">
        <v>0</v>
      </c>
      <c r="CC347" s="40">
        <v>0</v>
      </c>
      <c r="CD347" s="40">
        <v>0</v>
      </c>
      <c r="CE347" s="40" t="s">
        <v>508</v>
      </c>
      <c r="CF347" s="40">
        <v>0</v>
      </c>
      <c r="CG347" s="41">
        <v>46127.716666666667</v>
      </c>
      <c r="CH347" s="41">
        <v>46127.738888888889</v>
      </c>
      <c r="CI347" s="41" t="s">
        <v>1923</v>
      </c>
    </row>
    <row r="348" spans="1:87">
      <c r="A348" s="40" t="s">
        <v>1924</v>
      </c>
      <c r="B348" s="40" t="s">
        <v>493</v>
      </c>
      <c r="C348" s="40" t="s">
        <v>494</v>
      </c>
      <c r="D348" s="41">
        <v>46127</v>
      </c>
      <c r="E348" s="40" t="s">
        <v>98</v>
      </c>
      <c r="F348" s="40" t="s">
        <v>1571</v>
      </c>
      <c r="G348" s="40" t="str" cm="1">
        <f t="array" ref="G348">_xlfn.XLOOKUP(TRIM(F348), TRIM(Wpct!$A$2:$A$1000), Wpct!$B$2:$B$1000, "ไม่พบชื่อ", 0) &amp; IF(_xlfn.XLOOKUP(TRIM(F348), TRIM(Terrain!$N$2:$N$1002), Terrain!$I$2:$I$1002, "NO", 0)="YES", " (R)", "")</f>
        <v>กะเปา 08 (R)</v>
      </c>
      <c r="H348" s="40" t="str" cm="1">
        <f t="array" ref="H348">IFERROR(_xlfn.SWITCH(_xlfn.XLOOKUP(TRIM(F348), TRIM(Terrain!$N:$N), Terrain!$I:$I), "YES", "RSPO", "NO", "NON-RSPO", "OB", "Outbound Logistics"), "Contract Farmer")</f>
        <v>RSPO</v>
      </c>
      <c r="I348" s="40" t="s">
        <v>494</v>
      </c>
      <c r="J348" s="40" t="s">
        <v>496</v>
      </c>
      <c r="K348" s="40" t="str" cm="1">
        <f t="array" ref="K348">IFERROR(INDEX(Terrain!$D:$D, MATCH(TEXT(F348,"0"), TEXT(Terrain!$N:$N,"0"), 0)), "-")</f>
        <v>Kapao</v>
      </c>
      <c r="L348" s="40" t="str" cm="1">
        <f t="array" ref="L348">IFERROR(INDEX(Terrain!$E:$E, MATCH(TEXT(F348,"0"), TEXT(Terrain!$N:$N,"0"), 0)), "-")</f>
        <v>57-A08-R</v>
      </c>
      <c r="M348" s="156" t="str" cm="1">
        <f t="array" ref="M348">IFERROR(INDEX(Terrain!$C:$C, MATCH(TEXT(F348,"0"), TEXT(Terrain!$N:$N,"0"), 0)), "Contract")</f>
        <v>Lower</v>
      </c>
      <c r="N348" s="40" t="s">
        <v>543</v>
      </c>
      <c r="O348" s="40" t="s">
        <v>498</v>
      </c>
      <c r="P348" s="40">
        <v>0</v>
      </c>
      <c r="Q348" s="40" t="s">
        <v>544</v>
      </c>
      <c r="R348" s="40">
        <v>0</v>
      </c>
      <c r="S348" s="40">
        <v>18</v>
      </c>
      <c r="T348" s="40" t="s">
        <v>1536</v>
      </c>
      <c r="U348" s="40" t="s">
        <v>1536</v>
      </c>
      <c r="V348" s="40" t="s">
        <v>496</v>
      </c>
      <c r="W348" s="40" t="s">
        <v>545</v>
      </c>
      <c r="X348" s="40" t="s">
        <v>494</v>
      </c>
      <c r="Y348" s="40" t="s">
        <v>494</v>
      </c>
      <c r="Z348" s="40" t="s">
        <v>494</v>
      </c>
      <c r="AA348" s="40" t="s">
        <v>499</v>
      </c>
      <c r="AB348" s="40">
        <v>0</v>
      </c>
      <c r="AC348" s="40">
        <v>0</v>
      </c>
      <c r="AD348" s="40">
        <v>0</v>
      </c>
      <c r="AE348" s="41">
        <v>46127.661412037036</v>
      </c>
      <c r="AF348" s="40" t="s">
        <v>530</v>
      </c>
      <c r="AG348" s="40">
        <v>1870</v>
      </c>
      <c r="AH348" s="41">
        <v>46127.652094907404</v>
      </c>
      <c r="AI348" s="40" t="s">
        <v>1499</v>
      </c>
      <c r="AJ348" s="40">
        <v>4280</v>
      </c>
      <c r="AK348" s="40">
        <v>2410</v>
      </c>
      <c r="AL348" s="40">
        <v>0</v>
      </c>
      <c r="AM348" s="40">
        <v>0</v>
      </c>
      <c r="AN348" s="40">
        <v>0</v>
      </c>
      <c r="AO348" s="40">
        <v>0</v>
      </c>
      <c r="AP348" s="40">
        <v>0</v>
      </c>
      <c r="AQ348" s="40">
        <v>0</v>
      </c>
      <c r="AR348" s="40">
        <v>0</v>
      </c>
      <c r="AS348" s="40">
        <v>0</v>
      </c>
      <c r="AT348" s="40"/>
      <c r="AU348" s="40">
        <v>140</v>
      </c>
      <c r="AV348" s="40">
        <v>0</v>
      </c>
      <c r="AW348" s="40">
        <v>0</v>
      </c>
      <c r="AX348" s="40" t="s">
        <v>496</v>
      </c>
      <c r="AY348" s="40" t="s">
        <v>496</v>
      </c>
      <c r="AZ348" s="40" t="s">
        <v>496</v>
      </c>
      <c r="BA348" s="40" t="s">
        <v>496</v>
      </c>
      <c r="BB348" s="40" t="s">
        <v>496</v>
      </c>
      <c r="BC348" s="40" t="s">
        <v>496</v>
      </c>
      <c r="BD348" s="40" t="s">
        <v>496</v>
      </c>
      <c r="BE348" s="40">
        <v>0</v>
      </c>
      <c r="BF348" s="40">
        <v>0</v>
      </c>
      <c r="BG348" s="40">
        <v>0</v>
      </c>
      <c r="BH348" s="40">
        <v>0</v>
      </c>
      <c r="BI348" s="40">
        <v>0</v>
      </c>
      <c r="BJ348" s="40">
        <v>0</v>
      </c>
      <c r="BK348" s="40">
        <v>0</v>
      </c>
      <c r="BL348" s="40">
        <v>0</v>
      </c>
      <c r="BM348" s="40">
        <v>0</v>
      </c>
      <c r="BN348" s="40">
        <v>0</v>
      </c>
      <c r="BO348" s="40">
        <v>0</v>
      </c>
      <c r="BP348" s="40">
        <v>0</v>
      </c>
      <c r="BQ348" s="40">
        <v>0</v>
      </c>
      <c r="BR348" s="40">
        <v>0</v>
      </c>
      <c r="BS348" s="40" t="s">
        <v>496</v>
      </c>
      <c r="BT348" s="41">
        <v>46127</v>
      </c>
      <c r="BU348" s="40">
        <v>0</v>
      </c>
      <c r="BV348" s="40">
        <v>0</v>
      </c>
      <c r="BW348" s="40">
        <v>0</v>
      </c>
      <c r="BX348" s="40">
        <v>0</v>
      </c>
      <c r="BY348" s="40" t="s">
        <v>496</v>
      </c>
      <c r="BZ348" s="40">
        <v>0</v>
      </c>
      <c r="CA348" s="40">
        <v>0</v>
      </c>
      <c r="CB348" s="40">
        <v>0</v>
      </c>
      <c r="CC348" s="40">
        <v>0</v>
      </c>
      <c r="CD348" s="40">
        <v>0</v>
      </c>
      <c r="CE348" s="40" t="s">
        <v>496</v>
      </c>
      <c r="CF348" s="40">
        <v>0</v>
      </c>
      <c r="CG348" s="41">
        <v>46127</v>
      </c>
      <c r="CH348" s="41">
        <v>46127</v>
      </c>
      <c r="CI348" s="41" t="s">
        <v>1925</v>
      </c>
    </row>
    <row r="349" spans="1:87">
      <c r="A349" s="40" t="s">
        <v>1926</v>
      </c>
      <c r="B349" s="40" t="s">
        <v>493</v>
      </c>
      <c r="C349" s="40" t="s">
        <v>494</v>
      </c>
      <c r="D349" s="41">
        <v>46127</v>
      </c>
      <c r="E349" s="40" t="s">
        <v>98</v>
      </c>
      <c r="F349" s="40" t="s">
        <v>1637</v>
      </c>
      <c r="G349" s="40" t="str" cm="1">
        <f t="array" ref="G349">_xlfn.XLOOKUP(TRIM(F349), TRIM(Wpct!$A$2:$A$1000), Wpct!$B$2:$B$1000, "ไม่พบชื่อ", 0) &amp; IF(_xlfn.XLOOKUP(TRIM(F349), TRIM(Terrain!$N$2:$N$1002), Terrain!$I$2:$I$1002, "NO", 0)="YES", " (R)", "")</f>
        <v>กะเปา 05</v>
      </c>
      <c r="H349" s="40" t="str" cm="1">
        <f t="array" ref="H349">IFERROR(_xlfn.SWITCH(_xlfn.XLOOKUP(TRIM(F349), TRIM(Terrain!$N:$N), Terrain!$I:$I), "YES", "RSPO", "NO", "NON-RSPO", "OB", "Outbound Logistics"), "Contract Farmer")</f>
        <v>NON-RSPO</v>
      </c>
      <c r="I349" s="40" t="s">
        <v>494</v>
      </c>
      <c r="J349" s="40" t="s">
        <v>496</v>
      </c>
      <c r="K349" s="40" t="str" cm="1">
        <f t="array" ref="K349">IFERROR(INDEX(Terrain!$D:$D, MATCH(TEXT(F349,"0"), TEXT(Terrain!$N:$N,"0"), 0)), "-")</f>
        <v>Kapao</v>
      </c>
      <c r="L349" s="40" t="str" cm="1">
        <f t="array" ref="L349">IFERROR(INDEX(Terrain!$E:$E, MATCH(TEXT(F349,"0"), TEXT(Terrain!$N:$N,"0"), 0)), "-")</f>
        <v>50-A05</v>
      </c>
      <c r="M349" s="156" t="str" cm="1">
        <f t="array" ref="M349">IFERROR(INDEX(Terrain!$C:$C, MATCH(TEXT(F349,"0"), TEXT(Terrain!$N:$N,"0"), 0)), "Contract")</f>
        <v>Lower</v>
      </c>
      <c r="N349" s="40" t="s">
        <v>599</v>
      </c>
      <c r="O349" s="40" t="s">
        <v>498</v>
      </c>
      <c r="P349" s="40">
        <v>0</v>
      </c>
      <c r="Q349" s="40" t="s">
        <v>614</v>
      </c>
      <c r="R349" s="40">
        <v>0</v>
      </c>
      <c r="S349" s="40">
        <v>18</v>
      </c>
      <c r="T349" s="40" t="s">
        <v>1536</v>
      </c>
      <c r="U349" s="40" t="s">
        <v>1536</v>
      </c>
      <c r="V349" s="40" t="s">
        <v>496</v>
      </c>
      <c r="W349" s="40" t="s">
        <v>1638</v>
      </c>
      <c r="X349" s="40" t="s">
        <v>494</v>
      </c>
      <c r="Y349" s="40" t="s">
        <v>494</v>
      </c>
      <c r="Z349" s="40" t="s">
        <v>494</v>
      </c>
      <c r="AA349" s="40" t="s">
        <v>499</v>
      </c>
      <c r="AB349" s="40">
        <v>0</v>
      </c>
      <c r="AC349" s="40">
        <v>0</v>
      </c>
      <c r="AD349" s="40">
        <v>0</v>
      </c>
      <c r="AE349" s="41">
        <v>46127.674085648148</v>
      </c>
      <c r="AF349" s="40" t="s">
        <v>391</v>
      </c>
      <c r="AG349" s="40">
        <v>5530</v>
      </c>
      <c r="AH349" s="41">
        <v>46127.672442129631</v>
      </c>
      <c r="AI349" s="40" t="s">
        <v>152</v>
      </c>
      <c r="AJ349" s="40">
        <v>11580</v>
      </c>
      <c r="AK349" s="40">
        <v>6050</v>
      </c>
      <c r="AL349" s="40">
        <v>0</v>
      </c>
      <c r="AM349" s="40">
        <v>0</v>
      </c>
      <c r="AN349" s="40">
        <v>0</v>
      </c>
      <c r="AO349" s="40">
        <v>0</v>
      </c>
      <c r="AP349" s="40">
        <v>0</v>
      </c>
      <c r="AQ349" s="40">
        <v>0</v>
      </c>
      <c r="AR349" s="40">
        <v>0</v>
      </c>
      <c r="AS349" s="40">
        <v>0</v>
      </c>
      <c r="AT349" s="40"/>
      <c r="AU349" s="40">
        <v>320</v>
      </c>
      <c r="AV349" s="40">
        <v>0</v>
      </c>
      <c r="AW349" s="40">
        <v>0</v>
      </c>
      <c r="AX349" s="40" t="s">
        <v>496</v>
      </c>
      <c r="AY349" s="40" t="s">
        <v>496</v>
      </c>
      <c r="AZ349" s="40" t="s">
        <v>496</v>
      </c>
      <c r="BA349" s="40" t="s">
        <v>496</v>
      </c>
      <c r="BB349" s="40" t="s">
        <v>496</v>
      </c>
      <c r="BC349" s="40" t="s">
        <v>496</v>
      </c>
      <c r="BD349" s="40" t="s">
        <v>496</v>
      </c>
      <c r="BE349" s="40">
        <v>0</v>
      </c>
      <c r="BF349" s="40">
        <v>0</v>
      </c>
      <c r="BG349" s="40">
        <v>0</v>
      </c>
      <c r="BH349" s="40">
        <v>0</v>
      </c>
      <c r="BI349" s="40">
        <v>0</v>
      </c>
      <c r="BJ349" s="40">
        <v>0</v>
      </c>
      <c r="BK349" s="40">
        <v>0</v>
      </c>
      <c r="BL349" s="40">
        <v>0</v>
      </c>
      <c r="BM349" s="40">
        <v>0</v>
      </c>
      <c r="BN349" s="40">
        <v>0</v>
      </c>
      <c r="BO349" s="40">
        <v>0</v>
      </c>
      <c r="BP349" s="40">
        <v>0</v>
      </c>
      <c r="BQ349" s="40">
        <v>0</v>
      </c>
      <c r="BR349" s="40">
        <v>0</v>
      </c>
      <c r="BS349" s="40" t="s">
        <v>496</v>
      </c>
      <c r="BT349" s="41">
        <v>46127</v>
      </c>
      <c r="BU349" s="40">
        <v>0</v>
      </c>
      <c r="BV349" s="40">
        <v>0</v>
      </c>
      <c r="BW349" s="40">
        <v>0</v>
      </c>
      <c r="BX349" s="40">
        <v>0</v>
      </c>
      <c r="BY349" s="40" t="s">
        <v>496</v>
      </c>
      <c r="BZ349" s="40">
        <v>0</v>
      </c>
      <c r="CA349" s="40">
        <v>0</v>
      </c>
      <c r="CB349" s="40">
        <v>0</v>
      </c>
      <c r="CC349" s="40">
        <v>0</v>
      </c>
      <c r="CD349" s="40">
        <v>0</v>
      </c>
      <c r="CE349" s="40" t="s">
        <v>496</v>
      </c>
      <c r="CF349" s="40">
        <v>0</v>
      </c>
      <c r="CG349" s="41">
        <v>46127</v>
      </c>
      <c r="CH349" s="41">
        <v>46127</v>
      </c>
      <c r="CI349" s="41" t="s">
        <v>1927</v>
      </c>
    </row>
    <row r="350" spans="1:87">
      <c r="A350" s="40" t="s">
        <v>1928</v>
      </c>
      <c r="B350" s="40" t="s">
        <v>505</v>
      </c>
      <c r="C350" s="40" t="s">
        <v>494</v>
      </c>
      <c r="D350" s="41">
        <v>46127</v>
      </c>
      <c r="E350" s="40" t="s">
        <v>133</v>
      </c>
      <c r="F350" s="40" t="s">
        <v>506</v>
      </c>
      <c r="G350" s="40" t="str" cm="1">
        <f t="array" ref="G350">_xlfn.XLOOKUP(TRIM(F350), TRIM(Wpct!$A$2:$A$1000), Wpct!$B$2:$B$1000, "ไม่พบชื่อ", 0) &amp; IF(_xlfn.XLOOKUP(TRIM(F350), TRIM(Terrain!$N$2:$N$1002), Terrain!$I$2:$I$1002, "NO", 0)="YES", " (R)", "")</f>
        <v>บจก.ทักษิณปาล์ม (ฝ่ายสวนปาล์ม)</v>
      </c>
      <c r="H350" s="40" t="str" cm="1">
        <f t="array" ref="H350">IFERROR(_xlfn.SWITCH(_xlfn.XLOOKUP(TRIM(F350), TRIM(Terrain!$N:$N), Terrain!$I:$I), "YES", "RSPO", "NO", "NON-RSPO", "OB", "Outbound Logistics"), "Contract Farmer")</f>
        <v>Outbound Logistics</v>
      </c>
      <c r="I350" s="40" t="s">
        <v>494</v>
      </c>
      <c r="J350" s="40" t="s">
        <v>496</v>
      </c>
      <c r="K350" s="40" t="str" cm="1">
        <f t="array" ref="K350">IFERROR(INDEX(Terrain!$D:$D, MATCH(TEXT(F350,"0"), TEXT(Terrain!$N:$N,"0"), 0)), "-")</f>
        <v>Outbound</v>
      </c>
      <c r="L350" s="40" t="str" cm="1">
        <f t="array" ref="L350">IFERROR(INDEX(Terrain!$E:$E, MATCH(TEXT(F350,"0"), TEXT(Terrain!$N:$N,"0"), 0)), "-")</f>
        <v>Ramp</v>
      </c>
      <c r="M350" s="156" t="str" cm="1">
        <f t="array" ref="M350">IFERROR(INDEX(Terrain!$C:$C, MATCH(TEXT(F350,"0"), TEXT(Terrain!$N:$N,"0"), 0)), "Contract")</f>
        <v>EST</v>
      </c>
      <c r="N350" s="40" t="s">
        <v>631</v>
      </c>
      <c r="O350" s="40" t="s">
        <v>498</v>
      </c>
      <c r="P350" s="40">
        <v>0</v>
      </c>
      <c r="Q350" s="40" t="s">
        <v>632</v>
      </c>
      <c r="R350" s="40">
        <v>0</v>
      </c>
      <c r="S350" s="40">
        <v>18</v>
      </c>
      <c r="T350" s="40" t="s">
        <v>1536</v>
      </c>
      <c r="U350" s="40" t="s">
        <v>1536</v>
      </c>
      <c r="V350" s="40" t="s">
        <v>496</v>
      </c>
      <c r="W350" s="40" t="s">
        <v>496</v>
      </c>
      <c r="X350" s="40" t="s">
        <v>494</v>
      </c>
      <c r="Y350" s="40" t="s">
        <v>494</v>
      </c>
      <c r="Z350" s="40" t="s">
        <v>494</v>
      </c>
      <c r="AA350" s="40" t="s">
        <v>499</v>
      </c>
      <c r="AB350" s="40">
        <v>0</v>
      </c>
      <c r="AC350" s="40">
        <v>0</v>
      </c>
      <c r="AD350" s="40">
        <v>0</v>
      </c>
      <c r="AE350" s="41">
        <v>46127.679120370369</v>
      </c>
      <c r="AF350" s="40" t="s">
        <v>550</v>
      </c>
      <c r="AG350" s="40">
        <v>22880</v>
      </c>
      <c r="AH350" s="41">
        <v>46127.737581018519</v>
      </c>
      <c r="AI350" s="40" t="s">
        <v>554</v>
      </c>
      <c r="AJ350" s="40">
        <v>49120</v>
      </c>
      <c r="AK350" s="40">
        <v>26240</v>
      </c>
      <c r="AL350" s="40">
        <v>0</v>
      </c>
      <c r="AM350" s="40">
        <v>0</v>
      </c>
      <c r="AN350" s="40">
        <v>0</v>
      </c>
      <c r="AO350" s="40">
        <v>0</v>
      </c>
      <c r="AP350" s="40">
        <v>0</v>
      </c>
      <c r="AQ350" s="40">
        <v>0</v>
      </c>
      <c r="AR350" s="40">
        <v>0</v>
      </c>
      <c r="AS350" s="40">
        <v>0</v>
      </c>
      <c r="AT350" s="40"/>
      <c r="AU350" s="40">
        <v>0</v>
      </c>
      <c r="AV350" s="40">
        <v>0</v>
      </c>
      <c r="AW350" s="40">
        <v>0</v>
      </c>
      <c r="AX350" s="40" t="s">
        <v>496</v>
      </c>
      <c r="AY350" s="40" t="s">
        <v>496</v>
      </c>
      <c r="AZ350" s="40" t="s">
        <v>496</v>
      </c>
      <c r="BA350" s="40" t="s">
        <v>496</v>
      </c>
      <c r="BB350" s="40" t="s">
        <v>496</v>
      </c>
      <c r="BC350" s="40" t="s">
        <v>496</v>
      </c>
      <c r="BD350" s="40" t="s">
        <v>496</v>
      </c>
      <c r="BE350" s="40">
        <v>0</v>
      </c>
      <c r="BF350" s="40">
        <v>0</v>
      </c>
      <c r="BG350" s="40">
        <v>0</v>
      </c>
      <c r="BH350" s="40">
        <v>0</v>
      </c>
      <c r="BI350" s="40">
        <v>0</v>
      </c>
      <c r="BJ350" s="40">
        <v>0</v>
      </c>
      <c r="BK350" s="40">
        <v>0</v>
      </c>
      <c r="BL350" s="40">
        <v>0</v>
      </c>
      <c r="BM350" s="40">
        <v>0</v>
      </c>
      <c r="BN350" s="40">
        <v>0</v>
      </c>
      <c r="BO350" s="40">
        <v>0</v>
      </c>
      <c r="BP350" s="40">
        <v>0</v>
      </c>
      <c r="BQ350" s="40">
        <v>0</v>
      </c>
      <c r="BR350" s="40">
        <v>0</v>
      </c>
      <c r="BS350" s="40" t="s">
        <v>1929</v>
      </c>
      <c r="BT350" s="41">
        <v>46127</v>
      </c>
      <c r="BU350" s="40">
        <v>18</v>
      </c>
      <c r="BV350" s="40">
        <v>22850</v>
      </c>
      <c r="BW350" s="40">
        <v>49060</v>
      </c>
      <c r="BX350" s="40">
        <v>26210</v>
      </c>
      <c r="BY350" s="40" t="s">
        <v>496</v>
      </c>
      <c r="BZ350" s="40">
        <v>0</v>
      </c>
      <c r="CA350" s="40">
        <v>0</v>
      </c>
      <c r="CB350" s="40">
        <v>0</v>
      </c>
      <c r="CC350" s="40">
        <v>0</v>
      </c>
      <c r="CD350" s="40">
        <v>0</v>
      </c>
      <c r="CE350" s="40" t="s">
        <v>508</v>
      </c>
      <c r="CF350" s="40">
        <v>0</v>
      </c>
      <c r="CG350" s="41">
        <v>46127.783333333333</v>
      </c>
      <c r="CH350" s="41">
        <v>46127.793055555558</v>
      </c>
      <c r="CI350" s="41" t="s">
        <v>1930</v>
      </c>
    </row>
    <row r="351" spans="1:87">
      <c r="A351" s="40" t="s">
        <v>1931</v>
      </c>
      <c r="B351" s="40" t="s">
        <v>493</v>
      </c>
      <c r="C351" s="40" t="s">
        <v>494</v>
      </c>
      <c r="D351" s="41">
        <v>46127</v>
      </c>
      <c r="E351" s="40" t="s">
        <v>98</v>
      </c>
      <c r="F351" s="40" t="s">
        <v>1587</v>
      </c>
      <c r="G351" s="40" t="str" cm="1">
        <f t="array" ref="G351">_xlfn.XLOOKUP(TRIM(F351), TRIM(Wpct!$A$2:$A$1000), Wpct!$B$2:$B$1000, "ไม่พบชื่อ", 0) &amp; IF(_xlfn.XLOOKUP(TRIM(F351), TRIM(Terrain!$N$2:$N$1002), Terrain!$I$2:$I$1002, "NO", 0)="YES", " (R)", "")</f>
        <v>กะเปา 10 (R)</v>
      </c>
      <c r="H351" s="40" t="str" cm="1">
        <f t="array" ref="H351">IFERROR(_xlfn.SWITCH(_xlfn.XLOOKUP(TRIM(F351), TRIM(Terrain!$N:$N), Terrain!$I:$I), "YES", "RSPO", "NO", "NON-RSPO", "OB", "Outbound Logistics"), "Contract Farmer")</f>
        <v>RSPO</v>
      </c>
      <c r="I351" s="40" t="s">
        <v>494</v>
      </c>
      <c r="J351" s="40" t="s">
        <v>496</v>
      </c>
      <c r="K351" s="40" t="str" cm="1">
        <f t="array" ref="K351">IFERROR(INDEX(Terrain!$D:$D, MATCH(TEXT(F351,"0"), TEXT(Terrain!$N:$N,"0"), 0)), "-")</f>
        <v>Kapao</v>
      </c>
      <c r="L351" s="40" t="str" cm="1">
        <f t="array" ref="L351">IFERROR(INDEX(Terrain!$E:$E, MATCH(TEXT(F351,"0"), TEXT(Terrain!$N:$N,"0"), 0)), "-")</f>
        <v>49-A10-R</v>
      </c>
      <c r="M351" s="156" t="str" cm="1">
        <f t="array" ref="M351">IFERROR(INDEX(Terrain!$C:$C, MATCH(TEXT(F351,"0"), TEXT(Terrain!$N:$N,"0"), 0)), "Contract")</f>
        <v>Lower</v>
      </c>
      <c r="N351" s="40" t="s">
        <v>503</v>
      </c>
      <c r="O351" s="40" t="s">
        <v>498</v>
      </c>
      <c r="P351" s="40">
        <v>0</v>
      </c>
      <c r="Q351" s="40" t="s">
        <v>504</v>
      </c>
      <c r="R351" s="40">
        <v>0</v>
      </c>
      <c r="S351" s="40">
        <v>18</v>
      </c>
      <c r="T351" s="40" t="s">
        <v>1536</v>
      </c>
      <c r="U351" s="40" t="s">
        <v>1536</v>
      </c>
      <c r="V351" s="40" t="s">
        <v>496</v>
      </c>
      <c r="W351" s="40" t="s">
        <v>1588</v>
      </c>
      <c r="X351" s="40" t="s">
        <v>494</v>
      </c>
      <c r="Y351" s="40" t="s">
        <v>494</v>
      </c>
      <c r="Z351" s="40" t="s">
        <v>494</v>
      </c>
      <c r="AA351" s="40" t="s">
        <v>499</v>
      </c>
      <c r="AB351" s="40">
        <v>0</v>
      </c>
      <c r="AC351" s="40">
        <v>0</v>
      </c>
      <c r="AD351" s="40">
        <v>0</v>
      </c>
      <c r="AE351" s="41">
        <v>46127.69458333333</v>
      </c>
      <c r="AF351" s="40" t="s">
        <v>552</v>
      </c>
      <c r="AG351" s="40">
        <v>3450</v>
      </c>
      <c r="AH351" s="41">
        <v>46127.692349537036</v>
      </c>
      <c r="AI351" s="40" t="s">
        <v>549</v>
      </c>
      <c r="AJ351" s="40">
        <v>8130</v>
      </c>
      <c r="AK351" s="40">
        <v>4680</v>
      </c>
      <c r="AL351" s="40">
        <v>0</v>
      </c>
      <c r="AM351" s="40">
        <v>0</v>
      </c>
      <c r="AN351" s="40">
        <v>0</v>
      </c>
      <c r="AO351" s="40">
        <v>0</v>
      </c>
      <c r="AP351" s="40">
        <v>0</v>
      </c>
      <c r="AQ351" s="40">
        <v>0</v>
      </c>
      <c r="AR351" s="40">
        <v>0</v>
      </c>
      <c r="AS351" s="40">
        <v>0</v>
      </c>
      <c r="AT351" s="40"/>
      <c r="AU351" s="40">
        <v>252</v>
      </c>
      <c r="AV351" s="40">
        <v>0</v>
      </c>
      <c r="AW351" s="40">
        <v>0</v>
      </c>
      <c r="AX351" s="40" t="s">
        <v>496</v>
      </c>
      <c r="AY351" s="40" t="s">
        <v>496</v>
      </c>
      <c r="AZ351" s="40" t="s">
        <v>496</v>
      </c>
      <c r="BA351" s="40" t="s">
        <v>496</v>
      </c>
      <c r="BB351" s="40" t="s">
        <v>496</v>
      </c>
      <c r="BC351" s="40" t="s">
        <v>496</v>
      </c>
      <c r="BD351" s="40" t="s">
        <v>496</v>
      </c>
      <c r="BE351" s="40">
        <v>0</v>
      </c>
      <c r="BF351" s="40">
        <v>0</v>
      </c>
      <c r="BG351" s="40">
        <v>0</v>
      </c>
      <c r="BH351" s="40">
        <v>0</v>
      </c>
      <c r="BI351" s="40">
        <v>0</v>
      </c>
      <c r="BJ351" s="40">
        <v>0</v>
      </c>
      <c r="BK351" s="40">
        <v>0</v>
      </c>
      <c r="BL351" s="40">
        <v>0</v>
      </c>
      <c r="BM351" s="40">
        <v>0</v>
      </c>
      <c r="BN351" s="40">
        <v>0</v>
      </c>
      <c r="BO351" s="40">
        <v>0</v>
      </c>
      <c r="BP351" s="40">
        <v>0</v>
      </c>
      <c r="BQ351" s="40">
        <v>0</v>
      </c>
      <c r="BR351" s="40">
        <v>0</v>
      </c>
      <c r="BS351" s="40" t="s">
        <v>496</v>
      </c>
      <c r="BT351" s="41">
        <v>46127</v>
      </c>
      <c r="BU351" s="40">
        <v>0</v>
      </c>
      <c r="BV351" s="40">
        <v>0</v>
      </c>
      <c r="BW351" s="40">
        <v>0</v>
      </c>
      <c r="BX351" s="40">
        <v>0</v>
      </c>
      <c r="BY351" s="40" t="s">
        <v>496</v>
      </c>
      <c r="BZ351" s="40">
        <v>0</v>
      </c>
      <c r="CA351" s="40">
        <v>0</v>
      </c>
      <c r="CB351" s="40">
        <v>0</v>
      </c>
      <c r="CC351" s="40">
        <v>0</v>
      </c>
      <c r="CD351" s="40">
        <v>0</v>
      </c>
      <c r="CE351" s="40" t="s">
        <v>496</v>
      </c>
      <c r="CF351" s="40">
        <v>0</v>
      </c>
      <c r="CG351" s="41">
        <v>46127</v>
      </c>
      <c r="CH351" s="41">
        <v>46127</v>
      </c>
      <c r="CI351" s="41" t="s">
        <v>1932</v>
      </c>
    </row>
    <row r="352" spans="1:87">
      <c r="A352" s="40" t="s">
        <v>1933</v>
      </c>
      <c r="B352" s="40" t="s">
        <v>493</v>
      </c>
      <c r="C352" s="40" t="s">
        <v>494</v>
      </c>
      <c r="D352" s="41">
        <v>46127</v>
      </c>
      <c r="E352" s="40" t="s">
        <v>98</v>
      </c>
      <c r="F352" s="40" t="s">
        <v>601</v>
      </c>
      <c r="G352" s="40" t="str" cm="1">
        <f t="array" ref="G352">_xlfn.XLOOKUP(TRIM(F352), TRIM(Wpct!$A$2:$A$1000), Wpct!$B$2:$B$1000, "ไม่พบชื่อ", 0) &amp; IF(_xlfn.XLOOKUP(TRIM(F352), TRIM(Terrain!$N$2:$N$1002), Terrain!$I$2:$I$1002, "NO", 0)="YES", " (R)", "")</f>
        <v>ปลายราง 07 (R)</v>
      </c>
      <c r="H352" s="40" t="str" cm="1">
        <f t="array" ref="H352">IFERROR(_xlfn.SWITCH(_xlfn.XLOOKUP(TRIM(F352), TRIM(Terrain!$N:$N), Terrain!$I:$I), "YES", "RSPO", "NO", "NON-RSPO", "OB", "Outbound Logistics"), "Contract Farmer")</f>
        <v>RSPO</v>
      </c>
      <c r="I352" s="40" t="s">
        <v>494</v>
      </c>
      <c r="J352" s="40" t="s">
        <v>496</v>
      </c>
      <c r="K352" s="40" t="str" cm="1">
        <f t="array" ref="K352">IFERROR(INDEX(Terrain!$D:$D, MATCH(TEXT(F352,"0"), TEXT(Terrain!$N:$N,"0"), 0)), "-")</f>
        <v>Plairang</v>
      </c>
      <c r="L352" s="40" t="str" cm="1">
        <f t="array" ref="L352">IFERROR(INDEX(Terrain!$E:$E, MATCH(TEXT(F352,"0"), TEXT(Terrain!$N:$N,"0"), 0)), "-")</f>
        <v>64-P07-R</v>
      </c>
      <c r="M352" s="156" t="str" cm="1">
        <f t="array" ref="M352">IFERROR(INDEX(Terrain!$C:$C, MATCH(TEXT(F352,"0"), TEXT(Terrain!$N:$N,"0"), 0)), "Contract")</f>
        <v>Lower</v>
      </c>
      <c r="N352" s="40" t="s">
        <v>566</v>
      </c>
      <c r="O352" s="40" t="s">
        <v>498</v>
      </c>
      <c r="P352" s="40">
        <v>0</v>
      </c>
      <c r="Q352" s="40" t="s">
        <v>496</v>
      </c>
      <c r="R352" s="40">
        <v>0</v>
      </c>
      <c r="S352" s="40">
        <v>18</v>
      </c>
      <c r="T352" s="40" t="s">
        <v>1536</v>
      </c>
      <c r="U352" s="40" t="s">
        <v>1536</v>
      </c>
      <c r="V352" s="40" t="s">
        <v>496</v>
      </c>
      <c r="W352" s="40" t="s">
        <v>567</v>
      </c>
      <c r="X352" s="40" t="s">
        <v>494</v>
      </c>
      <c r="Y352" s="40" t="s">
        <v>494</v>
      </c>
      <c r="Z352" s="40" t="s">
        <v>494</v>
      </c>
      <c r="AA352" s="40" t="s">
        <v>499</v>
      </c>
      <c r="AB352" s="40">
        <v>0</v>
      </c>
      <c r="AC352" s="40">
        <v>0</v>
      </c>
      <c r="AD352" s="40">
        <v>0</v>
      </c>
      <c r="AE352" s="41">
        <v>46127.706805555557</v>
      </c>
      <c r="AF352" s="40" t="s">
        <v>553</v>
      </c>
      <c r="AG352" s="40">
        <v>2080</v>
      </c>
      <c r="AH352" s="41">
        <v>46127.703692129631</v>
      </c>
      <c r="AI352" s="40" t="s">
        <v>551</v>
      </c>
      <c r="AJ352" s="40">
        <v>4180</v>
      </c>
      <c r="AK352" s="40">
        <v>2100</v>
      </c>
      <c r="AL352" s="40">
        <v>0</v>
      </c>
      <c r="AM352" s="40">
        <v>0</v>
      </c>
      <c r="AN352" s="40">
        <v>0</v>
      </c>
      <c r="AO352" s="40">
        <v>0</v>
      </c>
      <c r="AP352" s="40">
        <v>0</v>
      </c>
      <c r="AQ352" s="40">
        <v>0</v>
      </c>
      <c r="AR352" s="40">
        <v>0</v>
      </c>
      <c r="AS352" s="40">
        <v>0</v>
      </c>
      <c r="AT352" s="40"/>
      <c r="AU352" s="40">
        <v>436</v>
      </c>
      <c r="AV352" s="40">
        <v>0</v>
      </c>
      <c r="AW352" s="40">
        <v>0</v>
      </c>
      <c r="AX352" s="40" t="s">
        <v>496</v>
      </c>
      <c r="AY352" s="40" t="s">
        <v>496</v>
      </c>
      <c r="AZ352" s="40" t="s">
        <v>496</v>
      </c>
      <c r="BA352" s="40" t="s">
        <v>496</v>
      </c>
      <c r="BB352" s="40" t="s">
        <v>496</v>
      </c>
      <c r="BC352" s="40" t="s">
        <v>496</v>
      </c>
      <c r="BD352" s="40" t="s">
        <v>496</v>
      </c>
      <c r="BE352" s="40">
        <v>0</v>
      </c>
      <c r="BF352" s="40">
        <v>0</v>
      </c>
      <c r="BG352" s="40">
        <v>0</v>
      </c>
      <c r="BH352" s="40">
        <v>0</v>
      </c>
      <c r="BI352" s="40">
        <v>0</v>
      </c>
      <c r="BJ352" s="40">
        <v>0</v>
      </c>
      <c r="BK352" s="40">
        <v>0</v>
      </c>
      <c r="BL352" s="40">
        <v>0</v>
      </c>
      <c r="BM352" s="40">
        <v>0</v>
      </c>
      <c r="BN352" s="40">
        <v>0</v>
      </c>
      <c r="BO352" s="40">
        <v>0</v>
      </c>
      <c r="BP352" s="40">
        <v>0</v>
      </c>
      <c r="BQ352" s="40">
        <v>0</v>
      </c>
      <c r="BR352" s="40">
        <v>0</v>
      </c>
      <c r="BS352" s="40" t="s">
        <v>496</v>
      </c>
      <c r="BT352" s="41">
        <v>46127</v>
      </c>
      <c r="BU352" s="40">
        <v>0</v>
      </c>
      <c r="BV352" s="40">
        <v>0</v>
      </c>
      <c r="BW352" s="40">
        <v>0</v>
      </c>
      <c r="BX352" s="40">
        <v>0</v>
      </c>
      <c r="BY352" s="40" t="s">
        <v>496</v>
      </c>
      <c r="BZ352" s="40">
        <v>0</v>
      </c>
      <c r="CA352" s="40">
        <v>0</v>
      </c>
      <c r="CB352" s="40">
        <v>0</v>
      </c>
      <c r="CC352" s="40">
        <v>0</v>
      </c>
      <c r="CD352" s="40">
        <v>0</v>
      </c>
      <c r="CE352" s="40" t="s">
        <v>496</v>
      </c>
      <c r="CF352" s="40">
        <v>0</v>
      </c>
      <c r="CG352" s="41">
        <v>46127</v>
      </c>
      <c r="CH352" s="41">
        <v>46127</v>
      </c>
      <c r="CI352" s="41" t="s">
        <v>1934</v>
      </c>
    </row>
    <row r="353" spans="1:87">
      <c r="A353" s="40" t="s">
        <v>1935</v>
      </c>
      <c r="B353" s="40" t="s">
        <v>493</v>
      </c>
      <c r="C353" s="40" t="s">
        <v>494</v>
      </c>
      <c r="D353" s="41">
        <v>46127</v>
      </c>
      <c r="E353" s="40" t="s">
        <v>98</v>
      </c>
      <c r="F353" s="40" t="s">
        <v>495</v>
      </c>
      <c r="G353" s="40" t="str" cm="1">
        <f t="array" ref="G353">_xlfn.XLOOKUP(TRIM(F353), TRIM(Wpct!$A$2:$A$1000), Wpct!$B$2:$B$1000, "ไม่พบชื่อ", 0) &amp; IF(_xlfn.XLOOKUP(TRIM(F353), TRIM(Terrain!$N$2:$N$1002), Terrain!$I$2:$I$1002, "NO", 0)="YES", " (R)", "")</f>
        <v>บริษัท สวนนายห้าง  จำกัด</v>
      </c>
      <c r="H353" s="40" t="str" cm="1">
        <f t="array" ref="H353">IFERROR(_xlfn.SWITCH(_xlfn.XLOOKUP(TRIM(F353), TRIM(Terrain!$N:$N), Terrain!$I:$I), "YES", "RSPO", "NO", "NON-RSPO", "OB", "Outbound Logistics"), "Contract Farmer")</f>
        <v>Contract Farmer</v>
      </c>
      <c r="I353" s="40" t="s">
        <v>494</v>
      </c>
      <c r="J353" s="40" t="s">
        <v>496</v>
      </c>
      <c r="K353" s="40" t="str" cm="1">
        <f t="array" ref="K353">IFERROR(INDEX(Terrain!$D:$D, MATCH(TEXT(F353,"0"), TEXT(Terrain!$N:$N,"0"), 0)), "-")</f>
        <v>-</v>
      </c>
      <c r="L353" s="40" t="str" cm="1">
        <f t="array" ref="L353">IFERROR(INDEX(Terrain!$E:$E, MATCH(TEXT(F353,"0"), TEXT(Terrain!$N:$N,"0"), 0)), "-")</f>
        <v>-</v>
      </c>
      <c r="M353" s="156" t="str" cm="1">
        <f t="array" ref="M353">IFERROR(INDEX(Terrain!$C:$C, MATCH(TEXT(F353,"0"), TEXT(Terrain!$N:$N,"0"), 0)), "Contract")</f>
        <v>Contract</v>
      </c>
      <c r="N353" s="40" t="s">
        <v>540</v>
      </c>
      <c r="O353" s="40" t="s">
        <v>498</v>
      </c>
      <c r="P353" s="40">
        <v>0</v>
      </c>
      <c r="Q353" s="40" t="s">
        <v>541</v>
      </c>
      <c r="R353" s="40">
        <v>0</v>
      </c>
      <c r="S353" s="40">
        <v>18</v>
      </c>
      <c r="T353" s="40" t="s">
        <v>1536</v>
      </c>
      <c r="U353" s="40" t="s">
        <v>1536</v>
      </c>
      <c r="V353" s="40" t="s">
        <v>496</v>
      </c>
      <c r="W353" s="40" t="s">
        <v>496</v>
      </c>
      <c r="X353" s="40" t="s">
        <v>494</v>
      </c>
      <c r="Y353" s="40" t="s">
        <v>494</v>
      </c>
      <c r="Z353" s="40" t="s">
        <v>494</v>
      </c>
      <c r="AA353" s="40" t="s">
        <v>499</v>
      </c>
      <c r="AB353" s="40">
        <v>7.2</v>
      </c>
      <c r="AC353" s="40">
        <v>0</v>
      </c>
      <c r="AD353" s="40">
        <v>0</v>
      </c>
      <c r="AE353" s="41">
        <v>46127.728738425925</v>
      </c>
      <c r="AF353" s="40" t="s">
        <v>555</v>
      </c>
      <c r="AG353" s="40">
        <v>2080</v>
      </c>
      <c r="AH353" s="41">
        <v>46127.723692129628</v>
      </c>
      <c r="AI353" s="40" t="s">
        <v>556</v>
      </c>
      <c r="AJ353" s="40">
        <v>4980</v>
      </c>
      <c r="AK353" s="40">
        <v>2900</v>
      </c>
      <c r="AL353" s="40">
        <v>0</v>
      </c>
      <c r="AM353" s="40">
        <v>0</v>
      </c>
      <c r="AN353" s="40">
        <v>0</v>
      </c>
      <c r="AO353" s="40">
        <v>0</v>
      </c>
      <c r="AP353" s="40">
        <v>0</v>
      </c>
      <c r="AQ353" s="40">
        <v>0</v>
      </c>
      <c r="AR353" s="40">
        <v>0</v>
      </c>
      <c r="AS353" s="40">
        <v>0</v>
      </c>
      <c r="AT353" s="40"/>
      <c r="AU353" s="40">
        <v>0</v>
      </c>
      <c r="AV353" s="40">
        <v>0</v>
      </c>
      <c r="AW353" s="40">
        <v>0</v>
      </c>
      <c r="AX353" s="40" t="s">
        <v>496</v>
      </c>
      <c r="AY353" s="40" t="s">
        <v>496</v>
      </c>
      <c r="AZ353" s="40" t="s">
        <v>496</v>
      </c>
      <c r="BA353" s="40" t="s">
        <v>496</v>
      </c>
      <c r="BB353" s="40" t="s">
        <v>496</v>
      </c>
      <c r="BC353" s="40" t="s">
        <v>496</v>
      </c>
      <c r="BD353" s="40" t="s">
        <v>496</v>
      </c>
      <c r="BE353" s="40">
        <v>0</v>
      </c>
      <c r="BF353" s="40">
        <v>0</v>
      </c>
      <c r="BG353" s="40">
        <v>0</v>
      </c>
      <c r="BH353" s="40">
        <v>0</v>
      </c>
      <c r="BI353" s="40">
        <v>0</v>
      </c>
      <c r="BJ353" s="40">
        <v>0</v>
      </c>
      <c r="BK353" s="40">
        <v>0</v>
      </c>
      <c r="BL353" s="40">
        <v>0</v>
      </c>
      <c r="BM353" s="40">
        <v>0</v>
      </c>
      <c r="BN353" s="40">
        <v>0</v>
      </c>
      <c r="BO353" s="40">
        <v>0</v>
      </c>
      <c r="BP353" s="40">
        <v>0</v>
      </c>
      <c r="BQ353" s="40">
        <v>0</v>
      </c>
      <c r="BR353" s="40">
        <v>0</v>
      </c>
      <c r="BS353" s="40" t="s">
        <v>496</v>
      </c>
      <c r="BT353" s="41">
        <v>46127</v>
      </c>
      <c r="BU353" s="40">
        <v>0</v>
      </c>
      <c r="BV353" s="40">
        <v>0</v>
      </c>
      <c r="BW353" s="40">
        <v>0</v>
      </c>
      <c r="BX353" s="40">
        <v>0</v>
      </c>
      <c r="BY353" s="40" t="s">
        <v>496</v>
      </c>
      <c r="BZ353" s="40">
        <v>0</v>
      </c>
      <c r="CA353" s="40">
        <v>0</v>
      </c>
      <c r="CB353" s="40">
        <v>0</v>
      </c>
      <c r="CC353" s="40">
        <v>0</v>
      </c>
      <c r="CD353" s="40">
        <v>0</v>
      </c>
      <c r="CE353" s="40" t="s">
        <v>496</v>
      </c>
      <c r="CF353" s="40">
        <v>0</v>
      </c>
      <c r="CG353" s="41">
        <v>46127</v>
      </c>
      <c r="CH353" s="41">
        <v>46127</v>
      </c>
      <c r="CI353" s="41" t="s">
        <v>1936</v>
      </c>
    </row>
    <row r="354" spans="1:87">
      <c r="A354" s="40" t="s">
        <v>1937</v>
      </c>
      <c r="B354" s="40" t="s">
        <v>493</v>
      </c>
      <c r="C354" s="40" t="s">
        <v>494</v>
      </c>
      <c r="D354" s="41">
        <v>46127</v>
      </c>
      <c r="E354" s="40" t="s">
        <v>98</v>
      </c>
      <c r="F354" s="40" t="s">
        <v>1910</v>
      </c>
      <c r="G354" s="40" t="str" cm="1">
        <f t="array" ref="G354">_xlfn.XLOOKUP(TRIM(F354), TRIM(Wpct!$A$2:$A$1000), Wpct!$B$2:$B$1000, "ไม่พบชื่อ", 0) &amp; IF(_xlfn.XLOOKUP(TRIM(F354), TRIM(Terrain!$N$2:$N$1002), Terrain!$I$2:$I$1002, "NO", 0)="YES", " (R)", "")</f>
        <v>พันไร่ 04 (R)</v>
      </c>
      <c r="H354" s="40" t="str" cm="1">
        <f t="array" ref="H354">IFERROR(_xlfn.SWITCH(_xlfn.XLOOKUP(TRIM(F354), TRIM(Terrain!$N:$N), Terrain!$I:$I), "YES", "RSPO", "NO", "NON-RSPO", "OB", "Outbound Logistics"), "Contract Farmer")</f>
        <v>RSPO</v>
      </c>
      <c r="I354" s="40" t="s">
        <v>494</v>
      </c>
      <c r="J354" s="40" t="s">
        <v>496</v>
      </c>
      <c r="K354" s="40" t="str" cm="1">
        <f t="array" ref="K354">IFERROR(INDEX(Terrain!$D:$D, MATCH(TEXT(F354,"0"), TEXT(Terrain!$N:$N,"0"), 0)), "-")</f>
        <v>Panrai</v>
      </c>
      <c r="L354" s="40" t="str" cm="1">
        <f t="array" ref="L354">IFERROR(INDEX(Terrain!$E:$E, MATCH(TEXT(F354,"0"), TEXT(Terrain!$N:$N,"0"), 0)), "-")</f>
        <v>59-C04-R</v>
      </c>
      <c r="M354" s="156" t="str" cm="1">
        <f t="array" ref="M354">IFERROR(INDEX(Terrain!$C:$C, MATCH(TEXT(F354,"0"), TEXT(Terrain!$N:$N,"0"), 0)), "Contract")</f>
        <v>Lower</v>
      </c>
      <c r="N354" s="40" t="s">
        <v>1528</v>
      </c>
      <c r="O354" s="40" t="s">
        <v>498</v>
      </c>
      <c r="P354" s="40">
        <v>0</v>
      </c>
      <c r="Q354" s="40" t="s">
        <v>537</v>
      </c>
      <c r="R354" s="40">
        <v>0</v>
      </c>
      <c r="S354" s="40">
        <v>18</v>
      </c>
      <c r="T354" s="40" t="s">
        <v>1536</v>
      </c>
      <c r="U354" s="40" t="s">
        <v>1536</v>
      </c>
      <c r="V354" s="40" t="s">
        <v>496</v>
      </c>
      <c r="W354" s="40" t="s">
        <v>501</v>
      </c>
      <c r="X354" s="40" t="s">
        <v>494</v>
      </c>
      <c r="Y354" s="40" t="s">
        <v>494</v>
      </c>
      <c r="Z354" s="40" t="s">
        <v>494</v>
      </c>
      <c r="AA354" s="40" t="s">
        <v>499</v>
      </c>
      <c r="AB354" s="40">
        <v>0</v>
      </c>
      <c r="AC354" s="40">
        <v>0</v>
      </c>
      <c r="AD354" s="40">
        <v>0</v>
      </c>
      <c r="AE354" s="41">
        <v>46127.765277777777</v>
      </c>
      <c r="AF354" s="40" t="s">
        <v>560</v>
      </c>
      <c r="AG354" s="40">
        <v>1520</v>
      </c>
      <c r="AH354" s="41">
        <v>46127.758912037039</v>
      </c>
      <c r="AI354" s="40" t="s">
        <v>558</v>
      </c>
      <c r="AJ354" s="40">
        <v>4000</v>
      </c>
      <c r="AK354" s="40">
        <v>2480</v>
      </c>
      <c r="AL354" s="40">
        <v>0</v>
      </c>
      <c r="AM354" s="40">
        <v>0</v>
      </c>
      <c r="AN354" s="40">
        <v>0</v>
      </c>
      <c r="AO354" s="40">
        <v>0</v>
      </c>
      <c r="AP354" s="40">
        <v>0</v>
      </c>
      <c r="AQ354" s="40">
        <v>0</v>
      </c>
      <c r="AR354" s="40">
        <v>0</v>
      </c>
      <c r="AS354" s="40">
        <v>0</v>
      </c>
      <c r="AT354" s="40"/>
      <c r="AU354" s="40">
        <v>125</v>
      </c>
      <c r="AV354" s="40">
        <v>0</v>
      </c>
      <c r="AW354" s="40">
        <v>0</v>
      </c>
      <c r="AX354" s="40" t="s">
        <v>496</v>
      </c>
      <c r="AY354" s="40" t="s">
        <v>496</v>
      </c>
      <c r="AZ354" s="40" t="s">
        <v>496</v>
      </c>
      <c r="BA354" s="40" t="s">
        <v>496</v>
      </c>
      <c r="BB354" s="40" t="s">
        <v>496</v>
      </c>
      <c r="BC354" s="40" t="s">
        <v>496</v>
      </c>
      <c r="BD354" s="40" t="s">
        <v>496</v>
      </c>
      <c r="BE354" s="40">
        <v>0</v>
      </c>
      <c r="BF354" s="40">
        <v>0</v>
      </c>
      <c r="BG354" s="40">
        <v>0</v>
      </c>
      <c r="BH354" s="40">
        <v>0</v>
      </c>
      <c r="BI354" s="40">
        <v>0</v>
      </c>
      <c r="BJ354" s="40">
        <v>0</v>
      </c>
      <c r="BK354" s="40">
        <v>0</v>
      </c>
      <c r="BL354" s="40">
        <v>0</v>
      </c>
      <c r="BM354" s="40">
        <v>0</v>
      </c>
      <c r="BN354" s="40">
        <v>0</v>
      </c>
      <c r="BO354" s="40">
        <v>0</v>
      </c>
      <c r="BP354" s="40">
        <v>0</v>
      </c>
      <c r="BQ354" s="40">
        <v>0</v>
      </c>
      <c r="BR354" s="40">
        <v>0</v>
      </c>
      <c r="BS354" s="40" t="s">
        <v>496</v>
      </c>
      <c r="BT354" s="41">
        <v>46127</v>
      </c>
      <c r="BU354" s="40">
        <v>0</v>
      </c>
      <c r="BV354" s="40">
        <v>0</v>
      </c>
      <c r="BW354" s="40">
        <v>0</v>
      </c>
      <c r="BX354" s="40">
        <v>0</v>
      </c>
      <c r="BY354" s="40" t="s">
        <v>496</v>
      </c>
      <c r="BZ354" s="40">
        <v>0</v>
      </c>
      <c r="CA354" s="40">
        <v>0</v>
      </c>
      <c r="CB354" s="40">
        <v>0</v>
      </c>
      <c r="CC354" s="40">
        <v>0</v>
      </c>
      <c r="CD354" s="40">
        <v>0</v>
      </c>
      <c r="CE354" s="40" t="s">
        <v>496</v>
      </c>
      <c r="CF354" s="40">
        <v>0</v>
      </c>
      <c r="CG354" s="41">
        <v>46127</v>
      </c>
      <c r="CH354" s="41">
        <v>46127</v>
      </c>
      <c r="CI354" s="41" t="s">
        <v>1938</v>
      </c>
    </row>
    <row r="355" spans="1:87">
      <c r="A355" s="40" t="s">
        <v>1558</v>
      </c>
      <c r="B355" s="40" t="s">
        <v>505</v>
      </c>
      <c r="C355" s="40" t="s">
        <v>494</v>
      </c>
      <c r="D355" s="41">
        <v>46128</v>
      </c>
      <c r="E355" s="40" t="s">
        <v>98</v>
      </c>
      <c r="F355" s="40" t="s">
        <v>506</v>
      </c>
      <c r="G355" s="40" t="str" cm="1">
        <f t="array" ref="G355">_xlfn.XLOOKUP(TRIM(F355), TRIM(Wpct!$A$2:$A$1000), Wpct!$B$2:$B$1000, "ไม่พบชื่อ", 0) &amp; IF(_xlfn.XLOOKUP(TRIM(F355), TRIM(Terrain!$N$2:$N$1002), Terrain!$I$2:$I$1002, "NO", 0)="YES", " (R)", "")</f>
        <v>บจก.ทักษิณปาล์ม (ฝ่ายสวนปาล์ม)</v>
      </c>
      <c r="H355" s="40" t="str" cm="1">
        <f t="array" ref="H355">IFERROR(_xlfn.SWITCH(_xlfn.XLOOKUP(TRIM(F355), TRIM(Terrain!$N:$N), Terrain!$I:$I), "YES", "RSPO", "NO", "NON-RSPO", "OB", "Outbound Logistics"), "Contract Farmer")</f>
        <v>Outbound Logistics</v>
      </c>
      <c r="I355" s="40" t="s">
        <v>494</v>
      </c>
      <c r="J355" s="40" t="s">
        <v>496</v>
      </c>
      <c r="K355" s="40" t="str" cm="1">
        <f t="array" ref="K355">IFERROR(INDEX(Terrain!$D:$D, MATCH(TEXT(F355,"0"), TEXT(Terrain!$N:$N,"0"), 0)), "-")</f>
        <v>Outbound</v>
      </c>
      <c r="L355" s="40" t="str" cm="1">
        <f t="array" ref="L355">IFERROR(INDEX(Terrain!$E:$E, MATCH(TEXT(F355,"0"), TEXT(Terrain!$N:$N,"0"), 0)), "-")</f>
        <v>Ramp</v>
      </c>
      <c r="M355" s="156" t="str" cm="1">
        <f t="array" ref="M355">IFERROR(INDEX(Terrain!$C:$C, MATCH(TEXT(F355,"0"), TEXT(Terrain!$N:$N,"0"), 0)), "Contract")</f>
        <v>EST</v>
      </c>
      <c r="N355" s="40" t="s">
        <v>1559</v>
      </c>
      <c r="O355" s="40" t="s">
        <v>498</v>
      </c>
      <c r="P355" s="40">
        <v>0</v>
      </c>
      <c r="Q355" s="40" t="s">
        <v>525</v>
      </c>
      <c r="R355" s="40">
        <v>0</v>
      </c>
      <c r="S355" s="40">
        <v>18</v>
      </c>
      <c r="T355" s="40" t="s">
        <v>1536</v>
      </c>
      <c r="U355" s="40" t="s">
        <v>1536</v>
      </c>
      <c r="V355" s="40" t="s">
        <v>496</v>
      </c>
      <c r="W355" s="40" t="s">
        <v>496</v>
      </c>
      <c r="X355" s="40" t="s">
        <v>494</v>
      </c>
      <c r="Y355" s="40" t="s">
        <v>494</v>
      </c>
      <c r="Z355" s="40" t="s">
        <v>494</v>
      </c>
      <c r="AA355" s="40" t="s">
        <v>499</v>
      </c>
      <c r="AB355" s="40">
        <v>0</v>
      </c>
      <c r="AC355" s="40">
        <v>0</v>
      </c>
      <c r="AD355" s="40">
        <v>0</v>
      </c>
      <c r="AE355" s="41">
        <v>46128.345023148147</v>
      </c>
      <c r="AF355" s="40" t="s">
        <v>98</v>
      </c>
      <c r="AG355" s="40">
        <v>10710</v>
      </c>
      <c r="AH355" s="41">
        <v>46128.39329861111</v>
      </c>
      <c r="AI355" s="40" t="s">
        <v>388</v>
      </c>
      <c r="AJ355" s="40">
        <v>13130</v>
      </c>
      <c r="AK355" s="40">
        <v>2420</v>
      </c>
      <c r="AL355" s="40">
        <v>0</v>
      </c>
      <c r="AM355" s="40">
        <v>0</v>
      </c>
      <c r="AN355" s="40">
        <v>0</v>
      </c>
      <c r="AO355" s="40">
        <v>0</v>
      </c>
      <c r="AP355" s="40">
        <v>0</v>
      </c>
      <c r="AQ355" s="40">
        <v>0</v>
      </c>
      <c r="AR355" s="40">
        <v>0</v>
      </c>
      <c r="AS355" s="40">
        <v>0</v>
      </c>
      <c r="AT355" s="40"/>
      <c r="AU355" s="40">
        <v>0</v>
      </c>
      <c r="AV355" s="40">
        <v>0</v>
      </c>
      <c r="AW355" s="40">
        <v>0</v>
      </c>
      <c r="AX355" s="40" t="s">
        <v>496</v>
      </c>
      <c r="AY355" s="40" t="s">
        <v>496</v>
      </c>
      <c r="AZ355" s="40" t="s">
        <v>496</v>
      </c>
      <c r="BA355" s="40" t="s">
        <v>496</v>
      </c>
      <c r="BB355" s="40" t="s">
        <v>496</v>
      </c>
      <c r="BC355" s="40" t="s">
        <v>496</v>
      </c>
      <c r="BD355" s="40" t="s">
        <v>496</v>
      </c>
      <c r="BE355" s="40">
        <v>0</v>
      </c>
      <c r="BF355" s="40">
        <v>0</v>
      </c>
      <c r="BG355" s="40">
        <v>0</v>
      </c>
      <c r="BH355" s="40">
        <v>0</v>
      </c>
      <c r="BI355" s="40">
        <v>0</v>
      </c>
      <c r="BJ355" s="40">
        <v>0</v>
      </c>
      <c r="BK355" s="40">
        <v>0</v>
      </c>
      <c r="BL355" s="40">
        <v>0</v>
      </c>
      <c r="BM355" s="40">
        <v>0</v>
      </c>
      <c r="BN355" s="40">
        <v>0</v>
      </c>
      <c r="BO355" s="40">
        <v>0</v>
      </c>
      <c r="BP355" s="40">
        <v>0</v>
      </c>
      <c r="BQ355" s="40">
        <v>0</v>
      </c>
      <c r="BR355" s="40">
        <v>0</v>
      </c>
      <c r="BS355" s="40" t="s">
        <v>1560</v>
      </c>
      <c r="BT355" s="41">
        <v>46128</v>
      </c>
      <c r="BU355" s="40">
        <v>18</v>
      </c>
      <c r="BV355" s="40">
        <v>22500</v>
      </c>
      <c r="BW355" s="40">
        <v>24900</v>
      </c>
      <c r="BX355" s="40">
        <v>2400</v>
      </c>
      <c r="BY355" s="40" t="s">
        <v>496</v>
      </c>
      <c r="BZ355" s="40">
        <v>0</v>
      </c>
      <c r="CA355" s="40">
        <v>0</v>
      </c>
      <c r="CB355" s="40">
        <v>0</v>
      </c>
      <c r="CC355" s="40">
        <v>0</v>
      </c>
      <c r="CD355" s="40">
        <v>0</v>
      </c>
      <c r="CE355" s="40" t="s">
        <v>508</v>
      </c>
      <c r="CF355" s="40">
        <v>0</v>
      </c>
      <c r="CG355" s="41">
        <v>46128.538194444445</v>
      </c>
      <c r="CH355" s="41">
        <v>46128.542361111111</v>
      </c>
      <c r="CI355" s="41" t="s">
        <v>1561</v>
      </c>
    </row>
    <row r="356" spans="1:87">
      <c r="A356" s="40" t="s">
        <v>1562</v>
      </c>
      <c r="B356" s="40" t="s">
        <v>493</v>
      </c>
      <c r="C356" s="40" t="s">
        <v>494</v>
      </c>
      <c r="D356" s="41">
        <v>46128</v>
      </c>
      <c r="E356" s="40" t="s">
        <v>98</v>
      </c>
      <c r="F356" s="40" t="s">
        <v>608</v>
      </c>
      <c r="G356" s="40" t="str" cm="1">
        <f t="array" ref="G356">_xlfn.XLOOKUP(TRIM(F356), TRIM(Wpct!$A$2:$A$1000), Wpct!$B$2:$B$1000, "ไม่พบชื่อ", 0) &amp; IF(_xlfn.XLOOKUP(TRIM(F356), TRIM(Terrain!$N$2:$N$1002), Terrain!$I$2:$I$1002, "NO", 0)="YES", " (R)", "")</f>
        <v>กะเปา 07 (R)</v>
      </c>
      <c r="H356" s="40" t="str" cm="1">
        <f t="array" ref="H356">IFERROR(_xlfn.SWITCH(_xlfn.XLOOKUP(TRIM(F356), TRIM(Terrain!$N:$N), Terrain!$I:$I), "YES", "RSPO", "NO", "NON-RSPO", "OB", "Outbound Logistics"), "Contract Farmer")</f>
        <v>RSPO</v>
      </c>
      <c r="I356" s="40" t="s">
        <v>494</v>
      </c>
      <c r="J356" s="40" t="s">
        <v>496</v>
      </c>
      <c r="K356" s="40" t="str" cm="1">
        <f t="array" ref="K356">IFERROR(INDEX(Terrain!$D:$D, MATCH(TEXT(F356,"0"), TEXT(Terrain!$N:$N,"0"), 0)), "-")</f>
        <v>Kapao</v>
      </c>
      <c r="L356" s="40" t="str" cm="1">
        <f t="array" ref="L356">IFERROR(INDEX(Terrain!$E:$E, MATCH(TEXT(F356,"0"), TEXT(Terrain!$N:$N,"0"), 0)), "-")</f>
        <v>63-A07-R</v>
      </c>
      <c r="M356" s="156" t="str" cm="1">
        <f t="array" ref="M356">IFERROR(INDEX(Terrain!$C:$C, MATCH(TEXT(F356,"0"), TEXT(Terrain!$N:$N,"0"), 0)), "Contract")</f>
        <v>Lower</v>
      </c>
      <c r="N356" s="40" t="s">
        <v>566</v>
      </c>
      <c r="O356" s="40" t="s">
        <v>498</v>
      </c>
      <c r="P356" s="40">
        <v>0</v>
      </c>
      <c r="Q356" s="40" t="s">
        <v>496</v>
      </c>
      <c r="R356" s="40">
        <v>0</v>
      </c>
      <c r="S356" s="40">
        <v>18</v>
      </c>
      <c r="T356" s="40" t="s">
        <v>1536</v>
      </c>
      <c r="U356" s="40" t="s">
        <v>1536</v>
      </c>
      <c r="V356" s="40" t="s">
        <v>496</v>
      </c>
      <c r="W356" s="40" t="s">
        <v>1563</v>
      </c>
      <c r="X356" s="40" t="s">
        <v>494</v>
      </c>
      <c r="Y356" s="40" t="s">
        <v>494</v>
      </c>
      <c r="Z356" s="40" t="s">
        <v>494</v>
      </c>
      <c r="AA356" s="40" t="s">
        <v>499</v>
      </c>
      <c r="AB356" s="40">
        <v>0</v>
      </c>
      <c r="AC356" s="40">
        <v>0</v>
      </c>
      <c r="AD356" s="40">
        <v>0</v>
      </c>
      <c r="AE356" s="41">
        <v>46128.390127314815</v>
      </c>
      <c r="AF356" s="40" t="s">
        <v>161</v>
      </c>
      <c r="AG356" s="40">
        <v>2140</v>
      </c>
      <c r="AH356" s="41">
        <v>46128.388599537036</v>
      </c>
      <c r="AI356" s="40" t="s">
        <v>133</v>
      </c>
      <c r="AJ356" s="40">
        <v>3140</v>
      </c>
      <c r="AK356" s="40">
        <v>1000</v>
      </c>
      <c r="AL356" s="40">
        <v>0</v>
      </c>
      <c r="AM356" s="40">
        <v>0</v>
      </c>
      <c r="AN356" s="40">
        <v>0</v>
      </c>
      <c r="AO356" s="40">
        <v>0</v>
      </c>
      <c r="AP356" s="40">
        <v>0</v>
      </c>
      <c r="AQ356" s="40">
        <v>0</v>
      </c>
      <c r="AR356" s="40">
        <v>0</v>
      </c>
      <c r="AS356" s="40">
        <v>0</v>
      </c>
      <c r="AT356" s="40"/>
      <c r="AU356" s="40">
        <v>128</v>
      </c>
      <c r="AV356" s="40">
        <v>0</v>
      </c>
      <c r="AW356" s="40">
        <v>0</v>
      </c>
      <c r="AX356" s="40" t="s">
        <v>496</v>
      </c>
      <c r="AY356" s="40" t="s">
        <v>496</v>
      </c>
      <c r="AZ356" s="40" t="s">
        <v>496</v>
      </c>
      <c r="BA356" s="40" t="s">
        <v>496</v>
      </c>
      <c r="BB356" s="40" t="s">
        <v>496</v>
      </c>
      <c r="BC356" s="40" t="s">
        <v>496</v>
      </c>
      <c r="BD356" s="40" t="s">
        <v>496</v>
      </c>
      <c r="BE356" s="40">
        <v>0</v>
      </c>
      <c r="BF356" s="40">
        <v>0</v>
      </c>
      <c r="BG356" s="40">
        <v>0</v>
      </c>
      <c r="BH356" s="40">
        <v>0</v>
      </c>
      <c r="BI356" s="40">
        <v>0</v>
      </c>
      <c r="BJ356" s="40">
        <v>0</v>
      </c>
      <c r="BK356" s="40">
        <v>0</v>
      </c>
      <c r="BL356" s="40">
        <v>0</v>
      </c>
      <c r="BM356" s="40">
        <v>0</v>
      </c>
      <c r="BN356" s="40">
        <v>0</v>
      </c>
      <c r="BO356" s="40">
        <v>0</v>
      </c>
      <c r="BP356" s="40">
        <v>0</v>
      </c>
      <c r="BQ356" s="40">
        <v>0</v>
      </c>
      <c r="BR356" s="40">
        <v>0</v>
      </c>
      <c r="BS356" s="40" t="s">
        <v>496</v>
      </c>
      <c r="BT356" s="41">
        <v>46128</v>
      </c>
      <c r="BU356" s="40">
        <v>0</v>
      </c>
      <c r="BV356" s="40">
        <v>0</v>
      </c>
      <c r="BW356" s="40">
        <v>0</v>
      </c>
      <c r="BX356" s="40">
        <v>0</v>
      </c>
      <c r="BY356" s="40" t="s">
        <v>496</v>
      </c>
      <c r="BZ356" s="40">
        <v>0</v>
      </c>
      <c r="CA356" s="40">
        <v>0</v>
      </c>
      <c r="CB356" s="40">
        <v>0</v>
      </c>
      <c r="CC356" s="40">
        <v>0</v>
      </c>
      <c r="CD356" s="40">
        <v>0</v>
      </c>
      <c r="CE356" s="40" t="s">
        <v>496</v>
      </c>
      <c r="CF356" s="40">
        <v>0</v>
      </c>
      <c r="CG356" s="41">
        <v>46128</v>
      </c>
      <c r="CH356" s="41">
        <v>46128</v>
      </c>
      <c r="CI356" s="41" t="s">
        <v>1564</v>
      </c>
    </row>
    <row r="357" spans="1:87">
      <c r="A357" s="40" t="s">
        <v>1565</v>
      </c>
      <c r="B357" s="40" t="s">
        <v>493</v>
      </c>
      <c r="C357" s="40" t="s">
        <v>494</v>
      </c>
      <c r="D357" s="41">
        <v>46128</v>
      </c>
      <c r="E357" s="40" t="s">
        <v>98</v>
      </c>
      <c r="F357" s="40" t="s">
        <v>519</v>
      </c>
      <c r="G357" s="40" t="str" cm="1">
        <f t="array" ref="G357">_xlfn.XLOOKUP(TRIM(F357), TRIM(Wpct!$A$2:$A$1000), Wpct!$B$2:$B$1000, "ไม่พบชื่อ", 0) &amp; IF(_xlfn.XLOOKUP(TRIM(F357), TRIM(Terrain!$N$2:$N$1002), Terrain!$I$2:$I$1002, "NO", 0)="YES", " (R)", "")</f>
        <v>บริษัท ฟี.บี.  จำกัด</v>
      </c>
      <c r="H357" s="40" t="str" cm="1">
        <f t="array" ref="H357">IFERROR(_xlfn.SWITCH(_xlfn.XLOOKUP(TRIM(F357), TRIM(Terrain!$N:$N), Terrain!$I:$I), "YES", "RSPO", "NO", "NON-RSPO", "OB", "Outbound Logistics"), "Contract Farmer")</f>
        <v>Contract Farmer</v>
      </c>
      <c r="I357" s="40" t="s">
        <v>494</v>
      </c>
      <c r="J357" s="40" t="s">
        <v>496</v>
      </c>
      <c r="K357" s="40" t="str" cm="1">
        <f t="array" ref="K357">IFERROR(INDEX(Terrain!$D:$D, MATCH(TEXT(F357,"0"), TEXT(Terrain!$N:$N,"0"), 0)), "-")</f>
        <v>-</v>
      </c>
      <c r="L357" s="40" t="str" cm="1">
        <f t="array" ref="L357">IFERROR(INDEX(Terrain!$E:$E, MATCH(TEXT(F357,"0"), TEXT(Terrain!$N:$N,"0"), 0)), "-")</f>
        <v>-</v>
      </c>
      <c r="M357" s="156" t="str" cm="1">
        <f t="array" ref="M357">IFERROR(INDEX(Terrain!$C:$C, MATCH(TEXT(F357,"0"), TEXT(Terrain!$N:$N,"0"), 0)), "Contract")</f>
        <v>Contract</v>
      </c>
      <c r="N357" s="40" t="s">
        <v>590</v>
      </c>
      <c r="O357" s="40" t="s">
        <v>498</v>
      </c>
      <c r="P357" s="40">
        <v>0</v>
      </c>
      <c r="Q357" s="40" t="s">
        <v>591</v>
      </c>
      <c r="R357" s="40">
        <v>0</v>
      </c>
      <c r="S357" s="40">
        <v>18</v>
      </c>
      <c r="T357" s="40" t="s">
        <v>1536</v>
      </c>
      <c r="U357" s="40" t="s">
        <v>1536</v>
      </c>
      <c r="V357" s="40" t="s">
        <v>496</v>
      </c>
      <c r="W357" s="40" t="s">
        <v>496</v>
      </c>
      <c r="X357" s="40" t="s">
        <v>494</v>
      </c>
      <c r="Y357" s="40" t="s">
        <v>494</v>
      </c>
      <c r="Z357" s="40" t="s">
        <v>494</v>
      </c>
      <c r="AA357" s="40" t="s">
        <v>499</v>
      </c>
      <c r="AB357" s="40">
        <v>7.1</v>
      </c>
      <c r="AC357" s="40">
        <v>0</v>
      </c>
      <c r="AD357" s="40">
        <v>0</v>
      </c>
      <c r="AE357" s="41">
        <v>46128.397615740738</v>
      </c>
      <c r="AF357" s="40" t="s">
        <v>147</v>
      </c>
      <c r="AG357" s="40">
        <v>2090</v>
      </c>
      <c r="AH357" s="41">
        <v>46128.389560185184</v>
      </c>
      <c r="AI357" s="40" t="s">
        <v>138</v>
      </c>
      <c r="AJ357" s="40">
        <v>4500</v>
      </c>
      <c r="AK357" s="40">
        <v>2410</v>
      </c>
      <c r="AL357" s="40">
        <v>0</v>
      </c>
      <c r="AM357" s="40">
        <v>0</v>
      </c>
      <c r="AN357" s="40">
        <v>0</v>
      </c>
      <c r="AO357" s="40">
        <v>0</v>
      </c>
      <c r="AP357" s="40">
        <v>0</v>
      </c>
      <c r="AQ357" s="40">
        <v>0</v>
      </c>
      <c r="AR357" s="40">
        <v>0</v>
      </c>
      <c r="AS357" s="40">
        <v>0</v>
      </c>
      <c r="AT357" s="40"/>
      <c r="AU357" s="40">
        <v>0</v>
      </c>
      <c r="AV357" s="40">
        <v>0</v>
      </c>
      <c r="AW357" s="40">
        <v>0</v>
      </c>
      <c r="AX357" s="40" t="s">
        <v>496</v>
      </c>
      <c r="AY357" s="40" t="s">
        <v>496</v>
      </c>
      <c r="AZ357" s="40" t="s">
        <v>496</v>
      </c>
      <c r="BA357" s="40" t="s">
        <v>496</v>
      </c>
      <c r="BB357" s="40" t="s">
        <v>496</v>
      </c>
      <c r="BC357" s="40" t="s">
        <v>496</v>
      </c>
      <c r="BD357" s="40" t="s">
        <v>496</v>
      </c>
      <c r="BE357" s="40">
        <v>0</v>
      </c>
      <c r="BF357" s="40">
        <v>0</v>
      </c>
      <c r="BG357" s="40">
        <v>0</v>
      </c>
      <c r="BH357" s="40">
        <v>0</v>
      </c>
      <c r="BI357" s="40">
        <v>0</v>
      </c>
      <c r="BJ357" s="40">
        <v>0</v>
      </c>
      <c r="BK357" s="40">
        <v>0</v>
      </c>
      <c r="BL357" s="40">
        <v>0</v>
      </c>
      <c r="BM357" s="40">
        <v>0</v>
      </c>
      <c r="BN357" s="40">
        <v>0</v>
      </c>
      <c r="BO357" s="40">
        <v>0</v>
      </c>
      <c r="BP357" s="40">
        <v>0</v>
      </c>
      <c r="BQ357" s="40">
        <v>0</v>
      </c>
      <c r="BR357" s="40">
        <v>0</v>
      </c>
      <c r="BS357" s="40" t="s">
        <v>496</v>
      </c>
      <c r="BT357" s="41">
        <v>46128</v>
      </c>
      <c r="BU357" s="40">
        <v>0</v>
      </c>
      <c r="BV357" s="40">
        <v>0</v>
      </c>
      <c r="BW357" s="40">
        <v>0</v>
      </c>
      <c r="BX357" s="40">
        <v>0</v>
      </c>
      <c r="BY357" s="40" t="s">
        <v>496</v>
      </c>
      <c r="BZ357" s="40">
        <v>0</v>
      </c>
      <c r="CA357" s="40">
        <v>0</v>
      </c>
      <c r="CB357" s="40">
        <v>0</v>
      </c>
      <c r="CC357" s="40">
        <v>0</v>
      </c>
      <c r="CD357" s="40">
        <v>0</v>
      </c>
      <c r="CE357" s="40" t="s">
        <v>496</v>
      </c>
      <c r="CF357" s="40">
        <v>0</v>
      </c>
      <c r="CG357" s="41">
        <v>46128</v>
      </c>
      <c r="CH357" s="41">
        <v>46128</v>
      </c>
      <c r="CI357" s="41" t="s">
        <v>1566</v>
      </c>
    </row>
    <row r="358" spans="1:87">
      <c r="A358" s="40" t="s">
        <v>1567</v>
      </c>
      <c r="B358" s="40" t="s">
        <v>505</v>
      </c>
      <c r="C358" s="40" t="s">
        <v>494</v>
      </c>
      <c r="D358" s="41">
        <v>46128</v>
      </c>
      <c r="E358" s="40" t="s">
        <v>98</v>
      </c>
      <c r="F358" s="40" t="s">
        <v>506</v>
      </c>
      <c r="G358" s="40" t="str" cm="1">
        <f t="array" ref="G358">_xlfn.XLOOKUP(TRIM(F358), TRIM(Wpct!$A$2:$A$1000), Wpct!$B$2:$B$1000, "ไม่พบชื่อ", 0) &amp; IF(_xlfn.XLOOKUP(TRIM(F358), TRIM(Terrain!$N$2:$N$1002), Terrain!$I$2:$I$1002, "NO", 0)="YES", " (R)", "")</f>
        <v>บจก.ทักษิณปาล์ม (ฝ่ายสวนปาล์ม)</v>
      </c>
      <c r="H358" s="40" t="str" cm="1">
        <f t="array" ref="H358">IFERROR(_xlfn.SWITCH(_xlfn.XLOOKUP(TRIM(F358), TRIM(Terrain!$N:$N), Terrain!$I:$I), "YES", "RSPO", "NO", "NON-RSPO", "OB", "Outbound Logistics"), "Contract Farmer")</f>
        <v>Outbound Logistics</v>
      </c>
      <c r="I358" s="40" t="s">
        <v>494</v>
      </c>
      <c r="J358" s="40" t="s">
        <v>496</v>
      </c>
      <c r="K358" s="40" t="str" cm="1">
        <f t="array" ref="K358">IFERROR(INDEX(Terrain!$D:$D, MATCH(TEXT(F358,"0"), TEXT(Terrain!$N:$N,"0"), 0)), "-")</f>
        <v>Outbound</v>
      </c>
      <c r="L358" s="40" t="str" cm="1">
        <f t="array" ref="L358">IFERROR(INDEX(Terrain!$E:$E, MATCH(TEXT(F358,"0"), TEXT(Terrain!$N:$N,"0"), 0)), "-")</f>
        <v>Ramp</v>
      </c>
      <c r="M358" s="156" t="str" cm="1">
        <f t="array" ref="M358">IFERROR(INDEX(Terrain!$C:$C, MATCH(TEXT(F358,"0"), TEXT(Terrain!$N:$N,"0"), 0)), "Contract")</f>
        <v>EST</v>
      </c>
      <c r="N358" s="40" t="s">
        <v>1559</v>
      </c>
      <c r="O358" s="40" t="s">
        <v>498</v>
      </c>
      <c r="P358" s="40">
        <v>0</v>
      </c>
      <c r="Q358" s="40" t="s">
        <v>525</v>
      </c>
      <c r="R358" s="40">
        <v>0</v>
      </c>
      <c r="S358" s="40">
        <v>18</v>
      </c>
      <c r="T358" s="40" t="s">
        <v>1536</v>
      </c>
      <c r="U358" s="40" t="s">
        <v>1536</v>
      </c>
      <c r="V358" s="40" t="s">
        <v>496</v>
      </c>
      <c r="W358" s="40" t="s">
        <v>496</v>
      </c>
      <c r="X358" s="40" t="s">
        <v>494</v>
      </c>
      <c r="Y358" s="40" t="s">
        <v>494</v>
      </c>
      <c r="Z358" s="40" t="s">
        <v>494</v>
      </c>
      <c r="AA358" s="40" t="s">
        <v>499</v>
      </c>
      <c r="AB358" s="40">
        <v>0</v>
      </c>
      <c r="AC358" s="40">
        <v>0</v>
      </c>
      <c r="AD358" s="40">
        <v>0</v>
      </c>
      <c r="AE358" s="41">
        <v>46128.393587962964</v>
      </c>
      <c r="AF358" s="40" t="s">
        <v>166</v>
      </c>
      <c r="AG358" s="40">
        <v>13130</v>
      </c>
      <c r="AH358" s="41">
        <v>46128.492766203701</v>
      </c>
      <c r="AI358" s="40" t="s">
        <v>131</v>
      </c>
      <c r="AJ358" s="40">
        <v>24970</v>
      </c>
      <c r="AK358" s="40">
        <v>11840</v>
      </c>
      <c r="AL358" s="40">
        <v>0</v>
      </c>
      <c r="AM358" s="40">
        <v>0</v>
      </c>
      <c r="AN358" s="40">
        <v>0</v>
      </c>
      <c r="AO358" s="40">
        <v>0</v>
      </c>
      <c r="AP358" s="40">
        <v>0</v>
      </c>
      <c r="AQ358" s="40">
        <v>0</v>
      </c>
      <c r="AR358" s="40">
        <v>0</v>
      </c>
      <c r="AS358" s="40">
        <v>0</v>
      </c>
      <c r="AT358" s="40"/>
      <c r="AU358" s="40">
        <v>0</v>
      </c>
      <c r="AV358" s="40">
        <v>0</v>
      </c>
      <c r="AW358" s="40">
        <v>0</v>
      </c>
      <c r="AX358" s="40" t="s">
        <v>496</v>
      </c>
      <c r="AY358" s="40" t="s">
        <v>496</v>
      </c>
      <c r="AZ358" s="40" t="s">
        <v>496</v>
      </c>
      <c r="BA358" s="40" t="s">
        <v>496</v>
      </c>
      <c r="BB358" s="40" t="s">
        <v>496</v>
      </c>
      <c r="BC358" s="40" t="s">
        <v>496</v>
      </c>
      <c r="BD358" s="40" t="s">
        <v>496</v>
      </c>
      <c r="BE358" s="40">
        <v>0</v>
      </c>
      <c r="BF358" s="40">
        <v>0</v>
      </c>
      <c r="BG358" s="40">
        <v>0</v>
      </c>
      <c r="BH358" s="40">
        <v>0</v>
      </c>
      <c r="BI358" s="40">
        <v>0</v>
      </c>
      <c r="BJ358" s="40">
        <v>0</v>
      </c>
      <c r="BK358" s="40">
        <v>0</v>
      </c>
      <c r="BL358" s="40">
        <v>0</v>
      </c>
      <c r="BM358" s="40">
        <v>0</v>
      </c>
      <c r="BN358" s="40">
        <v>0</v>
      </c>
      <c r="BO358" s="40">
        <v>0</v>
      </c>
      <c r="BP358" s="40">
        <v>0</v>
      </c>
      <c r="BQ358" s="40">
        <v>0</v>
      </c>
      <c r="BR358" s="40">
        <v>0</v>
      </c>
      <c r="BS358" s="40" t="s">
        <v>1568</v>
      </c>
      <c r="BT358" s="41">
        <v>46128</v>
      </c>
      <c r="BU358" s="40">
        <v>18</v>
      </c>
      <c r="BV358" s="40">
        <v>13100</v>
      </c>
      <c r="BW358" s="40">
        <v>24900</v>
      </c>
      <c r="BX358" s="40">
        <v>11800</v>
      </c>
      <c r="BY358" s="40" t="s">
        <v>496</v>
      </c>
      <c r="BZ358" s="40">
        <v>0</v>
      </c>
      <c r="CA358" s="40">
        <v>0</v>
      </c>
      <c r="CB358" s="40">
        <v>0</v>
      </c>
      <c r="CC358" s="40">
        <v>0</v>
      </c>
      <c r="CD358" s="40">
        <v>0</v>
      </c>
      <c r="CE358" s="40" t="s">
        <v>508</v>
      </c>
      <c r="CF358" s="40">
        <v>0</v>
      </c>
      <c r="CG358" s="41">
        <v>46128.538194444445</v>
      </c>
      <c r="CH358" s="41">
        <v>46128.542361111111</v>
      </c>
      <c r="CI358" s="41" t="s">
        <v>1569</v>
      </c>
    </row>
    <row r="359" spans="1:87">
      <c r="A359" s="40" t="s">
        <v>1570</v>
      </c>
      <c r="B359" s="40" t="s">
        <v>493</v>
      </c>
      <c r="C359" s="40" t="s">
        <v>494</v>
      </c>
      <c r="D359" s="41">
        <v>46128</v>
      </c>
      <c r="E359" s="40" t="s">
        <v>98</v>
      </c>
      <c r="F359" s="40" t="s">
        <v>1571</v>
      </c>
      <c r="G359" s="40" t="str" cm="1">
        <f t="array" ref="G359">_xlfn.XLOOKUP(TRIM(F359), TRIM(Wpct!$A$2:$A$1000), Wpct!$B$2:$B$1000, "ไม่พบชื่อ", 0) &amp; IF(_xlfn.XLOOKUP(TRIM(F359), TRIM(Terrain!$N$2:$N$1002), Terrain!$I$2:$I$1002, "NO", 0)="YES", " (R)", "")</f>
        <v>กะเปา 08 (R)</v>
      </c>
      <c r="H359" s="40" t="str" cm="1">
        <f t="array" ref="H359">IFERROR(_xlfn.SWITCH(_xlfn.XLOOKUP(TRIM(F359), TRIM(Terrain!$N:$N), Terrain!$I:$I), "YES", "RSPO", "NO", "NON-RSPO", "OB", "Outbound Logistics"), "Contract Farmer")</f>
        <v>RSPO</v>
      </c>
      <c r="I359" s="40" t="s">
        <v>494</v>
      </c>
      <c r="J359" s="40" t="s">
        <v>496</v>
      </c>
      <c r="K359" s="40" t="str" cm="1">
        <f t="array" ref="K359">IFERROR(INDEX(Terrain!$D:$D, MATCH(TEXT(F359,"0"), TEXT(Terrain!$N:$N,"0"), 0)), "-")</f>
        <v>Kapao</v>
      </c>
      <c r="L359" s="40" t="str" cm="1">
        <f t="array" ref="L359">IFERROR(INDEX(Terrain!$E:$E, MATCH(TEXT(F359,"0"), TEXT(Terrain!$N:$N,"0"), 0)), "-")</f>
        <v>57-A08-R</v>
      </c>
      <c r="M359" s="156" t="str" cm="1">
        <f t="array" ref="M359">IFERROR(INDEX(Terrain!$C:$C, MATCH(TEXT(F359,"0"), TEXT(Terrain!$N:$N,"0"), 0)), "Contract")</f>
        <v>Lower</v>
      </c>
      <c r="N359" s="40" t="s">
        <v>543</v>
      </c>
      <c r="O359" s="40" t="s">
        <v>498</v>
      </c>
      <c r="P359" s="40">
        <v>0</v>
      </c>
      <c r="Q359" s="40" t="s">
        <v>544</v>
      </c>
      <c r="R359" s="40">
        <v>0</v>
      </c>
      <c r="S359" s="40">
        <v>18</v>
      </c>
      <c r="T359" s="40" t="s">
        <v>1536</v>
      </c>
      <c r="U359" s="40" t="s">
        <v>1536</v>
      </c>
      <c r="V359" s="40" t="s">
        <v>496</v>
      </c>
      <c r="W359" s="40" t="s">
        <v>545</v>
      </c>
      <c r="X359" s="40" t="s">
        <v>494</v>
      </c>
      <c r="Y359" s="40" t="s">
        <v>494</v>
      </c>
      <c r="Z359" s="40" t="s">
        <v>494</v>
      </c>
      <c r="AA359" s="40" t="s">
        <v>499</v>
      </c>
      <c r="AB359" s="40">
        <v>0</v>
      </c>
      <c r="AC359" s="40">
        <v>0</v>
      </c>
      <c r="AD359" s="40">
        <v>0</v>
      </c>
      <c r="AE359" s="41">
        <v>46128.466643518521</v>
      </c>
      <c r="AF359" s="40" t="s">
        <v>108</v>
      </c>
      <c r="AG359" s="40">
        <v>1850</v>
      </c>
      <c r="AH359" s="41">
        <v>46128.453796296293</v>
      </c>
      <c r="AI359" s="40" t="s">
        <v>124</v>
      </c>
      <c r="AJ359" s="40">
        <v>4800</v>
      </c>
      <c r="AK359" s="40">
        <v>2950</v>
      </c>
      <c r="AL359" s="40">
        <v>0</v>
      </c>
      <c r="AM359" s="40">
        <v>0</v>
      </c>
      <c r="AN359" s="40">
        <v>0</v>
      </c>
      <c r="AO359" s="40">
        <v>0</v>
      </c>
      <c r="AP359" s="40">
        <v>0</v>
      </c>
      <c r="AQ359" s="40">
        <v>0</v>
      </c>
      <c r="AR359" s="40">
        <v>0</v>
      </c>
      <c r="AS359" s="40">
        <v>0</v>
      </c>
      <c r="AT359" s="40"/>
      <c r="AU359" s="40">
        <v>185</v>
      </c>
      <c r="AV359" s="40">
        <v>0</v>
      </c>
      <c r="AW359" s="40">
        <v>0</v>
      </c>
      <c r="AX359" s="40" t="s">
        <v>496</v>
      </c>
      <c r="AY359" s="40" t="s">
        <v>496</v>
      </c>
      <c r="AZ359" s="40" t="s">
        <v>496</v>
      </c>
      <c r="BA359" s="40" t="s">
        <v>496</v>
      </c>
      <c r="BB359" s="40" t="s">
        <v>496</v>
      </c>
      <c r="BC359" s="40" t="s">
        <v>496</v>
      </c>
      <c r="BD359" s="40" t="s">
        <v>496</v>
      </c>
      <c r="BE359" s="40">
        <v>0</v>
      </c>
      <c r="BF359" s="40">
        <v>0</v>
      </c>
      <c r="BG359" s="40">
        <v>0</v>
      </c>
      <c r="BH359" s="40">
        <v>0</v>
      </c>
      <c r="BI359" s="40">
        <v>0</v>
      </c>
      <c r="BJ359" s="40">
        <v>0</v>
      </c>
      <c r="BK359" s="40">
        <v>0</v>
      </c>
      <c r="BL359" s="40">
        <v>0</v>
      </c>
      <c r="BM359" s="40">
        <v>0</v>
      </c>
      <c r="BN359" s="40">
        <v>0</v>
      </c>
      <c r="BO359" s="40">
        <v>0</v>
      </c>
      <c r="BP359" s="40">
        <v>0</v>
      </c>
      <c r="BQ359" s="40">
        <v>0</v>
      </c>
      <c r="BR359" s="40">
        <v>0</v>
      </c>
      <c r="BS359" s="40" t="s">
        <v>496</v>
      </c>
      <c r="BT359" s="41">
        <v>46128</v>
      </c>
      <c r="BU359" s="40">
        <v>0</v>
      </c>
      <c r="BV359" s="40">
        <v>0</v>
      </c>
      <c r="BW359" s="40">
        <v>0</v>
      </c>
      <c r="BX359" s="40">
        <v>0</v>
      </c>
      <c r="BY359" s="40" t="s">
        <v>496</v>
      </c>
      <c r="BZ359" s="40">
        <v>0</v>
      </c>
      <c r="CA359" s="40">
        <v>0</v>
      </c>
      <c r="CB359" s="40">
        <v>0</v>
      </c>
      <c r="CC359" s="40">
        <v>0</v>
      </c>
      <c r="CD359" s="40">
        <v>0</v>
      </c>
      <c r="CE359" s="40" t="s">
        <v>496</v>
      </c>
      <c r="CF359" s="40">
        <v>0</v>
      </c>
      <c r="CG359" s="41">
        <v>46128</v>
      </c>
      <c r="CH359" s="41">
        <v>46128</v>
      </c>
      <c r="CI359" s="41" t="s">
        <v>1572</v>
      </c>
    </row>
    <row r="360" spans="1:87">
      <c r="A360" s="40" t="s">
        <v>1573</v>
      </c>
      <c r="B360" s="40" t="s">
        <v>493</v>
      </c>
      <c r="C360" s="40" t="s">
        <v>494</v>
      </c>
      <c r="D360" s="41">
        <v>46128</v>
      </c>
      <c r="E360" s="40" t="s">
        <v>98</v>
      </c>
      <c r="F360" s="40" t="s">
        <v>495</v>
      </c>
      <c r="G360" s="40" t="str" cm="1">
        <f t="array" ref="G360">_xlfn.XLOOKUP(TRIM(F360), TRIM(Wpct!$A$2:$A$1000), Wpct!$B$2:$B$1000, "ไม่พบชื่อ", 0) &amp; IF(_xlfn.XLOOKUP(TRIM(F360), TRIM(Terrain!$N$2:$N$1002), Terrain!$I$2:$I$1002, "NO", 0)="YES", " (R)", "")</f>
        <v>บริษัท สวนนายห้าง  จำกัด</v>
      </c>
      <c r="H360" s="40" t="str" cm="1">
        <f t="array" ref="H360">IFERROR(_xlfn.SWITCH(_xlfn.XLOOKUP(TRIM(F360), TRIM(Terrain!$N:$N), Terrain!$I:$I), "YES", "RSPO", "NO", "NON-RSPO", "OB", "Outbound Logistics"), "Contract Farmer")</f>
        <v>Contract Farmer</v>
      </c>
      <c r="I360" s="40" t="s">
        <v>494</v>
      </c>
      <c r="J360" s="40" t="s">
        <v>496</v>
      </c>
      <c r="K360" s="40" t="str" cm="1">
        <f t="array" ref="K360">IFERROR(INDEX(Terrain!$D:$D, MATCH(TEXT(F360,"0"), TEXT(Terrain!$N:$N,"0"), 0)), "-")</f>
        <v>-</v>
      </c>
      <c r="L360" s="40" t="str" cm="1">
        <f t="array" ref="L360">IFERROR(INDEX(Terrain!$E:$E, MATCH(TEXT(F360,"0"), TEXT(Terrain!$N:$N,"0"), 0)), "-")</f>
        <v>-</v>
      </c>
      <c r="M360" s="156" t="str" cm="1">
        <f t="array" ref="M360">IFERROR(INDEX(Terrain!$C:$C, MATCH(TEXT(F360,"0"), TEXT(Terrain!$N:$N,"0"), 0)), "Contract")</f>
        <v>Contract</v>
      </c>
      <c r="N360" s="40" t="s">
        <v>540</v>
      </c>
      <c r="O360" s="40" t="s">
        <v>498</v>
      </c>
      <c r="P360" s="40">
        <v>0</v>
      </c>
      <c r="Q360" s="40" t="s">
        <v>541</v>
      </c>
      <c r="R360" s="40">
        <v>0</v>
      </c>
      <c r="S360" s="40">
        <v>18</v>
      </c>
      <c r="T360" s="40" t="s">
        <v>1536</v>
      </c>
      <c r="U360" s="40" t="s">
        <v>1536</v>
      </c>
      <c r="V360" s="40" t="s">
        <v>496</v>
      </c>
      <c r="W360" s="40" t="s">
        <v>496</v>
      </c>
      <c r="X360" s="40" t="s">
        <v>494</v>
      </c>
      <c r="Y360" s="40" t="s">
        <v>494</v>
      </c>
      <c r="Z360" s="40" t="s">
        <v>494</v>
      </c>
      <c r="AA360" s="40" t="s">
        <v>499</v>
      </c>
      <c r="AB360" s="40">
        <v>7.2</v>
      </c>
      <c r="AC360" s="40">
        <v>0</v>
      </c>
      <c r="AD360" s="40">
        <v>0</v>
      </c>
      <c r="AE360" s="41">
        <v>46128.468032407407</v>
      </c>
      <c r="AF360" s="40" t="s">
        <v>119</v>
      </c>
      <c r="AG360" s="40">
        <v>2160</v>
      </c>
      <c r="AH360" s="41">
        <v>46128.460625</v>
      </c>
      <c r="AI360" s="40" t="s">
        <v>507</v>
      </c>
      <c r="AJ360" s="40">
        <v>4740</v>
      </c>
      <c r="AK360" s="40">
        <v>2580</v>
      </c>
      <c r="AL360" s="40">
        <v>0</v>
      </c>
      <c r="AM360" s="40">
        <v>0</v>
      </c>
      <c r="AN360" s="40">
        <v>0</v>
      </c>
      <c r="AO360" s="40">
        <v>0</v>
      </c>
      <c r="AP360" s="40">
        <v>0</v>
      </c>
      <c r="AQ360" s="40">
        <v>0</v>
      </c>
      <c r="AR360" s="40">
        <v>0</v>
      </c>
      <c r="AS360" s="40">
        <v>0</v>
      </c>
      <c r="AT360" s="40"/>
      <c r="AU360" s="40">
        <v>0</v>
      </c>
      <c r="AV360" s="40">
        <v>2</v>
      </c>
      <c r="AW360" s="40">
        <v>2</v>
      </c>
      <c r="AX360" s="40" t="s">
        <v>496</v>
      </c>
      <c r="AY360" s="40" t="s">
        <v>496</v>
      </c>
      <c r="AZ360" s="40" t="s">
        <v>496</v>
      </c>
      <c r="BA360" s="40" t="s">
        <v>496</v>
      </c>
      <c r="BB360" s="40" t="s">
        <v>496</v>
      </c>
      <c r="BC360" s="40" t="s">
        <v>496</v>
      </c>
      <c r="BD360" s="40" t="s">
        <v>496</v>
      </c>
      <c r="BE360" s="40">
        <v>0</v>
      </c>
      <c r="BF360" s="40">
        <v>0</v>
      </c>
      <c r="BG360" s="40">
        <v>0</v>
      </c>
      <c r="BH360" s="40">
        <v>0</v>
      </c>
      <c r="BI360" s="40">
        <v>0</v>
      </c>
      <c r="BJ360" s="40">
        <v>0</v>
      </c>
      <c r="BK360" s="40">
        <v>0</v>
      </c>
      <c r="BL360" s="40">
        <v>0</v>
      </c>
      <c r="BM360" s="40">
        <v>0</v>
      </c>
      <c r="BN360" s="40">
        <v>0</v>
      </c>
      <c r="BO360" s="40">
        <v>0</v>
      </c>
      <c r="BP360" s="40">
        <v>0</v>
      </c>
      <c r="BQ360" s="40">
        <v>0</v>
      </c>
      <c r="BR360" s="40">
        <v>0</v>
      </c>
      <c r="BS360" s="40" t="s">
        <v>496</v>
      </c>
      <c r="BT360" s="41">
        <v>46128</v>
      </c>
      <c r="BU360" s="40">
        <v>0</v>
      </c>
      <c r="BV360" s="40">
        <v>0</v>
      </c>
      <c r="BW360" s="40">
        <v>0</v>
      </c>
      <c r="BX360" s="40">
        <v>0</v>
      </c>
      <c r="BY360" s="40" t="s">
        <v>496</v>
      </c>
      <c r="BZ360" s="40">
        <v>0</v>
      </c>
      <c r="CA360" s="40">
        <v>0</v>
      </c>
      <c r="CB360" s="40">
        <v>0</v>
      </c>
      <c r="CC360" s="40">
        <v>0</v>
      </c>
      <c r="CD360" s="40">
        <v>0</v>
      </c>
      <c r="CE360" s="40" t="s">
        <v>496</v>
      </c>
      <c r="CF360" s="40">
        <v>0</v>
      </c>
      <c r="CG360" s="41">
        <v>46128</v>
      </c>
      <c r="CH360" s="41">
        <v>46128</v>
      </c>
      <c r="CI360" s="41" t="s">
        <v>1574</v>
      </c>
    </row>
    <row r="361" spans="1:87">
      <c r="A361" s="40" t="s">
        <v>1575</v>
      </c>
      <c r="B361" s="40" t="s">
        <v>493</v>
      </c>
      <c r="C361" s="40" t="s">
        <v>494</v>
      </c>
      <c r="D361" s="41">
        <v>46128</v>
      </c>
      <c r="E361" s="40" t="s">
        <v>98</v>
      </c>
      <c r="F361" s="40" t="s">
        <v>519</v>
      </c>
      <c r="G361" s="40" t="str" cm="1">
        <f t="array" ref="G361">_xlfn.XLOOKUP(TRIM(F361), TRIM(Wpct!$A$2:$A$1000), Wpct!$B$2:$B$1000, "ไม่พบชื่อ", 0) &amp; IF(_xlfn.XLOOKUP(TRIM(F361), TRIM(Terrain!$N$2:$N$1002), Terrain!$I$2:$I$1002, "NO", 0)="YES", " (R)", "")</f>
        <v>บริษัท ฟี.บี.  จำกัด</v>
      </c>
      <c r="H361" s="40" t="str" cm="1">
        <f t="array" ref="H361">IFERROR(_xlfn.SWITCH(_xlfn.XLOOKUP(TRIM(F361), TRIM(Terrain!$N:$N), Terrain!$I:$I), "YES", "RSPO", "NO", "NON-RSPO", "OB", "Outbound Logistics"), "Contract Farmer")</f>
        <v>Contract Farmer</v>
      </c>
      <c r="I361" s="40" t="s">
        <v>494</v>
      </c>
      <c r="J361" s="40" t="s">
        <v>496</v>
      </c>
      <c r="K361" s="40" t="str" cm="1">
        <f t="array" ref="K361">IFERROR(INDEX(Terrain!$D:$D, MATCH(TEXT(F361,"0"), TEXT(Terrain!$N:$N,"0"), 0)), "-")</f>
        <v>-</v>
      </c>
      <c r="L361" s="40" t="str" cm="1">
        <f t="array" ref="L361">IFERROR(INDEX(Terrain!$E:$E, MATCH(TEXT(F361,"0"), TEXT(Terrain!$N:$N,"0"), 0)), "-")</f>
        <v>-</v>
      </c>
      <c r="M361" s="156" t="str" cm="1">
        <f t="array" ref="M361">IFERROR(INDEX(Terrain!$C:$C, MATCH(TEXT(F361,"0"), TEXT(Terrain!$N:$N,"0"), 0)), "Contract")</f>
        <v>Contract</v>
      </c>
      <c r="N361" s="40" t="s">
        <v>584</v>
      </c>
      <c r="O361" s="40" t="s">
        <v>498</v>
      </c>
      <c r="P361" s="40">
        <v>0</v>
      </c>
      <c r="Q361" s="40" t="s">
        <v>532</v>
      </c>
      <c r="R361" s="40">
        <v>0</v>
      </c>
      <c r="S361" s="40">
        <v>18</v>
      </c>
      <c r="T361" s="40" t="s">
        <v>1536</v>
      </c>
      <c r="U361" s="40" t="s">
        <v>1536</v>
      </c>
      <c r="V361" s="40" t="s">
        <v>496</v>
      </c>
      <c r="W361" s="40" t="s">
        <v>496</v>
      </c>
      <c r="X361" s="40" t="s">
        <v>494</v>
      </c>
      <c r="Y361" s="40" t="s">
        <v>494</v>
      </c>
      <c r="Z361" s="40" t="s">
        <v>494</v>
      </c>
      <c r="AA361" s="40" t="s">
        <v>499</v>
      </c>
      <c r="AB361" s="40">
        <v>7.1</v>
      </c>
      <c r="AC361" s="40">
        <v>0</v>
      </c>
      <c r="AD361" s="40">
        <v>0</v>
      </c>
      <c r="AE361" s="41">
        <v>46128.475648148145</v>
      </c>
      <c r="AF361" s="40" t="s">
        <v>123</v>
      </c>
      <c r="AG361" s="40">
        <v>4050</v>
      </c>
      <c r="AH361" s="41">
        <v>46128.473310185182</v>
      </c>
      <c r="AI361" s="40" t="s">
        <v>509</v>
      </c>
      <c r="AJ361" s="40">
        <v>7740</v>
      </c>
      <c r="AK361" s="40">
        <v>3690</v>
      </c>
      <c r="AL361" s="40">
        <v>0</v>
      </c>
      <c r="AM361" s="40">
        <v>0</v>
      </c>
      <c r="AN361" s="40">
        <v>0</v>
      </c>
      <c r="AO361" s="40">
        <v>0</v>
      </c>
      <c r="AP361" s="40">
        <v>0</v>
      </c>
      <c r="AQ361" s="40">
        <v>0</v>
      </c>
      <c r="AR361" s="40">
        <v>0</v>
      </c>
      <c r="AS361" s="40">
        <v>0</v>
      </c>
      <c r="AT361" s="40"/>
      <c r="AU361" s="40">
        <v>0</v>
      </c>
      <c r="AV361" s="40">
        <v>0</v>
      </c>
      <c r="AW361" s="40">
        <v>0</v>
      </c>
      <c r="AX361" s="40" t="s">
        <v>496</v>
      </c>
      <c r="AY361" s="40" t="s">
        <v>496</v>
      </c>
      <c r="AZ361" s="40" t="s">
        <v>496</v>
      </c>
      <c r="BA361" s="40" t="s">
        <v>496</v>
      </c>
      <c r="BB361" s="40" t="s">
        <v>496</v>
      </c>
      <c r="BC361" s="40" t="s">
        <v>496</v>
      </c>
      <c r="BD361" s="40" t="s">
        <v>496</v>
      </c>
      <c r="BE361" s="40">
        <v>0</v>
      </c>
      <c r="BF361" s="40">
        <v>0</v>
      </c>
      <c r="BG361" s="40">
        <v>0</v>
      </c>
      <c r="BH361" s="40">
        <v>0</v>
      </c>
      <c r="BI361" s="40">
        <v>0</v>
      </c>
      <c r="BJ361" s="40">
        <v>0</v>
      </c>
      <c r="BK361" s="40">
        <v>0</v>
      </c>
      <c r="BL361" s="40">
        <v>0</v>
      </c>
      <c r="BM361" s="40">
        <v>0</v>
      </c>
      <c r="BN361" s="40">
        <v>0</v>
      </c>
      <c r="BO361" s="40">
        <v>0</v>
      </c>
      <c r="BP361" s="40">
        <v>0</v>
      </c>
      <c r="BQ361" s="40">
        <v>0</v>
      </c>
      <c r="BR361" s="40">
        <v>0</v>
      </c>
      <c r="BS361" s="40" t="s">
        <v>496</v>
      </c>
      <c r="BT361" s="41">
        <v>46128</v>
      </c>
      <c r="BU361" s="40">
        <v>0</v>
      </c>
      <c r="BV361" s="40">
        <v>0</v>
      </c>
      <c r="BW361" s="40">
        <v>0</v>
      </c>
      <c r="BX361" s="40">
        <v>0</v>
      </c>
      <c r="BY361" s="40" t="s">
        <v>496</v>
      </c>
      <c r="BZ361" s="40">
        <v>0</v>
      </c>
      <c r="CA361" s="40">
        <v>0</v>
      </c>
      <c r="CB361" s="40">
        <v>0</v>
      </c>
      <c r="CC361" s="40">
        <v>0</v>
      </c>
      <c r="CD361" s="40">
        <v>0</v>
      </c>
      <c r="CE361" s="40" t="s">
        <v>496</v>
      </c>
      <c r="CF361" s="40">
        <v>0</v>
      </c>
      <c r="CG361" s="41">
        <v>46128</v>
      </c>
      <c r="CH361" s="41">
        <v>46128</v>
      </c>
      <c r="CI361" s="41" t="s">
        <v>1576</v>
      </c>
    </row>
    <row r="362" spans="1:87">
      <c r="A362" s="40" t="s">
        <v>1577</v>
      </c>
      <c r="B362" s="40" t="s">
        <v>505</v>
      </c>
      <c r="C362" s="40" t="s">
        <v>494</v>
      </c>
      <c r="D362" s="41">
        <v>46128</v>
      </c>
      <c r="E362" s="40" t="s">
        <v>98</v>
      </c>
      <c r="F362" s="40" t="s">
        <v>506</v>
      </c>
      <c r="G362" s="40" t="str" cm="1">
        <f t="array" ref="G362">_xlfn.XLOOKUP(TRIM(F362), TRIM(Wpct!$A$2:$A$1000), Wpct!$B$2:$B$1000, "ไม่พบชื่อ", 0) &amp; IF(_xlfn.XLOOKUP(TRIM(F362), TRIM(Terrain!$N$2:$N$1002), Terrain!$I$2:$I$1002, "NO", 0)="YES", " (R)", "")</f>
        <v>บจก.ทักษิณปาล์ม (ฝ่ายสวนปาล์ม)</v>
      </c>
      <c r="H362" s="40" t="str" cm="1">
        <f t="array" ref="H362">IFERROR(_xlfn.SWITCH(_xlfn.XLOOKUP(TRIM(F362), TRIM(Terrain!$N:$N), Terrain!$I:$I), "YES", "RSPO", "NO", "NON-RSPO", "OB", "Outbound Logistics"), "Contract Farmer")</f>
        <v>Outbound Logistics</v>
      </c>
      <c r="I362" s="40" t="s">
        <v>494</v>
      </c>
      <c r="J362" s="40" t="s">
        <v>496</v>
      </c>
      <c r="K362" s="40" t="str" cm="1">
        <f t="array" ref="K362">IFERROR(INDEX(Terrain!$D:$D, MATCH(TEXT(F362,"0"), TEXT(Terrain!$N:$N,"0"), 0)), "-")</f>
        <v>Outbound</v>
      </c>
      <c r="L362" s="40" t="str" cm="1">
        <f t="array" ref="L362">IFERROR(INDEX(Terrain!$E:$E, MATCH(TEXT(F362,"0"), TEXT(Terrain!$N:$N,"0"), 0)), "-")</f>
        <v>Ramp</v>
      </c>
      <c r="M362" s="156" t="str" cm="1">
        <f t="array" ref="M362">IFERROR(INDEX(Terrain!$C:$C, MATCH(TEXT(F362,"0"), TEXT(Terrain!$N:$N,"0"), 0)), "Contract")</f>
        <v>EST</v>
      </c>
      <c r="N362" s="40" t="s">
        <v>510</v>
      </c>
      <c r="O362" s="40" t="s">
        <v>498</v>
      </c>
      <c r="P362" s="40">
        <v>0</v>
      </c>
      <c r="Q362" s="40" t="s">
        <v>511</v>
      </c>
      <c r="R362" s="40">
        <v>0</v>
      </c>
      <c r="S362" s="40">
        <v>18</v>
      </c>
      <c r="T362" s="40" t="s">
        <v>1536</v>
      </c>
      <c r="U362" s="40" t="s">
        <v>1536</v>
      </c>
      <c r="V362" s="40" t="s">
        <v>496</v>
      </c>
      <c r="W362" s="40" t="s">
        <v>496</v>
      </c>
      <c r="X362" s="40" t="s">
        <v>494</v>
      </c>
      <c r="Y362" s="40" t="s">
        <v>494</v>
      </c>
      <c r="Z362" s="40" t="s">
        <v>494</v>
      </c>
      <c r="AA362" s="40" t="s">
        <v>499</v>
      </c>
      <c r="AB362" s="40">
        <v>0</v>
      </c>
      <c r="AC362" s="40">
        <v>0</v>
      </c>
      <c r="AD362" s="40">
        <v>0</v>
      </c>
      <c r="AE362" s="41">
        <v>46128.495694444442</v>
      </c>
      <c r="AF362" s="40" t="s">
        <v>514</v>
      </c>
      <c r="AG362" s="40">
        <v>10900</v>
      </c>
      <c r="AH362" s="41">
        <v>46128.548854166664</v>
      </c>
      <c r="AI362" s="40" t="s">
        <v>522</v>
      </c>
      <c r="AJ362" s="40">
        <v>24910</v>
      </c>
      <c r="AK362" s="40">
        <v>14010</v>
      </c>
      <c r="AL362" s="40">
        <v>0</v>
      </c>
      <c r="AM362" s="40">
        <v>0</v>
      </c>
      <c r="AN362" s="40">
        <v>0</v>
      </c>
      <c r="AO362" s="40">
        <v>0</v>
      </c>
      <c r="AP362" s="40">
        <v>0</v>
      </c>
      <c r="AQ362" s="40">
        <v>0</v>
      </c>
      <c r="AR362" s="40">
        <v>0</v>
      </c>
      <c r="AS362" s="40">
        <v>0</v>
      </c>
      <c r="AT362" s="40"/>
      <c r="AU362" s="40">
        <v>0</v>
      </c>
      <c r="AV362" s="40">
        <v>0</v>
      </c>
      <c r="AW362" s="40">
        <v>0</v>
      </c>
      <c r="AX362" s="40" t="s">
        <v>496</v>
      </c>
      <c r="AY362" s="40" t="s">
        <v>496</v>
      </c>
      <c r="AZ362" s="40" t="s">
        <v>496</v>
      </c>
      <c r="BA362" s="40" t="s">
        <v>496</v>
      </c>
      <c r="BB362" s="40" t="s">
        <v>496</v>
      </c>
      <c r="BC362" s="40" t="s">
        <v>496</v>
      </c>
      <c r="BD362" s="40" t="s">
        <v>496</v>
      </c>
      <c r="BE362" s="40">
        <v>0</v>
      </c>
      <c r="BF362" s="40">
        <v>0</v>
      </c>
      <c r="BG362" s="40">
        <v>0</v>
      </c>
      <c r="BH362" s="40">
        <v>0</v>
      </c>
      <c r="BI362" s="40">
        <v>0</v>
      </c>
      <c r="BJ362" s="40">
        <v>0</v>
      </c>
      <c r="BK362" s="40">
        <v>0</v>
      </c>
      <c r="BL362" s="40">
        <v>0</v>
      </c>
      <c r="BM362" s="40">
        <v>0</v>
      </c>
      <c r="BN362" s="40">
        <v>0</v>
      </c>
      <c r="BO362" s="40">
        <v>0</v>
      </c>
      <c r="BP362" s="40">
        <v>0</v>
      </c>
      <c r="BQ362" s="40">
        <v>0</v>
      </c>
      <c r="BR362" s="40">
        <v>0</v>
      </c>
      <c r="BS362" s="40" t="s">
        <v>1578</v>
      </c>
      <c r="BT362" s="41">
        <v>46128</v>
      </c>
      <c r="BU362" s="40">
        <v>18</v>
      </c>
      <c r="BV362" s="40">
        <v>10880</v>
      </c>
      <c r="BW362" s="40">
        <v>24820</v>
      </c>
      <c r="BX362" s="40">
        <v>13940</v>
      </c>
      <c r="BY362" s="40" t="s">
        <v>496</v>
      </c>
      <c r="BZ362" s="40">
        <v>0</v>
      </c>
      <c r="CA362" s="40">
        <v>0</v>
      </c>
      <c r="CB362" s="40">
        <v>0</v>
      </c>
      <c r="CC362" s="40">
        <v>0</v>
      </c>
      <c r="CD362" s="40">
        <v>0</v>
      </c>
      <c r="CE362" s="40" t="s">
        <v>508</v>
      </c>
      <c r="CF362" s="40">
        <v>0</v>
      </c>
      <c r="CG362" s="41">
        <v>46128.623611111114</v>
      </c>
      <c r="CH362" s="41">
        <v>46128.630555555559</v>
      </c>
      <c r="CI362" s="41" t="s">
        <v>1579</v>
      </c>
    </row>
    <row r="363" spans="1:87">
      <c r="A363" s="40" t="s">
        <v>1580</v>
      </c>
      <c r="B363" s="40" t="s">
        <v>493</v>
      </c>
      <c r="C363" s="40" t="s">
        <v>494</v>
      </c>
      <c r="D363" s="41">
        <v>46128</v>
      </c>
      <c r="E363" s="40" t="s">
        <v>98</v>
      </c>
      <c r="F363" s="40" t="s">
        <v>627</v>
      </c>
      <c r="G363" s="40" t="str" cm="1">
        <f t="array" ref="G363">_xlfn.XLOOKUP(TRIM(F363), TRIM(Wpct!$A$2:$A$1000), Wpct!$B$2:$B$1000, "ไม่พบชื่อ", 0) &amp; IF(_xlfn.XLOOKUP(TRIM(F363), TRIM(Terrain!$N$2:$N$1002), Terrain!$I$2:$I$1002, "NO", 0)="YES", " (R)", "")</f>
        <v>บางกัน 01</v>
      </c>
      <c r="H363" s="40" t="str" cm="1">
        <f t="array" ref="H363">IFERROR(_xlfn.SWITCH(_xlfn.XLOOKUP(TRIM(F363), TRIM(Terrain!$N:$N), Terrain!$I:$I), "YES", "RSPO", "NO", "NON-RSPO", "OB", "Outbound Logistics"), "Contract Farmer")</f>
        <v>NON-RSPO</v>
      </c>
      <c r="I363" s="40" t="s">
        <v>494</v>
      </c>
      <c r="J363" s="40" t="s">
        <v>496</v>
      </c>
      <c r="K363" s="40" t="str" cm="1">
        <f t="array" ref="K363">IFERROR(INDEX(Terrain!$D:$D, MATCH(TEXT(F363,"0"), TEXT(Terrain!$N:$N,"0"), 0)), "-")</f>
        <v>Banggun</v>
      </c>
      <c r="L363" s="40" t="str" cm="1">
        <f t="array" ref="L363">IFERROR(INDEX(Terrain!$E:$E, MATCH(TEXT(F363,"0"), TEXT(Terrain!$N:$N,"0"), 0)), "-")</f>
        <v>65-B01</v>
      </c>
      <c r="M363" s="156" t="str" cm="1">
        <f t="array" ref="M363">IFERROR(INDEX(Terrain!$C:$C, MATCH(TEXT(F363,"0"), TEXT(Terrain!$N:$N,"0"), 0)), "Contract")</f>
        <v>Upper</v>
      </c>
      <c r="N363" s="40" t="s">
        <v>592</v>
      </c>
      <c r="O363" s="40" t="s">
        <v>498</v>
      </c>
      <c r="P363" s="40">
        <v>0</v>
      </c>
      <c r="Q363" s="40" t="s">
        <v>593</v>
      </c>
      <c r="R363" s="40">
        <v>0</v>
      </c>
      <c r="S363" s="40">
        <v>18</v>
      </c>
      <c r="T363" s="40" t="s">
        <v>1536</v>
      </c>
      <c r="U363" s="40" t="s">
        <v>1536</v>
      </c>
      <c r="V363" s="40" t="s">
        <v>496</v>
      </c>
      <c r="W363" s="40" t="s">
        <v>628</v>
      </c>
      <c r="X363" s="40" t="s">
        <v>494</v>
      </c>
      <c r="Y363" s="40" t="s">
        <v>494</v>
      </c>
      <c r="Z363" s="40" t="s">
        <v>494</v>
      </c>
      <c r="AA363" s="40" t="s">
        <v>499</v>
      </c>
      <c r="AB363" s="40">
        <v>0</v>
      </c>
      <c r="AC363" s="40">
        <v>0</v>
      </c>
      <c r="AD363" s="40">
        <v>0</v>
      </c>
      <c r="AE363" s="41">
        <v>46128.506574074076</v>
      </c>
      <c r="AF363" s="40" t="s">
        <v>516</v>
      </c>
      <c r="AG363" s="40">
        <v>5090</v>
      </c>
      <c r="AH363" s="41">
        <v>46128.504432870373</v>
      </c>
      <c r="AI363" s="40" t="s">
        <v>513</v>
      </c>
      <c r="AJ363" s="40">
        <v>7030</v>
      </c>
      <c r="AK363" s="40">
        <v>1940</v>
      </c>
      <c r="AL363" s="40">
        <v>0</v>
      </c>
      <c r="AM363" s="40">
        <v>0</v>
      </c>
      <c r="AN363" s="40">
        <v>0</v>
      </c>
      <c r="AO363" s="40">
        <v>0</v>
      </c>
      <c r="AP363" s="40">
        <v>0</v>
      </c>
      <c r="AQ363" s="40">
        <v>0</v>
      </c>
      <c r="AR363" s="40">
        <v>0</v>
      </c>
      <c r="AS363" s="40">
        <v>0</v>
      </c>
      <c r="AT363" s="40"/>
      <c r="AU363" s="40">
        <v>553</v>
      </c>
      <c r="AV363" s="40">
        <v>0</v>
      </c>
      <c r="AW363" s="40">
        <v>0</v>
      </c>
      <c r="AX363" s="40" t="s">
        <v>496</v>
      </c>
      <c r="AY363" s="40" t="s">
        <v>496</v>
      </c>
      <c r="AZ363" s="40" t="s">
        <v>496</v>
      </c>
      <c r="BA363" s="40" t="s">
        <v>496</v>
      </c>
      <c r="BB363" s="40" t="s">
        <v>496</v>
      </c>
      <c r="BC363" s="40" t="s">
        <v>496</v>
      </c>
      <c r="BD363" s="40" t="s">
        <v>496</v>
      </c>
      <c r="BE363" s="40">
        <v>0</v>
      </c>
      <c r="BF363" s="40">
        <v>0</v>
      </c>
      <c r="BG363" s="40">
        <v>0</v>
      </c>
      <c r="BH363" s="40">
        <v>0</v>
      </c>
      <c r="BI363" s="40">
        <v>0</v>
      </c>
      <c r="BJ363" s="40">
        <v>0</v>
      </c>
      <c r="BK363" s="40">
        <v>0</v>
      </c>
      <c r="BL363" s="40">
        <v>0</v>
      </c>
      <c r="BM363" s="40">
        <v>0</v>
      </c>
      <c r="BN363" s="40">
        <v>0</v>
      </c>
      <c r="BO363" s="40">
        <v>0</v>
      </c>
      <c r="BP363" s="40">
        <v>0</v>
      </c>
      <c r="BQ363" s="40">
        <v>0</v>
      </c>
      <c r="BR363" s="40">
        <v>0</v>
      </c>
      <c r="BS363" s="40" t="s">
        <v>496</v>
      </c>
      <c r="BT363" s="41">
        <v>46128</v>
      </c>
      <c r="BU363" s="40">
        <v>0</v>
      </c>
      <c r="BV363" s="40">
        <v>0</v>
      </c>
      <c r="BW363" s="40">
        <v>0</v>
      </c>
      <c r="BX363" s="40">
        <v>0</v>
      </c>
      <c r="BY363" s="40" t="s">
        <v>496</v>
      </c>
      <c r="BZ363" s="40">
        <v>0</v>
      </c>
      <c r="CA363" s="40">
        <v>0</v>
      </c>
      <c r="CB363" s="40">
        <v>0</v>
      </c>
      <c r="CC363" s="40">
        <v>0</v>
      </c>
      <c r="CD363" s="40">
        <v>0</v>
      </c>
      <c r="CE363" s="40" t="s">
        <v>496</v>
      </c>
      <c r="CF363" s="40">
        <v>0</v>
      </c>
      <c r="CG363" s="41">
        <v>46128</v>
      </c>
      <c r="CH363" s="41">
        <v>46128</v>
      </c>
      <c r="CI363" s="41" t="s">
        <v>1581</v>
      </c>
    </row>
    <row r="364" spans="1:87">
      <c r="A364" s="40" t="s">
        <v>1582</v>
      </c>
      <c r="B364" s="40" t="s">
        <v>493</v>
      </c>
      <c r="C364" s="40" t="s">
        <v>494</v>
      </c>
      <c r="D364" s="41">
        <v>46128</v>
      </c>
      <c r="E364" s="40" t="s">
        <v>98</v>
      </c>
      <c r="F364" s="40" t="s">
        <v>1583</v>
      </c>
      <c r="G364" s="40" t="str" cm="1">
        <f t="array" ref="G364">_xlfn.XLOOKUP(TRIM(F364), TRIM(Wpct!$A$2:$A$1000), Wpct!$B$2:$B$1000, "ไม่พบชื่อ", 0) &amp; IF(_xlfn.XLOOKUP(TRIM(F364), TRIM(Terrain!$N$2:$N$1002), Terrain!$I$2:$I$1002, "NO", 0)="YES", " (R)", "")</f>
        <v>บางกัน 13</v>
      </c>
      <c r="H364" s="40" t="str" cm="1">
        <f t="array" ref="H364">IFERROR(_xlfn.SWITCH(_xlfn.XLOOKUP(TRIM(F364), TRIM(Terrain!$N:$N), Terrain!$I:$I), "YES", "RSPO", "NO", "NON-RSPO", "OB", "Outbound Logistics"), "Contract Farmer")</f>
        <v>NON-RSPO</v>
      </c>
      <c r="I364" s="40" t="s">
        <v>494</v>
      </c>
      <c r="J364" s="40" t="s">
        <v>496</v>
      </c>
      <c r="K364" s="40" t="str" cm="1">
        <f t="array" ref="K364">IFERROR(INDEX(Terrain!$D:$D, MATCH(TEXT(F364,"0"), TEXT(Terrain!$N:$N,"0"), 0)), "-")</f>
        <v>Banggun</v>
      </c>
      <c r="L364" s="40" t="str" cm="1">
        <f t="array" ref="L364">IFERROR(INDEX(Terrain!$E:$E, MATCH(TEXT(F364,"0"), TEXT(Terrain!$N:$N,"0"), 0)), "-")</f>
        <v>49-B13</v>
      </c>
      <c r="M364" s="156" t="str" cm="1">
        <f t="array" ref="M364">IFERROR(INDEX(Terrain!$C:$C, MATCH(TEXT(F364,"0"), TEXT(Terrain!$N:$N,"0"), 0)), "Contract")</f>
        <v>Upper</v>
      </c>
      <c r="N364" s="40" t="s">
        <v>624</v>
      </c>
      <c r="O364" s="40" t="s">
        <v>498</v>
      </c>
      <c r="P364" s="40">
        <v>0</v>
      </c>
      <c r="Q364" s="40" t="s">
        <v>625</v>
      </c>
      <c r="R364" s="40">
        <v>0</v>
      </c>
      <c r="S364" s="40">
        <v>18</v>
      </c>
      <c r="T364" s="40" t="s">
        <v>1536</v>
      </c>
      <c r="U364" s="40" t="s">
        <v>1536</v>
      </c>
      <c r="V364" s="40" t="s">
        <v>496</v>
      </c>
      <c r="W364" s="40" t="s">
        <v>1584</v>
      </c>
      <c r="X364" s="40" t="s">
        <v>494</v>
      </c>
      <c r="Y364" s="40" t="s">
        <v>494</v>
      </c>
      <c r="Z364" s="40" t="s">
        <v>494</v>
      </c>
      <c r="AA364" s="40" t="s">
        <v>499</v>
      </c>
      <c r="AB364" s="40">
        <v>0</v>
      </c>
      <c r="AC364" s="40">
        <v>0</v>
      </c>
      <c r="AD364" s="40">
        <v>0</v>
      </c>
      <c r="AE364" s="41">
        <v>46128.524039351854</v>
      </c>
      <c r="AF364" s="40" t="s">
        <v>520</v>
      </c>
      <c r="AG364" s="40">
        <v>7160</v>
      </c>
      <c r="AH364" s="41">
        <v>46128.520324074074</v>
      </c>
      <c r="AI364" s="40" t="s">
        <v>1469</v>
      </c>
      <c r="AJ364" s="40">
        <v>14250</v>
      </c>
      <c r="AK364" s="40">
        <v>7090</v>
      </c>
      <c r="AL364" s="40">
        <v>0</v>
      </c>
      <c r="AM364" s="40">
        <v>0</v>
      </c>
      <c r="AN364" s="40">
        <v>0</v>
      </c>
      <c r="AO364" s="40">
        <v>0</v>
      </c>
      <c r="AP364" s="40">
        <v>0</v>
      </c>
      <c r="AQ364" s="40">
        <v>0</v>
      </c>
      <c r="AR364" s="40">
        <v>0</v>
      </c>
      <c r="AS364" s="40">
        <v>0</v>
      </c>
      <c r="AT364" s="40"/>
      <c r="AU364" s="40">
        <v>296</v>
      </c>
      <c r="AV364" s="40">
        <v>0</v>
      </c>
      <c r="AW364" s="40">
        <v>0</v>
      </c>
      <c r="AX364" s="40" t="s">
        <v>496</v>
      </c>
      <c r="AY364" s="40" t="s">
        <v>496</v>
      </c>
      <c r="AZ364" s="40" t="s">
        <v>496</v>
      </c>
      <c r="BA364" s="40" t="s">
        <v>496</v>
      </c>
      <c r="BB364" s="40" t="s">
        <v>496</v>
      </c>
      <c r="BC364" s="40" t="s">
        <v>496</v>
      </c>
      <c r="BD364" s="40" t="s">
        <v>496</v>
      </c>
      <c r="BE364" s="40">
        <v>0</v>
      </c>
      <c r="BF364" s="40">
        <v>0</v>
      </c>
      <c r="BG364" s="40">
        <v>0</v>
      </c>
      <c r="BH364" s="40">
        <v>0</v>
      </c>
      <c r="BI364" s="40">
        <v>0</v>
      </c>
      <c r="BJ364" s="40">
        <v>0</v>
      </c>
      <c r="BK364" s="40">
        <v>0</v>
      </c>
      <c r="BL364" s="40">
        <v>0</v>
      </c>
      <c r="BM364" s="40">
        <v>0</v>
      </c>
      <c r="BN364" s="40">
        <v>0</v>
      </c>
      <c r="BO364" s="40">
        <v>0</v>
      </c>
      <c r="BP364" s="40">
        <v>0</v>
      </c>
      <c r="BQ364" s="40">
        <v>0</v>
      </c>
      <c r="BR364" s="40">
        <v>0</v>
      </c>
      <c r="BS364" s="40" t="s">
        <v>496</v>
      </c>
      <c r="BT364" s="41">
        <v>46128</v>
      </c>
      <c r="BU364" s="40">
        <v>0</v>
      </c>
      <c r="BV364" s="40">
        <v>0</v>
      </c>
      <c r="BW364" s="40">
        <v>0</v>
      </c>
      <c r="BX364" s="40">
        <v>0</v>
      </c>
      <c r="BY364" s="40" t="s">
        <v>496</v>
      </c>
      <c r="BZ364" s="40">
        <v>0</v>
      </c>
      <c r="CA364" s="40">
        <v>0</v>
      </c>
      <c r="CB364" s="40">
        <v>0</v>
      </c>
      <c r="CC364" s="40">
        <v>0</v>
      </c>
      <c r="CD364" s="40">
        <v>0</v>
      </c>
      <c r="CE364" s="40" t="s">
        <v>496</v>
      </c>
      <c r="CF364" s="40">
        <v>0</v>
      </c>
      <c r="CG364" s="41">
        <v>46128</v>
      </c>
      <c r="CH364" s="41">
        <v>46128</v>
      </c>
      <c r="CI364" s="41" t="s">
        <v>1585</v>
      </c>
    </row>
    <row r="365" spans="1:87">
      <c r="A365" s="40" t="s">
        <v>1586</v>
      </c>
      <c r="B365" s="40" t="s">
        <v>493</v>
      </c>
      <c r="C365" s="40" t="s">
        <v>494</v>
      </c>
      <c r="D365" s="41">
        <v>46128</v>
      </c>
      <c r="E365" s="40" t="s">
        <v>98</v>
      </c>
      <c r="F365" s="40" t="s">
        <v>1587</v>
      </c>
      <c r="G365" s="40" t="str" cm="1">
        <f t="array" ref="G365">_xlfn.XLOOKUP(TRIM(F365), TRIM(Wpct!$A$2:$A$1000), Wpct!$B$2:$B$1000, "ไม่พบชื่อ", 0) &amp; IF(_xlfn.XLOOKUP(TRIM(F365), TRIM(Terrain!$N$2:$N$1002), Terrain!$I$2:$I$1002, "NO", 0)="YES", " (R)", "")</f>
        <v>กะเปา 10 (R)</v>
      </c>
      <c r="H365" s="40" t="str" cm="1">
        <f t="array" ref="H365">IFERROR(_xlfn.SWITCH(_xlfn.XLOOKUP(TRIM(F365), TRIM(Terrain!$N:$N), Terrain!$I:$I), "YES", "RSPO", "NO", "NON-RSPO", "OB", "Outbound Logistics"), "Contract Farmer")</f>
        <v>RSPO</v>
      </c>
      <c r="I365" s="40" t="s">
        <v>494</v>
      </c>
      <c r="J365" s="40" t="s">
        <v>496</v>
      </c>
      <c r="K365" s="40" t="str" cm="1">
        <f t="array" ref="K365">IFERROR(INDEX(Terrain!$D:$D, MATCH(TEXT(F365,"0"), TEXT(Terrain!$N:$N,"0"), 0)), "-")</f>
        <v>Kapao</v>
      </c>
      <c r="L365" s="40" t="str" cm="1">
        <f t="array" ref="L365">IFERROR(INDEX(Terrain!$E:$E, MATCH(TEXT(F365,"0"), TEXT(Terrain!$N:$N,"0"), 0)), "-")</f>
        <v>49-A10-R</v>
      </c>
      <c r="M365" s="156" t="str" cm="1">
        <f t="array" ref="M365">IFERROR(INDEX(Terrain!$C:$C, MATCH(TEXT(F365,"0"), TEXT(Terrain!$N:$N,"0"), 0)), "Contract")</f>
        <v>Lower</v>
      </c>
      <c r="N365" s="40" t="s">
        <v>503</v>
      </c>
      <c r="O365" s="40" t="s">
        <v>498</v>
      </c>
      <c r="P365" s="40">
        <v>0</v>
      </c>
      <c r="Q365" s="40" t="s">
        <v>504</v>
      </c>
      <c r="R365" s="40">
        <v>0</v>
      </c>
      <c r="S365" s="40">
        <v>18</v>
      </c>
      <c r="T365" s="40" t="s">
        <v>1536</v>
      </c>
      <c r="U365" s="40" t="s">
        <v>1536</v>
      </c>
      <c r="V365" s="40" t="s">
        <v>496</v>
      </c>
      <c r="W365" s="40" t="s">
        <v>1588</v>
      </c>
      <c r="X365" s="40" t="s">
        <v>494</v>
      </c>
      <c r="Y365" s="40" t="s">
        <v>494</v>
      </c>
      <c r="Z365" s="40" t="s">
        <v>494</v>
      </c>
      <c r="AA365" s="40" t="s">
        <v>499</v>
      </c>
      <c r="AB365" s="40">
        <v>0</v>
      </c>
      <c r="AC365" s="40">
        <v>0</v>
      </c>
      <c r="AD365" s="40">
        <v>0</v>
      </c>
      <c r="AE365" s="41">
        <v>46128.526087962964</v>
      </c>
      <c r="AF365" s="40" t="s">
        <v>512</v>
      </c>
      <c r="AG365" s="40">
        <v>3460</v>
      </c>
      <c r="AH365" s="41">
        <v>46128.522164351853</v>
      </c>
      <c r="AI365" s="40" t="s">
        <v>518</v>
      </c>
      <c r="AJ365" s="40">
        <v>8470</v>
      </c>
      <c r="AK365" s="40">
        <v>5010</v>
      </c>
      <c r="AL365" s="40">
        <v>0</v>
      </c>
      <c r="AM365" s="40">
        <v>0</v>
      </c>
      <c r="AN365" s="40">
        <v>0</v>
      </c>
      <c r="AO365" s="40">
        <v>0</v>
      </c>
      <c r="AP365" s="40">
        <v>0</v>
      </c>
      <c r="AQ365" s="40">
        <v>0</v>
      </c>
      <c r="AR365" s="40">
        <v>0</v>
      </c>
      <c r="AS365" s="40">
        <v>0</v>
      </c>
      <c r="AT365" s="40"/>
      <c r="AU365" s="40">
        <v>250</v>
      </c>
      <c r="AV365" s="40">
        <v>3</v>
      </c>
      <c r="AW365" s="40">
        <v>0</v>
      </c>
      <c r="AX365" s="40" t="s">
        <v>496</v>
      </c>
      <c r="AY365" s="40" t="s">
        <v>496</v>
      </c>
      <c r="AZ365" s="40" t="s">
        <v>496</v>
      </c>
      <c r="BA365" s="40" t="s">
        <v>496</v>
      </c>
      <c r="BB365" s="40" t="s">
        <v>496</v>
      </c>
      <c r="BC365" s="40" t="s">
        <v>496</v>
      </c>
      <c r="BD365" s="40" t="s">
        <v>496</v>
      </c>
      <c r="BE365" s="40">
        <v>0</v>
      </c>
      <c r="BF365" s="40">
        <v>0</v>
      </c>
      <c r="BG365" s="40">
        <v>0</v>
      </c>
      <c r="BH365" s="40">
        <v>0</v>
      </c>
      <c r="BI365" s="40">
        <v>0</v>
      </c>
      <c r="BJ365" s="40">
        <v>0</v>
      </c>
      <c r="BK365" s="40">
        <v>0</v>
      </c>
      <c r="BL365" s="40">
        <v>0</v>
      </c>
      <c r="BM365" s="40">
        <v>0</v>
      </c>
      <c r="BN365" s="40">
        <v>0</v>
      </c>
      <c r="BO365" s="40">
        <v>0</v>
      </c>
      <c r="BP365" s="40">
        <v>0</v>
      </c>
      <c r="BQ365" s="40">
        <v>0</v>
      </c>
      <c r="BR365" s="40">
        <v>0</v>
      </c>
      <c r="BS365" s="40" t="s">
        <v>496</v>
      </c>
      <c r="BT365" s="41">
        <v>46128</v>
      </c>
      <c r="BU365" s="40">
        <v>0</v>
      </c>
      <c r="BV365" s="40">
        <v>0</v>
      </c>
      <c r="BW365" s="40">
        <v>0</v>
      </c>
      <c r="BX365" s="40">
        <v>0</v>
      </c>
      <c r="BY365" s="40" t="s">
        <v>496</v>
      </c>
      <c r="BZ365" s="40">
        <v>0</v>
      </c>
      <c r="CA365" s="40">
        <v>0</v>
      </c>
      <c r="CB365" s="40">
        <v>0</v>
      </c>
      <c r="CC365" s="40">
        <v>0</v>
      </c>
      <c r="CD365" s="40">
        <v>0</v>
      </c>
      <c r="CE365" s="40" t="s">
        <v>496</v>
      </c>
      <c r="CF365" s="40">
        <v>0</v>
      </c>
      <c r="CG365" s="41">
        <v>46128</v>
      </c>
      <c r="CH365" s="41">
        <v>46128</v>
      </c>
      <c r="CI365" s="41" t="s">
        <v>1589</v>
      </c>
    </row>
    <row r="366" spans="1:87">
      <c r="A366" s="40" t="s">
        <v>1590</v>
      </c>
      <c r="B366" s="40" t="s">
        <v>493</v>
      </c>
      <c r="C366" s="40" t="s">
        <v>494</v>
      </c>
      <c r="D366" s="41">
        <v>46128</v>
      </c>
      <c r="E366" s="40" t="s">
        <v>98</v>
      </c>
      <c r="F366" s="40" t="s">
        <v>611</v>
      </c>
      <c r="G366" s="40" t="str" cm="1">
        <f t="array" ref="G366">_xlfn.XLOOKUP(TRIM(F366), TRIM(Wpct!$A$2:$A$1000), Wpct!$B$2:$B$1000, "ไม่พบชื่อ", 0) &amp; IF(_xlfn.XLOOKUP(TRIM(F366), TRIM(Terrain!$N$2:$N$1002), Terrain!$I$2:$I$1002, "NO", 0)="YES", " (R)", "")</f>
        <v>พันไร่ 05 (R)</v>
      </c>
      <c r="H366" s="40" t="str" cm="1">
        <f t="array" ref="H366">IFERROR(_xlfn.SWITCH(_xlfn.XLOOKUP(TRIM(F366), TRIM(Terrain!$N:$N), Terrain!$I:$I), "YES", "RSPO", "NO", "NON-RSPO", "OB", "Outbound Logistics"), "Contract Farmer")</f>
        <v>RSPO</v>
      </c>
      <c r="I366" s="40" t="s">
        <v>494</v>
      </c>
      <c r="J366" s="40" t="s">
        <v>496</v>
      </c>
      <c r="K366" s="40" t="str" cm="1">
        <f t="array" ref="K366">IFERROR(INDEX(Terrain!$D:$D, MATCH(TEXT(F366,"0"), TEXT(Terrain!$N:$N,"0"), 0)), "-")</f>
        <v>Panrai</v>
      </c>
      <c r="L366" s="40" t="str" cm="1">
        <f t="array" ref="L366">IFERROR(INDEX(Terrain!$E:$E, MATCH(TEXT(F366,"0"), TEXT(Terrain!$N:$N,"0"), 0)), "-")</f>
        <v>50-C05-R</v>
      </c>
      <c r="M366" s="156" t="str" cm="1">
        <f t="array" ref="M366">IFERROR(INDEX(Terrain!$C:$C, MATCH(TEXT(F366,"0"), TEXT(Terrain!$N:$N,"0"), 0)), "Contract")</f>
        <v>Lower</v>
      </c>
      <c r="N366" s="40" t="s">
        <v>534</v>
      </c>
      <c r="O366" s="40" t="s">
        <v>498</v>
      </c>
      <c r="P366" s="40">
        <v>0</v>
      </c>
      <c r="Q366" s="40" t="s">
        <v>535</v>
      </c>
      <c r="R366" s="40">
        <v>0</v>
      </c>
      <c r="S366" s="40">
        <v>18</v>
      </c>
      <c r="T366" s="40" t="s">
        <v>1536</v>
      </c>
      <c r="U366" s="40" t="s">
        <v>1536</v>
      </c>
      <c r="V366" s="40" t="s">
        <v>496</v>
      </c>
      <c r="W366" s="40" t="s">
        <v>1591</v>
      </c>
      <c r="X366" s="40" t="s">
        <v>494</v>
      </c>
      <c r="Y366" s="40" t="s">
        <v>494</v>
      </c>
      <c r="Z366" s="40" t="s">
        <v>494</v>
      </c>
      <c r="AA366" s="40" t="s">
        <v>499</v>
      </c>
      <c r="AB366" s="40">
        <v>0</v>
      </c>
      <c r="AC366" s="40">
        <v>0</v>
      </c>
      <c r="AD366" s="40">
        <v>0</v>
      </c>
      <c r="AE366" s="41">
        <v>46128.52789351852</v>
      </c>
      <c r="AF366" s="40" t="s">
        <v>106</v>
      </c>
      <c r="AG366" s="40">
        <v>6660</v>
      </c>
      <c r="AH366" s="41">
        <v>46128.523217592592</v>
      </c>
      <c r="AI366" s="40" t="s">
        <v>517</v>
      </c>
      <c r="AJ366" s="40">
        <v>14200</v>
      </c>
      <c r="AK366" s="40">
        <v>7540</v>
      </c>
      <c r="AL366" s="40">
        <v>0</v>
      </c>
      <c r="AM366" s="40">
        <v>0</v>
      </c>
      <c r="AN366" s="40">
        <v>0</v>
      </c>
      <c r="AO366" s="40">
        <v>0</v>
      </c>
      <c r="AP366" s="40">
        <v>0</v>
      </c>
      <c r="AQ366" s="40">
        <v>0</v>
      </c>
      <c r="AR366" s="40">
        <v>0</v>
      </c>
      <c r="AS366" s="40">
        <v>0</v>
      </c>
      <c r="AT366" s="40"/>
      <c r="AU366" s="40">
        <v>432</v>
      </c>
      <c r="AV366" s="40">
        <v>0</v>
      </c>
      <c r="AW366" s="40">
        <v>0</v>
      </c>
      <c r="AX366" s="40" t="s">
        <v>496</v>
      </c>
      <c r="AY366" s="40" t="s">
        <v>496</v>
      </c>
      <c r="AZ366" s="40" t="s">
        <v>496</v>
      </c>
      <c r="BA366" s="40" t="s">
        <v>496</v>
      </c>
      <c r="BB366" s="40" t="s">
        <v>496</v>
      </c>
      <c r="BC366" s="40" t="s">
        <v>496</v>
      </c>
      <c r="BD366" s="40" t="s">
        <v>496</v>
      </c>
      <c r="BE366" s="40">
        <v>0</v>
      </c>
      <c r="BF366" s="40">
        <v>0</v>
      </c>
      <c r="BG366" s="40">
        <v>0</v>
      </c>
      <c r="BH366" s="40">
        <v>0</v>
      </c>
      <c r="BI366" s="40">
        <v>0</v>
      </c>
      <c r="BJ366" s="40">
        <v>0</v>
      </c>
      <c r="BK366" s="40">
        <v>0</v>
      </c>
      <c r="BL366" s="40">
        <v>0</v>
      </c>
      <c r="BM366" s="40">
        <v>0</v>
      </c>
      <c r="BN366" s="40">
        <v>0</v>
      </c>
      <c r="BO366" s="40">
        <v>0</v>
      </c>
      <c r="BP366" s="40">
        <v>0</v>
      </c>
      <c r="BQ366" s="40">
        <v>0</v>
      </c>
      <c r="BR366" s="40">
        <v>0</v>
      </c>
      <c r="BS366" s="40" t="s">
        <v>496</v>
      </c>
      <c r="BT366" s="41">
        <v>46128</v>
      </c>
      <c r="BU366" s="40">
        <v>0</v>
      </c>
      <c r="BV366" s="40">
        <v>0</v>
      </c>
      <c r="BW366" s="40">
        <v>0</v>
      </c>
      <c r="BX366" s="40">
        <v>0</v>
      </c>
      <c r="BY366" s="40" t="s">
        <v>496</v>
      </c>
      <c r="BZ366" s="40">
        <v>0</v>
      </c>
      <c r="CA366" s="40">
        <v>0</v>
      </c>
      <c r="CB366" s="40">
        <v>0</v>
      </c>
      <c r="CC366" s="40">
        <v>0</v>
      </c>
      <c r="CD366" s="40">
        <v>0</v>
      </c>
      <c r="CE366" s="40" t="s">
        <v>496</v>
      </c>
      <c r="CF366" s="40">
        <v>0</v>
      </c>
      <c r="CG366" s="41">
        <v>46128</v>
      </c>
      <c r="CH366" s="41">
        <v>46128</v>
      </c>
      <c r="CI366" s="41" t="s">
        <v>1592</v>
      </c>
    </row>
    <row r="367" spans="1:87">
      <c r="A367" s="40" t="s">
        <v>1593</v>
      </c>
      <c r="B367" s="40" t="s">
        <v>493</v>
      </c>
      <c r="C367" s="40" t="s">
        <v>494</v>
      </c>
      <c r="D367" s="41">
        <v>46128</v>
      </c>
      <c r="E367" s="40" t="s">
        <v>98</v>
      </c>
      <c r="F367" s="40" t="s">
        <v>519</v>
      </c>
      <c r="G367" s="40" t="str" cm="1">
        <f t="array" ref="G367">_xlfn.XLOOKUP(TRIM(F367), TRIM(Wpct!$A$2:$A$1000), Wpct!$B$2:$B$1000, "ไม่พบชื่อ", 0) &amp; IF(_xlfn.XLOOKUP(TRIM(F367), TRIM(Terrain!$N$2:$N$1002), Terrain!$I$2:$I$1002, "NO", 0)="YES", " (R)", "")</f>
        <v>บริษัท ฟี.บี.  จำกัด</v>
      </c>
      <c r="H367" s="40" t="str" cm="1">
        <f t="array" ref="H367">IFERROR(_xlfn.SWITCH(_xlfn.XLOOKUP(TRIM(F367), TRIM(Terrain!$N:$N), Terrain!$I:$I), "YES", "RSPO", "NO", "NON-RSPO", "OB", "Outbound Logistics"), "Contract Farmer")</f>
        <v>Contract Farmer</v>
      </c>
      <c r="I367" s="40" t="s">
        <v>494</v>
      </c>
      <c r="J367" s="40" t="s">
        <v>496</v>
      </c>
      <c r="K367" s="40" t="str" cm="1">
        <f t="array" ref="K367">IFERROR(INDEX(Terrain!$D:$D, MATCH(TEXT(F367,"0"), TEXT(Terrain!$N:$N,"0"), 0)), "-")</f>
        <v>-</v>
      </c>
      <c r="L367" s="40" t="str" cm="1">
        <f t="array" ref="L367">IFERROR(INDEX(Terrain!$E:$E, MATCH(TEXT(F367,"0"), TEXT(Terrain!$N:$N,"0"), 0)), "-")</f>
        <v>-</v>
      </c>
      <c r="M367" s="156" t="str" cm="1">
        <f t="array" ref="M367">IFERROR(INDEX(Terrain!$C:$C, MATCH(TEXT(F367,"0"), TEXT(Terrain!$N:$N,"0"), 0)), "Contract")</f>
        <v>Contract</v>
      </c>
      <c r="N367" s="40" t="s">
        <v>590</v>
      </c>
      <c r="O367" s="40" t="s">
        <v>498</v>
      </c>
      <c r="P367" s="40">
        <v>0</v>
      </c>
      <c r="Q367" s="40" t="s">
        <v>591</v>
      </c>
      <c r="R367" s="40">
        <v>0</v>
      </c>
      <c r="S367" s="40">
        <v>18</v>
      </c>
      <c r="T367" s="40" t="s">
        <v>1536</v>
      </c>
      <c r="U367" s="40" t="s">
        <v>1536</v>
      </c>
      <c r="V367" s="40" t="s">
        <v>496</v>
      </c>
      <c r="W367" s="40" t="s">
        <v>496</v>
      </c>
      <c r="X367" s="40" t="s">
        <v>494</v>
      </c>
      <c r="Y367" s="40" t="s">
        <v>494</v>
      </c>
      <c r="Z367" s="40" t="s">
        <v>494</v>
      </c>
      <c r="AA367" s="40" t="s">
        <v>499</v>
      </c>
      <c r="AB367" s="40">
        <v>7.1</v>
      </c>
      <c r="AC367" s="40">
        <v>0</v>
      </c>
      <c r="AD367" s="40">
        <v>0</v>
      </c>
      <c r="AE367" s="41">
        <v>46128.538900462961</v>
      </c>
      <c r="AF367" s="40" t="s">
        <v>521</v>
      </c>
      <c r="AG367" s="40">
        <v>2080</v>
      </c>
      <c r="AH367" s="41">
        <v>46128.530370370368</v>
      </c>
      <c r="AI367" s="40" t="s">
        <v>104</v>
      </c>
      <c r="AJ367" s="40">
        <v>4560</v>
      </c>
      <c r="AK367" s="40">
        <v>2480</v>
      </c>
      <c r="AL367" s="40">
        <v>0</v>
      </c>
      <c r="AM367" s="40">
        <v>0</v>
      </c>
      <c r="AN367" s="40">
        <v>0</v>
      </c>
      <c r="AO367" s="40">
        <v>0</v>
      </c>
      <c r="AP367" s="40">
        <v>0</v>
      </c>
      <c r="AQ367" s="40">
        <v>0</v>
      </c>
      <c r="AR367" s="40">
        <v>0</v>
      </c>
      <c r="AS367" s="40">
        <v>0</v>
      </c>
      <c r="AT367" s="40"/>
      <c r="AU367" s="40">
        <v>0</v>
      </c>
      <c r="AV367" s="40">
        <v>0</v>
      </c>
      <c r="AW367" s="40">
        <v>0</v>
      </c>
      <c r="AX367" s="40" t="s">
        <v>496</v>
      </c>
      <c r="AY367" s="40" t="s">
        <v>496</v>
      </c>
      <c r="AZ367" s="40" t="s">
        <v>496</v>
      </c>
      <c r="BA367" s="40" t="s">
        <v>496</v>
      </c>
      <c r="BB367" s="40" t="s">
        <v>496</v>
      </c>
      <c r="BC367" s="40" t="s">
        <v>496</v>
      </c>
      <c r="BD367" s="40" t="s">
        <v>496</v>
      </c>
      <c r="BE367" s="40">
        <v>0</v>
      </c>
      <c r="BF367" s="40">
        <v>0</v>
      </c>
      <c r="BG367" s="40">
        <v>0</v>
      </c>
      <c r="BH367" s="40">
        <v>0</v>
      </c>
      <c r="BI367" s="40">
        <v>0</v>
      </c>
      <c r="BJ367" s="40">
        <v>0</v>
      </c>
      <c r="BK367" s="40">
        <v>0</v>
      </c>
      <c r="BL367" s="40">
        <v>0</v>
      </c>
      <c r="BM367" s="40">
        <v>0</v>
      </c>
      <c r="BN367" s="40">
        <v>0</v>
      </c>
      <c r="BO367" s="40">
        <v>0</v>
      </c>
      <c r="BP367" s="40">
        <v>0</v>
      </c>
      <c r="BQ367" s="40">
        <v>0</v>
      </c>
      <c r="BR367" s="40">
        <v>0</v>
      </c>
      <c r="BS367" s="40" t="s">
        <v>496</v>
      </c>
      <c r="BT367" s="41">
        <v>46128</v>
      </c>
      <c r="BU367" s="40">
        <v>0</v>
      </c>
      <c r="BV367" s="40">
        <v>0</v>
      </c>
      <c r="BW367" s="40">
        <v>0</v>
      </c>
      <c r="BX367" s="40">
        <v>0</v>
      </c>
      <c r="BY367" s="40" t="s">
        <v>496</v>
      </c>
      <c r="BZ367" s="40">
        <v>0</v>
      </c>
      <c r="CA367" s="40">
        <v>0</v>
      </c>
      <c r="CB367" s="40">
        <v>0</v>
      </c>
      <c r="CC367" s="40">
        <v>0</v>
      </c>
      <c r="CD367" s="40">
        <v>0</v>
      </c>
      <c r="CE367" s="40" t="s">
        <v>496</v>
      </c>
      <c r="CF367" s="40">
        <v>0</v>
      </c>
      <c r="CG367" s="41">
        <v>46128</v>
      </c>
      <c r="CH367" s="41">
        <v>46128</v>
      </c>
      <c r="CI367" s="41" t="s">
        <v>1594</v>
      </c>
    </row>
    <row r="368" spans="1:87">
      <c r="A368" s="40" t="s">
        <v>1595</v>
      </c>
      <c r="B368" s="40" t="s">
        <v>493</v>
      </c>
      <c r="C368" s="40" t="s">
        <v>494</v>
      </c>
      <c r="D368" s="41">
        <v>46128</v>
      </c>
      <c r="E368" s="40" t="s">
        <v>98</v>
      </c>
      <c r="F368" s="40" t="s">
        <v>617</v>
      </c>
      <c r="G368" s="40" t="str" cm="1">
        <f t="array" ref="G368">_xlfn.XLOOKUP(TRIM(F368), TRIM(Wpct!$A$2:$A$1000), Wpct!$B$2:$B$1000, "ไม่พบชื่อ", 0) &amp; IF(_xlfn.XLOOKUP(TRIM(F368), TRIM(Terrain!$N$2:$N$1002), Terrain!$I$2:$I$1002, "NO", 0)="YES", " (R)", "")</f>
        <v>ปลายราง 07 (R)</v>
      </c>
      <c r="H368" s="40" t="str" cm="1">
        <f t="array" ref="H368">IFERROR(_xlfn.SWITCH(_xlfn.XLOOKUP(TRIM(F368), TRIM(Terrain!$N:$N), Terrain!$I:$I), "YES", "RSPO", "NO", "NON-RSPO", "OB", "Outbound Logistics"), "Contract Farmer")</f>
        <v>RSPO</v>
      </c>
      <c r="I368" s="40" t="s">
        <v>494</v>
      </c>
      <c r="J368" s="40" t="s">
        <v>496</v>
      </c>
      <c r="K368" s="40" t="str" cm="1">
        <f t="array" ref="K368">IFERROR(INDEX(Terrain!$D:$D, MATCH(TEXT(F368,"0"), TEXT(Terrain!$N:$N,"0"), 0)), "-")</f>
        <v>Plairang</v>
      </c>
      <c r="L368" s="40" t="str" cm="1">
        <f t="array" ref="L368">IFERROR(INDEX(Terrain!$E:$E, MATCH(TEXT(F368,"0"), TEXT(Terrain!$N:$N,"0"), 0)), "-")</f>
        <v>51-P07-R</v>
      </c>
      <c r="M368" s="156" t="str" cm="1">
        <f t="array" ref="M368">IFERROR(INDEX(Terrain!$C:$C, MATCH(TEXT(F368,"0"), TEXT(Terrain!$N:$N,"0"), 0)), "Contract")</f>
        <v>Lower</v>
      </c>
      <c r="N368" s="40" t="s">
        <v>546</v>
      </c>
      <c r="O368" s="40" t="s">
        <v>498</v>
      </c>
      <c r="P368" s="40">
        <v>0</v>
      </c>
      <c r="Q368" s="40" t="s">
        <v>547</v>
      </c>
      <c r="R368" s="40"/>
      <c r="S368" s="40">
        <v>18</v>
      </c>
      <c r="T368" s="40" t="s">
        <v>1536</v>
      </c>
      <c r="U368" s="40" t="s">
        <v>1536</v>
      </c>
      <c r="V368" s="40" t="s">
        <v>496</v>
      </c>
      <c r="W368" s="40" t="s">
        <v>1596</v>
      </c>
      <c r="X368" s="40" t="s">
        <v>494</v>
      </c>
      <c r="Y368" s="40" t="s">
        <v>494</v>
      </c>
      <c r="Z368" s="40" t="s">
        <v>494</v>
      </c>
      <c r="AA368" s="40" t="s">
        <v>499</v>
      </c>
      <c r="AB368" s="40">
        <v>0</v>
      </c>
      <c r="AC368" s="40"/>
      <c r="AD368" s="40">
        <v>0</v>
      </c>
      <c r="AE368" s="41">
        <v>46128.550428240742</v>
      </c>
      <c r="AF368" s="40" t="s">
        <v>527</v>
      </c>
      <c r="AG368" s="40">
        <v>7016</v>
      </c>
      <c r="AH368" s="41">
        <v>46128.542638888888</v>
      </c>
      <c r="AI368" s="40" t="s">
        <v>523</v>
      </c>
      <c r="AJ368" s="40">
        <v>12140</v>
      </c>
      <c r="AK368" s="40">
        <v>5124</v>
      </c>
      <c r="AL368" s="40"/>
      <c r="AM368" s="40"/>
      <c r="AN368" s="40"/>
      <c r="AO368" s="40"/>
      <c r="AP368" s="40"/>
      <c r="AQ368" s="40"/>
      <c r="AR368" s="40"/>
      <c r="AS368" s="40"/>
      <c r="AT368" s="40"/>
      <c r="AU368" s="40">
        <v>271</v>
      </c>
      <c r="AV368" s="40">
        <v>0</v>
      </c>
      <c r="AW368" s="40">
        <v>0</v>
      </c>
      <c r="AX368" s="40" t="s">
        <v>496</v>
      </c>
      <c r="AY368" s="40" t="s">
        <v>496</v>
      </c>
      <c r="AZ368" s="40" t="s">
        <v>496</v>
      </c>
      <c r="BA368" s="40" t="s">
        <v>496</v>
      </c>
      <c r="BB368" s="40" t="s">
        <v>496</v>
      </c>
      <c r="BC368" s="40" t="s">
        <v>496</v>
      </c>
      <c r="BD368" s="40" t="s">
        <v>496</v>
      </c>
      <c r="BE368" s="40">
        <v>0</v>
      </c>
      <c r="BF368" s="40">
        <v>0</v>
      </c>
      <c r="BG368" s="40">
        <v>0</v>
      </c>
      <c r="BH368" s="40">
        <v>0</v>
      </c>
      <c r="BI368" s="40">
        <v>0</v>
      </c>
      <c r="BJ368" s="40">
        <v>0</v>
      </c>
      <c r="BK368" s="40">
        <v>0</v>
      </c>
      <c r="BL368" s="40">
        <v>0</v>
      </c>
      <c r="BM368" s="40">
        <v>0</v>
      </c>
      <c r="BN368" s="40">
        <v>0</v>
      </c>
      <c r="BO368" s="40">
        <v>0</v>
      </c>
      <c r="BP368" s="40">
        <v>0</v>
      </c>
      <c r="BQ368" s="40">
        <v>0</v>
      </c>
      <c r="BR368" s="40">
        <v>0</v>
      </c>
      <c r="BS368" s="40" t="s">
        <v>496</v>
      </c>
      <c r="BT368" s="41">
        <v>46128</v>
      </c>
      <c r="BU368" s="40">
        <v>0</v>
      </c>
      <c r="BV368" s="40">
        <v>0</v>
      </c>
      <c r="BW368" s="40">
        <v>0</v>
      </c>
      <c r="BX368" s="40">
        <v>0</v>
      </c>
      <c r="BY368" s="40" t="s">
        <v>496</v>
      </c>
      <c r="BZ368" s="40">
        <v>0</v>
      </c>
      <c r="CA368" s="40">
        <v>0</v>
      </c>
      <c r="CB368" s="40">
        <v>0</v>
      </c>
      <c r="CC368" s="40">
        <v>0</v>
      </c>
      <c r="CD368" s="40">
        <v>0</v>
      </c>
      <c r="CE368" s="40" t="s">
        <v>496</v>
      </c>
      <c r="CF368" s="40">
        <v>0</v>
      </c>
      <c r="CG368" s="41"/>
      <c r="CH368" s="41"/>
      <c r="CI368" s="41" t="s">
        <v>1597</v>
      </c>
    </row>
    <row r="369" spans="1:87">
      <c r="A369" s="40" t="s">
        <v>1598</v>
      </c>
      <c r="B369" s="40" t="s">
        <v>493</v>
      </c>
      <c r="C369" s="40" t="s">
        <v>494</v>
      </c>
      <c r="D369" s="41">
        <v>46128</v>
      </c>
      <c r="E369" s="40" t="s">
        <v>98</v>
      </c>
      <c r="F369" s="40" t="s">
        <v>618</v>
      </c>
      <c r="G369" s="40" t="str" cm="1">
        <f t="array" ref="G369">_xlfn.XLOOKUP(TRIM(F369), TRIM(Wpct!$A$2:$A$1000), Wpct!$B$2:$B$1000, "ไม่พบชื่อ", 0) &amp; IF(_xlfn.XLOOKUP(TRIM(F369), TRIM(Terrain!$N$2:$N$1002), Terrain!$I$2:$I$1002, "NO", 0)="YES", " (R)", "")</f>
        <v>ปลายราง 07 (R)</v>
      </c>
      <c r="H369" s="40" t="str" cm="1">
        <f t="array" ref="H369">IFERROR(_xlfn.SWITCH(_xlfn.XLOOKUP(TRIM(F369), TRIM(Terrain!$N:$N), Terrain!$I:$I), "YES", "RSPO", "NO", "NON-RSPO", "OB", "Outbound Logistics"), "Contract Farmer")</f>
        <v>RSPO</v>
      </c>
      <c r="I369" s="40" t="s">
        <v>494</v>
      </c>
      <c r="J369" s="40" t="s">
        <v>496</v>
      </c>
      <c r="K369" s="40" t="str" cm="1">
        <f t="array" ref="K369">IFERROR(INDEX(Terrain!$D:$D, MATCH(TEXT(F369,"0"), TEXT(Terrain!$N:$N,"0"), 0)), "-")</f>
        <v>Plairang</v>
      </c>
      <c r="L369" s="40" t="str" cm="1">
        <f t="array" ref="L369">IFERROR(INDEX(Terrain!$E:$E, MATCH(TEXT(F369,"0"), TEXT(Terrain!$N:$N,"0"), 0)), "-")</f>
        <v>55-P07-R</v>
      </c>
      <c r="M369" s="156" t="str" cm="1">
        <f t="array" ref="M369">IFERROR(INDEX(Terrain!$C:$C, MATCH(TEXT(F369,"0"), TEXT(Terrain!$N:$N,"0"), 0)), "Contract")</f>
        <v>Lower</v>
      </c>
      <c r="N369" s="40" t="s">
        <v>546</v>
      </c>
      <c r="O369" s="40" t="s">
        <v>498</v>
      </c>
      <c r="P369" s="40">
        <v>0</v>
      </c>
      <c r="Q369" s="40" t="s">
        <v>547</v>
      </c>
      <c r="R369" s="40"/>
      <c r="S369" s="40">
        <v>18</v>
      </c>
      <c r="T369" s="40" t="s">
        <v>1536</v>
      </c>
      <c r="U369" s="40" t="s">
        <v>1536</v>
      </c>
      <c r="V369" s="40" t="s">
        <v>496</v>
      </c>
      <c r="W369" s="40" t="s">
        <v>1599</v>
      </c>
      <c r="X369" s="40" t="s">
        <v>494</v>
      </c>
      <c r="Y369" s="40" t="s">
        <v>494</v>
      </c>
      <c r="Z369" s="40" t="s">
        <v>494</v>
      </c>
      <c r="AA369" s="40" t="s">
        <v>499</v>
      </c>
      <c r="AB369" s="40">
        <v>0</v>
      </c>
      <c r="AC369" s="40"/>
      <c r="AD369" s="40">
        <v>0</v>
      </c>
      <c r="AE369" s="41">
        <v>46128.550428240742</v>
      </c>
      <c r="AF369" s="40" t="s">
        <v>527</v>
      </c>
      <c r="AG369" s="40">
        <v>6320</v>
      </c>
      <c r="AH369" s="41">
        <v>46128.542638888888</v>
      </c>
      <c r="AI369" s="40" t="s">
        <v>523</v>
      </c>
      <c r="AJ369" s="40">
        <v>7016</v>
      </c>
      <c r="AK369" s="40">
        <v>696</v>
      </c>
      <c r="AL369" s="40"/>
      <c r="AM369" s="40"/>
      <c r="AN369" s="40"/>
      <c r="AO369" s="40"/>
      <c r="AP369" s="40"/>
      <c r="AQ369" s="40"/>
      <c r="AR369" s="40"/>
      <c r="AS369" s="40"/>
      <c r="AT369" s="40"/>
      <c r="AU369" s="40">
        <v>58</v>
      </c>
      <c r="AV369" s="40">
        <v>0</v>
      </c>
      <c r="AW369" s="40">
        <v>0</v>
      </c>
      <c r="AX369" s="40" t="s">
        <v>496</v>
      </c>
      <c r="AY369" s="40" t="s">
        <v>496</v>
      </c>
      <c r="AZ369" s="40" t="s">
        <v>496</v>
      </c>
      <c r="BA369" s="40" t="s">
        <v>496</v>
      </c>
      <c r="BB369" s="40" t="s">
        <v>496</v>
      </c>
      <c r="BC369" s="40" t="s">
        <v>496</v>
      </c>
      <c r="BD369" s="40" t="s">
        <v>496</v>
      </c>
      <c r="BE369" s="40">
        <v>0</v>
      </c>
      <c r="BF369" s="40">
        <v>0</v>
      </c>
      <c r="BG369" s="40">
        <v>0</v>
      </c>
      <c r="BH369" s="40">
        <v>0</v>
      </c>
      <c r="BI369" s="40">
        <v>0</v>
      </c>
      <c r="BJ369" s="40">
        <v>0</v>
      </c>
      <c r="BK369" s="40">
        <v>0</v>
      </c>
      <c r="BL369" s="40">
        <v>0</v>
      </c>
      <c r="BM369" s="40">
        <v>0</v>
      </c>
      <c r="BN369" s="40">
        <v>0</v>
      </c>
      <c r="BO369" s="40">
        <v>0</v>
      </c>
      <c r="BP369" s="40">
        <v>0</v>
      </c>
      <c r="BQ369" s="40">
        <v>0</v>
      </c>
      <c r="BR369" s="40">
        <v>0</v>
      </c>
      <c r="BS369" s="40" t="s">
        <v>496</v>
      </c>
      <c r="BT369" s="41">
        <v>46128</v>
      </c>
      <c r="BU369" s="40">
        <v>0</v>
      </c>
      <c r="BV369" s="40">
        <v>0</v>
      </c>
      <c r="BW369" s="40">
        <v>0</v>
      </c>
      <c r="BX369" s="40">
        <v>0</v>
      </c>
      <c r="BY369" s="40" t="s">
        <v>496</v>
      </c>
      <c r="BZ369" s="40">
        <v>0</v>
      </c>
      <c r="CA369" s="40">
        <v>0</v>
      </c>
      <c r="CB369" s="40">
        <v>0</v>
      </c>
      <c r="CC369" s="40">
        <v>0</v>
      </c>
      <c r="CD369" s="40">
        <v>0</v>
      </c>
      <c r="CE369" s="40" t="s">
        <v>496</v>
      </c>
      <c r="CF369" s="40">
        <v>0</v>
      </c>
      <c r="CG369" s="41"/>
      <c r="CH369" s="41"/>
      <c r="CI369" s="41" t="s">
        <v>1600</v>
      </c>
    </row>
    <row r="370" spans="1:87">
      <c r="A370" s="40" t="s">
        <v>1601</v>
      </c>
      <c r="B370" s="40" t="s">
        <v>493</v>
      </c>
      <c r="C370" s="40" t="s">
        <v>494</v>
      </c>
      <c r="D370" s="41">
        <v>46128</v>
      </c>
      <c r="E370" s="40" t="s">
        <v>98</v>
      </c>
      <c r="F370" s="40" t="s">
        <v>519</v>
      </c>
      <c r="G370" s="40" t="str" cm="1">
        <f t="array" ref="G370">_xlfn.XLOOKUP(TRIM(F370), TRIM(Wpct!$A$2:$A$1000), Wpct!$B$2:$B$1000, "ไม่พบชื่อ", 0) &amp; IF(_xlfn.XLOOKUP(TRIM(F370), TRIM(Terrain!$N$2:$N$1002), Terrain!$I$2:$I$1002, "NO", 0)="YES", " (R)", "")</f>
        <v>บริษัท ฟี.บี.  จำกัด</v>
      </c>
      <c r="H370" s="40" t="str" cm="1">
        <f t="array" ref="H370">IFERROR(_xlfn.SWITCH(_xlfn.XLOOKUP(TRIM(F370), TRIM(Terrain!$N:$N), Terrain!$I:$I), "YES", "RSPO", "NO", "NON-RSPO", "OB", "Outbound Logistics"), "Contract Farmer")</f>
        <v>Contract Farmer</v>
      </c>
      <c r="I370" s="40" t="s">
        <v>494</v>
      </c>
      <c r="J370" s="40" t="s">
        <v>496</v>
      </c>
      <c r="K370" s="40" t="str" cm="1">
        <f t="array" ref="K370">IFERROR(INDEX(Terrain!$D:$D, MATCH(TEXT(F370,"0"), TEXT(Terrain!$N:$N,"0"), 0)), "-")</f>
        <v>-</v>
      </c>
      <c r="L370" s="40" t="str" cm="1">
        <f t="array" ref="L370">IFERROR(INDEX(Terrain!$E:$E, MATCH(TEXT(F370,"0"), TEXT(Terrain!$N:$N,"0"), 0)), "-")</f>
        <v>-</v>
      </c>
      <c r="M370" s="156" t="str" cm="1">
        <f t="array" ref="M370">IFERROR(INDEX(Terrain!$C:$C, MATCH(TEXT(F370,"0"), TEXT(Terrain!$N:$N,"0"), 0)), "Contract")</f>
        <v>Contract</v>
      </c>
      <c r="N370" s="40" t="s">
        <v>584</v>
      </c>
      <c r="O370" s="40" t="s">
        <v>498</v>
      </c>
      <c r="P370" s="40">
        <v>0</v>
      </c>
      <c r="Q370" s="40" t="s">
        <v>532</v>
      </c>
      <c r="R370" s="40">
        <v>0</v>
      </c>
      <c r="S370" s="40">
        <v>18</v>
      </c>
      <c r="T370" s="40" t="s">
        <v>1536</v>
      </c>
      <c r="U370" s="40" t="s">
        <v>1536</v>
      </c>
      <c r="V370" s="40" t="s">
        <v>496</v>
      </c>
      <c r="W370" s="40" t="s">
        <v>496</v>
      </c>
      <c r="X370" s="40" t="s">
        <v>494</v>
      </c>
      <c r="Y370" s="40" t="s">
        <v>494</v>
      </c>
      <c r="Z370" s="40" t="s">
        <v>494</v>
      </c>
      <c r="AA370" s="40" t="s">
        <v>499</v>
      </c>
      <c r="AB370" s="40">
        <v>7.1</v>
      </c>
      <c r="AC370" s="40">
        <v>0</v>
      </c>
      <c r="AD370" s="40">
        <v>0</v>
      </c>
      <c r="AE370" s="41">
        <v>46128.566967592589</v>
      </c>
      <c r="AF370" s="40" t="s">
        <v>531</v>
      </c>
      <c r="AG370" s="40">
        <v>4170</v>
      </c>
      <c r="AH370" s="41">
        <v>46128.563425925924</v>
      </c>
      <c r="AI370" s="40" t="s">
        <v>526</v>
      </c>
      <c r="AJ370" s="40">
        <v>5520</v>
      </c>
      <c r="AK370" s="40">
        <v>1350</v>
      </c>
      <c r="AL370" s="40">
        <v>0</v>
      </c>
      <c r="AM370" s="40">
        <v>0</v>
      </c>
      <c r="AN370" s="40">
        <v>0</v>
      </c>
      <c r="AO370" s="40">
        <v>0</v>
      </c>
      <c r="AP370" s="40">
        <v>0</v>
      </c>
      <c r="AQ370" s="40">
        <v>0</v>
      </c>
      <c r="AR370" s="40">
        <v>0</v>
      </c>
      <c r="AS370" s="40">
        <v>0</v>
      </c>
      <c r="AT370" s="40"/>
      <c r="AU370" s="40">
        <v>0</v>
      </c>
      <c r="AV370" s="40">
        <v>0</v>
      </c>
      <c r="AW370" s="40">
        <v>0</v>
      </c>
      <c r="AX370" s="40" t="s">
        <v>496</v>
      </c>
      <c r="AY370" s="40" t="s">
        <v>496</v>
      </c>
      <c r="AZ370" s="40" t="s">
        <v>496</v>
      </c>
      <c r="BA370" s="40" t="s">
        <v>496</v>
      </c>
      <c r="BB370" s="40" t="s">
        <v>496</v>
      </c>
      <c r="BC370" s="40" t="s">
        <v>496</v>
      </c>
      <c r="BD370" s="40" t="s">
        <v>496</v>
      </c>
      <c r="BE370" s="40">
        <v>0</v>
      </c>
      <c r="BF370" s="40">
        <v>0</v>
      </c>
      <c r="BG370" s="40">
        <v>0</v>
      </c>
      <c r="BH370" s="40">
        <v>0</v>
      </c>
      <c r="BI370" s="40">
        <v>0</v>
      </c>
      <c r="BJ370" s="40">
        <v>0</v>
      </c>
      <c r="BK370" s="40">
        <v>0</v>
      </c>
      <c r="BL370" s="40">
        <v>0</v>
      </c>
      <c r="BM370" s="40">
        <v>0</v>
      </c>
      <c r="BN370" s="40">
        <v>0</v>
      </c>
      <c r="BO370" s="40">
        <v>0</v>
      </c>
      <c r="BP370" s="40">
        <v>0</v>
      </c>
      <c r="BQ370" s="40">
        <v>0</v>
      </c>
      <c r="BR370" s="40">
        <v>0</v>
      </c>
      <c r="BS370" s="40" t="s">
        <v>496</v>
      </c>
      <c r="BT370" s="41">
        <v>46128</v>
      </c>
      <c r="BU370" s="40">
        <v>0</v>
      </c>
      <c r="BV370" s="40">
        <v>0</v>
      </c>
      <c r="BW370" s="40">
        <v>0</v>
      </c>
      <c r="BX370" s="40">
        <v>0</v>
      </c>
      <c r="BY370" s="40" t="s">
        <v>496</v>
      </c>
      <c r="BZ370" s="40">
        <v>0</v>
      </c>
      <c r="CA370" s="40">
        <v>0</v>
      </c>
      <c r="CB370" s="40">
        <v>0</v>
      </c>
      <c r="CC370" s="40">
        <v>0</v>
      </c>
      <c r="CD370" s="40">
        <v>0</v>
      </c>
      <c r="CE370" s="40" t="s">
        <v>496</v>
      </c>
      <c r="CF370" s="40">
        <v>0</v>
      </c>
      <c r="CG370" s="41">
        <v>46128</v>
      </c>
      <c r="CH370" s="41">
        <v>46128</v>
      </c>
      <c r="CI370" s="41" t="s">
        <v>1602</v>
      </c>
    </row>
    <row r="371" spans="1:87">
      <c r="A371" s="40" t="s">
        <v>1603</v>
      </c>
      <c r="B371" s="40" t="s">
        <v>493</v>
      </c>
      <c r="C371" s="40" t="s">
        <v>494</v>
      </c>
      <c r="D371" s="41">
        <v>46128</v>
      </c>
      <c r="E371" s="40" t="s">
        <v>98</v>
      </c>
      <c r="F371" s="40" t="s">
        <v>612</v>
      </c>
      <c r="G371" s="40" t="str" cm="1">
        <f t="array" ref="G371">_xlfn.XLOOKUP(TRIM(F371), TRIM(Wpct!$A$2:$A$1000), Wpct!$B$2:$B$1000, "ไม่พบชื่อ", 0) &amp; IF(_xlfn.XLOOKUP(TRIM(F371), TRIM(Terrain!$N$2:$N$1002), Terrain!$I$2:$I$1002, "NO", 0)="YES", " (R)", "")</f>
        <v>กะเปา 07</v>
      </c>
      <c r="H371" s="40" t="str" cm="1">
        <f t="array" ref="H371">IFERROR(_xlfn.SWITCH(_xlfn.XLOOKUP(TRIM(F371), TRIM(Terrain!$N:$N), Terrain!$I:$I), "YES", "RSPO", "NO", "NON-RSPO", "OB", "Outbound Logistics"), "Contract Farmer")</f>
        <v>NON-RSPO</v>
      </c>
      <c r="I371" s="40" t="s">
        <v>494</v>
      </c>
      <c r="J371" s="40" t="s">
        <v>496</v>
      </c>
      <c r="K371" s="40" t="str" cm="1">
        <f t="array" ref="K371">IFERROR(INDEX(Terrain!$D:$D, MATCH(TEXT(F371,"0"), TEXT(Terrain!$N:$N,"0"), 0)), "-")</f>
        <v>Kapao</v>
      </c>
      <c r="L371" s="40" t="str" cm="1">
        <f t="array" ref="L371">IFERROR(INDEX(Terrain!$E:$E, MATCH(TEXT(F371,"0"), TEXT(Terrain!$N:$N,"0"), 0)), "-")</f>
        <v>63-A07</v>
      </c>
      <c r="M371" s="156" t="str" cm="1">
        <f t="array" ref="M371">IFERROR(INDEX(Terrain!$C:$C, MATCH(TEXT(F371,"0"), TEXT(Terrain!$N:$N,"0"), 0)), "Contract")</f>
        <v>Lower</v>
      </c>
      <c r="N371" s="40" t="s">
        <v>1604</v>
      </c>
      <c r="O371" s="40" t="s">
        <v>498</v>
      </c>
      <c r="P371" s="40">
        <v>0</v>
      </c>
      <c r="Q371" s="40" t="s">
        <v>496</v>
      </c>
      <c r="R371" s="40">
        <v>0</v>
      </c>
      <c r="S371" s="40">
        <v>18</v>
      </c>
      <c r="T371" s="40" t="s">
        <v>1536</v>
      </c>
      <c r="U371" s="40" t="s">
        <v>1536</v>
      </c>
      <c r="V371" s="40" t="s">
        <v>496</v>
      </c>
      <c r="W371" s="40" t="s">
        <v>1605</v>
      </c>
      <c r="X371" s="40" t="s">
        <v>494</v>
      </c>
      <c r="Y371" s="40" t="s">
        <v>494</v>
      </c>
      <c r="Z371" s="40" t="s">
        <v>494</v>
      </c>
      <c r="AA371" s="40" t="s">
        <v>499</v>
      </c>
      <c r="AB371" s="40">
        <v>0</v>
      </c>
      <c r="AC371" s="40">
        <v>0</v>
      </c>
      <c r="AD371" s="40">
        <v>0</v>
      </c>
      <c r="AE371" s="41">
        <v>46128.573483796295</v>
      </c>
      <c r="AF371" s="40" t="s">
        <v>152</v>
      </c>
      <c r="AG371" s="40">
        <v>1510</v>
      </c>
      <c r="AH371" s="41">
        <v>46128.565706018519</v>
      </c>
      <c r="AI371" s="40" t="s">
        <v>1499</v>
      </c>
      <c r="AJ371" s="40">
        <v>3110</v>
      </c>
      <c r="AK371" s="40">
        <v>1600</v>
      </c>
      <c r="AL371" s="40">
        <v>0</v>
      </c>
      <c r="AM371" s="40">
        <v>0</v>
      </c>
      <c r="AN371" s="40">
        <v>0</v>
      </c>
      <c r="AO371" s="40">
        <v>0</v>
      </c>
      <c r="AP371" s="40">
        <v>0</v>
      </c>
      <c r="AQ371" s="40">
        <v>0</v>
      </c>
      <c r="AR371" s="40">
        <v>0</v>
      </c>
      <c r="AS371" s="40">
        <v>0</v>
      </c>
      <c r="AT371" s="40"/>
      <c r="AU371" s="40">
        <v>217</v>
      </c>
      <c r="AV371" s="40">
        <v>0</v>
      </c>
      <c r="AW371" s="40">
        <v>0</v>
      </c>
      <c r="AX371" s="40" t="s">
        <v>496</v>
      </c>
      <c r="AY371" s="40" t="s">
        <v>496</v>
      </c>
      <c r="AZ371" s="40" t="s">
        <v>496</v>
      </c>
      <c r="BA371" s="40" t="s">
        <v>496</v>
      </c>
      <c r="BB371" s="40" t="s">
        <v>496</v>
      </c>
      <c r="BC371" s="40" t="s">
        <v>496</v>
      </c>
      <c r="BD371" s="40" t="s">
        <v>496</v>
      </c>
      <c r="BE371" s="40">
        <v>0</v>
      </c>
      <c r="BF371" s="40">
        <v>0</v>
      </c>
      <c r="BG371" s="40">
        <v>0</v>
      </c>
      <c r="BH371" s="40">
        <v>0</v>
      </c>
      <c r="BI371" s="40">
        <v>0</v>
      </c>
      <c r="BJ371" s="40">
        <v>0</v>
      </c>
      <c r="BK371" s="40">
        <v>0</v>
      </c>
      <c r="BL371" s="40">
        <v>0</v>
      </c>
      <c r="BM371" s="40">
        <v>0</v>
      </c>
      <c r="BN371" s="40">
        <v>0</v>
      </c>
      <c r="BO371" s="40">
        <v>0</v>
      </c>
      <c r="BP371" s="40">
        <v>0</v>
      </c>
      <c r="BQ371" s="40">
        <v>0</v>
      </c>
      <c r="BR371" s="40">
        <v>0</v>
      </c>
      <c r="BS371" s="40" t="s">
        <v>496</v>
      </c>
      <c r="BT371" s="41">
        <v>46128</v>
      </c>
      <c r="BU371" s="40">
        <v>0</v>
      </c>
      <c r="BV371" s="40">
        <v>0</v>
      </c>
      <c r="BW371" s="40">
        <v>0</v>
      </c>
      <c r="BX371" s="40">
        <v>0</v>
      </c>
      <c r="BY371" s="40" t="s">
        <v>496</v>
      </c>
      <c r="BZ371" s="40">
        <v>0</v>
      </c>
      <c r="CA371" s="40">
        <v>0</v>
      </c>
      <c r="CB371" s="40">
        <v>0</v>
      </c>
      <c r="CC371" s="40">
        <v>0</v>
      </c>
      <c r="CD371" s="40">
        <v>0</v>
      </c>
      <c r="CE371" s="40" t="s">
        <v>496</v>
      </c>
      <c r="CF371" s="40">
        <v>0</v>
      </c>
      <c r="CG371" s="41">
        <v>46128</v>
      </c>
      <c r="CH371" s="41">
        <v>46128</v>
      </c>
      <c r="CI371" s="41" t="s">
        <v>1606</v>
      </c>
    </row>
    <row r="372" spans="1:87">
      <c r="A372" s="40" t="s">
        <v>1607</v>
      </c>
      <c r="B372" s="40" t="s">
        <v>493</v>
      </c>
      <c r="C372" s="40" t="s">
        <v>494</v>
      </c>
      <c r="D372" s="41">
        <v>46128</v>
      </c>
      <c r="E372" s="40" t="s">
        <v>98</v>
      </c>
      <c r="F372" s="40" t="s">
        <v>495</v>
      </c>
      <c r="G372" s="40" t="str" cm="1">
        <f t="array" ref="G372">_xlfn.XLOOKUP(TRIM(F372), TRIM(Wpct!$A$2:$A$1000), Wpct!$B$2:$B$1000, "ไม่พบชื่อ", 0) &amp; IF(_xlfn.XLOOKUP(TRIM(F372), TRIM(Terrain!$N$2:$N$1002), Terrain!$I$2:$I$1002, "NO", 0)="YES", " (R)", "")</f>
        <v>บริษัท สวนนายห้าง  จำกัด</v>
      </c>
      <c r="H372" s="40" t="str" cm="1">
        <f t="array" ref="H372">IFERROR(_xlfn.SWITCH(_xlfn.XLOOKUP(TRIM(F372), TRIM(Terrain!$N:$N), Terrain!$I:$I), "YES", "RSPO", "NO", "NON-RSPO", "OB", "Outbound Logistics"), "Contract Farmer")</f>
        <v>Contract Farmer</v>
      </c>
      <c r="I372" s="40" t="s">
        <v>494</v>
      </c>
      <c r="J372" s="40" t="s">
        <v>496</v>
      </c>
      <c r="K372" s="40" t="str" cm="1">
        <f t="array" ref="K372">IFERROR(INDEX(Terrain!$D:$D, MATCH(TEXT(F372,"0"), TEXT(Terrain!$N:$N,"0"), 0)), "-")</f>
        <v>-</v>
      </c>
      <c r="L372" s="40" t="str" cm="1">
        <f t="array" ref="L372">IFERROR(INDEX(Terrain!$E:$E, MATCH(TEXT(F372,"0"), TEXT(Terrain!$N:$N,"0"), 0)), "-")</f>
        <v>-</v>
      </c>
      <c r="M372" s="156" t="str" cm="1">
        <f t="array" ref="M372">IFERROR(INDEX(Terrain!$C:$C, MATCH(TEXT(F372,"0"), TEXT(Terrain!$N:$N,"0"), 0)), "Contract")</f>
        <v>Contract</v>
      </c>
      <c r="N372" s="40" t="s">
        <v>540</v>
      </c>
      <c r="O372" s="40" t="s">
        <v>498</v>
      </c>
      <c r="P372" s="40">
        <v>0</v>
      </c>
      <c r="Q372" s="40" t="s">
        <v>541</v>
      </c>
      <c r="R372" s="40">
        <v>0</v>
      </c>
      <c r="S372" s="40">
        <v>18</v>
      </c>
      <c r="T372" s="40" t="s">
        <v>1536</v>
      </c>
      <c r="U372" s="40" t="s">
        <v>1536</v>
      </c>
      <c r="V372" s="40" t="s">
        <v>496</v>
      </c>
      <c r="W372" s="40" t="s">
        <v>496</v>
      </c>
      <c r="X372" s="40" t="s">
        <v>494</v>
      </c>
      <c r="Y372" s="40" t="s">
        <v>494</v>
      </c>
      <c r="Z372" s="40" t="s">
        <v>494</v>
      </c>
      <c r="AA372" s="40" t="s">
        <v>499</v>
      </c>
      <c r="AB372" s="40">
        <v>7.2</v>
      </c>
      <c r="AC372" s="40">
        <v>0</v>
      </c>
      <c r="AD372" s="40">
        <v>0</v>
      </c>
      <c r="AE372" s="41">
        <v>46128.574421296296</v>
      </c>
      <c r="AF372" s="40" t="s">
        <v>391</v>
      </c>
      <c r="AG372" s="40">
        <v>2100</v>
      </c>
      <c r="AH372" s="41">
        <v>46128.568287037036</v>
      </c>
      <c r="AI372" s="40" t="s">
        <v>530</v>
      </c>
      <c r="AJ372" s="40">
        <v>4930</v>
      </c>
      <c r="AK372" s="40">
        <v>2830</v>
      </c>
      <c r="AL372" s="40">
        <v>0</v>
      </c>
      <c r="AM372" s="40">
        <v>0</v>
      </c>
      <c r="AN372" s="40">
        <v>0</v>
      </c>
      <c r="AO372" s="40">
        <v>0</v>
      </c>
      <c r="AP372" s="40">
        <v>0</v>
      </c>
      <c r="AQ372" s="40">
        <v>0</v>
      </c>
      <c r="AR372" s="40">
        <v>0</v>
      </c>
      <c r="AS372" s="40">
        <v>0</v>
      </c>
      <c r="AT372" s="40"/>
      <c r="AU372" s="40">
        <v>0</v>
      </c>
      <c r="AV372" s="40">
        <v>0</v>
      </c>
      <c r="AW372" s="40">
        <v>0</v>
      </c>
      <c r="AX372" s="40" t="s">
        <v>496</v>
      </c>
      <c r="AY372" s="40" t="s">
        <v>496</v>
      </c>
      <c r="AZ372" s="40" t="s">
        <v>496</v>
      </c>
      <c r="BA372" s="40" t="s">
        <v>496</v>
      </c>
      <c r="BB372" s="40" t="s">
        <v>496</v>
      </c>
      <c r="BC372" s="40" t="s">
        <v>496</v>
      </c>
      <c r="BD372" s="40" t="s">
        <v>496</v>
      </c>
      <c r="BE372" s="40">
        <v>0</v>
      </c>
      <c r="BF372" s="40">
        <v>0</v>
      </c>
      <c r="BG372" s="40">
        <v>0</v>
      </c>
      <c r="BH372" s="40">
        <v>0</v>
      </c>
      <c r="BI372" s="40">
        <v>0</v>
      </c>
      <c r="BJ372" s="40">
        <v>0</v>
      </c>
      <c r="BK372" s="40">
        <v>0</v>
      </c>
      <c r="BL372" s="40">
        <v>0</v>
      </c>
      <c r="BM372" s="40">
        <v>0</v>
      </c>
      <c r="BN372" s="40">
        <v>0</v>
      </c>
      <c r="BO372" s="40">
        <v>0</v>
      </c>
      <c r="BP372" s="40">
        <v>0</v>
      </c>
      <c r="BQ372" s="40">
        <v>0</v>
      </c>
      <c r="BR372" s="40">
        <v>0</v>
      </c>
      <c r="BS372" s="40" t="s">
        <v>496</v>
      </c>
      <c r="BT372" s="41">
        <v>46128</v>
      </c>
      <c r="BU372" s="40">
        <v>0</v>
      </c>
      <c r="BV372" s="40">
        <v>0</v>
      </c>
      <c r="BW372" s="40">
        <v>0</v>
      </c>
      <c r="BX372" s="40">
        <v>0</v>
      </c>
      <c r="BY372" s="40" t="s">
        <v>496</v>
      </c>
      <c r="BZ372" s="40">
        <v>0</v>
      </c>
      <c r="CA372" s="40">
        <v>0</v>
      </c>
      <c r="CB372" s="40">
        <v>0</v>
      </c>
      <c r="CC372" s="40">
        <v>0</v>
      </c>
      <c r="CD372" s="40">
        <v>0</v>
      </c>
      <c r="CE372" s="40" t="s">
        <v>496</v>
      </c>
      <c r="CF372" s="40">
        <v>0</v>
      </c>
      <c r="CG372" s="41">
        <v>46128</v>
      </c>
      <c r="CH372" s="41">
        <v>46128</v>
      </c>
      <c r="CI372" s="41" t="s">
        <v>1608</v>
      </c>
    </row>
    <row r="373" spans="1:87">
      <c r="A373" s="40" t="s">
        <v>1609</v>
      </c>
      <c r="B373" s="40" t="s">
        <v>505</v>
      </c>
      <c r="C373" s="40" t="s">
        <v>494</v>
      </c>
      <c r="D373" s="41">
        <v>46128</v>
      </c>
      <c r="E373" s="40" t="s">
        <v>133</v>
      </c>
      <c r="F373" s="40" t="s">
        <v>506</v>
      </c>
      <c r="G373" s="40" t="str" cm="1">
        <f t="array" ref="G373">_xlfn.XLOOKUP(TRIM(F373), TRIM(Wpct!$A$2:$A$1000), Wpct!$B$2:$B$1000, "ไม่พบชื่อ", 0) &amp; IF(_xlfn.XLOOKUP(TRIM(F373), TRIM(Terrain!$N$2:$N$1002), Terrain!$I$2:$I$1002, "NO", 0)="YES", " (R)", "")</f>
        <v>บจก.ทักษิณปาล์ม (ฝ่ายสวนปาล์ม)</v>
      </c>
      <c r="H373" s="40" t="str" cm="1">
        <f t="array" ref="H373">IFERROR(_xlfn.SWITCH(_xlfn.XLOOKUP(TRIM(F373), TRIM(Terrain!$N:$N), Terrain!$I:$I), "YES", "RSPO", "NO", "NON-RSPO", "OB", "Outbound Logistics"), "Contract Farmer")</f>
        <v>Outbound Logistics</v>
      </c>
      <c r="I373" s="40" t="s">
        <v>494</v>
      </c>
      <c r="J373" s="40" t="s">
        <v>496</v>
      </c>
      <c r="K373" s="40" t="str" cm="1">
        <f t="array" ref="K373">IFERROR(INDEX(Terrain!$D:$D, MATCH(TEXT(F373,"0"), TEXT(Terrain!$N:$N,"0"), 0)), "-")</f>
        <v>Outbound</v>
      </c>
      <c r="L373" s="40" t="str" cm="1">
        <f t="array" ref="L373">IFERROR(INDEX(Terrain!$E:$E, MATCH(TEXT(F373,"0"), TEXT(Terrain!$N:$N,"0"), 0)), "-")</f>
        <v>Ramp</v>
      </c>
      <c r="M373" s="156" t="str" cm="1">
        <f t="array" ref="M373">IFERROR(INDEX(Terrain!$C:$C, MATCH(TEXT(F373,"0"), TEXT(Terrain!$N:$N,"0"), 0)), "Contract")</f>
        <v>EST</v>
      </c>
      <c r="N373" s="40" t="s">
        <v>1610</v>
      </c>
      <c r="O373" s="40" t="s">
        <v>498</v>
      </c>
      <c r="P373" s="40">
        <v>0</v>
      </c>
      <c r="Q373" s="40" t="s">
        <v>1611</v>
      </c>
      <c r="R373" s="40">
        <v>0</v>
      </c>
      <c r="S373" s="40">
        <v>18</v>
      </c>
      <c r="T373" s="40" t="s">
        <v>1536</v>
      </c>
      <c r="U373" s="40" t="s">
        <v>1536</v>
      </c>
      <c r="V373" s="40" t="s">
        <v>496</v>
      </c>
      <c r="W373" s="40" t="s">
        <v>496</v>
      </c>
      <c r="X373" s="40" t="s">
        <v>494</v>
      </c>
      <c r="Y373" s="40" t="s">
        <v>494</v>
      </c>
      <c r="Z373" s="40" t="s">
        <v>494</v>
      </c>
      <c r="AA373" s="40" t="s">
        <v>499</v>
      </c>
      <c r="AB373" s="40">
        <v>0</v>
      </c>
      <c r="AC373" s="40">
        <v>0</v>
      </c>
      <c r="AD373" s="40">
        <v>0</v>
      </c>
      <c r="AE373" s="41">
        <v>46128.571284722224</v>
      </c>
      <c r="AF373" s="40" t="s">
        <v>1505</v>
      </c>
      <c r="AG373" s="40">
        <v>21050</v>
      </c>
      <c r="AH373" s="41">
        <v>46128.621030092596</v>
      </c>
      <c r="AI373" s="40" t="s">
        <v>562</v>
      </c>
      <c r="AJ373" s="40">
        <v>43260</v>
      </c>
      <c r="AK373" s="40">
        <v>22210</v>
      </c>
      <c r="AL373" s="40">
        <v>0</v>
      </c>
      <c r="AM373" s="40">
        <v>0</v>
      </c>
      <c r="AN373" s="40">
        <v>0</v>
      </c>
      <c r="AO373" s="40">
        <v>0</v>
      </c>
      <c r="AP373" s="40">
        <v>0</v>
      </c>
      <c r="AQ373" s="40">
        <v>0</v>
      </c>
      <c r="AR373" s="40">
        <v>0</v>
      </c>
      <c r="AS373" s="40">
        <v>0</v>
      </c>
      <c r="AT373" s="40"/>
      <c r="AU373" s="40">
        <v>0</v>
      </c>
      <c r="AV373" s="40">
        <v>0</v>
      </c>
      <c r="AW373" s="40">
        <v>0</v>
      </c>
      <c r="AX373" s="40" t="s">
        <v>496</v>
      </c>
      <c r="AY373" s="40" t="s">
        <v>496</v>
      </c>
      <c r="AZ373" s="40" t="s">
        <v>496</v>
      </c>
      <c r="BA373" s="40" t="s">
        <v>496</v>
      </c>
      <c r="BB373" s="40" t="s">
        <v>496</v>
      </c>
      <c r="BC373" s="40" t="s">
        <v>496</v>
      </c>
      <c r="BD373" s="40" t="s">
        <v>496</v>
      </c>
      <c r="BE373" s="40">
        <v>0</v>
      </c>
      <c r="BF373" s="40">
        <v>0</v>
      </c>
      <c r="BG373" s="40">
        <v>0</v>
      </c>
      <c r="BH373" s="40">
        <v>0</v>
      </c>
      <c r="BI373" s="40">
        <v>0</v>
      </c>
      <c r="BJ373" s="40">
        <v>0</v>
      </c>
      <c r="BK373" s="40">
        <v>0</v>
      </c>
      <c r="BL373" s="40">
        <v>0</v>
      </c>
      <c r="BM373" s="40">
        <v>0</v>
      </c>
      <c r="BN373" s="40">
        <v>0</v>
      </c>
      <c r="BO373" s="40">
        <v>0</v>
      </c>
      <c r="BP373" s="40">
        <v>0</v>
      </c>
      <c r="BQ373" s="40">
        <v>0</v>
      </c>
      <c r="BR373" s="40">
        <v>0</v>
      </c>
      <c r="BS373" s="40" t="s">
        <v>1612</v>
      </c>
      <c r="BT373" s="41">
        <v>46128</v>
      </c>
      <c r="BU373" s="40">
        <v>18</v>
      </c>
      <c r="BV373" s="40">
        <v>21030</v>
      </c>
      <c r="BW373" s="40">
        <v>43140</v>
      </c>
      <c r="BX373" s="40">
        <v>22110</v>
      </c>
      <c r="BY373" s="40" t="s">
        <v>496</v>
      </c>
      <c r="BZ373" s="40">
        <v>0</v>
      </c>
      <c r="CA373" s="40">
        <v>0</v>
      </c>
      <c r="CB373" s="40">
        <v>0</v>
      </c>
      <c r="CC373" s="40">
        <v>0</v>
      </c>
      <c r="CD373" s="40">
        <v>0</v>
      </c>
      <c r="CE373" s="40" t="s">
        <v>508</v>
      </c>
      <c r="CF373" s="40">
        <v>0</v>
      </c>
      <c r="CG373" s="41">
        <v>46128.669444444444</v>
      </c>
      <c r="CH373" s="41">
        <v>46128.697222222225</v>
      </c>
      <c r="CI373" s="41" t="s">
        <v>1613</v>
      </c>
    </row>
    <row r="374" spans="1:87">
      <c r="A374" s="40" t="s">
        <v>1614</v>
      </c>
      <c r="B374" s="40" t="s">
        <v>493</v>
      </c>
      <c r="C374" s="40" t="s">
        <v>494</v>
      </c>
      <c r="D374" s="41">
        <v>46128</v>
      </c>
      <c r="E374" s="40" t="s">
        <v>98</v>
      </c>
      <c r="F374" s="40" t="s">
        <v>1571</v>
      </c>
      <c r="G374" s="40" t="str" cm="1">
        <f t="array" ref="G374">_xlfn.XLOOKUP(TRIM(F374), TRIM(Wpct!$A$2:$A$1000), Wpct!$B$2:$B$1000, "ไม่พบชื่อ", 0) &amp; IF(_xlfn.XLOOKUP(TRIM(F374), TRIM(Terrain!$N$2:$N$1002), Terrain!$I$2:$I$1002, "NO", 0)="YES", " (R)", "")</f>
        <v>กะเปา 08 (R)</v>
      </c>
      <c r="H374" s="40" t="str" cm="1">
        <f t="array" ref="H374">IFERROR(_xlfn.SWITCH(_xlfn.XLOOKUP(TRIM(F374), TRIM(Terrain!$N:$N), Terrain!$I:$I), "YES", "RSPO", "NO", "NON-RSPO", "OB", "Outbound Logistics"), "Contract Farmer")</f>
        <v>RSPO</v>
      </c>
      <c r="I374" s="40" t="s">
        <v>494</v>
      </c>
      <c r="J374" s="40" t="s">
        <v>496</v>
      </c>
      <c r="K374" s="40" t="str" cm="1">
        <f t="array" ref="K374">IFERROR(INDEX(Terrain!$D:$D, MATCH(TEXT(F374,"0"), TEXT(Terrain!$N:$N,"0"), 0)), "-")</f>
        <v>Kapao</v>
      </c>
      <c r="L374" s="40" t="str" cm="1">
        <f t="array" ref="L374">IFERROR(INDEX(Terrain!$E:$E, MATCH(TEXT(F374,"0"), TEXT(Terrain!$N:$N,"0"), 0)), "-")</f>
        <v>57-A08-R</v>
      </c>
      <c r="M374" s="156" t="str" cm="1">
        <f t="array" ref="M374">IFERROR(INDEX(Terrain!$C:$C, MATCH(TEXT(F374,"0"), TEXT(Terrain!$N:$N,"0"), 0)), "Contract")</f>
        <v>Lower</v>
      </c>
      <c r="N374" s="40" t="s">
        <v>543</v>
      </c>
      <c r="O374" s="40" t="s">
        <v>498</v>
      </c>
      <c r="P374" s="40">
        <v>0</v>
      </c>
      <c r="Q374" s="40" t="s">
        <v>544</v>
      </c>
      <c r="R374" s="40">
        <v>0</v>
      </c>
      <c r="S374" s="40">
        <v>18</v>
      </c>
      <c r="T374" s="40" t="s">
        <v>1536</v>
      </c>
      <c r="U374" s="40" t="s">
        <v>1536</v>
      </c>
      <c r="V374" s="40" t="s">
        <v>496</v>
      </c>
      <c r="W374" s="40" t="s">
        <v>545</v>
      </c>
      <c r="X374" s="40" t="s">
        <v>494</v>
      </c>
      <c r="Y374" s="40" t="s">
        <v>494</v>
      </c>
      <c r="Z374" s="40" t="s">
        <v>494</v>
      </c>
      <c r="AA374" s="40" t="s">
        <v>499</v>
      </c>
      <c r="AB374" s="40">
        <v>0</v>
      </c>
      <c r="AC374" s="40">
        <v>0</v>
      </c>
      <c r="AD374" s="40">
        <v>0</v>
      </c>
      <c r="AE374" s="41">
        <v>46128.589594907404</v>
      </c>
      <c r="AF374" s="40" t="s">
        <v>553</v>
      </c>
      <c r="AG374" s="40">
        <v>1850</v>
      </c>
      <c r="AH374" s="41">
        <v>46128.576608796298</v>
      </c>
      <c r="AI374" s="40" t="s">
        <v>550</v>
      </c>
      <c r="AJ374" s="40">
        <v>4850</v>
      </c>
      <c r="AK374" s="40">
        <v>3000</v>
      </c>
      <c r="AL374" s="40">
        <v>0</v>
      </c>
      <c r="AM374" s="40">
        <v>0</v>
      </c>
      <c r="AN374" s="40">
        <v>0</v>
      </c>
      <c r="AO374" s="40">
        <v>0</v>
      </c>
      <c r="AP374" s="40">
        <v>0</v>
      </c>
      <c r="AQ374" s="40">
        <v>0</v>
      </c>
      <c r="AR374" s="40">
        <v>0</v>
      </c>
      <c r="AS374" s="40">
        <v>0</v>
      </c>
      <c r="AT374" s="40"/>
      <c r="AU374" s="40">
        <v>186</v>
      </c>
      <c r="AV374" s="40">
        <v>0</v>
      </c>
      <c r="AW374" s="40">
        <v>0</v>
      </c>
      <c r="AX374" s="40" t="s">
        <v>496</v>
      </c>
      <c r="AY374" s="40" t="s">
        <v>496</v>
      </c>
      <c r="AZ374" s="40" t="s">
        <v>496</v>
      </c>
      <c r="BA374" s="40" t="s">
        <v>496</v>
      </c>
      <c r="BB374" s="40" t="s">
        <v>496</v>
      </c>
      <c r="BC374" s="40" t="s">
        <v>496</v>
      </c>
      <c r="BD374" s="40" t="s">
        <v>496</v>
      </c>
      <c r="BE374" s="40">
        <v>0</v>
      </c>
      <c r="BF374" s="40">
        <v>0</v>
      </c>
      <c r="BG374" s="40">
        <v>0</v>
      </c>
      <c r="BH374" s="40">
        <v>0</v>
      </c>
      <c r="BI374" s="40">
        <v>0</v>
      </c>
      <c r="BJ374" s="40">
        <v>0</v>
      </c>
      <c r="BK374" s="40">
        <v>0</v>
      </c>
      <c r="BL374" s="40">
        <v>0</v>
      </c>
      <c r="BM374" s="40">
        <v>0</v>
      </c>
      <c r="BN374" s="40">
        <v>0</v>
      </c>
      <c r="BO374" s="40">
        <v>0</v>
      </c>
      <c r="BP374" s="40">
        <v>0</v>
      </c>
      <c r="BQ374" s="40">
        <v>0</v>
      </c>
      <c r="BR374" s="40">
        <v>0</v>
      </c>
      <c r="BS374" s="40" t="s">
        <v>496</v>
      </c>
      <c r="BT374" s="41">
        <v>46128</v>
      </c>
      <c r="BU374" s="40">
        <v>0</v>
      </c>
      <c r="BV374" s="40">
        <v>0</v>
      </c>
      <c r="BW374" s="40">
        <v>0</v>
      </c>
      <c r="BX374" s="40">
        <v>0</v>
      </c>
      <c r="BY374" s="40" t="s">
        <v>496</v>
      </c>
      <c r="BZ374" s="40">
        <v>0</v>
      </c>
      <c r="CA374" s="40">
        <v>0</v>
      </c>
      <c r="CB374" s="40">
        <v>0</v>
      </c>
      <c r="CC374" s="40">
        <v>0</v>
      </c>
      <c r="CD374" s="40">
        <v>0</v>
      </c>
      <c r="CE374" s="40" t="s">
        <v>496</v>
      </c>
      <c r="CF374" s="40">
        <v>0</v>
      </c>
      <c r="CG374" s="41">
        <v>46128</v>
      </c>
      <c r="CH374" s="41">
        <v>46128</v>
      </c>
      <c r="CI374" s="41" t="s">
        <v>1615</v>
      </c>
    </row>
    <row r="375" spans="1:87">
      <c r="A375" s="40" t="s">
        <v>1616</v>
      </c>
      <c r="B375" s="40" t="s">
        <v>493</v>
      </c>
      <c r="C375" s="40" t="s">
        <v>494</v>
      </c>
      <c r="D375" s="41">
        <v>46128</v>
      </c>
      <c r="E375" s="40" t="s">
        <v>98</v>
      </c>
      <c r="F375" s="40" t="s">
        <v>1617</v>
      </c>
      <c r="G375" s="40" t="str" cm="1">
        <f t="array" ref="G375">_xlfn.XLOOKUP(TRIM(F375), TRIM(Wpct!$A$2:$A$1000), Wpct!$B$2:$B$1000, "ไม่พบชื่อ", 0) &amp; IF(_xlfn.XLOOKUP(TRIM(F375), TRIM(Terrain!$N$2:$N$1002), Terrain!$I$2:$I$1002, "NO", 0)="YES", " (R)", "")</f>
        <v>บางกัน 07</v>
      </c>
      <c r="H375" s="40" t="str" cm="1">
        <f t="array" ref="H375">IFERROR(_xlfn.SWITCH(_xlfn.XLOOKUP(TRIM(F375), TRIM(Terrain!$N:$N), Terrain!$I:$I), "YES", "RSPO", "NO", "NON-RSPO", "OB", "Outbound Logistics"), "Contract Farmer")</f>
        <v>NON-RSPO</v>
      </c>
      <c r="I375" s="40" t="s">
        <v>494</v>
      </c>
      <c r="J375" s="40" t="s">
        <v>496</v>
      </c>
      <c r="K375" s="40" t="str" cm="1">
        <f t="array" ref="K375">IFERROR(INDEX(Terrain!$D:$D, MATCH(TEXT(F375,"0"), TEXT(Terrain!$N:$N,"0"), 0)), "-")</f>
        <v>Banggun</v>
      </c>
      <c r="L375" s="40" t="str" cm="1">
        <f t="array" ref="L375">IFERROR(INDEX(Terrain!$E:$E, MATCH(TEXT(F375,"0"), TEXT(Terrain!$N:$N,"0"), 0)), "-")</f>
        <v>50-B07</v>
      </c>
      <c r="M375" s="156" t="str" cm="1">
        <f t="array" ref="M375">IFERROR(INDEX(Terrain!$C:$C, MATCH(TEXT(F375,"0"), TEXT(Terrain!$N:$N,"0"), 0)), "Contract")</f>
        <v>Upper</v>
      </c>
      <c r="N375" s="40" t="s">
        <v>592</v>
      </c>
      <c r="O375" s="40" t="s">
        <v>498</v>
      </c>
      <c r="P375" s="40">
        <v>0</v>
      </c>
      <c r="Q375" s="40" t="s">
        <v>593</v>
      </c>
      <c r="R375" s="40">
        <v>0</v>
      </c>
      <c r="S375" s="40">
        <v>18</v>
      </c>
      <c r="T375" s="40" t="s">
        <v>1536</v>
      </c>
      <c r="U375" s="40" t="s">
        <v>1536</v>
      </c>
      <c r="V375" s="40" t="s">
        <v>496</v>
      </c>
      <c r="W375" s="40" t="s">
        <v>606</v>
      </c>
      <c r="X375" s="40" t="s">
        <v>494</v>
      </c>
      <c r="Y375" s="40" t="s">
        <v>494</v>
      </c>
      <c r="Z375" s="40" t="s">
        <v>494</v>
      </c>
      <c r="AA375" s="40" t="s">
        <v>499</v>
      </c>
      <c r="AB375" s="40">
        <v>0</v>
      </c>
      <c r="AC375" s="40">
        <v>0</v>
      </c>
      <c r="AD375" s="40">
        <v>0</v>
      </c>
      <c r="AE375" s="41">
        <v>46128.586215277777</v>
      </c>
      <c r="AF375" s="40" t="s">
        <v>552</v>
      </c>
      <c r="AG375" s="40">
        <v>5070</v>
      </c>
      <c r="AH375" s="41">
        <v>46128.583148148151</v>
      </c>
      <c r="AI375" s="40" t="s">
        <v>549</v>
      </c>
      <c r="AJ375" s="40">
        <v>8480</v>
      </c>
      <c r="AK375" s="40">
        <v>3410</v>
      </c>
      <c r="AL375" s="40">
        <v>0</v>
      </c>
      <c r="AM375" s="40">
        <v>0</v>
      </c>
      <c r="AN375" s="40">
        <v>0</v>
      </c>
      <c r="AO375" s="40">
        <v>0</v>
      </c>
      <c r="AP375" s="40">
        <v>0</v>
      </c>
      <c r="AQ375" s="40">
        <v>0</v>
      </c>
      <c r="AR375" s="40">
        <v>0</v>
      </c>
      <c r="AS375" s="40">
        <v>0</v>
      </c>
      <c r="AT375" s="40"/>
      <c r="AU375" s="40">
        <v>143</v>
      </c>
      <c r="AV375" s="40">
        <v>0</v>
      </c>
      <c r="AW375" s="40">
        <v>0</v>
      </c>
      <c r="AX375" s="40" t="s">
        <v>496</v>
      </c>
      <c r="AY375" s="40" t="s">
        <v>496</v>
      </c>
      <c r="AZ375" s="40" t="s">
        <v>496</v>
      </c>
      <c r="BA375" s="40" t="s">
        <v>496</v>
      </c>
      <c r="BB375" s="40" t="s">
        <v>496</v>
      </c>
      <c r="BC375" s="40" t="s">
        <v>496</v>
      </c>
      <c r="BD375" s="40" t="s">
        <v>496</v>
      </c>
      <c r="BE375" s="40">
        <v>0</v>
      </c>
      <c r="BF375" s="40">
        <v>0</v>
      </c>
      <c r="BG375" s="40">
        <v>0</v>
      </c>
      <c r="BH375" s="40">
        <v>0</v>
      </c>
      <c r="BI375" s="40">
        <v>0</v>
      </c>
      <c r="BJ375" s="40">
        <v>0</v>
      </c>
      <c r="BK375" s="40">
        <v>0</v>
      </c>
      <c r="BL375" s="40">
        <v>0</v>
      </c>
      <c r="BM375" s="40">
        <v>0</v>
      </c>
      <c r="BN375" s="40">
        <v>0</v>
      </c>
      <c r="BO375" s="40">
        <v>0</v>
      </c>
      <c r="BP375" s="40">
        <v>0</v>
      </c>
      <c r="BQ375" s="40">
        <v>0</v>
      </c>
      <c r="BR375" s="40">
        <v>0</v>
      </c>
      <c r="BS375" s="40" t="s">
        <v>496</v>
      </c>
      <c r="BT375" s="41">
        <v>46128</v>
      </c>
      <c r="BU375" s="40">
        <v>0</v>
      </c>
      <c r="BV375" s="40">
        <v>0</v>
      </c>
      <c r="BW375" s="40">
        <v>0</v>
      </c>
      <c r="BX375" s="40">
        <v>0</v>
      </c>
      <c r="BY375" s="40" t="s">
        <v>496</v>
      </c>
      <c r="BZ375" s="40">
        <v>0</v>
      </c>
      <c r="CA375" s="40">
        <v>0</v>
      </c>
      <c r="CB375" s="40">
        <v>0</v>
      </c>
      <c r="CC375" s="40">
        <v>0</v>
      </c>
      <c r="CD375" s="40">
        <v>0</v>
      </c>
      <c r="CE375" s="40" t="s">
        <v>496</v>
      </c>
      <c r="CF375" s="40">
        <v>0</v>
      </c>
      <c r="CG375" s="41">
        <v>46128</v>
      </c>
      <c r="CH375" s="41">
        <v>46128</v>
      </c>
      <c r="CI375" s="41" t="s">
        <v>1618</v>
      </c>
    </row>
    <row r="376" spans="1:87">
      <c r="A376" s="40" t="s">
        <v>1619</v>
      </c>
      <c r="B376" s="40" t="s">
        <v>493</v>
      </c>
      <c r="C376" s="40" t="s">
        <v>494</v>
      </c>
      <c r="D376" s="41">
        <v>46128</v>
      </c>
      <c r="E376" s="40" t="s">
        <v>98</v>
      </c>
      <c r="F376" s="40" t="s">
        <v>619</v>
      </c>
      <c r="G376" s="40" t="str" cm="1">
        <f t="array" ref="G376">_xlfn.XLOOKUP(TRIM(F376), TRIM(Wpct!$A$2:$A$1000), Wpct!$B$2:$B$1000, "ไม่พบชื่อ", 0) &amp; IF(_xlfn.XLOOKUP(TRIM(F376), TRIM(Terrain!$N$2:$N$1002), Terrain!$I$2:$I$1002, "NO", 0)="YES", " (R)", "")</f>
        <v>ปลายราง 07</v>
      </c>
      <c r="H376" s="40" t="str" cm="1">
        <f t="array" ref="H376">IFERROR(_xlfn.SWITCH(_xlfn.XLOOKUP(TRIM(F376), TRIM(Terrain!$N:$N), Terrain!$I:$I), "YES", "RSPO", "NO", "NON-RSPO", "OB", "Outbound Logistics"), "Contract Farmer")</f>
        <v>NON-RSPO</v>
      </c>
      <c r="I376" s="40" t="s">
        <v>494</v>
      </c>
      <c r="J376" s="40" t="s">
        <v>496</v>
      </c>
      <c r="K376" s="40" t="str" cm="1">
        <f t="array" ref="K376">IFERROR(INDEX(Terrain!$D:$D, MATCH(TEXT(F376,"0"), TEXT(Terrain!$N:$N,"0"), 0)), "-")</f>
        <v>Plairang</v>
      </c>
      <c r="L376" s="40" t="str" cm="1">
        <f t="array" ref="L376">IFERROR(INDEX(Terrain!$E:$E, MATCH(TEXT(F376,"0"), TEXT(Terrain!$N:$N,"0"), 0)), "-")</f>
        <v>51-P07</v>
      </c>
      <c r="M376" s="156" t="str" cm="1">
        <f t="array" ref="M376">IFERROR(INDEX(Terrain!$C:$C, MATCH(TEXT(F376,"0"), TEXT(Terrain!$N:$N,"0"), 0)), "Contract")</f>
        <v>Lower</v>
      </c>
      <c r="N376" s="40" t="s">
        <v>546</v>
      </c>
      <c r="O376" s="40" t="s">
        <v>498</v>
      </c>
      <c r="P376" s="40">
        <v>0</v>
      </c>
      <c r="Q376" s="40" t="s">
        <v>547</v>
      </c>
      <c r="R376" s="40">
        <v>0</v>
      </c>
      <c r="S376" s="40">
        <v>18</v>
      </c>
      <c r="T376" s="40" t="s">
        <v>1536</v>
      </c>
      <c r="U376" s="40" t="s">
        <v>1536</v>
      </c>
      <c r="V376" s="40" t="s">
        <v>496</v>
      </c>
      <c r="W376" s="40" t="s">
        <v>1620</v>
      </c>
      <c r="X376" s="40" t="s">
        <v>494</v>
      </c>
      <c r="Y376" s="40" t="s">
        <v>494</v>
      </c>
      <c r="Z376" s="40" t="s">
        <v>494</v>
      </c>
      <c r="AA376" s="40" t="s">
        <v>499</v>
      </c>
      <c r="AB376" s="40">
        <v>0</v>
      </c>
      <c r="AC376" s="40">
        <v>0</v>
      </c>
      <c r="AD376" s="40">
        <v>0</v>
      </c>
      <c r="AE376" s="41">
        <v>46128.599317129629</v>
      </c>
      <c r="AF376" s="40" t="s">
        <v>555</v>
      </c>
      <c r="AG376" s="40">
        <v>6310</v>
      </c>
      <c r="AH376" s="41">
        <v>46128.596979166665</v>
      </c>
      <c r="AI376" s="40" t="s">
        <v>556</v>
      </c>
      <c r="AJ376" s="40">
        <v>8130</v>
      </c>
      <c r="AK376" s="40">
        <v>1820</v>
      </c>
      <c r="AL376" s="40">
        <v>0</v>
      </c>
      <c r="AM376" s="40">
        <v>0</v>
      </c>
      <c r="AN376" s="40">
        <v>0</v>
      </c>
      <c r="AO376" s="40">
        <v>0</v>
      </c>
      <c r="AP376" s="40">
        <v>0</v>
      </c>
      <c r="AQ376" s="40">
        <v>0</v>
      </c>
      <c r="AR376" s="40">
        <v>0</v>
      </c>
      <c r="AS376" s="40">
        <v>0</v>
      </c>
      <c r="AT376" s="40"/>
      <c r="AU376" s="40">
        <v>105</v>
      </c>
      <c r="AV376" s="40">
        <v>0</v>
      </c>
      <c r="AW376" s="40">
        <v>0</v>
      </c>
      <c r="AX376" s="40" t="s">
        <v>496</v>
      </c>
      <c r="AY376" s="40" t="s">
        <v>496</v>
      </c>
      <c r="AZ376" s="40" t="s">
        <v>496</v>
      </c>
      <c r="BA376" s="40" t="s">
        <v>496</v>
      </c>
      <c r="BB376" s="40" t="s">
        <v>496</v>
      </c>
      <c r="BC376" s="40" t="s">
        <v>496</v>
      </c>
      <c r="BD376" s="40" t="s">
        <v>496</v>
      </c>
      <c r="BE376" s="40">
        <v>0</v>
      </c>
      <c r="BF376" s="40">
        <v>0</v>
      </c>
      <c r="BG376" s="40">
        <v>0</v>
      </c>
      <c r="BH376" s="40">
        <v>0</v>
      </c>
      <c r="BI376" s="40">
        <v>0</v>
      </c>
      <c r="BJ376" s="40">
        <v>0</v>
      </c>
      <c r="BK376" s="40">
        <v>0</v>
      </c>
      <c r="BL376" s="40">
        <v>0</v>
      </c>
      <c r="BM376" s="40">
        <v>0</v>
      </c>
      <c r="BN376" s="40">
        <v>0</v>
      </c>
      <c r="BO376" s="40">
        <v>0</v>
      </c>
      <c r="BP376" s="40">
        <v>0</v>
      </c>
      <c r="BQ376" s="40">
        <v>0</v>
      </c>
      <c r="BR376" s="40">
        <v>0</v>
      </c>
      <c r="BS376" s="40" t="s">
        <v>496</v>
      </c>
      <c r="BT376" s="41">
        <v>46128</v>
      </c>
      <c r="BU376" s="40">
        <v>0</v>
      </c>
      <c r="BV376" s="40">
        <v>0</v>
      </c>
      <c r="BW376" s="40">
        <v>0</v>
      </c>
      <c r="BX376" s="40">
        <v>0</v>
      </c>
      <c r="BY376" s="40" t="s">
        <v>496</v>
      </c>
      <c r="BZ376" s="40">
        <v>0</v>
      </c>
      <c r="CA376" s="40">
        <v>0</v>
      </c>
      <c r="CB376" s="40">
        <v>0</v>
      </c>
      <c r="CC376" s="40">
        <v>0</v>
      </c>
      <c r="CD376" s="40">
        <v>0</v>
      </c>
      <c r="CE376" s="40" t="s">
        <v>496</v>
      </c>
      <c r="CF376" s="40">
        <v>0</v>
      </c>
      <c r="CG376" s="41">
        <v>46128</v>
      </c>
      <c r="CH376" s="41">
        <v>46128</v>
      </c>
      <c r="CI376" s="41" t="s">
        <v>1621</v>
      </c>
    </row>
    <row r="377" spans="1:87">
      <c r="A377" s="40" t="s">
        <v>1622</v>
      </c>
      <c r="B377" s="40" t="s">
        <v>493</v>
      </c>
      <c r="C377" s="40" t="s">
        <v>494</v>
      </c>
      <c r="D377" s="41">
        <v>46128</v>
      </c>
      <c r="E377" s="40" t="s">
        <v>98</v>
      </c>
      <c r="F377" s="40" t="s">
        <v>570</v>
      </c>
      <c r="G377" s="40" t="str" cm="1">
        <f t="array" ref="G377">_xlfn.XLOOKUP(TRIM(F377), TRIM(Wpct!$A$2:$A$1000), Wpct!$B$2:$B$1000, "ไม่พบชื่อ", 0) &amp; IF(_xlfn.XLOOKUP(TRIM(F377), TRIM(Terrain!$N$2:$N$1002), Terrain!$I$2:$I$1002, "NO", 0)="YES", " (R)", "")</f>
        <v>บางกัน 03</v>
      </c>
      <c r="H377" s="40" t="str" cm="1">
        <f t="array" ref="H377">IFERROR(_xlfn.SWITCH(_xlfn.XLOOKUP(TRIM(F377), TRIM(Terrain!$N:$N), Terrain!$I:$I), "YES", "RSPO", "NO", "NON-RSPO", "OB", "Outbound Logistics"), "Contract Farmer")</f>
        <v>NON-RSPO</v>
      </c>
      <c r="I377" s="40" t="s">
        <v>494</v>
      </c>
      <c r="J377" s="40" t="s">
        <v>496</v>
      </c>
      <c r="K377" s="40" t="str" cm="1">
        <f t="array" ref="K377">IFERROR(INDEX(Terrain!$D:$D, MATCH(TEXT(F377,"0"), TEXT(Terrain!$N:$N,"0"), 0)), "-")</f>
        <v>Banggun</v>
      </c>
      <c r="L377" s="40" t="str" cm="1">
        <f t="array" ref="L377">IFERROR(INDEX(Terrain!$E:$E, MATCH(TEXT(F377,"0"), TEXT(Terrain!$N:$N,"0"), 0)), "-")</f>
        <v>57-B03</v>
      </c>
      <c r="M377" s="156" t="str" cm="1">
        <f t="array" ref="M377">IFERROR(INDEX(Terrain!$C:$C, MATCH(TEXT(F377,"0"), TEXT(Terrain!$N:$N,"0"), 0)), "Contract")</f>
        <v>Upper</v>
      </c>
      <c r="N377" s="40" t="s">
        <v>571</v>
      </c>
      <c r="O377" s="40" t="s">
        <v>498</v>
      </c>
      <c r="P377" s="40">
        <v>0</v>
      </c>
      <c r="Q377" s="40" t="s">
        <v>572</v>
      </c>
      <c r="R377" s="40">
        <v>0</v>
      </c>
      <c r="S377" s="40">
        <v>18</v>
      </c>
      <c r="T377" s="40" t="s">
        <v>1536</v>
      </c>
      <c r="U377" s="40" t="s">
        <v>1536</v>
      </c>
      <c r="V377" s="40" t="s">
        <v>496</v>
      </c>
      <c r="W377" s="40" t="s">
        <v>1623</v>
      </c>
      <c r="X377" s="40" t="s">
        <v>494</v>
      </c>
      <c r="Y377" s="40" t="s">
        <v>494</v>
      </c>
      <c r="Z377" s="40" t="s">
        <v>494</v>
      </c>
      <c r="AA377" s="40" t="s">
        <v>499</v>
      </c>
      <c r="AB377" s="40">
        <v>0</v>
      </c>
      <c r="AC377" s="40">
        <v>0</v>
      </c>
      <c r="AD377" s="40">
        <v>0</v>
      </c>
      <c r="AE377" s="41">
        <v>46128.617256944446</v>
      </c>
      <c r="AF377" s="40" t="s">
        <v>559</v>
      </c>
      <c r="AG377" s="40">
        <v>1580</v>
      </c>
      <c r="AH377" s="41">
        <v>46128.604189814818</v>
      </c>
      <c r="AI377" s="40" t="s">
        <v>554</v>
      </c>
      <c r="AJ377" s="40">
        <v>4580</v>
      </c>
      <c r="AK377" s="40">
        <v>3000</v>
      </c>
      <c r="AL377" s="40">
        <v>0</v>
      </c>
      <c r="AM377" s="40">
        <v>0</v>
      </c>
      <c r="AN377" s="40">
        <v>0</v>
      </c>
      <c r="AO377" s="40">
        <v>0</v>
      </c>
      <c r="AP377" s="40">
        <v>0</v>
      </c>
      <c r="AQ377" s="40">
        <v>0</v>
      </c>
      <c r="AR377" s="40">
        <v>0</v>
      </c>
      <c r="AS377" s="40">
        <v>0</v>
      </c>
      <c r="AT377" s="40"/>
      <c r="AU377" s="40">
        <v>170</v>
      </c>
      <c r="AV377" s="40">
        <v>0</v>
      </c>
      <c r="AW377" s="40">
        <v>0</v>
      </c>
      <c r="AX377" s="40" t="s">
        <v>496</v>
      </c>
      <c r="AY377" s="40" t="s">
        <v>496</v>
      </c>
      <c r="AZ377" s="40" t="s">
        <v>496</v>
      </c>
      <c r="BA377" s="40" t="s">
        <v>496</v>
      </c>
      <c r="BB377" s="40" t="s">
        <v>496</v>
      </c>
      <c r="BC377" s="40" t="s">
        <v>496</v>
      </c>
      <c r="BD377" s="40" t="s">
        <v>496</v>
      </c>
      <c r="BE377" s="40">
        <v>0</v>
      </c>
      <c r="BF377" s="40">
        <v>0</v>
      </c>
      <c r="BG377" s="40">
        <v>0</v>
      </c>
      <c r="BH377" s="40">
        <v>0</v>
      </c>
      <c r="BI377" s="40">
        <v>0</v>
      </c>
      <c r="BJ377" s="40">
        <v>0</v>
      </c>
      <c r="BK377" s="40">
        <v>0</v>
      </c>
      <c r="BL377" s="40">
        <v>0</v>
      </c>
      <c r="BM377" s="40">
        <v>0</v>
      </c>
      <c r="BN377" s="40">
        <v>0</v>
      </c>
      <c r="BO377" s="40">
        <v>0</v>
      </c>
      <c r="BP377" s="40">
        <v>0</v>
      </c>
      <c r="BQ377" s="40">
        <v>0</v>
      </c>
      <c r="BR377" s="40">
        <v>0</v>
      </c>
      <c r="BS377" s="40" t="s">
        <v>496</v>
      </c>
      <c r="BT377" s="41">
        <v>46128</v>
      </c>
      <c r="BU377" s="40">
        <v>0</v>
      </c>
      <c r="BV377" s="40">
        <v>0</v>
      </c>
      <c r="BW377" s="40">
        <v>0</v>
      </c>
      <c r="BX377" s="40">
        <v>0</v>
      </c>
      <c r="BY377" s="40" t="s">
        <v>496</v>
      </c>
      <c r="BZ377" s="40">
        <v>0</v>
      </c>
      <c r="CA377" s="40">
        <v>0</v>
      </c>
      <c r="CB377" s="40">
        <v>0</v>
      </c>
      <c r="CC377" s="40">
        <v>0</v>
      </c>
      <c r="CD377" s="40">
        <v>0</v>
      </c>
      <c r="CE377" s="40" t="s">
        <v>496</v>
      </c>
      <c r="CF377" s="40">
        <v>0</v>
      </c>
      <c r="CG377" s="41">
        <v>46128</v>
      </c>
      <c r="CH377" s="41">
        <v>46128</v>
      </c>
      <c r="CI377" s="41" t="s">
        <v>1624</v>
      </c>
    </row>
    <row r="378" spans="1:87">
      <c r="A378" s="40" t="s">
        <v>1625</v>
      </c>
      <c r="B378" s="40" t="s">
        <v>493</v>
      </c>
      <c r="C378" s="40" t="s">
        <v>494</v>
      </c>
      <c r="D378" s="41">
        <v>46128</v>
      </c>
      <c r="E378" s="40" t="s">
        <v>98</v>
      </c>
      <c r="F378" s="40" t="s">
        <v>570</v>
      </c>
      <c r="G378" s="40" t="str" cm="1">
        <f t="array" ref="G378">_xlfn.XLOOKUP(TRIM(F378), TRIM(Wpct!$A$2:$A$1000), Wpct!$B$2:$B$1000, "ไม่พบชื่อ", 0) &amp; IF(_xlfn.XLOOKUP(TRIM(F378), TRIM(Terrain!$N$2:$N$1002), Terrain!$I$2:$I$1002, "NO", 0)="YES", " (R)", "")</f>
        <v>บางกัน 03</v>
      </c>
      <c r="H378" s="40" t="str" cm="1">
        <f t="array" ref="H378">IFERROR(_xlfn.SWITCH(_xlfn.XLOOKUP(TRIM(F378), TRIM(Terrain!$N:$N), Terrain!$I:$I), "YES", "RSPO", "NO", "NON-RSPO", "OB", "Outbound Logistics"), "Contract Farmer")</f>
        <v>NON-RSPO</v>
      </c>
      <c r="I378" s="40" t="s">
        <v>494</v>
      </c>
      <c r="J378" s="40" t="s">
        <v>496</v>
      </c>
      <c r="K378" s="40" t="str" cm="1">
        <f t="array" ref="K378">IFERROR(INDEX(Terrain!$D:$D, MATCH(TEXT(F378,"0"), TEXT(Terrain!$N:$N,"0"), 0)), "-")</f>
        <v>Banggun</v>
      </c>
      <c r="L378" s="40" t="str" cm="1">
        <f t="array" ref="L378">IFERROR(INDEX(Terrain!$E:$E, MATCH(TEXT(F378,"0"), TEXT(Terrain!$N:$N,"0"), 0)), "-")</f>
        <v>57-B03</v>
      </c>
      <c r="M378" s="156" t="str" cm="1">
        <f t="array" ref="M378">IFERROR(INDEX(Terrain!$C:$C, MATCH(TEXT(F378,"0"), TEXT(Terrain!$N:$N,"0"), 0)), "Contract")</f>
        <v>Upper</v>
      </c>
      <c r="N378" s="40" t="s">
        <v>1480</v>
      </c>
      <c r="O378" s="40" t="s">
        <v>498</v>
      </c>
      <c r="P378" s="40">
        <v>0</v>
      </c>
      <c r="Q378" s="40" t="s">
        <v>496</v>
      </c>
      <c r="R378" s="40">
        <v>0</v>
      </c>
      <c r="S378" s="40">
        <v>18</v>
      </c>
      <c r="T378" s="40" t="s">
        <v>1536</v>
      </c>
      <c r="U378" s="40" t="s">
        <v>1536</v>
      </c>
      <c r="V378" s="40" t="s">
        <v>496</v>
      </c>
      <c r="W378" s="40" t="s">
        <v>1623</v>
      </c>
      <c r="X378" s="40" t="s">
        <v>494</v>
      </c>
      <c r="Y378" s="40" t="s">
        <v>494</v>
      </c>
      <c r="Z378" s="40" t="s">
        <v>494</v>
      </c>
      <c r="AA378" s="40" t="s">
        <v>499</v>
      </c>
      <c r="AB378" s="40">
        <v>0</v>
      </c>
      <c r="AC378" s="40">
        <v>0</v>
      </c>
      <c r="AD378" s="40">
        <v>0</v>
      </c>
      <c r="AE378" s="41">
        <v>46128.617858796293</v>
      </c>
      <c r="AF378" s="40" t="s">
        <v>557</v>
      </c>
      <c r="AG378" s="40">
        <v>1540</v>
      </c>
      <c r="AH378" s="41">
        <v>46128.60527777778</v>
      </c>
      <c r="AI378" s="40" t="s">
        <v>560</v>
      </c>
      <c r="AJ378" s="40">
        <v>4600</v>
      </c>
      <c r="AK378" s="40">
        <v>3060</v>
      </c>
      <c r="AL378" s="40">
        <v>0</v>
      </c>
      <c r="AM378" s="40">
        <v>0</v>
      </c>
      <c r="AN378" s="40">
        <v>0</v>
      </c>
      <c r="AO378" s="40">
        <v>0</v>
      </c>
      <c r="AP378" s="40">
        <v>0</v>
      </c>
      <c r="AQ378" s="40">
        <v>0</v>
      </c>
      <c r="AR378" s="40">
        <v>0</v>
      </c>
      <c r="AS378" s="40">
        <v>0</v>
      </c>
      <c r="AT378" s="40"/>
      <c r="AU378" s="40">
        <v>176</v>
      </c>
      <c r="AV378" s="40">
        <v>0</v>
      </c>
      <c r="AW378" s="40">
        <v>0</v>
      </c>
      <c r="AX378" s="40" t="s">
        <v>496</v>
      </c>
      <c r="AY378" s="40" t="s">
        <v>496</v>
      </c>
      <c r="AZ378" s="40" t="s">
        <v>496</v>
      </c>
      <c r="BA378" s="40" t="s">
        <v>496</v>
      </c>
      <c r="BB378" s="40" t="s">
        <v>496</v>
      </c>
      <c r="BC378" s="40" t="s">
        <v>496</v>
      </c>
      <c r="BD378" s="40" t="s">
        <v>496</v>
      </c>
      <c r="BE378" s="40">
        <v>0</v>
      </c>
      <c r="BF378" s="40">
        <v>0</v>
      </c>
      <c r="BG378" s="40">
        <v>0</v>
      </c>
      <c r="BH378" s="40">
        <v>0</v>
      </c>
      <c r="BI378" s="40">
        <v>0</v>
      </c>
      <c r="BJ378" s="40">
        <v>0</v>
      </c>
      <c r="BK378" s="40">
        <v>0</v>
      </c>
      <c r="BL378" s="40">
        <v>0</v>
      </c>
      <c r="BM378" s="40">
        <v>0</v>
      </c>
      <c r="BN378" s="40">
        <v>0</v>
      </c>
      <c r="BO378" s="40">
        <v>0</v>
      </c>
      <c r="BP378" s="40">
        <v>0</v>
      </c>
      <c r="BQ378" s="40">
        <v>0</v>
      </c>
      <c r="BR378" s="40">
        <v>0</v>
      </c>
      <c r="BS378" s="40" t="s">
        <v>496</v>
      </c>
      <c r="BT378" s="41">
        <v>46128</v>
      </c>
      <c r="BU378" s="40">
        <v>0</v>
      </c>
      <c r="BV378" s="40">
        <v>0</v>
      </c>
      <c r="BW378" s="40">
        <v>0</v>
      </c>
      <c r="BX378" s="40">
        <v>0</v>
      </c>
      <c r="BY378" s="40" t="s">
        <v>496</v>
      </c>
      <c r="BZ378" s="40">
        <v>0</v>
      </c>
      <c r="CA378" s="40">
        <v>0</v>
      </c>
      <c r="CB378" s="40">
        <v>0</v>
      </c>
      <c r="CC378" s="40">
        <v>0</v>
      </c>
      <c r="CD378" s="40">
        <v>0</v>
      </c>
      <c r="CE378" s="40" t="s">
        <v>496</v>
      </c>
      <c r="CF378" s="40">
        <v>0</v>
      </c>
      <c r="CG378" s="41">
        <v>46128</v>
      </c>
      <c r="CH378" s="41">
        <v>46128</v>
      </c>
      <c r="CI378" s="41" t="s">
        <v>1626</v>
      </c>
    </row>
    <row r="379" spans="1:87">
      <c r="A379" s="40" t="s">
        <v>1627</v>
      </c>
      <c r="B379" s="40" t="s">
        <v>505</v>
      </c>
      <c r="C379" s="40" t="s">
        <v>494</v>
      </c>
      <c r="D379" s="41">
        <v>46128</v>
      </c>
      <c r="E379" s="40" t="s">
        <v>133</v>
      </c>
      <c r="F379" s="40" t="s">
        <v>506</v>
      </c>
      <c r="G379" s="40" t="str" cm="1">
        <f t="array" ref="G379">_xlfn.XLOOKUP(TRIM(F379), TRIM(Wpct!$A$2:$A$1000), Wpct!$B$2:$B$1000, "ไม่พบชื่อ", 0) &amp; IF(_xlfn.XLOOKUP(TRIM(F379), TRIM(Terrain!$N$2:$N$1002), Terrain!$I$2:$I$1002, "NO", 0)="YES", " (R)", "")</f>
        <v>บจก.ทักษิณปาล์ม (ฝ่ายสวนปาล์ม)</v>
      </c>
      <c r="H379" s="40" t="str" cm="1">
        <f t="array" ref="H379">IFERROR(_xlfn.SWITCH(_xlfn.XLOOKUP(TRIM(F379), TRIM(Terrain!$N:$N), Terrain!$I:$I), "YES", "RSPO", "NO", "NON-RSPO", "OB", "Outbound Logistics"), "Contract Farmer")</f>
        <v>Outbound Logistics</v>
      </c>
      <c r="I379" s="40" t="s">
        <v>494</v>
      </c>
      <c r="J379" s="40" t="s">
        <v>496</v>
      </c>
      <c r="K379" s="40" t="str" cm="1">
        <f t="array" ref="K379">IFERROR(INDEX(Terrain!$D:$D, MATCH(TEXT(F379,"0"), TEXT(Terrain!$N:$N,"0"), 0)), "-")</f>
        <v>Outbound</v>
      </c>
      <c r="L379" s="40" t="str" cm="1">
        <f t="array" ref="L379">IFERROR(INDEX(Terrain!$E:$E, MATCH(TEXT(F379,"0"), TEXT(Terrain!$N:$N,"0"), 0)), "-")</f>
        <v>Ramp</v>
      </c>
      <c r="M379" s="156" t="str" cm="1">
        <f t="array" ref="M379">IFERROR(INDEX(Terrain!$C:$C, MATCH(TEXT(F379,"0"), TEXT(Terrain!$N:$N,"0"), 0)), "Contract")</f>
        <v>EST</v>
      </c>
      <c r="N379" s="40" t="s">
        <v>631</v>
      </c>
      <c r="O379" s="40" t="s">
        <v>498</v>
      </c>
      <c r="P379" s="40">
        <v>0</v>
      </c>
      <c r="Q379" s="40" t="s">
        <v>632</v>
      </c>
      <c r="R379" s="40">
        <v>0</v>
      </c>
      <c r="S379" s="40">
        <v>18</v>
      </c>
      <c r="T379" s="40" t="s">
        <v>1536</v>
      </c>
      <c r="U379" s="40" t="s">
        <v>1536</v>
      </c>
      <c r="V379" s="40" t="s">
        <v>496</v>
      </c>
      <c r="W379" s="40" t="s">
        <v>496</v>
      </c>
      <c r="X379" s="40" t="s">
        <v>494</v>
      </c>
      <c r="Y379" s="40" t="s">
        <v>494</v>
      </c>
      <c r="Z379" s="40" t="s">
        <v>494</v>
      </c>
      <c r="AA379" s="40" t="s">
        <v>499</v>
      </c>
      <c r="AB379" s="40">
        <v>0</v>
      </c>
      <c r="AC379" s="40">
        <v>0</v>
      </c>
      <c r="AD379" s="40">
        <v>0</v>
      </c>
      <c r="AE379" s="41">
        <v>46128.62605324074</v>
      </c>
      <c r="AF379" s="40" t="s">
        <v>165</v>
      </c>
      <c r="AG379" s="40">
        <v>22850</v>
      </c>
      <c r="AH379" s="41">
        <v>46128.683611111112</v>
      </c>
      <c r="AI379" s="40" t="s">
        <v>586</v>
      </c>
      <c r="AJ379" s="40">
        <v>50470</v>
      </c>
      <c r="AK379" s="40">
        <v>27620</v>
      </c>
      <c r="AL379" s="40">
        <v>0</v>
      </c>
      <c r="AM379" s="40">
        <v>0</v>
      </c>
      <c r="AN379" s="40">
        <v>0</v>
      </c>
      <c r="AO379" s="40">
        <v>0</v>
      </c>
      <c r="AP379" s="40">
        <v>0</v>
      </c>
      <c r="AQ379" s="40">
        <v>0</v>
      </c>
      <c r="AR379" s="40">
        <v>0</v>
      </c>
      <c r="AS379" s="40">
        <v>0</v>
      </c>
      <c r="AT379" s="40"/>
      <c r="AU379" s="40">
        <v>0</v>
      </c>
      <c r="AV379" s="40">
        <v>0</v>
      </c>
      <c r="AW379" s="40">
        <v>0</v>
      </c>
      <c r="AX379" s="40" t="s">
        <v>496</v>
      </c>
      <c r="AY379" s="40" t="s">
        <v>496</v>
      </c>
      <c r="AZ379" s="40" t="s">
        <v>496</v>
      </c>
      <c r="BA379" s="40" t="s">
        <v>496</v>
      </c>
      <c r="BB379" s="40" t="s">
        <v>496</v>
      </c>
      <c r="BC379" s="40" t="s">
        <v>496</v>
      </c>
      <c r="BD379" s="40" t="s">
        <v>496</v>
      </c>
      <c r="BE379" s="40">
        <v>0</v>
      </c>
      <c r="BF379" s="40">
        <v>0</v>
      </c>
      <c r="BG379" s="40">
        <v>0</v>
      </c>
      <c r="BH379" s="40">
        <v>0</v>
      </c>
      <c r="BI379" s="40">
        <v>0</v>
      </c>
      <c r="BJ379" s="40">
        <v>0</v>
      </c>
      <c r="BK379" s="40">
        <v>0</v>
      </c>
      <c r="BL379" s="40">
        <v>0</v>
      </c>
      <c r="BM379" s="40">
        <v>0</v>
      </c>
      <c r="BN379" s="40">
        <v>0</v>
      </c>
      <c r="BO379" s="40">
        <v>0</v>
      </c>
      <c r="BP379" s="40">
        <v>0</v>
      </c>
      <c r="BQ379" s="40">
        <v>0</v>
      </c>
      <c r="BR379" s="40">
        <v>0</v>
      </c>
      <c r="BS379" s="40" t="s">
        <v>1628</v>
      </c>
      <c r="BT379" s="41">
        <v>46128</v>
      </c>
      <c r="BU379" s="40">
        <v>18</v>
      </c>
      <c r="BV379" s="40">
        <v>22820</v>
      </c>
      <c r="BW379" s="40">
        <v>50490</v>
      </c>
      <c r="BX379" s="40">
        <v>27670</v>
      </c>
      <c r="BY379" s="40" t="s">
        <v>496</v>
      </c>
      <c r="BZ379" s="40">
        <v>0</v>
      </c>
      <c r="CA379" s="40">
        <v>0</v>
      </c>
      <c r="CB379" s="40">
        <v>0</v>
      </c>
      <c r="CC379" s="40">
        <v>0</v>
      </c>
      <c r="CD379" s="40">
        <v>0</v>
      </c>
      <c r="CE379" s="40" t="s">
        <v>508</v>
      </c>
      <c r="CF379" s="40">
        <v>0</v>
      </c>
      <c r="CG379" s="41">
        <v>46128.727777777778</v>
      </c>
      <c r="CH379" s="41">
        <v>46128.736111111109</v>
      </c>
      <c r="CI379" s="41" t="s">
        <v>1629</v>
      </c>
    </row>
    <row r="380" spans="1:87">
      <c r="A380" s="40" t="s">
        <v>1630</v>
      </c>
      <c r="B380" s="40" t="s">
        <v>493</v>
      </c>
      <c r="C380" s="40" t="s">
        <v>494</v>
      </c>
      <c r="D380" s="41">
        <v>46128</v>
      </c>
      <c r="E380" s="40" t="s">
        <v>98</v>
      </c>
      <c r="F380" s="40" t="s">
        <v>495</v>
      </c>
      <c r="G380" s="40" t="str" cm="1">
        <f t="array" ref="G380">_xlfn.XLOOKUP(TRIM(F380), TRIM(Wpct!$A$2:$A$1000), Wpct!$B$2:$B$1000, "ไม่พบชื่อ", 0) &amp; IF(_xlfn.XLOOKUP(TRIM(F380), TRIM(Terrain!$N$2:$N$1002), Terrain!$I$2:$I$1002, "NO", 0)="YES", " (R)", "")</f>
        <v>บริษัท สวนนายห้าง  จำกัด</v>
      </c>
      <c r="H380" s="40" t="str" cm="1">
        <f t="array" ref="H380">IFERROR(_xlfn.SWITCH(_xlfn.XLOOKUP(TRIM(F380), TRIM(Terrain!$N:$N), Terrain!$I:$I), "YES", "RSPO", "NO", "NON-RSPO", "OB", "Outbound Logistics"), "Contract Farmer")</f>
        <v>Contract Farmer</v>
      </c>
      <c r="I380" s="40" t="s">
        <v>494</v>
      </c>
      <c r="J380" s="40" t="s">
        <v>496</v>
      </c>
      <c r="K380" s="40" t="str" cm="1">
        <f t="array" ref="K380">IFERROR(INDEX(Terrain!$D:$D, MATCH(TEXT(F380,"0"), TEXT(Terrain!$N:$N,"0"), 0)), "-")</f>
        <v>-</v>
      </c>
      <c r="L380" s="40" t="str" cm="1">
        <f t="array" ref="L380">IFERROR(INDEX(Terrain!$E:$E, MATCH(TEXT(F380,"0"), TEXT(Terrain!$N:$N,"0"), 0)), "-")</f>
        <v>-</v>
      </c>
      <c r="M380" s="156" t="str" cm="1">
        <f t="array" ref="M380">IFERROR(INDEX(Terrain!$C:$C, MATCH(TEXT(F380,"0"), TEXT(Terrain!$N:$N,"0"), 0)), "Contract")</f>
        <v>Contract</v>
      </c>
      <c r="N380" s="40" t="s">
        <v>540</v>
      </c>
      <c r="O380" s="40" t="s">
        <v>498</v>
      </c>
      <c r="P380" s="40">
        <v>0</v>
      </c>
      <c r="Q380" s="40" t="s">
        <v>541</v>
      </c>
      <c r="R380" s="40">
        <v>0</v>
      </c>
      <c r="S380" s="40">
        <v>18</v>
      </c>
      <c r="T380" s="40" t="s">
        <v>1536</v>
      </c>
      <c r="U380" s="40" t="s">
        <v>1536</v>
      </c>
      <c r="V380" s="40" t="s">
        <v>496</v>
      </c>
      <c r="W380" s="40" t="s">
        <v>496</v>
      </c>
      <c r="X380" s="40" t="s">
        <v>494</v>
      </c>
      <c r="Y380" s="40" t="s">
        <v>494</v>
      </c>
      <c r="Z380" s="40" t="s">
        <v>494</v>
      </c>
      <c r="AA380" s="40" t="s">
        <v>499</v>
      </c>
      <c r="AB380" s="40">
        <v>7.2</v>
      </c>
      <c r="AC380" s="40">
        <v>0</v>
      </c>
      <c r="AD380" s="40">
        <v>0</v>
      </c>
      <c r="AE380" s="41">
        <v>46128.642314814817</v>
      </c>
      <c r="AF380" s="40" t="s">
        <v>585</v>
      </c>
      <c r="AG380" s="40">
        <v>2100</v>
      </c>
      <c r="AH380" s="41">
        <v>46128.636238425926</v>
      </c>
      <c r="AI380" s="40" t="s">
        <v>561</v>
      </c>
      <c r="AJ380" s="40">
        <v>4710</v>
      </c>
      <c r="AK380" s="40">
        <v>2610</v>
      </c>
      <c r="AL380" s="40">
        <v>0</v>
      </c>
      <c r="AM380" s="40">
        <v>0</v>
      </c>
      <c r="AN380" s="40">
        <v>0</v>
      </c>
      <c r="AO380" s="40">
        <v>0</v>
      </c>
      <c r="AP380" s="40">
        <v>0</v>
      </c>
      <c r="AQ380" s="40">
        <v>0</v>
      </c>
      <c r="AR380" s="40">
        <v>0</v>
      </c>
      <c r="AS380" s="40">
        <v>0</v>
      </c>
      <c r="AT380" s="40"/>
      <c r="AU380" s="40">
        <v>0</v>
      </c>
      <c r="AV380" s="40">
        <v>0</v>
      </c>
      <c r="AW380" s="40">
        <v>0</v>
      </c>
      <c r="AX380" s="40" t="s">
        <v>496</v>
      </c>
      <c r="AY380" s="40" t="s">
        <v>496</v>
      </c>
      <c r="AZ380" s="40" t="s">
        <v>496</v>
      </c>
      <c r="BA380" s="40" t="s">
        <v>496</v>
      </c>
      <c r="BB380" s="40" t="s">
        <v>496</v>
      </c>
      <c r="BC380" s="40" t="s">
        <v>496</v>
      </c>
      <c r="BD380" s="40" t="s">
        <v>496</v>
      </c>
      <c r="BE380" s="40">
        <v>0</v>
      </c>
      <c r="BF380" s="40">
        <v>0</v>
      </c>
      <c r="BG380" s="40">
        <v>0</v>
      </c>
      <c r="BH380" s="40">
        <v>0</v>
      </c>
      <c r="BI380" s="40">
        <v>0</v>
      </c>
      <c r="BJ380" s="40">
        <v>0</v>
      </c>
      <c r="BK380" s="40">
        <v>0</v>
      </c>
      <c r="BL380" s="40">
        <v>0</v>
      </c>
      <c r="BM380" s="40">
        <v>0</v>
      </c>
      <c r="BN380" s="40">
        <v>0</v>
      </c>
      <c r="BO380" s="40">
        <v>0</v>
      </c>
      <c r="BP380" s="40">
        <v>0</v>
      </c>
      <c r="BQ380" s="40">
        <v>0</v>
      </c>
      <c r="BR380" s="40">
        <v>0</v>
      </c>
      <c r="BS380" s="40" t="s">
        <v>496</v>
      </c>
      <c r="BT380" s="41">
        <v>46128</v>
      </c>
      <c r="BU380" s="40">
        <v>0</v>
      </c>
      <c r="BV380" s="40">
        <v>0</v>
      </c>
      <c r="BW380" s="40">
        <v>0</v>
      </c>
      <c r="BX380" s="40">
        <v>0</v>
      </c>
      <c r="BY380" s="40" t="s">
        <v>496</v>
      </c>
      <c r="BZ380" s="40">
        <v>0</v>
      </c>
      <c r="CA380" s="40">
        <v>0</v>
      </c>
      <c r="CB380" s="40">
        <v>0</v>
      </c>
      <c r="CC380" s="40">
        <v>0</v>
      </c>
      <c r="CD380" s="40">
        <v>0</v>
      </c>
      <c r="CE380" s="40" t="s">
        <v>496</v>
      </c>
      <c r="CF380" s="40">
        <v>0</v>
      </c>
      <c r="CG380" s="41">
        <v>46128</v>
      </c>
      <c r="CH380" s="41">
        <v>46128</v>
      </c>
      <c r="CI380" s="41" t="s">
        <v>1631</v>
      </c>
    </row>
    <row r="381" spans="1:87">
      <c r="A381" s="40" t="s">
        <v>1632</v>
      </c>
      <c r="B381" s="40" t="s">
        <v>493</v>
      </c>
      <c r="C381" s="40" t="s">
        <v>494</v>
      </c>
      <c r="D381" s="41">
        <v>46128</v>
      </c>
      <c r="E381" s="40" t="s">
        <v>98</v>
      </c>
      <c r="F381" s="40" t="s">
        <v>1583</v>
      </c>
      <c r="G381" s="40" t="str" cm="1">
        <f t="array" ref="G381">_xlfn.XLOOKUP(TRIM(F381), TRIM(Wpct!$A$2:$A$1000), Wpct!$B$2:$B$1000, "ไม่พบชื่อ", 0) &amp; IF(_xlfn.XLOOKUP(TRIM(F381), TRIM(Terrain!$N$2:$N$1002), Terrain!$I$2:$I$1002, "NO", 0)="YES", " (R)", "")</f>
        <v>บางกัน 13</v>
      </c>
      <c r="H381" s="40" t="str" cm="1">
        <f t="array" ref="H381">IFERROR(_xlfn.SWITCH(_xlfn.XLOOKUP(TRIM(F381), TRIM(Terrain!$N:$N), Terrain!$I:$I), "YES", "RSPO", "NO", "NON-RSPO", "OB", "Outbound Logistics"), "Contract Farmer")</f>
        <v>NON-RSPO</v>
      </c>
      <c r="I381" s="40" t="s">
        <v>494</v>
      </c>
      <c r="J381" s="40" t="s">
        <v>496</v>
      </c>
      <c r="K381" s="40" t="str" cm="1">
        <f t="array" ref="K381">IFERROR(INDEX(Terrain!$D:$D, MATCH(TEXT(F381,"0"), TEXT(Terrain!$N:$N,"0"), 0)), "-")</f>
        <v>Banggun</v>
      </c>
      <c r="L381" s="40" t="str" cm="1">
        <f t="array" ref="L381">IFERROR(INDEX(Terrain!$E:$E, MATCH(TEXT(F381,"0"), TEXT(Terrain!$N:$N,"0"), 0)), "-")</f>
        <v>49-B13</v>
      </c>
      <c r="M381" s="156" t="str" cm="1">
        <f t="array" ref="M381">IFERROR(INDEX(Terrain!$C:$C, MATCH(TEXT(F381,"0"), TEXT(Terrain!$N:$N,"0"), 0)), "Contract")</f>
        <v>Upper</v>
      </c>
      <c r="N381" s="40" t="s">
        <v>624</v>
      </c>
      <c r="O381" s="40" t="s">
        <v>498</v>
      </c>
      <c r="P381" s="40">
        <v>0</v>
      </c>
      <c r="Q381" s="40" t="s">
        <v>625</v>
      </c>
      <c r="R381" s="40">
        <v>0</v>
      </c>
      <c r="S381" s="40">
        <v>18</v>
      </c>
      <c r="T381" s="40" t="s">
        <v>1536</v>
      </c>
      <c r="U381" s="40" t="s">
        <v>1536</v>
      </c>
      <c r="V381" s="40" t="s">
        <v>496</v>
      </c>
      <c r="W381" s="40" t="s">
        <v>1584</v>
      </c>
      <c r="X381" s="40" t="s">
        <v>494</v>
      </c>
      <c r="Y381" s="40" t="s">
        <v>494</v>
      </c>
      <c r="Z381" s="40" t="s">
        <v>494</v>
      </c>
      <c r="AA381" s="40" t="s">
        <v>499</v>
      </c>
      <c r="AB381" s="40">
        <v>0</v>
      </c>
      <c r="AC381" s="40">
        <v>0</v>
      </c>
      <c r="AD381" s="40">
        <v>0</v>
      </c>
      <c r="AE381" s="41">
        <v>46128.640277777777</v>
      </c>
      <c r="AF381" s="40" t="s">
        <v>392</v>
      </c>
      <c r="AG381" s="40">
        <v>7150</v>
      </c>
      <c r="AH381" s="41">
        <v>46128.63758101852</v>
      </c>
      <c r="AI381" s="40" t="s">
        <v>564</v>
      </c>
      <c r="AJ381" s="40">
        <v>11410</v>
      </c>
      <c r="AK381" s="40">
        <v>4260</v>
      </c>
      <c r="AL381" s="40">
        <v>0</v>
      </c>
      <c r="AM381" s="40">
        <v>0</v>
      </c>
      <c r="AN381" s="40">
        <v>0</v>
      </c>
      <c r="AO381" s="40">
        <v>0</v>
      </c>
      <c r="AP381" s="40">
        <v>0</v>
      </c>
      <c r="AQ381" s="40">
        <v>0</v>
      </c>
      <c r="AR381" s="40">
        <v>0</v>
      </c>
      <c r="AS381" s="40">
        <v>0</v>
      </c>
      <c r="AT381" s="40"/>
      <c r="AU381" s="40">
        <v>165</v>
      </c>
      <c r="AV381" s="40">
        <v>0</v>
      </c>
      <c r="AW381" s="40">
        <v>0</v>
      </c>
      <c r="AX381" s="40" t="s">
        <v>496</v>
      </c>
      <c r="AY381" s="40" t="s">
        <v>496</v>
      </c>
      <c r="AZ381" s="40" t="s">
        <v>496</v>
      </c>
      <c r="BA381" s="40" t="s">
        <v>496</v>
      </c>
      <c r="BB381" s="40" t="s">
        <v>496</v>
      </c>
      <c r="BC381" s="40" t="s">
        <v>496</v>
      </c>
      <c r="BD381" s="40" t="s">
        <v>496</v>
      </c>
      <c r="BE381" s="40">
        <v>0</v>
      </c>
      <c r="BF381" s="40">
        <v>0</v>
      </c>
      <c r="BG381" s="40">
        <v>0</v>
      </c>
      <c r="BH381" s="40">
        <v>0</v>
      </c>
      <c r="BI381" s="40">
        <v>0</v>
      </c>
      <c r="BJ381" s="40">
        <v>0</v>
      </c>
      <c r="BK381" s="40">
        <v>0</v>
      </c>
      <c r="BL381" s="40">
        <v>0</v>
      </c>
      <c r="BM381" s="40">
        <v>0</v>
      </c>
      <c r="BN381" s="40">
        <v>0</v>
      </c>
      <c r="BO381" s="40">
        <v>0</v>
      </c>
      <c r="BP381" s="40">
        <v>0</v>
      </c>
      <c r="BQ381" s="40">
        <v>0</v>
      </c>
      <c r="BR381" s="40">
        <v>0</v>
      </c>
      <c r="BS381" s="40" t="s">
        <v>496</v>
      </c>
      <c r="BT381" s="41">
        <v>46128</v>
      </c>
      <c r="BU381" s="40">
        <v>0</v>
      </c>
      <c r="BV381" s="40">
        <v>0</v>
      </c>
      <c r="BW381" s="40">
        <v>0</v>
      </c>
      <c r="BX381" s="40">
        <v>0</v>
      </c>
      <c r="BY381" s="40" t="s">
        <v>496</v>
      </c>
      <c r="BZ381" s="40">
        <v>0</v>
      </c>
      <c r="CA381" s="40">
        <v>0</v>
      </c>
      <c r="CB381" s="40">
        <v>0</v>
      </c>
      <c r="CC381" s="40">
        <v>0</v>
      </c>
      <c r="CD381" s="40">
        <v>0</v>
      </c>
      <c r="CE381" s="40" t="s">
        <v>496</v>
      </c>
      <c r="CF381" s="40">
        <v>0</v>
      </c>
      <c r="CG381" s="41">
        <v>46128</v>
      </c>
      <c r="CH381" s="41">
        <v>46128</v>
      </c>
      <c r="CI381" s="41" t="s">
        <v>1633</v>
      </c>
    </row>
    <row r="382" spans="1:87">
      <c r="A382" s="40" t="s">
        <v>1634</v>
      </c>
      <c r="B382" s="40" t="s">
        <v>493</v>
      </c>
      <c r="C382" s="40" t="s">
        <v>494</v>
      </c>
      <c r="D382" s="41">
        <v>46128</v>
      </c>
      <c r="E382" s="40" t="s">
        <v>98</v>
      </c>
      <c r="F382" s="40" t="s">
        <v>621</v>
      </c>
      <c r="G382" s="40" t="str" cm="1">
        <f t="array" ref="G382">_xlfn.XLOOKUP(TRIM(F382), TRIM(Wpct!$A$2:$A$1000), Wpct!$B$2:$B$1000, "ไม่พบชื่อ", 0) &amp; IF(_xlfn.XLOOKUP(TRIM(F382), TRIM(Terrain!$N$2:$N$1002), Terrain!$I$2:$I$1002, "NO", 0)="YES", " (R)", "")</f>
        <v>บางกัน 10</v>
      </c>
      <c r="H382" s="40" t="str" cm="1">
        <f t="array" ref="H382">IFERROR(_xlfn.SWITCH(_xlfn.XLOOKUP(TRIM(F382), TRIM(Terrain!$N:$N), Terrain!$I:$I), "YES", "RSPO", "NO", "NON-RSPO", "OB", "Outbound Logistics"), "Contract Farmer")</f>
        <v>NON-RSPO</v>
      </c>
      <c r="I382" s="40" t="s">
        <v>494</v>
      </c>
      <c r="J382" s="40" t="s">
        <v>496</v>
      </c>
      <c r="K382" s="40" t="str" cm="1">
        <f t="array" ref="K382">IFERROR(INDEX(Terrain!$D:$D, MATCH(TEXT(F382,"0"), TEXT(Terrain!$N:$N,"0"), 0)), "-")</f>
        <v>Banggun</v>
      </c>
      <c r="L382" s="40" t="str" cm="1">
        <f t="array" ref="L382">IFERROR(INDEX(Terrain!$E:$E, MATCH(TEXT(F382,"0"), TEXT(Terrain!$N:$N,"0"), 0)), "-")</f>
        <v>50-B10</v>
      </c>
      <c r="M382" s="156" t="str" cm="1">
        <f t="array" ref="M382">IFERROR(INDEX(Terrain!$C:$C, MATCH(TEXT(F382,"0"), TEXT(Terrain!$N:$N,"0"), 0)), "Contract")</f>
        <v>Upper</v>
      </c>
      <c r="N382" s="40" t="s">
        <v>592</v>
      </c>
      <c r="O382" s="40" t="s">
        <v>498</v>
      </c>
      <c r="P382" s="40">
        <v>0</v>
      </c>
      <c r="Q382" s="40" t="s">
        <v>593</v>
      </c>
      <c r="R382" s="40">
        <v>0</v>
      </c>
      <c r="S382" s="40">
        <v>18</v>
      </c>
      <c r="T382" s="40" t="s">
        <v>1536</v>
      </c>
      <c r="U382" s="40" t="s">
        <v>1536</v>
      </c>
      <c r="V382" s="40" t="s">
        <v>496</v>
      </c>
      <c r="W382" s="40" t="s">
        <v>606</v>
      </c>
      <c r="X382" s="40" t="s">
        <v>494</v>
      </c>
      <c r="Y382" s="40" t="s">
        <v>494</v>
      </c>
      <c r="Z382" s="40" t="s">
        <v>494</v>
      </c>
      <c r="AA382" s="40" t="s">
        <v>499</v>
      </c>
      <c r="AB382" s="40">
        <v>0</v>
      </c>
      <c r="AC382" s="40">
        <v>0</v>
      </c>
      <c r="AD382" s="40">
        <v>0</v>
      </c>
      <c r="AE382" s="41">
        <v>46128.650127314817</v>
      </c>
      <c r="AF382" s="40" t="s">
        <v>568</v>
      </c>
      <c r="AG382" s="40">
        <v>5080</v>
      </c>
      <c r="AH382" s="41">
        <v>46128.648182870369</v>
      </c>
      <c r="AI382" s="40" t="s">
        <v>563</v>
      </c>
      <c r="AJ382" s="40">
        <v>9040</v>
      </c>
      <c r="AK382" s="40">
        <v>3960</v>
      </c>
      <c r="AL382" s="40">
        <v>0</v>
      </c>
      <c r="AM382" s="40">
        <v>0</v>
      </c>
      <c r="AN382" s="40">
        <v>0</v>
      </c>
      <c r="AO382" s="40">
        <v>0</v>
      </c>
      <c r="AP382" s="40">
        <v>0</v>
      </c>
      <c r="AQ382" s="40">
        <v>0</v>
      </c>
      <c r="AR382" s="40">
        <v>0</v>
      </c>
      <c r="AS382" s="40">
        <v>0</v>
      </c>
      <c r="AT382" s="40"/>
      <c r="AU382" s="40">
        <v>190</v>
      </c>
      <c r="AV382" s="40">
        <v>0</v>
      </c>
      <c r="AW382" s="40">
        <v>0</v>
      </c>
      <c r="AX382" s="40" t="s">
        <v>496</v>
      </c>
      <c r="AY382" s="40" t="s">
        <v>496</v>
      </c>
      <c r="AZ382" s="40" t="s">
        <v>496</v>
      </c>
      <c r="BA382" s="40" t="s">
        <v>496</v>
      </c>
      <c r="BB382" s="40" t="s">
        <v>496</v>
      </c>
      <c r="BC382" s="40" t="s">
        <v>496</v>
      </c>
      <c r="BD382" s="40" t="s">
        <v>496</v>
      </c>
      <c r="BE382" s="40">
        <v>0</v>
      </c>
      <c r="BF382" s="40">
        <v>0</v>
      </c>
      <c r="BG382" s="40">
        <v>0</v>
      </c>
      <c r="BH382" s="40">
        <v>0</v>
      </c>
      <c r="BI382" s="40">
        <v>0</v>
      </c>
      <c r="BJ382" s="40">
        <v>0</v>
      </c>
      <c r="BK382" s="40">
        <v>0</v>
      </c>
      <c r="BL382" s="40">
        <v>0</v>
      </c>
      <c r="BM382" s="40">
        <v>0</v>
      </c>
      <c r="BN382" s="40">
        <v>0</v>
      </c>
      <c r="BO382" s="40">
        <v>0</v>
      </c>
      <c r="BP382" s="40">
        <v>0</v>
      </c>
      <c r="BQ382" s="40">
        <v>0</v>
      </c>
      <c r="BR382" s="40">
        <v>0</v>
      </c>
      <c r="BS382" s="40" t="s">
        <v>496</v>
      </c>
      <c r="BT382" s="41">
        <v>46128</v>
      </c>
      <c r="BU382" s="40">
        <v>0</v>
      </c>
      <c r="BV382" s="40">
        <v>0</v>
      </c>
      <c r="BW382" s="40">
        <v>0</v>
      </c>
      <c r="BX382" s="40">
        <v>0</v>
      </c>
      <c r="BY382" s="40" t="s">
        <v>496</v>
      </c>
      <c r="BZ382" s="40">
        <v>0</v>
      </c>
      <c r="CA382" s="40">
        <v>0</v>
      </c>
      <c r="CB382" s="40">
        <v>0</v>
      </c>
      <c r="CC382" s="40">
        <v>0</v>
      </c>
      <c r="CD382" s="40">
        <v>0</v>
      </c>
      <c r="CE382" s="40" t="s">
        <v>496</v>
      </c>
      <c r="CF382" s="40">
        <v>0</v>
      </c>
      <c r="CG382" s="41">
        <v>46128</v>
      </c>
      <c r="CH382" s="41">
        <v>46128</v>
      </c>
      <c r="CI382" s="41" t="s">
        <v>1635</v>
      </c>
    </row>
    <row r="383" spans="1:87">
      <c r="A383" s="40" t="s">
        <v>1636</v>
      </c>
      <c r="B383" s="40" t="s">
        <v>493</v>
      </c>
      <c r="C383" s="40" t="s">
        <v>494</v>
      </c>
      <c r="D383" s="41">
        <v>46128</v>
      </c>
      <c r="E383" s="40" t="s">
        <v>98</v>
      </c>
      <c r="F383" s="40" t="s">
        <v>1637</v>
      </c>
      <c r="G383" s="40" t="str" cm="1">
        <f t="array" ref="G383">_xlfn.XLOOKUP(TRIM(F383), TRIM(Wpct!$A$2:$A$1000), Wpct!$B$2:$B$1000, "ไม่พบชื่อ", 0) &amp; IF(_xlfn.XLOOKUP(TRIM(F383), TRIM(Terrain!$N$2:$N$1002), Terrain!$I$2:$I$1002, "NO", 0)="YES", " (R)", "")</f>
        <v>กะเปา 05</v>
      </c>
      <c r="H383" s="40" t="str" cm="1">
        <f t="array" ref="H383">IFERROR(_xlfn.SWITCH(_xlfn.XLOOKUP(TRIM(F383), TRIM(Terrain!$N:$N), Terrain!$I:$I), "YES", "RSPO", "NO", "NON-RSPO", "OB", "Outbound Logistics"), "Contract Farmer")</f>
        <v>NON-RSPO</v>
      </c>
      <c r="I383" s="40" t="s">
        <v>494</v>
      </c>
      <c r="J383" s="40" t="s">
        <v>496</v>
      </c>
      <c r="K383" s="40" t="str" cm="1">
        <f t="array" ref="K383">IFERROR(INDEX(Terrain!$D:$D, MATCH(TEXT(F383,"0"), TEXT(Terrain!$N:$N,"0"), 0)), "-")</f>
        <v>Kapao</v>
      </c>
      <c r="L383" s="40" t="str" cm="1">
        <f t="array" ref="L383">IFERROR(INDEX(Terrain!$E:$E, MATCH(TEXT(F383,"0"), TEXT(Terrain!$N:$N,"0"), 0)), "-")</f>
        <v>50-A05</v>
      </c>
      <c r="M383" s="156" t="str" cm="1">
        <f t="array" ref="M383">IFERROR(INDEX(Terrain!$C:$C, MATCH(TEXT(F383,"0"), TEXT(Terrain!$N:$N,"0"), 0)), "Contract")</f>
        <v>Lower</v>
      </c>
      <c r="N383" s="40" t="s">
        <v>599</v>
      </c>
      <c r="O383" s="40" t="s">
        <v>498</v>
      </c>
      <c r="P383" s="40">
        <v>0</v>
      </c>
      <c r="Q383" s="40" t="s">
        <v>614</v>
      </c>
      <c r="R383" s="40">
        <v>0</v>
      </c>
      <c r="S383" s="40">
        <v>18</v>
      </c>
      <c r="T383" s="40" t="s">
        <v>1536</v>
      </c>
      <c r="U383" s="40" t="s">
        <v>1536</v>
      </c>
      <c r="V383" s="40" t="s">
        <v>496</v>
      </c>
      <c r="W383" s="40" t="s">
        <v>1638</v>
      </c>
      <c r="X383" s="40" t="s">
        <v>494</v>
      </c>
      <c r="Y383" s="40" t="s">
        <v>494</v>
      </c>
      <c r="Z383" s="40" t="s">
        <v>494</v>
      </c>
      <c r="AA383" s="40" t="s">
        <v>499</v>
      </c>
      <c r="AB383" s="40">
        <v>0</v>
      </c>
      <c r="AC383" s="40">
        <v>0</v>
      </c>
      <c r="AD383" s="40">
        <v>0</v>
      </c>
      <c r="AE383" s="41">
        <v>46128.679027777776</v>
      </c>
      <c r="AF383" s="40" t="s">
        <v>134</v>
      </c>
      <c r="AG383" s="40">
        <v>5540</v>
      </c>
      <c r="AH383" s="41">
        <v>46128.675196759257</v>
      </c>
      <c r="AI383" s="40" t="s">
        <v>569</v>
      </c>
      <c r="AJ383" s="40">
        <v>11740</v>
      </c>
      <c r="AK383" s="40">
        <v>6200</v>
      </c>
      <c r="AL383" s="40">
        <v>0</v>
      </c>
      <c r="AM383" s="40">
        <v>0</v>
      </c>
      <c r="AN383" s="40">
        <v>0</v>
      </c>
      <c r="AO383" s="40">
        <v>0</v>
      </c>
      <c r="AP383" s="40">
        <v>0</v>
      </c>
      <c r="AQ383" s="40">
        <v>0</v>
      </c>
      <c r="AR383" s="40">
        <v>0</v>
      </c>
      <c r="AS383" s="40">
        <v>0</v>
      </c>
      <c r="AT383" s="40"/>
      <c r="AU383" s="40">
        <v>332</v>
      </c>
      <c r="AV383" s="40">
        <v>0</v>
      </c>
      <c r="AW383" s="40">
        <v>0</v>
      </c>
      <c r="AX383" s="40" t="s">
        <v>496</v>
      </c>
      <c r="AY383" s="40" t="s">
        <v>496</v>
      </c>
      <c r="AZ383" s="40" t="s">
        <v>496</v>
      </c>
      <c r="BA383" s="40" t="s">
        <v>496</v>
      </c>
      <c r="BB383" s="40" t="s">
        <v>496</v>
      </c>
      <c r="BC383" s="40" t="s">
        <v>496</v>
      </c>
      <c r="BD383" s="40" t="s">
        <v>496</v>
      </c>
      <c r="BE383" s="40">
        <v>0</v>
      </c>
      <c r="BF383" s="40">
        <v>0</v>
      </c>
      <c r="BG383" s="40">
        <v>0</v>
      </c>
      <c r="BH383" s="40">
        <v>0</v>
      </c>
      <c r="BI383" s="40">
        <v>0</v>
      </c>
      <c r="BJ383" s="40">
        <v>0</v>
      </c>
      <c r="BK383" s="40">
        <v>0</v>
      </c>
      <c r="BL383" s="40">
        <v>0</v>
      </c>
      <c r="BM383" s="40">
        <v>0</v>
      </c>
      <c r="BN383" s="40">
        <v>0</v>
      </c>
      <c r="BO383" s="40">
        <v>0</v>
      </c>
      <c r="BP383" s="40">
        <v>0</v>
      </c>
      <c r="BQ383" s="40">
        <v>0</v>
      </c>
      <c r="BR383" s="40">
        <v>0</v>
      </c>
      <c r="BS383" s="40" t="s">
        <v>496</v>
      </c>
      <c r="BT383" s="41">
        <v>46128</v>
      </c>
      <c r="BU383" s="40">
        <v>0</v>
      </c>
      <c r="BV383" s="40">
        <v>0</v>
      </c>
      <c r="BW383" s="40">
        <v>0</v>
      </c>
      <c r="BX383" s="40">
        <v>0</v>
      </c>
      <c r="BY383" s="40" t="s">
        <v>496</v>
      </c>
      <c r="BZ383" s="40">
        <v>0</v>
      </c>
      <c r="CA383" s="40">
        <v>0</v>
      </c>
      <c r="CB383" s="40">
        <v>0</v>
      </c>
      <c r="CC383" s="40">
        <v>0</v>
      </c>
      <c r="CD383" s="40">
        <v>0</v>
      </c>
      <c r="CE383" s="40" t="s">
        <v>496</v>
      </c>
      <c r="CF383" s="40">
        <v>0</v>
      </c>
      <c r="CG383" s="41">
        <v>46128</v>
      </c>
      <c r="CH383" s="41">
        <v>46128</v>
      </c>
      <c r="CI383" s="41" t="s">
        <v>1639</v>
      </c>
    </row>
    <row r="384" spans="1:87">
      <c r="A384" s="40" t="s">
        <v>1640</v>
      </c>
      <c r="B384" s="40" t="s">
        <v>493</v>
      </c>
      <c r="C384" s="40" t="s">
        <v>494</v>
      </c>
      <c r="D384" s="41">
        <v>46128</v>
      </c>
      <c r="E384" s="40" t="s">
        <v>98</v>
      </c>
      <c r="F384" s="40" t="s">
        <v>1571</v>
      </c>
      <c r="G384" s="40" t="str" cm="1">
        <f t="array" ref="G384">_xlfn.XLOOKUP(TRIM(F384), TRIM(Wpct!$A$2:$A$1000), Wpct!$B$2:$B$1000, "ไม่พบชื่อ", 0) &amp; IF(_xlfn.XLOOKUP(TRIM(F384), TRIM(Terrain!$N$2:$N$1002), Terrain!$I$2:$I$1002, "NO", 0)="YES", " (R)", "")</f>
        <v>กะเปา 08 (R)</v>
      </c>
      <c r="H384" s="40" t="str" cm="1">
        <f t="array" ref="H384">IFERROR(_xlfn.SWITCH(_xlfn.XLOOKUP(TRIM(F384), TRIM(Terrain!$N:$N), Terrain!$I:$I), "YES", "RSPO", "NO", "NON-RSPO", "OB", "Outbound Logistics"), "Contract Farmer")</f>
        <v>RSPO</v>
      </c>
      <c r="I384" s="40" t="s">
        <v>494</v>
      </c>
      <c r="J384" s="40" t="s">
        <v>496</v>
      </c>
      <c r="K384" s="40" t="str" cm="1">
        <f t="array" ref="K384">IFERROR(INDEX(Terrain!$D:$D, MATCH(TEXT(F384,"0"), TEXT(Terrain!$N:$N,"0"), 0)), "-")</f>
        <v>Kapao</v>
      </c>
      <c r="L384" s="40" t="str" cm="1">
        <f t="array" ref="L384">IFERROR(INDEX(Terrain!$E:$E, MATCH(TEXT(F384,"0"), TEXT(Terrain!$N:$N,"0"), 0)), "-")</f>
        <v>57-A08-R</v>
      </c>
      <c r="M384" s="156" t="str" cm="1">
        <f t="array" ref="M384">IFERROR(INDEX(Terrain!$C:$C, MATCH(TEXT(F384,"0"), TEXT(Terrain!$N:$N,"0"), 0)), "Contract")</f>
        <v>Lower</v>
      </c>
      <c r="N384" s="40" t="s">
        <v>543</v>
      </c>
      <c r="O384" s="40" t="s">
        <v>498</v>
      </c>
      <c r="P384" s="40">
        <v>0</v>
      </c>
      <c r="Q384" s="40" t="s">
        <v>544</v>
      </c>
      <c r="R384" s="40">
        <v>0</v>
      </c>
      <c r="S384" s="40">
        <v>18</v>
      </c>
      <c r="T384" s="40" t="s">
        <v>587</v>
      </c>
      <c r="U384" s="40" t="s">
        <v>587</v>
      </c>
      <c r="V384" s="40" t="s">
        <v>496</v>
      </c>
      <c r="W384" s="40" t="s">
        <v>545</v>
      </c>
      <c r="X384" s="40" t="s">
        <v>494</v>
      </c>
      <c r="Y384" s="40" t="s">
        <v>494</v>
      </c>
      <c r="Z384" s="40" t="s">
        <v>494</v>
      </c>
      <c r="AA384" s="40" t="s">
        <v>499</v>
      </c>
      <c r="AB384" s="40">
        <v>0</v>
      </c>
      <c r="AC384" s="40">
        <v>0</v>
      </c>
      <c r="AD384" s="40">
        <v>0</v>
      </c>
      <c r="AE384" s="41">
        <v>46128.721712962964</v>
      </c>
      <c r="AF384" s="40" t="s">
        <v>390</v>
      </c>
      <c r="AG384" s="40">
        <v>1870</v>
      </c>
      <c r="AH384" s="41">
        <v>46128.712800925925</v>
      </c>
      <c r="AI384" s="40" t="s">
        <v>115</v>
      </c>
      <c r="AJ384" s="40">
        <v>4270</v>
      </c>
      <c r="AK384" s="40">
        <v>2400</v>
      </c>
      <c r="AL384" s="40">
        <v>0</v>
      </c>
      <c r="AM384" s="40">
        <v>0</v>
      </c>
      <c r="AN384" s="40">
        <v>0</v>
      </c>
      <c r="AO384" s="40">
        <v>0</v>
      </c>
      <c r="AP384" s="40">
        <v>0</v>
      </c>
      <c r="AQ384" s="40">
        <v>0</v>
      </c>
      <c r="AR384" s="40">
        <v>0</v>
      </c>
      <c r="AS384" s="40">
        <v>0</v>
      </c>
      <c r="AT384" s="40"/>
      <c r="AU384" s="40">
        <v>123</v>
      </c>
      <c r="AV384" s="40">
        <v>0</v>
      </c>
      <c r="AW384" s="40">
        <v>0</v>
      </c>
      <c r="AX384" s="40" t="s">
        <v>496</v>
      </c>
      <c r="AY384" s="40" t="s">
        <v>496</v>
      </c>
      <c r="AZ384" s="40" t="s">
        <v>496</v>
      </c>
      <c r="BA384" s="40" t="s">
        <v>496</v>
      </c>
      <c r="BB384" s="40" t="s">
        <v>496</v>
      </c>
      <c r="BC384" s="40" t="s">
        <v>496</v>
      </c>
      <c r="BD384" s="40" t="s">
        <v>496</v>
      </c>
      <c r="BE384" s="40">
        <v>0</v>
      </c>
      <c r="BF384" s="40">
        <v>0</v>
      </c>
      <c r="BG384" s="40">
        <v>0</v>
      </c>
      <c r="BH384" s="40">
        <v>0</v>
      </c>
      <c r="BI384" s="40">
        <v>0</v>
      </c>
      <c r="BJ384" s="40">
        <v>0</v>
      </c>
      <c r="BK384" s="40">
        <v>0</v>
      </c>
      <c r="BL384" s="40">
        <v>0</v>
      </c>
      <c r="BM384" s="40">
        <v>0</v>
      </c>
      <c r="BN384" s="40">
        <v>0</v>
      </c>
      <c r="BO384" s="40">
        <v>0</v>
      </c>
      <c r="BP384" s="40">
        <v>0</v>
      </c>
      <c r="BQ384" s="40">
        <v>0</v>
      </c>
      <c r="BR384" s="40">
        <v>0</v>
      </c>
      <c r="BS384" s="40" t="s">
        <v>496</v>
      </c>
      <c r="BT384" s="41">
        <v>46128</v>
      </c>
      <c r="BU384" s="40">
        <v>0</v>
      </c>
      <c r="BV384" s="40">
        <v>0</v>
      </c>
      <c r="BW384" s="40">
        <v>0</v>
      </c>
      <c r="BX384" s="40">
        <v>0</v>
      </c>
      <c r="BY384" s="40" t="s">
        <v>496</v>
      </c>
      <c r="BZ384" s="40">
        <v>0</v>
      </c>
      <c r="CA384" s="40">
        <v>0</v>
      </c>
      <c r="CB384" s="40">
        <v>0</v>
      </c>
      <c r="CC384" s="40">
        <v>0</v>
      </c>
      <c r="CD384" s="40">
        <v>0</v>
      </c>
      <c r="CE384" s="40" t="s">
        <v>496</v>
      </c>
      <c r="CF384" s="40">
        <v>0</v>
      </c>
      <c r="CG384" s="41">
        <v>46128</v>
      </c>
      <c r="CH384" s="41">
        <v>46128</v>
      </c>
      <c r="CI384" s="41" t="s">
        <v>1641</v>
      </c>
    </row>
    <row r="385" spans="1:87">
      <c r="A385" s="40" t="s">
        <v>1642</v>
      </c>
      <c r="B385" s="40" t="s">
        <v>493</v>
      </c>
      <c r="C385" s="40" t="s">
        <v>494</v>
      </c>
      <c r="D385" s="41">
        <v>46128</v>
      </c>
      <c r="E385" s="40" t="s">
        <v>98</v>
      </c>
      <c r="F385" s="40" t="s">
        <v>1643</v>
      </c>
      <c r="G385" s="40" t="str" cm="1">
        <f t="array" ref="G385">_xlfn.XLOOKUP(TRIM(F385), TRIM(Wpct!$A$2:$A$1000), Wpct!$B$2:$B$1000, "ไม่พบชื่อ", 0) &amp; IF(_xlfn.XLOOKUP(TRIM(F385), TRIM(Terrain!$N$2:$N$1002), Terrain!$I$2:$I$1002, "NO", 0)="YES", " (R)", "")</f>
        <v>ตะกุกเหนือ 30</v>
      </c>
      <c r="H385" s="40" t="str" cm="1">
        <f t="array" ref="H385">IFERROR(_xlfn.SWITCH(_xlfn.XLOOKUP(TRIM(F385), TRIM(Terrain!$N:$N), Terrain!$I:$I), "YES", "RSPO", "NO", "NON-RSPO", "OB", "Outbound Logistics"), "Contract Farmer")</f>
        <v>NON-RSPO</v>
      </c>
      <c r="I385" s="40" t="s">
        <v>494</v>
      </c>
      <c r="J385" s="40" t="s">
        <v>496</v>
      </c>
      <c r="K385" s="40" t="str" cm="1">
        <f t="array" ref="K385">IFERROR(INDEX(Terrain!$D:$D, MATCH(TEXT(F385,"0"), TEXT(Terrain!$N:$N,"0"), 0)), "-")</f>
        <v>Takuk</v>
      </c>
      <c r="L385" s="40" t="str" cm="1">
        <f t="array" ref="L385">IFERROR(INDEX(Terrain!$E:$E, MATCH(TEXT(F385,"0"), TEXT(Terrain!$N:$N,"0"), 0)), "-")</f>
        <v>37-T30</v>
      </c>
      <c r="M385" s="156" t="str" cm="1">
        <f t="array" ref="M385">IFERROR(INDEX(Terrain!$C:$C, MATCH(TEXT(F385,"0"), TEXT(Terrain!$N:$N,"0"), 0)), "Contract")</f>
        <v>Upper</v>
      </c>
      <c r="N385" s="40" t="s">
        <v>624</v>
      </c>
      <c r="O385" s="40" t="s">
        <v>498</v>
      </c>
      <c r="P385" s="40">
        <v>0</v>
      </c>
      <c r="Q385" s="40" t="s">
        <v>625</v>
      </c>
      <c r="R385" s="40">
        <v>0</v>
      </c>
      <c r="S385" s="40">
        <v>18</v>
      </c>
      <c r="T385" s="40" t="s">
        <v>587</v>
      </c>
      <c r="U385" s="40" t="s">
        <v>587</v>
      </c>
      <c r="V385" s="40" t="s">
        <v>496</v>
      </c>
      <c r="W385" s="40" t="s">
        <v>1644</v>
      </c>
      <c r="X385" s="40" t="s">
        <v>494</v>
      </c>
      <c r="Y385" s="40" t="s">
        <v>494</v>
      </c>
      <c r="Z385" s="40" t="s">
        <v>494</v>
      </c>
      <c r="AA385" s="40" t="s">
        <v>499</v>
      </c>
      <c r="AB385" s="40">
        <v>0</v>
      </c>
      <c r="AC385" s="40">
        <v>0</v>
      </c>
      <c r="AD385" s="40">
        <v>0</v>
      </c>
      <c r="AE385" s="41">
        <v>46128.717060185183</v>
      </c>
      <c r="AF385" s="40" t="s">
        <v>577</v>
      </c>
      <c r="AG385" s="40">
        <v>7130</v>
      </c>
      <c r="AH385" s="41">
        <v>46128.713518518518</v>
      </c>
      <c r="AI385" s="40" t="s">
        <v>573</v>
      </c>
      <c r="AJ385" s="40">
        <v>10140</v>
      </c>
      <c r="AK385" s="40">
        <v>3010</v>
      </c>
      <c r="AL385" s="40">
        <v>0</v>
      </c>
      <c r="AM385" s="40">
        <v>0</v>
      </c>
      <c r="AN385" s="40">
        <v>0</v>
      </c>
      <c r="AO385" s="40">
        <v>0</v>
      </c>
      <c r="AP385" s="40">
        <v>0</v>
      </c>
      <c r="AQ385" s="40">
        <v>0</v>
      </c>
      <c r="AR385" s="40">
        <v>0</v>
      </c>
      <c r="AS385" s="40">
        <v>0</v>
      </c>
      <c r="AT385" s="40"/>
      <c r="AU385" s="40">
        <v>147</v>
      </c>
      <c r="AV385" s="40">
        <v>0</v>
      </c>
      <c r="AW385" s="40">
        <v>0</v>
      </c>
      <c r="AX385" s="40" t="s">
        <v>496</v>
      </c>
      <c r="AY385" s="40" t="s">
        <v>496</v>
      </c>
      <c r="AZ385" s="40" t="s">
        <v>496</v>
      </c>
      <c r="BA385" s="40" t="s">
        <v>496</v>
      </c>
      <c r="BB385" s="40" t="s">
        <v>496</v>
      </c>
      <c r="BC385" s="40" t="s">
        <v>496</v>
      </c>
      <c r="BD385" s="40" t="s">
        <v>496</v>
      </c>
      <c r="BE385" s="40">
        <v>0</v>
      </c>
      <c r="BF385" s="40">
        <v>0</v>
      </c>
      <c r="BG385" s="40">
        <v>0</v>
      </c>
      <c r="BH385" s="40">
        <v>0</v>
      </c>
      <c r="BI385" s="40">
        <v>0</v>
      </c>
      <c r="BJ385" s="40">
        <v>0</v>
      </c>
      <c r="BK385" s="40">
        <v>0</v>
      </c>
      <c r="BL385" s="40">
        <v>0</v>
      </c>
      <c r="BM385" s="40">
        <v>0</v>
      </c>
      <c r="BN385" s="40">
        <v>0</v>
      </c>
      <c r="BO385" s="40">
        <v>0</v>
      </c>
      <c r="BP385" s="40">
        <v>0</v>
      </c>
      <c r="BQ385" s="40">
        <v>0</v>
      </c>
      <c r="BR385" s="40">
        <v>0</v>
      </c>
      <c r="BS385" s="40" t="s">
        <v>496</v>
      </c>
      <c r="BT385" s="41">
        <v>46128</v>
      </c>
      <c r="BU385" s="40">
        <v>0</v>
      </c>
      <c r="BV385" s="40">
        <v>0</v>
      </c>
      <c r="BW385" s="40">
        <v>0</v>
      </c>
      <c r="BX385" s="40">
        <v>0</v>
      </c>
      <c r="BY385" s="40" t="s">
        <v>496</v>
      </c>
      <c r="BZ385" s="40">
        <v>0</v>
      </c>
      <c r="CA385" s="40">
        <v>0</v>
      </c>
      <c r="CB385" s="40">
        <v>0</v>
      </c>
      <c r="CC385" s="40">
        <v>0</v>
      </c>
      <c r="CD385" s="40">
        <v>0</v>
      </c>
      <c r="CE385" s="40" t="s">
        <v>496</v>
      </c>
      <c r="CF385" s="40">
        <v>0</v>
      </c>
      <c r="CG385" s="41">
        <v>46128</v>
      </c>
      <c r="CH385" s="41">
        <v>46128</v>
      </c>
      <c r="CI385" s="41" t="s">
        <v>1645</v>
      </c>
    </row>
    <row r="386" spans="1:87">
      <c r="A386" s="40" t="s">
        <v>1646</v>
      </c>
      <c r="B386" s="40" t="s">
        <v>493</v>
      </c>
      <c r="C386" s="40" t="s">
        <v>494</v>
      </c>
      <c r="D386" s="41">
        <v>46128</v>
      </c>
      <c r="E386" s="40" t="s">
        <v>98</v>
      </c>
      <c r="F386" s="40" t="s">
        <v>1587</v>
      </c>
      <c r="G386" s="40" t="str" cm="1">
        <f t="array" ref="G386">_xlfn.XLOOKUP(TRIM(F386), TRIM(Wpct!$A$2:$A$1000), Wpct!$B$2:$B$1000, "ไม่พบชื่อ", 0) &amp; IF(_xlfn.XLOOKUP(TRIM(F386), TRIM(Terrain!$N$2:$N$1002), Terrain!$I$2:$I$1002, "NO", 0)="YES", " (R)", "")</f>
        <v>กะเปา 10 (R)</v>
      </c>
      <c r="H386" s="40" t="str" cm="1">
        <f t="array" ref="H386">IFERROR(_xlfn.SWITCH(_xlfn.XLOOKUP(TRIM(F386), TRIM(Terrain!$N:$N), Terrain!$I:$I), "YES", "RSPO", "NO", "NON-RSPO", "OB", "Outbound Logistics"), "Contract Farmer")</f>
        <v>RSPO</v>
      </c>
      <c r="I386" s="40" t="s">
        <v>494</v>
      </c>
      <c r="J386" s="40" t="s">
        <v>496</v>
      </c>
      <c r="K386" s="40" t="str" cm="1">
        <f t="array" ref="K386">IFERROR(INDEX(Terrain!$D:$D, MATCH(TEXT(F386,"0"), TEXT(Terrain!$N:$N,"0"), 0)), "-")</f>
        <v>Kapao</v>
      </c>
      <c r="L386" s="40" t="str" cm="1">
        <f t="array" ref="L386">IFERROR(INDEX(Terrain!$E:$E, MATCH(TEXT(F386,"0"), TEXT(Terrain!$N:$N,"0"), 0)), "-")</f>
        <v>49-A10-R</v>
      </c>
      <c r="M386" s="156" t="str" cm="1">
        <f t="array" ref="M386">IFERROR(INDEX(Terrain!$C:$C, MATCH(TEXT(F386,"0"), TEXT(Terrain!$N:$N,"0"), 0)), "Contract")</f>
        <v>Lower</v>
      </c>
      <c r="N386" s="40" t="s">
        <v>503</v>
      </c>
      <c r="O386" s="40" t="s">
        <v>498</v>
      </c>
      <c r="P386" s="40">
        <v>0</v>
      </c>
      <c r="Q386" s="40" t="s">
        <v>504</v>
      </c>
      <c r="R386" s="40">
        <v>0</v>
      </c>
      <c r="S386" s="40">
        <v>18</v>
      </c>
      <c r="T386" s="40" t="s">
        <v>587</v>
      </c>
      <c r="U386" s="40" t="s">
        <v>587</v>
      </c>
      <c r="V386" s="40" t="s">
        <v>496</v>
      </c>
      <c r="W386" s="40" t="s">
        <v>1588</v>
      </c>
      <c r="X386" s="40" t="s">
        <v>494</v>
      </c>
      <c r="Y386" s="40" t="s">
        <v>494</v>
      </c>
      <c r="Z386" s="40" t="s">
        <v>494</v>
      </c>
      <c r="AA386" s="40" t="s">
        <v>499</v>
      </c>
      <c r="AB386" s="40">
        <v>0</v>
      </c>
      <c r="AC386" s="40">
        <v>0</v>
      </c>
      <c r="AD386" s="40">
        <v>0</v>
      </c>
      <c r="AE386" s="41">
        <v>46128.717893518522</v>
      </c>
      <c r="AF386" s="40" t="s">
        <v>102</v>
      </c>
      <c r="AG386" s="40">
        <v>3450</v>
      </c>
      <c r="AH386" s="41">
        <v>46128.714201388888</v>
      </c>
      <c r="AI386" s="40" t="s">
        <v>574</v>
      </c>
      <c r="AJ386" s="40">
        <v>8040</v>
      </c>
      <c r="AK386" s="40">
        <v>4590</v>
      </c>
      <c r="AL386" s="40">
        <v>0</v>
      </c>
      <c r="AM386" s="40">
        <v>0</v>
      </c>
      <c r="AN386" s="40">
        <v>0</v>
      </c>
      <c r="AO386" s="40">
        <v>0</v>
      </c>
      <c r="AP386" s="40">
        <v>0</v>
      </c>
      <c r="AQ386" s="40">
        <v>0</v>
      </c>
      <c r="AR386" s="40">
        <v>0</v>
      </c>
      <c r="AS386" s="40">
        <v>0</v>
      </c>
      <c r="AT386" s="40"/>
      <c r="AU386" s="40">
        <v>242</v>
      </c>
      <c r="AV386" s="40">
        <v>0</v>
      </c>
      <c r="AW386" s="40">
        <v>0</v>
      </c>
      <c r="AX386" s="40" t="s">
        <v>496</v>
      </c>
      <c r="AY386" s="40" t="s">
        <v>496</v>
      </c>
      <c r="AZ386" s="40" t="s">
        <v>496</v>
      </c>
      <c r="BA386" s="40" t="s">
        <v>496</v>
      </c>
      <c r="BB386" s="40" t="s">
        <v>496</v>
      </c>
      <c r="BC386" s="40" t="s">
        <v>496</v>
      </c>
      <c r="BD386" s="40" t="s">
        <v>496</v>
      </c>
      <c r="BE386" s="40">
        <v>0</v>
      </c>
      <c r="BF386" s="40">
        <v>0</v>
      </c>
      <c r="BG386" s="40">
        <v>0</v>
      </c>
      <c r="BH386" s="40">
        <v>0</v>
      </c>
      <c r="BI386" s="40">
        <v>0</v>
      </c>
      <c r="BJ386" s="40">
        <v>0</v>
      </c>
      <c r="BK386" s="40">
        <v>0</v>
      </c>
      <c r="BL386" s="40">
        <v>0</v>
      </c>
      <c r="BM386" s="40">
        <v>0</v>
      </c>
      <c r="BN386" s="40">
        <v>0</v>
      </c>
      <c r="BO386" s="40">
        <v>0</v>
      </c>
      <c r="BP386" s="40">
        <v>0</v>
      </c>
      <c r="BQ386" s="40">
        <v>0</v>
      </c>
      <c r="BR386" s="40">
        <v>0</v>
      </c>
      <c r="BS386" s="40" t="s">
        <v>496</v>
      </c>
      <c r="BT386" s="41">
        <v>46128</v>
      </c>
      <c r="BU386" s="40">
        <v>0</v>
      </c>
      <c r="BV386" s="40">
        <v>0</v>
      </c>
      <c r="BW386" s="40">
        <v>0</v>
      </c>
      <c r="BX386" s="40">
        <v>0</v>
      </c>
      <c r="BY386" s="40" t="s">
        <v>496</v>
      </c>
      <c r="BZ386" s="40">
        <v>0</v>
      </c>
      <c r="CA386" s="40">
        <v>0</v>
      </c>
      <c r="CB386" s="40">
        <v>0</v>
      </c>
      <c r="CC386" s="40">
        <v>0</v>
      </c>
      <c r="CD386" s="40">
        <v>0</v>
      </c>
      <c r="CE386" s="40" t="s">
        <v>496</v>
      </c>
      <c r="CF386" s="40">
        <v>0</v>
      </c>
      <c r="CG386" s="41">
        <v>46128</v>
      </c>
      <c r="CH386" s="41">
        <v>46128</v>
      </c>
      <c r="CI386" s="41" t="s">
        <v>1647</v>
      </c>
    </row>
    <row r="387" spans="1:87">
      <c r="A387" s="40" t="s">
        <v>1648</v>
      </c>
      <c r="B387" s="40" t="s">
        <v>493</v>
      </c>
      <c r="C387" s="40" t="s">
        <v>494</v>
      </c>
      <c r="D387" s="41">
        <v>46128</v>
      </c>
      <c r="E387" s="40" t="s">
        <v>98</v>
      </c>
      <c r="F387" s="40" t="s">
        <v>495</v>
      </c>
      <c r="G387" s="40" t="str" cm="1">
        <f t="array" ref="G387">_xlfn.XLOOKUP(TRIM(F387), TRIM(Wpct!$A$2:$A$1000), Wpct!$B$2:$B$1000, "ไม่พบชื่อ", 0) &amp; IF(_xlfn.XLOOKUP(TRIM(F387), TRIM(Terrain!$N$2:$N$1002), Terrain!$I$2:$I$1002, "NO", 0)="YES", " (R)", "")</f>
        <v>บริษัท สวนนายห้าง  จำกัด</v>
      </c>
      <c r="H387" s="40" t="str" cm="1">
        <f t="array" ref="H387">IFERROR(_xlfn.SWITCH(_xlfn.XLOOKUP(TRIM(F387), TRIM(Terrain!$N:$N), Terrain!$I:$I), "YES", "RSPO", "NO", "NON-RSPO", "OB", "Outbound Logistics"), "Contract Farmer")</f>
        <v>Contract Farmer</v>
      </c>
      <c r="I387" s="40" t="s">
        <v>494</v>
      </c>
      <c r="J387" s="40" t="s">
        <v>496</v>
      </c>
      <c r="K387" s="40" t="str" cm="1">
        <f t="array" ref="K387">IFERROR(INDEX(Terrain!$D:$D, MATCH(TEXT(F387,"0"), TEXT(Terrain!$N:$N,"0"), 0)), "-")</f>
        <v>-</v>
      </c>
      <c r="L387" s="40" t="str" cm="1">
        <f t="array" ref="L387">IFERROR(INDEX(Terrain!$E:$E, MATCH(TEXT(F387,"0"), TEXT(Terrain!$N:$N,"0"), 0)), "-")</f>
        <v>-</v>
      </c>
      <c r="M387" s="156" t="str" cm="1">
        <f t="array" ref="M387">IFERROR(INDEX(Terrain!$C:$C, MATCH(TEXT(F387,"0"), TEXT(Terrain!$N:$N,"0"), 0)), "Contract")</f>
        <v>Contract</v>
      </c>
      <c r="N387" s="40" t="s">
        <v>540</v>
      </c>
      <c r="O387" s="40" t="s">
        <v>498</v>
      </c>
      <c r="P387" s="40">
        <v>0</v>
      </c>
      <c r="Q387" s="40" t="s">
        <v>541</v>
      </c>
      <c r="R387" s="40">
        <v>0</v>
      </c>
      <c r="S387" s="40">
        <v>18</v>
      </c>
      <c r="T387" s="40" t="s">
        <v>587</v>
      </c>
      <c r="U387" s="40" t="s">
        <v>587</v>
      </c>
      <c r="V387" s="40" t="s">
        <v>496</v>
      </c>
      <c r="W387" s="40" t="s">
        <v>496</v>
      </c>
      <c r="X387" s="40" t="s">
        <v>494</v>
      </c>
      <c r="Y387" s="40" t="s">
        <v>494</v>
      </c>
      <c r="Z387" s="40" t="s">
        <v>494</v>
      </c>
      <c r="AA387" s="40" t="s">
        <v>499</v>
      </c>
      <c r="AB387" s="40">
        <v>7.2</v>
      </c>
      <c r="AC387" s="40">
        <v>0</v>
      </c>
      <c r="AD387" s="40">
        <v>0</v>
      </c>
      <c r="AE387" s="41">
        <v>46128.724004629628</v>
      </c>
      <c r="AF387" s="40" t="s">
        <v>580</v>
      </c>
      <c r="AG387" s="40">
        <v>2150</v>
      </c>
      <c r="AH387" s="41">
        <v>46128.71534722222</v>
      </c>
      <c r="AI387" s="40" t="s">
        <v>1537</v>
      </c>
      <c r="AJ387" s="40">
        <v>4480</v>
      </c>
      <c r="AK387" s="40">
        <v>2330</v>
      </c>
      <c r="AL387" s="40">
        <v>0</v>
      </c>
      <c r="AM387" s="40">
        <v>0</v>
      </c>
      <c r="AN387" s="40">
        <v>0</v>
      </c>
      <c r="AO387" s="40">
        <v>0</v>
      </c>
      <c r="AP387" s="40">
        <v>0</v>
      </c>
      <c r="AQ387" s="40">
        <v>0</v>
      </c>
      <c r="AR387" s="40">
        <v>0</v>
      </c>
      <c r="AS387" s="40">
        <v>0</v>
      </c>
      <c r="AT387" s="40"/>
      <c r="AU387" s="40">
        <v>0</v>
      </c>
      <c r="AV387" s="40">
        <v>2</v>
      </c>
      <c r="AW387" s="40">
        <v>3</v>
      </c>
      <c r="AX387" s="40" t="s">
        <v>496</v>
      </c>
      <c r="AY387" s="40" t="s">
        <v>496</v>
      </c>
      <c r="AZ387" s="40" t="s">
        <v>496</v>
      </c>
      <c r="BA387" s="40" t="s">
        <v>496</v>
      </c>
      <c r="BB387" s="40" t="s">
        <v>496</v>
      </c>
      <c r="BC387" s="40" t="s">
        <v>496</v>
      </c>
      <c r="BD387" s="40" t="s">
        <v>496</v>
      </c>
      <c r="BE387" s="40">
        <v>0</v>
      </c>
      <c r="BF387" s="40">
        <v>0</v>
      </c>
      <c r="BG387" s="40">
        <v>0</v>
      </c>
      <c r="BH387" s="40">
        <v>0</v>
      </c>
      <c r="BI387" s="40">
        <v>0</v>
      </c>
      <c r="BJ387" s="40">
        <v>0</v>
      </c>
      <c r="BK387" s="40">
        <v>0</v>
      </c>
      <c r="BL387" s="40">
        <v>0</v>
      </c>
      <c r="BM387" s="40">
        <v>0</v>
      </c>
      <c r="BN387" s="40">
        <v>0</v>
      </c>
      <c r="BO387" s="40">
        <v>0</v>
      </c>
      <c r="BP387" s="40">
        <v>0</v>
      </c>
      <c r="BQ387" s="40">
        <v>0</v>
      </c>
      <c r="BR387" s="40">
        <v>0</v>
      </c>
      <c r="BS387" s="40" t="s">
        <v>496</v>
      </c>
      <c r="BT387" s="41">
        <v>46128</v>
      </c>
      <c r="BU387" s="40">
        <v>0</v>
      </c>
      <c r="BV387" s="40">
        <v>0</v>
      </c>
      <c r="BW387" s="40">
        <v>0</v>
      </c>
      <c r="BX387" s="40">
        <v>0</v>
      </c>
      <c r="BY387" s="40" t="s">
        <v>496</v>
      </c>
      <c r="BZ387" s="40">
        <v>0</v>
      </c>
      <c r="CA387" s="40">
        <v>0</v>
      </c>
      <c r="CB387" s="40">
        <v>0</v>
      </c>
      <c r="CC387" s="40">
        <v>0</v>
      </c>
      <c r="CD387" s="40">
        <v>0</v>
      </c>
      <c r="CE387" s="40" t="s">
        <v>496</v>
      </c>
      <c r="CF387" s="40">
        <v>0</v>
      </c>
      <c r="CG387" s="41">
        <v>46128</v>
      </c>
      <c r="CH387" s="41">
        <v>46128</v>
      </c>
      <c r="CI387" s="41" t="s">
        <v>1649</v>
      </c>
    </row>
    <row r="388" spans="1:87">
      <c r="A388" s="40" t="s">
        <v>1650</v>
      </c>
      <c r="B388" s="40" t="s">
        <v>493</v>
      </c>
      <c r="C388" s="40" t="s">
        <v>494</v>
      </c>
      <c r="D388" s="41">
        <v>46128</v>
      </c>
      <c r="E388" s="40" t="s">
        <v>98</v>
      </c>
      <c r="F388" s="40" t="s">
        <v>611</v>
      </c>
      <c r="G388" s="40" t="str" cm="1">
        <f t="array" ref="G388">_xlfn.XLOOKUP(TRIM(F388), TRIM(Wpct!$A$2:$A$1000), Wpct!$B$2:$B$1000, "ไม่พบชื่อ", 0) &amp; IF(_xlfn.XLOOKUP(TRIM(F388), TRIM(Terrain!$N$2:$N$1002), Terrain!$I$2:$I$1002, "NO", 0)="YES", " (R)", "")</f>
        <v>พันไร่ 05 (R)</v>
      </c>
      <c r="H388" s="40" t="str" cm="1">
        <f t="array" ref="H388">IFERROR(_xlfn.SWITCH(_xlfn.XLOOKUP(TRIM(F388), TRIM(Terrain!$N:$N), Terrain!$I:$I), "YES", "RSPO", "NO", "NON-RSPO", "OB", "Outbound Logistics"), "Contract Farmer")</f>
        <v>RSPO</v>
      </c>
      <c r="I388" s="40" t="s">
        <v>494</v>
      </c>
      <c r="J388" s="40" t="s">
        <v>496</v>
      </c>
      <c r="K388" s="40" t="str" cm="1">
        <f t="array" ref="K388">IFERROR(INDEX(Terrain!$D:$D, MATCH(TEXT(F388,"0"), TEXT(Terrain!$N:$N,"0"), 0)), "-")</f>
        <v>Panrai</v>
      </c>
      <c r="L388" s="40" t="str" cm="1">
        <f t="array" ref="L388">IFERROR(INDEX(Terrain!$E:$E, MATCH(TEXT(F388,"0"), TEXT(Terrain!$N:$N,"0"), 0)), "-")</f>
        <v>50-C05-R</v>
      </c>
      <c r="M388" s="156" t="str" cm="1">
        <f t="array" ref="M388">IFERROR(INDEX(Terrain!$C:$C, MATCH(TEXT(F388,"0"), TEXT(Terrain!$N:$N,"0"), 0)), "Contract")</f>
        <v>Lower</v>
      </c>
      <c r="N388" s="40" t="s">
        <v>534</v>
      </c>
      <c r="O388" s="40" t="s">
        <v>498</v>
      </c>
      <c r="P388" s="40">
        <v>0</v>
      </c>
      <c r="Q388" s="40" t="s">
        <v>535</v>
      </c>
      <c r="R388" s="40">
        <v>0</v>
      </c>
      <c r="S388" s="40">
        <v>18</v>
      </c>
      <c r="T388" s="40" t="s">
        <v>587</v>
      </c>
      <c r="U388" s="40" t="s">
        <v>587</v>
      </c>
      <c r="V388" s="40" t="s">
        <v>496</v>
      </c>
      <c r="W388" s="40" t="s">
        <v>1591</v>
      </c>
      <c r="X388" s="40" t="s">
        <v>494</v>
      </c>
      <c r="Y388" s="40" t="s">
        <v>494</v>
      </c>
      <c r="Z388" s="40" t="s">
        <v>494</v>
      </c>
      <c r="AA388" s="40" t="s">
        <v>499</v>
      </c>
      <c r="AB388" s="40">
        <v>0</v>
      </c>
      <c r="AC388" s="40">
        <v>0</v>
      </c>
      <c r="AD388" s="40">
        <v>0</v>
      </c>
      <c r="AE388" s="41">
        <v>46128.718842592592</v>
      </c>
      <c r="AF388" s="40" t="s">
        <v>144</v>
      </c>
      <c r="AG388" s="40">
        <v>6650</v>
      </c>
      <c r="AH388" s="41">
        <v>46128.715879629628</v>
      </c>
      <c r="AI388" s="40" t="s">
        <v>125</v>
      </c>
      <c r="AJ388" s="40">
        <v>13360</v>
      </c>
      <c r="AK388" s="40">
        <v>6710</v>
      </c>
      <c r="AL388" s="40">
        <v>0</v>
      </c>
      <c r="AM388" s="40">
        <v>0</v>
      </c>
      <c r="AN388" s="40">
        <v>0</v>
      </c>
      <c r="AO388" s="40">
        <v>0</v>
      </c>
      <c r="AP388" s="40">
        <v>0</v>
      </c>
      <c r="AQ388" s="40">
        <v>0</v>
      </c>
      <c r="AR388" s="40">
        <v>0</v>
      </c>
      <c r="AS388" s="40">
        <v>0</v>
      </c>
      <c r="AT388" s="40"/>
      <c r="AU388" s="40">
        <v>358</v>
      </c>
      <c r="AV388" s="40">
        <v>0</v>
      </c>
      <c r="AW388" s="40">
        <v>0</v>
      </c>
      <c r="AX388" s="40" t="s">
        <v>496</v>
      </c>
      <c r="AY388" s="40" t="s">
        <v>496</v>
      </c>
      <c r="AZ388" s="40" t="s">
        <v>496</v>
      </c>
      <c r="BA388" s="40" t="s">
        <v>496</v>
      </c>
      <c r="BB388" s="40" t="s">
        <v>496</v>
      </c>
      <c r="BC388" s="40" t="s">
        <v>496</v>
      </c>
      <c r="BD388" s="40" t="s">
        <v>496</v>
      </c>
      <c r="BE388" s="40">
        <v>0</v>
      </c>
      <c r="BF388" s="40">
        <v>0</v>
      </c>
      <c r="BG388" s="40">
        <v>0</v>
      </c>
      <c r="BH388" s="40">
        <v>0</v>
      </c>
      <c r="BI388" s="40">
        <v>0</v>
      </c>
      <c r="BJ388" s="40">
        <v>0</v>
      </c>
      <c r="BK388" s="40">
        <v>0</v>
      </c>
      <c r="BL388" s="40">
        <v>0</v>
      </c>
      <c r="BM388" s="40">
        <v>0</v>
      </c>
      <c r="BN388" s="40">
        <v>0</v>
      </c>
      <c r="BO388" s="40">
        <v>0</v>
      </c>
      <c r="BP388" s="40">
        <v>0</v>
      </c>
      <c r="BQ388" s="40">
        <v>0</v>
      </c>
      <c r="BR388" s="40">
        <v>0</v>
      </c>
      <c r="BS388" s="40" t="s">
        <v>496</v>
      </c>
      <c r="BT388" s="41">
        <v>46128</v>
      </c>
      <c r="BU388" s="40">
        <v>0</v>
      </c>
      <c r="BV388" s="40">
        <v>0</v>
      </c>
      <c r="BW388" s="40">
        <v>0</v>
      </c>
      <c r="BX388" s="40">
        <v>0</v>
      </c>
      <c r="BY388" s="40" t="s">
        <v>496</v>
      </c>
      <c r="BZ388" s="40">
        <v>0</v>
      </c>
      <c r="CA388" s="40">
        <v>0</v>
      </c>
      <c r="CB388" s="40">
        <v>0</v>
      </c>
      <c r="CC388" s="40">
        <v>0</v>
      </c>
      <c r="CD388" s="40">
        <v>0</v>
      </c>
      <c r="CE388" s="40" t="s">
        <v>496</v>
      </c>
      <c r="CF388" s="40">
        <v>0</v>
      </c>
      <c r="CG388" s="41">
        <v>46128</v>
      </c>
      <c r="CH388" s="41">
        <v>46128</v>
      </c>
      <c r="CI388" s="41" t="s">
        <v>1651</v>
      </c>
    </row>
    <row r="389" spans="1:87">
      <c r="A389" s="40" t="s">
        <v>1652</v>
      </c>
      <c r="B389" s="40" t="s">
        <v>505</v>
      </c>
      <c r="C389" s="40" t="s">
        <v>494</v>
      </c>
      <c r="D389" s="41">
        <v>46128</v>
      </c>
      <c r="E389" s="40" t="s">
        <v>98</v>
      </c>
      <c r="F389" s="40" t="s">
        <v>506</v>
      </c>
      <c r="G389" s="40" t="str" cm="1">
        <f t="array" ref="G389">_xlfn.XLOOKUP(TRIM(F389), TRIM(Wpct!$A$2:$A$1000), Wpct!$B$2:$B$1000, "ไม่พบชื่อ", 0) &amp; IF(_xlfn.XLOOKUP(TRIM(F389), TRIM(Terrain!$N$2:$N$1002), Terrain!$I$2:$I$1002, "NO", 0)="YES", " (R)", "")</f>
        <v>บจก.ทักษิณปาล์ม (ฝ่ายสวนปาล์ม)</v>
      </c>
      <c r="H389" s="40" t="str" cm="1">
        <f t="array" ref="H389">IFERROR(_xlfn.SWITCH(_xlfn.XLOOKUP(TRIM(F389), TRIM(Terrain!$N:$N), Terrain!$I:$I), "YES", "RSPO", "NO", "NON-RSPO", "OB", "Outbound Logistics"), "Contract Farmer")</f>
        <v>Outbound Logistics</v>
      </c>
      <c r="I389" s="40" t="s">
        <v>494</v>
      </c>
      <c r="J389" s="40" t="s">
        <v>496</v>
      </c>
      <c r="K389" s="40" t="str" cm="1">
        <f t="array" ref="K389">IFERROR(INDEX(Terrain!$D:$D, MATCH(TEXT(F389,"0"), TEXT(Terrain!$N:$N,"0"), 0)), "-")</f>
        <v>Outbound</v>
      </c>
      <c r="L389" s="40" t="str" cm="1">
        <f t="array" ref="L389">IFERROR(INDEX(Terrain!$E:$E, MATCH(TEXT(F389,"0"), TEXT(Terrain!$N:$N,"0"), 0)), "-")</f>
        <v>Ramp</v>
      </c>
      <c r="M389" s="156" t="str" cm="1">
        <f t="array" ref="M389">IFERROR(INDEX(Terrain!$C:$C, MATCH(TEXT(F389,"0"), TEXT(Terrain!$N:$N,"0"), 0)), "Contract")</f>
        <v>EST</v>
      </c>
      <c r="N389" s="40" t="s">
        <v>524</v>
      </c>
      <c r="O389" s="40" t="s">
        <v>498</v>
      </c>
      <c r="P389" s="40">
        <v>0</v>
      </c>
      <c r="Q389" s="40" t="s">
        <v>525</v>
      </c>
      <c r="R389" s="40">
        <v>0</v>
      </c>
      <c r="S389" s="40">
        <v>18</v>
      </c>
      <c r="T389" s="40" t="s">
        <v>587</v>
      </c>
      <c r="U389" s="40" t="s">
        <v>587</v>
      </c>
      <c r="V389" s="40" t="s">
        <v>496</v>
      </c>
      <c r="W389" s="40" t="s">
        <v>496</v>
      </c>
      <c r="X389" s="40" t="s">
        <v>494</v>
      </c>
      <c r="Y389" s="40" t="s">
        <v>494</v>
      </c>
      <c r="Z389" s="40" t="s">
        <v>494</v>
      </c>
      <c r="AA389" s="40" t="s">
        <v>499</v>
      </c>
      <c r="AB389" s="40">
        <v>0</v>
      </c>
      <c r="AC389" s="40">
        <v>0</v>
      </c>
      <c r="AD389" s="40">
        <v>0</v>
      </c>
      <c r="AE389" s="41">
        <v>46128.720208333332</v>
      </c>
      <c r="AF389" s="40" t="s">
        <v>576</v>
      </c>
      <c r="AG389" s="40">
        <v>11220</v>
      </c>
      <c r="AH389" s="41">
        <v>46128.740115740744</v>
      </c>
      <c r="AI389" s="40" t="s">
        <v>578</v>
      </c>
      <c r="AJ389" s="40">
        <v>24960</v>
      </c>
      <c r="AK389" s="40">
        <v>13740</v>
      </c>
      <c r="AL389" s="40">
        <v>0</v>
      </c>
      <c r="AM389" s="40">
        <v>0</v>
      </c>
      <c r="AN389" s="40">
        <v>0</v>
      </c>
      <c r="AO389" s="40">
        <v>0</v>
      </c>
      <c r="AP389" s="40">
        <v>0</v>
      </c>
      <c r="AQ389" s="40">
        <v>0</v>
      </c>
      <c r="AR389" s="40">
        <v>0</v>
      </c>
      <c r="AS389" s="40">
        <v>0</v>
      </c>
      <c r="AT389" s="40"/>
      <c r="AU389" s="40">
        <v>0</v>
      </c>
      <c r="AV389" s="40">
        <v>0</v>
      </c>
      <c r="AW389" s="40">
        <v>0</v>
      </c>
      <c r="AX389" s="40" t="s">
        <v>496</v>
      </c>
      <c r="AY389" s="40" t="s">
        <v>496</v>
      </c>
      <c r="AZ389" s="40" t="s">
        <v>496</v>
      </c>
      <c r="BA389" s="40" t="s">
        <v>496</v>
      </c>
      <c r="BB389" s="40" t="s">
        <v>496</v>
      </c>
      <c r="BC389" s="40" t="s">
        <v>496</v>
      </c>
      <c r="BD389" s="40" t="s">
        <v>496</v>
      </c>
      <c r="BE389" s="40">
        <v>0</v>
      </c>
      <c r="BF389" s="40">
        <v>0</v>
      </c>
      <c r="BG389" s="40">
        <v>0</v>
      </c>
      <c r="BH389" s="40">
        <v>0</v>
      </c>
      <c r="BI389" s="40">
        <v>0</v>
      </c>
      <c r="BJ389" s="40">
        <v>0</v>
      </c>
      <c r="BK389" s="40">
        <v>0</v>
      </c>
      <c r="BL389" s="40">
        <v>0</v>
      </c>
      <c r="BM389" s="40">
        <v>0</v>
      </c>
      <c r="BN389" s="40">
        <v>0</v>
      </c>
      <c r="BO389" s="40">
        <v>0</v>
      </c>
      <c r="BP389" s="40">
        <v>0</v>
      </c>
      <c r="BQ389" s="40">
        <v>0</v>
      </c>
      <c r="BR389" s="40">
        <v>0</v>
      </c>
      <c r="BS389" s="40" t="s">
        <v>1653</v>
      </c>
      <c r="BT389" s="41">
        <v>46128</v>
      </c>
      <c r="BU389" s="40">
        <v>18</v>
      </c>
      <c r="BV389" s="40">
        <v>11190</v>
      </c>
      <c r="BW389" s="40">
        <v>24910</v>
      </c>
      <c r="BX389" s="40">
        <v>13720</v>
      </c>
      <c r="BY389" s="40" t="s">
        <v>496</v>
      </c>
      <c r="BZ389" s="40">
        <v>0</v>
      </c>
      <c r="CA389" s="40">
        <v>0</v>
      </c>
      <c r="CB389" s="40">
        <v>0</v>
      </c>
      <c r="CC389" s="40">
        <v>0</v>
      </c>
      <c r="CD389" s="40">
        <v>0</v>
      </c>
      <c r="CE389" s="40" t="s">
        <v>508</v>
      </c>
      <c r="CF389" s="40">
        <v>0</v>
      </c>
      <c r="CG389" s="41">
        <v>46128.787499999999</v>
      </c>
      <c r="CH389" s="41">
        <v>46128.804861111108</v>
      </c>
      <c r="CI389" s="41" t="s">
        <v>1654</v>
      </c>
    </row>
    <row r="390" spans="1:87">
      <c r="A390" s="40" t="s">
        <v>1655</v>
      </c>
      <c r="B390" s="40" t="s">
        <v>505</v>
      </c>
      <c r="C390" s="40" t="s">
        <v>494</v>
      </c>
      <c r="D390" s="41">
        <v>46129</v>
      </c>
      <c r="E390" s="40" t="s">
        <v>98</v>
      </c>
      <c r="F390" s="40" t="s">
        <v>506</v>
      </c>
      <c r="G390" s="40" t="str" cm="1">
        <f t="array" ref="G390">_xlfn.XLOOKUP(TRIM(F390), TRIM(Wpct!$A$2:$A$1000), Wpct!$B$2:$B$1000, "ไม่พบชื่อ", 0) &amp; IF(_xlfn.XLOOKUP(TRIM(F390), TRIM(Terrain!$N$2:$N$1002), Terrain!$I$2:$I$1002, "NO", 0)="YES", " (R)", "")</f>
        <v>บจก.ทักษิณปาล์ม (ฝ่ายสวนปาล์ม)</v>
      </c>
      <c r="H390" s="40" t="str" cm="1">
        <f t="array" ref="H390">IFERROR(_xlfn.SWITCH(_xlfn.XLOOKUP(TRIM(F390), TRIM(Terrain!$N:$N), Terrain!$I:$I), "YES", "RSPO", "NO", "NON-RSPO", "OB", "Outbound Logistics"), "Contract Farmer")</f>
        <v>Outbound Logistics</v>
      </c>
      <c r="I390" s="40" t="s">
        <v>494</v>
      </c>
      <c r="J390" s="40" t="s">
        <v>496</v>
      </c>
      <c r="K390" s="40" t="str" cm="1">
        <f t="array" ref="K390">IFERROR(INDEX(Terrain!$D:$D, MATCH(TEXT(F390,"0"), TEXT(Terrain!$N:$N,"0"), 0)), "-")</f>
        <v>Outbound</v>
      </c>
      <c r="L390" s="40" t="str" cm="1">
        <f t="array" ref="L390">IFERROR(INDEX(Terrain!$E:$E, MATCH(TEXT(F390,"0"), TEXT(Terrain!$N:$N,"0"), 0)), "-")</f>
        <v>Ramp</v>
      </c>
      <c r="M390" s="156" t="str" cm="1">
        <f t="array" ref="M390">IFERROR(INDEX(Terrain!$C:$C, MATCH(TEXT(F390,"0"), TEXT(Terrain!$N:$N,"0"), 0)), "Contract")</f>
        <v>EST</v>
      </c>
      <c r="N390" s="40" t="s">
        <v>1559</v>
      </c>
      <c r="O390" s="40" t="s">
        <v>498</v>
      </c>
      <c r="P390" s="40">
        <v>0</v>
      </c>
      <c r="Q390" s="40" t="s">
        <v>525</v>
      </c>
      <c r="R390" s="40">
        <v>0</v>
      </c>
      <c r="S390" s="40">
        <v>18</v>
      </c>
      <c r="T390" s="40" t="s">
        <v>1536</v>
      </c>
      <c r="U390" s="40" t="s">
        <v>1536</v>
      </c>
      <c r="V390" s="40" t="s">
        <v>496</v>
      </c>
      <c r="W390" s="40" t="s">
        <v>496</v>
      </c>
      <c r="X390" s="40" t="s">
        <v>494</v>
      </c>
      <c r="Y390" s="40" t="s">
        <v>494</v>
      </c>
      <c r="Z390" s="40" t="s">
        <v>494</v>
      </c>
      <c r="AA390" s="40" t="s">
        <v>499</v>
      </c>
      <c r="AB390" s="40">
        <v>0</v>
      </c>
      <c r="AC390" s="40">
        <v>0</v>
      </c>
      <c r="AD390" s="40">
        <v>0</v>
      </c>
      <c r="AE390" s="41">
        <v>46129.340613425928</v>
      </c>
      <c r="AF390" s="40" t="s">
        <v>98</v>
      </c>
      <c r="AG390" s="40">
        <v>10760</v>
      </c>
      <c r="AH390" s="41">
        <v>46129.358275462961</v>
      </c>
      <c r="AI390" s="40" t="s">
        <v>133</v>
      </c>
      <c r="AJ390" s="40">
        <v>19760</v>
      </c>
      <c r="AK390" s="40">
        <v>9000</v>
      </c>
      <c r="AL390" s="40">
        <v>0</v>
      </c>
      <c r="AM390" s="40">
        <v>0</v>
      </c>
      <c r="AN390" s="40">
        <v>0</v>
      </c>
      <c r="AO390" s="40">
        <v>0</v>
      </c>
      <c r="AP390" s="40">
        <v>0</v>
      </c>
      <c r="AQ390" s="40">
        <v>0</v>
      </c>
      <c r="AR390" s="40">
        <v>0</v>
      </c>
      <c r="AS390" s="40">
        <v>0</v>
      </c>
      <c r="AT390" s="40"/>
      <c r="AU390" s="40">
        <v>0</v>
      </c>
      <c r="AV390" s="40">
        <v>0</v>
      </c>
      <c r="AW390" s="40">
        <v>0</v>
      </c>
      <c r="AX390" s="40" t="s">
        <v>496</v>
      </c>
      <c r="AY390" s="40" t="s">
        <v>496</v>
      </c>
      <c r="AZ390" s="40" t="s">
        <v>496</v>
      </c>
      <c r="BA390" s="40" t="s">
        <v>496</v>
      </c>
      <c r="BB390" s="40" t="s">
        <v>496</v>
      </c>
      <c r="BC390" s="40" t="s">
        <v>496</v>
      </c>
      <c r="BD390" s="40" t="s">
        <v>496</v>
      </c>
      <c r="BE390" s="40">
        <v>0</v>
      </c>
      <c r="BF390" s="40">
        <v>0</v>
      </c>
      <c r="BG390" s="40">
        <v>0</v>
      </c>
      <c r="BH390" s="40">
        <v>0</v>
      </c>
      <c r="BI390" s="40">
        <v>0</v>
      </c>
      <c r="BJ390" s="40">
        <v>0</v>
      </c>
      <c r="BK390" s="40">
        <v>0</v>
      </c>
      <c r="BL390" s="40">
        <v>0</v>
      </c>
      <c r="BM390" s="40">
        <v>0</v>
      </c>
      <c r="BN390" s="40">
        <v>0</v>
      </c>
      <c r="BO390" s="40">
        <v>0</v>
      </c>
      <c r="BP390" s="40">
        <v>0</v>
      </c>
      <c r="BQ390" s="40">
        <v>0</v>
      </c>
      <c r="BR390" s="40">
        <v>0</v>
      </c>
      <c r="BS390" s="40" t="s">
        <v>1656</v>
      </c>
      <c r="BT390" s="41">
        <v>46129</v>
      </c>
      <c r="BU390" s="40">
        <v>18</v>
      </c>
      <c r="BV390" s="40">
        <v>15930</v>
      </c>
      <c r="BW390" s="40">
        <v>24900</v>
      </c>
      <c r="BX390" s="40">
        <v>8970</v>
      </c>
      <c r="BY390" s="40" t="s">
        <v>496</v>
      </c>
      <c r="BZ390" s="40">
        <v>0</v>
      </c>
      <c r="CA390" s="40">
        <v>0</v>
      </c>
      <c r="CB390" s="40">
        <v>0</v>
      </c>
      <c r="CC390" s="40">
        <v>0</v>
      </c>
      <c r="CD390" s="40">
        <v>0</v>
      </c>
      <c r="CE390" s="40" t="s">
        <v>508</v>
      </c>
      <c r="CF390" s="40">
        <v>0</v>
      </c>
      <c r="CG390" s="41">
        <v>46129.561111111114</v>
      </c>
      <c r="CH390" s="41">
        <v>46129.585416666669</v>
      </c>
      <c r="CI390" s="41" t="s">
        <v>1657</v>
      </c>
    </row>
    <row r="391" spans="1:87">
      <c r="A391" s="40" t="s">
        <v>1658</v>
      </c>
      <c r="B391" s="40" t="s">
        <v>505</v>
      </c>
      <c r="C391" s="40" t="s">
        <v>494</v>
      </c>
      <c r="D391" s="41">
        <v>46129</v>
      </c>
      <c r="E391" s="40" t="s">
        <v>98</v>
      </c>
      <c r="F391" s="40" t="s">
        <v>506</v>
      </c>
      <c r="G391" s="40" t="str" cm="1">
        <f t="array" ref="G391">_xlfn.XLOOKUP(TRIM(F391), TRIM(Wpct!$A$2:$A$1000), Wpct!$B$2:$B$1000, "ไม่พบชื่อ", 0) &amp; IF(_xlfn.XLOOKUP(TRIM(F391), TRIM(Terrain!$N$2:$N$1002), Terrain!$I$2:$I$1002, "NO", 0)="YES", " (R)", "")</f>
        <v>บจก.ทักษิณปาล์ม (ฝ่ายสวนปาล์ม)</v>
      </c>
      <c r="H391" s="40" t="str" cm="1">
        <f t="array" ref="H391">IFERROR(_xlfn.SWITCH(_xlfn.XLOOKUP(TRIM(F391), TRIM(Terrain!$N:$N), Terrain!$I:$I), "YES", "RSPO", "NO", "NON-RSPO", "OB", "Outbound Logistics"), "Contract Farmer")</f>
        <v>Outbound Logistics</v>
      </c>
      <c r="I391" s="40" t="s">
        <v>494</v>
      </c>
      <c r="J391" s="40" t="s">
        <v>496</v>
      </c>
      <c r="K391" s="40" t="str" cm="1">
        <f t="array" ref="K391">IFERROR(INDEX(Terrain!$D:$D, MATCH(TEXT(F391,"0"), TEXT(Terrain!$N:$N,"0"), 0)), "-")</f>
        <v>Outbound</v>
      </c>
      <c r="L391" s="40" t="str" cm="1">
        <f t="array" ref="L391">IFERROR(INDEX(Terrain!$E:$E, MATCH(TEXT(F391,"0"), TEXT(Terrain!$N:$N,"0"), 0)), "-")</f>
        <v>Ramp</v>
      </c>
      <c r="M391" s="156" t="str" cm="1">
        <f t="array" ref="M391">IFERROR(INDEX(Terrain!$C:$C, MATCH(TEXT(F391,"0"), TEXT(Terrain!$N:$N,"0"), 0)), "Contract")</f>
        <v>EST</v>
      </c>
      <c r="N391" s="40" t="s">
        <v>1559</v>
      </c>
      <c r="O391" s="40" t="s">
        <v>498</v>
      </c>
      <c r="P391" s="40">
        <v>0</v>
      </c>
      <c r="Q391" s="40" t="s">
        <v>525</v>
      </c>
      <c r="R391" s="40">
        <v>0</v>
      </c>
      <c r="S391" s="40">
        <v>18</v>
      </c>
      <c r="T391" s="40" t="s">
        <v>1536</v>
      </c>
      <c r="U391" s="40" t="s">
        <v>1536</v>
      </c>
      <c r="V391" s="40" t="s">
        <v>496</v>
      </c>
      <c r="W391" s="40" t="s">
        <v>496</v>
      </c>
      <c r="X391" s="40" t="s">
        <v>494</v>
      </c>
      <c r="Y391" s="40" t="s">
        <v>494</v>
      </c>
      <c r="Z391" s="40" t="s">
        <v>494</v>
      </c>
      <c r="AA391" s="40" t="s">
        <v>499</v>
      </c>
      <c r="AB391" s="40">
        <v>0</v>
      </c>
      <c r="AC391" s="40">
        <v>0</v>
      </c>
      <c r="AD391" s="40">
        <v>0</v>
      </c>
      <c r="AE391" s="41">
        <v>46129.35837962963</v>
      </c>
      <c r="AF391" s="40" t="s">
        <v>138</v>
      </c>
      <c r="AG391" s="40">
        <v>19760</v>
      </c>
      <c r="AH391" s="41">
        <v>46129.517118055555</v>
      </c>
      <c r="AI391" s="40" t="s">
        <v>123</v>
      </c>
      <c r="AJ391" s="40">
        <v>24980</v>
      </c>
      <c r="AK391" s="40">
        <v>5220</v>
      </c>
      <c r="AL391" s="40">
        <v>0</v>
      </c>
      <c r="AM391" s="40">
        <v>0</v>
      </c>
      <c r="AN391" s="40">
        <v>0</v>
      </c>
      <c r="AO391" s="40">
        <v>0</v>
      </c>
      <c r="AP391" s="40">
        <v>0</v>
      </c>
      <c r="AQ391" s="40">
        <v>0</v>
      </c>
      <c r="AR391" s="40">
        <v>0</v>
      </c>
      <c r="AS391" s="40">
        <v>0</v>
      </c>
      <c r="AT391" s="40"/>
      <c r="AU391" s="40">
        <v>0</v>
      </c>
      <c r="AV391" s="40">
        <v>0</v>
      </c>
      <c r="AW391" s="40">
        <v>0</v>
      </c>
      <c r="AX391" s="40" t="s">
        <v>496</v>
      </c>
      <c r="AY391" s="40" t="s">
        <v>496</v>
      </c>
      <c r="AZ391" s="40" t="s">
        <v>496</v>
      </c>
      <c r="BA391" s="40" t="s">
        <v>496</v>
      </c>
      <c r="BB391" s="40" t="s">
        <v>496</v>
      </c>
      <c r="BC391" s="40" t="s">
        <v>496</v>
      </c>
      <c r="BD391" s="40" t="s">
        <v>496</v>
      </c>
      <c r="BE391" s="40">
        <v>0</v>
      </c>
      <c r="BF391" s="40">
        <v>0</v>
      </c>
      <c r="BG391" s="40">
        <v>0</v>
      </c>
      <c r="BH391" s="40">
        <v>0</v>
      </c>
      <c r="BI391" s="40">
        <v>0</v>
      </c>
      <c r="BJ391" s="40">
        <v>0</v>
      </c>
      <c r="BK391" s="40">
        <v>0</v>
      </c>
      <c r="BL391" s="40">
        <v>0</v>
      </c>
      <c r="BM391" s="40">
        <v>0</v>
      </c>
      <c r="BN391" s="40">
        <v>0</v>
      </c>
      <c r="BO391" s="40">
        <v>0</v>
      </c>
      <c r="BP391" s="40">
        <v>0</v>
      </c>
      <c r="BQ391" s="40">
        <v>0</v>
      </c>
      <c r="BR391" s="40">
        <v>0</v>
      </c>
      <c r="BS391" s="40" t="s">
        <v>1659</v>
      </c>
      <c r="BT391" s="41">
        <v>46129</v>
      </c>
      <c r="BU391" s="40">
        <v>18</v>
      </c>
      <c r="BV391" s="40">
        <v>19700</v>
      </c>
      <c r="BW391" s="40">
        <v>24900</v>
      </c>
      <c r="BX391" s="40">
        <v>5200</v>
      </c>
      <c r="BY391" s="40" t="s">
        <v>496</v>
      </c>
      <c r="BZ391" s="40">
        <v>0</v>
      </c>
      <c r="CA391" s="40">
        <v>0</v>
      </c>
      <c r="CB391" s="40">
        <v>0</v>
      </c>
      <c r="CC391" s="40">
        <v>0</v>
      </c>
      <c r="CD391" s="40">
        <v>0</v>
      </c>
      <c r="CE391" s="40" t="s">
        <v>508</v>
      </c>
      <c r="CF391" s="40">
        <v>0</v>
      </c>
      <c r="CG391" s="41">
        <v>46129.561111111114</v>
      </c>
      <c r="CH391" s="41">
        <v>46129.585416666669</v>
      </c>
      <c r="CI391" s="41" t="s">
        <v>1660</v>
      </c>
    </row>
    <row r="392" spans="1:87">
      <c r="A392" s="40" t="s">
        <v>1661</v>
      </c>
      <c r="B392" s="40" t="s">
        <v>493</v>
      </c>
      <c r="C392" s="40" t="s">
        <v>494</v>
      </c>
      <c r="D392" s="41">
        <v>46129</v>
      </c>
      <c r="E392" s="40" t="s">
        <v>98</v>
      </c>
      <c r="F392" s="40" t="s">
        <v>519</v>
      </c>
      <c r="G392" s="40" t="str" cm="1">
        <f t="array" ref="G392">_xlfn.XLOOKUP(TRIM(F392), TRIM(Wpct!$A$2:$A$1000), Wpct!$B$2:$B$1000, "ไม่พบชื่อ", 0) &amp; IF(_xlfn.XLOOKUP(TRIM(F392), TRIM(Terrain!$N$2:$N$1002), Terrain!$I$2:$I$1002, "NO", 0)="YES", " (R)", "")</f>
        <v>บริษัท ฟี.บี.  จำกัด</v>
      </c>
      <c r="H392" s="40" t="str" cm="1">
        <f t="array" ref="H392">IFERROR(_xlfn.SWITCH(_xlfn.XLOOKUP(TRIM(F392), TRIM(Terrain!$N:$N), Terrain!$I:$I), "YES", "RSPO", "NO", "NON-RSPO", "OB", "Outbound Logistics"), "Contract Farmer")</f>
        <v>Contract Farmer</v>
      </c>
      <c r="I392" s="40" t="s">
        <v>494</v>
      </c>
      <c r="J392" s="40" t="s">
        <v>496</v>
      </c>
      <c r="K392" s="40" t="str" cm="1">
        <f t="array" ref="K392">IFERROR(INDEX(Terrain!$D:$D, MATCH(TEXT(F392,"0"), TEXT(Terrain!$N:$N,"0"), 0)), "-")</f>
        <v>-</v>
      </c>
      <c r="L392" s="40" t="str" cm="1">
        <f t="array" ref="L392">IFERROR(INDEX(Terrain!$E:$E, MATCH(TEXT(F392,"0"), TEXT(Terrain!$N:$N,"0"), 0)), "-")</f>
        <v>-</v>
      </c>
      <c r="M392" s="156" t="str" cm="1">
        <f t="array" ref="M392">IFERROR(INDEX(Terrain!$C:$C, MATCH(TEXT(F392,"0"), TEXT(Terrain!$N:$N,"0"), 0)), "Contract")</f>
        <v>Contract</v>
      </c>
      <c r="N392" s="40" t="s">
        <v>590</v>
      </c>
      <c r="O392" s="40" t="s">
        <v>498</v>
      </c>
      <c r="P392" s="40">
        <v>0</v>
      </c>
      <c r="Q392" s="40" t="s">
        <v>591</v>
      </c>
      <c r="R392" s="40">
        <v>0</v>
      </c>
      <c r="S392" s="40">
        <v>18</v>
      </c>
      <c r="T392" s="40" t="s">
        <v>1536</v>
      </c>
      <c r="U392" s="40" t="s">
        <v>1536</v>
      </c>
      <c r="V392" s="40" t="s">
        <v>496</v>
      </c>
      <c r="W392" s="40" t="s">
        <v>496</v>
      </c>
      <c r="X392" s="40" t="s">
        <v>494</v>
      </c>
      <c r="Y392" s="40" t="s">
        <v>494</v>
      </c>
      <c r="Z392" s="40" t="s">
        <v>494</v>
      </c>
      <c r="AA392" s="40" t="s">
        <v>499</v>
      </c>
      <c r="AB392" s="40">
        <v>6.7</v>
      </c>
      <c r="AC392" s="40">
        <v>0</v>
      </c>
      <c r="AD392" s="40">
        <v>0</v>
      </c>
      <c r="AE392" s="41">
        <v>46129.413888888892</v>
      </c>
      <c r="AF392" s="40" t="s">
        <v>388</v>
      </c>
      <c r="AG392" s="40">
        <v>2090</v>
      </c>
      <c r="AH392" s="41">
        <v>46129.407187500001</v>
      </c>
      <c r="AI392" s="40" t="s">
        <v>161</v>
      </c>
      <c r="AJ392" s="40">
        <v>4350</v>
      </c>
      <c r="AK392" s="40">
        <v>2260</v>
      </c>
      <c r="AL392" s="40">
        <v>0</v>
      </c>
      <c r="AM392" s="40">
        <v>0</v>
      </c>
      <c r="AN392" s="40">
        <v>0</v>
      </c>
      <c r="AO392" s="40">
        <v>0</v>
      </c>
      <c r="AP392" s="40">
        <v>0</v>
      </c>
      <c r="AQ392" s="40">
        <v>0</v>
      </c>
      <c r="AR392" s="40">
        <v>0</v>
      </c>
      <c r="AS392" s="40">
        <v>0</v>
      </c>
      <c r="AT392" s="40"/>
      <c r="AU392" s="40">
        <v>0</v>
      </c>
      <c r="AV392" s="40">
        <v>0</v>
      </c>
      <c r="AW392" s="40">
        <v>0</v>
      </c>
      <c r="AX392" s="40" t="s">
        <v>496</v>
      </c>
      <c r="AY392" s="40" t="s">
        <v>496</v>
      </c>
      <c r="AZ392" s="40" t="s">
        <v>496</v>
      </c>
      <c r="BA392" s="40" t="s">
        <v>496</v>
      </c>
      <c r="BB392" s="40" t="s">
        <v>496</v>
      </c>
      <c r="BC392" s="40" t="s">
        <v>496</v>
      </c>
      <c r="BD392" s="40" t="s">
        <v>496</v>
      </c>
      <c r="BE392" s="40">
        <v>0</v>
      </c>
      <c r="BF392" s="40">
        <v>0</v>
      </c>
      <c r="BG392" s="40">
        <v>0</v>
      </c>
      <c r="BH392" s="40">
        <v>0</v>
      </c>
      <c r="BI392" s="40">
        <v>0</v>
      </c>
      <c r="BJ392" s="40">
        <v>0</v>
      </c>
      <c r="BK392" s="40">
        <v>0</v>
      </c>
      <c r="BL392" s="40">
        <v>0</v>
      </c>
      <c r="BM392" s="40">
        <v>0</v>
      </c>
      <c r="BN392" s="40">
        <v>0</v>
      </c>
      <c r="BO392" s="40">
        <v>0</v>
      </c>
      <c r="BP392" s="40">
        <v>0</v>
      </c>
      <c r="BQ392" s="40">
        <v>0</v>
      </c>
      <c r="BR392" s="40">
        <v>0</v>
      </c>
      <c r="BS392" s="40" t="s">
        <v>496</v>
      </c>
      <c r="BT392" s="41">
        <v>46129</v>
      </c>
      <c r="BU392" s="40">
        <v>0</v>
      </c>
      <c r="BV392" s="40">
        <v>0</v>
      </c>
      <c r="BW392" s="40">
        <v>0</v>
      </c>
      <c r="BX392" s="40">
        <v>0</v>
      </c>
      <c r="BY392" s="40" t="s">
        <v>496</v>
      </c>
      <c r="BZ392" s="40">
        <v>0</v>
      </c>
      <c r="CA392" s="40">
        <v>0</v>
      </c>
      <c r="CB392" s="40">
        <v>0</v>
      </c>
      <c r="CC392" s="40">
        <v>0</v>
      </c>
      <c r="CD392" s="40">
        <v>0</v>
      </c>
      <c r="CE392" s="40" t="s">
        <v>496</v>
      </c>
      <c r="CF392" s="40">
        <v>0</v>
      </c>
      <c r="CG392" s="41">
        <v>46129</v>
      </c>
      <c r="CH392" s="41">
        <v>46129</v>
      </c>
      <c r="CI392" s="41" t="s">
        <v>1662</v>
      </c>
    </row>
    <row r="393" spans="1:87">
      <c r="A393" s="40" t="s">
        <v>1663</v>
      </c>
      <c r="B393" s="40" t="s">
        <v>493</v>
      </c>
      <c r="C393" s="40" t="s">
        <v>494</v>
      </c>
      <c r="D393" s="41">
        <v>46129</v>
      </c>
      <c r="E393" s="40" t="s">
        <v>98</v>
      </c>
      <c r="F393" s="40" t="s">
        <v>495</v>
      </c>
      <c r="G393" s="40" t="str" cm="1">
        <f t="array" ref="G393">_xlfn.XLOOKUP(TRIM(F393), TRIM(Wpct!$A$2:$A$1000), Wpct!$B$2:$B$1000, "ไม่พบชื่อ", 0) &amp; IF(_xlfn.XLOOKUP(TRIM(F393), TRIM(Terrain!$N$2:$N$1002), Terrain!$I$2:$I$1002, "NO", 0)="YES", " (R)", "")</f>
        <v>บริษัท สวนนายห้าง  จำกัด</v>
      </c>
      <c r="H393" s="40" t="str" cm="1">
        <f t="array" ref="H393">IFERROR(_xlfn.SWITCH(_xlfn.XLOOKUP(TRIM(F393), TRIM(Terrain!$N:$N), Terrain!$I:$I), "YES", "RSPO", "NO", "NON-RSPO", "OB", "Outbound Logistics"), "Contract Farmer")</f>
        <v>Contract Farmer</v>
      </c>
      <c r="I393" s="40" t="s">
        <v>494</v>
      </c>
      <c r="J393" s="40" t="s">
        <v>496</v>
      </c>
      <c r="K393" s="40" t="str" cm="1">
        <f t="array" ref="K393">IFERROR(INDEX(Terrain!$D:$D, MATCH(TEXT(F393,"0"), TEXT(Terrain!$N:$N,"0"), 0)), "-")</f>
        <v>-</v>
      </c>
      <c r="L393" s="40" t="str" cm="1">
        <f t="array" ref="L393">IFERROR(INDEX(Terrain!$E:$E, MATCH(TEXT(F393,"0"), TEXT(Terrain!$N:$N,"0"), 0)), "-")</f>
        <v>-</v>
      </c>
      <c r="M393" s="156" t="str" cm="1">
        <f t="array" ref="M393">IFERROR(INDEX(Terrain!$C:$C, MATCH(TEXT(F393,"0"), TEXT(Terrain!$N:$N,"0"), 0)), "Contract")</f>
        <v>Contract</v>
      </c>
      <c r="N393" s="40" t="s">
        <v>540</v>
      </c>
      <c r="O393" s="40" t="s">
        <v>498</v>
      </c>
      <c r="P393" s="40">
        <v>0</v>
      </c>
      <c r="Q393" s="40" t="s">
        <v>541</v>
      </c>
      <c r="R393" s="40">
        <v>0</v>
      </c>
      <c r="S393" s="40">
        <v>18</v>
      </c>
      <c r="T393" s="40" t="s">
        <v>1536</v>
      </c>
      <c r="U393" s="40" t="s">
        <v>1536</v>
      </c>
      <c r="V393" s="40" t="s">
        <v>496</v>
      </c>
      <c r="W393" s="40" t="s">
        <v>496</v>
      </c>
      <c r="X393" s="40" t="s">
        <v>494</v>
      </c>
      <c r="Y393" s="40" t="s">
        <v>494</v>
      </c>
      <c r="Z393" s="40" t="s">
        <v>494</v>
      </c>
      <c r="AA393" s="40" t="s">
        <v>499</v>
      </c>
      <c r="AB393" s="40">
        <v>6.8</v>
      </c>
      <c r="AC393" s="40">
        <v>0</v>
      </c>
      <c r="AD393" s="40">
        <v>0</v>
      </c>
      <c r="AE393" s="41">
        <v>46129.435972222222</v>
      </c>
      <c r="AF393" s="40" t="s">
        <v>147</v>
      </c>
      <c r="AG393" s="40">
        <v>2100</v>
      </c>
      <c r="AH393" s="41">
        <v>46129.431481481479</v>
      </c>
      <c r="AI393" s="40" t="s">
        <v>166</v>
      </c>
      <c r="AJ393" s="40">
        <v>4680</v>
      </c>
      <c r="AK393" s="40">
        <v>2580</v>
      </c>
      <c r="AL393" s="40">
        <v>0</v>
      </c>
      <c r="AM393" s="40">
        <v>0</v>
      </c>
      <c r="AN393" s="40">
        <v>0</v>
      </c>
      <c r="AO393" s="40">
        <v>0</v>
      </c>
      <c r="AP393" s="40">
        <v>0</v>
      </c>
      <c r="AQ393" s="40">
        <v>0</v>
      </c>
      <c r="AR393" s="40">
        <v>0</v>
      </c>
      <c r="AS393" s="40">
        <v>0</v>
      </c>
      <c r="AT393" s="40"/>
      <c r="AU393" s="40">
        <v>0</v>
      </c>
      <c r="AV393" s="40">
        <v>0</v>
      </c>
      <c r="AW393" s="40">
        <v>0</v>
      </c>
      <c r="AX393" s="40" t="s">
        <v>496</v>
      </c>
      <c r="AY393" s="40" t="s">
        <v>496</v>
      </c>
      <c r="AZ393" s="40" t="s">
        <v>496</v>
      </c>
      <c r="BA393" s="40" t="s">
        <v>496</v>
      </c>
      <c r="BB393" s="40" t="s">
        <v>496</v>
      </c>
      <c r="BC393" s="40" t="s">
        <v>496</v>
      </c>
      <c r="BD393" s="40" t="s">
        <v>496</v>
      </c>
      <c r="BE393" s="40">
        <v>0</v>
      </c>
      <c r="BF393" s="40">
        <v>0</v>
      </c>
      <c r="BG393" s="40">
        <v>0</v>
      </c>
      <c r="BH393" s="40">
        <v>0</v>
      </c>
      <c r="BI393" s="40">
        <v>0</v>
      </c>
      <c r="BJ393" s="40">
        <v>0</v>
      </c>
      <c r="BK393" s="40">
        <v>0</v>
      </c>
      <c r="BL393" s="40">
        <v>0</v>
      </c>
      <c r="BM393" s="40">
        <v>0</v>
      </c>
      <c r="BN393" s="40">
        <v>0</v>
      </c>
      <c r="BO393" s="40">
        <v>0</v>
      </c>
      <c r="BP393" s="40">
        <v>0</v>
      </c>
      <c r="BQ393" s="40">
        <v>0</v>
      </c>
      <c r="BR393" s="40">
        <v>0</v>
      </c>
      <c r="BS393" s="40" t="s">
        <v>496</v>
      </c>
      <c r="BT393" s="41">
        <v>46129</v>
      </c>
      <c r="BU393" s="40">
        <v>0</v>
      </c>
      <c r="BV393" s="40">
        <v>0</v>
      </c>
      <c r="BW393" s="40">
        <v>0</v>
      </c>
      <c r="BX393" s="40">
        <v>0</v>
      </c>
      <c r="BY393" s="40" t="s">
        <v>496</v>
      </c>
      <c r="BZ393" s="40">
        <v>0</v>
      </c>
      <c r="CA393" s="40">
        <v>0</v>
      </c>
      <c r="CB393" s="40">
        <v>0</v>
      </c>
      <c r="CC393" s="40">
        <v>0</v>
      </c>
      <c r="CD393" s="40">
        <v>0</v>
      </c>
      <c r="CE393" s="40" t="s">
        <v>496</v>
      </c>
      <c r="CF393" s="40">
        <v>0</v>
      </c>
      <c r="CG393" s="41">
        <v>46129</v>
      </c>
      <c r="CH393" s="41">
        <v>46129</v>
      </c>
      <c r="CI393" s="41" t="s">
        <v>1664</v>
      </c>
    </row>
    <row r="394" spans="1:87">
      <c r="A394" s="40" t="s">
        <v>1665</v>
      </c>
      <c r="B394" s="40" t="s">
        <v>493</v>
      </c>
      <c r="C394" s="40" t="s">
        <v>494</v>
      </c>
      <c r="D394" s="41">
        <v>46129</v>
      </c>
      <c r="E394" s="40" t="s">
        <v>98</v>
      </c>
      <c r="F394" s="40" t="s">
        <v>542</v>
      </c>
      <c r="G394" s="40" t="str" cm="1">
        <f t="array" ref="G394">_xlfn.XLOOKUP(TRIM(F394), TRIM(Wpct!$A$2:$A$1000), Wpct!$B$2:$B$1000, "ไม่พบชื่อ", 0) &amp; IF(_xlfn.XLOOKUP(TRIM(F394), TRIM(Terrain!$N$2:$N$1002), Terrain!$I$2:$I$1002, "NO", 0)="YES", " (R)", "")</f>
        <v>กะเปา 09 (R)</v>
      </c>
      <c r="H394" s="40" t="str" cm="1">
        <f t="array" ref="H394">IFERROR(_xlfn.SWITCH(_xlfn.XLOOKUP(TRIM(F394), TRIM(Terrain!$N:$N), Terrain!$I:$I), "YES", "RSPO", "NO", "NON-RSPO", "OB", "Outbound Logistics"), "Contract Farmer")</f>
        <v>RSPO</v>
      </c>
      <c r="I394" s="40" t="s">
        <v>494</v>
      </c>
      <c r="J394" s="40" t="s">
        <v>496</v>
      </c>
      <c r="K394" s="40" t="str" cm="1">
        <f t="array" ref="K394">IFERROR(INDEX(Terrain!$D:$D, MATCH(TEXT(F394,"0"), TEXT(Terrain!$N:$N,"0"), 0)), "-")</f>
        <v>Kapao</v>
      </c>
      <c r="L394" s="40" t="str" cm="1">
        <f t="array" ref="L394">IFERROR(INDEX(Terrain!$E:$E, MATCH(TEXT(F394,"0"), TEXT(Terrain!$N:$N,"0"), 0)), "-")</f>
        <v>57-A09-R</v>
      </c>
      <c r="M394" s="156" t="str" cm="1">
        <f t="array" ref="M394">IFERROR(INDEX(Terrain!$C:$C, MATCH(TEXT(F394,"0"), TEXT(Terrain!$N:$N,"0"), 0)), "Contract")</f>
        <v>Lower</v>
      </c>
      <c r="N394" s="40" t="s">
        <v>543</v>
      </c>
      <c r="O394" s="40" t="s">
        <v>498</v>
      </c>
      <c r="P394" s="40">
        <v>0</v>
      </c>
      <c r="Q394" s="40" t="s">
        <v>544</v>
      </c>
      <c r="R394" s="40">
        <v>0</v>
      </c>
      <c r="S394" s="40">
        <v>18</v>
      </c>
      <c r="T394" s="40" t="s">
        <v>1536</v>
      </c>
      <c r="U394" s="40" t="s">
        <v>1536</v>
      </c>
      <c r="V394" s="40" t="s">
        <v>496</v>
      </c>
      <c r="W394" s="40" t="s">
        <v>545</v>
      </c>
      <c r="X394" s="40" t="s">
        <v>494</v>
      </c>
      <c r="Y394" s="40" t="s">
        <v>494</v>
      </c>
      <c r="Z394" s="40" t="s">
        <v>494</v>
      </c>
      <c r="AA394" s="40" t="s">
        <v>499</v>
      </c>
      <c r="AB394" s="40">
        <v>0</v>
      </c>
      <c r="AC394" s="40">
        <v>0</v>
      </c>
      <c r="AD394" s="40">
        <v>0</v>
      </c>
      <c r="AE394" s="41">
        <v>46129.47928240741</v>
      </c>
      <c r="AF394" s="40" t="s">
        <v>507</v>
      </c>
      <c r="AG394" s="40">
        <v>1860</v>
      </c>
      <c r="AH394" s="41">
        <v>46129.467430555553</v>
      </c>
      <c r="AI394" s="40" t="s">
        <v>124</v>
      </c>
      <c r="AJ394" s="40">
        <v>4840</v>
      </c>
      <c r="AK394" s="40">
        <v>2980</v>
      </c>
      <c r="AL394" s="40">
        <v>0</v>
      </c>
      <c r="AM394" s="40">
        <v>0</v>
      </c>
      <c r="AN394" s="40">
        <v>0</v>
      </c>
      <c r="AO394" s="40">
        <v>0</v>
      </c>
      <c r="AP394" s="40">
        <v>0</v>
      </c>
      <c r="AQ394" s="40">
        <v>0</v>
      </c>
      <c r="AR394" s="40">
        <v>0</v>
      </c>
      <c r="AS394" s="40">
        <v>0</v>
      </c>
      <c r="AT394" s="40"/>
      <c r="AU394" s="40">
        <v>198</v>
      </c>
      <c r="AV394" s="40">
        <v>0</v>
      </c>
      <c r="AW394" s="40">
        <v>0</v>
      </c>
      <c r="AX394" s="40" t="s">
        <v>496</v>
      </c>
      <c r="AY394" s="40" t="s">
        <v>496</v>
      </c>
      <c r="AZ394" s="40" t="s">
        <v>496</v>
      </c>
      <c r="BA394" s="40" t="s">
        <v>496</v>
      </c>
      <c r="BB394" s="40" t="s">
        <v>496</v>
      </c>
      <c r="BC394" s="40" t="s">
        <v>496</v>
      </c>
      <c r="BD394" s="40" t="s">
        <v>496</v>
      </c>
      <c r="BE394" s="40">
        <v>0</v>
      </c>
      <c r="BF394" s="40">
        <v>0</v>
      </c>
      <c r="BG394" s="40">
        <v>0</v>
      </c>
      <c r="BH394" s="40">
        <v>0</v>
      </c>
      <c r="BI394" s="40">
        <v>0</v>
      </c>
      <c r="BJ394" s="40">
        <v>0</v>
      </c>
      <c r="BK394" s="40">
        <v>0</v>
      </c>
      <c r="BL394" s="40">
        <v>0</v>
      </c>
      <c r="BM394" s="40">
        <v>0</v>
      </c>
      <c r="BN394" s="40">
        <v>0</v>
      </c>
      <c r="BO394" s="40">
        <v>0</v>
      </c>
      <c r="BP394" s="40">
        <v>0</v>
      </c>
      <c r="BQ394" s="40">
        <v>0</v>
      </c>
      <c r="BR394" s="40">
        <v>0</v>
      </c>
      <c r="BS394" s="40" t="s">
        <v>496</v>
      </c>
      <c r="BT394" s="41">
        <v>46129</v>
      </c>
      <c r="BU394" s="40">
        <v>0</v>
      </c>
      <c r="BV394" s="40">
        <v>0</v>
      </c>
      <c r="BW394" s="40">
        <v>0</v>
      </c>
      <c r="BX394" s="40">
        <v>0</v>
      </c>
      <c r="BY394" s="40" t="s">
        <v>496</v>
      </c>
      <c r="BZ394" s="40">
        <v>0</v>
      </c>
      <c r="CA394" s="40">
        <v>0</v>
      </c>
      <c r="CB394" s="40">
        <v>0</v>
      </c>
      <c r="CC394" s="40">
        <v>0</v>
      </c>
      <c r="CD394" s="40">
        <v>0</v>
      </c>
      <c r="CE394" s="40" t="s">
        <v>496</v>
      </c>
      <c r="CF394" s="40">
        <v>0</v>
      </c>
      <c r="CG394" s="41">
        <v>46129</v>
      </c>
      <c r="CH394" s="41">
        <v>46129</v>
      </c>
      <c r="CI394" s="41" t="s">
        <v>1666</v>
      </c>
    </row>
    <row r="395" spans="1:87">
      <c r="A395" s="40" t="s">
        <v>1667</v>
      </c>
      <c r="B395" s="40" t="s">
        <v>493</v>
      </c>
      <c r="C395" s="40" t="s">
        <v>494</v>
      </c>
      <c r="D395" s="41">
        <v>46129</v>
      </c>
      <c r="E395" s="40" t="s">
        <v>98</v>
      </c>
      <c r="F395" s="40" t="s">
        <v>495</v>
      </c>
      <c r="G395" s="40" t="str" cm="1">
        <f t="array" ref="G395">_xlfn.XLOOKUP(TRIM(F395), TRIM(Wpct!$A$2:$A$1000), Wpct!$B$2:$B$1000, "ไม่พบชื่อ", 0) &amp; IF(_xlfn.XLOOKUP(TRIM(F395), TRIM(Terrain!$N$2:$N$1002), Terrain!$I$2:$I$1002, "NO", 0)="YES", " (R)", "")</f>
        <v>บริษัท สวนนายห้าง  จำกัด</v>
      </c>
      <c r="H395" s="40" t="str" cm="1">
        <f t="array" ref="H395">IFERROR(_xlfn.SWITCH(_xlfn.XLOOKUP(TRIM(F395), TRIM(Terrain!$N:$N), Terrain!$I:$I), "YES", "RSPO", "NO", "NON-RSPO", "OB", "Outbound Logistics"), "Contract Farmer")</f>
        <v>Contract Farmer</v>
      </c>
      <c r="I395" s="40" t="s">
        <v>494</v>
      </c>
      <c r="J395" s="40" t="s">
        <v>496</v>
      </c>
      <c r="K395" s="40" t="str" cm="1">
        <f t="array" ref="K395">IFERROR(INDEX(Terrain!$D:$D, MATCH(TEXT(F395,"0"), TEXT(Terrain!$N:$N,"0"), 0)), "-")</f>
        <v>-</v>
      </c>
      <c r="L395" s="40" t="str" cm="1">
        <f t="array" ref="L395">IFERROR(INDEX(Terrain!$E:$E, MATCH(TEXT(F395,"0"), TEXT(Terrain!$N:$N,"0"), 0)), "-")</f>
        <v>-</v>
      </c>
      <c r="M395" s="156" t="str" cm="1">
        <f t="array" ref="M395">IFERROR(INDEX(Terrain!$C:$C, MATCH(TEXT(F395,"0"), TEXT(Terrain!$N:$N,"0"), 0)), "Contract")</f>
        <v>Contract</v>
      </c>
      <c r="N395" s="40" t="s">
        <v>497</v>
      </c>
      <c r="O395" s="40" t="s">
        <v>498</v>
      </c>
      <c r="P395" s="40">
        <v>0</v>
      </c>
      <c r="Q395" s="40" t="s">
        <v>634</v>
      </c>
      <c r="R395" s="40">
        <v>0</v>
      </c>
      <c r="S395" s="40">
        <v>18</v>
      </c>
      <c r="T395" s="40" t="s">
        <v>1536</v>
      </c>
      <c r="U395" s="40" t="s">
        <v>1536</v>
      </c>
      <c r="V395" s="40" t="s">
        <v>496</v>
      </c>
      <c r="W395" s="40" t="s">
        <v>496</v>
      </c>
      <c r="X395" s="40" t="s">
        <v>494</v>
      </c>
      <c r="Y395" s="40" t="s">
        <v>494</v>
      </c>
      <c r="Z395" s="40" t="s">
        <v>494</v>
      </c>
      <c r="AA395" s="40" t="s">
        <v>499</v>
      </c>
      <c r="AB395" s="40">
        <v>6.8</v>
      </c>
      <c r="AC395" s="40">
        <v>0</v>
      </c>
      <c r="AD395" s="40">
        <v>0</v>
      </c>
      <c r="AE395" s="41">
        <v>46129.513078703705</v>
      </c>
      <c r="AF395" s="40" t="s">
        <v>509</v>
      </c>
      <c r="AG395" s="40">
        <v>1980</v>
      </c>
      <c r="AH395" s="41">
        <v>46129.503680555557</v>
      </c>
      <c r="AI395" s="40" t="s">
        <v>108</v>
      </c>
      <c r="AJ395" s="40">
        <v>4340</v>
      </c>
      <c r="AK395" s="40">
        <v>2360</v>
      </c>
      <c r="AL395" s="40">
        <v>0</v>
      </c>
      <c r="AM395" s="40">
        <v>0</v>
      </c>
      <c r="AN395" s="40">
        <v>0</v>
      </c>
      <c r="AO395" s="40">
        <v>0</v>
      </c>
      <c r="AP395" s="40">
        <v>0</v>
      </c>
      <c r="AQ395" s="40">
        <v>0</v>
      </c>
      <c r="AR395" s="40">
        <v>0</v>
      </c>
      <c r="AS395" s="40">
        <v>0</v>
      </c>
      <c r="AT395" s="40"/>
      <c r="AU395" s="40">
        <v>0</v>
      </c>
      <c r="AV395" s="40">
        <v>0</v>
      </c>
      <c r="AW395" s="40">
        <v>0</v>
      </c>
      <c r="AX395" s="40" t="s">
        <v>496</v>
      </c>
      <c r="AY395" s="40" t="s">
        <v>496</v>
      </c>
      <c r="AZ395" s="40" t="s">
        <v>496</v>
      </c>
      <c r="BA395" s="40" t="s">
        <v>496</v>
      </c>
      <c r="BB395" s="40" t="s">
        <v>496</v>
      </c>
      <c r="BC395" s="40" t="s">
        <v>496</v>
      </c>
      <c r="BD395" s="40" t="s">
        <v>496</v>
      </c>
      <c r="BE395" s="40">
        <v>0</v>
      </c>
      <c r="BF395" s="40">
        <v>0</v>
      </c>
      <c r="BG395" s="40">
        <v>0</v>
      </c>
      <c r="BH395" s="40">
        <v>0</v>
      </c>
      <c r="BI395" s="40">
        <v>0</v>
      </c>
      <c r="BJ395" s="40">
        <v>0</v>
      </c>
      <c r="BK395" s="40">
        <v>0</v>
      </c>
      <c r="BL395" s="40">
        <v>0</v>
      </c>
      <c r="BM395" s="40">
        <v>0</v>
      </c>
      <c r="BN395" s="40">
        <v>0</v>
      </c>
      <c r="BO395" s="40">
        <v>0</v>
      </c>
      <c r="BP395" s="40">
        <v>0</v>
      </c>
      <c r="BQ395" s="40">
        <v>0</v>
      </c>
      <c r="BR395" s="40">
        <v>0</v>
      </c>
      <c r="BS395" s="40" t="s">
        <v>496</v>
      </c>
      <c r="BT395" s="41">
        <v>46129</v>
      </c>
      <c r="BU395" s="40">
        <v>0</v>
      </c>
      <c r="BV395" s="40">
        <v>0</v>
      </c>
      <c r="BW395" s="40">
        <v>0</v>
      </c>
      <c r="BX395" s="40">
        <v>0</v>
      </c>
      <c r="BY395" s="40" t="s">
        <v>496</v>
      </c>
      <c r="BZ395" s="40">
        <v>0</v>
      </c>
      <c r="CA395" s="40">
        <v>0</v>
      </c>
      <c r="CB395" s="40">
        <v>0</v>
      </c>
      <c r="CC395" s="40">
        <v>0</v>
      </c>
      <c r="CD395" s="40">
        <v>0</v>
      </c>
      <c r="CE395" s="40" t="s">
        <v>496</v>
      </c>
      <c r="CF395" s="40">
        <v>0</v>
      </c>
      <c r="CG395" s="41">
        <v>46129</v>
      </c>
      <c r="CH395" s="41">
        <v>46129</v>
      </c>
      <c r="CI395" s="41" t="s">
        <v>1668</v>
      </c>
    </row>
    <row r="396" spans="1:87">
      <c r="A396" s="40" t="s">
        <v>1669</v>
      </c>
      <c r="B396" s="40" t="s">
        <v>493</v>
      </c>
      <c r="C396" s="40" t="s">
        <v>494</v>
      </c>
      <c r="D396" s="41">
        <v>46129</v>
      </c>
      <c r="E396" s="40" t="s">
        <v>98</v>
      </c>
      <c r="F396" s="40" t="s">
        <v>495</v>
      </c>
      <c r="G396" s="40" t="str" cm="1">
        <f t="array" ref="G396">_xlfn.XLOOKUP(TRIM(F396), TRIM(Wpct!$A$2:$A$1000), Wpct!$B$2:$B$1000, "ไม่พบชื่อ", 0) &amp; IF(_xlfn.XLOOKUP(TRIM(F396), TRIM(Terrain!$N$2:$N$1002), Terrain!$I$2:$I$1002, "NO", 0)="YES", " (R)", "")</f>
        <v>บริษัท สวนนายห้าง  จำกัด</v>
      </c>
      <c r="H396" s="40" t="str" cm="1">
        <f t="array" ref="H396">IFERROR(_xlfn.SWITCH(_xlfn.XLOOKUP(TRIM(F396), TRIM(Terrain!$N:$N), Terrain!$I:$I), "YES", "RSPO", "NO", "NON-RSPO", "OB", "Outbound Logistics"), "Contract Farmer")</f>
        <v>Contract Farmer</v>
      </c>
      <c r="I396" s="40" t="s">
        <v>494</v>
      </c>
      <c r="J396" s="40" t="s">
        <v>496</v>
      </c>
      <c r="K396" s="40" t="str" cm="1">
        <f t="array" ref="K396">IFERROR(INDEX(Terrain!$D:$D, MATCH(TEXT(F396,"0"), TEXT(Terrain!$N:$N,"0"), 0)), "-")</f>
        <v>-</v>
      </c>
      <c r="L396" s="40" t="str" cm="1">
        <f t="array" ref="L396">IFERROR(INDEX(Terrain!$E:$E, MATCH(TEXT(F396,"0"), TEXT(Terrain!$N:$N,"0"), 0)), "-")</f>
        <v>-</v>
      </c>
      <c r="M396" s="156" t="str" cm="1">
        <f t="array" ref="M396">IFERROR(INDEX(Terrain!$C:$C, MATCH(TEXT(F396,"0"), TEXT(Terrain!$N:$N,"0"), 0)), "Contract")</f>
        <v>Contract</v>
      </c>
      <c r="N396" s="40" t="s">
        <v>540</v>
      </c>
      <c r="O396" s="40" t="s">
        <v>498</v>
      </c>
      <c r="P396" s="40">
        <v>0</v>
      </c>
      <c r="Q396" s="40" t="s">
        <v>541</v>
      </c>
      <c r="R396" s="40">
        <v>0</v>
      </c>
      <c r="S396" s="40">
        <v>18</v>
      </c>
      <c r="T396" s="40" t="s">
        <v>1536</v>
      </c>
      <c r="U396" s="40" t="s">
        <v>1536</v>
      </c>
      <c r="V396" s="40" t="s">
        <v>496</v>
      </c>
      <c r="W396" s="40" t="s">
        <v>496</v>
      </c>
      <c r="X396" s="40" t="s">
        <v>494</v>
      </c>
      <c r="Y396" s="40" t="s">
        <v>494</v>
      </c>
      <c r="Z396" s="40" t="s">
        <v>494</v>
      </c>
      <c r="AA396" s="40" t="s">
        <v>499</v>
      </c>
      <c r="AB396" s="40">
        <v>6.8</v>
      </c>
      <c r="AC396" s="40">
        <v>0</v>
      </c>
      <c r="AD396" s="40">
        <v>0</v>
      </c>
      <c r="AE396" s="41">
        <v>46129.519189814811</v>
      </c>
      <c r="AF396" s="40" t="s">
        <v>131</v>
      </c>
      <c r="AG396" s="40">
        <v>2090</v>
      </c>
      <c r="AH396" s="41">
        <v>46129.505891203706</v>
      </c>
      <c r="AI396" s="40" t="s">
        <v>119</v>
      </c>
      <c r="AJ396" s="40">
        <v>4900</v>
      </c>
      <c r="AK396" s="40">
        <v>2810</v>
      </c>
      <c r="AL396" s="40">
        <v>0</v>
      </c>
      <c r="AM396" s="40">
        <v>0</v>
      </c>
      <c r="AN396" s="40">
        <v>0</v>
      </c>
      <c r="AO396" s="40">
        <v>0</v>
      </c>
      <c r="AP396" s="40">
        <v>0</v>
      </c>
      <c r="AQ396" s="40">
        <v>0</v>
      </c>
      <c r="AR396" s="40">
        <v>0</v>
      </c>
      <c r="AS396" s="40">
        <v>0</v>
      </c>
      <c r="AT396" s="40"/>
      <c r="AU396" s="40">
        <v>0</v>
      </c>
      <c r="AV396" s="40">
        <v>0</v>
      </c>
      <c r="AW396" s="40">
        <v>0</v>
      </c>
      <c r="AX396" s="40" t="s">
        <v>496</v>
      </c>
      <c r="AY396" s="40" t="s">
        <v>496</v>
      </c>
      <c r="AZ396" s="40" t="s">
        <v>496</v>
      </c>
      <c r="BA396" s="40" t="s">
        <v>496</v>
      </c>
      <c r="BB396" s="40" t="s">
        <v>496</v>
      </c>
      <c r="BC396" s="40" t="s">
        <v>496</v>
      </c>
      <c r="BD396" s="40" t="s">
        <v>496</v>
      </c>
      <c r="BE396" s="40">
        <v>0</v>
      </c>
      <c r="BF396" s="40">
        <v>0</v>
      </c>
      <c r="BG396" s="40">
        <v>0</v>
      </c>
      <c r="BH396" s="40">
        <v>0</v>
      </c>
      <c r="BI396" s="40">
        <v>0</v>
      </c>
      <c r="BJ396" s="40">
        <v>0</v>
      </c>
      <c r="BK396" s="40">
        <v>0</v>
      </c>
      <c r="BL396" s="40">
        <v>0</v>
      </c>
      <c r="BM396" s="40">
        <v>0</v>
      </c>
      <c r="BN396" s="40">
        <v>0</v>
      </c>
      <c r="BO396" s="40">
        <v>0</v>
      </c>
      <c r="BP396" s="40">
        <v>0</v>
      </c>
      <c r="BQ396" s="40">
        <v>0</v>
      </c>
      <c r="BR396" s="40">
        <v>0</v>
      </c>
      <c r="BS396" s="40" t="s">
        <v>496</v>
      </c>
      <c r="BT396" s="41">
        <v>46129</v>
      </c>
      <c r="BU396" s="40">
        <v>0</v>
      </c>
      <c r="BV396" s="40">
        <v>0</v>
      </c>
      <c r="BW396" s="40">
        <v>0</v>
      </c>
      <c r="BX396" s="40">
        <v>0</v>
      </c>
      <c r="BY396" s="40" t="s">
        <v>496</v>
      </c>
      <c r="BZ396" s="40">
        <v>0</v>
      </c>
      <c r="CA396" s="40">
        <v>0</v>
      </c>
      <c r="CB396" s="40">
        <v>0</v>
      </c>
      <c r="CC396" s="40">
        <v>0</v>
      </c>
      <c r="CD396" s="40">
        <v>0</v>
      </c>
      <c r="CE396" s="40" t="s">
        <v>496</v>
      </c>
      <c r="CF396" s="40">
        <v>0</v>
      </c>
      <c r="CG396" s="41">
        <v>46129</v>
      </c>
      <c r="CH396" s="41">
        <v>46129</v>
      </c>
      <c r="CI396" s="41" t="s">
        <v>1670</v>
      </c>
    </row>
    <row r="397" spans="1:87">
      <c r="A397" s="40" t="s">
        <v>1671</v>
      </c>
      <c r="B397" s="40" t="s">
        <v>505</v>
      </c>
      <c r="C397" s="40" t="s">
        <v>494</v>
      </c>
      <c r="D397" s="41">
        <v>46129</v>
      </c>
      <c r="E397" s="40" t="s">
        <v>98</v>
      </c>
      <c r="F397" s="40" t="s">
        <v>506</v>
      </c>
      <c r="G397" s="40" t="str" cm="1">
        <f t="array" ref="G397">_xlfn.XLOOKUP(TRIM(F397), TRIM(Wpct!$A$2:$A$1000), Wpct!$B$2:$B$1000, "ไม่พบชื่อ", 0) &amp; IF(_xlfn.XLOOKUP(TRIM(F397), TRIM(Terrain!$N$2:$N$1002), Terrain!$I$2:$I$1002, "NO", 0)="YES", " (R)", "")</f>
        <v>บจก.ทักษิณปาล์ม (ฝ่ายสวนปาล์ม)</v>
      </c>
      <c r="H397" s="40" t="str" cm="1">
        <f t="array" ref="H397">IFERROR(_xlfn.SWITCH(_xlfn.XLOOKUP(TRIM(F397), TRIM(Terrain!$N:$N), Terrain!$I:$I), "YES", "RSPO", "NO", "NON-RSPO", "OB", "Outbound Logistics"), "Contract Farmer")</f>
        <v>Outbound Logistics</v>
      </c>
      <c r="I397" s="40" t="s">
        <v>494</v>
      </c>
      <c r="J397" s="40" t="s">
        <v>496</v>
      </c>
      <c r="K397" s="40" t="str" cm="1">
        <f t="array" ref="K397">IFERROR(INDEX(Terrain!$D:$D, MATCH(TEXT(F397,"0"), TEXT(Terrain!$N:$N,"0"), 0)), "-")</f>
        <v>Outbound</v>
      </c>
      <c r="L397" s="40" t="str" cm="1">
        <f t="array" ref="L397">IFERROR(INDEX(Terrain!$E:$E, MATCH(TEXT(F397,"0"), TEXT(Terrain!$N:$N,"0"), 0)), "-")</f>
        <v>Ramp</v>
      </c>
      <c r="M397" s="156" t="str" cm="1">
        <f t="array" ref="M397">IFERROR(INDEX(Terrain!$C:$C, MATCH(TEXT(F397,"0"), TEXT(Terrain!$N:$N,"0"), 0)), "Contract")</f>
        <v>EST</v>
      </c>
      <c r="N397" s="40" t="s">
        <v>510</v>
      </c>
      <c r="O397" s="40" t="s">
        <v>498</v>
      </c>
      <c r="P397" s="40">
        <v>0</v>
      </c>
      <c r="Q397" s="40" t="s">
        <v>511</v>
      </c>
      <c r="R397" s="40">
        <v>0</v>
      </c>
      <c r="S397" s="40">
        <v>18</v>
      </c>
      <c r="T397" s="40" t="s">
        <v>1536</v>
      </c>
      <c r="U397" s="40" t="s">
        <v>1536</v>
      </c>
      <c r="V397" s="40" t="s">
        <v>496</v>
      </c>
      <c r="W397" s="40" t="s">
        <v>496</v>
      </c>
      <c r="X397" s="40" t="s">
        <v>494</v>
      </c>
      <c r="Y397" s="40" t="s">
        <v>494</v>
      </c>
      <c r="Z397" s="40" t="s">
        <v>494</v>
      </c>
      <c r="AA397" s="40" t="s">
        <v>499</v>
      </c>
      <c r="AB397" s="40">
        <v>0</v>
      </c>
      <c r="AC397" s="40">
        <v>0</v>
      </c>
      <c r="AD397" s="40">
        <v>0</v>
      </c>
      <c r="AE397" s="41">
        <v>46129.521145833336</v>
      </c>
      <c r="AF397" s="40" t="s">
        <v>514</v>
      </c>
      <c r="AG397" s="40">
        <v>10960</v>
      </c>
      <c r="AH397" s="41">
        <v>46129.563101851854</v>
      </c>
      <c r="AI397" s="40" t="s">
        <v>104</v>
      </c>
      <c r="AJ397" s="40">
        <v>24980</v>
      </c>
      <c r="AK397" s="40">
        <v>14020</v>
      </c>
      <c r="AL397" s="40">
        <v>0</v>
      </c>
      <c r="AM397" s="40">
        <v>0</v>
      </c>
      <c r="AN397" s="40">
        <v>0</v>
      </c>
      <c r="AO397" s="40">
        <v>0</v>
      </c>
      <c r="AP397" s="40">
        <v>0</v>
      </c>
      <c r="AQ397" s="40">
        <v>0</v>
      </c>
      <c r="AR397" s="40">
        <v>0</v>
      </c>
      <c r="AS397" s="40">
        <v>0</v>
      </c>
      <c r="AT397" s="40"/>
      <c r="AU397" s="40">
        <v>0</v>
      </c>
      <c r="AV397" s="40">
        <v>0</v>
      </c>
      <c r="AW397" s="40">
        <v>0</v>
      </c>
      <c r="AX397" s="40" t="s">
        <v>496</v>
      </c>
      <c r="AY397" s="40" t="s">
        <v>496</v>
      </c>
      <c r="AZ397" s="40" t="s">
        <v>496</v>
      </c>
      <c r="BA397" s="40" t="s">
        <v>496</v>
      </c>
      <c r="BB397" s="40" t="s">
        <v>496</v>
      </c>
      <c r="BC397" s="40" t="s">
        <v>496</v>
      </c>
      <c r="BD397" s="40" t="s">
        <v>496</v>
      </c>
      <c r="BE397" s="40">
        <v>0</v>
      </c>
      <c r="BF397" s="40">
        <v>0</v>
      </c>
      <c r="BG397" s="40">
        <v>0</v>
      </c>
      <c r="BH397" s="40">
        <v>0</v>
      </c>
      <c r="BI397" s="40">
        <v>0</v>
      </c>
      <c r="BJ397" s="40">
        <v>0</v>
      </c>
      <c r="BK397" s="40">
        <v>0</v>
      </c>
      <c r="BL397" s="40">
        <v>0</v>
      </c>
      <c r="BM397" s="40">
        <v>0</v>
      </c>
      <c r="BN397" s="40">
        <v>0</v>
      </c>
      <c r="BO397" s="40">
        <v>0</v>
      </c>
      <c r="BP397" s="40">
        <v>0</v>
      </c>
      <c r="BQ397" s="40">
        <v>0</v>
      </c>
      <c r="BR397" s="40">
        <v>0</v>
      </c>
      <c r="BS397" s="40" t="s">
        <v>1672</v>
      </c>
      <c r="BT397" s="41">
        <v>46129</v>
      </c>
      <c r="BU397" s="40">
        <v>18</v>
      </c>
      <c r="BV397" s="40">
        <v>10940</v>
      </c>
      <c r="BW397" s="40">
        <v>24890</v>
      </c>
      <c r="BX397" s="40">
        <v>13950</v>
      </c>
      <c r="BY397" s="40" t="s">
        <v>496</v>
      </c>
      <c r="BZ397" s="40">
        <v>0</v>
      </c>
      <c r="CA397" s="40">
        <v>0</v>
      </c>
      <c r="CB397" s="40">
        <v>0</v>
      </c>
      <c r="CC397" s="40">
        <v>0</v>
      </c>
      <c r="CD397" s="40">
        <v>0</v>
      </c>
      <c r="CE397" s="40" t="s">
        <v>508</v>
      </c>
      <c r="CF397" s="40">
        <v>0</v>
      </c>
      <c r="CG397" s="41">
        <v>46129.628472222219</v>
      </c>
      <c r="CH397" s="41">
        <v>46129.661805555559</v>
      </c>
      <c r="CI397" s="41" t="s">
        <v>1673</v>
      </c>
    </row>
    <row r="398" spans="1:87">
      <c r="A398" s="40" t="s">
        <v>1674</v>
      </c>
      <c r="B398" s="40" t="s">
        <v>493</v>
      </c>
      <c r="C398" s="40" t="s">
        <v>494</v>
      </c>
      <c r="D398" s="41">
        <v>46129</v>
      </c>
      <c r="E398" s="40" t="s">
        <v>98</v>
      </c>
      <c r="F398" s="40" t="s">
        <v>570</v>
      </c>
      <c r="G398" s="40" t="str" cm="1">
        <f t="array" ref="G398">_xlfn.XLOOKUP(TRIM(F398), TRIM(Wpct!$A$2:$A$1000), Wpct!$B$2:$B$1000, "ไม่พบชื่อ", 0) &amp; IF(_xlfn.XLOOKUP(TRIM(F398), TRIM(Terrain!$N$2:$N$1002), Terrain!$I$2:$I$1002, "NO", 0)="YES", " (R)", "")</f>
        <v>บางกัน 03</v>
      </c>
      <c r="H398" s="40" t="str" cm="1">
        <f t="array" ref="H398">IFERROR(_xlfn.SWITCH(_xlfn.XLOOKUP(TRIM(F398), TRIM(Terrain!$N:$N), Terrain!$I:$I), "YES", "RSPO", "NO", "NON-RSPO", "OB", "Outbound Logistics"), "Contract Farmer")</f>
        <v>NON-RSPO</v>
      </c>
      <c r="I398" s="40" t="s">
        <v>494</v>
      </c>
      <c r="J398" s="40" t="s">
        <v>496</v>
      </c>
      <c r="K398" s="40" t="str" cm="1">
        <f t="array" ref="K398">IFERROR(INDEX(Terrain!$D:$D, MATCH(TEXT(F398,"0"), TEXT(Terrain!$N:$N,"0"), 0)), "-")</f>
        <v>Banggun</v>
      </c>
      <c r="L398" s="40" t="str" cm="1">
        <f t="array" ref="L398">IFERROR(INDEX(Terrain!$E:$E, MATCH(TEXT(F398,"0"), TEXT(Terrain!$N:$N,"0"), 0)), "-")</f>
        <v>57-B03</v>
      </c>
      <c r="M398" s="156" t="str" cm="1">
        <f t="array" ref="M398">IFERROR(INDEX(Terrain!$C:$C, MATCH(TEXT(F398,"0"), TEXT(Terrain!$N:$N,"0"), 0)), "Contract")</f>
        <v>Upper</v>
      </c>
      <c r="N398" s="40" t="s">
        <v>571</v>
      </c>
      <c r="O398" s="40" t="s">
        <v>498</v>
      </c>
      <c r="P398" s="40">
        <v>0</v>
      </c>
      <c r="Q398" s="40" t="s">
        <v>572</v>
      </c>
      <c r="R398" s="40">
        <v>0</v>
      </c>
      <c r="S398" s="40">
        <v>18</v>
      </c>
      <c r="T398" s="40" t="s">
        <v>1536</v>
      </c>
      <c r="U398" s="40" t="s">
        <v>1536</v>
      </c>
      <c r="V398" s="40" t="s">
        <v>496</v>
      </c>
      <c r="W398" s="40" t="s">
        <v>1623</v>
      </c>
      <c r="X398" s="40" t="s">
        <v>494</v>
      </c>
      <c r="Y398" s="40" t="s">
        <v>494</v>
      </c>
      <c r="Z398" s="40" t="s">
        <v>494</v>
      </c>
      <c r="AA398" s="40" t="s">
        <v>499</v>
      </c>
      <c r="AB398" s="40">
        <v>0</v>
      </c>
      <c r="AC398" s="40">
        <v>0</v>
      </c>
      <c r="AD398" s="40">
        <v>0</v>
      </c>
      <c r="AE398" s="41">
        <v>46129.541041666664</v>
      </c>
      <c r="AF398" s="40" t="s">
        <v>517</v>
      </c>
      <c r="AG398" s="40">
        <v>1580</v>
      </c>
      <c r="AH398" s="41">
        <v>46129.531643518516</v>
      </c>
      <c r="AI398" s="40" t="s">
        <v>513</v>
      </c>
      <c r="AJ398" s="40">
        <v>4150</v>
      </c>
      <c r="AK398" s="40">
        <v>2570</v>
      </c>
      <c r="AL398" s="40">
        <v>0</v>
      </c>
      <c r="AM398" s="40">
        <v>0</v>
      </c>
      <c r="AN398" s="40">
        <v>0</v>
      </c>
      <c r="AO398" s="40">
        <v>0</v>
      </c>
      <c r="AP398" s="40">
        <v>0</v>
      </c>
      <c r="AQ398" s="40">
        <v>0</v>
      </c>
      <c r="AR398" s="40">
        <v>0</v>
      </c>
      <c r="AS398" s="40">
        <v>0</v>
      </c>
      <c r="AT398" s="40"/>
      <c r="AU398" s="40">
        <v>130</v>
      </c>
      <c r="AV398" s="40">
        <v>0</v>
      </c>
      <c r="AW398" s="40">
        <v>0</v>
      </c>
      <c r="AX398" s="40" t="s">
        <v>496</v>
      </c>
      <c r="AY398" s="40" t="s">
        <v>496</v>
      </c>
      <c r="AZ398" s="40" t="s">
        <v>496</v>
      </c>
      <c r="BA398" s="40" t="s">
        <v>496</v>
      </c>
      <c r="BB398" s="40" t="s">
        <v>496</v>
      </c>
      <c r="BC398" s="40" t="s">
        <v>496</v>
      </c>
      <c r="BD398" s="40" t="s">
        <v>496</v>
      </c>
      <c r="BE398" s="40">
        <v>0</v>
      </c>
      <c r="BF398" s="40">
        <v>0</v>
      </c>
      <c r="BG398" s="40">
        <v>0</v>
      </c>
      <c r="BH398" s="40">
        <v>0</v>
      </c>
      <c r="BI398" s="40">
        <v>0</v>
      </c>
      <c r="BJ398" s="40">
        <v>0</v>
      </c>
      <c r="BK398" s="40">
        <v>0</v>
      </c>
      <c r="BL398" s="40">
        <v>0</v>
      </c>
      <c r="BM398" s="40">
        <v>0</v>
      </c>
      <c r="BN398" s="40">
        <v>0</v>
      </c>
      <c r="BO398" s="40">
        <v>0</v>
      </c>
      <c r="BP398" s="40">
        <v>0</v>
      </c>
      <c r="BQ398" s="40">
        <v>0</v>
      </c>
      <c r="BR398" s="40">
        <v>0</v>
      </c>
      <c r="BS398" s="40" t="s">
        <v>496</v>
      </c>
      <c r="BT398" s="41">
        <v>46129</v>
      </c>
      <c r="BU398" s="40">
        <v>0</v>
      </c>
      <c r="BV398" s="40">
        <v>0</v>
      </c>
      <c r="BW398" s="40">
        <v>0</v>
      </c>
      <c r="BX398" s="40">
        <v>0</v>
      </c>
      <c r="BY398" s="40" t="s">
        <v>496</v>
      </c>
      <c r="BZ398" s="40">
        <v>0</v>
      </c>
      <c r="CA398" s="40">
        <v>0</v>
      </c>
      <c r="CB398" s="40">
        <v>0</v>
      </c>
      <c r="CC398" s="40">
        <v>0</v>
      </c>
      <c r="CD398" s="40">
        <v>0</v>
      </c>
      <c r="CE398" s="40" t="s">
        <v>496</v>
      </c>
      <c r="CF398" s="40">
        <v>0</v>
      </c>
      <c r="CG398" s="41">
        <v>46129</v>
      </c>
      <c r="CH398" s="41">
        <v>46129</v>
      </c>
      <c r="CI398" s="41" t="s">
        <v>1675</v>
      </c>
    </row>
    <row r="399" spans="1:87">
      <c r="A399" s="40" t="s">
        <v>1676</v>
      </c>
      <c r="B399" s="40" t="s">
        <v>493</v>
      </c>
      <c r="C399" s="40" t="s">
        <v>494</v>
      </c>
      <c r="D399" s="41">
        <v>46129</v>
      </c>
      <c r="E399" s="40" t="s">
        <v>98</v>
      </c>
      <c r="F399" s="40" t="s">
        <v>627</v>
      </c>
      <c r="G399" s="40" t="str" cm="1">
        <f t="array" ref="G399">_xlfn.XLOOKUP(TRIM(F399), TRIM(Wpct!$A$2:$A$1000), Wpct!$B$2:$B$1000, "ไม่พบชื่อ", 0) &amp; IF(_xlfn.XLOOKUP(TRIM(F399), TRIM(Terrain!$N$2:$N$1002), Terrain!$I$2:$I$1002, "NO", 0)="YES", " (R)", "")</f>
        <v>บางกัน 01</v>
      </c>
      <c r="H399" s="40" t="str" cm="1">
        <f t="array" ref="H399">IFERROR(_xlfn.SWITCH(_xlfn.XLOOKUP(TRIM(F399), TRIM(Terrain!$N:$N), Terrain!$I:$I), "YES", "RSPO", "NO", "NON-RSPO", "OB", "Outbound Logistics"), "Contract Farmer")</f>
        <v>NON-RSPO</v>
      </c>
      <c r="I399" s="40" t="s">
        <v>494</v>
      </c>
      <c r="J399" s="40" t="s">
        <v>496</v>
      </c>
      <c r="K399" s="40" t="str" cm="1">
        <f t="array" ref="K399">IFERROR(INDEX(Terrain!$D:$D, MATCH(TEXT(F399,"0"), TEXT(Terrain!$N:$N,"0"), 0)), "-")</f>
        <v>Banggun</v>
      </c>
      <c r="L399" s="40" t="str" cm="1">
        <f t="array" ref="L399">IFERROR(INDEX(Terrain!$E:$E, MATCH(TEXT(F399,"0"), TEXT(Terrain!$N:$N,"0"), 0)), "-")</f>
        <v>65-B01</v>
      </c>
      <c r="M399" s="156" t="str" cm="1">
        <f t="array" ref="M399">IFERROR(INDEX(Terrain!$C:$C, MATCH(TEXT(F399,"0"), TEXT(Terrain!$N:$N,"0"), 0)), "Contract")</f>
        <v>Upper</v>
      </c>
      <c r="N399" s="40" t="s">
        <v>592</v>
      </c>
      <c r="O399" s="40" t="s">
        <v>498</v>
      </c>
      <c r="P399" s="40">
        <v>0</v>
      </c>
      <c r="Q399" s="40" t="s">
        <v>593</v>
      </c>
      <c r="R399" s="40">
        <v>0</v>
      </c>
      <c r="S399" s="40">
        <v>18</v>
      </c>
      <c r="T399" s="40" t="s">
        <v>1536</v>
      </c>
      <c r="U399" s="40" t="s">
        <v>1536</v>
      </c>
      <c r="V399" s="40" t="s">
        <v>496</v>
      </c>
      <c r="W399" s="40" t="s">
        <v>628</v>
      </c>
      <c r="X399" s="40" t="s">
        <v>494</v>
      </c>
      <c r="Y399" s="40" t="s">
        <v>494</v>
      </c>
      <c r="Z399" s="40" t="s">
        <v>494</v>
      </c>
      <c r="AA399" s="40" t="s">
        <v>499</v>
      </c>
      <c r="AB399" s="40">
        <v>0</v>
      </c>
      <c r="AC399" s="40">
        <v>0</v>
      </c>
      <c r="AD399" s="40">
        <v>0</v>
      </c>
      <c r="AE399" s="41">
        <v>46129.535925925928</v>
      </c>
      <c r="AF399" s="40" t="s">
        <v>1469</v>
      </c>
      <c r="AG399" s="40">
        <v>5060</v>
      </c>
      <c r="AH399" s="41">
        <v>46129.533703703702</v>
      </c>
      <c r="AI399" s="40" t="s">
        <v>516</v>
      </c>
      <c r="AJ399" s="40">
        <v>7530</v>
      </c>
      <c r="AK399" s="40">
        <v>2470</v>
      </c>
      <c r="AL399" s="40">
        <v>0</v>
      </c>
      <c r="AM399" s="40">
        <v>0</v>
      </c>
      <c r="AN399" s="40">
        <v>0</v>
      </c>
      <c r="AO399" s="40">
        <v>0</v>
      </c>
      <c r="AP399" s="40">
        <v>0</v>
      </c>
      <c r="AQ399" s="40">
        <v>0</v>
      </c>
      <c r="AR399" s="40">
        <v>0</v>
      </c>
      <c r="AS399" s="40">
        <v>0</v>
      </c>
      <c r="AT399" s="40"/>
      <c r="AU399" s="40">
        <v>771</v>
      </c>
      <c r="AV399" s="40">
        <v>0</v>
      </c>
      <c r="AW399" s="40">
        <v>0</v>
      </c>
      <c r="AX399" s="40" t="s">
        <v>496</v>
      </c>
      <c r="AY399" s="40" t="s">
        <v>496</v>
      </c>
      <c r="AZ399" s="40" t="s">
        <v>496</v>
      </c>
      <c r="BA399" s="40" t="s">
        <v>496</v>
      </c>
      <c r="BB399" s="40" t="s">
        <v>496</v>
      </c>
      <c r="BC399" s="40" t="s">
        <v>496</v>
      </c>
      <c r="BD399" s="40" t="s">
        <v>496</v>
      </c>
      <c r="BE399" s="40">
        <v>0</v>
      </c>
      <c r="BF399" s="40">
        <v>0</v>
      </c>
      <c r="BG399" s="40">
        <v>0</v>
      </c>
      <c r="BH399" s="40">
        <v>0</v>
      </c>
      <c r="BI399" s="40">
        <v>0</v>
      </c>
      <c r="BJ399" s="40">
        <v>0</v>
      </c>
      <c r="BK399" s="40">
        <v>0</v>
      </c>
      <c r="BL399" s="40">
        <v>0</v>
      </c>
      <c r="BM399" s="40">
        <v>0</v>
      </c>
      <c r="BN399" s="40">
        <v>0</v>
      </c>
      <c r="BO399" s="40">
        <v>0</v>
      </c>
      <c r="BP399" s="40">
        <v>0</v>
      </c>
      <c r="BQ399" s="40">
        <v>0</v>
      </c>
      <c r="BR399" s="40">
        <v>0</v>
      </c>
      <c r="BS399" s="40" t="s">
        <v>496</v>
      </c>
      <c r="BT399" s="41">
        <v>46129</v>
      </c>
      <c r="BU399" s="40">
        <v>0</v>
      </c>
      <c r="BV399" s="40">
        <v>0</v>
      </c>
      <c r="BW399" s="40">
        <v>0</v>
      </c>
      <c r="BX399" s="40">
        <v>0</v>
      </c>
      <c r="BY399" s="40" t="s">
        <v>496</v>
      </c>
      <c r="BZ399" s="40">
        <v>0</v>
      </c>
      <c r="CA399" s="40">
        <v>0</v>
      </c>
      <c r="CB399" s="40">
        <v>0</v>
      </c>
      <c r="CC399" s="40">
        <v>0</v>
      </c>
      <c r="CD399" s="40">
        <v>0</v>
      </c>
      <c r="CE399" s="40" t="s">
        <v>496</v>
      </c>
      <c r="CF399" s="40">
        <v>0</v>
      </c>
      <c r="CG399" s="41">
        <v>46129</v>
      </c>
      <c r="CH399" s="41">
        <v>46129</v>
      </c>
      <c r="CI399" s="41" t="s">
        <v>1677</v>
      </c>
    </row>
    <row r="400" spans="1:87">
      <c r="A400" s="40" t="s">
        <v>1678</v>
      </c>
      <c r="B400" s="40" t="s">
        <v>493</v>
      </c>
      <c r="C400" s="40" t="s">
        <v>494</v>
      </c>
      <c r="D400" s="41">
        <v>46129</v>
      </c>
      <c r="E400" s="40" t="s">
        <v>98</v>
      </c>
      <c r="F400" s="40" t="s">
        <v>519</v>
      </c>
      <c r="G400" s="40" t="str" cm="1">
        <f t="array" ref="G400">_xlfn.XLOOKUP(TRIM(F400), TRIM(Wpct!$A$2:$A$1000), Wpct!$B$2:$B$1000, "ไม่พบชื่อ", 0) &amp; IF(_xlfn.XLOOKUP(TRIM(F400), TRIM(Terrain!$N$2:$N$1002), Terrain!$I$2:$I$1002, "NO", 0)="YES", " (R)", "")</f>
        <v>บริษัท ฟี.บี.  จำกัด</v>
      </c>
      <c r="H400" s="40" t="str" cm="1">
        <f t="array" ref="H400">IFERROR(_xlfn.SWITCH(_xlfn.XLOOKUP(TRIM(F400), TRIM(Terrain!$N:$N), Terrain!$I:$I), "YES", "RSPO", "NO", "NON-RSPO", "OB", "Outbound Logistics"), "Contract Farmer")</f>
        <v>Contract Farmer</v>
      </c>
      <c r="I400" s="40" t="s">
        <v>494</v>
      </c>
      <c r="J400" s="40" t="s">
        <v>496</v>
      </c>
      <c r="K400" s="40" t="str" cm="1">
        <f t="array" ref="K400">IFERROR(INDEX(Terrain!$D:$D, MATCH(TEXT(F400,"0"), TEXT(Terrain!$N:$N,"0"), 0)), "-")</f>
        <v>-</v>
      </c>
      <c r="L400" s="40" t="str" cm="1">
        <f t="array" ref="L400">IFERROR(INDEX(Terrain!$E:$E, MATCH(TEXT(F400,"0"), TEXT(Terrain!$N:$N,"0"), 0)), "-")</f>
        <v>-</v>
      </c>
      <c r="M400" s="156" t="str" cm="1">
        <f t="array" ref="M400">IFERROR(INDEX(Terrain!$C:$C, MATCH(TEXT(F400,"0"), TEXT(Terrain!$N:$N,"0"), 0)), "Contract")</f>
        <v>Contract</v>
      </c>
      <c r="N400" s="40" t="s">
        <v>590</v>
      </c>
      <c r="O400" s="40" t="s">
        <v>498</v>
      </c>
      <c r="P400" s="40">
        <v>0</v>
      </c>
      <c r="Q400" s="40" t="s">
        <v>591</v>
      </c>
      <c r="R400" s="40">
        <v>0</v>
      </c>
      <c r="S400" s="40">
        <v>18</v>
      </c>
      <c r="T400" s="40" t="s">
        <v>1536</v>
      </c>
      <c r="U400" s="40" t="s">
        <v>1536</v>
      </c>
      <c r="V400" s="40" t="s">
        <v>496</v>
      </c>
      <c r="W400" s="40" t="s">
        <v>496</v>
      </c>
      <c r="X400" s="40" t="s">
        <v>494</v>
      </c>
      <c r="Y400" s="40" t="s">
        <v>494</v>
      </c>
      <c r="Z400" s="40" t="s">
        <v>494</v>
      </c>
      <c r="AA400" s="40" t="s">
        <v>499</v>
      </c>
      <c r="AB400" s="40">
        <v>6.7</v>
      </c>
      <c r="AC400" s="40">
        <v>0</v>
      </c>
      <c r="AD400" s="40">
        <v>0</v>
      </c>
      <c r="AE400" s="41">
        <v>46129.549432870372</v>
      </c>
      <c r="AF400" s="40" t="s">
        <v>520</v>
      </c>
      <c r="AG400" s="40">
        <v>2070</v>
      </c>
      <c r="AH400" s="41">
        <v>46129.539976851855</v>
      </c>
      <c r="AI400" s="40" t="s">
        <v>518</v>
      </c>
      <c r="AJ400" s="40">
        <v>4430</v>
      </c>
      <c r="AK400" s="40">
        <v>2360</v>
      </c>
      <c r="AL400" s="40">
        <v>0</v>
      </c>
      <c r="AM400" s="40">
        <v>0</v>
      </c>
      <c r="AN400" s="40">
        <v>0</v>
      </c>
      <c r="AO400" s="40">
        <v>0</v>
      </c>
      <c r="AP400" s="40">
        <v>0</v>
      </c>
      <c r="AQ400" s="40">
        <v>0</v>
      </c>
      <c r="AR400" s="40">
        <v>0</v>
      </c>
      <c r="AS400" s="40">
        <v>0</v>
      </c>
      <c r="AT400" s="40"/>
      <c r="AU400" s="40">
        <v>0</v>
      </c>
      <c r="AV400" s="40">
        <v>0</v>
      </c>
      <c r="AW400" s="40">
        <v>0</v>
      </c>
      <c r="AX400" s="40" t="s">
        <v>496</v>
      </c>
      <c r="AY400" s="40" t="s">
        <v>496</v>
      </c>
      <c r="AZ400" s="40" t="s">
        <v>496</v>
      </c>
      <c r="BA400" s="40" t="s">
        <v>496</v>
      </c>
      <c r="BB400" s="40" t="s">
        <v>496</v>
      </c>
      <c r="BC400" s="40" t="s">
        <v>496</v>
      </c>
      <c r="BD400" s="40" t="s">
        <v>496</v>
      </c>
      <c r="BE400" s="40">
        <v>0</v>
      </c>
      <c r="BF400" s="40">
        <v>0</v>
      </c>
      <c r="BG400" s="40">
        <v>0</v>
      </c>
      <c r="BH400" s="40">
        <v>0</v>
      </c>
      <c r="BI400" s="40">
        <v>0</v>
      </c>
      <c r="BJ400" s="40">
        <v>0</v>
      </c>
      <c r="BK400" s="40">
        <v>0</v>
      </c>
      <c r="BL400" s="40">
        <v>0</v>
      </c>
      <c r="BM400" s="40">
        <v>0</v>
      </c>
      <c r="BN400" s="40">
        <v>0</v>
      </c>
      <c r="BO400" s="40">
        <v>0</v>
      </c>
      <c r="BP400" s="40">
        <v>0</v>
      </c>
      <c r="BQ400" s="40">
        <v>0</v>
      </c>
      <c r="BR400" s="40">
        <v>0</v>
      </c>
      <c r="BS400" s="40" t="s">
        <v>496</v>
      </c>
      <c r="BT400" s="41">
        <v>46129</v>
      </c>
      <c r="BU400" s="40">
        <v>0</v>
      </c>
      <c r="BV400" s="40">
        <v>0</v>
      </c>
      <c r="BW400" s="40">
        <v>0</v>
      </c>
      <c r="BX400" s="40">
        <v>0</v>
      </c>
      <c r="BY400" s="40" t="s">
        <v>496</v>
      </c>
      <c r="BZ400" s="40">
        <v>0</v>
      </c>
      <c r="CA400" s="40">
        <v>0</v>
      </c>
      <c r="CB400" s="40">
        <v>0</v>
      </c>
      <c r="CC400" s="40">
        <v>0</v>
      </c>
      <c r="CD400" s="40">
        <v>0</v>
      </c>
      <c r="CE400" s="40" t="s">
        <v>496</v>
      </c>
      <c r="CF400" s="40">
        <v>0</v>
      </c>
      <c r="CG400" s="41">
        <v>46129</v>
      </c>
      <c r="CH400" s="41">
        <v>46129</v>
      </c>
      <c r="CI400" s="41" t="s">
        <v>1679</v>
      </c>
    </row>
    <row r="401" spans="1:87">
      <c r="A401" s="40" t="s">
        <v>1680</v>
      </c>
      <c r="B401" s="40" t="s">
        <v>493</v>
      </c>
      <c r="C401" s="40" t="s">
        <v>494</v>
      </c>
      <c r="D401" s="41">
        <v>46129</v>
      </c>
      <c r="E401" s="40" t="s">
        <v>98</v>
      </c>
      <c r="F401" s="40" t="s">
        <v>621</v>
      </c>
      <c r="G401" s="40" t="str" cm="1">
        <f t="array" ref="G401">_xlfn.XLOOKUP(TRIM(F401), TRIM(Wpct!$A$2:$A$1000), Wpct!$B$2:$B$1000, "ไม่พบชื่อ", 0) &amp; IF(_xlfn.XLOOKUP(TRIM(F401), TRIM(Terrain!$N$2:$N$1002), Terrain!$I$2:$I$1002, "NO", 0)="YES", " (R)", "")</f>
        <v>บางกัน 10</v>
      </c>
      <c r="H401" s="40" t="str" cm="1">
        <f t="array" ref="H401">IFERROR(_xlfn.SWITCH(_xlfn.XLOOKUP(TRIM(F401), TRIM(Terrain!$N:$N), Terrain!$I:$I), "YES", "RSPO", "NO", "NON-RSPO", "OB", "Outbound Logistics"), "Contract Farmer")</f>
        <v>NON-RSPO</v>
      </c>
      <c r="I401" s="40" t="s">
        <v>494</v>
      </c>
      <c r="J401" s="40" t="s">
        <v>496</v>
      </c>
      <c r="K401" s="40" t="str" cm="1">
        <f t="array" ref="K401">IFERROR(INDEX(Terrain!$D:$D, MATCH(TEXT(F401,"0"), TEXT(Terrain!$N:$N,"0"), 0)), "-")</f>
        <v>Banggun</v>
      </c>
      <c r="L401" s="40" t="str" cm="1">
        <f t="array" ref="L401">IFERROR(INDEX(Terrain!$E:$E, MATCH(TEXT(F401,"0"), TEXT(Terrain!$N:$N,"0"), 0)), "-")</f>
        <v>50-B10</v>
      </c>
      <c r="M401" s="156" t="str" cm="1">
        <f t="array" ref="M401">IFERROR(INDEX(Terrain!$C:$C, MATCH(TEXT(F401,"0"), TEXT(Terrain!$N:$N,"0"), 0)), "Contract")</f>
        <v>Upper</v>
      </c>
      <c r="N401" s="40" t="s">
        <v>624</v>
      </c>
      <c r="O401" s="40" t="s">
        <v>498</v>
      </c>
      <c r="P401" s="40">
        <v>0</v>
      </c>
      <c r="Q401" s="40" t="s">
        <v>625</v>
      </c>
      <c r="R401" s="40">
        <v>0</v>
      </c>
      <c r="S401" s="40">
        <v>18</v>
      </c>
      <c r="T401" s="40" t="s">
        <v>1536</v>
      </c>
      <c r="U401" s="40" t="s">
        <v>1536</v>
      </c>
      <c r="V401" s="40" t="s">
        <v>496</v>
      </c>
      <c r="W401" s="40" t="s">
        <v>606</v>
      </c>
      <c r="X401" s="40" t="s">
        <v>494</v>
      </c>
      <c r="Y401" s="40" t="s">
        <v>494</v>
      </c>
      <c r="Z401" s="40" t="s">
        <v>494</v>
      </c>
      <c r="AA401" s="40" t="s">
        <v>499</v>
      </c>
      <c r="AB401" s="40">
        <v>0</v>
      </c>
      <c r="AC401" s="40">
        <v>0</v>
      </c>
      <c r="AD401" s="40">
        <v>0</v>
      </c>
      <c r="AE401" s="41">
        <v>46129.553101851852</v>
      </c>
      <c r="AF401" s="40" t="s">
        <v>106</v>
      </c>
      <c r="AG401" s="40">
        <v>7230</v>
      </c>
      <c r="AH401" s="41">
        <v>46129.550821759258</v>
      </c>
      <c r="AI401" s="40" t="s">
        <v>512</v>
      </c>
      <c r="AJ401" s="40">
        <v>12600</v>
      </c>
      <c r="AK401" s="40">
        <v>5370</v>
      </c>
      <c r="AL401" s="40">
        <v>0</v>
      </c>
      <c r="AM401" s="40">
        <v>0</v>
      </c>
      <c r="AN401" s="40">
        <v>0</v>
      </c>
      <c r="AO401" s="40">
        <v>0</v>
      </c>
      <c r="AP401" s="40">
        <v>0</v>
      </c>
      <c r="AQ401" s="40">
        <v>0</v>
      </c>
      <c r="AR401" s="40">
        <v>0</v>
      </c>
      <c r="AS401" s="40">
        <v>0</v>
      </c>
      <c r="AT401" s="40"/>
      <c r="AU401" s="40">
        <v>226</v>
      </c>
      <c r="AV401" s="40">
        <v>0</v>
      </c>
      <c r="AW401" s="40">
        <v>0</v>
      </c>
      <c r="AX401" s="40" t="s">
        <v>496</v>
      </c>
      <c r="AY401" s="40" t="s">
        <v>496</v>
      </c>
      <c r="AZ401" s="40" t="s">
        <v>496</v>
      </c>
      <c r="BA401" s="40" t="s">
        <v>496</v>
      </c>
      <c r="BB401" s="40" t="s">
        <v>496</v>
      </c>
      <c r="BC401" s="40" t="s">
        <v>496</v>
      </c>
      <c r="BD401" s="40" t="s">
        <v>496</v>
      </c>
      <c r="BE401" s="40">
        <v>0</v>
      </c>
      <c r="BF401" s="40">
        <v>0</v>
      </c>
      <c r="BG401" s="40">
        <v>0</v>
      </c>
      <c r="BH401" s="40">
        <v>0</v>
      </c>
      <c r="BI401" s="40">
        <v>0</v>
      </c>
      <c r="BJ401" s="40">
        <v>0</v>
      </c>
      <c r="BK401" s="40">
        <v>0</v>
      </c>
      <c r="BL401" s="40">
        <v>0</v>
      </c>
      <c r="BM401" s="40">
        <v>0</v>
      </c>
      <c r="BN401" s="40">
        <v>0</v>
      </c>
      <c r="BO401" s="40">
        <v>0</v>
      </c>
      <c r="BP401" s="40">
        <v>0</v>
      </c>
      <c r="BQ401" s="40">
        <v>0</v>
      </c>
      <c r="BR401" s="40">
        <v>0</v>
      </c>
      <c r="BS401" s="40" t="s">
        <v>496</v>
      </c>
      <c r="BT401" s="41">
        <v>46129</v>
      </c>
      <c r="BU401" s="40">
        <v>0</v>
      </c>
      <c r="BV401" s="40">
        <v>0</v>
      </c>
      <c r="BW401" s="40">
        <v>0</v>
      </c>
      <c r="BX401" s="40">
        <v>0</v>
      </c>
      <c r="BY401" s="40" t="s">
        <v>496</v>
      </c>
      <c r="BZ401" s="40">
        <v>0</v>
      </c>
      <c r="CA401" s="40">
        <v>0</v>
      </c>
      <c r="CB401" s="40">
        <v>0</v>
      </c>
      <c r="CC401" s="40">
        <v>0</v>
      </c>
      <c r="CD401" s="40">
        <v>0</v>
      </c>
      <c r="CE401" s="40" t="s">
        <v>496</v>
      </c>
      <c r="CF401" s="40">
        <v>0</v>
      </c>
      <c r="CG401" s="41">
        <v>46129</v>
      </c>
      <c r="CH401" s="41">
        <v>46129</v>
      </c>
      <c r="CI401" s="41" t="s">
        <v>1681</v>
      </c>
    </row>
    <row r="402" spans="1:87">
      <c r="A402" s="40" t="s">
        <v>1682</v>
      </c>
      <c r="B402" s="40" t="s">
        <v>493</v>
      </c>
      <c r="C402" s="40" t="s">
        <v>494</v>
      </c>
      <c r="D402" s="41">
        <v>46129</v>
      </c>
      <c r="E402" s="40" t="s">
        <v>98</v>
      </c>
      <c r="F402" s="40" t="s">
        <v>542</v>
      </c>
      <c r="G402" s="40" t="str" cm="1">
        <f t="array" ref="G402">_xlfn.XLOOKUP(TRIM(F402), TRIM(Wpct!$A$2:$A$1000), Wpct!$B$2:$B$1000, "ไม่พบชื่อ", 0) &amp; IF(_xlfn.XLOOKUP(TRIM(F402), TRIM(Terrain!$N$2:$N$1002), Terrain!$I$2:$I$1002, "NO", 0)="YES", " (R)", "")</f>
        <v>กะเปา 09 (R)</v>
      </c>
      <c r="H402" s="40" t="str" cm="1">
        <f t="array" ref="H402">IFERROR(_xlfn.SWITCH(_xlfn.XLOOKUP(TRIM(F402), TRIM(Terrain!$N:$N), Terrain!$I:$I), "YES", "RSPO", "NO", "NON-RSPO", "OB", "Outbound Logistics"), "Contract Farmer")</f>
        <v>RSPO</v>
      </c>
      <c r="I402" s="40" t="s">
        <v>494</v>
      </c>
      <c r="J402" s="40" t="s">
        <v>496</v>
      </c>
      <c r="K402" s="40" t="str" cm="1">
        <f t="array" ref="K402">IFERROR(INDEX(Terrain!$D:$D, MATCH(TEXT(F402,"0"), TEXT(Terrain!$N:$N,"0"), 0)), "-")</f>
        <v>Kapao</v>
      </c>
      <c r="L402" s="40" t="str" cm="1">
        <f t="array" ref="L402">IFERROR(INDEX(Terrain!$E:$E, MATCH(TEXT(F402,"0"), TEXT(Terrain!$N:$N,"0"), 0)), "-")</f>
        <v>57-A09-R</v>
      </c>
      <c r="M402" s="156" t="str" cm="1">
        <f t="array" ref="M402">IFERROR(INDEX(Terrain!$C:$C, MATCH(TEXT(F402,"0"), TEXT(Terrain!$N:$N,"0"), 0)), "Contract")</f>
        <v>Lower</v>
      </c>
      <c r="N402" s="40" t="s">
        <v>543</v>
      </c>
      <c r="O402" s="40" t="s">
        <v>498</v>
      </c>
      <c r="P402" s="40">
        <v>0</v>
      </c>
      <c r="Q402" s="40" t="s">
        <v>544</v>
      </c>
      <c r="R402" s="40">
        <v>0</v>
      </c>
      <c r="S402" s="40">
        <v>18</v>
      </c>
      <c r="T402" s="40" t="s">
        <v>1536</v>
      </c>
      <c r="U402" s="40" t="s">
        <v>1536</v>
      </c>
      <c r="V402" s="40" t="s">
        <v>496</v>
      </c>
      <c r="W402" s="40" t="s">
        <v>545</v>
      </c>
      <c r="X402" s="40" t="s">
        <v>494</v>
      </c>
      <c r="Y402" s="40" t="s">
        <v>494</v>
      </c>
      <c r="Z402" s="40" t="s">
        <v>494</v>
      </c>
      <c r="AA402" s="40" t="s">
        <v>499</v>
      </c>
      <c r="AB402" s="40">
        <v>0</v>
      </c>
      <c r="AC402" s="40">
        <v>0</v>
      </c>
      <c r="AD402" s="40">
        <v>0</v>
      </c>
      <c r="AE402" s="41">
        <v>46129.579247685186</v>
      </c>
      <c r="AF402" s="40" t="s">
        <v>522</v>
      </c>
      <c r="AG402" s="40">
        <v>1840</v>
      </c>
      <c r="AH402" s="41">
        <v>46129.567881944444</v>
      </c>
      <c r="AI402" s="40" t="s">
        <v>521</v>
      </c>
      <c r="AJ402" s="40">
        <v>4260</v>
      </c>
      <c r="AK402" s="40">
        <v>2420</v>
      </c>
      <c r="AL402" s="40">
        <v>0</v>
      </c>
      <c r="AM402" s="40">
        <v>0</v>
      </c>
      <c r="AN402" s="40">
        <v>0</v>
      </c>
      <c r="AO402" s="40">
        <v>0</v>
      </c>
      <c r="AP402" s="40">
        <v>0</v>
      </c>
      <c r="AQ402" s="40">
        <v>0</v>
      </c>
      <c r="AR402" s="40">
        <v>0</v>
      </c>
      <c r="AS402" s="40">
        <v>0</v>
      </c>
      <c r="AT402" s="40"/>
      <c r="AU402" s="40">
        <v>173</v>
      </c>
      <c r="AV402" s="40">
        <v>0</v>
      </c>
      <c r="AW402" s="40">
        <v>0</v>
      </c>
      <c r="AX402" s="40" t="s">
        <v>496</v>
      </c>
      <c r="AY402" s="40" t="s">
        <v>496</v>
      </c>
      <c r="AZ402" s="40" t="s">
        <v>496</v>
      </c>
      <c r="BA402" s="40" t="s">
        <v>496</v>
      </c>
      <c r="BB402" s="40" t="s">
        <v>496</v>
      </c>
      <c r="BC402" s="40" t="s">
        <v>496</v>
      </c>
      <c r="BD402" s="40" t="s">
        <v>496</v>
      </c>
      <c r="BE402" s="40">
        <v>0</v>
      </c>
      <c r="BF402" s="40">
        <v>0</v>
      </c>
      <c r="BG402" s="40">
        <v>0</v>
      </c>
      <c r="BH402" s="40">
        <v>0</v>
      </c>
      <c r="BI402" s="40">
        <v>0</v>
      </c>
      <c r="BJ402" s="40">
        <v>0</v>
      </c>
      <c r="BK402" s="40">
        <v>0</v>
      </c>
      <c r="BL402" s="40">
        <v>0</v>
      </c>
      <c r="BM402" s="40">
        <v>0</v>
      </c>
      <c r="BN402" s="40">
        <v>0</v>
      </c>
      <c r="BO402" s="40">
        <v>0</v>
      </c>
      <c r="BP402" s="40">
        <v>0</v>
      </c>
      <c r="BQ402" s="40">
        <v>0</v>
      </c>
      <c r="BR402" s="40">
        <v>0</v>
      </c>
      <c r="BS402" s="40" t="s">
        <v>496</v>
      </c>
      <c r="BT402" s="41">
        <v>46129</v>
      </c>
      <c r="BU402" s="40">
        <v>0</v>
      </c>
      <c r="BV402" s="40">
        <v>0</v>
      </c>
      <c r="BW402" s="40">
        <v>0</v>
      </c>
      <c r="BX402" s="40">
        <v>0</v>
      </c>
      <c r="BY402" s="40" t="s">
        <v>496</v>
      </c>
      <c r="BZ402" s="40">
        <v>0</v>
      </c>
      <c r="CA402" s="40">
        <v>0</v>
      </c>
      <c r="CB402" s="40">
        <v>0</v>
      </c>
      <c r="CC402" s="40">
        <v>0</v>
      </c>
      <c r="CD402" s="40">
        <v>0</v>
      </c>
      <c r="CE402" s="40" t="s">
        <v>496</v>
      </c>
      <c r="CF402" s="40">
        <v>0</v>
      </c>
      <c r="CG402" s="41">
        <v>46129</v>
      </c>
      <c r="CH402" s="41">
        <v>46129</v>
      </c>
      <c r="CI402" s="41" t="s">
        <v>1683</v>
      </c>
    </row>
    <row r="403" spans="1:87">
      <c r="A403" s="40" t="s">
        <v>1684</v>
      </c>
      <c r="B403" s="40" t="s">
        <v>493</v>
      </c>
      <c r="C403" s="40" t="s">
        <v>494</v>
      </c>
      <c r="D403" s="41">
        <v>46129</v>
      </c>
      <c r="E403" s="40" t="s">
        <v>98</v>
      </c>
      <c r="F403" s="40" t="s">
        <v>612</v>
      </c>
      <c r="G403" s="40" t="str" cm="1">
        <f t="array" ref="G403">_xlfn.XLOOKUP(TRIM(F403), TRIM(Wpct!$A$2:$A$1000), Wpct!$B$2:$B$1000, "ไม่พบชื่อ", 0) &amp; IF(_xlfn.XLOOKUP(TRIM(F403), TRIM(Terrain!$N$2:$N$1002), Terrain!$I$2:$I$1002, "NO", 0)="YES", " (R)", "")</f>
        <v>กะเปา 07</v>
      </c>
      <c r="H403" s="40" t="str" cm="1">
        <f t="array" ref="H403">IFERROR(_xlfn.SWITCH(_xlfn.XLOOKUP(TRIM(F403), TRIM(Terrain!$N:$N), Terrain!$I:$I), "YES", "RSPO", "NO", "NON-RSPO", "OB", "Outbound Logistics"), "Contract Farmer")</f>
        <v>NON-RSPO</v>
      </c>
      <c r="I403" s="40" t="s">
        <v>494</v>
      </c>
      <c r="J403" s="40" t="s">
        <v>496</v>
      </c>
      <c r="K403" s="40" t="str" cm="1">
        <f t="array" ref="K403">IFERROR(INDEX(Terrain!$D:$D, MATCH(TEXT(F403,"0"), TEXT(Terrain!$N:$N,"0"), 0)), "-")</f>
        <v>Kapao</v>
      </c>
      <c r="L403" s="40" t="str" cm="1">
        <f t="array" ref="L403">IFERROR(INDEX(Terrain!$E:$E, MATCH(TEXT(F403,"0"), TEXT(Terrain!$N:$N,"0"), 0)), "-")</f>
        <v>63-A07</v>
      </c>
      <c r="M403" s="156" t="str" cm="1">
        <f t="array" ref="M403">IFERROR(INDEX(Terrain!$C:$C, MATCH(TEXT(F403,"0"), TEXT(Terrain!$N:$N,"0"), 0)), "Contract")</f>
        <v>Lower</v>
      </c>
      <c r="N403" s="40" t="s">
        <v>566</v>
      </c>
      <c r="O403" s="40" t="s">
        <v>498</v>
      </c>
      <c r="P403" s="40">
        <v>0</v>
      </c>
      <c r="Q403" s="40" t="s">
        <v>496</v>
      </c>
      <c r="R403" s="40">
        <v>0</v>
      </c>
      <c r="S403" s="40">
        <v>18</v>
      </c>
      <c r="T403" s="40" t="s">
        <v>1536</v>
      </c>
      <c r="U403" s="40" t="s">
        <v>1536</v>
      </c>
      <c r="V403" s="40" t="s">
        <v>496</v>
      </c>
      <c r="W403" s="40" t="s">
        <v>1605</v>
      </c>
      <c r="X403" s="40" t="s">
        <v>494</v>
      </c>
      <c r="Y403" s="40" t="s">
        <v>494</v>
      </c>
      <c r="Z403" s="40" t="s">
        <v>494</v>
      </c>
      <c r="AA403" s="40" t="s">
        <v>499</v>
      </c>
      <c r="AB403" s="40">
        <v>0</v>
      </c>
      <c r="AC403" s="40">
        <v>0</v>
      </c>
      <c r="AD403" s="40">
        <v>0</v>
      </c>
      <c r="AE403" s="41">
        <v>46129.580937500003</v>
      </c>
      <c r="AF403" s="40" t="s">
        <v>162</v>
      </c>
      <c r="AG403" s="40">
        <v>2120</v>
      </c>
      <c r="AH403" s="41">
        <v>46129.577974537038</v>
      </c>
      <c r="AI403" s="40" t="s">
        <v>523</v>
      </c>
      <c r="AJ403" s="40">
        <v>4300</v>
      </c>
      <c r="AK403" s="40">
        <v>2180</v>
      </c>
      <c r="AL403" s="40">
        <v>0</v>
      </c>
      <c r="AM403" s="40">
        <v>0</v>
      </c>
      <c r="AN403" s="40">
        <v>0</v>
      </c>
      <c r="AO403" s="40">
        <v>0</v>
      </c>
      <c r="AP403" s="40">
        <v>0</v>
      </c>
      <c r="AQ403" s="40">
        <v>0</v>
      </c>
      <c r="AR403" s="40">
        <v>0</v>
      </c>
      <c r="AS403" s="40">
        <v>0</v>
      </c>
      <c r="AT403" s="40"/>
      <c r="AU403" s="40">
        <v>310</v>
      </c>
      <c r="AV403" s="40">
        <v>0</v>
      </c>
      <c r="AW403" s="40">
        <v>0</v>
      </c>
      <c r="AX403" s="40" t="s">
        <v>496</v>
      </c>
      <c r="AY403" s="40" t="s">
        <v>496</v>
      </c>
      <c r="AZ403" s="40" t="s">
        <v>496</v>
      </c>
      <c r="BA403" s="40" t="s">
        <v>496</v>
      </c>
      <c r="BB403" s="40" t="s">
        <v>496</v>
      </c>
      <c r="BC403" s="40" t="s">
        <v>496</v>
      </c>
      <c r="BD403" s="40" t="s">
        <v>496</v>
      </c>
      <c r="BE403" s="40">
        <v>0</v>
      </c>
      <c r="BF403" s="40">
        <v>0</v>
      </c>
      <c r="BG403" s="40">
        <v>0</v>
      </c>
      <c r="BH403" s="40">
        <v>0</v>
      </c>
      <c r="BI403" s="40">
        <v>0</v>
      </c>
      <c r="BJ403" s="40">
        <v>0</v>
      </c>
      <c r="BK403" s="40">
        <v>0</v>
      </c>
      <c r="BL403" s="40">
        <v>0</v>
      </c>
      <c r="BM403" s="40">
        <v>0</v>
      </c>
      <c r="BN403" s="40">
        <v>0</v>
      </c>
      <c r="BO403" s="40">
        <v>0</v>
      </c>
      <c r="BP403" s="40">
        <v>0</v>
      </c>
      <c r="BQ403" s="40">
        <v>0</v>
      </c>
      <c r="BR403" s="40">
        <v>0</v>
      </c>
      <c r="BS403" s="40" t="s">
        <v>496</v>
      </c>
      <c r="BT403" s="41">
        <v>46129</v>
      </c>
      <c r="BU403" s="40">
        <v>0</v>
      </c>
      <c r="BV403" s="40">
        <v>0</v>
      </c>
      <c r="BW403" s="40">
        <v>0</v>
      </c>
      <c r="BX403" s="40">
        <v>0</v>
      </c>
      <c r="BY403" s="40" t="s">
        <v>496</v>
      </c>
      <c r="BZ403" s="40">
        <v>0</v>
      </c>
      <c r="CA403" s="40">
        <v>0</v>
      </c>
      <c r="CB403" s="40">
        <v>0</v>
      </c>
      <c r="CC403" s="40">
        <v>0</v>
      </c>
      <c r="CD403" s="40">
        <v>0</v>
      </c>
      <c r="CE403" s="40" t="s">
        <v>496</v>
      </c>
      <c r="CF403" s="40">
        <v>0</v>
      </c>
      <c r="CG403" s="41">
        <v>46129</v>
      </c>
      <c r="CH403" s="41">
        <v>46129</v>
      </c>
      <c r="CI403" s="41" t="s">
        <v>1685</v>
      </c>
    </row>
    <row r="404" spans="1:87">
      <c r="A404" s="40" t="s">
        <v>1686</v>
      </c>
      <c r="B404" s="40" t="s">
        <v>493</v>
      </c>
      <c r="C404" s="40" t="s">
        <v>494</v>
      </c>
      <c r="D404" s="41">
        <v>46129</v>
      </c>
      <c r="E404" s="40" t="s">
        <v>98</v>
      </c>
      <c r="F404" s="40" t="s">
        <v>495</v>
      </c>
      <c r="G404" s="40" t="str" cm="1">
        <f t="array" ref="G404">_xlfn.XLOOKUP(TRIM(F404), TRIM(Wpct!$A$2:$A$1000), Wpct!$B$2:$B$1000, "ไม่พบชื่อ", 0) &amp; IF(_xlfn.XLOOKUP(TRIM(F404), TRIM(Terrain!$N$2:$N$1002), Terrain!$I$2:$I$1002, "NO", 0)="YES", " (R)", "")</f>
        <v>บริษัท สวนนายห้าง  จำกัด</v>
      </c>
      <c r="H404" s="40" t="str" cm="1">
        <f t="array" ref="H404">IFERROR(_xlfn.SWITCH(_xlfn.XLOOKUP(TRIM(F404), TRIM(Terrain!$N:$N), Terrain!$I:$I), "YES", "RSPO", "NO", "NON-RSPO", "OB", "Outbound Logistics"), "Contract Farmer")</f>
        <v>Contract Farmer</v>
      </c>
      <c r="I404" s="40" t="s">
        <v>494</v>
      </c>
      <c r="J404" s="40" t="s">
        <v>496</v>
      </c>
      <c r="K404" s="40" t="str" cm="1">
        <f t="array" ref="K404">IFERROR(INDEX(Terrain!$D:$D, MATCH(TEXT(F404,"0"), TEXT(Terrain!$N:$N,"0"), 0)), "-")</f>
        <v>-</v>
      </c>
      <c r="L404" s="40" t="str" cm="1">
        <f t="array" ref="L404">IFERROR(INDEX(Terrain!$E:$E, MATCH(TEXT(F404,"0"), TEXT(Terrain!$N:$N,"0"), 0)), "-")</f>
        <v>-</v>
      </c>
      <c r="M404" s="156" t="str" cm="1">
        <f t="array" ref="M404">IFERROR(INDEX(Terrain!$C:$C, MATCH(TEXT(F404,"0"), TEXT(Terrain!$N:$N,"0"), 0)), "Contract")</f>
        <v>Contract</v>
      </c>
      <c r="N404" s="40" t="s">
        <v>540</v>
      </c>
      <c r="O404" s="40" t="s">
        <v>498</v>
      </c>
      <c r="P404" s="40">
        <v>0</v>
      </c>
      <c r="Q404" s="40" t="s">
        <v>541</v>
      </c>
      <c r="R404" s="40">
        <v>0</v>
      </c>
      <c r="S404" s="40">
        <v>18</v>
      </c>
      <c r="T404" s="40" t="s">
        <v>1536</v>
      </c>
      <c r="U404" s="40" t="s">
        <v>1536</v>
      </c>
      <c r="V404" s="40" t="s">
        <v>496</v>
      </c>
      <c r="W404" s="40" t="s">
        <v>496</v>
      </c>
      <c r="X404" s="40" t="s">
        <v>494</v>
      </c>
      <c r="Y404" s="40" t="s">
        <v>494</v>
      </c>
      <c r="Z404" s="40" t="s">
        <v>494</v>
      </c>
      <c r="AA404" s="40" t="s">
        <v>499</v>
      </c>
      <c r="AB404" s="40">
        <v>6.8</v>
      </c>
      <c r="AC404" s="40">
        <v>0</v>
      </c>
      <c r="AD404" s="40">
        <v>0</v>
      </c>
      <c r="AE404" s="41">
        <v>46129.621886574074</v>
      </c>
      <c r="AF404" s="40" t="s">
        <v>529</v>
      </c>
      <c r="AG404" s="40">
        <v>2090</v>
      </c>
      <c r="AH404" s="41">
        <v>46129.617118055554</v>
      </c>
      <c r="AI404" s="40" t="s">
        <v>527</v>
      </c>
      <c r="AJ404" s="40">
        <v>5370</v>
      </c>
      <c r="AK404" s="40">
        <v>3280</v>
      </c>
      <c r="AL404" s="40">
        <v>0</v>
      </c>
      <c r="AM404" s="40">
        <v>0</v>
      </c>
      <c r="AN404" s="40">
        <v>0</v>
      </c>
      <c r="AO404" s="40">
        <v>0</v>
      </c>
      <c r="AP404" s="40">
        <v>0</v>
      </c>
      <c r="AQ404" s="40">
        <v>0</v>
      </c>
      <c r="AR404" s="40">
        <v>0</v>
      </c>
      <c r="AS404" s="40">
        <v>0</v>
      </c>
      <c r="AT404" s="40"/>
      <c r="AU404" s="40">
        <v>0</v>
      </c>
      <c r="AV404" s="40">
        <v>0</v>
      </c>
      <c r="AW404" s="40">
        <v>0</v>
      </c>
      <c r="AX404" s="40" t="s">
        <v>496</v>
      </c>
      <c r="AY404" s="40" t="s">
        <v>496</v>
      </c>
      <c r="AZ404" s="40" t="s">
        <v>496</v>
      </c>
      <c r="BA404" s="40" t="s">
        <v>496</v>
      </c>
      <c r="BB404" s="40" t="s">
        <v>496</v>
      </c>
      <c r="BC404" s="40" t="s">
        <v>496</v>
      </c>
      <c r="BD404" s="40" t="s">
        <v>496</v>
      </c>
      <c r="BE404" s="40">
        <v>0</v>
      </c>
      <c r="BF404" s="40">
        <v>0</v>
      </c>
      <c r="BG404" s="40">
        <v>0</v>
      </c>
      <c r="BH404" s="40">
        <v>0</v>
      </c>
      <c r="BI404" s="40">
        <v>0</v>
      </c>
      <c r="BJ404" s="40">
        <v>0</v>
      </c>
      <c r="BK404" s="40">
        <v>0</v>
      </c>
      <c r="BL404" s="40">
        <v>0</v>
      </c>
      <c r="BM404" s="40">
        <v>0</v>
      </c>
      <c r="BN404" s="40">
        <v>0</v>
      </c>
      <c r="BO404" s="40">
        <v>0</v>
      </c>
      <c r="BP404" s="40">
        <v>0</v>
      </c>
      <c r="BQ404" s="40">
        <v>0</v>
      </c>
      <c r="BR404" s="40">
        <v>0</v>
      </c>
      <c r="BS404" s="40" t="s">
        <v>496</v>
      </c>
      <c r="BT404" s="41">
        <v>46129</v>
      </c>
      <c r="BU404" s="40">
        <v>0</v>
      </c>
      <c r="BV404" s="40">
        <v>0</v>
      </c>
      <c r="BW404" s="40">
        <v>0</v>
      </c>
      <c r="BX404" s="40">
        <v>0</v>
      </c>
      <c r="BY404" s="40" t="s">
        <v>496</v>
      </c>
      <c r="BZ404" s="40">
        <v>0</v>
      </c>
      <c r="CA404" s="40">
        <v>0</v>
      </c>
      <c r="CB404" s="40">
        <v>0</v>
      </c>
      <c r="CC404" s="40">
        <v>0</v>
      </c>
      <c r="CD404" s="40">
        <v>0</v>
      </c>
      <c r="CE404" s="40" t="s">
        <v>496</v>
      </c>
      <c r="CF404" s="40">
        <v>0</v>
      </c>
      <c r="CG404" s="41">
        <v>46129</v>
      </c>
      <c r="CH404" s="41">
        <v>46129</v>
      </c>
      <c r="CI404" s="41" t="s">
        <v>1687</v>
      </c>
    </row>
    <row r="405" spans="1:87">
      <c r="A405" s="40" t="s">
        <v>1688</v>
      </c>
      <c r="B405" s="40" t="s">
        <v>493</v>
      </c>
      <c r="C405" s="40" t="s">
        <v>494</v>
      </c>
      <c r="D405" s="41">
        <v>46129</v>
      </c>
      <c r="E405" s="40" t="s">
        <v>98</v>
      </c>
      <c r="F405" s="40" t="s">
        <v>621</v>
      </c>
      <c r="G405" s="40" t="str" cm="1">
        <f t="array" ref="G405">_xlfn.XLOOKUP(TRIM(F405), TRIM(Wpct!$A$2:$A$1000), Wpct!$B$2:$B$1000, "ไม่พบชื่อ", 0) &amp; IF(_xlfn.XLOOKUP(TRIM(F405), TRIM(Terrain!$N$2:$N$1002), Terrain!$I$2:$I$1002, "NO", 0)="YES", " (R)", "")</f>
        <v>บางกัน 10</v>
      </c>
      <c r="H405" s="40" t="str" cm="1">
        <f t="array" ref="H405">IFERROR(_xlfn.SWITCH(_xlfn.XLOOKUP(TRIM(F405), TRIM(Terrain!$N:$N), Terrain!$I:$I), "YES", "RSPO", "NO", "NON-RSPO", "OB", "Outbound Logistics"), "Contract Farmer")</f>
        <v>NON-RSPO</v>
      </c>
      <c r="I405" s="40" t="s">
        <v>494</v>
      </c>
      <c r="J405" s="40" t="s">
        <v>496</v>
      </c>
      <c r="K405" s="40" t="str" cm="1">
        <f t="array" ref="K405">IFERROR(INDEX(Terrain!$D:$D, MATCH(TEXT(F405,"0"), TEXT(Terrain!$N:$N,"0"), 0)), "-")</f>
        <v>Banggun</v>
      </c>
      <c r="L405" s="40" t="str" cm="1">
        <f t="array" ref="L405">IFERROR(INDEX(Terrain!$E:$E, MATCH(TEXT(F405,"0"), TEXT(Terrain!$N:$N,"0"), 0)), "-")</f>
        <v>50-B10</v>
      </c>
      <c r="M405" s="156" t="str" cm="1">
        <f t="array" ref="M405">IFERROR(INDEX(Terrain!$C:$C, MATCH(TEXT(F405,"0"), TEXT(Terrain!$N:$N,"0"), 0)), "Contract")</f>
        <v>Upper</v>
      </c>
      <c r="N405" s="40" t="s">
        <v>624</v>
      </c>
      <c r="O405" s="40" t="s">
        <v>498</v>
      </c>
      <c r="P405" s="40">
        <v>0</v>
      </c>
      <c r="Q405" s="40" t="s">
        <v>625</v>
      </c>
      <c r="R405" s="40">
        <v>0</v>
      </c>
      <c r="S405" s="40">
        <v>18</v>
      </c>
      <c r="T405" s="40" t="s">
        <v>1536</v>
      </c>
      <c r="U405" s="40" t="s">
        <v>1536</v>
      </c>
      <c r="V405" s="40" t="s">
        <v>496</v>
      </c>
      <c r="W405" s="40" t="s">
        <v>606</v>
      </c>
      <c r="X405" s="40" t="s">
        <v>494</v>
      </c>
      <c r="Y405" s="40" t="s">
        <v>494</v>
      </c>
      <c r="Z405" s="40" t="s">
        <v>494</v>
      </c>
      <c r="AA405" s="40" t="s">
        <v>499</v>
      </c>
      <c r="AB405" s="40">
        <v>0</v>
      </c>
      <c r="AC405" s="40">
        <v>0</v>
      </c>
      <c r="AD405" s="40">
        <v>0</v>
      </c>
      <c r="AE405" s="41">
        <v>46129.631666666668</v>
      </c>
      <c r="AF405" s="40" t="s">
        <v>528</v>
      </c>
      <c r="AG405" s="40">
        <v>7220</v>
      </c>
      <c r="AH405" s="41">
        <v>46129.629652777781</v>
      </c>
      <c r="AI405" s="40" t="s">
        <v>526</v>
      </c>
      <c r="AJ405" s="40">
        <v>11320</v>
      </c>
      <c r="AK405" s="40">
        <v>4100</v>
      </c>
      <c r="AL405" s="40">
        <v>0</v>
      </c>
      <c r="AM405" s="40">
        <v>0</v>
      </c>
      <c r="AN405" s="40">
        <v>0</v>
      </c>
      <c r="AO405" s="40">
        <v>0</v>
      </c>
      <c r="AP405" s="40">
        <v>0</v>
      </c>
      <c r="AQ405" s="40">
        <v>0</v>
      </c>
      <c r="AR405" s="40">
        <v>0</v>
      </c>
      <c r="AS405" s="40">
        <v>0</v>
      </c>
      <c r="AT405" s="40"/>
      <c r="AU405" s="40">
        <v>177</v>
      </c>
      <c r="AV405" s="40">
        <v>0</v>
      </c>
      <c r="AW405" s="40">
        <v>0</v>
      </c>
      <c r="AX405" s="40" t="s">
        <v>496</v>
      </c>
      <c r="AY405" s="40" t="s">
        <v>496</v>
      </c>
      <c r="AZ405" s="40" t="s">
        <v>496</v>
      </c>
      <c r="BA405" s="40" t="s">
        <v>496</v>
      </c>
      <c r="BB405" s="40" t="s">
        <v>496</v>
      </c>
      <c r="BC405" s="40" t="s">
        <v>496</v>
      </c>
      <c r="BD405" s="40" t="s">
        <v>496</v>
      </c>
      <c r="BE405" s="40">
        <v>0</v>
      </c>
      <c r="BF405" s="40">
        <v>0</v>
      </c>
      <c r="BG405" s="40">
        <v>0</v>
      </c>
      <c r="BH405" s="40">
        <v>0</v>
      </c>
      <c r="BI405" s="40">
        <v>0</v>
      </c>
      <c r="BJ405" s="40">
        <v>0</v>
      </c>
      <c r="BK405" s="40">
        <v>0</v>
      </c>
      <c r="BL405" s="40">
        <v>0</v>
      </c>
      <c r="BM405" s="40">
        <v>0</v>
      </c>
      <c r="BN405" s="40">
        <v>0</v>
      </c>
      <c r="BO405" s="40">
        <v>0</v>
      </c>
      <c r="BP405" s="40">
        <v>0</v>
      </c>
      <c r="BQ405" s="40">
        <v>0</v>
      </c>
      <c r="BR405" s="40">
        <v>0</v>
      </c>
      <c r="BS405" s="40" t="s">
        <v>496</v>
      </c>
      <c r="BT405" s="41">
        <v>46129</v>
      </c>
      <c r="BU405" s="40">
        <v>0</v>
      </c>
      <c r="BV405" s="40">
        <v>0</v>
      </c>
      <c r="BW405" s="40">
        <v>0</v>
      </c>
      <c r="BX405" s="40">
        <v>0</v>
      </c>
      <c r="BY405" s="40" t="s">
        <v>496</v>
      </c>
      <c r="BZ405" s="40">
        <v>0</v>
      </c>
      <c r="CA405" s="40">
        <v>0</v>
      </c>
      <c r="CB405" s="40">
        <v>0</v>
      </c>
      <c r="CC405" s="40">
        <v>0</v>
      </c>
      <c r="CD405" s="40">
        <v>0</v>
      </c>
      <c r="CE405" s="40" t="s">
        <v>496</v>
      </c>
      <c r="CF405" s="40">
        <v>0</v>
      </c>
      <c r="CG405" s="41">
        <v>46129</v>
      </c>
      <c r="CH405" s="41">
        <v>46129</v>
      </c>
      <c r="CI405" s="41" t="s">
        <v>1689</v>
      </c>
    </row>
    <row r="406" spans="1:87">
      <c r="A406" s="40" t="s">
        <v>1690</v>
      </c>
      <c r="B406" s="40" t="s">
        <v>493</v>
      </c>
      <c r="C406" s="40" t="s">
        <v>494</v>
      </c>
      <c r="D406" s="41">
        <v>46129</v>
      </c>
      <c r="E406" s="40" t="s">
        <v>98</v>
      </c>
      <c r="F406" s="40" t="s">
        <v>1583</v>
      </c>
      <c r="G406" s="40" t="str" cm="1">
        <f t="array" ref="G406">_xlfn.XLOOKUP(TRIM(F406), TRIM(Wpct!$A$2:$A$1000), Wpct!$B$2:$B$1000, "ไม่พบชื่อ", 0) &amp; IF(_xlfn.XLOOKUP(TRIM(F406), TRIM(Terrain!$N$2:$N$1002), Terrain!$I$2:$I$1002, "NO", 0)="YES", " (R)", "")</f>
        <v>บางกัน 13</v>
      </c>
      <c r="H406" s="40" t="str" cm="1">
        <f t="array" ref="H406">IFERROR(_xlfn.SWITCH(_xlfn.XLOOKUP(TRIM(F406), TRIM(Terrain!$N:$N), Terrain!$I:$I), "YES", "RSPO", "NO", "NON-RSPO", "OB", "Outbound Logistics"), "Contract Farmer")</f>
        <v>NON-RSPO</v>
      </c>
      <c r="I406" s="40" t="s">
        <v>494</v>
      </c>
      <c r="J406" s="40" t="s">
        <v>496</v>
      </c>
      <c r="K406" s="40" t="str" cm="1">
        <f t="array" ref="K406">IFERROR(INDEX(Terrain!$D:$D, MATCH(TEXT(F406,"0"), TEXT(Terrain!$N:$N,"0"), 0)), "-")</f>
        <v>Banggun</v>
      </c>
      <c r="L406" s="40" t="str" cm="1">
        <f t="array" ref="L406">IFERROR(INDEX(Terrain!$E:$E, MATCH(TEXT(F406,"0"), TEXT(Terrain!$N:$N,"0"), 0)), "-")</f>
        <v>49-B13</v>
      </c>
      <c r="M406" s="156" t="str" cm="1">
        <f t="array" ref="M406">IFERROR(INDEX(Terrain!$C:$C, MATCH(TEXT(F406,"0"), TEXT(Terrain!$N:$N,"0"), 0)), "Contract")</f>
        <v>Upper</v>
      </c>
      <c r="N406" s="40" t="s">
        <v>592</v>
      </c>
      <c r="O406" s="40" t="s">
        <v>498</v>
      </c>
      <c r="P406" s="40">
        <v>0</v>
      </c>
      <c r="Q406" s="40" t="s">
        <v>593</v>
      </c>
      <c r="R406" s="40">
        <v>0</v>
      </c>
      <c r="S406" s="40">
        <v>18</v>
      </c>
      <c r="T406" s="40" t="s">
        <v>1536</v>
      </c>
      <c r="U406" s="40" t="s">
        <v>1536</v>
      </c>
      <c r="V406" s="40" t="s">
        <v>496</v>
      </c>
      <c r="W406" s="40" t="s">
        <v>1584</v>
      </c>
      <c r="X406" s="40" t="s">
        <v>494</v>
      </c>
      <c r="Y406" s="40" t="s">
        <v>494</v>
      </c>
      <c r="Z406" s="40" t="s">
        <v>494</v>
      </c>
      <c r="AA406" s="40" t="s">
        <v>499</v>
      </c>
      <c r="AB406" s="40">
        <v>0</v>
      </c>
      <c r="AC406" s="40">
        <v>0</v>
      </c>
      <c r="AD406" s="40">
        <v>0</v>
      </c>
      <c r="AE406" s="41">
        <v>46129.637800925928</v>
      </c>
      <c r="AF406" s="40" t="s">
        <v>530</v>
      </c>
      <c r="AG406" s="40">
        <v>5060</v>
      </c>
      <c r="AH406" s="41">
        <v>46129.635520833333</v>
      </c>
      <c r="AI406" s="40" t="s">
        <v>1499</v>
      </c>
      <c r="AJ406" s="40">
        <v>8990</v>
      </c>
      <c r="AK406" s="40">
        <v>3930</v>
      </c>
      <c r="AL406" s="40">
        <v>0</v>
      </c>
      <c r="AM406" s="40">
        <v>0</v>
      </c>
      <c r="AN406" s="40">
        <v>0</v>
      </c>
      <c r="AO406" s="40">
        <v>0</v>
      </c>
      <c r="AP406" s="40">
        <v>0</v>
      </c>
      <c r="AQ406" s="40">
        <v>0</v>
      </c>
      <c r="AR406" s="40">
        <v>0</v>
      </c>
      <c r="AS406" s="40">
        <v>0</v>
      </c>
      <c r="AT406" s="40"/>
      <c r="AU406" s="40">
        <v>158</v>
      </c>
      <c r="AV406" s="40">
        <v>0</v>
      </c>
      <c r="AW406" s="40">
        <v>0</v>
      </c>
      <c r="AX406" s="40" t="s">
        <v>496</v>
      </c>
      <c r="AY406" s="40" t="s">
        <v>496</v>
      </c>
      <c r="AZ406" s="40" t="s">
        <v>496</v>
      </c>
      <c r="BA406" s="40" t="s">
        <v>496</v>
      </c>
      <c r="BB406" s="40" t="s">
        <v>496</v>
      </c>
      <c r="BC406" s="40" t="s">
        <v>496</v>
      </c>
      <c r="BD406" s="40" t="s">
        <v>496</v>
      </c>
      <c r="BE406" s="40">
        <v>0</v>
      </c>
      <c r="BF406" s="40">
        <v>0</v>
      </c>
      <c r="BG406" s="40">
        <v>0</v>
      </c>
      <c r="BH406" s="40">
        <v>0</v>
      </c>
      <c r="BI406" s="40">
        <v>0</v>
      </c>
      <c r="BJ406" s="40">
        <v>0</v>
      </c>
      <c r="BK406" s="40">
        <v>0</v>
      </c>
      <c r="BL406" s="40">
        <v>0</v>
      </c>
      <c r="BM406" s="40">
        <v>0</v>
      </c>
      <c r="BN406" s="40">
        <v>0</v>
      </c>
      <c r="BO406" s="40">
        <v>0</v>
      </c>
      <c r="BP406" s="40">
        <v>0</v>
      </c>
      <c r="BQ406" s="40">
        <v>0</v>
      </c>
      <c r="BR406" s="40">
        <v>0</v>
      </c>
      <c r="BS406" s="40" t="s">
        <v>496</v>
      </c>
      <c r="BT406" s="41">
        <v>46129</v>
      </c>
      <c r="BU406" s="40">
        <v>0</v>
      </c>
      <c r="BV406" s="40">
        <v>0</v>
      </c>
      <c r="BW406" s="40">
        <v>0</v>
      </c>
      <c r="BX406" s="40">
        <v>0</v>
      </c>
      <c r="BY406" s="40" t="s">
        <v>496</v>
      </c>
      <c r="BZ406" s="40">
        <v>0</v>
      </c>
      <c r="CA406" s="40">
        <v>0</v>
      </c>
      <c r="CB406" s="40">
        <v>0</v>
      </c>
      <c r="CC406" s="40">
        <v>0</v>
      </c>
      <c r="CD406" s="40">
        <v>0</v>
      </c>
      <c r="CE406" s="40" t="s">
        <v>496</v>
      </c>
      <c r="CF406" s="40">
        <v>0</v>
      </c>
      <c r="CG406" s="41">
        <v>46129</v>
      </c>
      <c r="CH406" s="41">
        <v>46129</v>
      </c>
      <c r="CI406" s="41" t="s">
        <v>1691</v>
      </c>
    </row>
    <row r="407" spans="1:87">
      <c r="A407" s="40" t="s">
        <v>1692</v>
      </c>
      <c r="B407" s="40" t="s">
        <v>493</v>
      </c>
      <c r="C407" s="40" t="s">
        <v>494</v>
      </c>
      <c r="D407" s="41">
        <v>46129</v>
      </c>
      <c r="E407" s="40" t="s">
        <v>98</v>
      </c>
      <c r="F407" s="40" t="s">
        <v>1637</v>
      </c>
      <c r="G407" s="40" t="str" cm="1">
        <f t="array" ref="G407">_xlfn.XLOOKUP(TRIM(F407), TRIM(Wpct!$A$2:$A$1000), Wpct!$B$2:$B$1000, "ไม่พบชื่อ", 0) &amp; IF(_xlfn.XLOOKUP(TRIM(F407), TRIM(Terrain!$N$2:$N$1002), Terrain!$I$2:$I$1002, "NO", 0)="YES", " (R)", "")</f>
        <v>กะเปา 05</v>
      </c>
      <c r="H407" s="40" t="str" cm="1">
        <f t="array" ref="H407">IFERROR(_xlfn.SWITCH(_xlfn.XLOOKUP(TRIM(F407), TRIM(Terrain!$N:$N), Terrain!$I:$I), "YES", "RSPO", "NO", "NON-RSPO", "OB", "Outbound Logistics"), "Contract Farmer")</f>
        <v>NON-RSPO</v>
      </c>
      <c r="I407" s="40" t="s">
        <v>494</v>
      </c>
      <c r="J407" s="40" t="s">
        <v>496</v>
      </c>
      <c r="K407" s="40" t="str" cm="1">
        <f t="array" ref="K407">IFERROR(INDEX(Terrain!$D:$D, MATCH(TEXT(F407,"0"), TEXT(Terrain!$N:$N,"0"), 0)), "-")</f>
        <v>Kapao</v>
      </c>
      <c r="L407" s="40" t="str" cm="1">
        <f t="array" ref="L407">IFERROR(INDEX(Terrain!$E:$E, MATCH(TEXT(F407,"0"), TEXT(Terrain!$N:$N,"0"), 0)), "-")</f>
        <v>50-A05</v>
      </c>
      <c r="M407" s="156" t="str" cm="1">
        <f t="array" ref="M407">IFERROR(INDEX(Terrain!$C:$C, MATCH(TEXT(F407,"0"), TEXT(Terrain!$N:$N,"0"), 0)), "Contract")</f>
        <v>Lower</v>
      </c>
      <c r="N407" s="40" t="s">
        <v>599</v>
      </c>
      <c r="O407" s="40" t="s">
        <v>498</v>
      </c>
      <c r="P407" s="40">
        <v>0</v>
      </c>
      <c r="Q407" s="40" t="s">
        <v>614</v>
      </c>
      <c r="R407" s="40">
        <v>0</v>
      </c>
      <c r="S407" s="40">
        <v>18</v>
      </c>
      <c r="T407" s="40" t="s">
        <v>1536</v>
      </c>
      <c r="U407" s="40" t="s">
        <v>1536</v>
      </c>
      <c r="V407" s="40" t="s">
        <v>496</v>
      </c>
      <c r="W407" s="40" t="s">
        <v>1638</v>
      </c>
      <c r="X407" s="40" t="s">
        <v>494</v>
      </c>
      <c r="Y407" s="40" t="s">
        <v>494</v>
      </c>
      <c r="Z407" s="40" t="s">
        <v>494</v>
      </c>
      <c r="AA407" s="40" t="s">
        <v>499</v>
      </c>
      <c r="AB407" s="40">
        <v>0</v>
      </c>
      <c r="AC407" s="40">
        <v>0</v>
      </c>
      <c r="AD407" s="40">
        <v>0</v>
      </c>
      <c r="AE407" s="41">
        <v>46129.639965277776</v>
      </c>
      <c r="AF407" s="40" t="s">
        <v>1505</v>
      </c>
      <c r="AG407" s="40">
        <v>5540</v>
      </c>
      <c r="AH407" s="41">
        <v>46129.637013888889</v>
      </c>
      <c r="AI407" s="40" t="s">
        <v>531</v>
      </c>
      <c r="AJ407" s="40">
        <v>12490</v>
      </c>
      <c r="AK407" s="40">
        <v>6950</v>
      </c>
      <c r="AL407" s="40">
        <v>0</v>
      </c>
      <c r="AM407" s="40">
        <v>0</v>
      </c>
      <c r="AN407" s="40">
        <v>0</v>
      </c>
      <c r="AO407" s="40">
        <v>0</v>
      </c>
      <c r="AP407" s="40">
        <v>0</v>
      </c>
      <c r="AQ407" s="40">
        <v>0</v>
      </c>
      <c r="AR407" s="40">
        <v>0</v>
      </c>
      <c r="AS407" s="40">
        <v>0</v>
      </c>
      <c r="AT407" s="40"/>
      <c r="AU407" s="40">
        <v>370</v>
      </c>
      <c r="AV407" s="40">
        <v>0</v>
      </c>
      <c r="AW407" s="40">
        <v>0</v>
      </c>
      <c r="AX407" s="40" t="s">
        <v>496</v>
      </c>
      <c r="AY407" s="40" t="s">
        <v>496</v>
      </c>
      <c r="AZ407" s="40" t="s">
        <v>496</v>
      </c>
      <c r="BA407" s="40" t="s">
        <v>496</v>
      </c>
      <c r="BB407" s="40" t="s">
        <v>496</v>
      </c>
      <c r="BC407" s="40" t="s">
        <v>496</v>
      </c>
      <c r="BD407" s="40" t="s">
        <v>496</v>
      </c>
      <c r="BE407" s="40">
        <v>0</v>
      </c>
      <c r="BF407" s="40">
        <v>0</v>
      </c>
      <c r="BG407" s="40">
        <v>0</v>
      </c>
      <c r="BH407" s="40">
        <v>0</v>
      </c>
      <c r="BI407" s="40">
        <v>0</v>
      </c>
      <c r="BJ407" s="40">
        <v>0</v>
      </c>
      <c r="BK407" s="40">
        <v>0</v>
      </c>
      <c r="BL407" s="40">
        <v>0</v>
      </c>
      <c r="BM407" s="40">
        <v>0</v>
      </c>
      <c r="BN407" s="40">
        <v>0</v>
      </c>
      <c r="BO407" s="40">
        <v>0</v>
      </c>
      <c r="BP407" s="40">
        <v>0</v>
      </c>
      <c r="BQ407" s="40">
        <v>0</v>
      </c>
      <c r="BR407" s="40">
        <v>0</v>
      </c>
      <c r="BS407" s="40" t="s">
        <v>496</v>
      </c>
      <c r="BT407" s="41">
        <v>46129</v>
      </c>
      <c r="BU407" s="40">
        <v>0</v>
      </c>
      <c r="BV407" s="40">
        <v>0</v>
      </c>
      <c r="BW407" s="40">
        <v>0</v>
      </c>
      <c r="BX407" s="40">
        <v>0</v>
      </c>
      <c r="BY407" s="40" t="s">
        <v>496</v>
      </c>
      <c r="BZ407" s="40">
        <v>0</v>
      </c>
      <c r="CA407" s="40">
        <v>0</v>
      </c>
      <c r="CB407" s="40">
        <v>0</v>
      </c>
      <c r="CC407" s="40">
        <v>0</v>
      </c>
      <c r="CD407" s="40">
        <v>0</v>
      </c>
      <c r="CE407" s="40" t="s">
        <v>496</v>
      </c>
      <c r="CF407" s="40">
        <v>0</v>
      </c>
      <c r="CG407" s="41">
        <v>46129</v>
      </c>
      <c r="CH407" s="41">
        <v>46129</v>
      </c>
      <c r="CI407" s="41" t="s">
        <v>1693</v>
      </c>
    </row>
    <row r="408" spans="1:87">
      <c r="A408" s="40" t="s">
        <v>1694</v>
      </c>
      <c r="B408" s="40" t="s">
        <v>493</v>
      </c>
      <c r="C408" s="40" t="s">
        <v>494</v>
      </c>
      <c r="D408" s="41">
        <v>46129</v>
      </c>
      <c r="E408" s="40" t="s">
        <v>98</v>
      </c>
      <c r="F408" s="40" t="s">
        <v>570</v>
      </c>
      <c r="G408" s="40" t="str" cm="1">
        <f t="array" ref="G408">_xlfn.XLOOKUP(TRIM(F408), TRIM(Wpct!$A$2:$A$1000), Wpct!$B$2:$B$1000, "ไม่พบชื่อ", 0) &amp; IF(_xlfn.XLOOKUP(TRIM(F408), TRIM(Terrain!$N$2:$N$1002), Terrain!$I$2:$I$1002, "NO", 0)="YES", " (R)", "")</f>
        <v>บางกัน 03</v>
      </c>
      <c r="H408" s="40" t="str" cm="1">
        <f t="array" ref="H408">IFERROR(_xlfn.SWITCH(_xlfn.XLOOKUP(TRIM(F408), TRIM(Terrain!$N:$N), Terrain!$I:$I), "YES", "RSPO", "NO", "NON-RSPO", "OB", "Outbound Logistics"), "Contract Farmer")</f>
        <v>NON-RSPO</v>
      </c>
      <c r="I408" s="40" t="s">
        <v>494</v>
      </c>
      <c r="J408" s="40" t="s">
        <v>496</v>
      </c>
      <c r="K408" s="40" t="str" cm="1">
        <f t="array" ref="K408">IFERROR(INDEX(Terrain!$D:$D, MATCH(TEXT(F408,"0"), TEXT(Terrain!$N:$N,"0"), 0)), "-")</f>
        <v>Banggun</v>
      </c>
      <c r="L408" s="40" t="str" cm="1">
        <f t="array" ref="L408">IFERROR(INDEX(Terrain!$E:$E, MATCH(TEXT(F408,"0"), TEXT(Terrain!$N:$N,"0"), 0)), "-")</f>
        <v>57-B03</v>
      </c>
      <c r="M408" s="156" t="str" cm="1">
        <f t="array" ref="M408">IFERROR(INDEX(Terrain!$C:$C, MATCH(TEXT(F408,"0"), TEXT(Terrain!$N:$N,"0"), 0)), "Contract")</f>
        <v>Upper</v>
      </c>
      <c r="N408" s="40" t="s">
        <v>571</v>
      </c>
      <c r="O408" s="40" t="s">
        <v>498</v>
      </c>
      <c r="P408" s="40">
        <v>0</v>
      </c>
      <c r="Q408" s="40" t="s">
        <v>572</v>
      </c>
      <c r="R408" s="40">
        <v>0</v>
      </c>
      <c r="S408" s="40">
        <v>18</v>
      </c>
      <c r="T408" s="40" t="s">
        <v>1536</v>
      </c>
      <c r="U408" s="40" t="s">
        <v>1536</v>
      </c>
      <c r="V408" s="40" t="s">
        <v>496</v>
      </c>
      <c r="W408" s="40" t="s">
        <v>1623</v>
      </c>
      <c r="X408" s="40" t="s">
        <v>494</v>
      </c>
      <c r="Y408" s="40" t="s">
        <v>494</v>
      </c>
      <c r="Z408" s="40" t="s">
        <v>494</v>
      </c>
      <c r="AA408" s="40" t="s">
        <v>499</v>
      </c>
      <c r="AB408" s="40">
        <v>0</v>
      </c>
      <c r="AC408" s="40">
        <v>0</v>
      </c>
      <c r="AD408" s="40">
        <v>0</v>
      </c>
      <c r="AE408" s="41">
        <v>46129.653668981482</v>
      </c>
      <c r="AF408" s="40" t="s">
        <v>550</v>
      </c>
      <c r="AG408" s="40">
        <v>1600</v>
      </c>
      <c r="AH408" s="41">
        <v>46129.642858796295</v>
      </c>
      <c r="AI408" s="40" t="s">
        <v>152</v>
      </c>
      <c r="AJ408" s="40">
        <v>4220</v>
      </c>
      <c r="AK408" s="40">
        <v>2620</v>
      </c>
      <c r="AL408" s="40">
        <v>0</v>
      </c>
      <c r="AM408" s="40">
        <v>0</v>
      </c>
      <c r="AN408" s="40">
        <v>0</v>
      </c>
      <c r="AO408" s="40">
        <v>0</v>
      </c>
      <c r="AP408" s="40">
        <v>0</v>
      </c>
      <c r="AQ408" s="40">
        <v>0</v>
      </c>
      <c r="AR408" s="40">
        <v>0</v>
      </c>
      <c r="AS408" s="40">
        <v>0</v>
      </c>
      <c r="AT408" s="40"/>
      <c r="AU408" s="40">
        <v>152</v>
      </c>
      <c r="AV408" s="40">
        <v>0</v>
      </c>
      <c r="AW408" s="40">
        <v>0</v>
      </c>
      <c r="AX408" s="40" t="s">
        <v>496</v>
      </c>
      <c r="AY408" s="40" t="s">
        <v>496</v>
      </c>
      <c r="AZ408" s="40" t="s">
        <v>496</v>
      </c>
      <c r="BA408" s="40" t="s">
        <v>496</v>
      </c>
      <c r="BB408" s="40" t="s">
        <v>496</v>
      </c>
      <c r="BC408" s="40" t="s">
        <v>496</v>
      </c>
      <c r="BD408" s="40" t="s">
        <v>496</v>
      </c>
      <c r="BE408" s="40">
        <v>0</v>
      </c>
      <c r="BF408" s="40">
        <v>0</v>
      </c>
      <c r="BG408" s="40">
        <v>0</v>
      </c>
      <c r="BH408" s="40">
        <v>0</v>
      </c>
      <c r="BI408" s="40">
        <v>0</v>
      </c>
      <c r="BJ408" s="40">
        <v>0</v>
      </c>
      <c r="BK408" s="40">
        <v>0</v>
      </c>
      <c r="BL408" s="40">
        <v>0</v>
      </c>
      <c r="BM408" s="40">
        <v>0</v>
      </c>
      <c r="BN408" s="40">
        <v>0</v>
      </c>
      <c r="BO408" s="40">
        <v>0</v>
      </c>
      <c r="BP408" s="40">
        <v>0</v>
      </c>
      <c r="BQ408" s="40">
        <v>0</v>
      </c>
      <c r="BR408" s="40">
        <v>0</v>
      </c>
      <c r="BS408" s="40" t="s">
        <v>496</v>
      </c>
      <c r="BT408" s="41">
        <v>46129</v>
      </c>
      <c r="BU408" s="40">
        <v>0</v>
      </c>
      <c r="BV408" s="40">
        <v>0</v>
      </c>
      <c r="BW408" s="40">
        <v>0</v>
      </c>
      <c r="BX408" s="40">
        <v>0</v>
      </c>
      <c r="BY408" s="40" t="s">
        <v>496</v>
      </c>
      <c r="BZ408" s="40">
        <v>0</v>
      </c>
      <c r="CA408" s="40">
        <v>0</v>
      </c>
      <c r="CB408" s="40">
        <v>0</v>
      </c>
      <c r="CC408" s="40">
        <v>0</v>
      </c>
      <c r="CD408" s="40">
        <v>0</v>
      </c>
      <c r="CE408" s="40" t="s">
        <v>496</v>
      </c>
      <c r="CF408" s="40">
        <v>0</v>
      </c>
      <c r="CG408" s="41">
        <v>46129</v>
      </c>
      <c r="CH408" s="41">
        <v>46129</v>
      </c>
      <c r="CI408" s="41" t="s">
        <v>1695</v>
      </c>
    </row>
    <row r="409" spans="1:87">
      <c r="A409" s="40" t="s">
        <v>1696</v>
      </c>
      <c r="B409" s="40" t="s">
        <v>505</v>
      </c>
      <c r="C409" s="40" t="s">
        <v>494</v>
      </c>
      <c r="D409" s="41">
        <v>46129</v>
      </c>
      <c r="E409" s="40" t="s">
        <v>98</v>
      </c>
      <c r="F409" s="40" t="s">
        <v>506</v>
      </c>
      <c r="G409" s="40" t="str" cm="1">
        <f t="array" ref="G409">_xlfn.XLOOKUP(TRIM(F409), TRIM(Wpct!$A$2:$A$1000), Wpct!$B$2:$B$1000, "ไม่พบชื่อ", 0) &amp; IF(_xlfn.XLOOKUP(TRIM(F409), TRIM(Terrain!$N$2:$N$1002), Terrain!$I$2:$I$1002, "NO", 0)="YES", " (R)", "")</f>
        <v>บจก.ทักษิณปาล์ม (ฝ่ายสวนปาล์ม)</v>
      </c>
      <c r="H409" s="40" t="str" cm="1">
        <f t="array" ref="H409">IFERROR(_xlfn.SWITCH(_xlfn.XLOOKUP(TRIM(F409), TRIM(Terrain!$N:$N), Terrain!$I:$I), "YES", "RSPO", "NO", "NON-RSPO", "OB", "Outbound Logistics"), "Contract Farmer")</f>
        <v>Outbound Logistics</v>
      </c>
      <c r="I409" s="40" t="s">
        <v>494</v>
      </c>
      <c r="J409" s="40" t="s">
        <v>496</v>
      </c>
      <c r="K409" s="40" t="str" cm="1">
        <f t="array" ref="K409">IFERROR(INDEX(Terrain!$D:$D, MATCH(TEXT(F409,"0"), TEXT(Terrain!$N:$N,"0"), 0)), "-")</f>
        <v>Outbound</v>
      </c>
      <c r="L409" s="40" t="str" cm="1">
        <f t="array" ref="L409">IFERROR(INDEX(Terrain!$E:$E, MATCH(TEXT(F409,"0"), TEXT(Terrain!$N:$N,"0"), 0)), "-")</f>
        <v>Ramp</v>
      </c>
      <c r="M409" s="156" t="str" cm="1">
        <f t="array" ref="M409">IFERROR(INDEX(Terrain!$C:$C, MATCH(TEXT(F409,"0"), TEXT(Terrain!$N:$N,"0"), 0)), "Contract")</f>
        <v>EST</v>
      </c>
      <c r="N409" s="40" t="s">
        <v>524</v>
      </c>
      <c r="O409" s="40" t="s">
        <v>498</v>
      </c>
      <c r="P409" s="40">
        <v>0</v>
      </c>
      <c r="Q409" s="40" t="s">
        <v>525</v>
      </c>
      <c r="R409" s="40">
        <v>0</v>
      </c>
      <c r="S409" s="40">
        <v>18</v>
      </c>
      <c r="T409" s="40" t="s">
        <v>1536</v>
      </c>
      <c r="U409" s="40" t="s">
        <v>1536</v>
      </c>
      <c r="V409" s="40" t="s">
        <v>496</v>
      </c>
      <c r="W409" s="40" t="s">
        <v>496</v>
      </c>
      <c r="X409" s="40" t="s">
        <v>494</v>
      </c>
      <c r="Y409" s="40" t="s">
        <v>494</v>
      </c>
      <c r="Z409" s="40" t="s">
        <v>494</v>
      </c>
      <c r="AA409" s="40" t="s">
        <v>499</v>
      </c>
      <c r="AB409" s="40">
        <v>0</v>
      </c>
      <c r="AC409" s="40">
        <v>0</v>
      </c>
      <c r="AD409" s="40">
        <v>0</v>
      </c>
      <c r="AE409" s="41">
        <v>46129.647569444445</v>
      </c>
      <c r="AF409" s="40" t="s">
        <v>391</v>
      </c>
      <c r="AG409" s="40">
        <v>11190</v>
      </c>
      <c r="AH409" s="41">
        <v>46129.664120370369</v>
      </c>
      <c r="AI409" s="40" t="s">
        <v>549</v>
      </c>
      <c r="AJ409" s="40">
        <v>24910</v>
      </c>
      <c r="AK409" s="40">
        <v>13720</v>
      </c>
      <c r="AL409" s="40">
        <v>0</v>
      </c>
      <c r="AM409" s="40">
        <v>0</v>
      </c>
      <c r="AN409" s="40">
        <v>0</v>
      </c>
      <c r="AO409" s="40">
        <v>0</v>
      </c>
      <c r="AP409" s="40">
        <v>0</v>
      </c>
      <c r="AQ409" s="40">
        <v>0</v>
      </c>
      <c r="AR409" s="40">
        <v>0</v>
      </c>
      <c r="AS409" s="40">
        <v>0</v>
      </c>
      <c r="AT409" s="40"/>
      <c r="AU409" s="40">
        <v>0</v>
      </c>
      <c r="AV409" s="40">
        <v>0</v>
      </c>
      <c r="AW409" s="40">
        <v>0</v>
      </c>
      <c r="AX409" s="40" t="s">
        <v>496</v>
      </c>
      <c r="AY409" s="40" t="s">
        <v>496</v>
      </c>
      <c r="AZ409" s="40" t="s">
        <v>496</v>
      </c>
      <c r="BA409" s="40" t="s">
        <v>496</v>
      </c>
      <c r="BB409" s="40" t="s">
        <v>496</v>
      </c>
      <c r="BC409" s="40" t="s">
        <v>496</v>
      </c>
      <c r="BD409" s="40" t="s">
        <v>496</v>
      </c>
      <c r="BE409" s="40">
        <v>0</v>
      </c>
      <c r="BF409" s="40">
        <v>0</v>
      </c>
      <c r="BG409" s="40">
        <v>0</v>
      </c>
      <c r="BH409" s="40">
        <v>0</v>
      </c>
      <c r="BI409" s="40">
        <v>0</v>
      </c>
      <c r="BJ409" s="40">
        <v>0</v>
      </c>
      <c r="BK409" s="40">
        <v>0</v>
      </c>
      <c r="BL409" s="40">
        <v>0</v>
      </c>
      <c r="BM409" s="40">
        <v>0</v>
      </c>
      <c r="BN409" s="40">
        <v>0</v>
      </c>
      <c r="BO409" s="40">
        <v>0</v>
      </c>
      <c r="BP409" s="40">
        <v>0</v>
      </c>
      <c r="BQ409" s="40">
        <v>0</v>
      </c>
      <c r="BR409" s="40">
        <v>0</v>
      </c>
      <c r="BS409" s="40" t="s">
        <v>1697</v>
      </c>
      <c r="BT409" s="41">
        <v>46129</v>
      </c>
      <c r="BU409" s="40">
        <v>18</v>
      </c>
      <c r="BV409" s="40">
        <v>11160</v>
      </c>
      <c r="BW409" s="40">
        <v>24820</v>
      </c>
      <c r="BX409" s="40">
        <v>13660</v>
      </c>
      <c r="BY409" s="40" t="s">
        <v>496</v>
      </c>
      <c r="BZ409" s="40">
        <v>0</v>
      </c>
      <c r="CA409" s="40">
        <v>0</v>
      </c>
      <c r="CB409" s="40">
        <v>0</v>
      </c>
      <c r="CC409" s="40">
        <v>0</v>
      </c>
      <c r="CD409" s="40">
        <v>0</v>
      </c>
      <c r="CE409" s="40" t="s">
        <v>508</v>
      </c>
      <c r="CF409" s="40">
        <v>0</v>
      </c>
      <c r="CG409" s="41">
        <v>46129.71597222222</v>
      </c>
      <c r="CH409" s="41">
        <v>46129.722916666666</v>
      </c>
      <c r="CI409" s="41" t="s">
        <v>1698</v>
      </c>
    </row>
    <row r="410" spans="1:87">
      <c r="A410" s="40" t="s">
        <v>1699</v>
      </c>
      <c r="B410" s="40" t="s">
        <v>493</v>
      </c>
      <c r="C410" s="40" t="s">
        <v>494</v>
      </c>
      <c r="D410" s="41">
        <v>46129</v>
      </c>
      <c r="E410" s="40" t="s">
        <v>98</v>
      </c>
      <c r="F410" s="40" t="s">
        <v>542</v>
      </c>
      <c r="G410" s="40" t="str" cm="1">
        <f t="array" ref="G410">_xlfn.XLOOKUP(TRIM(F410), TRIM(Wpct!$A$2:$A$1000), Wpct!$B$2:$B$1000, "ไม่พบชื่อ", 0) &amp; IF(_xlfn.XLOOKUP(TRIM(F410), TRIM(Terrain!$N$2:$N$1002), Terrain!$I$2:$I$1002, "NO", 0)="YES", " (R)", "")</f>
        <v>กะเปา 09 (R)</v>
      </c>
      <c r="H410" s="40" t="str" cm="1">
        <f t="array" ref="H410">IFERROR(_xlfn.SWITCH(_xlfn.XLOOKUP(TRIM(F410), TRIM(Terrain!$N:$N), Terrain!$I:$I), "YES", "RSPO", "NO", "NON-RSPO", "OB", "Outbound Logistics"), "Contract Farmer")</f>
        <v>RSPO</v>
      </c>
      <c r="I410" s="40" t="s">
        <v>494</v>
      </c>
      <c r="J410" s="40" t="s">
        <v>496</v>
      </c>
      <c r="K410" s="40" t="str" cm="1">
        <f t="array" ref="K410">IFERROR(INDEX(Terrain!$D:$D, MATCH(TEXT(F410,"0"), TEXT(Terrain!$N:$N,"0"), 0)), "-")</f>
        <v>Kapao</v>
      </c>
      <c r="L410" s="40" t="str" cm="1">
        <f t="array" ref="L410">IFERROR(INDEX(Terrain!$E:$E, MATCH(TEXT(F410,"0"), TEXT(Terrain!$N:$N,"0"), 0)), "-")</f>
        <v>57-A09-R</v>
      </c>
      <c r="M410" s="156" t="str" cm="1">
        <f t="array" ref="M410">IFERROR(INDEX(Terrain!$C:$C, MATCH(TEXT(F410,"0"), TEXT(Terrain!$N:$N,"0"), 0)), "Contract")</f>
        <v>Lower</v>
      </c>
      <c r="N410" s="40" t="s">
        <v>543</v>
      </c>
      <c r="O410" s="40" t="s">
        <v>498</v>
      </c>
      <c r="P410" s="40">
        <v>0</v>
      </c>
      <c r="Q410" s="40" t="s">
        <v>544</v>
      </c>
      <c r="R410" s="40">
        <v>0</v>
      </c>
      <c r="S410" s="40">
        <v>18</v>
      </c>
      <c r="T410" s="40" t="s">
        <v>1536</v>
      </c>
      <c r="U410" s="40" t="s">
        <v>1536</v>
      </c>
      <c r="V410" s="40" t="s">
        <v>496</v>
      </c>
      <c r="W410" s="40" t="s">
        <v>545</v>
      </c>
      <c r="X410" s="40" t="s">
        <v>494</v>
      </c>
      <c r="Y410" s="40" t="s">
        <v>494</v>
      </c>
      <c r="Z410" s="40" t="s">
        <v>494</v>
      </c>
      <c r="AA410" s="40" t="s">
        <v>499</v>
      </c>
      <c r="AB410" s="40">
        <v>0</v>
      </c>
      <c r="AC410" s="40">
        <v>0</v>
      </c>
      <c r="AD410" s="40">
        <v>0</v>
      </c>
      <c r="AE410" s="41">
        <v>46129.676469907405</v>
      </c>
      <c r="AF410" s="40" t="s">
        <v>551</v>
      </c>
      <c r="AG410" s="40">
        <v>1870</v>
      </c>
      <c r="AH410" s="41">
        <v>46129.667986111112</v>
      </c>
      <c r="AI410" s="40" t="s">
        <v>552</v>
      </c>
      <c r="AJ410" s="40">
        <v>4490</v>
      </c>
      <c r="AK410" s="40">
        <v>2620</v>
      </c>
      <c r="AL410" s="40">
        <v>0</v>
      </c>
      <c r="AM410" s="40">
        <v>0</v>
      </c>
      <c r="AN410" s="40">
        <v>0</v>
      </c>
      <c r="AO410" s="40">
        <v>0</v>
      </c>
      <c r="AP410" s="40">
        <v>0</v>
      </c>
      <c r="AQ410" s="40">
        <v>0</v>
      </c>
      <c r="AR410" s="40">
        <v>0</v>
      </c>
      <c r="AS410" s="40">
        <v>0</v>
      </c>
      <c r="AT410" s="40"/>
      <c r="AU410" s="40">
        <v>180</v>
      </c>
      <c r="AV410" s="40">
        <v>0</v>
      </c>
      <c r="AW410" s="40">
        <v>0</v>
      </c>
      <c r="AX410" s="40" t="s">
        <v>496</v>
      </c>
      <c r="AY410" s="40" t="s">
        <v>496</v>
      </c>
      <c r="AZ410" s="40" t="s">
        <v>496</v>
      </c>
      <c r="BA410" s="40" t="s">
        <v>496</v>
      </c>
      <c r="BB410" s="40" t="s">
        <v>496</v>
      </c>
      <c r="BC410" s="40" t="s">
        <v>496</v>
      </c>
      <c r="BD410" s="40" t="s">
        <v>496</v>
      </c>
      <c r="BE410" s="40">
        <v>0</v>
      </c>
      <c r="BF410" s="40">
        <v>0</v>
      </c>
      <c r="BG410" s="40">
        <v>0</v>
      </c>
      <c r="BH410" s="40">
        <v>0</v>
      </c>
      <c r="BI410" s="40">
        <v>0</v>
      </c>
      <c r="BJ410" s="40">
        <v>0</v>
      </c>
      <c r="BK410" s="40">
        <v>0</v>
      </c>
      <c r="BL410" s="40">
        <v>0</v>
      </c>
      <c r="BM410" s="40">
        <v>0</v>
      </c>
      <c r="BN410" s="40">
        <v>0</v>
      </c>
      <c r="BO410" s="40">
        <v>0</v>
      </c>
      <c r="BP410" s="40">
        <v>0</v>
      </c>
      <c r="BQ410" s="40">
        <v>0</v>
      </c>
      <c r="BR410" s="40">
        <v>0</v>
      </c>
      <c r="BS410" s="40" t="s">
        <v>496</v>
      </c>
      <c r="BT410" s="41">
        <v>46129</v>
      </c>
      <c r="BU410" s="40">
        <v>0</v>
      </c>
      <c r="BV410" s="40">
        <v>0</v>
      </c>
      <c r="BW410" s="40">
        <v>0</v>
      </c>
      <c r="BX410" s="40">
        <v>0</v>
      </c>
      <c r="BY410" s="40" t="s">
        <v>496</v>
      </c>
      <c r="BZ410" s="40">
        <v>0</v>
      </c>
      <c r="CA410" s="40">
        <v>0</v>
      </c>
      <c r="CB410" s="40">
        <v>0</v>
      </c>
      <c r="CC410" s="40">
        <v>0</v>
      </c>
      <c r="CD410" s="40">
        <v>0</v>
      </c>
      <c r="CE410" s="40" t="s">
        <v>496</v>
      </c>
      <c r="CF410" s="40">
        <v>0</v>
      </c>
      <c r="CG410" s="41">
        <v>46129</v>
      </c>
      <c r="CH410" s="41">
        <v>46129</v>
      </c>
      <c r="CI410" s="41" t="s">
        <v>1700</v>
      </c>
    </row>
    <row r="411" spans="1:87">
      <c r="A411" s="40" t="s">
        <v>1701</v>
      </c>
      <c r="B411" s="40" t="s">
        <v>493</v>
      </c>
      <c r="C411" s="40" t="s">
        <v>494</v>
      </c>
      <c r="D411" s="41">
        <v>46129</v>
      </c>
      <c r="E411" s="40" t="s">
        <v>98</v>
      </c>
      <c r="F411" s="40" t="s">
        <v>612</v>
      </c>
      <c r="G411" s="40" t="str" cm="1">
        <f t="array" ref="G411">_xlfn.XLOOKUP(TRIM(F411), TRIM(Wpct!$A$2:$A$1000), Wpct!$B$2:$B$1000, "ไม่พบชื่อ", 0) &amp; IF(_xlfn.XLOOKUP(TRIM(F411), TRIM(Terrain!$N$2:$N$1002), Terrain!$I$2:$I$1002, "NO", 0)="YES", " (R)", "")</f>
        <v>กะเปา 07</v>
      </c>
      <c r="H411" s="40" t="str" cm="1">
        <f t="array" ref="H411">IFERROR(_xlfn.SWITCH(_xlfn.XLOOKUP(TRIM(F411), TRIM(Terrain!$N:$N), Terrain!$I:$I), "YES", "RSPO", "NO", "NON-RSPO", "OB", "Outbound Logistics"), "Contract Farmer")</f>
        <v>NON-RSPO</v>
      </c>
      <c r="I411" s="40" t="s">
        <v>494</v>
      </c>
      <c r="J411" s="40" t="s">
        <v>496</v>
      </c>
      <c r="K411" s="40" t="str" cm="1">
        <f t="array" ref="K411">IFERROR(INDEX(Terrain!$D:$D, MATCH(TEXT(F411,"0"), TEXT(Terrain!$N:$N,"0"), 0)), "-")</f>
        <v>Kapao</v>
      </c>
      <c r="L411" s="40" t="str" cm="1">
        <f t="array" ref="L411">IFERROR(INDEX(Terrain!$E:$E, MATCH(TEXT(F411,"0"), TEXT(Terrain!$N:$N,"0"), 0)), "-")</f>
        <v>63-A07</v>
      </c>
      <c r="M411" s="156" t="str" cm="1">
        <f t="array" ref="M411">IFERROR(INDEX(Terrain!$C:$C, MATCH(TEXT(F411,"0"), TEXT(Terrain!$N:$N,"0"), 0)), "Contract")</f>
        <v>Lower</v>
      </c>
      <c r="N411" s="40" t="s">
        <v>566</v>
      </c>
      <c r="O411" s="40" t="s">
        <v>498</v>
      </c>
      <c r="P411" s="40">
        <v>0</v>
      </c>
      <c r="Q411" s="40" t="s">
        <v>496</v>
      </c>
      <c r="R411" s="40">
        <v>0</v>
      </c>
      <c r="S411" s="40">
        <v>18</v>
      </c>
      <c r="T411" s="40" t="s">
        <v>1536</v>
      </c>
      <c r="U411" s="40" t="s">
        <v>1536</v>
      </c>
      <c r="V411" s="40" t="s">
        <v>496</v>
      </c>
      <c r="W411" s="40" t="s">
        <v>1605</v>
      </c>
      <c r="X411" s="40" t="s">
        <v>494</v>
      </c>
      <c r="Y411" s="40" t="s">
        <v>494</v>
      </c>
      <c r="Z411" s="40" t="s">
        <v>494</v>
      </c>
      <c r="AA411" s="40" t="s">
        <v>499</v>
      </c>
      <c r="AB411" s="40">
        <v>0</v>
      </c>
      <c r="AC411" s="40">
        <v>0</v>
      </c>
      <c r="AD411" s="40">
        <v>0</v>
      </c>
      <c r="AE411" s="41">
        <v>46129.710763888892</v>
      </c>
      <c r="AF411" s="40" t="s">
        <v>556</v>
      </c>
      <c r="AG411" s="40">
        <v>2120</v>
      </c>
      <c r="AH411" s="41">
        <v>46129.708738425928</v>
      </c>
      <c r="AI411" s="40" t="s">
        <v>553</v>
      </c>
      <c r="AJ411" s="40">
        <v>3700</v>
      </c>
      <c r="AK411" s="40">
        <v>1580</v>
      </c>
      <c r="AL411" s="40">
        <v>0</v>
      </c>
      <c r="AM411" s="40">
        <v>0</v>
      </c>
      <c r="AN411" s="40">
        <v>0</v>
      </c>
      <c r="AO411" s="40">
        <v>0</v>
      </c>
      <c r="AP411" s="40">
        <v>0</v>
      </c>
      <c r="AQ411" s="40">
        <v>0</v>
      </c>
      <c r="AR411" s="40">
        <v>0</v>
      </c>
      <c r="AS411" s="40">
        <v>0</v>
      </c>
      <c r="AT411" s="40"/>
      <c r="AU411" s="40">
        <v>211</v>
      </c>
      <c r="AV411" s="40">
        <v>0</v>
      </c>
      <c r="AW411" s="40">
        <v>0</v>
      </c>
      <c r="AX411" s="40" t="s">
        <v>496</v>
      </c>
      <c r="AY411" s="40" t="s">
        <v>496</v>
      </c>
      <c r="AZ411" s="40" t="s">
        <v>496</v>
      </c>
      <c r="BA411" s="40" t="s">
        <v>496</v>
      </c>
      <c r="BB411" s="40" t="s">
        <v>496</v>
      </c>
      <c r="BC411" s="40" t="s">
        <v>496</v>
      </c>
      <c r="BD411" s="40" t="s">
        <v>496</v>
      </c>
      <c r="BE411" s="40">
        <v>0</v>
      </c>
      <c r="BF411" s="40">
        <v>0</v>
      </c>
      <c r="BG411" s="40">
        <v>0</v>
      </c>
      <c r="BH411" s="40">
        <v>0</v>
      </c>
      <c r="BI411" s="40">
        <v>0</v>
      </c>
      <c r="BJ411" s="40">
        <v>0</v>
      </c>
      <c r="BK411" s="40">
        <v>0</v>
      </c>
      <c r="BL411" s="40">
        <v>0</v>
      </c>
      <c r="BM411" s="40">
        <v>0</v>
      </c>
      <c r="BN411" s="40">
        <v>0</v>
      </c>
      <c r="BO411" s="40">
        <v>0</v>
      </c>
      <c r="BP411" s="40">
        <v>0</v>
      </c>
      <c r="BQ411" s="40">
        <v>0</v>
      </c>
      <c r="BR411" s="40">
        <v>0</v>
      </c>
      <c r="BS411" s="40" t="s">
        <v>496</v>
      </c>
      <c r="BT411" s="41">
        <v>46129</v>
      </c>
      <c r="BU411" s="40">
        <v>0</v>
      </c>
      <c r="BV411" s="40">
        <v>0</v>
      </c>
      <c r="BW411" s="40">
        <v>0</v>
      </c>
      <c r="BX411" s="40">
        <v>0</v>
      </c>
      <c r="BY411" s="40" t="s">
        <v>496</v>
      </c>
      <c r="BZ411" s="40">
        <v>0</v>
      </c>
      <c r="CA411" s="40">
        <v>0</v>
      </c>
      <c r="CB411" s="40">
        <v>0</v>
      </c>
      <c r="CC411" s="40">
        <v>0</v>
      </c>
      <c r="CD411" s="40">
        <v>0</v>
      </c>
      <c r="CE411" s="40" t="s">
        <v>496</v>
      </c>
      <c r="CF411" s="40">
        <v>0</v>
      </c>
      <c r="CG411" s="41">
        <v>46129</v>
      </c>
      <c r="CH411" s="41">
        <v>46129</v>
      </c>
      <c r="CI411" s="41" t="s">
        <v>1702</v>
      </c>
    </row>
    <row r="412" spans="1:87">
      <c r="A412" s="40" t="s">
        <v>1703</v>
      </c>
      <c r="B412" s="40" t="s">
        <v>493</v>
      </c>
      <c r="C412" s="40" t="s">
        <v>494</v>
      </c>
      <c r="D412" s="41">
        <v>46130</v>
      </c>
      <c r="E412" s="40" t="s">
        <v>98</v>
      </c>
      <c r="F412" s="40" t="s">
        <v>495</v>
      </c>
      <c r="G412" s="40" t="str" cm="1">
        <f t="array" ref="G412">_xlfn.XLOOKUP(TRIM(F412), TRIM(Wpct!$A$2:$A$1000), Wpct!$B$2:$B$1000, "ไม่พบชื่อ", 0) &amp; IF(_xlfn.XLOOKUP(TRIM(F412), TRIM(Terrain!$N$2:$N$1002), Terrain!$I$2:$I$1002, "NO", 0)="YES", " (R)", "")</f>
        <v>บริษัท สวนนายห้าง  จำกัด</v>
      </c>
      <c r="H412" s="40" t="str" cm="1">
        <f t="array" ref="H412">IFERROR(_xlfn.SWITCH(_xlfn.XLOOKUP(TRIM(F412), TRIM(Terrain!$N:$N), Terrain!$I:$I), "YES", "RSPO", "NO", "NON-RSPO", "OB", "Outbound Logistics"), "Contract Farmer")</f>
        <v>Contract Farmer</v>
      </c>
      <c r="I412" s="40" t="s">
        <v>494</v>
      </c>
      <c r="J412" s="40" t="s">
        <v>496</v>
      </c>
      <c r="K412" s="40" t="str" cm="1">
        <f t="array" ref="K412">IFERROR(INDEX(Terrain!$D:$D, MATCH(TEXT(F412,"0"), TEXT(Terrain!$N:$N,"0"), 0)), "-")</f>
        <v>-</v>
      </c>
      <c r="L412" s="40" t="str" cm="1">
        <f t="array" ref="L412">IFERROR(INDEX(Terrain!$E:$E, MATCH(TEXT(F412,"0"), TEXT(Terrain!$N:$N,"0"), 0)), "-")</f>
        <v>-</v>
      </c>
      <c r="M412" s="156" t="str" cm="1">
        <f t="array" ref="M412">IFERROR(INDEX(Terrain!$C:$C, MATCH(TEXT(F412,"0"), TEXT(Terrain!$N:$N,"0"), 0)), "Contract")</f>
        <v>Contract</v>
      </c>
      <c r="N412" s="40" t="s">
        <v>540</v>
      </c>
      <c r="O412" s="40" t="s">
        <v>498</v>
      </c>
      <c r="P412" s="40">
        <v>0</v>
      </c>
      <c r="Q412" s="40" t="s">
        <v>541</v>
      </c>
      <c r="R412" s="40">
        <v>0</v>
      </c>
      <c r="S412" s="40">
        <v>18</v>
      </c>
      <c r="T412" s="40" t="s">
        <v>587</v>
      </c>
      <c r="U412" s="40" t="s">
        <v>587</v>
      </c>
      <c r="V412" s="40" t="s">
        <v>496</v>
      </c>
      <c r="W412" s="40" t="s">
        <v>496</v>
      </c>
      <c r="X412" s="40" t="s">
        <v>494</v>
      </c>
      <c r="Y412" s="40" t="s">
        <v>494</v>
      </c>
      <c r="Z412" s="40" t="s">
        <v>494</v>
      </c>
      <c r="AA412" s="40" t="s">
        <v>499</v>
      </c>
      <c r="AB412" s="40">
        <v>6.8</v>
      </c>
      <c r="AC412" s="40">
        <v>0</v>
      </c>
      <c r="AD412" s="40">
        <v>0</v>
      </c>
      <c r="AE412" s="41">
        <v>46130.453865740739</v>
      </c>
      <c r="AF412" s="40" t="s">
        <v>388</v>
      </c>
      <c r="AG412" s="40">
        <v>2110</v>
      </c>
      <c r="AH412" s="41">
        <v>46130.446273148147</v>
      </c>
      <c r="AI412" s="40" t="s">
        <v>98</v>
      </c>
      <c r="AJ412" s="40">
        <v>4730</v>
      </c>
      <c r="AK412" s="40">
        <v>2620</v>
      </c>
      <c r="AL412" s="40">
        <v>0</v>
      </c>
      <c r="AM412" s="40">
        <v>0</v>
      </c>
      <c r="AN412" s="40">
        <v>0</v>
      </c>
      <c r="AO412" s="40">
        <v>0</v>
      </c>
      <c r="AP412" s="40">
        <v>0</v>
      </c>
      <c r="AQ412" s="40">
        <v>0</v>
      </c>
      <c r="AR412" s="40">
        <v>0</v>
      </c>
      <c r="AS412" s="40">
        <v>0</v>
      </c>
      <c r="AT412" s="40"/>
      <c r="AU412" s="40">
        <v>1</v>
      </c>
      <c r="AV412" s="40">
        <v>0</v>
      </c>
      <c r="AW412" s="40">
        <v>0</v>
      </c>
      <c r="AX412" s="40" t="s">
        <v>496</v>
      </c>
      <c r="AY412" s="40" t="s">
        <v>496</v>
      </c>
      <c r="AZ412" s="40" t="s">
        <v>496</v>
      </c>
      <c r="BA412" s="40" t="s">
        <v>496</v>
      </c>
      <c r="BB412" s="40" t="s">
        <v>496</v>
      </c>
      <c r="BC412" s="40" t="s">
        <v>496</v>
      </c>
      <c r="BD412" s="40" t="s">
        <v>496</v>
      </c>
      <c r="BE412" s="40">
        <v>0</v>
      </c>
      <c r="BF412" s="40">
        <v>0</v>
      </c>
      <c r="BG412" s="40">
        <v>0</v>
      </c>
      <c r="BH412" s="40">
        <v>0</v>
      </c>
      <c r="BI412" s="40">
        <v>0</v>
      </c>
      <c r="BJ412" s="40">
        <v>0</v>
      </c>
      <c r="BK412" s="40">
        <v>0</v>
      </c>
      <c r="BL412" s="40">
        <v>0</v>
      </c>
      <c r="BM412" s="40">
        <v>0</v>
      </c>
      <c r="BN412" s="40">
        <v>0</v>
      </c>
      <c r="BO412" s="40">
        <v>0</v>
      </c>
      <c r="BP412" s="40">
        <v>0</v>
      </c>
      <c r="BQ412" s="40">
        <v>0</v>
      </c>
      <c r="BR412" s="40">
        <v>0</v>
      </c>
      <c r="BS412" s="40" t="s">
        <v>496</v>
      </c>
      <c r="BT412" s="41">
        <v>46130</v>
      </c>
      <c r="BU412" s="40">
        <v>0</v>
      </c>
      <c r="BV412" s="40">
        <v>0</v>
      </c>
      <c r="BW412" s="40">
        <v>0</v>
      </c>
      <c r="BX412" s="40">
        <v>0</v>
      </c>
      <c r="BY412" s="40" t="s">
        <v>496</v>
      </c>
      <c r="BZ412" s="40">
        <v>0</v>
      </c>
      <c r="CA412" s="40">
        <v>0</v>
      </c>
      <c r="CB412" s="40">
        <v>0</v>
      </c>
      <c r="CC412" s="40">
        <v>0</v>
      </c>
      <c r="CD412" s="40">
        <v>0</v>
      </c>
      <c r="CE412" s="40" t="s">
        <v>496</v>
      </c>
      <c r="CF412" s="40">
        <v>0</v>
      </c>
      <c r="CG412" s="41">
        <v>46130</v>
      </c>
      <c r="CH412" s="41">
        <v>46130</v>
      </c>
      <c r="CI412" s="41" t="s">
        <v>1704</v>
      </c>
    </row>
    <row r="413" spans="1:87">
      <c r="A413" s="40" t="s">
        <v>1705</v>
      </c>
      <c r="B413" s="40" t="s">
        <v>493</v>
      </c>
      <c r="C413" s="40" t="s">
        <v>494</v>
      </c>
      <c r="D413" s="41">
        <v>46130</v>
      </c>
      <c r="E413" s="40" t="s">
        <v>98</v>
      </c>
      <c r="F413" s="40" t="s">
        <v>519</v>
      </c>
      <c r="G413" s="40" t="str" cm="1">
        <f t="array" ref="G413">_xlfn.XLOOKUP(TRIM(F413), TRIM(Wpct!$A$2:$A$1000), Wpct!$B$2:$B$1000, "ไม่พบชื่อ", 0) &amp; IF(_xlfn.XLOOKUP(TRIM(F413), TRIM(Terrain!$N$2:$N$1002), Terrain!$I$2:$I$1002, "NO", 0)="YES", " (R)", "")</f>
        <v>บริษัท ฟี.บี.  จำกัด</v>
      </c>
      <c r="H413" s="40" t="str" cm="1">
        <f t="array" ref="H413">IFERROR(_xlfn.SWITCH(_xlfn.XLOOKUP(TRIM(F413), TRIM(Terrain!$N:$N), Terrain!$I:$I), "YES", "RSPO", "NO", "NON-RSPO", "OB", "Outbound Logistics"), "Contract Farmer")</f>
        <v>Contract Farmer</v>
      </c>
      <c r="I413" s="40" t="s">
        <v>494</v>
      </c>
      <c r="J413" s="40" t="s">
        <v>496</v>
      </c>
      <c r="K413" s="40" t="str" cm="1">
        <f t="array" ref="K413">IFERROR(INDEX(Terrain!$D:$D, MATCH(TEXT(F413,"0"), TEXT(Terrain!$N:$N,"0"), 0)), "-")</f>
        <v>-</v>
      </c>
      <c r="L413" s="40" t="str" cm="1">
        <f t="array" ref="L413">IFERROR(INDEX(Terrain!$E:$E, MATCH(TEXT(F413,"0"), TEXT(Terrain!$N:$N,"0"), 0)), "-")</f>
        <v>-</v>
      </c>
      <c r="M413" s="156" t="str" cm="1">
        <f t="array" ref="M413">IFERROR(INDEX(Terrain!$C:$C, MATCH(TEXT(F413,"0"), TEXT(Terrain!$N:$N,"0"), 0)), "Contract")</f>
        <v>Contract</v>
      </c>
      <c r="N413" s="40" t="s">
        <v>590</v>
      </c>
      <c r="O413" s="40" t="s">
        <v>498</v>
      </c>
      <c r="P413" s="40">
        <v>0</v>
      </c>
      <c r="Q413" s="40" t="s">
        <v>591</v>
      </c>
      <c r="R413" s="40">
        <v>0</v>
      </c>
      <c r="S413" s="40">
        <v>18</v>
      </c>
      <c r="T413" s="40" t="s">
        <v>587</v>
      </c>
      <c r="U413" s="40" t="s">
        <v>587</v>
      </c>
      <c r="V413" s="40" t="s">
        <v>496</v>
      </c>
      <c r="W413" s="40" t="s">
        <v>496</v>
      </c>
      <c r="X413" s="40" t="s">
        <v>494</v>
      </c>
      <c r="Y413" s="40" t="s">
        <v>494</v>
      </c>
      <c r="Z413" s="40" t="s">
        <v>494</v>
      </c>
      <c r="AA413" s="40" t="s">
        <v>499</v>
      </c>
      <c r="AB413" s="40">
        <v>6.7</v>
      </c>
      <c r="AC413" s="40">
        <v>0</v>
      </c>
      <c r="AD413" s="40">
        <v>0</v>
      </c>
      <c r="AE413" s="41">
        <v>46130.459374999999</v>
      </c>
      <c r="AF413" s="40" t="s">
        <v>147</v>
      </c>
      <c r="AG413" s="40">
        <v>2110</v>
      </c>
      <c r="AH413" s="41">
        <v>46130.447141203702</v>
      </c>
      <c r="AI413" s="40" t="s">
        <v>133</v>
      </c>
      <c r="AJ413" s="40">
        <v>3990</v>
      </c>
      <c r="AK413" s="40">
        <v>1880</v>
      </c>
      <c r="AL413" s="40">
        <v>0</v>
      </c>
      <c r="AM413" s="40">
        <v>0</v>
      </c>
      <c r="AN413" s="40">
        <v>0</v>
      </c>
      <c r="AO413" s="40">
        <v>0</v>
      </c>
      <c r="AP413" s="40">
        <v>0</v>
      </c>
      <c r="AQ413" s="40">
        <v>0</v>
      </c>
      <c r="AR413" s="40">
        <v>0</v>
      </c>
      <c r="AS413" s="40">
        <v>0</v>
      </c>
      <c r="AT413" s="40"/>
      <c r="AU413" s="40">
        <v>0</v>
      </c>
      <c r="AV413" s="40">
        <v>0</v>
      </c>
      <c r="AW413" s="40">
        <v>0</v>
      </c>
      <c r="AX413" s="40" t="s">
        <v>496</v>
      </c>
      <c r="AY413" s="40" t="s">
        <v>496</v>
      </c>
      <c r="AZ413" s="40" t="s">
        <v>496</v>
      </c>
      <c r="BA413" s="40" t="s">
        <v>496</v>
      </c>
      <c r="BB413" s="40" t="s">
        <v>496</v>
      </c>
      <c r="BC413" s="40" t="s">
        <v>496</v>
      </c>
      <c r="BD413" s="40" t="s">
        <v>496</v>
      </c>
      <c r="BE413" s="40">
        <v>0</v>
      </c>
      <c r="BF413" s="40">
        <v>0</v>
      </c>
      <c r="BG413" s="40">
        <v>0</v>
      </c>
      <c r="BH413" s="40">
        <v>0</v>
      </c>
      <c r="BI413" s="40">
        <v>0</v>
      </c>
      <c r="BJ413" s="40">
        <v>0</v>
      </c>
      <c r="BK413" s="40">
        <v>0</v>
      </c>
      <c r="BL413" s="40">
        <v>0</v>
      </c>
      <c r="BM413" s="40">
        <v>0</v>
      </c>
      <c r="BN413" s="40">
        <v>0</v>
      </c>
      <c r="BO413" s="40">
        <v>0</v>
      </c>
      <c r="BP413" s="40">
        <v>0</v>
      </c>
      <c r="BQ413" s="40">
        <v>0</v>
      </c>
      <c r="BR413" s="40">
        <v>0</v>
      </c>
      <c r="BS413" s="40" t="s">
        <v>496</v>
      </c>
      <c r="BT413" s="41">
        <v>46130</v>
      </c>
      <c r="BU413" s="40">
        <v>0</v>
      </c>
      <c r="BV413" s="40">
        <v>0</v>
      </c>
      <c r="BW413" s="40">
        <v>0</v>
      </c>
      <c r="BX413" s="40">
        <v>0</v>
      </c>
      <c r="BY413" s="40" t="s">
        <v>496</v>
      </c>
      <c r="BZ413" s="40">
        <v>0</v>
      </c>
      <c r="CA413" s="40">
        <v>0</v>
      </c>
      <c r="CB413" s="40">
        <v>0</v>
      </c>
      <c r="CC413" s="40">
        <v>0</v>
      </c>
      <c r="CD413" s="40">
        <v>0</v>
      </c>
      <c r="CE413" s="40" t="s">
        <v>496</v>
      </c>
      <c r="CF413" s="40">
        <v>0</v>
      </c>
      <c r="CG413" s="41">
        <v>46130</v>
      </c>
      <c r="CH413" s="41">
        <v>46130</v>
      </c>
      <c r="CI413" s="41" t="s">
        <v>1706</v>
      </c>
    </row>
    <row r="414" spans="1:87">
      <c r="A414" s="40" t="s">
        <v>1707</v>
      </c>
      <c r="B414" s="40" t="s">
        <v>493</v>
      </c>
      <c r="C414" s="40" t="s">
        <v>494</v>
      </c>
      <c r="D414" s="41">
        <v>46130</v>
      </c>
      <c r="E414" s="40" t="s">
        <v>98</v>
      </c>
      <c r="F414" s="40" t="s">
        <v>495</v>
      </c>
      <c r="G414" s="40" t="str" cm="1">
        <f t="array" ref="G414">_xlfn.XLOOKUP(TRIM(F414), TRIM(Wpct!$A$2:$A$1000), Wpct!$B$2:$B$1000, "ไม่พบชื่อ", 0) &amp; IF(_xlfn.XLOOKUP(TRIM(F414), TRIM(Terrain!$N$2:$N$1002), Terrain!$I$2:$I$1002, "NO", 0)="YES", " (R)", "")</f>
        <v>บริษัท สวนนายห้าง  จำกัด</v>
      </c>
      <c r="H414" s="40" t="str" cm="1">
        <f t="array" ref="H414">IFERROR(_xlfn.SWITCH(_xlfn.XLOOKUP(TRIM(F414), TRIM(Terrain!$N:$N), Terrain!$I:$I), "YES", "RSPO", "NO", "NON-RSPO", "OB", "Outbound Logistics"), "Contract Farmer")</f>
        <v>Contract Farmer</v>
      </c>
      <c r="I414" s="40" t="s">
        <v>494</v>
      </c>
      <c r="J414" s="40" t="s">
        <v>496</v>
      </c>
      <c r="K414" s="40" t="str" cm="1">
        <f t="array" ref="K414">IFERROR(INDEX(Terrain!$D:$D, MATCH(TEXT(F414,"0"), TEXT(Terrain!$N:$N,"0"), 0)), "-")</f>
        <v>-</v>
      </c>
      <c r="L414" s="40" t="str" cm="1">
        <f t="array" ref="L414">IFERROR(INDEX(Terrain!$E:$E, MATCH(TEXT(F414,"0"), TEXT(Terrain!$N:$N,"0"), 0)), "-")</f>
        <v>-</v>
      </c>
      <c r="M414" s="156" t="str" cm="1">
        <f t="array" ref="M414">IFERROR(INDEX(Terrain!$C:$C, MATCH(TEXT(F414,"0"), TEXT(Terrain!$N:$N,"0"), 0)), "Contract")</f>
        <v>Contract</v>
      </c>
      <c r="N414" s="40" t="s">
        <v>497</v>
      </c>
      <c r="O414" s="40" t="s">
        <v>498</v>
      </c>
      <c r="P414" s="40">
        <v>0</v>
      </c>
      <c r="Q414" s="40" t="s">
        <v>634</v>
      </c>
      <c r="R414" s="40">
        <v>0</v>
      </c>
      <c r="S414" s="40">
        <v>18</v>
      </c>
      <c r="T414" s="40" t="s">
        <v>587</v>
      </c>
      <c r="U414" s="40" t="s">
        <v>587</v>
      </c>
      <c r="V414" s="40" t="s">
        <v>496</v>
      </c>
      <c r="W414" s="40" t="s">
        <v>496</v>
      </c>
      <c r="X414" s="40" t="s">
        <v>494</v>
      </c>
      <c r="Y414" s="40" t="s">
        <v>494</v>
      </c>
      <c r="Z414" s="40" t="s">
        <v>494</v>
      </c>
      <c r="AA414" s="40" t="s">
        <v>499</v>
      </c>
      <c r="AB414" s="40">
        <v>6.8</v>
      </c>
      <c r="AC414" s="40">
        <v>0</v>
      </c>
      <c r="AD414" s="40">
        <v>0</v>
      </c>
      <c r="AE414" s="41">
        <v>46130.461041666669</v>
      </c>
      <c r="AF414" s="40" t="s">
        <v>507</v>
      </c>
      <c r="AG414" s="40">
        <v>1970</v>
      </c>
      <c r="AH414" s="41">
        <v>46130.451458333337</v>
      </c>
      <c r="AI414" s="40" t="s">
        <v>138</v>
      </c>
      <c r="AJ414" s="40">
        <v>4580</v>
      </c>
      <c r="AK414" s="40">
        <v>2610</v>
      </c>
      <c r="AL414" s="40">
        <v>0</v>
      </c>
      <c r="AM414" s="40">
        <v>0</v>
      </c>
      <c r="AN414" s="40">
        <v>0</v>
      </c>
      <c r="AO414" s="40">
        <v>0</v>
      </c>
      <c r="AP414" s="40">
        <v>0</v>
      </c>
      <c r="AQ414" s="40">
        <v>0</v>
      </c>
      <c r="AR414" s="40">
        <v>0</v>
      </c>
      <c r="AS414" s="40">
        <v>0</v>
      </c>
      <c r="AT414" s="40"/>
      <c r="AU414" s="40">
        <v>0</v>
      </c>
      <c r="AV414" s="40">
        <v>0</v>
      </c>
      <c r="AW414" s="40">
        <v>0</v>
      </c>
      <c r="AX414" s="40" t="s">
        <v>496</v>
      </c>
      <c r="AY414" s="40" t="s">
        <v>496</v>
      </c>
      <c r="AZ414" s="40" t="s">
        <v>496</v>
      </c>
      <c r="BA414" s="40" t="s">
        <v>496</v>
      </c>
      <c r="BB414" s="40" t="s">
        <v>496</v>
      </c>
      <c r="BC414" s="40" t="s">
        <v>496</v>
      </c>
      <c r="BD414" s="40" t="s">
        <v>496</v>
      </c>
      <c r="BE414" s="40">
        <v>0</v>
      </c>
      <c r="BF414" s="40">
        <v>0</v>
      </c>
      <c r="BG414" s="40">
        <v>0</v>
      </c>
      <c r="BH414" s="40">
        <v>0</v>
      </c>
      <c r="BI414" s="40">
        <v>0</v>
      </c>
      <c r="BJ414" s="40">
        <v>0</v>
      </c>
      <c r="BK414" s="40">
        <v>0</v>
      </c>
      <c r="BL414" s="40">
        <v>0</v>
      </c>
      <c r="BM414" s="40">
        <v>0</v>
      </c>
      <c r="BN414" s="40">
        <v>0</v>
      </c>
      <c r="BO414" s="40">
        <v>0</v>
      </c>
      <c r="BP414" s="40">
        <v>0</v>
      </c>
      <c r="BQ414" s="40">
        <v>0</v>
      </c>
      <c r="BR414" s="40">
        <v>0</v>
      </c>
      <c r="BS414" s="40" t="s">
        <v>496</v>
      </c>
      <c r="BT414" s="41">
        <v>46130</v>
      </c>
      <c r="BU414" s="40">
        <v>0</v>
      </c>
      <c r="BV414" s="40">
        <v>0</v>
      </c>
      <c r="BW414" s="40">
        <v>0</v>
      </c>
      <c r="BX414" s="40">
        <v>0</v>
      </c>
      <c r="BY414" s="40" t="s">
        <v>496</v>
      </c>
      <c r="BZ414" s="40">
        <v>0</v>
      </c>
      <c r="CA414" s="40">
        <v>0</v>
      </c>
      <c r="CB414" s="40">
        <v>0</v>
      </c>
      <c r="CC414" s="40">
        <v>0</v>
      </c>
      <c r="CD414" s="40">
        <v>0</v>
      </c>
      <c r="CE414" s="40" t="s">
        <v>496</v>
      </c>
      <c r="CF414" s="40">
        <v>0</v>
      </c>
      <c r="CG414" s="41">
        <v>46130</v>
      </c>
      <c r="CH414" s="41">
        <v>46130</v>
      </c>
      <c r="CI414" s="41" t="s">
        <v>1708</v>
      </c>
    </row>
    <row r="415" spans="1:87">
      <c r="A415" s="40" t="s">
        <v>1709</v>
      </c>
      <c r="B415" s="40" t="s">
        <v>493</v>
      </c>
      <c r="C415" s="40" t="s">
        <v>494</v>
      </c>
      <c r="D415" s="41">
        <v>46130</v>
      </c>
      <c r="E415" s="40" t="s">
        <v>98</v>
      </c>
      <c r="F415" s="40" t="s">
        <v>611</v>
      </c>
      <c r="G415" s="40" t="str" cm="1">
        <f t="array" ref="G415">_xlfn.XLOOKUP(TRIM(F415), TRIM(Wpct!$A$2:$A$1000), Wpct!$B$2:$B$1000, "ไม่พบชื่อ", 0) &amp; IF(_xlfn.XLOOKUP(TRIM(F415), TRIM(Terrain!$N$2:$N$1002), Terrain!$I$2:$I$1002, "NO", 0)="YES", " (R)", "")</f>
        <v>พันไร่ 05 (R)</v>
      </c>
      <c r="H415" s="40" t="str" cm="1">
        <f t="array" ref="H415">IFERROR(_xlfn.SWITCH(_xlfn.XLOOKUP(TRIM(F415), TRIM(Terrain!$N:$N), Terrain!$I:$I), "YES", "RSPO", "NO", "NON-RSPO", "OB", "Outbound Logistics"), "Contract Farmer")</f>
        <v>RSPO</v>
      </c>
      <c r="I415" s="40" t="s">
        <v>494</v>
      </c>
      <c r="J415" s="40" t="s">
        <v>496</v>
      </c>
      <c r="K415" s="40" t="str" cm="1">
        <f t="array" ref="K415">IFERROR(INDEX(Terrain!$D:$D, MATCH(TEXT(F415,"0"), TEXT(Terrain!$N:$N,"0"), 0)), "-")</f>
        <v>Panrai</v>
      </c>
      <c r="L415" s="40" t="str" cm="1">
        <f t="array" ref="L415">IFERROR(INDEX(Terrain!$E:$E, MATCH(TEXT(F415,"0"), TEXT(Terrain!$N:$N,"0"), 0)), "-")</f>
        <v>50-C05-R</v>
      </c>
      <c r="M415" s="156" t="str" cm="1">
        <f t="array" ref="M415">IFERROR(INDEX(Terrain!$C:$C, MATCH(TEXT(F415,"0"), TEXT(Terrain!$N:$N,"0"), 0)), "Contract")</f>
        <v>Lower</v>
      </c>
      <c r="N415" s="40" t="s">
        <v>534</v>
      </c>
      <c r="O415" s="40" t="s">
        <v>498</v>
      </c>
      <c r="P415" s="40">
        <v>0</v>
      </c>
      <c r="Q415" s="40" t="s">
        <v>535</v>
      </c>
      <c r="R415" s="40">
        <v>0</v>
      </c>
      <c r="S415" s="40">
        <v>18</v>
      </c>
      <c r="T415" s="40" t="s">
        <v>587</v>
      </c>
      <c r="U415" s="40" t="s">
        <v>587</v>
      </c>
      <c r="V415" s="40" t="s">
        <v>496</v>
      </c>
      <c r="W415" s="40" t="s">
        <v>1591</v>
      </c>
      <c r="X415" s="40" t="s">
        <v>494</v>
      </c>
      <c r="Y415" s="40" t="s">
        <v>494</v>
      </c>
      <c r="Z415" s="40" t="s">
        <v>494</v>
      </c>
      <c r="AA415" s="40" t="s">
        <v>499</v>
      </c>
      <c r="AB415" s="40">
        <v>0</v>
      </c>
      <c r="AC415" s="40">
        <v>0</v>
      </c>
      <c r="AD415" s="40">
        <v>0</v>
      </c>
      <c r="AE415" s="41">
        <v>46130.460173611114</v>
      </c>
      <c r="AF415" s="40" t="s">
        <v>124</v>
      </c>
      <c r="AG415" s="40">
        <v>6660</v>
      </c>
      <c r="AH415" s="41">
        <v>46130.452928240738</v>
      </c>
      <c r="AI415" s="40" t="s">
        <v>161</v>
      </c>
      <c r="AJ415" s="40">
        <v>11740</v>
      </c>
      <c r="AK415" s="40">
        <v>5080</v>
      </c>
      <c r="AL415" s="40">
        <v>0</v>
      </c>
      <c r="AM415" s="40">
        <v>0</v>
      </c>
      <c r="AN415" s="40">
        <v>0</v>
      </c>
      <c r="AO415" s="40">
        <v>0</v>
      </c>
      <c r="AP415" s="40">
        <v>0</v>
      </c>
      <c r="AQ415" s="40">
        <v>0</v>
      </c>
      <c r="AR415" s="40">
        <v>0</v>
      </c>
      <c r="AS415" s="40">
        <v>0</v>
      </c>
      <c r="AT415" s="40"/>
      <c r="AU415" s="40">
        <v>265</v>
      </c>
      <c r="AV415" s="40">
        <v>0</v>
      </c>
      <c r="AW415" s="40">
        <v>0</v>
      </c>
      <c r="AX415" s="40" t="s">
        <v>496</v>
      </c>
      <c r="AY415" s="40" t="s">
        <v>496</v>
      </c>
      <c r="AZ415" s="40" t="s">
        <v>496</v>
      </c>
      <c r="BA415" s="40" t="s">
        <v>496</v>
      </c>
      <c r="BB415" s="40" t="s">
        <v>496</v>
      </c>
      <c r="BC415" s="40" t="s">
        <v>496</v>
      </c>
      <c r="BD415" s="40" t="s">
        <v>496</v>
      </c>
      <c r="BE415" s="40">
        <v>0</v>
      </c>
      <c r="BF415" s="40">
        <v>0</v>
      </c>
      <c r="BG415" s="40">
        <v>0</v>
      </c>
      <c r="BH415" s="40">
        <v>0</v>
      </c>
      <c r="BI415" s="40">
        <v>0</v>
      </c>
      <c r="BJ415" s="40">
        <v>0</v>
      </c>
      <c r="BK415" s="40">
        <v>0</v>
      </c>
      <c r="BL415" s="40">
        <v>0</v>
      </c>
      <c r="BM415" s="40">
        <v>0</v>
      </c>
      <c r="BN415" s="40">
        <v>0</v>
      </c>
      <c r="BO415" s="40">
        <v>0</v>
      </c>
      <c r="BP415" s="40">
        <v>0</v>
      </c>
      <c r="BQ415" s="40">
        <v>0</v>
      </c>
      <c r="BR415" s="40">
        <v>0</v>
      </c>
      <c r="BS415" s="40" t="s">
        <v>496</v>
      </c>
      <c r="BT415" s="41">
        <v>46130</v>
      </c>
      <c r="BU415" s="40">
        <v>0</v>
      </c>
      <c r="BV415" s="40">
        <v>0</v>
      </c>
      <c r="BW415" s="40">
        <v>0</v>
      </c>
      <c r="BX415" s="40">
        <v>0</v>
      </c>
      <c r="BY415" s="40" t="s">
        <v>496</v>
      </c>
      <c r="BZ415" s="40">
        <v>0</v>
      </c>
      <c r="CA415" s="40">
        <v>0</v>
      </c>
      <c r="CB415" s="40">
        <v>0</v>
      </c>
      <c r="CC415" s="40">
        <v>0</v>
      </c>
      <c r="CD415" s="40">
        <v>0</v>
      </c>
      <c r="CE415" s="40" t="s">
        <v>496</v>
      </c>
      <c r="CF415" s="40">
        <v>0</v>
      </c>
      <c r="CG415" s="41">
        <v>46130</v>
      </c>
      <c r="CH415" s="41">
        <v>46130</v>
      </c>
      <c r="CI415" s="41" t="s">
        <v>1710</v>
      </c>
    </row>
    <row r="416" spans="1:87">
      <c r="A416" s="40" t="s">
        <v>1711</v>
      </c>
      <c r="B416" s="40" t="s">
        <v>493</v>
      </c>
      <c r="C416" s="40" t="s">
        <v>494</v>
      </c>
      <c r="D416" s="41">
        <v>46130</v>
      </c>
      <c r="E416" s="40" t="s">
        <v>98</v>
      </c>
      <c r="F416" s="40" t="s">
        <v>542</v>
      </c>
      <c r="G416" s="40" t="str" cm="1">
        <f t="array" ref="G416">_xlfn.XLOOKUP(TRIM(F416), TRIM(Wpct!$A$2:$A$1000), Wpct!$B$2:$B$1000, "ไม่พบชื่อ", 0) &amp; IF(_xlfn.XLOOKUP(TRIM(F416), TRIM(Terrain!$N$2:$N$1002), Terrain!$I$2:$I$1002, "NO", 0)="YES", " (R)", "")</f>
        <v>กะเปา 09 (R)</v>
      </c>
      <c r="H416" s="40" t="str" cm="1">
        <f t="array" ref="H416">IFERROR(_xlfn.SWITCH(_xlfn.XLOOKUP(TRIM(F416), TRIM(Terrain!$N:$N), Terrain!$I:$I), "YES", "RSPO", "NO", "NON-RSPO", "OB", "Outbound Logistics"), "Contract Farmer")</f>
        <v>RSPO</v>
      </c>
      <c r="I416" s="40" t="s">
        <v>494</v>
      </c>
      <c r="J416" s="40" t="s">
        <v>496</v>
      </c>
      <c r="K416" s="40" t="str" cm="1">
        <f t="array" ref="K416">IFERROR(INDEX(Terrain!$D:$D, MATCH(TEXT(F416,"0"), TEXT(Terrain!$N:$N,"0"), 0)), "-")</f>
        <v>Kapao</v>
      </c>
      <c r="L416" s="40" t="str" cm="1">
        <f t="array" ref="L416">IFERROR(INDEX(Terrain!$E:$E, MATCH(TEXT(F416,"0"), TEXT(Terrain!$N:$N,"0"), 0)), "-")</f>
        <v>57-A09-R</v>
      </c>
      <c r="M416" s="156" t="str" cm="1">
        <f t="array" ref="M416">IFERROR(INDEX(Terrain!$C:$C, MATCH(TEXT(F416,"0"), TEXT(Terrain!$N:$N,"0"), 0)), "Contract")</f>
        <v>Lower</v>
      </c>
      <c r="N416" s="40" t="s">
        <v>543</v>
      </c>
      <c r="O416" s="40" t="s">
        <v>498</v>
      </c>
      <c r="P416" s="40">
        <v>0</v>
      </c>
      <c r="Q416" s="40" t="s">
        <v>544</v>
      </c>
      <c r="R416" s="40">
        <v>0</v>
      </c>
      <c r="S416" s="40">
        <v>18</v>
      </c>
      <c r="T416" s="40" t="s">
        <v>587</v>
      </c>
      <c r="U416" s="40" t="s">
        <v>587</v>
      </c>
      <c r="V416" s="40" t="s">
        <v>496</v>
      </c>
      <c r="W416" s="40" t="s">
        <v>545</v>
      </c>
      <c r="X416" s="40" t="s">
        <v>494</v>
      </c>
      <c r="Y416" s="40" t="s">
        <v>494</v>
      </c>
      <c r="Z416" s="40" t="s">
        <v>494</v>
      </c>
      <c r="AA416" s="40" t="s">
        <v>499</v>
      </c>
      <c r="AB416" s="40">
        <v>0</v>
      </c>
      <c r="AC416" s="40">
        <v>0</v>
      </c>
      <c r="AD416" s="40">
        <v>0</v>
      </c>
      <c r="AE416" s="41">
        <v>46130.468252314815</v>
      </c>
      <c r="AF416" s="40" t="s">
        <v>123</v>
      </c>
      <c r="AG416" s="40">
        <v>1840</v>
      </c>
      <c r="AH416" s="41">
        <v>46130.455231481479</v>
      </c>
      <c r="AI416" s="40" t="s">
        <v>166</v>
      </c>
      <c r="AJ416" s="40">
        <v>4730</v>
      </c>
      <c r="AK416" s="40">
        <v>2890</v>
      </c>
      <c r="AL416" s="40">
        <v>0</v>
      </c>
      <c r="AM416" s="40">
        <v>0</v>
      </c>
      <c r="AN416" s="40">
        <v>0</v>
      </c>
      <c r="AO416" s="40">
        <v>0</v>
      </c>
      <c r="AP416" s="40">
        <v>0</v>
      </c>
      <c r="AQ416" s="40">
        <v>0</v>
      </c>
      <c r="AR416" s="40">
        <v>0</v>
      </c>
      <c r="AS416" s="40">
        <v>0</v>
      </c>
      <c r="AT416" s="40"/>
      <c r="AU416" s="40">
        <v>181</v>
      </c>
      <c r="AV416" s="40">
        <v>0</v>
      </c>
      <c r="AW416" s="40">
        <v>0</v>
      </c>
      <c r="AX416" s="40" t="s">
        <v>496</v>
      </c>
      <c r="AY416" s="40" t="s">
        <v>496</v>
      </c>
      <c r="AZ416" s="40" t="s">
        <v>496</v>
      </c>
      <c r="BA416" s="40" t="s">
        <v>496</v>
      </c>
      <c r="BB416" s="40" t="s">
        <v>496</v>
      </c>
      <c r="BC416" s="40" t="s">
        <v>496</v>
      </c>
      <c r="BD416" s="40" t="s">
        <v>496</v>
      </c>
      <c r="BE416" s="40">
        <v>0</v>
      </c>
      <c r="BF416" s="40">
        <v>0</v>
      </c>
      <c r="BG416" s="40">
        <v>0</v>
      </c>
      <c r="BH416" s="40">
        <v>0</v>
      </c>
      <c r="BI416" s="40">
        <v>0</v>
      </c>
      <c r="BJ416" s="40">
        <v>0</v>
      </c>
      <c r="BK416" s="40">
        <v>0</v>
      </c>
      <c r="BL416" s="40">
        <v>0</v>
      </c>
      <c r="BM416" s="40">
        <v>0</v>
      </c>
      <c r="BN416" s="40">
        <v>0</v>
      </c>
      <c r="BO416" s="40">
        <v>0</v>
      </c>
      <c r="BP416" s="40">
        <v>0</v>
      </c>
      <c r="BQ416" s="40">
        <v>0</v>
      </c>
      <c r="BR416" s="40">
        <v>0</v>
      </c>
      <c r="BS416" s="40" t="s">
        <v>496</v>
      </c>
      <c r="BT416" s="41">
        <v>46130</v>
      </c>
      <c r="BU416" s="40">
        <v>0</v>
      </c>
      <c r="BV416" s="40">
        <v>0</v>
      </c>
      <c r="BW416" s="40">
        <v>0</v>
      </c>
      <c r="BX416" s="40">
        <v>0</v>
      </c>
      <c r="BY416" s="40" t="s">
        <v>496</v>
      </c>
      <c r="BZ416" s="40">
        <v>0</v>
      </c>
      <c r="CA416" s="40">
        <v>0</v>
      </c>
      <c r="CB416" s="40">
        <v>0</v>
      </c>
      <c r="CC416" s="40">
        <v>0</v>
      </c>
      <c r="CD416" s="40">
        <v>0</v>
      </c>
      <c r="CE416" s="40" t="s">
        <v>496</v>
      </c>
      <c r="CF416" s="40">
        <v>0</v>
      </c>
      <c r="CG416" s="41">
        <v>46130</v>
      </c>
      <c r="CH416" s="41">
        <v>46130</v>
      </c>
      <c r="CI416" s="41" t="s">
        <v>1712</v>
      </c>
    </row>
    <row r="417" spans="1:87">
      <c r="A417" s="40" t="s">
        <v>1713</v>
      </c>
      <c r="B417" s="40" t="s">
        <v>505</v>
      </c>
      <c r="C417" s="40" t="s">
        <v>494</v>
      </c>
      <c r="D417" s="41">
        <v>46130</v>
      </c>
      <c r="E417" s="40" t="s">
        <v>133</v>
      </c>
      <c r="F417" s="40" t="s">
        <v>506</v>
      </c>
      <c r="G417" s="40" t="str" cm="1">
        <f t="array" ref="G417">_xlfn.XLOOKUP(TRIM(F417), TRIM(Wpct!$A$2:$A$1000), Wpct!$B$2:$B$1000, "ไม่พบชื่อ", 0) &amp; IF(_xlfn.XLOOKUP(TRIM(F417), TRIM(Terrain!$N$2:$N$1002), Terrain!$I$2:$I$1002, "NO", 0)="YES", " (R)", "")</f>
        <v>บจก.ทักษิณปาล์ม (ฝ่ายสวนปาล์ม)</v>
      </c>
      <c r="H417" s="40" t="str" cm="1">
        <f t="array" ref="H417">IFERROR(_xlfn.SWITCH(_xlfn.XLOOKUP(TRIM(F417), TRIM(Terrain!$N:$N), Terrain!$I:$I), "YES", "RSPO", "NO", "NON-RSPO", "OB", "Outbound Logistics"), "Contract Farmer")</f>
        <v>Outbound Logistics</v>
      </c>
      <c r="I417" s="40" t="s">
        <v>494</v>
      </c>
      <c r="J417" s="40" t="s">
        <v>496</v>
      </c>
      <c r="K417" s="40" t="str" cm="1">
        <f t="array" ref="K417">IFERROR(INDEX(Terrain!$D:$D, MATCH(TEXT(F417,"0"), TEXT(Terrain!$N:$N,"0"), 0)), "-")</f>
        <v>Outbound</v>
      </c>
      <c r="L417" s="40" t="str" cm="1">
        <f t="array" ref="L417">IFERROR(INDEX(Terrain!$E:$E, MATCH(TEXT(F417,"0"), TEXT(Terrain!$N:$N,"0"), 0)), "-")</f>
        <v>Ramp</v>
      </c>
      <c r="M417" s="156" t="str" cm="1">
        <f t="array" ref="M417">IFERROR(INDEX(Terrain!$C:$C, MATCH(TEXT(F417,"0"), TEXT(Terrain!$N:$N,"0"), 0)), "Contract")</f>
        <v>EST</v>
      </c>
      <c r="N417" s="40" t="s">
        <v>631</v>
      </c>
      <c r="O417" s="40" t="s">
        <v>498</v>
      </c>
      <c r="P417" s="40">
        <v>0</v>
      </c>
      <c r="Q417" s="40" t="s">
        <v>632</v>
      </c>
      <c r="R417" s="40">
        <v>0</v>
      </c>
      <c r="S417" s="40">
        <v>18</v>
      </c>
      <c r="T417" s="40" t="s">
        <v>587</v>
      </c>
      <c r="U417" s="40" t="s">
        <v>587</v>
      </c>
      <c r="V417" s="40" t="s">
        <v>496</v>
      </c>
      <c r="W417" s="40" t="s">
        <v>496</v>
      </c>
      <c r="X417" s="40" t="s">
        <v>494</v>
      </c>
      <c r="Y417" s="40" t="s">
        <v>494</v>
      </c>
      <c r="Z417" s="40" t="s">
        <v>494</v>
      </c>
      <c r="AA417" s="40" t="s">
        <v>499</v>
      </c>
      <c r="AB417" s="40">
        <v>0</v>
      </c>
      <c r="AC417" s="40">
        <v>0</v>
      </c>
      <c r="AD417" s="40">
        <v>0</v>
      </c>
      <c r="AE417" s="41">
        <v>46130.462546296294</v>
      </c>
      <c r="AF417" s="40" t="s">
        <v>108</v>
      </c>
      <c r="AG417" s="40">
        <v>22950</v>
      </c>
      <c r="AH417" s="41">
        <v>46130.552233796298</v>
      </c>
      <c r="AI417" s="40" t="s">
        <v>521</v>
      </c>
      <c r="AJ417" s="40">
        <v>50470</v>
      </c>
      <c r="AK417" s="40">
        <v>27520</v>
      </c>
      <c r="AL417" s="40">
        <v>0</v>
      </c>
      <c r="AM417" s="40">
        <v>0</v>
      </c>
      <c r="AN417" s="40">
        <v>0</v>
      </c>
      <c r="AO417" s="40">
        <v>0</v>
      </c>
      <c r="AP417" s="40">
        <v>0</v>
      </c>
      <c r="AQ417" s="40">
        <v>0</v>
      </c>
      <c r="AR417" s="40">
        <v>0</v>
      </c>
      <c r="AS417" s="40">
        <v>0</v>
      </c>
      <c r="AT417" s="40"/>
      <c r="AU417" s="40">
        <v>0</v>
      </c>
      <c r="AV417" s="40">
        <v>0</v>
      </c>
      <c r="AW417" s="40">
        <v>0</v>
      </c>
      <c r="AX417" s="40" t="s">
        <v>496</v>
      </c>
      <c r="AY417" s="40" t="s">
        <v>496</v>
      </c>
      <c r="AZ417" s="40" t="s">
        <v>496</v>
      </c>
      <c r="BA417" s="40" t="s">
        <v>496</v>
      </c>
      <c r="BB417" s="40" t="s">
        <v>496</v>
      </c>
      <c r="BC417" s="40" t="s">
        <v>496</v>
      </c>
      <c r="BD417" s="40" t="s">
        <v>496</v>
      </c>
      <c r="BE417" s="40">
        <v>0</v>
      </c>
      <c r="BF417" s="40">
        <v>0</v>
      </c>
      <c r="BG417" s="40">
        <v>0</v>
      </c>
      <c r="BH417" s="40">
        <v>0</v>
      </c>
      <c r="BI417" s="40">
        <v>0</v>
      </c>
      <c r="BJ417" s="40">
        <v>0</v>
      </c>
      <c r="BK417" s="40">
        <v>0</v>
      </c>
      <c r="BL417" s="40">
        <v>0</v>
      </c>
      <c r="BM417" s="40">
        <v>0</v>
      </c>
      <c r="BN417" s="40">
        <v>0</v>
      </c>
      <c r="BO417" s="40">
        <v>0</v>
      </c>
      <c r="BP417" s="40">
        <v>0</v>
      </c>
      <c r="BQ417" s="40">
        <v>0</v>
      </c>
      <c r="BR417" s="40">
        <v>0</v>
      </c>
      <c r="BS417" s="40" t="s">
        <v>1714</v>
      </c>
      <c r="BT417" s="41">
        <v>46130</v>
      </c>
      <c r="BU417" s="40">
        <v>18</v>
      </c>
      <c r="BV417" s="40">
        <v>22930</v>
      </c>
      <c r="BW417" s="40">
        <v>50290</v>
      </c>
      <c r="BX417" s="40">
        <v>27360</v>
      </c>
      <c r="BY417" s="40" t="s">
        <v>496</v>
      </c>
      <c r="BZ417" s="40">
        <v>0</v>
      </c>
      <c r="CA417" s="40">
        <v>0</v>
      </c>
      <c r="CB417" s="40">
        <v>0</v>
      </c>
      <c r="CC417" s="40">
        <v>0</v>
      </c>
      <c r="CD417" s="40">
        <v>0</v>
      </c>
      <c r="CE417" s="40" t="s">
        <v>508</v>
      </c>
      <c r="CF417" s="40">
        <v>0</v>
      </c>
      <c r="CG417" s="41">
        <v>46130.595833333333</v>
      </c>
      <c r="CH417" s="41">
        <v>46130.619444444441</v>
      </c>
      <c r="CI417" s="41" t="s">
        <v>1715</v>
      </c>
    </row>
    <row r="418" spans="1:87">
      <c r="A418" s="40" t="s">
        <v>1716</v>
      </c>
      <c r="B418" s="40" t="s">
        <v>493</v>
      </c>
      <c r="C418" s="40" t="s">
        <v>494</v>
      </c>
      <c r="D418" s="41">
        <v>46130</v>
      </c>
      <c r="E418" s="40" t="s">
        <v>98</v>
      </c>
      <c r="F418" s="40" t="s">
        <v>519</v>
      </c>
      <c r="G418" s="40" t="str" cm="1">
        <f t="array" ref="G418">_xlfn.XLOOKUP(TRIM(F418), TRIM(Wpct!$A$2:$A$1000), Wpct!$B$2:$B$1000, "ไม่พบชื่อ", 0) &amp; IF(_xlfn.XLOOKUP(TRIM(F418), TRIM(Terrain!$N$2:$N$1002), Terrain!$I$2:$I$1002, "NO", 0)="YES", " (R)", "")</f>
        <v>บริษัท ฟี.บี.  จำกัด</v>
      </c>
      <c r="H418" s="40" t="str" cm="1">
        <f t="array" ref="H418">IFERROR(_xlfn.SWITCH(_xlfn.XLOOKUP(TRIM(F418), TRIM(Terrain!$N:$N), Terrain!$I:$I), "YES", "RSPO", "NO", "NON-RSPO", "OB", "Outbound Logistics"), "Contract Farmer")</f>
        <v>Contract Farmer</v>
      </c>
      <c r="I418" s="40" t="s">
        <v>494</v>
      </c>
      <c r="J418" s="40" t="s">
        <v>496</v>
      </c>
      <c r="K418" s="40" t="str" cm="1">
        <f t="array" ref="K418">IFERROR(INDEX(Terrain!$D:$D, MATCH(TEXT(F418,"0"), TEXT(Terrain!$N:$N,"0"), 0)), "-")</f>
        <v>-</v>
      </c>
      <c r="L418" s="40" t="str" cm="1">
        <f t="array" ref="L418">IFERROR(INDEX(Terrain!$E:$E, MATCH(TEXT(F418,"0"), TEXT(Terrain!$N:$N,"0"), 0)), "-")</f>
        <v>-</v>
      </c>
      <c r="M418" s="156" t="str" cm="1">
        <f t="array" ref="M418">IFERROR(INDEX(Terrain!$C:$C, MATCH(TEXT(F418,"0"), TEXT(Terrain!$N:$N,"0"), 0)), "Contract")</f>
        <v>Contract</v>
      </c>
      <c r="N418" s="40" t="s">
        <v>584</v>
      </c>
      <c r="O418" s="40" t="s">
        <v>498</v>
      </c>
      <c r="P418" s="40">
        <v>0</v>
      </c>
      <c r="Q418" s="40" t="s">
        <v>532</v>
      </c>
      <c r="R418" s="40">
        <v>0</v>
      </c>
      <c r="S418" s="40">
        <v>18</v>
      </c>
      <c r="T418" s="40" t="s">
        <v>587</v>
      </c>
      <c r="U418" s="40" t="s">
        <v>587</v>
      </c>
      <c r="V418" s="40" t="s">
        <v>496</v>
      </c>
      <c r="W418" s="40" t="s">
        <v>496</v>
      </c>
      <c r="X418" s="40" t="s">
        <v>494</v>
      </c>
      <c r="Y418" s="40" t="s">
        <v>494</v>
      </c>
      <c r="Z418" s="40" t="s">
        <v>494</v>
      </c>
      <c r="AA418" s="40" t="s">
        <v>499</v>
      </c>
      <c r="AB418" s="40">
        <v>6.7</v>
      </c>
      <c r="AC418" s="40">
        <v>0</v>
      </c>
      <c r="AD418" s="40">
        <v>0</v>
      </c>
      <c r="AE418" s="41">
        <v>46130.467372685183</v>
      </c>
      <c r="AF418" s="40" t="s">
        <v>509</v>
      </c>
      <c r="AG418" s="40">
        <v>4070</v>
      </c>
      <c r="AH418" s="41">
        <v>46130.464456018519</v>
      </c>
      <c r="AI418" s="40" t="s">
        <v>119</v>
      </c>
      <c r="AJ418" s="40">
        <v>7010</v>
      </c>
      <c r="AK418" s="40">
        <v>2940</v>
      </c>
      <c r="AL418" s="40">
        <v>0</v>
      </c>
      <c r="AM418" s="40">
        <v>0</v>
      </c>
      <c r="AN418" s="40">
        <v>0</v>
      </c>
      <c r="AO418" s="40">
        <v>0</v>
      </c>
      <c r="AP418" s="40">
        <v>0</v>
      </c>
      <c r="AQ418" s="40">
        <v>0</v>
      </c>
      <c r="AR418" s="40">
        <v>0</v>
      </c>
      <c r="AS418" s="40">
        <v>0</v>
      </c>
      <c r="AT418" s="40"/>
      <c r="AU418" s="40">
        <v>0</v>
      </c>
      <c r="AV418" s="40">
        <v>0</v>
      </c>
      <c r="AW418" s="40">
        <v>0</v>
      </c>
      <c r="AX418" s="40" t="s">
        <v>496</v>
      </c>
      <c r="AY418" s="40" t="s">
        <v>496</v>
      </c>
      <c r="AZ418" s="40" t="s">
        <v>496</v>
      </c>
      <c r="BA418" s="40" t="s">
        <v>496</v>
      </c>
      <c r="BB418" s="40" t="s">
        <v>496</v>
      </c>
      <c r="BC418" s="40" t="s">
        <v>496</v>
      </c>
      <c r="BD418" s="40" t="s">
        <v>496</v>
      </c>
      <c r="BE418" s="40">
        <v>0</v>
      </c>
      <c r="BF418" s="40">
        <v>0</v>
      </c>
      <c r="BG418" s="40">
        <v>0</v>
      </c>
      <c r="BH418" s="40">
        <v>0</v>
      </c>
      <c r="BI418" s="40">
        <v>0</v>
      </c>
      <c r="BJ418" s="40">
        <v>0</v>
      </c>
      <c r="BK418" s="40">
        <v>0</v>
      </c>
      <c r="BL418" s="40">
        <v>0</v>
      </c>
      <c r="BM418" s="40">
        <v>0</v>
      </c>
      <c r="BN418" s="40">
        <v>0</v>
      </c>
      <c r="BO418" s="40">
        <v>0</v>
      </c>
      <c r="BP418" s="40">
        <v>0</v>
      </c>
      <c r="BQ418" s="40">
        <v>0</v>
      </c>
      <c r="BR418" s="40">
        <v>0</v>
      </c>
      <c r="BS418" s="40" t="s">
        <v>496</v>
      </c>
      <c r="BT418" s="41">
        <v>46130</v>
      </c>
      <c r="BU418" s="40">
        <v>0</v>
      </c>
      <c r="BV418" s="40">
        <v>0</v>
      </c>
      <c r="BW418" s="40">
        <v>0</v>
      </c>
      <c r="BX418" s="40">
        <v>0</v>
      </c>
      <c r="BY418" s="40" t="s">
        <v>496</v>
      </c>
      <c r="BZ418" s="40">
        <v>0</v>
      </c>
      <c r="CA418" s="40">
        <v>0</v>
      </c>
      <c r="CB418" s="40">
        <v>0</v>
      </c>
      <c r="CC418" s="40">
        <v>0</v>
      </c>
      <c r="CD418" s="40">
        <v>0</v>
      </c>
      <c r="CE418" s="40" t="s">
        <v>496</v>
      </c>
      <c r="CF418" s="40">
        <v>0</v>
      </c>
      <c r="CG418" s="41">
        <v>46130</v>
      </c>
      <c r="CH418" s="41">
        <v>46130</v>
      </c>
      <c r="CI418" s="41" t="s">
        <v>1717</v>
      </c>
    </row>
    <row r="419" spans="1:87">
      <c r="A419" s="40" t="s">
        <v>1718</v>
      </c>
      <c r="B419" s="40" t="s">
        <v>493</v>
      </c>
      <c r="C419" s="40" t="s">
        <v>494</v>
      </c>
      <c r="D419" s="41">
        <v>46130</v>
      </c>
      <c r="E419" s="40" t="s">
        <v>98</v>
      </c>
      <c r="F419" s="40" t="s">
        <v>612</v>
      </c>
      <c r="G419" s="40" t="str" cm="1">
        <f t="array" ref="G419">_xlfn.XLOOKUP(TRIM(F419), TRIM(Wpct!$A$2:$A$1000), Wpct!$B$2:$B$1000, "ไม่พบชื่อ", 0) &amp; IF(_xlfn.XLOOKUP(TRIM(F419), TRIM(Terrain!$N$2:$N$1002), Terrain!$I$2:$I$1002, "NO", 0)="YES", " (R)", "")</f>
        <v>กะเปา 07</v>
      </c>
      <c r="H419" s="40" t="str" cm="1">
        <f t="array" ref="H419">IFERROR(_xlfn.SWITCH(_xlfn.XLOOKUP(TRIM(F419), TRIM(Terrain!$N:$N), Terrain!$I:$I), "YES", "RSPO", "NO", "NON-RSPO", "OB", "Outbound Logistics"), "Contract Farmer")</f>
        <v>NON-RSPO</v>
      </c>
      <c r="I419" s="40" t="s">
        <v>494</v>
      </c>
      <c r="J419" s="40" t="s">
        <v>496</v>
      </c>
      <c r="K419" s="40" t="str" cm="1">
        <f t="array" ref="K419">IFERROR(INDEX(Terrain!$D:$D, MATCH(TEXT(F419,"0"), TEXT(Terrain!$N:$N,"0"), 0)), "-")</f>
        <v>Kapao</v>
      </c>
      <c r="L419" s="40" t="str" cm="1">
        <f t="array" ref="L419">IFERROR(INDEX(Terrain!$E:$E, MATCH(TEXT(F419,"0"), TEXT(Terrain!$N:$N,"0"), 0)), "-")</f>
        <v>63-A07</v>
      </c>
      <c r="M419" s="156" t="str" cm="1">
        <f t="array" ref="M419">IFERROR(INDEX(Terrain!$C:$C, MATCH(TEXT(F419,"0"), TEXT(Terrain!$N:$N,"0"), 0)), "Contract")</f>
        <v>Lower</v>
      </c>
      <c r="N419" s="40" t="s">
        <v>566</v>
      </c>
      <c r="O419" s="40" t="s">
        <v>498</v>
      </c>
      <c r="P419" s="40">
        <v>0</v>
      </c>
      <c r="Q419" s="40" t="s">
        <v>496</v>
      </c>
      <c r="R419" s="40">
        <v>0</v>
      </c>
      <c r="S419" s="40">
        <v>18</v>
      </c>
      <c r="T419" s="40" t="s">
        <v>587</v>
      </c>
      <c r="U419" s="40" t="s">
        <v>587</v>
      </c>
      <c r="V419" s="40" t="s">
        <v>496</v>
      </c>
      <c r="W419" s="40" t="s">
        <v>1605</v>
      </c>
      <c r="X419" s="40" t="s">
        <v>494</v>
      </c>
      <c r="Y419" s="40" t="s">
        <v>494</v>
      </c>
      <c r="Z419" s="40" t="s">
        <v>494</v>
      </c>
      <c r="AA419" s="40" t="s">
        <v>499</v>
      </c>
      <c r="AB419" s="40">
        <v>0</v>
      </c>
      <c r="AC419" s="40">
        <v>0</v>
      </c>
      <c r="AD419" s="40">
        <v>0</v>
      </c>
      <c r="AE419" s="41">
        <v>46130.47347222222</v>
      </c>
      <c r="AF419" s="40" t="s">
        <v>514</v>
      </c>
      <c r="AG419" s="40">
        <v>2110</v>
      </c>
      <c r="AH419" s="41">
        <v>46130.470578703702</v>
      </c>
      <c r="AI419" s="40" t="s">
        <v>131</v>
      </c>
      <c r="AJ419" s="40">
        <v>4160</v>
      </c>
      <c r="AK419" s="40">
        <v>2050</v>
      </c>
      <c r="AL419" s="40">
        <v>0</v>
      </c>
      <c r="AM419" s="40">
        <v>0</v>
      </c>
      <c r="AN419" s="40">
        <v>0</v>
      </c>
      <c r="AO419" s="40">
        <v>0</v>
      </c>
      <c r="AP419" s="40">
        <v>0</v>
      </c>
      <c r="AQ419" s="40">
        <v>0</v>
      </c>
      <c r="AR419" s="40">
        <v>0</v>
      </c>
      <c r="AS419" s="40">
        <v>0</v>
      </c>
      <c r="AT419" s="40"/>
      <c r="AU419" s="40">
        <v>287</v>
      </c>
      <c r="AV419" s="40">
        <v>0</v>
      </c>
      <c r="AW419" s="40">
        <v>0</v>
      </c>
      <c r="AX419" s="40" t="s">
        <v>496</v>
      </c>
      <c r="AY419" s="40" t="s">
        <v>496</v>
      </c>
      <c r="AZ419" s="40" t="s">
        <v>496</v>
      </c>
      <c r="BA419" s="40" t="s">
        <v>496</v>
      </c>
      <c r="BB419" s="40" t="s">
        <v>496</v>
      </c>
      <c r="BC419" s="40" t="s">
        <v>496</v>
      </c>
      <c r="BD419" s="40" t="s">
        <v>496</v>
      </c>
      <c r="BE419" s="40">
        <v>0</v>
      </c>
      <c r="BF419" s="40">
        <v>0</v>
      </c>
      <c r="BG419" s="40">
        <v>0</v>
      </c>
      <c r="BH419" s="40">
        <v>0</v>
      </c>
      <c r="BI419" s="40">
        <v>0</v>
      </c>
      <c r="BJ419" s="40">
        <v>0</v>
      </c>
      <c r="BK419" s="40">
        <v>0</v>
      </c>
      <c r="BL419" s="40">
        <v>0</v>
      </c>
      <c r="BM419" s="40">
        <v>0</v>
      </c>
      <c r="BN419" s="40">
        <v>0</v>
      </c>
      <c r="BO419" s="40">
        <v>0</v>
      </c>
      <c r="BP419" s="40">
        <v>0</v>
      </c>
      <c r="BQ419" s="40">
        <v>0</v>
      </c>
      <c r="BR419" s="40">
        <v>0</v>
      </c>
      <c r="BS419" s="40" t="s">
        <v>496</v>
      </c>
      <c r="BT419" s="41">
        <v>46130</v>
      </c>
      <c r="BU419" s="40">
        <v>0</v>
      </c>
      <c r="BV419" s="40">
        <v>0</v>
      </c>
      <c r="BW419" s="40">
        <v>0</v>
      </c>
      <c r="BX419" s="40">
        <v>0</v>
      </c>
      <c r="BY419" s="40" t="s">
        <v>496</v>
      </c>
      <c r="BZ419" s="40">
        <v>0</v>
      </c>
      <c r="CA419" s="40">
        <v>0</v>
      </c>
      <c r="CB419" s="40">
        <v>0</v>
      </c>
      <c r="CC419" s="40">
        <v>0</v>
      </c>
      <c r="CD419" s="40">
        <v>0</v>
      </c>
      <c r="CE419" s="40" t="s">
        <v>496</v>
      </c>
      <c r="CF419" s="40">
        <v>0</v>
      </c>
      <c r="CG419" s="41">
        <v>46130</v>
      </c>
      <c r="CH419" s="41">
        <v>46130</v>
      </c>
      <c r="CI419" s="41" t="s">
        <v>1719</v>
      </c>
    </row>
    <row r="420" spans="1:87">
      <c r="A420" s="40" t="s">
        <v>1720</v>
      </c>
      <c r="B420" s="40" t="s">
        <v>505</v>
      </c>
      <c r="C420" s="40" t="s">
        <v>494</v>
      </c>
      <c r="D420" s="41">
        <v>46130</v>
      </c>
      <c r="E420" s="40" t="s">
        <v>98</v>
      </c>
      <c r="F420" s="40" t="s">
        <v>506</v>
      </c>
      <c r="G420" s="40" t="str" cm="1">
        <f t="array" ref="G420">_xlfn.XLOOKUP(TRIM(F420), TRIM(Wpct!$A$2:$A$1000), Wpct!$B$2:$B$1000, "ไม่พบชื่อ", 0) &amp; IF(_xlfn.XLOOKUP(TRIM(F420), TRIM(Terrain!$N$2:$N$1002), Terrain!$I$2:$I$1002, "NO", 0)="YES", " (R)", "")</f>
        <v>บจก.ทักษิณปาล์ม (ฝ่ายสวนปาล์ม)</v>
      </c>
      <c r="H420" s="40" t="str" cm="1">
        <f t="array" ref="H420">IFERROR(_xlfn.SWITCH(_xlfn.XLOOKUP(TRIM(F420), TRIM(Terrain!$N:$N), Terrain!$I:$I), "YES", "RSPO", "NO", "NON-RSPO", "OB", "Outbound Logistics"), "Contract Farmer")</f>
        <v>Outbound Logistics</v>
      </c>
      <c r="I420" s="40" t="s">
        <v>494</v>
      </c>
      <c r="J420" s="40" t="s">
        <v>496</v>
      </c>
      <c r="K420" s="40" t="str" cm="1">
        <f t="array" ref="K420">IFERROR(INDEX(Terrain!$D:$D, MATCH(TEXT(F420,"0"), TEXT(Terrain!$N:$N,"0"), 0)), "-")</f>
        <v>Outbound</v>
      </c>
      <c r="L420" s="40" t="str" cm="1">
        <f t="array" ref="L420">IFERROR(INDEX(Terrain!$E:$E, MATCH(TEXT(F420,"0"), TEXT(Terrain!$N:$N,"0"), 0)), "-")</f>
        <v>Ramp</v>
      </c>
      <c r="M420" s="156" t="str" cm="1">
        <f t="array" ref="M420">IFERROR(INDEX(Terrain!$C:$C, MATCH(TEXT(F420,"0"), TEXT(Terrain!$N:$N,"0"), 0)), "Contract")</f>
        <v>EST</v>
      </c>
      <c r="N420" s="40" t="s">
        <v>510</v>
      </c>
      <c r="O420" s="40" t="s">
        <v>498</v>
      </c>
      <c r="P420" s="40">
        <v>0</v>
      </c>
      <c r="Q420" s="40" t="s">
        <v>511</v>
      </c>
      <c r="R420" s="40">
        <v>0</v>
      </c>
      <c r="S420" s="40">
        <v>18</v>
      </c>
      <c r="T420" s="40" t="s">
        <v>587</v>
      </c>
      <c r="U420" s="40" t="s">
        <v>587</v>
      </c>
      <c r="V420" s="40" t="s">
        <v>496</v>
      </c>
      <c r="W420" s="40" t="s">
        <v>496</v>
      </c>
      <c r="X420" s="40" t="s">
        <v>494</v>
      </c>
      <c r="Y420" s="40" t="s">
        <v>494</v>
      </c>
      <c r="Z420" s="40" t="s">
        <v>494</v>
      </c>
      <c r="AA420" s="40" t="s">
        <v>499</v>
      </c>
      <c r="AB420" s="40">
        <v>0</v>
      </c>
      <c r="AC420" s="40">
        <v>0</v>
      </c>
      <c r="AD420" s="40">
        <v>0</v>
      </c>
      <c r="AE420" s="41">
        <v>46130.494085648148</v>
      </c>
      <c r="AF420" s="40" t="s">
        <v>513</v>
      </c>
      <c r="AG420" s="40">
        <v>10930</v>
      </c>
      <c r="AH420" s="41">
        <v>46130.514918981484</v>
      </c>
      <c r="AI420" s="40" t="s">
        <v>518</v>
      </c>
      <c r="AJ420" s="40">
        <v>24940</v>
      </c>
      <c r="AK420" s="40">
        <v>14010</v>
      </c>
      <c r="AL420" s="40">
        <v>0</v>
      </c>
      <c r="AM420" s="40">
        <v>0</v>
      </c>
      <c r="AN420" s="40">
        <v>0</v>
      </c>
      <c r="AO420" s="40">
        <v>0</v>
      </c>
      <c r="AP420" s="40">
        <v>0</v>
      </c>
      <c r="AQ420" s="40">
        <v>0</v>
      </c>
      <c r="AR420" s="40">
        <v>0</v>
      </c>
      <c r="AS420" s="40">
        <v>0</v>
      </c>
      <c r="AT420" s="40"/>
      <c r="AU420" s="40">
        <v>0</v>
      </c>
      <c r="AV420" s="40">
        <v>0</v>
      </c>
      <c r="AW420" s="40">
        <v>0</v>
      </c>
      <c r="AX420" s="40" t="s">
        <v>496</v>
      </c>
      <c r="AY420" s="40" t="s">
        <v>496</v>
      </c>
      <c r="AZ420" s="40" t="s">
        <v>496</v>
      </c>
      <c r="BA420" s="40" t="s">
        <v>496</v>
      </c>
      <c r="BB420" s="40" t="s">
        <v>496</v>
      </c>
      <c r="BC420" s="40" t="s">
        <v>496</v>
      </c>
      <c r="BD420" s="40" t="s">
        <v>496</v>
      </c>
      <c r="BE420" s="40">
        <v>0</v>
      </c>
      <c r="BF420" s="40">
        <v>0</v>
      </c>
      <c r="BG420" s="40">
        <v>0</v>
      </c>
      <c r="BH420" s="40">
        <v>0</v>
      </c>
      <c r="BI420" s="40">
        <v>0</v>
      </c>
      <c r="BJ420" s="40">
        <v>0</v>
      </c>
      <c r="BK420" s="40">
        <v>0</v>
      </c>
      <c r="BL420" s="40">
        <v>0</v>
      </c>
      <c r="BM420" s="40">
        <v>0</v>
      </c>
      <c r="BN420" s="40">
        <v>0</v>
      </c>
      <c r="BO420" s="40">
        <v>0</v>
      </c>
      <c r="BP420" s="40">
        <v>0</v>
      </c>
      <c r="BQ420" s="40">
        <v>0</v>
      </c>
      <c r="BR420" s="40">
        <v>0</v>
      </c>
      <c r="BS420" s="40" t="s">
        <v>1721</v>
      </c>
      <c r="BT420" s="41">
        <v>46130</v>
      </c>
      <c r="BU420" s="40">
        <v>18</v>
      </c>
      <c r="BV420" s="40">
        <v>10900</v>
      </c>
      <c r="BW420" s="40">
        <v>24870</v>
      </c>
      <c r="BX420" s="40">
        <v>13970</v>
      </c>
      <c r="BY420" s="40" t="s">
        <v>496</v>
      </c>
      <c r="BZ420" s="40">
        <v>0</v>
      </c>
      <c r="CA420" s="40">
        <v>0</v>
      </c>
      <c r="CB420" s="40">
        <v>0</v>
      </c>
      <c r="CC420" s="40">
        <v>0</v>
      </c>
      <c r="CD420" s="40">
        <v>0</v>
      </c>
      <c r="CE420" s="40" t="s">
        <v>508</v>
      </c>
      <c r="CF420" s="40">
        <v>0</v>
      </c>
      <c r="CG420" s="41">
        <v>46130.579861111109</v>
      </c>
      <c r="CH420" s="41">
        <v>46130.606944444444</v>
      </c>
      <c r="CI420" s="41" t="s">
        <v>1722</v>
      </c>
    </row>
    <row r="421" spans="1:87">
      <c r="A421" s="40" t="s">
        <v>1723</v>
      </c>
      <c r="B421" s="40" t="s">
        <v>493</v>
      </c>
      <c r="C421" s="40" t="s">
        <v>494</v>
      </c>
      <c r="D421" s="41">
        <v>46130</v>
      </c>
      <c r="E421" s="40" t="s">
        <v>98</v>
      </c>
      <c r="F421" s="40" t="s">
        <v>629</v>
      </c>
      <c r="G421" s="40" t="str" cm="1">
        <f t="array" ref="G421">_xlfn.XLOOKUP(TRIM(F421), TRIM(Wpct!$A$2:$A$1000), Wpct!$B$2:$B$1000, "ไม่พบชื่อ", 0) &amp; IF(_xlfn.XLOOKUP(TRIM(F421), TRIM(Terrain!$N$2:$N$1002), Terrain!$I$2:$I$1002, "NO", 0)="YES", " (R)", "")</f>
        <v>บางกัน 11</v>
      </c>
      <c r="H421" s="40" t="str" cm="1">
        <f t="array" ref="H421">IFERROR(_xlfn.SWITCH(_xlfn.XLOOKUP(TRIM(F421), TRIM(Terrain!$N:$N), Terrain!$I:$I), "YES", "RSPO", "NO", "NON-RSPO", "OB", "Outbound Logistics"), "Contract Farmer")</f>
        <v>NON-RSPO</v>
      </c>
      <c r="I421" s="40" t="s">
        <v>494</v>
      </c>
      <c r="J421" s="40" t="s">
        <v>496</v>
      </c>
      <c r="K421" s="40" t="str" cm="1">
        <f t="array" ref="K421">IFERROR(INDEX(Terrain!$D:$D, MATCH(TEXT(F421,"0"), TEXT(Terrain!$N:$N,"0"), 0)), "-")</f>
        <v>Banggun</v>
      </c>
      <c r="L421" s="40" t="str" cm="1">
        <f t="array" ref="L421">IFERROR(INDEX(Terrain!$E:$E, MATCH(TEXT(F421,"0"), TEXT(Terrain!$N:$N,"0"), 0)), "-")</f>
        <v>65-B11</v>
      </c>
      <c r="M421" s="156" t="str" cm="1">
        <f t="array" ref="M421">IFERROR(INDEX(Terrain!$C:$C, MATCH(TEXT(F421,"0"), TEXT(Terrain!$N:$N,"0"), 0)), "Contract")</f>
        <v>Upper</v>
      </c>
      <c r="N421" s="40" t="s">
        <v>592</v>
      </c>
      <c r="O421" s="40" t="s">
        <v>498</v>
      </c>
      <c r="P421" s="40">
        <v>0</v>
      </c>
      <c r="Q421" s="40" t="s">
        <v>593</v>
      </c>
      <c r="R421" s="40">
        <v>0</v>
      </c>
      <c r="S421" s="40">
        <v>18</v>
      </c>
      <c r="T421" s="40" t="s">
        <v>587</v>
      </c>
      <c r="U421" s="40" t="s">
        <v>587</v>
      </c>
      <c r="V421" s="40" t="s">
        <v>496</v>
      </c>
      <c r="W421" s="40" t="s">
        <v>628</v>
      </c>
      <c r="X421" s="40" t="s">
        <v>494</v>
      </c>
      <c r="Y421" s="40" t="s">
        <v>494</v>
      </c>
      <c r="Z421" s="40" t="s">
        <v>494</v>
      </c>
      <c r="AA421" s="40" t="s">
        <v>499</v>
      </c>
      <c r="AB421" s="40">
        <v>0</v>
      </c>
      <c r="AC421" s="40">
        <v>0</v>
      </c>
      <c r="AD421" s="40">
        <v>0</v>
      </c>
      <c r="AE421" s="41">
        <v>46130.4997337963</v>
      </c>
      <c r="AF421" s="40" t="s">
        <v>1469</v>
      </c>
      <c r="AG421" s="40">
        <v>5060</v>
      </c>
      <c r="AH421" s="41">
        <v>46130.49732638889</v>
      </c>
      <c r="AI421" s="40" t="s">
        <v>516</v>
      </c>
      <c r="AJ421" s="40">
        <v>6920</v>
      </c>
      <c r="AK421" s="40">
        <v>1860</v>
      </c>
      <c r="AL421" s="40">
        <v>0</v>
      </c>
      <c r="AM421" s="40">
        <v>0</v>
      </c>
      <c r="AN421" s="40">
        <v>0</v>
      </c>
      <c r="AO421" s="40">
        <v>0</v>
      </c>
      <c r="AP421" s="40">
        <v>0</v>
      </c>
      <c r="AQ421" s="40">
        <v>0</v>
      </c>
      <c r="AR421" s="40">
        <v>0</v>
      </c>
      <c r="AS421" s="40">
        <v>0</v>
      </c>
      <c r="AT421" s="40"/>
      <c r="AU421" s="40">
        <v>602</v>
      </c>
      <c r="AV421" s="40">
        <v>0</v>
      </c>
      <c r="AW421" s="40">
        <v>0</v>
      </c>
      <c r="AX421" s="40" t="s">
        <v>496</v>
      </c>
      <c r="AY421" s="40" t="s">
        <v>496</v>
      </c>
      <c r="AZ421" s="40" t="s">
        <v>496</v>
      </c>
      <c r="BA421" s="40" t="s">
        <v>496</v>
      </c>
      <c r="BB421" s="40" t="s">
        <v>496</v>
      </c>
      <c r="BC421" s="40" t="s">
        <v>496</v>
      </c>
      <c r="BD421" s="40" t="s">
        <v>496</v>
      </c>
      <c r="BE421" s="40">
        <v>0</v>
      </c>
      <c r="BF421" s="40">
        <v>0</v>
      </c>
      <c r="BG421" s="40">
        <v>0</v>
      </c>
      <c r="BH421" s="40">
        <v>0</v>
      </c>
      <c r="BI421" s="40">
        <v>0</v>
      </c>
      <c r="BJ421" s="40">
        <v>0</v>
      </c>
      <c r="BK421" s="40">
        <v>0</v>
      </c>
      <c r="BL421" s="40">
        <v>0</v>
      </c>
      <c r="BM421" s="40">
        <v>0</v>
      </c>
      <c r="BN421" s="40">
        <v>0</v>
      </c>
      <c r="BO421" s="40">
        <v>0</v>
      </c>
      <c r="BP421" s="40">
        <v>0</v>
      </c>
      <c r="BQ421" s="40">
        <v>0</v>
      </c>
      <c r="BR421" s="40">
        <v>0</v>
      </c>
      <c r="BS421" s="40" t="s">
        <v>496</v>
      </c>
      <c r="BT421" s="41">
        <v>46130</v>
      </c>
      <c r="BU421" s="40">
        <v>0</v>
      </c>
      <c r="BV421" s="40">
        <v>0</v>
      </c>
      <c r="BW421" s="40">
        <v>0</v>
      </c>
      <c r="BX421" s="40">
        <v>0</v>
      </c>
      <c r="BY421" s="40" t="s">
        <v>496</v>
      </c>
      <c r="BZ421" s="40">
        <v>0</v>
      </c>
      <c r="CA421" s="40">
        <v>0</v>
      </c>
      <c r="CB421" s="40">
        <v>0</v>
      </c>
      <c r="CC421" s="40">
        <v>0</v>
      </c>
      <c r="CD421" s="40">
        <v>0</v>
      </c>
      <c r="CE421" s="40" t="s">
        <v>496</v>
      </c>
      <c r="CF421" s="40">
        <v>0</v>
      </c>
      <c r="CG421" s="41">
        <v>46130</v>
      </c>
      <c r="CH421" s="41">
        <v>46130</v>
      </c>
      <c r="CI421" s="41" t="s">
        <v>1724</v>
      </c>
    </row>
    <row r="422" spans="1:87">
      <c r="A422" s="40" t="s">
        <v>1725</v>
      </c>
      <c r="B422" s="40" t="s">
        <v>493</v>
      </c>
      <c r="C422" s="40" t="s">
        <v>494</v>
      </c>
      <c r="D422" s="41">
        <v>46130</v>
      </c>
      <c r="E422" s="40" t="s">
        <v>98</v>
      </c>
      <c r="F422" s="40" t="s">
        <v>1587</v>
      </c>
      <c r="G422" s="40" t="str" cm="1">
        <f t="array" ref="G422">_xlfn.XLOOKUP(TRIM(F422), TRIM(Wpct!$A$2:$A$1000), Wpct!$B$2:$B$1000, "ไม่พบชื่อ", 0) &amp; IF(_xlfn.XLOOKUP(TRIM(F422), TRIM(Terrain!$N$2:$N$1002), Terrain!$I$2:$I$1002, "NO", 0)="YES", " (R)", "")</f>
        <v>กะเปา 10 (R)</v>
      </c>
      <c r="H422" s="40" t="str" cm="1">
        <f t="array" ref="H422">IFERROR(_xlfn.SWITCH(_xlfn.XLOOKUP(TRIM(F422), TRIM(Terrain!$N:$N), Terrain!$I:$I), "YES", "RSPO", "NO", "NON-RSPO", "OB", "Outbound Logistics"), "Contract Farmer")</f>
        <v>RSPO</v>
      </c>
      <c r="I422" s="40" t="s">
        <v>494</v>
      </c>
      <c r="J422" s="40" t="s">
        <v>496</v>
      </c>
      <c r="K422" s="40" t="str" cm="1">
        <f t="array" ref="K422">IFERROR(INDEX(Terrain!$D:$D, MATCH(TEXT(F422,"0"), TEXT(Terrain!$N:$N,"0"), 0)), "-")</f>
        <v>Kapao</v>
      </c>
      <c r="L422" s="40" t="str" cm="1">
        <f t="array" ref="L422">IFERROR(INDEX(Terrain!$E:$E, MATCH(TEXT(F422,"0"), TEXT(Terrain!$N:$N,"0"), 0)), "-")</f>
        <v>49-A10-R</v>
      </c>
      <c r="M422" s="156" t="str" cm="1">
        <f t="array" ref="M422">IFERROR(INDEX(Terrain!$C:$C, MATCH(TEXT(F422,"0"), TEXT(Terrain!$N:$N,"0"), 0)), "Contract")</f>
        <v>Lower</v>
      </c>
      <c r="N422" s="40" t="s">
        <v>503</v>
      </c>
      <c r="O422" s="40" t="s">
        <v>498</v>
      </c>
      <c r="P422" s="40">
        <v>0</v>
      </c>
      <c r="Q422" s="40" t="s">
        <v>504</v>
      </c>
      <c r="R422" s="40">
        <v>0</v>
      </c>
      <c r="S422" s="40">
        <v>18</v>
      </c>
      <c r="T422" s="40" t="s">
        <v>587</v>
      </c>
      <c r="U422" s="40" t="s">
        <v>587</v>
      </c>
      <c r="V422" s="40" t="s">
        <v>496</v>
      </c>
      <c r="W422" s="40" t="s">
        <v>1588</v>
      </c>
      <c r="X422" s="40" t="s">
        <v>494</v>
      </c>
      <c r="Y422" s="40" t="s">
        <v>494</v>
      </c>
      <c r="Z422" s="40" t="s">
        <v>494</v>
      </c>
      <c r="AA422" s="40" t="s">
        <v>499</v>
      </c>
      <c r="AB422" s="40">
        <v>0</v>
      </c>
      <c r="AC422" s="40">
        <v>0</v>
      </c>
      <c r="AD422" s="40">
        <v>0</v>
      </c>
      <c r="AE422" s="41">
        <v>46130.522627314815</v>
      </c>
      <c r="AF422" s="40" t="s">
        <v>520</v>
      </c>
      <c r="AG422" s="40">
        <v>3450</v>
      </c>
      <c r="AH422" s="41">
        <v>46130.519606481481</v>
      </c>
      <c r="AI422" s="40" t="s">
        <v>517</v>
      </c>
      <c r="AJ422" s="40">
        <v>7800</v>
      </c>
      <c r="AK422" s="40">
        <v>4350</v>
      </c>
      <c r="AL422" s="40">
        <v>0</v>
      </c>
      <c r="AM422" s="40">
        <v>0</v>
      </c>
      <c r="AN422" s="40">
        <v>0</v>
      </c>
      <c r="AO422" s="40">
        <v>0</v>
      </c>
      <c r="AP422" s="40">
        <v>0</v>
      </c>
      <c r="AQ422" s="40">
        <v>0</v>
      </c>
      <c r="AR422" s="40">
        <v>0</v>
      </c>
      <c r="AS422" s="40">
        <v>0</v>
      </c>
      <c r="AT422" s="40"/>
      <c r="AU422" s="40">
        <v>224</v>
      </c>
      <c r="AV422" s="40">
        <v>0</v>
      </c>
      <c r="AW422" s="40">
        <v>0</v>
      </c>
      <c r="AX422" s="40" t="s">
        <v>496</v>
      </c>
      <c r="AY422" s="40" t="s">
        <v>496</v>
      </c>
      <c r="AZ422" s="40" t="s">
        <v>496</v>
      </c>
      <c r="BA422" s="40" t="s">
        <v>496</v>
      </c>
      <c r="BB422" s="40" t="s">
        <v>496</v>
      </c>
      <c r="BC422" s="40" t="s">
        <v>496</v>
      </c>
      <c r="BD422" s="40" t="s">
        <v>496</v>
      </c>
      <c r="BE422" s="40">
        <v>0</v>
      </c>
      <c r="BF422" s="40">
        <v>0</v>
      </c>
      <c r="BG422" s="40">
        <v>0</v>
      </c>
      <c r="BH422" s="40">
        <v>0</v>
      </c>
      <c r="BI422" s="40">
        <v>0</v>
      </c>
      <c r="BJ422" s="40">
        <v>0</v>
      </c>
      <c r="BK422" s="40">
        <v>0</v>
      </c>
      <c r="BL422" s="40">
        <v>0</v>
      </c>
      <c r="BM422" s="40">
        <v>0</v>
      </c>
      <c r="BN422" s="40">
        <v>0</v>
      </c>
      <c r="BO422" s="40">
        <v>0</v>
      </c>
      <c r="BP422" s="40">
        <v>0</v>
      </c>
      <c r="BQ422" s="40">
        <v>0</v>
      </c>
      <c r="BR422" s="40">
        <v>0</v>
      </c>
      <c r="BS422" s="40" t="s">
        <v>496</v>
      </c>
      <c r="BT422" s="41">
        <v>46130</v>
      </c>
      <c r="BU422" s="40">
        <v>0</v>
      </c>
      <c r="BV422" s="40">
        <v>0</v>
      </c>
      <c r="BW422" s="40">
        <v>0</v>
      </c>
      <c r="BX422" s="40">
        <v>0</v>
      </c>
      <c r="BY422" s="40" t="s">
        <v>496</v>
      </c>
      <c r="BZ422" s="40">
        <v>0</v>
      </c>
      <c r="CA422" s="40">
        <v>0</v>
      </c>
      <c r="CB422" s="40">
        <v>0</v>
      </c>
      <c r="CC422" s="40">
        <v>0</v>
      </c>
      <c r="CD422" s="40">
        <v>0</v>
      </c>
      <c r="CE422" s="40" t="s">
        <v>496</v>
      </c>
      <c r="CF422" s="40">
        <v>0</v>
      </c>
      <c r="CG422" s="41">
        <v>46130</v>
      </c>
      <c r="CH422" s="41">
        <v>46130</v>
      </c>
      <c r="CI422" s="41" t="s">
        <v>1726</v>
      </c>
    </row>
    <row r="423" spans="1:87">
      <c r="A423" s="40" t="s">
        <v>1727</v>
      </c>
      <c r="B423" s="40" t="s">
        <v>493</v>
      </c>
      <c r="C423" s="40" t="s">
        <v>494</v>
      </c>
      <c r="D423" s="41">
        <v>46130</v>
      </c>
      <c r="E423" s="40" t="s">
        <v>98</v>
      </c>
      <c r="F423" s="40" t="s">
        <v>495</v>
      </c>
      <c r="G423" s="40" t="str" cm="1">
        <f t="array" ref="G423">_xlfn.XLOOKUP(TRIM(F423), TRIM(Wpct!$A$2:$A$1000), Wpct!$B$2:$B$1000, "ไม่พบชื่อ", 0) &amp; IF(_xlfn.XLOOKUP(TRIM(F423), TRIM(Terrain!$N$2:$N$1002), Terrain!$I$2:$I$1002, "NO", 0)="YES", " (R)", "")</f>
        <v>บริษัท สวนนายห้าง  จำกัด</v>
      </c>
      <c r="H423" s="40" t="str" cm="1">
        <f t="array" ref="H423">IFERROR(_xlfn.SWITCH(_xlfn.XLOOKUP(TRIM(F423), TRIM(Terrain!$N:$N), Terrain!$I:$I), "YES", "RSPO", "NO", "NON-RSPO", "OB", "Outbound Logistics"), "Contract Farmer")</f>
        <v>Contract Farmer</v>
      </c>
      <c r="I423" s="40" t="s">
        <v>494</v>
      </c>
      <c r="J423" s="40" t="s">
        <v>496</v>
      </c>
      <c r="K423" s="40" t="str" cm="1">
        <f t="array" ref="K423">IFERROR(INDEX(Terrain!$D:$D, MATCH(TEXT(F423,"0"), TEXT(Terrain!$N:$N,"0"), 0)), "-")</f>
        <v>-</v>
      </c>
      <c r="L423" s="40" t="str" cm="1">
        <f t="array" ref="L423">IFERROR(INDEX(Terrain!$E:$E, MATCH(TEXT(F423,"0"), TEXT(Terrain!$N:$N,"0"), 0)), "-")</f>
        <v>-</v>
      </c>
      <c r="M423" s="156" t="str" cm="1">
        <f t="array" ref="M423">IFERROR(INDEX(Terrain!$C:$C, MATCH(TEXT(F423,"0"), TEXT(Terrain!$N:$N,"0"), 0)), "Contract")</f>
        <v>Contract</v>
      </c>
      <c r="N423" s="40" t="s">
        <v>540</v>
      </c>
      <c r="O423" s="40" t="s">
        <v>498</v>
      </c>
      <c r="P423" s="40">
        <v>0</v>
      </c>
      <c r="Q423" s="40" t="s">
        <v>541</v>
      </c>
      <c r="R423" s="40">
        <v>0</v>
      </c>
      <c r="S423" s="40">
        <v>18</v>
      </c>
      <c r="T423" s="40" t="s">
        <v>587</v>
      </c>
      <c r="U423" s="40" t="s">
        <v>587</v>
      </c>
      <c r="V423" s="40" t="s">
        <v>496</v>
      </c>
      <c r="W423" s="40" t="s">
        <v>496</v>
      </c>
      <c r="X423" s="40" t="s">
        <v>494</v>
      </c>
      <c r="Y423" s="40" t="s">
        <v>494</v>
      </c>
      <c r="Z423" s="40" t="s">
        <v>494</v>
      </c>
      <c r="AA423" s="40" t="s">
        <v>499</v>
      </c>
      <c r="AB423" s="40">
        <v>6.8</v>
      </c>
      <c r="AC423" s="40">
        <v>0</v>
      </c>
      <c r="AD423" s="40">
        <v>0</v>
      </c>
      <c r="AE423" s="41">
        <v>46130.553333333337</v>
      </c>
      <c r="AF423" s="40" t="s">
        <v>523</v>
      </c>
      <c r="AG423" s="40">
        <v>2110</v>
      </c>
      <c r="AH423" s="41">
        <v>46130.540208333332</v>
      </c>
      <c r="AI423" s="40" t="s">
        <v>512</v>
      </c>
      <c r="AJ423" s="40">
        <v>5360</v>
      </c>
      <c r="AK423" s="40">
        <v>3250</v>
      </c>
      <c r="AL423" s="40">
        <v>0</v>
      </c>
      <c r="AM423" s="40">
        <v>0</v>
      </c>
      <c r="AN423" s="40">
        <v>0</v>
      </c>
      <c r="AO423" s="40">
        <v>0</v>
      </c>
      <c r="AP423" s="40">
        <v>0</v>
      </c>
      <c r="AQ423" s="40">
        <v>0</v>
      </c>
      <c r="AR423" s="40">
        <v>0</v>
      </c>
      <c r="AS423" s="40">
        <v>0</v>
      </c>
      <c r="AT423" s="40"/>
      <c r="AU423" s="40">
        <v>0</v>
      </c>
      <c r="AV423" s="40">
        <v>0</v>
      </c>
      <c r="AW423" s="40">
        <v>0</v>
      </c>
      <c r="AX423" s="40" t="s">
        <v>496</v>
      </c>
      <c r="AY423" s="40" t="s">
        <v>496</v>
      </c>
      <c r="AZ423" s="40" t="s">
        <v>496</v>
      </c>
      <c r="BA423" s="40" t="s">
        <v>496</v>
      </c>
      <c r="BB423" s="40" t="s">
        <v>496</v>
      </c>
      <c r="BC423" s="40" t="s">
        <v>496</v>
      </c>
      <c r="BD423" s="40" t="s">
        <v>496</v>
      </c>
      <c r="BE423" s="40">
        <v>0</v>
      </c>
      <c r="BF423" s="40">
        <v>0</v>
      </c>
      <c r="BG423" s="40">
        <v>0</v>
      </c>
      <c r="BH423" s="40">
        <v>0</v>
      </c>
      <c r="BI423" s="40">
        <v>0</v>
      </c>
      <c r="BJ423" s="40">
        <v>0</v>
      </c>
      <c r="BK423" s="40">
        <v>0</v>
      </c>
      <c r="BL423" s="40">
        <v>0</v>
      </c>
      <c r="BM423" s="40">
        <v>0</v>
      </c>
      <c r="BN423" s="40">
        <v>0</v>
      </c>
      <c r="BO423" s="40">
        <v>0</v>
      </c>
      <c r="BP423" s="40">
        <v>0</v>
      </c>
      <c r="BQ423" s="40">
        <v>0</v>
      </c>
      <c r="BR423" s="40">
        <v>0</v>
      </c>
      <c r="BS423" s="40" t="s">
        <v>496</v>
      </c>
      <c r="BT423" s="41">
        <v>46130</v>
      </c>
      <c r="BU423" s="40">
        <v>0</v>
      </c>
      <c r="BV423" s="40">
        <v>0</v>
      </c>
      <c r="BW423" s="40">
        <v>0</v>
      </c>
      <c r="BX423" s="40">
        <v>0</v>
      </c>
      <c r="BY423" s="40" t="s">
        <v>496</v>
      </c>
      <c r="BZ423" s="40">
        <v>0</v>
      </c>
      <c r="CA423" s="40">
        <v>0</v>
      </c>
      <c r="CB423" s="40">
        <v>0</v>
      </c>
      <c r="CC423" s="40">
        <v>0</v>
      </c>
      <c r="CD423" s="40">
        <v>0</v>
      </c>
      <c r="CE423" s="40" t="s">
        <v>496</v>
      </c>
      <c r="CF423" s="40">
        <v>0</v>
      </c>
      <c r="CG423" s="41">
        <v>46130</v>
      </c>
      <c r="CH423" s="41">
        <v>46130</v>
      </c>
      <c r="CI423" s="41" t="s">
        <v>1728</v>
      </c>
    </row>
    <row r="424" spans="1:87">
      <c r="A424" s="40" t="s">
        <v>1729</v>
      </c>
      <c r="B424" s="40" t="s">
        <v>493</v>
      </c>
      <c r="C424" s="40" t="s">
        <v>494</v>
      </c>
      <c r="D424" s="41">
        <v>46130</v>
      </c>
      <c r="E424" s="40" t="s">
        <v>98</v>
      </c>
      <c r="F424" s="40" t="s">
        <v>1637</v>
      </c>
      <c r="G424" s="40" t="str" cm="1">
        <f t="array" ref="G424">_xlfn.XLOOKUP(TRIM(F424), TRIM(Wpct!$A$2:$A$1000), Wpct!$B$2:$B$1000, "ไม่พบชื่อ", 0) &amp; IF(_xlfn.XLOOKUP(TRIM(F424), TRIM(Terrain!$N$2:$N$1002), Terrain!$I$2:$I$1002, "NO", 0)="YES", " (R)", "")</f>
        <v>กะเปา 05</v>
      </c>
      <c r="H424" s="40" t="str" cm="1">
        <f t="array" ref="H424">IFERROR(_xlfn.SWITCH(_xlfn.XLOOKUP(TRIM(F424), TRIM(Terrain!$N:$N), Terrain!$I:$I), "YES", "RSPO", "NO", "NON-RSPO", "OB", "Outbound Logistics"), "Contract Farmer")</f>
        <v>NON-RSPO</v>
      </c>
      <c r="I424" s="40" t="s">
        <v>494</v>
      </c>
      <c r="J424" s="40" t="s">
        <v>496</v>
      </c>
      <c r="K424" s="40" t="str" cm="1">
        <f t="array" ref="K424">IFERROR(INDEX(Terrain!$D:$D, MATCH(TEXT(F424,"0"), TEXT(Terrain!$N:$N,"0"), 0)), "-")</f>
        <v>Kapao</v>
      </c>
      <c r="L424" s="40" t="str" cm="1">
        <f t="array" ref="L424">IFERROR(INDEX(Terrain!$E:$E, MATCH(TEXT(F424,"0"), TEXT(Terrain!$N:$N,"0"), 0)), "-")</f>
        <v>50-A05</v>
      </c>
      <c r="M424" s="156" t="str" cm="1">
        <f t="array" ref="M424">IFERROR(INDEX(Terrain!$C:$C, MATCH(TEXT(F424,"0"), TEXT(Terrain!$N:$N,"0"), 0)), "Contract")</f>
        <v>Lower</v>
      </c>
      <c r="N424" s="40" t="s">
        <v>599</v>
      </c>
      <c r="O424" s="40" t="s">
        <v>498</v>
      </c>
      <c r="P424" s="40">
        <v>0</v>
      </c>
      <c r="Q424" s="40" t="s">
        <v>614</v>
      </c>
      <c r="R424" s="40">
        <v>0</v>
      </c>
      <c r="S424" s="40">
        <v>18</v>
      </c>
      <c r="T424" s="40" t="s">
        <v>587</v>
      </c>
      <c r="U424" s="40" t="s">
        <v>587</v>
      </c>
      <c r="V424" s="40" t="s">
        <v>496</v>
      </c>
      <c r="W424" s="40" t="s">
        <v>1638</v>
      </c>
      <c r="X424" s="40" t="s">
        <v>494</v>
      </c>
      <c r="Y424" s="40" t="s">
        <v>494</v>
      </c>
      <c r="Z424" s="40" t="s">
        <v>494</v>
      </c>
      <c r="AA424" s="40" t="s">
        <v>499</v>
      </c>
      <c r="AB424" s="40">
        <v>0</v>
      </c>
      <c r="AC424" s="40">
        <v>0</v>
      </c>
      <c r="AD424" s="40">
        <v>0</v>
      </c>
      <c r="AE424" s="41">
        <v>46130.546261574076</v>
      </c>
      <c r="AF424" s="40" t="s">
        <v>104</v>
      </c>
      <c r="AG424" s="40">
        <v>5530</v>
      </c>
      <c r="AH424" s="41">
        <v>46130.54246527778</v>
      </c>
      <c r="AI424" s="40" t="s">
        <v>106</v>
      </c>
      <c r="AJ424" s="40">
        <v>10440</v>
      </c>
      <c r="AK424" s="40">
        <v>4910</v>
      </c>
      <c r="AL424" s="40">
        <v>0</v>
      </c>
      <c r="AM424" s="40">
        <v>0</v>
      </c>
      <c r="AN424" s="40">
        <v>0</v>
      </c>
      <c r="AO424" s="40">
        <v>0</v>
      </c>
      <c r="AP424" s="40">
        <v>0</v>
      </c>
      <c r="AQ424" s="40">
        <v>0</v>
      </c>
      <c r="AR424" s="40">
        <v>0</v>
      </c>
      <c r="AS424" s="40">
        <v>0</v>
      </c>
      <c r="AT424" s="40"/>
      <c r="AU424" s="40">
        <v>251</v>
      </c>
      <c r="AV424" s="40">
        <v>0</v>
      </c>
      <c r="AW424" s="40">
        <v>0</v>
      </c>
      <c r="AX424" s="40" t="s">
        <v>496</v>
      </c>
      <c r="AY424" s="40" t="s">
        <v>496</v>
      </c>
      <c r="AZ424" s="40" t="s">
        <v>496</v>
      </c>
      <c r="BA424" s="40" t="s">
        <v>496</v>
      </c>
      <c r="BB424" s="40" t="s">
        <v>496</v>
      </c>
      <c r="BC424" s="40" t="s">
        <v>496</v>
      </c>
      <c r="BD424" s="40" t="s">
        <v>496</v>
      </c>
      <c r="BE424" s="40">
        <v>0</v>
      </c>
      <c r="BF424" s="40">
        <v>0</v>
      </c>
      <c r="BG424" s="40">
        <v>0</v>
      </c>
      <c r="BH424" s="40">
        <v>0</v>
      </c>
      <c r="BI424" s="40">
        <v>0</v>
      </c>
      <c r="BJ424" s="40">
        <v>0</v>
      </c>
      <c r="BK424" s="40">
        <v>0</v>
      </c>
      <c r="BL424" s="40">
        <v>0</v>
      </c>
      <c r="BM424" s="40">
        <v>0</v>
      </c>
      <c r="BN424" s="40">
        <v>0</v>
      </c>
      <c r="BO424" s="40">
        <v>0</v>
      </c>
      <c r="BP424" s="40">
        <v>0</v>
      </c>
      <c r="BQ424" s="40">
        <v>0</v>
      </c>
      <c r="BR424" s="40">
        <v>0</v>
      </c>
      <c r="BS424" s="40" t="s">
        <v>496</v>
      </c>
      <c r="BT424" s="41">
        <v>46130</v>
      </c>
      <c r="BU424" s="40">
        <v>0</v>
      </c>
      <c r="BV424" s="40">
        <v>0</v>
      </c>
      <c r="BW424" s="40">
        <v>0</v>
      </c>
      <c r="BX424" s="40">
        <v>0</v>
      </c>
      <c r="BY424" s="40" t="s">
        <v>496</v>
      </c>
      <c r="BZ424" s="40">
        <v>0</v>
      </c>
      <c r="CA424" s="40">
        <v>0</v>
      </c>
      <c r="CB424" s="40">
        <v>0</v>
      </c>
      <c r="CC424" s="40">
        <v>0</v>
      </c>
      <c r="CD424" s="40">
        <v>0</v>
      </c>
      <c r="CE424" s="40" t="s">
        <v>496</v>
      </c>
      <c r="CF424" s="40">
        <v>0</v>
      </c>
      <c r="CG424" s="41">
        <v>46130</v>
      </c>
      <c r="CH424" s="41">
        <v>46130</v>
      </c>
      <c r="CI424" s="41" t="s">
        <v>1730</v>
      </c>
    </row>
    <row r="425" spans="1:87">
      <c r="A425" s="40" t="s">
        <v>1731</v>
      </c>
      <c r="B425" s="40" t="s">
        <v>493</v>
      </c>
      <c r="C425" s="40" t="s">
        <v>494</v>
      </c>
      <c r="D425" s="41">
        <v>46130</v>
      </c>
      <c r="E425" s="40" t="s">
        <v>98</v>
      </c>
      <c r="F425" s="40" t="s">
        <v>495</v>
      </c>
      <c r="G425" s="40" t="str" cm="1">
        <f t="array" ref="G425">_xlfn.XLOOKUP(TRIM(F425), TRIM(Wpct!$A$2:$A$1000), Wpct!$B$2:$B$1000, "ไม่พบชื่อ", 0) &amp; IF(_xlfn.XLOOKUP(TRIM(F425), TRIM(Terrain!$N$2:$N$1002), Terrain!$I$2:$I$1002, "NO", 0)="YES", " (R)", "")</f>
        <v>บริษัท สวนนายห้าง  จำกัด</v>
      </c>
      <c r="H425" s="40" t="str" cm="1">
        <f t="array" ref="H425">IFERROR(_xlfn.SWITCH(_xlfn.XLOOKUP(TRIM(F425), TRIM(Terrain!$N:$N), Terrain!$I:$I), "YES", "RSPO", "NO", "NON-RSPO", "OB", "Outbound Logistics"), "Contract Farmer")</f>
        <v>Contract Farmer</v>
      </c>
      <c r="I425" s="40" t="s">
        <v>494</v>
      </c>
      <c r="J425" s="40" t="s">
        <v>496</v>
      </c>
      <c r="K425" s="40" t="str" cm="1">
        <f t="array" ref="K425">IFERROR(INDEX(Terrain!$D:$D, MATCH(TEXT(F425,"0"), TEXT(Terrain!$N:$N,"0"), 0)), "-")</f>
        <v>-</v>
      </c>
      <c r="L425" s="40" t="str" cm="1">
        <f t="array" ref="L425">IFERROR(INDEX(Terrain!$E:$E, MATCH(TEXT(F425,"0"), TEXT(Terrain!$N:$N,"0"), 0)), "-")</f>
        <v>-</v>
      </c>
      <c r="M425" s="156" t="str" cm="1">
        <f t="array" ref="M425">IFERROR(INDEX(Terrain!$C:$C, MATCH(TEXT(F425,"0"), TEXT(Terrain!$N:$N,"0"), 0)), "Contract")</f>
        <v>Contract</v>
      </c>
      <c r="N425" s="40" t="s">
        <v>497</v>
      </c>
      <c r="O425" s="40" t="s">
        <v>498</v>
      </c>
      <c r="P425" s="40">
        <v>0</v>
      </c>
      <c r="Q425" s="40" t="s">
        <v>634</v>
      </c>
      <c r="R425" s="40">
        <v>0</v>
      </c>
      <c r="S425" s="40">
        <v>18</v>
      </c>
      <c r="T425" s="40" t="s">
        <v>587</v>
      </c>
      <c r="U425" s="40" t="s">
        <v>587</v>
      </c>
      <c r="V425" s="40" t="s">
        <v>496</v>
      </c>
      <c r="W425" s="40" t="s">
        <v>496</v>
      </c>
      <c r="X425" s="40" t="s">
        <v>494</v>
      </c>
      <c r="Y425" s="40" t="s">
        <v>494</v>
      </c>
      <c r="Z425" s="40" t="s">
        <v>494</v>
      </c>
      <c r="AA425" s="40" t="s">
        <v>499</v>
      </c>
      <c r="AB425" s="40">
        <v>6.8</v>
      </c>
      <c r="AC425" s="40">
        <v>0</v>
      </c>
      <c r="AD425" s="40">
        <v>0</v>
      </c>
      <c r="AE425" s="41">
        <v>46130.558194444442</v>
      </c>
      <c r="AF425" s="40" t="s">
        <v>526</v>
      </c>
      <c r="AG425" s="40">
        <v>1970</v>
      </c>
      <c r="AH425" s="41">
        <v>46130.554467592592</v>
      </c>
      <c r="AI425" s="40" t="s">
        <v>162</v>
      </c>
      <c r="AJ425" s="40">
        <v>3590</v>
      </c>
      <c r="AK425" s="40">
        <v>1620</v>
      </c>
      <c r="AL425" s="40">
        <v>0</v>
      </c>
      <c r="AM425" s="40">
        <v>0</v>
      </c>
      <c r="AN425" s="40">
        <v>0</v>
      </c>
      <c r="AO425" s="40">
        <v>0</v>
      </c>
      <c r="AP425" s="40">
        <v>0</v>
      </c>
      <c r="AQ425" s="40">
        <v>0</v>
      </c>
      <c r="AR425" s="40">
        <v>0</v>
      </c>
      <c r="AS425" s="40">
        <v>0</v>
      </c>
      <c r="AT425" s="40"/>
      <c r="AU425" s="40">
        <v>0</v>
      </c>
      <c r="AV425" s="40">
        <v>0</v>
      </c>
      <c r="AW425" s="40">
        <v>0</v>
      </c>
      <c r="AX425" s="40" t="s">
        <v>496</v>
      </c>
      <c r="AY425" s="40" t="s">
        <v>496</v>
      </c>
      <c r="AZ425" s="40" t="s">
        <v>496</v>
      </c>
      <c r="BA425" s="40" t="s">
        <v>496</v>
      </c>
      <c r="BB425" s="40" t="s">
        <v>496</v>
      </c>
      <c r="BC425" s="40" t="s">
        <v>496</v>
      </c>
      <c r="BD425" s="40" t="s">
        <v>496</v>
      </c>
      <c r="BE425" s="40">
        <v>0</v>
      </c>
      <c r="BF425" s="40">
        <v>0</v>
      </c>
      <c r="BG425" s="40">
        <v>0</v>
      </c>
      <c r="BH425" s="40">
        <v>0</v>
      </c>
      <c r="BI425" s="40">
        <v>0</v>
      </c>
      <c r="BJ425" s="40">
        <v>0</v>
      </c>
      <c r="BK425" s="40">
        <v>0</v>
      </c>
      <c r="BL425" s="40">
        <v>0</v>
      </c>
      <c r="BM425" s="40">
        <v>0</v>
      </c>
      <c r="BN425" s="40">
        <v>0</v>
      </c>
      <c r="BO425" s="40">
        <v>0</v>
      </c>
      <c r="BP425" s="40">
        <v>0</v>
      </c>
      <c r="BQ425" s="40">
        <v>0</v>
      </c>
      <c r="BR425" s="40">
        <v>0</v>
      </c>
      <c r="BS425" s="40" t="s">
        <v>496</v>
      </c>
      <c r="BT425" s="41">
        <v>46130</v>
      </c>
      <c r="BU425" s="40">
        <v>0</v>
      </c>
      <c r="BV425" s="40">
        <v>0</v>
      </c>
      <c r="BW425" s="40">
        <v>0</v>
      </c>
      <c r="BX425" s="40">
        <v>0</v>
      </c>
      <c r="BY425" s="40" t="s">
        <v>496</v>
      </c>
      <c r="BZ425" s="40">
        <v>0</v>
      </c>
      <c r="CA425" s="40">
        <v>0</v>
      </c>
      <c r="CB425" s="40">
        <v>0</v>
      </c>
      <c r="CC425" s="40">
        <v>0</v>
      </c>
      <c r="CD425" s="40">
        <v>0</v>
      </c>
      <c r="CE425" s="40" t="s">
        <v>496</v>
      </c>
      <c r="CF425" s="40">
        <v>0</v>
      </c>
      <c r="CG425" s="41">
        <v>46130</v>
      </c>
      <c r="CH425" s="41">
        <v>46130</v>
      </c>
      <c r="CI425" s="41" t="s">
        <v>1732</v>
      </c>
    </row>
    <row r="426" spans="1:87">
      <c r="A426" s="40" t="s">
        <v>1733</v>
      </c>
      <c r="B426" s="40" t="s">
        <v>505</v>
      </c>
      <c r="C426" s="40" t="s">
        <v>494</v>
      </c>
      <c r="D426" s="41">
        <v>46130</v>
      </c>
      <c r="E426" s="40" t="s">
        <v>98</v>
      </c>
      <c r="F426" s="40" t="s">
        <v>506</v>
      </c>
      <c r="G426" s="40" t="str" cm="1">
        <f t="array" ref="G426">_xlfn.XLOOKUP(TRIM(F426), TRIM(Wpct!$A$2:$A$1000), Wpct!$B$2:$B$1000, "ไม่พบชื่อ", 0) &amp; IF(_xlfn.XLOOKUP(TRIM(F426), TRIM(Terrain!$N$2:$N$1002), Terrain!$I$2:$I$1002, "NO", 0)="YES", " (R)", "")</f>
        <v>บจก.ทักษิณปาล์ม (ฝ่ายสวนปาล์ม)</v>
      </c>
      <c r="H426" s="40" t="str" cm="1">
        <f t="array" ref="H426">IFERROR(_xlfn.SWITCH(_xlfn.XLOOKUP(TRIM(F426), TRIM(Terrain!$N:$N), Terrain!$I:$I), "YES", "RSPO", "NO", "NON-RSPO", "OB", "Outbound Logistics"), "Contract Farmer")</f>
        <v>Outbound Logistics</v>
      </c>
      <c r="I426" s="40" t="s">
        <v>494</v>
      </c>
      <c r="J426" s="40" t="s">
        <v>496</v>
      </c>
      <c r="K426" s="40" t="str" cm="1">
        <f t="array" ref="K426">IFERROR(INDEX(Terrain!$D:$D, MATCH(TEXT(F426,"0"), TEXT(Terrain!$N:$N,"0"), 0)), "-")</f>
        <v>Outbound</v>
      </c>
      <c r="L426" s="40" t="str" cm="1">
        <f t="array" ref="L426">IFERROR(INDEX(Terrain!$E:$E, MATCH(TEXT(F426,"0"), TEXT(Terrain!$N:$N,"0"), 0)), "-")</f>
        <v>Ramp</v>
      </c>
      <c r="M426" s="156" t="str" cm="1">
        <f t="array" ref="M426">IFERROR(INDEX(Terrain!$C:$C, MATCH(TEXT(F426,"0"), TEXT(Terrain!$N:$N,"0"), 0)), "Contract")</f>
        <v>EST</v>
      </c>
      <c r="N426" s="40" t="s">
        <v>524</v>
      </c>
      <c r="O426" s="40" t="s">
        <v>498</v>
      </c>
      <c r="P426" s="40">
        <v>0</v>
      </c>
      <c r="Q426" s="40" t="s">
        <v>525</v>
      </c>
      <c r="R426" s="40">
        <v>0</v>
      </c>
      <c r="S426" s="40">
        <v>18</v>
      </c>
      <c r="T426" s="40" t="s">
        <v>587</v>
      </c>
      <c r="U426" s="40" t="s">
        <v>587</v>
      </c>
      <c r="V426" s="40" t="s">
        <v>496</v>
      </c>
      <c r="W426" s="40" t="s">
        <v>496</v>
      </c>
      <c r="X426" s="40" t="s">
        <v>494</v>
      </c>
      <c r="Y426" s="40" t="s">
        <v>494</v>
      </c>
      <c r="Z426" s="40" t="s">
        <v>494</v>
      </c>
      <c r="AA426" s="40" t="s">
        <v>499</v>
      </c>
      <c r="AB426" s="40">
        <v>0</v>
      </c>
      <c r="AC426" s="40">
        <v>0</v>
      </c>
      <c r="AD426" s="40">
        <v>0</v>
      </c>
      <c r="AE426" s="41">
        <v>46130.555266203701</v>
      </c>
      <c r="AF426" s="40" t="s">
        <v>527</v>
      </c>
      <c r="AG426" s="40">
        <v>11160</v>
      </c>
      <c r="AH426" s="41">
        <v>46130.596400462964</v>
      </c>
      <c r="AI426" s="40" t="s">
        <v>550</v>
      </c>
      <c r="AJ426" s="40">
        <v>24980</v>
      </c>
      <c r="AK426" s="40">
        <v>13820</v>
      </c>
      <c r="AL426" s="40">
        <v>0</v>
      </c>
      <c r="AM426" s="40">
        <v>0</v>
      </c>
      <c r="AN426" s="40">
        <v>0</v>
      </c>
      <c r="AO426" s="40">
        <v>0</v>
      </c>
      <c r="AP426" s="40">
        <v>0</v>
      </c>
      <c r="AQ426" s="40">
        <v>0</v>
      </c>
      <c r="AR426" s="40">
        <v>0</v>
      </c>
      <c r="AS426" s="40">
        <v>0</v>
      </c>
      <c r="AT426" s="40"/>
      <c r="AU426" s="40">
        <v>0</v>
      </c>
      <c r="AV426" s="40">
        <v>0</v>
      </c>
      <c r="AW426" s="40">
        <v>0</v>
      </c>
      <c r="AX426" s="40" t="s">
        <v>496</v>
      </c>
      <c r="AY426" s="40" t="s">
        <v>496</v>
      </c>
      <c r="AZ426" s="40" t="s">
        <v>496</v>
      </c>
      <c r="BA426" s="40" t="s">
        <v>496</v>
      </c>
      <c r="BB426" s="40" t="s">
        <v>496</v>
      </c>
      <c r="BC426" s="40" t="s">
        <v>496</v>
      </c>
      <c r="BD426" s="40" t="s">
        <v>496</v>
      </c>
      <c r="BE426" s="40">
        <v>0</v>
      </c>
      <c r="BF426" s="40">
        <v>0</v>
      </c>
      <c r="BG426" s="40">
        <v>0</v>
      </c>
      <c r="BH426" s="40">
        <v>0</v>
      </c>
      <c r="BI426" s="40">
        <v>0</v>
      </c>
      <c r="BJ426" s="40">
        <v>0</v>
      </c>
      <c r="BK426" s="40">
        <v>0</v>
      </c>
      <c r="BL426" s="40">
        <v>0</v>
      </c>
      <c r="BM426" s="40">
        <v>0</v>
      </c>
      <c r="BN426" s="40">
        <v>0</v>
      </c>
      <c r="BO426" s="40">
        <v>0</v>
      </c>
      <c r="BP426" s="40">
        <v>0</v>
      </c>
      <c r="BQ426" s="40">
        <v>0</v>
      </c>
      <c r="BR426" s="40">
        <v>0</v>
      </c>
      <c r="BS426" s="40" t="s">
        <v>1734</v>
      </c>
      <c r="BT426" s="41">
        <v>46130</v>
      </c>
      <c r="BU426" s="40">
        <v>18</v>
      </c>
      <c r="BV426" s="40">
        <v>11120</v>
      </c>
      <c r="BW426" s="40">
        <v>24870</v>
      </c>
      <c r="BX426" s="40">
        <v>13750</v>
      </c>
      <c r="BY426" s="40" t="s">
        <v>496</v>
      </c>
      <c r="BZ426" s="40">
        <v>0</v>
      </c>
      <c r="CA426" s="40">
        <v>0</v>
      </c>
      <c r="CB426" s="40">
        <v>0</v>
      </c>
      <c r="CC426" s="40">
        <v>0</v>
      </c>
      <c r="CD426" s="40">
        <v>0</v>
      </c>
      <c r="CE426" s="40" t="s">
        <v>508</v>
      </c>
      <c r="CF426" s="40">
        <v>0</v>
      </c>
      <c r="CG426" s="41">
        <v>46130.645833333336</v>
      </c>
      <c r="CH426" s="41">
        <v>46130.650694444441</v>
      </c>
      <c r="CI426" s="41" t="s">
        <v>1735</v>
      </c>
    </row>
    <row r="427" spans="1:87">
      <c r="A427" s="40" t="s">
        <v>1736</v>
      </c>
      <c r="B427" s="40" t="s">
        <v>493</v>
      </c>
      <c r="C427" s="40" t="s">
        <v>494</v>
      </c>
      <c r="D427" s="41">
        <v>46130</v>
      </c>
      <c r="E427" s="40" t="s">
        <v>98</v>
      </c>
      <c r="F427" s="40" t="s">
        <v>1737</v>
      </c>
      <c r="G427" s="40" t="str" cm="1">
        <f t="array" ref="G427">_xlfn.XLOOKUP(TRIM(F427), TRIM(Wpct!$A$2:$A$1000), Wpct!$B$2:$B$1000, "ไม่พบชื่อ", 0) &amp; IF(_xlfn.XLOOKUP(TRIM(F427), TRIM(Terrain!$N$2:$N$1002), Terrain!$I$2:$I$1002, "NO", 0)="YES", " (R)", "")</f>
        <v>ตะกุกเหนือ 29</v>
      </c>
      <c r="H427" s="40" t="str" cm="1">
        <f t="array" ref="H427">IFERROR(_xlfn.SWITCH(_xlfn.XLOOKUP(TRIM(F427), TRIM(Terrain!$N:$N), Terrain!$I:$I), "YES", "RSPO", "NO", "NON-RSPO", "OB", "Outbound Logistics"), "Contract Farmer")</f>
        <v>NON-RSPO</v>
      </c>
      <c r="I427" s="40" t="s">
        <v>494</v>
      </c>
      <c r="J427" s="40" t="s">
        <v>496</v>
      </c>
      <c r="K427" s="40" t="str" cm="1">
        <f t="array" ref="K427">IFERROR(INDEX(Terrain!$D:$D, MATCH(TEXT(F427,"0"), TEXT(Terrain!$N:$N,"0"), 0)), "-")</f>
        <v>Takuk</v>
      </c>
      <c r="L427" s="40" t="str" cm="1">
        <f t="array" ref="L427">IFERROR(INDEX(Terrain!$E:$E, MATCH(TEXT(F427,"0"), TEXT(Terrain!$N:$N,"0"), 0)), "-")</f>
        <v>37-T29</v>
      </c>
      <c r="M427" s="156" t="str" cm="1">
        <f t="array" ref="M427">IFERROR(INDEX(Terrain!$C:$C, MATCH(TEXT(F427,"0"), TEXT(Terrain!$N:$N,"0"), 0)), "Contract")</f>
        <v>Upper</v>
      </c>
      <c r="N427" s="40" t="s">
        <v>624</v>
      </c>
      <c r="O427" s="40" t="s">
        <v>498</v>
      </c>
      <c r="P427" s="40">
        <v>0</v>
      </c>
      <c r="Q427" s="40" t="s">
        <v>625</v>
      </c>
      <c r="R427" s="40">
        <v>0</v>
      </c>
      <c r="S427" s="40">
        <v>18</v>
      </c>
      <c r="T427" s="40" t="s">
        <v>587</v>
      </c>
      <c r="U427" s="40" t="s">
        <v>587</v>
      </c>
      <c r="V427" s="40" t="s">
        <v>496</v>
      </c>
      <c r="W427" s="40" t="s">
        <v>1738</v>
      </c>
      <c r="X427" s="40" t="s">
        <v>494</v>
      </c>
      <c r="Y427" s="40" t="s">
        <v>494</v>
      </c>
      <c r="Z427" s="40" t="s">
        <v>494</v>
      </c>
      <c r="AA427" s="40" t="s">
        <v>499</v>
      </c>
      <c r="AB427" s="40">
        <v>0</v>
      </c>
      <c r="AC427" s="40">
        <v>0</v>
      </c>
      <c r="AD427" s="40">
        <v>0</v>
      </c>
      <c r="AE427" s="41">
        <v>46130.559236111112</v>
      </c>
      <c r="AF427" s="40" t="s">
        <v>528</v>
      </c>
      <c r="AG427" s="40">
        <v>7220</v>
      </c>
      <c r="AH427" s="41">
        <v>46130.55636574074</v>
      </c>
      <c r="AI427" s="40" t="s">
        <v>529</v>
      </c>
      <c r="AJ427" s="40">
        <v>11320</v>
      </c>
      <c r="AK427" s="40">
        <v>4100</v>
      </c>
      <c r="AL427" s="40">
        <v>0</v>
      </c>
      <c r="AM427" s="40">
        <v>0</v>
      </c>
      <c r="AN427" s="40">
        <v>0</v>
      </c>
      <c r="AO427" s="40">
        <v>0</v>
      </c>
      <c r="AP427" s="40">
        <v>0</v>
      </c>
      <c r="AQ427" s="40">
        <v>0</v>
      </c>
      <c r="AR427" s="40">
        <v>0</v>
      </c>
      <c r="AS427" s="40">
        <v>0</v>
      </c>
      <c r="AT427" s="40"/>
      <c r="AU427" s="40">
        <v>173</v>
      </c>
      <c r="AV427" s="40">
        <v>0</v>
      </c>
      <c r="AW427" s="40">
        <v>0</v>
      </c>
      <c r="AX427" s="40" t="s">
        <v>496</v>
      </c>
      <c r="AY427" s="40" t="s">
        <v>496</v>
      </c>
      <c r="AZ427" s="40" t="s">
        <v>496</v>
      </c>
      <c r="BA427" s="40" t="s">
        <v>496</v>
      </c>
      <c r="BB427" s="40" t="s">
        <v>496</v>
      </c>
      <c r="BC427" s="40" t="s">
        <v>496</v>
      </c>
      <c r="BD427" s="40" t="s">
        <v>496</v>
      </c>
      <c r="BE427" s="40">
        <v>0</v>
      </c>
      <c r="BF427" s="40">
        <v>0</v>
      </c>
      <c r="BG427" s="40">
        <v>0</v>
      </c>
      <c r="BH427" s="40">
        <v>0</v>
      </c>
      <c r="BI427" s="40">
        <v>0</v>
      </c>
      <c r="BJ427" s="40">
        <v>0</v>
      </c>
      <c r="BK427" s="40">
        <v>0</v>
      </c>
      <c r="BL427" s="40">
        <v>0</v>
      </c>
      <c r="BM427" s="40">
        <v>0</v>
      </c>
      <c r="BN427" s="40">
        <v>0</v>
      </c>
      <c r="BO427" s="40">
        <v>0</v>
      </c>
      <c r="BP427" s="40">
        <v>0</v>
      </c>
      <c r="BQ427" s="40">
        <v>0</v>
      </c>
      <c r="BR427" s="40">
        <v>0</v>
      </c>
      <c r="BS427" s="40" t="s">
        <v>496</v>
      </c>
      <c r="BT427" s="41">
        <v>46130</v>
      </c>
      <c r="BU427" s="40">
        <v>0</v>
      </c>
      <c r="BV427" s="40">
        <v>0</v>
      </c>
      <c r="BW427" s="40">
        <v>0</v>
      </c>
      <c r="BX427" s="40">
        <v>0</v>
      </c>
      <c r="BY427" s="40" t="s">
        <v>496</v>
      </c>
      <c r="BZ427" s="40">
        <v>0</v>
      </c>
      <c r="CA427" s="40">
        <v>0</v>
      </c>
      <c r="CB427" s="40">
        <v>0</v>
      </c>
      <c r="CC427" s="40">
        <v>0</v>
      </c>
      <c r="CD427" s="40">
        <v>0</v>
      </c>
      <c r="CE427" s="40" t="s">
        <v>496</v>
      </c>
      <c r="CF427" s="40">
        <v>0</v>
      </c>
      <c r="CG427" s="41">
        <v>46130</v>
      </c>
      <c r="CH427" s="41">
        <v>46130</v>
      </c>
      <c r="CI427" s="41" t="s">
        <v>1739</v>
      </c>
    </row>
    <row r="428" spans="1:87">
      <c r="A428" s="40" t="s">
        <v>1740</v>
      </c>
      <c r="B428" s="40" t="s">
        <v>493</v>
      </c>
      <c r="C428" s="40" t="s">
        <v>494</v>
      </c>
      <c r="D428" s="41">
        <v>46130</v>
      </c>
      <c r="E428" s="40" t="s">
        <v>98</v>
      </c>
      <c r="F428" s="40" t="s">
        <v>542</v>
      </c>
      <c r="G428" s="40" t="str" cm="1">
        <f t="array" ref="G428">_xlfn.XLOOKUP(TRIM(F428), TRIM(Wpct!$A$2:$A$1000), Wpct!$B$2:$B$1000, "ไม่พบชื่อ", 0) &amp; IF(_xlfn.XLOOKUP(TRIM(F428), TRIM(Terrain!$N$2:$N$1002), Terrain!$I$2:$I$1002, "NO", 0)="YES", " (R)", "")</f>
        <v>กะเปา 09 (R)</v>
      </c>
      <c r="H428" s="40" t="str" cm="1">
        <f t="array" ref="H428">IFERROR(_xlfn.SWITCH(_xlfn.XLOOKUP(TRIM(F428), TRIM(Terrain!$N:$N), Terrain!$I:$I), "YES", "RSPO", "NO", "NON-RSPO", "OB", "Outbound Logistics"), "Contract Farmer")</f>
        <v>RSPO</v>
      </c>
      <c r="I428" s="40" t="s">
        <v>494</v>
      </c>
      <c r="J428" s="40" t="s">
        <v>496</v>
      </c>
      <c r="K428" s="40" t="str" cm="1">
        <f t="array" ref="K428">IFERROR(INDEX(Terrain!$D:$D, MATCH(TEXT(F428,"0"), TEXT(Terrain!$N:$N,"0"), 0)), "-")</f>
        <v>Kapao</v>
      </c>
      <c r="L428" s="40" t="str" cm="1">
        <f t="array" ref="L428">IFERROR(INDEX(Terrain!$E:$E, MATCH(TEXT(F428,"0"), TEXT(Terrain!$N:$N,"0"), 0)), "-")</f>
        <v>57-A09-R</v>
      </c>
      <c r="M428" s="156" t="str" cm="1">
        <f t="array" ref="M428">IFERROR(INDEX(Terrain!$C:$C, MATCH(TEXT(F428,"0"), TEXT(Terrain!$N:$N,"0"), 0)), "Contract")</f>
        <v>Lower</v>
      </c>
      <c r="N428" s="40" t="s">
        <v>543</v>
      </c>
      <c r="O428" s="40" t="s">
        <v>498</v>
      </c>
      <c r="P428" s="40">
        <v>0</v>
      </c>
      <c r="Q428" s="40" t="s">
        <v>544</v>
      </c>
      <c r="R428" s="40">
        <v>0</v>
      </c>
      <c r="S428" s="40">
        <v>18</v>
      </c>
      <c r="T428" s="40" t="s">
        <v>587</v>
      </c>
      <c r="U428" s="40" t="s">
        <v>587</v>
      </c>
      <c r="V428" s="40" t="s">
        <v>496</v>
      </c>
      <c r="W428" s="40" t="s">
        <v>545</v>
      </c>
      <c r="X428" s="40" t="s">
        <v>494</v>
      </c>
      <c r="Y428" s="40" t="s">
        <v>494</v>
      </c>
      <c r="Z428" s="40" t="s">
        <v>494</v>
      </c>
      <c r="AA428" s="40" t="s">
        <v>499</v>
      </c>
      <c r="AB428" s="40">
        <v>0</v>
      </c>
      <c r="AC428" s="40">
        <v>0</v>
      </c>
      <c r="AD428" s="40">
        <v>0</v>
      </c>
      <c r="AE428" s="41">
        <v>46130.575520833336</v>
      </c>
      <c r="AF428" s="40" t="s">
        <v>531</v>
      </c>
      <c r="AG428" s="40">
        <v>1850</v>
      </c>
      <c r="AH428" s="41">
        <v>46130.562928240739</v>
      </c>
      <c r="AI428" s="40" t="s">
        <v>1499</v>
      </c>
      <c r="AJ428" s="40">
        <v>4760</v>
      </c>
      <c r="AK428" s="40">
        <v>2910</v>
      </c>
      <c r="AL428" s="40">
        <v>0</v>
      </c>
      <c r="AM428" s="40">
        <v>0</v>
      </c>
      <c r="AN428" s="40">
        <v>0</v>
      </c>
      <c r="AO428" s="40">
        <v>0</v>
      </c>
      <c r="AP428" s="40">
        <v>0</v>
      </c>
      <c r="AQ428" s="40">
        <v>0</v>
      </c>
      <c r="AR428" s="40">
        <v>0</v>
      </c>
      <c r="AS428" s="40">
        <v>0</v>
      </c>
      <c r="AT428" s="40"/>
      <c r="AU428" s="40">
        <v>180</v>
      </c>
      <c r="AV428" s="40">
        <v>0</v>
      </c>
      <c r="AW428" s="40">
        <v>0</v>
      </c>
      <c r="AX428" s="40" t="s">
        <v>496</v>
      </c>
      <c r="AY428" s="40" t="s">
        <v>496</v>
      </c>
      <c r="AZ428" s="40" t="s">
        <v>496</v>
      </c>
      <c r="BA428" s="40" t="s">
        <v>496</v>
      </c>
      <c r="BB428" s="40" t="s">
        <v>496</v>
      </c>
      <c r="BC428" s="40" t="s">
        <v>496</v>
      </c>
      <c r="BD428" s="40" t="s">
        <v>496</v>
      </c>
      <c r="BE428" s="40">
        <v>0</v>
      </c>
      <c r="BF428" s="40">
        <v>0</v>
      </c>
      <c r="BG428" s="40">
        <v>0</v>
      </c>
      <c r="BH428" s="40">
        <v>0</v>
      </c>
      <c r="BI428" s="40">
        <v>0</v>
      </c>
      <c r="BJ428" s="40">
        <v>0</v>
      </c>
      <c r="BK428" s="40">
        <v>0</v>
      </c>
      <c r="BL428" s="40">
        <v>0</v>
      </c>
      <c r="BM428" s="40">
        <v>0</v>
      </c>
      <c r="BN428" s="40">
        <v>0</v>
      </c>
      <c r="BO428" s="40">
        <v>0</v>
      </c>
      <c r="BP428" s="40">
        <v>0</v>
      </c>
      <c r="BQ428" s="40">
        <v>0</v>
      </c>
      <c r="BR428" s="40">
        <v>0</v>
      </c>
      <c r="BS428" s="40" t="s">
        <v>496</v>
      </c>
      <c r="BT428" s="41">
        <v>46130</v>
      </c>
      <c r="BU428" s="40">
        <v>0</v>
      </c>
      <c r="BV428" s="40">
        <v>0</v>
      </c>
      <c r="BW428" s="40">
        <v>0</v>
      </c>
      <c r="BX428" s="40">
        <v>0</v>
      </c>
      <c r="BY428" s="40" t="s">
        <v>496</v>
      </c>
      <c r="BZ428" s="40">
        <v>0</v>
      </c>
      <c r="CA428" s="40">
        <v>0</v>
      </c>
      <c r="CB428" s="40">
        <v>0</v>
      </c>
      <c r="CC428" s="40">
        <v>0</v>
      </c>
      <c r="CD428" s="40">
        <v>0</v>
      </c>
      <c r="CE428" s="40" t="s">
        <v>496</v>
      </c>
      <c r="CF428" s="40">
        <v>0</v>
      </c>
      <c r="CG428" s="41">
        <v>46130</v>
      </c>
      <c r="CH428" s="41">
        <v>46130</v>
      </c>
      <c r="CI428" s="41" t="s">
        <v>1741</v>
      </c>
    </row>
    <row r="429" spans="1:87">
      <c r="A429" s="40" t="s">
        <v>1742</v>
      </c>
      <c r="B429" s="40" t="s">
        <v>493</v>
      </c>
      <c r="C429" s="40" t="s">
        <v>494</v>
      </c>
      <c r="D429" s="41">
        <v>46130</v>
      </c>
      <c r="E429" s="40" t="s">
        <v>98</v>
      </c>
      <c r="F429" s="40" t="s">
        <v>519</v>
      </c>
      <c r="G429" s="40" t="str" cm="1">
        <f t="array" ref="G429">_xlfn.XLOOKUP(TRIM(F429), TRIM(Wpct!$A$2:$A$1000), Wpct!$B$2:$B$1000, "ไม่พบชื่อ", 0) &amp; IF(_xlfn.XLOOKUP(TRIM(F429), TRIM(Terrain!$N$2:$N$1002), Terrain!$I$2:$I$1002, "NO", 0)="YES", " (R)", "")</f>
        <v>บริษัท ฟี.บี.  จำกัด</v>
      </c>
      <c r="H429" s="40" t="str" cm="1">
        <f t="array" ref="H429">IFERROR(_xlfn.SWITCH(_xlfn.XLOOKUP(TRIM(F429), TRIM(Terrain!$N:$N), Terrain!$I:$I), "YES", "RSPO", "NO", "NON-RSPO", "OB", "Outbound Logistics"), "Contract Farmer")</f>
        <v>Contract Farmer</v>
      </c>
      <c r="I429" s="40" t="s">
        <v>494</v>
      </c>
      <c r="J429" s="40" t="s">
        <v>496</v>
      </c>
      <c r="K429" s="40" t="str" cm="1">
        <f t="array" ref="K429">IFERROR(INDEX(Terrain!$D:$D, MATCH(TEXT(F429,"0"), TEXT(Terrain!$N:$N,"0"), 0)), "-")</f>
        <v>-</v>
      </c>
      <c r="L429" s="40" t="str" cm="1">
        <f t="array" ref="L429">IFERROR(INDEX(Terrain!$E:$E, MATCH(TEXT(F429,"0"), TEXT(Terrain!$N:$N,"0"), 0)), "-")</f>
        <v>-</v>
      </c>
      <c r="M429" s="156" t="str" cm="1">
        <f t="array" ref="M429">IFERROR(INDEX(Terrain!$C:$C, MATCH(TEXT(F429,"0"), TEXT(Terrain!$N:$N,"0"), 0)), "Contract")</f>
        <v>Contract</v>
      </c>
      <c r="N429" s="40" t="s">
        <v>590</v>
      </c>
      <c r="O429" s="40" t="s">
        <v>498</v>
      </c>
      <c r="P429" s="40">
        <v>0</v>
      </c>
      <c r="Q429" s="40" t="s">
        <v>591</v>
      </c>
      <c r="R429" s="40">
        <v>0</v>
      </c>
      <c r="S429" s="40">
        <v>18</v>
      </c>
      <c r="T429" s="40" t="s">
        <v>587</v>
      </c>
      <c r="U429" s="40" t="s">
        <v>587</v>
      </c>
      <c r="V429" s="40" t="s">
        <v>496</v>
      </c>
      <c r="W429" s="40" t="s">
        <v>1591</v>
      </c>
      <c r="X429" s="40" t="s">
        <v>494</v>
      </c>
      <c r="Y429" s="40" t="s">
        <v>494</v>
      </c>
      <c r="Z429" s="40" t="s">
        <v>494</v>
      </c>
      <c r="AA429" s="40" t="s">
        <v>499</v>
      </c>
      <c r="AB429" s="40">
        <v>6.7</v>
      </c>
      <c r="AC429" s="40">
        <v>0</v>
      </c>
      <c r="AD429" s="40">
        <v>0</v>
      </c>
      <c r="AE429" s="41">
        <v>46130.593124999999</v>
      </c>
      <c r="AF429" s="40" t="s">
        <v>391</v>
      </c>
      <c r="AG429" s="40">
        <v>2100</v>
      </c>
      <c r="AH429" s="41">
        <v>46130.585520833331</v>
      </c>
      <c r="AI429" s="40" t="s">
        <v>530</v>
      </c>
      <c r="AJ429" s="40">
        <v>4880</v>
      </c>
      <c r="AK429" s="40">
        <v>2780</v>
      </c>
      <c r="AL429" s="40">
        <v>0</v>
      </c>
      <c r="AM429" s="40">
        <v>0</v>
      </c>
      <c r="AN429" s="40">
        <v>0</v>
      </c>
      <c r="AO429" s="40">
        <v>0</v>
      </c>
      <c r="AP429" s="40">
        <v>0</v>
      </c>
      <c r="AQ429" s="40">
        <v>0</v>
      </c>
      <c r="AR429" s="40">
        <v>0</v>
      </c>
      <c r="AS429" s="40">
        <v>0</v>
      </c>
      <c r="AT429" s="40"/>
      <c r="AU429" s="40">
        <v>0</v>
      </c>
      <c r="AV429" s="40">
        <v>0</v>
      </c>
      <c r="AW429" s="40">
        <v>0</v>
      </c>
      <c r="AX429" s="40" t="s">
        <v>496</v>
      </c>
      <c r="AY429" s="40" t="s">
        <v>496</v>
      </c>
      <c r="AZ429" s="40" t="s">
        <v>496</v>
      </c>
      <c r="BA429" s="40" t="s">
        <v>496</v>
      </c>
      <c r="BB429" s="40" t="s">
        <v>496</v>
      </c>
      <c r="BC429" s="40" t="s">
        <v>496</v>
      </c>
      <c r="BD429" s="40" t="s">
        <v>496</v>
      </c>
      <c r="BE429" s="40">
        <v>0</v>
      </c>
      <c r="BF429" s="40">
        <v>0</v>
      </c>
      <c r="BG429" s="40">
        <v>0</v>
      </c>
      <c r="BH429" s="40">
        <v>0</v>
      </c>
      <c r="BI429" s="40">
        <v>0</v>
      </c>
      <c r="BJ429" s="40">
        <v>0</v>
      </c>
      <c r="BK429" s="40">
        <v>0</v>
      </c>
      <c r="BL429" s="40">
        <v>0</v>
      </c>
      <c r="BM429" s="40">
        <v>0</v>
      </c>
      <c r="BN429" s="40">
        <v>0</v>
      </c>
      <c r="BO429" s="40">
        <v>0</v>
      </c>
      <c r="BP429" s="40">
        <v>0</v>
      </c>
      <c r="BQ429" s="40">
        <v>0</v>
      </c>
      <c r="BR429" s="40">
        <v>0</v>
      </c>
      <c r="BS429" s="40" t="s">
        <v>496</v>
      </c>
      <c r="BT429" s="41">
        <v>46130</v>
      </c>
      <c r="BU429" s="40">
        <v>0</v>
      </c>
      <c r="BV429" s="40">
        <v>0</v>
      </c>
      <c r="BW429" s="40">
        <v>0</v>
      </c>
      <c r="BX429" s="40">
        <v>0</v>
      </c>
      <c r="BY429" s="40" t="s">
        <v>496</v>
      </c>
      <c r="BZ429" s="40">
        <v>0</v>
      </c>
      <c r="CA429" s="40">
        <v>0</v>
      </c>
      <c r="CB429" s="40">
        <v>0</v>
      </c>
      <c r="CC429" s="40">
        <v>0</v>
      </c>
      <c r="CD429" s="40">
        <v>0</v>
      </c>
      <c r="CE429" s="40" t="s">
        <v>496</v>
      </c>
      <c r="CF429" s="40">
        <v>0</v>
      </c>
      <c r="CG429" s="41">
        <v>46130</v>
      </c>
      <c r="CH429" s="41">
        <v>46130</v>
      </c>
      <c r="CI429" s="41" t="s">
        <v>1743</v>
      </c>
    </row>
    <row r="430" spans="1:87">
      <c r="A430" s="40" t="s">
        <v>1744</v>
      </c>
      <c r="B430" s="40" t="s">
        <v>493</v>
      </c>
      <c r="C430" s="40" t="s">
        <v>494</v>
      </c>
      <c r="D430" s="41">
        <v>46130</v>
      </c>
      <c r="E430" s="40" t="s">
        <v>98</v>
      </c>
      <c r="F430" s="40" t="s">
        <v>1583</v>
      </c>
      <c r="G430" s="40" t="str" cm="1">
        <f t="array" ref="G430">_xlfn.XLOOKUP(TRIM(F430), TRIM(Wpct!$A$2:$A$1000), Wpct!$B$2:$B$1000, "ไม่พบชื่อ", 0) &amp; IF(_xlfn.XLOOKUP(TRIM(F430), TRIM(Terrain!$N$2:$N$1002), Terrain!$I$2:$I$1002, "NO", 0)="YES", " (R)", "")</f>
        <v>บางกัน 13</v>
      </c>
      <c r="H430" s="40" t="str" cm="1">
        <f t="array" ref="H430">IFERROR(_xlfn.SWITCH(_xlfn.XLOOKUP(TRIM(F430), TRIM(Terrain!$N:$N), Terrain!$I:$I), "YES", "RSPO", "NO", "NON-RSPO", "OB", "Outbound Logistics"), "Contract Farmer")</f>
        <v>NON-RSPO</v>
      </c>
      <c r="I430" s="40" t="s">
        <v>494</v>
      </c>
      <c r="J430" s="40" t="s">
        <v>496</v>
      </c>
      <c r="K430" s="40" t="str" cm="1">
        <f t="array" ref="K430">IFERROR(INDEX(Terrain!$D:$D, MATCH(TEXT(F430,"0"), TEXT(Terrain!$N:$N,"0"), 0)), "-")</f>
        <v>Banggun</v>
      </c>
      <c r="L430" s="40" t="str" cm="1">
        <f t="array" ref="L430">IFERROR(INDEX(Terrain!$E:$E, MATCH(TEXT(F430,"0"), TEXT(Terrain!$N:$N,"0"), 0)), "-")</f>
        <v>49-B13</v>
      </c>
      <c r="M430" s="156" t="str" cm="1">
        <f t="array" ref="M430">IFERROR(INDEX(Terrain!$C:$C, MATCH(TEXT(F430,"0"), TEXT(Terrain!$N:$N,"0"), 0)), "Contract")</f>
        <v>Upper</v>
      </c>
      <c r="N430" s="40" t="s">
        <v>592</v>
      </c>
      <c r="O430" s="40" t="s">
        <v>498</v>
      </c>
      <c r="P430" s="40">
        <v>0</v>
      </c>
      <c r="Q430" s="40" t="s">
        <v>593</v>
      </c>
      <c r="R430" s="40">
        <v>0</v>
      </c>
      <c r="S430" s="40">
        <v>18</v>
      </c>
      <c r="T430" s="40" t="s">
        <v>587</v>
      </c>
      <c r="U430" s="40" t="s">
        <v>587</v>
      </c>
      <c r="V430" s="40" t="s">
        <v>496</v>
      </c>
      <c r="W430" s="40" t="s">
        <v>1584</v>
      </c>
      <c r="X430" s="40" t="s">
        <v>494</v>
      </c>
      <c r="Y430" s="40" t="s">
        <v>494</v>
      </c>
      <c r="Z430" s="40" t="s">
        <v>494</v>
      </c>
      <c r="AA430" s="40" t="s">
        <v>499</v>
      </c>
      <c r="AB430" s="40">
        <v>0</v>
      </c>
      <c r="AC430" s="40">
        <v>0</v>
      </c>
      <c r="AD430" s="40">
        <v>0</v>
      </c>
      <c r="AE430" s="41">
        <v>46130.598078703704</v>
      </c>
      <c r="AF430" s="40" t="s">
        <v>552</v>
      </c>
      <c r="AG430" s="40">
        <v>5070</v>
      </c>
      <c r="AH430" s="41">
        <v>46130.590370370373</v>
      </c>
      <c r="AI430" s="40" t="s">
        <v>1505</v>
      </c>
      <c r="AJ430" s="40">
        <v>8780</v>
      </c>
      <c r="AK430" s="40">
        <v>3710</v>
      </c>
      <c r="AL430" s="40">
        <v>0</v>
      </c>
      <c r="AM430" s="40">
        <v>0</v>
      </c>
      <c r="AN430" s="40">
        <v>0</v>
      </c>
      <c r="AO430" s="40">
        <v>0</v>
      </c>
      <c r="AP430" s="40">
        <v>0</v>
      </c>
      <c r="AQ430" s="40">
        <v>0</v>
      </c>
      <c r="AR430" s="40">
        <v>0</v>
      </c>
      <c r="AS430" s="40">
        <v>0</v>
      </c>
      <c r="AT430" s="40"/>
      <c r="AU430" s="40">
        <v>152</v>
      </c>
      <c r="AV430" s="40">
        <v>0</v>
      </c>
      <c r="AW430" s="40">
        <v>0</v>
      </c>
      <c r="AX430" s="40" t="s">
        <v>496</v>
      </c>
      <c r="AY430" s="40" t="s">
        <v>496</v>
      </c>
      <c r="AZ430" s="40" t="s">
        <v>496</v>
      </c>
      <c r="BA430" s="40" t="s">
        <v>496</v>
      </c>
      <c r="BB430" s="40" t="s">
        <v>496</v>
      </c>
      <c r="BC430" s="40" t="s">
        <v>496</v>
      </c>
      <c r="BD430" s="40" t="s">
        <v>496</v>
      </c>
      <c r="BE430" s="40">
        <v>0</v>
      </c>
      <c r="BF430" s="40">
        <v>0</v>
      </c>
      <c r="BG430" s="40">
        <v>0</v>
      </c>
      <c r="BH430" s="40">
        <v>0</v>
      </c>
      <c r="BI430" s="40">
        <v>0</v>
      </c>
      <c r="BJ430" s="40">
        <v>0</v>
      </c>
      <c r="BK430" s="40">
        <v>0</v>
      </c>
      <c r="BL430" s="40">
        <v>0</v>
      </c>
      <c r="BM430" s="40">
        <v>0</v>
      </c>
      <c r="BN430" s="40">
        <v>0</v>
      </c>
      <c r="BO430" s="40">
        <v>0</v>
      </c>
      <c r="BP430" s="40">
        <v>0</v>
      </c>
      <c r="BQ430" s="40">
        <v>0</v>
      </c>
      <c r="BR430" s="40">
        <v>0</v>
      </c>
      <c r="BS430" s="40" t="s">
        <v>496</v>
      </c>
      <c r="BT430" s="41">
        <v>46130</v>
      </c>
      <c r="BU430" s="40">
        <v>0</v>
      </c>
      <c r="BV430" s="40">
        <v>0</v>
      </c>
      <c r="BW430" s="40">
        <v>0</v>
      </c>
      <c r="BX430" s="40">
        <v>0</v>
      </c>
      <c r="BY430" s="40" t="s">
        <v>496</v>
      </c>
      <c r="BZ430" s="40">
        <v>0</v>
      </c>
      <c r="CA430" s="40">
        <v>0</v>
      </c>
      <c r="CB430" s="40">
        <v>0</v>
      </c>
      <c r="CC430" s="40">
        <v>0</v>
      </c>
      <c r="CD430" s="40">
        <v>0</v>
      </c>
      <c r="CE430" s="40" t="s">
        <v>496</v>
      </c>
      <c r="CF430" s="40">
        <v>0</v>
      </c>
      <c r="CG430" s="41">
        <v>46130</v>
      </c>
      <c r="CH430" s="41">
        <v>46130</v>
      </c>
      <c r="CI430" s="41" t="s">
        <v>1745</v>
      </c>
    </row>
    <row r="431" spans="1:87">
      <c r="A431" s="40" t="s">
        <v>1746</v>
      </c>
      <c r="B431" s="40" t="s">
        <v>493</v>
      </c>
      <c r="C431" s="40" t="s">
        <v>494</v>
      </c>
      <c r="D431" s="41">
        <v>46130</v>
      </c>
      <c r="E431" s="40" t="s">
        <v>98</v>
      </c>
      <c r="F431" s="40" t="s">
        <v>609</v>
      </c>
      <c r="G431" s="40" t="str" cm="1">
        <f t="array" ref="G431">_xlfn.XLOOKUP(TRIM(F431), TRIM(Wpct!$A$2:$A$1000), Wpct!$B$2:$B$1000, "ไม่พบชื่อ", 0) &amp; IF(_xlfn.XLOOKUP(TRIM(F431), TRIM(Terrain!$N$2:$N$1002), Terrain!$I$2:$I$1002, "NO", 0)="YES", " (R)", "")</f>
        <v>หมอนไม้ 04 (R)</v>
      </c>
      <c r="H431" s="40" t="str" cm="1">
        <f t="array" ref="H431">IFERROR(_xlfn.SWITCH(_xlfn.XLOOKUP(TRIM(F431), TRIM(Terrain!$N:$N), Terrain!$I:$I), "YES", "RSPO", "NO", "NON-RSPO", "OB", "Outbound Logistics"), "Contract Farmer")</f>
        <v>RSPO</v>
      </c>
      <c r="I431" s="40" t="s">
        <v>494</v>
      </c>
      <c r="J431" s="40" t="s">
        <v>496</v>
      </c>
      <c r="K431" s="40" t="str" cm="1">
        <f t="array" ref="K431">IFERROR(INDEX(Terrain!$D:$D, MATCH(TEXT(F431,"0"), TEXT(Terrain!$N:$N,"0"), 0)), "-")</f>
        <v>Monmai</v>
      </c>
      <c r="L431" s="40" t="str" cm="1">
        <f t="array" ref="L431">IFERROR(INDEX(Terrain!$E:$E, MATCH(TEXT(F431,"0"), TEXT(Terrain!$N:$N,"0"), 0)), "-")</f>
        <v>65-D04-R</v>
      </c>
      <c r="M431" s="156" t="str" cm="1">
        <f t="array" ref="M431">IFERROR(INDEX(Terrain!$C:$C, MATCH(TEXT(F431,"0"), TEXT(Terrain!$N:$N,"0"), 0)), "Contract")</f>
        <v>Lower</v>
      </c>
      <c r="N431" s="40" t="s">
        <v>546</v>
      </c>
      <c r="O431" s="40" t="s">
        <v>498</v>
      </c>
      <c r="P431" s="40">
        <v>0</v>
      </c>
      <c r="Q431" s="40" t="s">
        <v>547</v>
      </c>
      <c r="R431" s="40">
        <v>0</v>
      </c>
      <c r="S431" s="40">
        <v>18</v>
      </c>
      <c r="T431" s="40" t="s">
        <v>587</v>
      </c>
      <c r="U431" s="40" t="s">
        <v>587</v>
      </c>
      <c r="V431" s="40" t="s">
        <v>496</v>
      </c>
      <c r="W431" s="40" t="s">
        <v>610</v>
      </c>
      <c r="X431" s="40" t="s">
        <v>494</v>
      </c>
      <c r="Y431" s="40" t="s">
        <v>494</v>
      </c>
      <c r="Z431" s="40" t="s">
        <v>494</v>
      </c>
      <c r="AA431" s="40" t="s">
        <v>499</v>
      </c>
      <c r="AB431" s="40">
        <v>0</v>
      </c>
      <c r="AC431" s="40">
        <v>0</v>
      </c>
      <c r="AD431" s="40">
        <v>0</v>
      </c>
      <c r="AE431" s="41">
        <v>46130.61859953704</v>
      </c>
      <c r="AF431" s="40" t="s">
        <v>556</v>
      </c>
      <c r="AG431" s="40">
        <v>6320</v>
      </c>
      <c r="AH431" s="41">
        <v>46130.615949074076</v>
      </c>
      <c r="AI431" s="40" t="s">
        <v>551</v>
      </c>
      <c r="AJ431" s="40">
        <v>8020</v>
      </c>
      <c r="AK431" s="40">
        <v>1700</v>
      </c>
      <c r="AL431" s="40">
        <v>0</v>
      </c>
      <c r="AM431" s="40">
        <v>0</v>
      </c>
      <c r="AN431" s="40">
        <v>0</v>
      </c>
      <c r="AO431" s="40">
        <v>0</v>
      </c>
      <c r="AP431" s="40">
        <v>0</v>
      </c>
      <c r="AQ431" s="40">
        <v>0</v>
      </c>
      <c r="AR431" s="40">
        <v>0</v>
      </c>
      <c r="AS431" s="40">
        <v>0</v>
      </c>
      <c r="AT431" s="40"/>
      <c r="AU431" s="40">
        <v>623</v>
      </c>
      <c r="AV431" s="40">
        <v>0</v>
      </c>
      <c r="AW431" s="40">
        <v>0</v>
      </c>
      <c r="AX431" s="40" t="s">
        <v>496</v>
      </c>
      <c r="AY431" s="40" t="s">
        <v>496</v>
      </c>
      <c r="AZ431" s="40" t="s">
        <v>496</v>
      </c>
      <c r="BA431" s="40" t="s">
        <v>496</v>
      </c>
      <c r="BB431" s="40" t="s">
        <v>496</v>
      </c>
      <c r="BC431" s="40" t="s">
        <v>496</v>
      </c>
      <c r="BD431" s="40" t="s">
        <v>496</v>
      </c>
      <c r="BE431" s="40">
        <v>0</v>
      </c>
      <c r="BF431" s="40">
        <v>0</v>
      </c>
      <c r="BG431" s="40">
        <v>0</v>
      </c>
      <c r="BH431" s="40">
        <v>0</v>
      </c>
      <c r="BI431" s="40">
        <v>0</v>
      </c>
      <c r="BJ431" s="40">
        <v>0</v>
      </c>
      <c r="BK431" s="40">
        <v>0</v>
      </c>
      <c r="BL431" s="40">
        <v>0</v>
      </c>
      <c r="BM431" s="40">
        <v>0</v>
      </c>
      <c r="BN431" s="40">
        <v>0</v>
      </c>
      <c r="BO431" s="40">
        <v>0</v>
      </c>
      <c r="BP431" s="40">
        <v>0</v>
      </c>
      <c r="BQ431" s="40">
        <v>0</v>
      </c>
      <c r="BR431" s="40">
        <v>0</v>
      </c>
      <c r="BS431" s="40" t="s">
        <v>496</v>
      </c>
      <c r="BT431" s="41">
        <v>46130</v>
      </c>
      <c r="BU431" s="40">
        <v>0</v>
      </c>
      <c r="BV431" s="40">
        <v>0</v>
      </c>
      <c r="BW431" s="40">
        <v>0</v>
      </c>
      <c r="BX431" s="40">
        <v>0</v>
      </c>
      <c r="BY431" s="40" t="s">
        <v>496</v>
      </c>
      <c r="BZ431" s="40">
        <v>0</v>
      </c>
      <c r="CA431" s="40">
        <v>0</v>
      </c>
      <c r="CB431" s="40">
        <v>0</v>
      </c>
      <c r="CC431" s="40">
        <v>0</v>
      </c>
      <c r="CD431" s="40">
        <v>0</v>
      </c>
      <c r="CE431" s="40" t="s">
        <v>496</v>
      </c>
      <c r="CF431" s="40">
        <v>0</v>
      </c>
      <c r="CG431" s="41">
        <v>46130</v>
      </c>
      <c r="CH431" s="41">
        <v>46130</v>
      </c>
      <c r="CI431" s="41" t="s">
        <v>1747</v>
      </c>
    </row>
    <row r="432" spans="1:87">
      <c r="A432" s="40" t="s">
        <v>1748</v>
      </c>
      <c r="B432" s="40" t="s">
        <v>493</v>
      </c>
      <c r="C432" s="40" t="s">
        <v>494</v>
      </c>
      <c r="D432" s="41">
        <v>46130</v>
      </c>
      <c r="E432" s="40" t="s">
        <v>98</v>
      </c>
      <c r="F432" s="40" t="s">
        <v>622</v>
      </c>
      <c r="G432" s="40" t="str" cm="1">
        <f t="array" ref="G432">_xlfn.XLOOKUP(TRIM(F432), TRIM(Wpct!$A$2:$A$1000), Wpct!$B$2:$B$1000, "ไม่พบชื่อ", 0) &amp; IF(_xlfn.XLOOKUP(TRIM(F432), TRIM(Terrain!$N$2:$N$1002), Terrain!$I$2:$I$1002, "NO", 0)="YES", " (R)", "")</f>
        <v>กะเปา 01 (R)</v>
      </c>
      <c r="H432" s="40" t="str" cm="1">
        <f t="array" ref="H432">IFERROR(_xlfn.SWITCH(_xlfn.XLOOKUP(TRIM(F432), TRIM(Terrain!$N:$N), Terrain!$I:$I), "YES", "RSPO", "NO", "NON-RSPO", "OB", "Outbound Logistics"), "Contract Farmer")</f>
        <v>RSPO</v>
      </c>
      <c r="I432" s="40" t="s">
        <v>494</v>
      </c>
      <c r="J432" s="40" t="s">
        <v>496</v>
      </c>
      <c r="K432" s="40" t="str" cm="1">
        <f t="array" ref="K432">IFERROR(INDEX(Terrain!$D:$D, MATCH(TEXT(F432,"0"), TEXT(Terrain!$N:$N,"0"), 0)), "-")</f>
        <v>Kapao</v>
      </c>
      <c r="L432" s="40" t="str" cm="1">
        <f t="array" ref="L432">IFERROR(INDEX(Terrain!$E:$E, MATCH(TEXT(F432,"0"), TEXT(Terrain!$N:$N,"0"), 0)), "-")</f>
        <v>63-A01-R</v>
      </c>
      <c r="M432" s="156" t="str" cm="1">
        <f t="array" ref="M432">IFERROR(INDEX(Terrain!$C:$C, MATCH(TEXT(F432,"0"), TEXT(Terrain!$N:$N,"0"), 0)), "Contract")</f>
        <v>Lower</v>
      </c>
      <c r="N432" s="40" t="s">
        <v>566</v>
      </c>
      <c r="O432" s="40" t="s">
        <v>498</v>
      </c>
      <c r="P432" s="40">
        <v>0</v>
      </c>
      <c r="Q432" s="40" t="s">
        <v>496</v>
      </c>
      <c r="R432" s="40">
        <v>0</v>
      </c>
      <c r="S432" s="40">
        <v>18</v>
      </c>
      <c r="T432" s="40" t="s">
        <v>587</v>
      </c>
      <c r="U432" s="40" t="s">
        <v>587</v>
      </c>
      <c r="V432" s="40" t="s">
        <v>496</v>
      </c>
      <c r="W432" s="40" t="s">
        <v>1563</v>
      </c>
      <c r="X432" s="40" t="s">
        <v>494</v>
      </c>
      <c r="Y432" s="40" t="s">
        <v>494</v>
      </c>
      <c r="Z432" s="40" t="s">
        <v>494</v>
      </c>
      <c r="AA432" s="40" t="s">
        <v>499</v>
      </c>
      <c r="AB432" s="40">
        <v>0</v>
      </c>
      <c r="AC432" s="40">
        <v>0</v>
      </c>
      <c r="AD432" s="40">
        <v>0</v>
      </c>
      <c r="AE432" s="41">
        <v>46130.619733796295</v>
      </c>
      <c r="AF432" s="40" t="s">
        <v>555</v>
      </c>
      <c r="AG432" s="40">
        <v>2130</v>
      </c>
      <c r="AH432" s="41">
        <v>46130.617581018516</v>
      </c>
      <c r="AI432" s="40" t="s">
        <v>553</v>
      </c>
      <c r="AJ432" s="40">
        <v>3180</v>
      </c>
      <c r="AK432" s="40">
        <v>1050</v>
      </c>
      <c r="AL432" s="40">
        <v>0</v>
      </c>
      <c r="AM432" s="40">
        <v>0</v>
      </c>
      <c r="AN432" s="40">
        <v>0</v>
      </c>
      <c r="AO432" s="40">
        <v>0</v>
      </c>
      <c r="AP432" s="40">
        <v>0</v>
      </c>
      <c r="AQ432" s="40">
        <v>0</v>
      </c>
      <c r="AR432" s="40">
        <v>0</v>
      </c>
      <c r="AS432" s="40">
        <v>0</v>
      </c>
      <c r="AT432" s="40"/>
      <c r="AU432" s="40">
        <v>180</v>
      </c>
      <c r="AV432" s="40">
        <v>0</v>
      </c>
      <c r="AW432" s="40">
        <v>0</v>
      </c>
      <c r="AX432" s="40" t="s">
        <v>496</v>
      </c>
      <c r="AY432" s="40" t="s">
        <v>496</v>
      </c>
      <c r="AZ432" s="40" t="s">
        <v>496</v>
      </c>
      <c r="BA432" s="40" t="s">
        <v>496</v>
      </c>
      <c r="BB432" s="40" t="s">
        <v>496</v>
      </c>
      <c r="BC432" s="40" t="s">
        <v>496</v>
      </c>
      <c r="BD432" s="40" t="s">
        <v>496</v>
      </c>
      <c r="BE432" s="40">
        <v>0</v>
      </c>
      <c r="BF432" s="40">
        <v>0</v>
      </c>
      <c r="BG432" s="40">
        <v>0</v>
      </c>
      <c r="BH432" s="40">
        <v>0</v>
      </c>
      <c r="BI432" s="40">
        <v>0</v>
      </c>
      <c r="BJ432" s="40">
        <v>0</v>
      </c>
      <c r="BK432" s="40">
        <v>0</v>
      </c>
      <c r="BL432" s="40">
        <v>0</v>
      </c>
      <c r="BM432" s="40">
        <v>0</v>
      </c>
      <c r="BN432" s="40">
        <v>0</v>
      </c>
      <c r="BO432" s="40">
        <v>0</v>
      </c>
      <c r="BP432" s="40">
        <v>0</v>
      </c>
      <c r="BQ432" s="40">
        <v>0</v>
      </c>
      <c r="BR432" s="40">
        <v>0</v>
      </c>
      <c r="BS432" s="40" t="s">
        <v>496</v>
      </c>
      <c r="BT432" s="41">
        <v>46130</v>
      </c>
      <c r="BU432" s="40">
        <v>0</v>
      </c>
      <c r="BV432" s="40">
        <v>0</v>
      </c>
      <c r="BW432" s="40">
        <v>0</v>
      </c>
      <c r="BX432" s="40">
        <v>0</v>
      </c>
      <c r="BY432" s="40" t="s">
        <v>496</v>
      </c>
      <c r="BZ432" s="40">
        <v>0</v>
      </c>
      <c r="CA432" s="40">
        <v>0</v>
      </c>
      <c r="CB432" s="40">
        <v>0</v>
      </c>
      <c r="CC432" s="40">
        <v>0</v>
      </c>
      <c r="CD432" s="40">
        <v>0</v>
      </c>
      <c r="CE432" s="40" t="s">
        <v>496</v>
      </c>
      <c r="CF432" s="40">
        <v>0</v>
      </c>
      <c r="CG432" s="41">
        <v>46130</v>
      </c>
      <c r="CH432" s="41">
        <v>46130</v>
      </c>
      <c r="CI432" s="41" t="s">
        <v>1749</v>
      </c>
    </row>
    <row r="433" spans="1:87">
      <c r="A433" s="40" t="s">
        <v>1750</v>
      </c>
      <c r="B433" s="40" t="s">
        <v>493</v>
      </c>
      <c r="C433" s="40" t="s">
        <v>494</v>
      </c>
      <c r="D433" s="41">
        <v>46130</v>
      </c>
      <c r="E433" s="40" t="s">
        <v>98</v>
      </c>
      <c r="F433" s="40" t="s">
        <v>570</v>
      </c>
      <c r="G433" s="40" t="str" cm="1">
        <f t="array" ref="G433">_xlfn.XLOOKUP(TRIM(F433), TRIM(Wpct!$A$2:$A$1000), Wpct!$B$2:$B$1000, "ไม่พบชื่อ", 0) &amp; IF(_xlfn.XLOOKUP(TRIM(F433), TRIM(Terrain!$N$2:$N$1002), Terrain!$I$2:$I$1002, "NO", 0)="YES", " (R)", "")</f>
        <v>บางกัน 03</v>
      </c>
      <c r="H433" s="40" t="str" cm="1">
        <f t="array" ref="H433">IFERROR(_xlfn.SWITCH(_xlfn.XLOOKUP(TRIM(F433), TRIM(Terrain!$N:$N), Terrain!$I:$I), "YES", "RSPO", "NO", "NON-RSPO", "OB", "Outbound Logistics"), "Contract Farmer")</f>
        <v>NON-RSPO</v>
      </c>
      <c r="I433" s="40" t="s">
        <v>494</v>
      </c>
      <c r="J433" s="40" t="s">
        <v>496</v>
      </c>
      <c r="K433" s="40" t="str" cm="1">
        <f t="array" ref="K433">IFERROR(INDEX(Terrain!$D:$D, MATCH(TEXT(F433,"0"), TEXT(Terrain!$N:$N,"0"), 0)), "-")</f>
        <v>Banggun</v>
      </c>
      <c r="L433" s="40" t="str" cm="1">
        <f t="array" ref="L433">IFERROR(INDEX(Terrain!$E:$E, MATCH(TEXT(F433,"0"), TEXT(Terrain!$N:$N,"0"), 0)), "-")</f>
        <v>57-B03</v>
      </c>
      <c r="M433" s="156" t="str" cm="1">
        <f t="array" ref="M433">IFERROR(INDEX(Terrain!$C:$C, MATCH(TEXT(F433,"0"), TEXT(Terrain!$N:$N,"0"), 0)), "Contract")</f>
        <v>Upper</v>
      </c>
      <c r="N433" s="40" t="s">
        <v>571</v>
      </c>
      <c r="O433" s="40" t="s">
        <v>498</v>
      </c>
      <c r="P433" s="40">
        <v>0</v>
      </c>
      <c r="Q433" s="40" t="s">
        <v>572</v>
      </c>
      <c r="R433" s="40">
        <v>0</v>
      </c>
      <c r="S433" s="40">
        <v>18</v>
      </c>
      <c r="T433" s="40" t="s">
        <v>587</v>
      </c>
      <c r="U433" s="40" t="s">
        <v>587</v>
      </c>
      <c r="V433" s="40" t="s">
        <v>496</v>
      </c>
      <c r="W433" s="40" t="s">
        <v>1623</v>
      </c>
      <c r="X433" s="40" t="s">
        <v>494</v>
      </c>
      <c r="Y433" s="40" t="s">
        <v>494</v>
      </c>
      <c r="Z433" s="40" t="s">
        <v>494</v>
      </c>
      <c r="AA433" s="40" t="s">
        <v>499</v>
      </c>
      <c r="AB433" s="40">
        <v>0</v>
      </c>
      <c r="AC433" s="40">
        <v>0</v>
      </c>
      <c r="AD433" s="40">
        <v>0</v>
      </c>
      <c r="AE433" s="41">
        <v>46130.633993055555</v>
      </c>
      <c r="AF433" s="40" t="s">
        <v>560</v>
      </c>
      <c r="AG433" s="40">
        <v>1580</v>
      </c>
      <c r="AH433" s="41">
        <v>46130.623113425929</v>
      </c>
      <c r="AI433" s="40" t="s">
        <v>554</v>
      </c>
      <c r="AJ433" s="40">
        <v>4110</v>
      </c>
      <c r="AK433" s="40">
        <v>2530</v>
      </c>
      <c r="AL433" s="40">
        <v>0</v>
      </c>
      <c r="AM433" s="40">
        <v>0</v>
      </c>
      <c r="AN433" s="40">
        <v>0</v>
      </c>
      <c r="AO433" s="40">
        <v>0</v>
      </c>
      <c r="AP433" s="40">
        <v>0</v>
      </c>
      <c r="AQ433" s="40">
        <v>0</v>
      </c>
      <c r="AR433" s="40">
        <v>0</v>
      </c>
      <c r="AS433" s="40">
        <v>0</v>
      </c>
      <c r="AT433" s="40"/>
      <c r="AU433" s="40">
        <v>150</v>
      </c>
      <c r="AV433" s="40">
        <v>0</v>
      </c>
      <c r="AW433" s="40">
        <v>0</v>
      </c>
      <c r="AX433" s="40" t="s">
        <v>496</v>
      </c>
      <c r="AY433" s="40" t="s">
        <v>496</v>
      </c>
      <c r="AZ433" s="40" t="s">
        <v>496</v>
      </c>
      <c r="BA433" s="40" t="s">
        <v>496</v>
      </c>
      <c r="BB433" s="40" t="s">
        <v>496</v>
      </c>
      <c r="BC433" s="40" t="s">
        <v>496</v>
      </c>
      <c r="BD433" s="40" t="s">
        <v>496</v>
      </c>
      <c r="BE433" s="40">
        <v>0</v>
      </c>
      <c r="BF433" s="40">
        <v>0</v>
      </c>
      <c r="BG433" s="40">
        <v>0</v>
      </c>
      <c r="BH433" s="40">
        <v>0</v>
      </c>
      <c r="BI433" s="40">
        <v>0</v>
      </c>
      <c r="BJ433" s="40">
        <v>0</v>
      </c>
      <c r="BK433" s="40">
        <v>0</v>
      </c>
      <c r="BL433" s="40">
        <v>0</v>
      </c>
      <c r="BM433" s="40">
        <v>0</v>
      </c>
      <c r="BN433" s="40">
        <v>0</v>
      </c>
      <c r="BO433" s="40">
        <v>0</v>
      </c>
      <c r="BP433" s="40">
        <v>0</v>
      </c>
      <c r="BQ433" s="40">
        <v>0</v>
      </c>
      <c r="BR433" s="40">
        <v>0</v>
      </c>
      <c r="BS433" s="40" t="s">
        <v>496</v>
      </c>
      <c r="BT433" s="41">
        <v>46130</v>
      </c>
      <c r="BU433" s="40">
        <v>0</v>
      </c>
      <c r="BV433" s="40">
        <v>0</v>
      </c>
      <c r="BW433" s="40">
        <v>0</v>
      </c>
      <c r="BX433" s="40">
        <v>0</v>
      </c>
      <c r="BY433" s="40" t="s">
        <v>496</v>
      </c>
      <c r="BZ433" s="40">
        <v>0</v>
      </c>
      <c r="CA433" s="40">
        <v>0</v>
      </c>
      <c r="CB433" s="40">
        <v>0</v>
      </c>
      <c r="CC433" s="40">
        <v>0</v>
      </c>
      <c r="CD433" s="40">
        <v>0</v>
      </c>
      <c r="CE433" s="40" t="s">
        <v>496</v>
      </c>
      <c r="CF433" s="40">
        <v>0</v>
      </c>
      <c r="CG433" s="41">
        <v>46130</v>
      </c>
      <c r="CH433" s="41">
        <v>46130</v>
      </c>
      <c r="CI433" s="41" t="s">
        <v>1751</v>
      </c>
    </row>
    <row r="434" spans="1:87">
      <c r="A434" s="40" t="s">
        <v>1752</v>
      </c>
      <c r="B434" s="40" t="s">
        <v>493</v>
      </c>
      <c r="C434" s="40" t="s">
        <v>494</v>
      </c>
      <c r="D434" s="41">
        <v>46130</v>
      </c>
      <c r="E434" s="40" t="s">
        <v>98</v>
      </c>
      <c r="F434" s="40" t="s">
        <v>570</v>
      </c>
      <c r="G434" s="40" t="str" cm="1">
        <f t="array" ref="G434">_xlfn.XLOOKUP(TRIM(F434), TRIM(Wpct!$A$2:$A$1000), Wpct!$B$2:$B$1000, "ไม่พบชื่อ", 0) &amp; IF(_xlfn.XLOOKUP(TRIM(F434), TRIM(Terrain!$N$2:$N$1002), Terrain!$I$2:$I$1002, "NO", 0)="YES", " (R)", "")</f>
        <v>บางกัน 03</v>
      </c>
      <c r="H434" s="40" t="str" cm="1">
        <f t="array" ref="H434">IFERROR(_xlfn.SWITCH(_xlfn.XLOOKUP(TRIM(F434), TRIM(Terrain!$N:$N), Terrain!$I:$I), "YES", "RSPO", "NO", "NON-RSPO", "OB", "Outbound Logistics"), "Contract Farmer")</f>
        <v>NON-RSPO</v>
      </c>
      <c r="I434" s="40" t="s">
        <v>494</v>
      </c>
      <c r="J434" s="40" t="s">
        <v>496</v>
      </c>
      <c r="K434" s="40" t="str" cm="1">
        <f t="array" ref="K434">IFERROR(INDEX(Terrain!$D:$D, MATCH(TEXT(F434,"0"), TEXT(Terrain!$N:$N,"0"), 0)), "-")</f>
        <v>Banggun</v>
      </c>
      <c r="L434" s="40" t="str" cm="1">
        <f t="array" ref="L434">IFERROR(INDEX(Terrain!$E:$E, MATCH(TEXT(F434,"0"), TEXT(Terrain!$N:$N,"0"), 0)), "-")</f>
        <v>57-B03</v>
      </c>
      <c r="M434" s="156" t="str" cm="1">
        <f t="array" ref="M434">IFERROR(INDEX(Terrain!$C:$C, MATCH(TEXT(F434,"0"), TEXT(Terrain!$N:$N,"0"), 0)), "Contract")</f>
        <v>Upper</v>
      </c>
      <c r="N434" s="40" t="s">
        <v>1480</v>
      </c>
      <c r="O434" s="40" t="s">
        <v>498</v>
      </c>
      <c r="P434" s="40">
        <v>0</v>
      </c>
      <c r="Q434" s="40" t="s">
        <v>496</v>
      </c>
      <c r="R434" s="40">
        <v>0</v>
      </c>
      <c r="S434" s="40">
        <v>18</v>
      </c>
      <c r="T434" s="40" t="s">
        <v>587</v>
      </c>
      <c r="U434" s="40" t="s">
        <v>587</v>
      </c>
      <c r="V434" s="40" t="s">
        <v>496</v>
      </c>
      <c r="W434" s="40" t="s">
        <v>1623</v>
      </c>
      <c r="X434" s="40" t="s">
        <v>494</v>
      </c>
      <c r="Y434" s="40" t="s">
        <v>494</v>
      </c>
      <c r="Z434" s="40" t="s">
        <v>494</v>
      </c>
      <c r="AA434" s="40" t="s">
        <v>499</v>
      </c>
      <c r="AB434" s="40">
        <v>0</v>
      </c>
      <c r="AC434" s="40">
        <v>0</v>
      </c>
      <c r="AD434" s="40">
        <v>0</v>
      </c>
      <c r="AE434" s="41">
        <v>46130.634687500002</v>
      </c>
      <c r="AF434" s="40" t="s">
        <v>559</v>
      </c>
      <c r="AG434" s="40">
        <v>1550</v>
      </c>
      <c r="AH434" s="41">
        <v>46130.624062499999</v>
      </c>
      <c r="AI434" s="40" t="s">
        <v>558</v>
      </c>
      <c r="AJ434" s="40">
        <v>3900</v>
      </c>
      <c r="AK434" s="40">
        <v>2350</v>
      </c>
      <c r="AL434" s="40">
        <v>0</v>
      </c>
      <c r="AM434" s="40">
        <v>0</v>
      </c>
      <c r="AN434" s="40">
        <v>0</v>
      </c>
      <c r="AO434" s="40">
        <v>0</v>
      </c>
      <c r="AP434" s="40">
        <v>0</v>
      </c>
      <c r="AQ434" s="40">
        <v>0</v>
      </c>
      <c r="AR434" s="40">
        <v>0</v>
      </c>
      <c r="AS434" s="40">
        <v>0</v>
      </c>
      <c r="AT434" s="40"/>
      <c r="AU434" s="40">
        <v>136</v>
      </c>
      <c r="AV434" s="40">
        <v>0</v>
      </c>
      <c r="AW434" s="40">
        <v>0</v>
      </c>
      <c r="AX434" s="40" t="s">
        <v>496</v>
      </c>
      <c r="AY434" s="40" t="s">
        <v>496</v>
      </c>
      <c r="AZ434" s="40" t="s">
        <v>496</v>
      </c>
      <c r="BA434" s="40" t="s">
        <v>496</v>
      </c>
      <c r="BB434" s="40" t="s">
        <v>496</v>
      </c>
      <c r="BC434" s="40" t="s">
        <v>496</v>
      </c>
      <c r="BD434" s="40" t="s">
        <v>496</v>
      </c>
      <c r="BE434" s="40">
        <v>0</v>
      </c>
      <c r="BF434" s="40">
        <v>0</v>
      </c>
      <c r="BG434" s="40">
        <v>0</v>
      </c>
      <c r="BH434" s="40">
        <v>0</v>
      </c>
      <c r="BI434" s="40">
        <v>0</v>
      </c>
      <c r="BJ434" s="40">
        <v>0</v>
      </c>
      <c r="BK434" s="40">
        <v>0</v>
      </c>
      <c r="BL434" s="40">
        <v>0</v>
      </c>
      <c r="BM434" s="40">
        <v>0</v>
      </c>
      <c r="BN434" s="40">
        <v>0</v>
      </c>
      <c r="BO434" s="40">
        <v>0</v>
      </c>
      <c r="BP434" s="40">
        <v>0</v>
      </c>
      <c r="BQ434" s="40">
        <v>0</v>
      </c>
      <c r="BR434" s="40">
        <v>0</v>
      </c>
      <c r="BS434" s="40" t="s">
        <v>496</v>
      </c>
      <c r="BT434" s="41">
        <v>46130</v>
      </c>
      <c r="BU434" s="40">
        <v>0</v>
      </c>
      <c r="BV434" s="40">
        <v>0</v>
      </c>
      <c r="BW434" s="40">
        <v>0</v>
      </c>
      <c r="BX434" s="40">
        <v>0</v>
      </c>
      <c r="BY434" s="40" t="s">
        <v>496</v>
      </c>
      <c r="BZ434" s="40">
        <v>0</v>
      </c>
      <c r="CA434" s="40">
        <v>0</v>
      </c>
      <c r="CB434" s="40">
        <v>0</v>
      </c>
      <c r="CC434" s="40">
        <v>0</v>
      </c>
      <c r="CD434" s="40">
        <v>0</v>
      </c>
      <c r="CE434" s="40" t="s">
        <v>496</v>
      </c>
      <c r="CF434" s="40">
        <v>0</v>
      </c>
      <c r="CG434" s="41">
        <v>46130</v>
      </c>
      <c r="CH434" s="41">
        <v>46130</v>
      </c>
      <c r="CI434" s="41" t="s">
        <v>1753</v>
      </c>
    </row>
    <row r="435" spans="1:87">
      <c r="A435" s="40" t="s">
        <v>1754</v>
      </c>
      <c r="B435" s="40" t="s">
        <v>493</v>
      </c>
      <c r="C435" s="40" t="s">
        <v>494</v>
      </c>
      <c r="D435" s="41">
        <v>46130</v>
      </c>
      <c r="E435" s="40" t="s">
        <v>98</v>
      </c>
      <c r="F435" s="40" t="s">
        <v>533</v>
      </c>
      <c r="G435" s="40" t="str" cm="1">
        <f t="array" ref="G435">_xlfn.XLOOKUP(TRIM(F435), TRIM(Wpct!$A$2:$A$1000), Wpct!$B$2:$B$1000, "ไม่พบชื่อ", 0) &amp; IF(_xlfn.XLOOKUP(TRIM(F435), TRIM(Terrain!$N$2:$N$1002), Terrain!$I$2:$I$1002, "NO", 0)="YES", " (R)", "")</f>
        <v>พันไร่ 10 (R)</v>
      </c>
      <c r="H435" s="40" t="str" cm="1">
        <f t="array" ref="H435">IFERROR(_xlfn.SWITCH(_xlfn.XLOOKUP(TRIM(F435), TRIM(Terrain!$N:$N), Terrain!$I:$I), "YES", "RSPO", "NO", "NON-RSPO", "OB", "Outbound Logistics"), "Contract Farmer")</f>
        <v>RSPO</v>
      </c>
      <c r="I435" s="40" t="s">
        <v>494</v>
      </c>
      <c r="J435" s="40" t="s">
        <v>496</v>
      </c>
      <c r="K435" s="40" t="str" cm="1">
        <f t="array" ref="K435">IFERROR(INDEX(Terrain!$D:$D, MATCH(TEXT(F435,"0"), TEXT(Terrain!$N:$N,"0"), 0)), "-")</f>
        <v>Panrai</v>
      </c>
      <c r="L435" s="40" t="str" cm="1">
        <f t="array" ref="L435">IFERROR(INDEX(Terrain!$E:$E, MATCH(TEXT(F435,"0"), TEXT(Terrain!$N:$N,"0"), 0)), "-")</f>
        <v>56-C10-R</v>
      </c>
      <c r="M435" s="156" t="str" cm="1">
        <f t="array" ref="M435">IFERROR(INDEX(Terrain!$C:$C, MATCH(TEXT(F435,"0"), TEXT(Terrain!$N:$N,"0"), 0)), "Contract")</f>
        <v>Lower</v>
      </c>
      <c r="N435" s="40" t="s">
        <v>534</v>
      </c>
      <c r="O435" s="40" t="s">
        <v>498</v>
      </c>
      <c r="P435" s="40">
        <v>0</v>
      </c>
      <c r="Q435" s="40" t="s">
        <v>535</v>
      </c>
      <c r="R435" s="40">
        <v>0</v>
      </c>
      <c r="S435" s="40">
        <v>18</v>
      </c>
      <c r="T435" s="40" t="s">
        <v>587</v>
      </c>
      <c r="U435" s="40" t="s">
        <v>587</v>
      </c>
      <c r="V435" s="40" t="s">
        <v>496</v>
      </c>
      <c r="W435" s="40" t="s">
        <v>536</v>
      </c>
      <c r="X435" s="40" t="s">
        <v>494</v>
      </c>
      <c r="Y435" s="40" t="s">
        <v>494</v>
      </c>
      <c r="Z435" s="40" t="s">
        <v>494</v>
      </c>
      <c r="AA435" s="40" t="s">
        <v>499</v>
      </c>
      <c r="AB435" s="40">
        <v>0</v>
      </c>
      <c r="AC435" s="40">
        <v>0</v>
      </c>
      <c r="AD435" s="40">
        <v>0</v>
      </c>
      <c r="AE435" s="41">
        <v>46130.642743055556</v>
      </c>
      <c r="AF435" s="40" t="s">
        <v>165</v>
      </c>
      <c r="AG435" s="40">
        <v>6640</v>
      </c>
      <c r="AH435" s="41">
        <v>46130.641203703701</v>
      </c>
      <c r="AI435" s="40" t="s">
        <v>557</v>
      </c>
      <c r="AJ435" s="40">
        <v>14850</v>
      </c>
      <c r="AK435" s="40">
        <v>8210</v>
      </c>
      <c r="AL435" s="40">
        <v>0</v>
      </c>
      <c r="AM435" s="40">
        <v>0</v>
      </c>
      <c r="AN435" s="40">
        <v>0</v>
      </c>
      <c r="AO435" s="40">
        <v>0</v>
      </c>
      <c r="AP435" s="40">
        <v>0</v>
      </c>
      <c r="AQ435" s="40">
        <v>0</v>
      </c>
      <c r="AR435" s="40">
        <v>0</v>
      </c>
      <c r="AS435" s="40">
        <v>0</v>
      </c>
      <c r="AT435" s="40"/>
      <c r="AU435" s="40">
        <v>430</v>
      </c>
      <c r="AV435" s="40">
        <v>0</v>
      </c>
      <c r="AW435" s="40">
        <v>0</v>
      </c>
      <c r="AX435" s="40" t="s">
        <v>496</v>
      </c>
      <c r="AY435" s="40" t="s">
        <v>496</v>
      </c>
      <c r="AZ435" s="40" t="s">
        <v>496</v>
      </c>
      <c r="BA435" s="40" t="s">
        <v>496</v>
      </c>
      <c r="BB435" s="40" t="s">
        <v>496</v>
      </c>
      <c r="BC435" s="40" t="s">
        <v>496</v>
      </c>
      <c r="BD435" s="40" t="s">
        <v>496</v>
      </c>
      <c r="BE435" s="40">
        <v>0</v>
      </c>
      <c r="BF435" s="40">
        <v>0</v>
      </c>
      <c r="BG435" s="40">
        <v>0</v>
      </c>
      <c r="BH435" s="40">
        <v>0</v>
      </c>
      <c r="BI435" s="40">
        <v>0</v>
      </c>
      <c r="BJ435" s="40">
        <v>0</v>
      </c>
      <c r="BK435" s="40">
        <v>0</v>
      </c>
      <c r="BL435" s="40">
        <v>0</v>
      </c>
      <c r="BM435" s="40">
        <v>0</v>
      </c>
      <c r="BN435" s="40">
        <v>0</v>
      </c>
      <c r="BO435" s="40">
        <v>0</v>
      </c>
      <c r="BP435" s="40">
        <v>0</v>
      </c>
      <c r="BQ435" s="40">
        <v>0</v>
      </c>
      <c r="BR435" s="40">
        <v>0</v>
      </c>
      <c r="BS435" s="40" t="s">
        <v>496</v>
      </c>
      <c r="BT435" s="41">
        <v>46130</v>
      </c>
      <c r="BU435" s="40">
        <v>0</v>
      </c>
      <c r="BV435" s="40">
        <v>0</v>
      </c>
      <c r="BW435" s="40">
        <v>0</v>
      </c>
      <c r="BX435" s="40">
        <v>0</v>
      </c>
      <c r="BY435" s="40" t="s">
        <v>496</v>
      </c>
      <c r="BZ435" s="40">
        <v>0</v>
      </c>
      <c r="CA435" s="40">
        <v>0</v>
      </c>
      <c r="CB435" s="40">
        <v>0</v>
      </c>
      <c r="CC435" s="40">
        <v>0</v>
      </c>
      <c r="CD435" s="40">
        <v>0</v>
      </c>
      <c r="CE435" s="40" t="s">
        <v>496</v>
      </c>
      <c r="CF435" s="40">
        <v>0</v>
      </c>
      <c r="CG435" s="41">
        <v>46130</v>
      </c>
      <c r="CH435" s="41">
        <v>46130</v>
      </c>
      <c r="CI435" s="41" t="s">
        <v>1755</v>
      </c>
    </row>
    <row r="436" spans="1:87">
      <c r="A436" s="40" t="s">
        <v>1756</v>
      </c>
      <c r="B436" s="40" t="s">
        <v>493</v>
      </c>
      <c r="C436" s="40" t="s">
        <v>494</v>
      </c>
      <c r="D436" s="41">
        <v>46130</v>
      </c>
      <c r="E436" s="40" t="s">
        <v>98</v>
      </c>
      <c r="F436" s="40" t="s">
        <v>495</v>
      </c>
      <c r="G436" s="40" t="str" cm="1">
        <f t="array" ref="G436">_xlfn.XLOOKUP(TRIM(F436), TRIM(Wpct!$A$2:$A$1000), Wpct!$B$2:$B$1000, "ไม่พบชื่อ", 0) &amp; IF(_xlfn.XLOOKUP(TRIM(F436), TRIM(Terrain!$N$2:$N$1002), Terrain!$I$2:$I$1002, "NO", 0)="YES", " (R)", "")</f>
        <v>บริษัท สวนนายห้าง  จำกัด</v>
      </c>
      <c r="H436" s="40" t="str" cm="1">
        <f t="array" ref="H436">IFERROR(_xlfn.SWITCH(_xlfn.XLOOKUP(TRIM(F436), TRIM(Terrain!$N:$N), Terrain!$I:$I), "YES", "RSPO", "NO", "NON-RSPO", "OB", "Outbound Logistics"), "Contract Farmer")</f>
        <v>Contract Farmer</v>
      </c>
      <c r="I436" s="40" t="s">
        <v>494</v>
      </c>
      <c r="J436" s="40" t="s">
        <v>496</v>
      </c>
      <c r="K436" s="40" t="str" cm="1">
        <f t="array" ref="K436">IFERROR(INDEX(Terrain!$D:$D, MATCH(TEXT(F436,"0"), TEXT(Terrain!$N:$N,"0"), 0)), "-")</f>
        <v>-</v>
      </c>
      <c r="L436" s="40" t="str" cm="1">
        <f t="array" ref="L436">IFERROR(INDEX(Terrain!$E:$E, MATCH(TEXT(F436,"0"), TEXT(Terrain!$N:$N,"0"), 0)), "-")</f>
        <v>-</v>
      </c>
      <c r="M436" s="156" t="str" cm="1">
        <f t="array" ref="M436">IFERROR(INDEX(Terrain!$C:$C, MATCH(TEXT(F436,"0"), TEXT(Terrain!$N:$N,"0"), 0)), "Contract")</f>
        <v>Contract</v>
      </c>
      <c r="N436" s="40" t="s">
        <v>540</v>
      </c>
      <c r="O436" s="40" t="s">
        <v>498</v>
      </c>
      <c r="P436" s="40">
        <v>0</v>
      </c>
      <c r="Q436" s="40" t="s">
        <v>541</v>
      </c>
      <c r="R436" s="40">
        <v>0</v>
      </c>
      <c r="S436" s="40">
        <v>18</v>
      </c>
      <c r="T436" s="40" t="s">
        <v>587</v>
      </c>
      <c r="U436" s="40" t="s">
        <v>587</v>
      </c>
      <c r="V436" s="40" t="s">
        <v>496</v>
      </c>
      <c r="W436" s="40" t="s">
        <v>545</v>
      </c>
      <c r="X436" s="40" t="s">
        <v>494</v>
      </c>
      <c r="Y436" s="40" t="s">
        <v>494</v>
      </c>
      <c r="Z436" s="40" t="s">
        <v>494</v>
      </c>
      <c r="AA436" s="40" t="s">
        <v>499</v>
      </c>
      <c r="AB436" s="40">
        <v>6.8</v>
      </c>
      <c r="AC436" s="40">
        <v>0</v>
      </c>
      <c r="AD436" s="40">
        <v>0</v>
      </c>
      <c r="AE436" s="41">
        <v>46130.647881944446</v>
      </c>
      <c r="AF436" s="40" t="s">
        <v>561</v>
      </c>
      <c r="AG436" s="40">
        <v>2150</v>
      </c>
      <c r="AH436" s="41">
        <v>46130.642002314817</v>
      </c>
      <c r="AI436" s="40" t="s">
        <v>562</v>
      </c>
      <c r="AJ436" s="40">
        <v>5150</v>
      </c>
      <c r="AK436" s="40">
        <v>3000</v>
      </c>
      <c r="AL436" s="40">
        <v>0</v>
      </c>
      <c r="AM436" s="40">
        <v>0</v>
      </c>
      <c r="AN436" s="40">
        <v>0</v>
      </c>
      <c r="AO436" s="40">
        <v>0</v>
      </c>
      <c r="AP436" s="40">
        <v>0</v>
      </c>
      <c r="AQ436" s="40">
        <v>0</v>
      </c>
      <c r="AR436" s="40">
        <v>0</v>
      </c>
      <c r="AS436" s="40">
        <v>0</v>
      </c>
      <c r="AT436" s="40"/>
      <c r="AU436" s="40">
        <v>0</v>
      </c>
      <c r="AV436" s="40">
        <v>0</v>
      </c>
      <c r="AW436" s="40">
        <v>2</v>
      </c>
      <c r="AX436" s="40" t="s">
        <v>496</v>
      </c>
      <c r="AY436" s="40" t="s">
        <v>496</v>
      </c>
      <c r="AZ436" s="40" t="s">
        <v>496</v>
      </c>
      <c r="BA436" s="40" t="s">
        <v>496</v>
      </c>
      <c r="BB436" s="40" t="s">
        <v>496</v>
      </c>
      <c r="BC436" s="40" t="s">
        <v>496</v>
      </c>
      <c r="BD436" s="40" t="s">
        <v>496</v>
      </c>
      <c r="BE436" s="40">
        <v>0</v>
      </c>
      <c r="BF436" s="40">
        <v>0</v>
      </c>
      <c r="BG436" s="40">
        <v>0</v>
      </c>
      <c r="BH436" s="40">
        <v>0</v>
      </c>
      <c r="BI436" s="40">
        <v>0</v>
      </c>
      <c r="BJ436" s="40">
        <v>0</v>
      </c>
      <c r="BK436" s="40">
        <v>0</v>
      </c>
      <c r="BL436" s="40">
        <v>0</v>
      </c>
      <c r="BM436" s="40">
        <v>0</v>
      </c>
      <c r="BN436" s="40">
        <v>0</v>
      </c>
      <c r="BO436" s="40">
        <v>0</v>
      </c>
      <c r="BP436" s="40">
        <v>0</v>
      </c>
      <c r="BQ436" s="40">
        <v>0</v>
      </c>
      <c r="BR436" s="40">
        <v>0</v>
      </c>
      <c r="BS436" s="40" t="s">
        <v>496</v>
      </c>
      <c r="BT436" s="41">
        <v>46130</v>
      </c>
      <c r="BU436" s="40">
        <v>0</v>
      </c>
      <c r="BV436" s="40">
        <v>0</v>
      </c>
      <c r="BW436" s="40">
        <v>0</v>
      </c>
      <c r="BX436" s="40">
        <v>0</v>
      </c>
      <c r="BY436" s="40" t="s">
        <v>496</v>
      </c>
      <c r="BZ436" s="40">
        <v>0</v>
      </c>
      <c r="CA436" s="40">
        <v>0</v>
      </c>
      <c r="CB436" s="40">
        <v>0</v>
      </c>
      <c r="CC436" s="40">
        <v>0</v>
      </c>
      <c r="CD436" s="40">
        <v>0</v>
      </c>
      <c r="CE436" s="40" t="s">
        <v>496</v>
      </c>
      <c r="CF436" s="40">
        <v>0</v>
      </c>
      <c r="CG436" s="41">
        <v>46130</v>
      </c>
      <c r="CH436" s="41">
        <v>46130</v>
      </c>
      <c r="CI436" s="41" t="s">
        <v>1757</v>
      </c>
    </row>
    <row r="437" spans="1:87">
      <c r="A437" s="40" t="s">
        <v>1758</v>
      </c>
      <c r="B437" s="40" t="s">
        <v>505</v>
      </c>
      <c r="C437" s="40" t="s">
        <v>494</v>
      </c>
      <c r="D437" s="41">
        <v>46130</v>
      </c>
      <c r="E437" s="40" t="s">
        <v>98</v>
      </c>
      <c r="F437" s="40" t="s">
        <v>506</v>
      </c>
      <c r="G437" s="40" t="str" cm="1">
        <f t="array" ref="G437">_xlfn.XLOOKUP(TRIM(F437), TRIM(Wpct!$A$2:$A$1000), Wpct!$B$2:$B$1000, "ไม่พบชื่อ", 0) &amp; IF(_xlfn.XLOOKUP(TRIM(F437), TRIM(Terrain!$N$2:$N$1002), Terrain!$I$2:$I$1002, "NO", 0)="YES", " (R)", "")</f>
        <v>บจก.ทักษิณปาล์ม (ฝ่ายสวนปาล์ม)</v>
      </c>
      <c r="H437" s="40" t="str" cm="1">
        <f t="array" ref="H437">IFERROR(_xlfn.SWITCH(_xlfn.XLOOKUP(TRIM(F437), TRIM(Terrain!$N:$N), Terrain!$I:$I), "YES", "RSPO", "NO", "NON-RSPO", "OB", "Outbound Logistics"), "Contract Farmer")</f>
        <v>Outbound Logistics</v>
      </c>
      <c r="I437" s="40" t="s">
        <v>494</v>
      </c>
      <c r="J437" s="40" t="s">
        <v>496</v>
      </c>
      <c r="K437" s="40" t="str" cm="1">
        <f t="array" ref="K437">IFERROR(INDEX(Terrain!$D:$D, MATCH(TEXT(F437,"0"), TEXT(Terrain!$N:$N,"0"), 0)), "-")</f>
        <v>Outbound</v>
      </c>
      <c r="L437" s="40" t="str" cm="1">
        <f t="array" ref="L437">IFERROR(INDEX(Terrain!$E:$E, MATCH(TEXT(F437,"0"), TEXT(Terrain!$N:$N,"0"), 0)), "-")</f>
        <v>Ramp</v>
      </c>
      <c r="M437" s="156" t="str" cm="1">
        <f t="array" ref="M437">IFERROR(INDEX(Terrain!$C:$C, MATCH(TEXT(F437,"0"), TEXT(Terrain!$N:$N,"0"), 0)), "Contract")</f>
        <v>EST</v>
      </c>
      <c r="N437" s="40" t="s">
        <v>510</v>
      </c>
      <c r="O437" s="40" t="s">
        <v>498</v>
      </c>
      <c r="P437" s="40">
        <v>0</v>
      </c>
      <c r="Q437" s="40" t="s">
        <v>511</v>
      </c>
      <c r="R437" s="40">
        <v>0</v>
      </c>
      <c r="S437" s="40">
        <v>18</v>
      </c>
      <c r="T437" s="40" t="s">
        <v>587</v>
      </c>
      <c r="U437" s="40" t="s">
        <v>587</v>
      </c>
      <c r="V437" s="40" t="s">
        <v>496</v>
      </c>
      <c r="W437" s="40" t="s">
        <v>496</v>
      </c>
      <c r="X437" s="40" t="s">
        <v>494</v>
      </c>
      <c r="Y437" s="40" t="s">
        <v>494</v>
      </c>
      <c r="Z437" s="40" t="s">
        <v>494</v>
      </c>
      <c r="AA437" s="40" t="s">
        <v>499</v>
      </c>
      <c r="AB437" s="40">
        <v>0</v>
      </c>
      <c r="AC437" s="40">
        <v>0</v>
      </c>
      <c r="AD437" s="40">
        <v>0</v>
      </c>
      <c r="AE437" s="41">
        <v>46130.650370370371</v>
      </c>
      <c r="AF437" s="40" t="s">
        <v>564</v>
      </c>
      <c r="AG437" s="40">
        <v>10910</v>
      </c>
      <c r="AH437" s="41">
        <v>46130.679930555554</v>
      </c>
      <c r="AI437" s="40" t="s">
        <v>569</v>
      </c>
      <c r="AJ437" s="40">
        <v>24980</v>
      </c>
      <c r="AK437" s="40">
        <v>14070</v>
      </c>
      <c r="AL437" s="40">
        <v>0</v>
      </c>
      <c r="AM437" s="40">
        <v>0</v>
      </c>
      <c r="AN437" s="40">
        <v>0</v>
      </c>
      <c r="AO437" s="40">
        <v>0</v>
      </c>
      <c r="AP437" s="40">
        <v>0</v>
      </c>
      <c r="AQ437" s="40">
        <v>0</v>
      </c>
      <c r="AR437" s="40">
        <v>0</v>
      </c>
      <c r="AS437" s="40">
        <v>0</v>
      </c>
      <c r="AT437" s="40"/>
      <c r="AU437" s="40">
        <v>0</v>
      </c>
      <c r="AV437" s="40">
        <v>0</v>
      </c>
      <c r="AW437" s="40">
        <v>0</v>
      </c>
      <c r="AX437" s="40" t="s">
        <v>496</v>
      </c>
      <c r="AY437" s="40" t="s">
        <v>496</v>
      </c>
      <c r="AZ437" s="40" t="s">
        <v>496</v>
      </c>
      <c r="BA437" s="40" t="s">
        <v>496</v>
      </c>
      <c r="BB437" s="40" t="s">
        <v>496</v>
      </c>
      <c r="BC437" s="40" t="s">
        <v>496</v>
      </c>
      <c r="BD437" s="40" t="s">
        <v>496</v>
      </c>
      <c r="BE437" s="40">
        <v>0</v>
      </c>
      <c r="BF437" s="40">
        <v>0</v>
      </c>
      <c r="BG437" s="40">
        <v>0</v>
      </c>
      <c r="BH437" s="40">
        <v>0</v>
      </c>
      <c r="BI437" s="40">
        <v>0</v>
      </c>
      <c r="BJ437" s="40">
        <v>0</v>
      </c>
      <c r="BK437" s="40">
        <v>0</v>
      </c>
      <c r="BL437" s="40">
        <v>0</v>
      </c>
      <c r="BM437" s="40">
        <v>0</v>
      </c>
      <c r="BN437" s="40">
        <v>0</v>
      </c>
      <c r="BO437" s="40">
        <v>0</v>
      </c>
      <c r="BP437" s="40">
        <v>0</v>
      </c>
      <c r="BQ437" s="40">
        <v>0</v>
      </c>
      <c r="BR437" s="40">
        <v>0</v>
      </c>
      <c r="BS437" s="40" t="s">
        <v>1759</v>
      </c>
      <c r="BT437" s="41">
        <v>46130</v>
      </c>
      <c r="BU437" s="40">
        <v>18</v>
      </c>
      <c r="BV437" s="40">
        <v>10880</v>
      </c>
      <c r="BW437" s="40">
        <v>24900</v>
      </c>
      <c r="BX437" s="40">
        <v>14020</v>
      </c>
      <c r="BY437" s="40" t="s">
        <v>496</v>
      </c>
      <c r="BZ437" s="40">
        <v>0</v>
      </c>
      <c r="CA437" s="40">
        <v>0</v>
      </c>
      <c r="CB437" s="40">
        <v>0</v>
      </c>
      <c r="CC437" s="40">
        <v>0</v>
      </c>
      <c r="CD437" s="40">
        <v>0</v>
      </c>
      <c r="CE437" s="40" t="s">
        <v>508</v>
      </c>
      <c r="CF437" s="40">
        <v>0</v>
      </c>
      <c r="CG437" s="41">
        <v>46130.747916666667</v>
      </c>
      <c r="CH437" s="41">
        <v>46130.76458333333</v>
      </c>
      <c r="CI437" s="41" t="s">
        <v>1760</v>
      </c>
    </row>
    <row r="438" spans="1:87">
      <c r="A438" s="40" t="s">
        <v>1761</v>
      </c>
      <c r="B438" s="40" t="s">
        <v>493</v>
      </c>
      <c r="C438" s="40" t="s">
        <v>494</v>
      </c>
      <c r="D438" s="41">
        <v>46130</v>
      </c>
      <c r="E438" s="40" t="s">
        <v>98</v>
      </c>
      <c r="F438" s="40" t="s">
        <v>621</v>
      </c>
      <c r="G438" s="40" t="str" cm="1">
        <f t="array" ref="G438">_xlfn.XLOOKUP(TRIM(F438), TRIM(Wpct!$A$2:$A$1000), Wpct!$B$2:$B$1000, "ไม่พบชื่อ", 0) &amp; IF(_xlfn.XLOOKUP(TRIM(F438), TRIM(Terrain!$N$2:$N$1002), Terrain!$I$2:$I$1002, "NO", 0)="YES", " (R)", "")</f>
        <v>บางกัน 10</v>
      </c>
      <c r="H438" s="40" t="str" cm="1">
        <f t="array" ref="H438">IFERROR(_xlfn.SWITCH(_xlfn.XLOOKUP(TRIM(F438), TRIM(Terrain!$N:$N), Terrain!$I:$I), "YES", "RSPO", "NO", "NON-RSPO", "OB", "Outbound Logistics"), "Contract Farmer")</f>
        <v>NON-RSPO</v>
      </c>
      <c r="I438" s="40" t="s">
        <v>494</v>
      </c>
      <c r="J438" s="40" t="s">
        <v>496</v>
      </c>
      <c r="K438" s="40" t="str" cm="1">
        <f t="array" ref="K438">IFERROR(INDEX(Terrain!$D:$D, MATCH(TEXT(F438,"0"), TEXT(Terrain!$N:$N,"0"), 0)), "-")</f>
        <v>Banggun</v>
      </c>
      <c r="L438" s="40" t="str" cm="1">
        <f t="array" ref="L438">IFERROR(INDEX(Terrain!$E:$E, MATCH(TEXT(F438,"0"), TEXT(Terrain!$N:$N,"0"), 0)), "-")</f>
        <v>50-B10</v>
      </c>
      <c r="M438" s="156" t="str" cm="1">
        <f t="array" ref="M438">IFERROR(INDEX(Terrain!$C:$C, MATCH(TEXT(F438,"0"), TEXT(Terrain!$N:$N,"0"), 0)), "Contract")</f>
        <v>Upper</v>
      </c>
      <c r="N438" s="40" t="s">
        <v>624</v>
      </c>
      <c r="O438" s="40" t="s">
        <v>498</v>
      </c>
      <c r="P438" s="40">
        <v>0</v>
      </c>
      <c r="Q438" s="40" t="s">
        <v>625</v>
      </c>
      <c r="R438" s="40">
        <v>0</v>
      </c>
      <c r="S438" s="40">
        <v>18</v>
      </c>
      <c r="T438" s="40" t="s">
        <v>587</v>
      </c>
      <c r="U438" s="40" t="s">
        <v>587</v>
      </c>
      <c r="V438" s="40" t="s">
        <v>496</v>
      </c>
      <c r="W438" s="40" t="s">
        <v>606</v>
      </c>
      <c r="X438" s="40" t="s">
        <v>494</v>
      </c>
      <c r="Y438" s="40" t="s">
        <v>494</v>
      </c>
      <c r="Z438" s="40" t="s">
        <v>494</v>
      </c>
      <c r="AA438" s="40" t="s">
        <v>499</v>
      </c>
      <c r="AB438" s="40">
        <v>0</v>
      </c>
      <c r="AC438" s="40">
        <v>0</v>
      </c>
      <c r="AD438" s="40">
        <v>0</v>
      </c>
      <c r="AE438" s="41">
        <v>46130.667291666665</v>
      </c>
      <c r="AF438" s="40" t="s">
        <v>585</v>
      </c>
      <c r="AG438" s="40">
        <v>7210</v>
      </c>
      <c r="AH438" s="41">
        <v>46130.665370370371</v>
      </c>
      <c r="AI438" s="40" t="s">
        <v>392</v>
      </c>
      <c r="AJ438" s="40">
        <v>16430</v>
      </c>
      <c r="AK438" s="40">
        <v>9220</v>
      </c>
      <c r="AL438" s="40">
        <v>0</v>
      </c>
      <c r="AM438" s="40">
        <v>0</v>
      </c>
      <c r="AN438" s="40">
        <v>0</v>
      </c>
      <c r="AO438" s="40">
        <v>0</v>
      </c>
      <c r="AP438" s="40">
        <v>0</v>
      </c>
      <c r="AQ438" s="40">
        <v>0</v>
      </c>
      <c r="AR438" s="40">
        <v>0</v>
      </c>
      <c r="AS438" s="40">
        <v>0</v>
      </c>
      <c r="AT438" s="40"/>
      <c r="AU438" s="40">
        <v>412</v>
      </c>
      <c r="AV438" s="40">
        <v>0</v>
      </c>
      <c r="AW438" s="40">
        <v>0</v>
      </c>
      <c r="AX438" s="40" t="s">
        <v>496</v>
      </c>
      <c r="AY438" s="40" t="s">
        <v>496</v>
      </c>
      <c r="AZ438" s="40" t="s">
        <v>496</v>
      </c>
      <c r="BA438" s="40" t="s">
        <v>496</v>
      </c>
      <c r="BB438" s="40" t="s">
        <v>496</v>
      </c>
      <c r="BC438" s="40" t="s">
        <v>496</v>
      </c>
      <c r="BD438" s="40" t="s">
        <v>496</v>
      </c>
      <c r="BE438" s="40">
        <v>0</v>
      </c>
      <c r="BF438" s="40">
        <v>0</v>
      </c>
      <c r="BG438" s="40">
        <v>0</v>
      </c>
      <c r="BH438" s="40">
        <v>0</v>
      </c>
      <c r="BI438" s="40">
        <v>0</v>
      </c>
      <c r="BJ438" s="40">
        <v>0</v>
      </c>
      <c r="BK438" s="40">
        <v>0</v>
      </c>
      <c r="BL438" s="40">
        <v>0</v>
      </c>
      <c r="BM438" s="40">
        <v>0</v>
      </c>
      <c r="BN438" s="40">
        <v>0</v>
      </c>
      <c r="BO438" s="40">
        <v>0</v>
      </c>
      <c r="BP438" s="40">
        <v>0</v>
      </c>
      <c r="BQ438" s="40">
        <v>0</v>
      </c>
      <c r="BR438" s="40">
        <v>0</v>
      </c>
      <c r="BS438" s="40" t="s">
        <v>496</v>
      </c>
      <c r="BT438" s="41">
        <v>46130</v>
      </c>
      <c r="BU438" s="40">
        <v>0</v>
      </c>
      <c r="BV438" s="40">
        <v>0</v>
      </c>
      <c r="BW438" s="40">
        <v>0</v>
      </c>
      <c r="BX438" s="40">
        <v>0</v>
      </c>
      <c r="BY438" s="40" t="s">
        <v>496</v>
      </c>
      <c r="BZ438" s="40">
        <v>0</v>
      </c>
      <c r="CA438" s="40">
        <v>0</v>
      </c>
      <c r="CB438" s="40">
        <v>0</v>
      </c>
      <c r="CC438" s="40">
        <v>0</v>
      </c>
      <c r="CD438" s="40">
        <v>0</v>
      </c>
      <c r="CE438" s="40" t="s">
        <v>496</v>
      </c>
      <c r="CF438" s="40">
        <v>0</v>
      </c>
      <c r="CG438" s="41">
        <v>46130</v>
      </c>
      <c r="CH438" s="41">
        <v>46130</v>
      </c>
      <c r="CI438" s="41" t="s">
        <v>1762</v>
      </c>
    </row>
    <row r="439" spans="1:87">
      <c r="A439" s="40" t="s">
        <v>1763</v>
      </c>
      <c r="B439" s="40" t="s">
        <v>505</v>
      </c>
      <c r="C439" s="40" t="s">
        <v>494</v>
      </c>
      <c r="D439" s="41">
        <v>46130</v>
      </c>
      <c r="E439" s="40" t="s">
        <v>133</v>
      </c>
      <c r="F439" s="40" t="s">
        <v>506</v>
      </c>
      <c r="G439" s="40" t="str" cm="1">
        <f t="array" ref="G439">_xlfn.XLOOKUP(TRIM(F439), TRIM(Wpct!$A$2:$A$1000), Wpct!$B$2:$B$1000, "ไม่พบชื่อ", 0) &amp; IF(_xlfn.XLOOKUP(TRIM(F439), TRIM(Terrain!$N$2:$N$1002), Terrain!$I$2:$I$1002, "NO", 0)="YES", " (R)", "")</f>
        <v>บจก.ทักษิณปาล์ม (ฝ่ายสวนปาล์ม)</v>
      </c>
      <c r="H439" s="40" t="str" cm="1">
        <f t="array" ref="H439">IFERROR(_xlfn.SWITCH(_xlfn.XLOOKUP(TRIM(F439), TRIM(Terrain!$N:$N), Terrain!$I:$I), "YES", "RSPO", "NO", "NON-RSPO", "OB", "Outbound Logistics"), "Contract Farmer")</f>
        <v>Outbound Logistics</v>
      </c>
      <c r="I439" s="40" t="s">
        <v>494</v>
      </c>
      <c r="J439" s="40" t="s">
        <v>496</v>
      </c>
      <c r="K439" s="40" t="str" cm="1">
        <f t="array" ref="K439">IFERROR(INDEX(Terrain!$D:$D, MATCH(TEXT(F439,"0"), TEXT(Terrain!$N:$N,"0"), 0)), "-")</f>
        <v>Outbound</v>
      </c>
      <c r="L439" s="40" t="str" cm="1">
        <f t="array" ref="L439">IFERROR(INDEX(Terrain!$E:$E, MATCH(TEXT(F439,"0"), TEXT(Terrain!$N:$N,"0"), 0)), "-")</f>
        <v>Ramp</v>
      </c>
      <c r="M439" s="156" t="str" cm="1">
        <f t="array" ref="M439">IFERROR(INDEX(Terrain!$C:$C, MATCH(TEXT(F439,"0"), TEXT(Terrain!$N:$N,"0"), 0)), "Contract")</f>
        <v>EST</v>
      </c>
      <c r="N439" s="40" t="s">
        <v>631</v>
      </c>
      <c r="O439" s="40" t="s">
        <v>498</v>
      </c>
      <c r="P439" s="40">
        <v>0</v>
      </c>
      <c r="Q439" s="40" t="s">
        <v>632</v>
      </c>
      <c r="R439" s="40">
        <v>0</v>
      </c>
      <c r="S439" s="40">
        <v>18</v>
      </c>
      <c r="T439" s="40" t="s">
        <v>587</v>
      </c>
      <c r="U439" s="40" t="s">
        <v>587</v>
      </c>
      <c r="V439" s="40" t="s">
        <v>496</v>
      </c>
      <c r="W439" s="40" t="s">
        <v>496</v>
      </c>
      <c r="X439" s="40" t="s">
        <v>494</v>
      </c>
      <c r="Y439" s="40" t="s">
        <v>494</v>
      </c>
      <c r="Z439" s="40" t="s">
        <v>494</v>
      </c>
      <c r="AA439" s="40" t="s">
        <v>499</v>
      </c>
      <c r="AB439" s="40">
        <v>0</v>
      </c>
      <c r="AC439" s="40">
        <v>0</v>
      </c>
      <c r="AD439" s="40">
        <v>0</v>
      </c>
      <c r="AE439" s="41">
        <v>46130.670659722222</v>
      </c>
      <c r="AF439" s="40" t="s">
        <v>563</v>
      </c>
      <c r="AG439" s="40">
        <v>22920</v>
      </c>
      <c r="AH439" s="41">
        <v>46130.729629629626</v>
      </c>
      <c r="AI439" s="40" t="s">
        <v>573</v>
      </c>
      <c r="AJ439" s="40">
        <v>48590</v>
      </c>
      <c r="AK439" s="40">
        <v>25670</v>
      </c>
      <c r="AL439" s="40">
        <v>0</v>
      </c>
      <c r="AM439" s="40">
        <v>0</v>
      </c>
      <c r="AN439" s="40">
        <v>0</v>
      </c>
      <c r="AO439" s="40">
        <v>0</v>
      </c>
      <c r="AP439" s="40">
        <v>0</v>
      </c>
      <c r="AQ439" s="40">
        <v>0</v>
      </c>
      <c r="AR439" s="40">
        <v>0</v>
      </c>
      <c r="AS439" s="40">
        <v>0</v>
      </c>
      <c r="AT439" s="40"/>
      <c r="AU439" s="40">
        <v>0</v>
      </c>
      <c r="AV439" s="40">
        <v>0</v>
      </c>
      <c r="AW439" s="40">
        <v>0</v>
      </c>
      <c r="AX439" s="40" t="s">
        <v>496</v>
      </c>
      <c r="AY439" s="40" t="s">
        <v>496</v>
      </c>
      <c r="AZ439" s="40" t="s">
        <v>496</v>
      </c>
      <c r="BA439" s="40" t="s">
        <v>496</v>
      </c>
      <c r="BB439" s="40" t="s">
        <v>496</v>
      </c>
      <c r="BC439" s="40" t="s">
        <v>496</v>
      </c>
      <c r="BD439" s="40" t="s">
        <v>496</v>
      </c>
      <c r="BE439" s="40">
        <v>0</v>
      </c>
      <c r="BF439" s="40">
        <v>0</v>
      </c>
      <c r="BG439" s="40">
        <v>0</v>
      </c>
      <c r="BH439" s="40">
        <v>0</v>
      </c>
      <c r="BI439" s="40">
        <v>0</v>
      </c>
      <c r="BJ439" s="40">
        <v>0</v>
      </c>
      <c r="BK439" s="40">
        <v>0</v>
      </c>
      <c r="BL439" s="40">
        <v>0</v>
      </c>
      <c r="BM439" s="40">
        <v>0</v>
      </c>
      <c r="BN439" s="40">
        <v>0</v>
      </c>
      <c r="BO439" s="40">
        <v>0</v>
      </c>
      <c r="BP439" s="40">
        <v>0</v>
      </c>
      <c r="BQ439" s="40">
        <v>0</v>
      </c>
      <c r="BR439" s="40">
        <v>0</v>
      </c>
      <c r="BS439" s="40" t="s">
        <v>1764</v>
      </c>
      <c r="BT439" s="41">
        <v>46130</v>
      </c>
      <c r="BU439" s="40">
        <v>18</v>
      </c>
      <c r="BV439" s="40">
        <v>22880</v>
      </c>
      <c r="BW439" s="40">
        <v>48490</v>
      </c>
      <c r="BX439" s="40">
        <v>25610</v>
      </c>
      <c r="BY439" s="40" t="s">
        <v>496</v>
      </c>
      <c r="BZ439" s="40">
        <v>0</v>
      </c>
      <c r="CA439" s="40">
        <v>0</v>
      </c>
      <c r="CB439" s="40">
        <v>0</v>
      </c>
      <c r="CC439" s="40">
        <v>0</v>
      </c>
      <c r="CD439" s="40">
        <v>0</v>
      </c>
      <c r="CE439" s="40" t="s">
        <v>508</v>
      </c>
      <c r="CF439" s="40">
        <v>0</v>
      </c>
      <c r="CG439" s="41">
        <v>46130.775000000001</v>
      </c>
      <c r="CH439" s="41">
        <v>46130.795138888891</v>
      </c>
      <c r="CI439" s="41" t="s">
        <v>1765</v>
      </c>
    </row>
    <row r="440" spans="1:87">
      <c r="A440" s="40" t="s">
        <v>1766</v>
      </c>
      <c r="B440" s="40" t="s">
        <v>493</v>
      </c>
      <c r="C440" s="40" t="s">
        <v>494</v>
      </c>
      <c r="D440" s="41">
        <v>46130</v>
      </c>
      <c r="E440" s="40" t="s">
        <v>98</v>
      </c>
      <c r="F440" s="40" t="s">
        <v>519</v>
      </c>
      <c r="G440" s="40" t="str" cm="1">
        <f t="array" ref="G440">_xlfn.XLOOKUP(TRIM(F440), TRIM(Wpct!$A$2:$A$1000), Wpct!$B$2:$B$1000, "ไม่พบชื่อ", 0) &amp; IF(_xlfn.XLOOKUP(TRIM(F440), TRIM(Terrain!$N$2:$N$1002), Terrain!$I$2:$I$1002, "NO", 0)="YES", " (R)", "")</f>
        <v>บริษัท ฟี.บี.  จำกัด</v>
      </c>
      <c r="H440" s="40" t="str" cm="1">
        <f t="array" ref="H440">IFERROR(_xlfn.SWITCH(_xlfn.XLOOKUP(TRIM(F440), TRIM(Terrain!$N:$N), Terrain!$I:$I), "YES", "RSPO", "NO", "NON-RSPO", "OB", "Outbound Logistics"), "Contract Farmer")</f>
        <v>Contract Farmer</v>
      </c>
      <c r="I440" s="40" t="s">
        <v>494</v>
      </c>
      <c r="J440" s="40" t="s">
        <v>496</v>
      </c>
      <c r="K440" s="40" t="str" cm="1">
        <f t="array" ref="K440">IFERROR(INDEX(Terrain!$D:$D, MATCH(TEXT(F440,"0"), TEXT(Terrain!$N:$N,"0"), 0)), "-")</f>
        <v>-</v>
      </c>
      <c r="L440" s="40" t="str" cm="1">
        <f t="array" ref="L440">IFERROR(INDEX(Terrain!$E:$E, MATCH(TEXT(F440,"0"), TEXT(Terrain!$N:$N,"0"), 0)), "-")</f>
        <v>-</v>
      </c>
      <c r="M440" s="156" t="str" cm="1">
        <f t="array" ref="M440">IFERROR(INDEX(Terrain!$C:$C, MATCH(TEXT(F440,"0"), TEXT(Terrain!$N:$N,"0"), 0)), "Contract")</f>
        <v>Contract</v>
      </c>
      <c r="N440" s="40" t="s">
        <v>584</v>
      </c>
      <c r="O440" s="40" t="s">
        <v>498</v>
      </c>
      <c r="P440" s="40">
        <v>0</v>
      </c>
      <c r="Q440" s="40" t="s">
        <v>532</v>
      </c>
      <c r="R440" s="40">
        <v>0</v>
      </c>
      <c r="S440" s="40">
        <v>18</v>
      </c>
      <c r="T440" s="40" t="s">
        <v>587</v>
      </c>
      <c r="U440" s="40" t="s">
        <v>587</v>
      </c>
      <c r="V440" s="40" t="s">
        <v>496</v>
      </c>
      <c r="W440" s="40" t="s">
        <v>496</v>
      </c>
      <c r="X440" s="40" t="s">
        <v>494</v>
      </c>
      <c r="Y440" s="40" t="s">
        <v>494</v>
      </c>
      <c r="Z440" s="40" t="s">
        <v>494</v>
      </c>
      <c r="AA440" s="40" t="s">
        <v>499</v>
      </c>
      <c r="AB440" s="40">
        <v>6.7</v>
      </c>
      <c r="AC440" s="40">
        <v>0</v>
      </c>
      <c r="AD440" s="40">
        <v>0</v>
      </c>
      <c r="AE440" s="41">
        <v>46130.681192129632</v>
      </c>
      <c r="AF440" s="40" t="s">
        <v>134</v>
      </c>
      <c r="AG440" s="40">
        <v>4090</v>
      </c>
      <c r="AH440" s="41">
        <v>46130.677418981482</v>
      </c>
      <c r="AI440" s="40" t="s">
        <v>568</v>
      </c>
      <c r="AJ440" s="40">
        <v>11050</v>
      </c>
      <c r="AK440" s="40">
        <v>6960</v>
      </c>
      <c r="AL440" s="40">
        <v>0</v>
      </c>
      <c r="AM440" s="40">
        <v>0</v>
      </c>
      <c r="AN440" s="40">
        <v>0</v>
      </c>
      <c r="AO440" s="40">
        <v>0</v>
      </c>
      <c r="AP440" s="40">
        <v>0</v>
      </c>
      <c r="AQ440" s="40">
        <v>0</v>
      </c>
      <c r="AR440" s="40">
        <v>0</v>
      </c>
      <c r="AS440" s="40">
        <v>0</v>
      </c>
      <c r="AT440" s="40"/>
      <c r="AU440" s="40">
        <v>0</v>
      </c>
      <c r="AV440" s="40">
        <v>0</v>
      </c>
      <c r="AW440" s="40">
        <v>0</v>
      </c>
      <c r="AX440" s="40" t="s">
        <v>496</v>
      </c>
      <c r="AY440" s="40" t="s">
        <v>496</v>
      </c>
      <c r="AZ440" s="40" t="s">
        <v>496</v>
      </c>
      <c r="BA440" s="40" t="s">
        <v>496</v>
      </c>
      <c r="BB440" s="40" t="s">
        <v>496</v>
      </c>
      <c r="BC440" s="40" t="s">
        <v>496</v>
      </c>
      <c r="BD440" s="40" t="s">
        <v>496</v>
      </c>
      <c r="BE440" s="40">
        <v>0</v>
      </c>
      <c r="BF440" s="40">
        <v>0</v>
      </c>
      <c r="BG440" s="40">
        <v>0</v>
      </c>
      <c r="BH440" s="40">
        <v>0</v>
      </c>
      <c r="BI440" s="40">
        <v>0</v>
      </c>
      <c r="BJ440" s="40">
        <v>0</v>
      </c>
      <c r="BK440" s="40">
        <v>0</v>
      </c>
      <c r="BL440" s="40">
        <v>0</v>
      </c>
      <c r="BM440" s="40">
        <v>0</v>
      </c>
      <c r="BN440" s="40">
        <v>0</v>
      </c>
      <c r="BO440" s="40">
        <v>0</v>
      </c>
      <c r="BP440" s="40">
        <v>0</v>
      </c>
      <c r="BQ440" s="40">
        <v>0</v>
      </c>
      <c r="BR440" s="40">
        <v>0</v>
      </c>
      <c r="BS440" s="40" t="s">
        <v>496</v>
      </c>
      <c r="BT440" s="41">
        <v>46130</v>
      </c>
      <c r="BU440" s="40">
        <v>0</v>
      </c>
      <c r="BV440" s="40">
        <v>0</v>
      </c>
      <c r="BW440" s="40">
        <v>0</v>
      </c>
      <c r="BX440" s="40">
        <v>0</v>
      </c>
      <c r="BY440" s="40" t="s">
        <v>496</v>
      </c>
      <c r="BZ440" s="40">
        <v>0</v>
      </c>
      <c r="CA440" s="40">
        <v>0</v>
      </c>
      <c r="CB440" s="40">
        <v>0</v>
      </c>
      <c r="CC440" s="40">
        <v>0</v>
      </c>
      <c r="CD440" s="40">
        <v>0</v>
      </c>
      <c r="CE440" s="40" t="s">
        <v>496</v>
      </c>
      <c r="CF440" s="40">
        <v>0</v>
      </c>
      <c r="CG440" s="41">
        <v>46130</v>
      </c>
      <c r="CH440" s="41">
        <v>46130</v>
      </c>
      <c r="CI440" s="41" t="s">
        <v>1767</v>
      </c>
    </row>
    <row r="441" spans="1:87">
      <c r="A441" s="40" t="s">
        <v>1768</v>
      </c>
      <c r="B441" s="40" t="s">
        <v>493</v>
      </c>
      <c r="C441" s="40" t="s">
        <v>494</v>
      </c>
      <c r="D441" s="41">
        <v>46130</v>
      </c>
      <c r="E441" s="40" t="s">
        <v>98</v>
      </c>
      <c r="F441" s="40" t="s">
        <v>542</v>
      </c>
      <c r="G441" s="40" t="str" cm="1">
        <f t="array" ref="G441">_xlfn.XLOOKUP(TRIM(F441), TRIM(Wpct!$A$2:$A$1000), Wpct!$B$2:$B$1000, "ไม่พบชื่อ", 0) &amp; IF(_xlfn.XLOOKUP(TRIM(F441), TRIM(Terrain!$N$2:$N$1002), Terrain!$I$2:$I$1002, "NO", 0)="YES", " (R)", "")</f>
        <v>กะเปา 09 (R)</v>
      </c>
      <c r="H441" s="40" t="str" cm="1">
        <f t="array" ref="H441">IFERROR(_xlfn.SWITCH(_xlfn.XLOOKUP(TRIM(F441), TRIM(Terrain!$N:$N), Terrain!$I:$I), "YES", "RSPO", "NO", "NON-RSPO", "OB", "Outbound Logistics"), "Contract Farmer")</f>
        <v>RSPO</v>
      </c>
      <c r="I441" s="40" t="s">
        <v>494</v>
      </c>
      <c r="J441" s="40" t="s">
        <v>496</v>
      </c>
      <c r="K441" s="40" t="str" cm="1">
        <f t="array" ref="K441">IFERROR(INDEX(Terrain!$D:$D, MATCH(TEXT(F441,"0"), TEXT(Terrain!$N:$N,"0"), 0)), "-")</f>
        <v>Kapao</v>
      </c>
      <c r="L441" s="40" t="str" cm="1">
        <f t="array" ref="L441">IFERROR(INDEX(Terrain!$E:$E, MATCH(TEXT(F441,"0"), TEXT(Terrain!$N:$N,"0"), 0)), "-")</f>
        <v>57-A09-R</v>
      </c>
      <c r="M441" s="156" t="str" cm="1">
        <f t="array" ref="M441">IFERROR(INDEX(Terrain!$C:$C, MATCH(TEXT(F441,"0"), TEXT(Terrain!$N:$N,"0"), 0)), "Contract")</f>
        <v>Lower</v>
      </c>
      <c r="N441" s="40" t="s">
        <v>543</v>
      </c>
      <c r="O441" s="40" t="s">
        <v>498</v>
      </c>
      <c r="P441" s="40">
        <v>0</v>
      </c>
      <c r="Q441" s="40" t="s">
        <v>544</v>
      </c>
      <c r="R441" s="40">
        <v>0</v>
      </c>
      <c r="S441" s="40">
        <v>18</v>
      </c>
      <c r="T441" s="40" t="s">
        <v>587</v>
      </c>
      <c r="U441" s="40" t="s">
        <v>587</v>
      </c>
      <c r="V441" s="40" t="s">
        <v>496</v>
      </c>
      <c r="W441" s="40" t="s">
        <v>545</v>
      </c>
      <c r="X441" s="40" t="s">
        <v>494</v>
      </c>
      <c r="Y441" s="40" t="s">
        <v>494</v>
      </c>
      <c r="Z441" s="40" t="s">
        <v>494</v>
      </c>
      <c r="AA441" s="40" t="s">
        <v>499</v>
      </c>
      <c r="AB441" s="40">
        <v>0</v>
      </c>
      <c r="AC441" s="40">
        <v>0</v>
      </c>
      <c r="AD441" s="40">
        <v>0</v>
      </c>
      <c r="AE441" s="41">
        <v>46130.712337962963</v>
      </c>
      <c r="AF441" s="40" t="s">
        <v>115</v>
      </c>
      <c r="AG441" s="40">
        <v>1870</v>
      </c>
      <c r="AH441" s="41">
        <v>46130.701805555553</v>
      </c>
      <c r="AI441" s="40" t="s">
        <v>586</v>
      </c>
      <c r="AJ441" s="40">
        <v>4820</v>
      </c>
      <c r="AK441" s="40">
        <v>2950</v>
      </c>
      <c r="AL441" s="40">
        <v>0</v>
      </c>
      <c r="AM441" s="40">
        <v>0</v>
      </c>
      <c r="AN441" s="40">
        <v>0</v>
      </c>
      <c r="AO441" s="40">
        <v>0</v>
      </c>
      <c r="AP441" s="40">
        <v>0</v>
      </c>
      <c r="AQ441" s="40">
        <v>0</v>
      </c>
      <c r="AR441" s="40">
        <v>0</v>
      </c>
      <c r="AS441" s="40">
        <v>0</v>
      </c>
      <c r="AT441" s="40"/>
      <c r="AU441" s="40">
        <v>180</v>
      </c>
      <c r="AV441" s="40">
        <v>0</v>
      </c>
      <c r="AW441" s="40">
        <v>0</v>
      </c>
      <c r="AX441" s="40" t="s">
        <v>496</v>
      </c>
      <c r="AY441" s="40" t="s">
        <v>496</v>
      </c>
      <c r="AZ441" s="40" t="s">
        <v>496</v>
      </c>
      <c r="BA441" s="40" t="s">
        <v>496</v>
      </c>
      <c r="BB441" s="40" t="s">
        <v>496</v>
      </c>
      <c r="BC441" s="40" t="s">
        <v>496</v>
      </c>
      <c r="BD441" s="40" t="s">
        <v>496</v>
      </c>
      <c r="BE441" s="40">
        <v>0</v>
      </c>
      <c r="BF441" s="40">
        <v>0</v>
      </c>
      <c r="BG441" s="40">
        <v>0</v>
      </c>
      <c r="BH441" s="40">
        <v>0</v>
      </c>
      <c r="BI441" s="40">
        <v>0</v>
      </c>
      <c r="BJ441" s="40">
        <v>0</v>
      </c>
      <c r="BK441" s="40">
        <v>0</v>
      </c>
      <c r="BL441" s="40">
        <v>0</v>
      </c>
      <c r="BM441" s="40">
        <v>0</v>
      </c>
      <c r="BN441" s="40">
        <v>0</v>
      </c>
      <c r="BO441" s="40">
        <v>0</v>
      </c>
      <c r="BP441" s="40">
        <v>0</v>
      </c>
      <c r="BQ441" s="40">
        <v>0</v>
      </c>
      <c r="BR441" s="40">
        <v>0</v>
      </c>
      <c r="BS441" s="40" t="s">
        <v>496</v>
      </c>
      <c r="BT441" s="41">
        <v>46130</v>
      </c>
      <c r="BU441" s="40">
        <v>0</v>
      </c>
      <c r="BV441" s="40">
        <v>0</v>
      </c>
      <c r="BW441" s="40">
        <v>0</v>
      </c>
      <c r="BX441" s="40">
        <v>0</v>
      </c>
      <c r="BY441" s="40" t="s">
        <v>496</v>
      </c>
      <c r="BZ441" s="40">
        <v>0</v>
      </c>
      <c r="CA441" s="40">
        <v>0</v>
      </c>
      <c r="CB441" s="40">
        <v>0</v>
      </c>
      <c r="CC441" s="40">
        <v>0</v>
      </c>
      <c r="CD441" s="40">
        <v>0</v>
      </c>
      <c r="CE441" s="40" t="s">
        <v>496</v>
      </c>
      <c r="CF441" s="40">
        <v>0</v>
      </c>
      <c r="CG441" s="41">
        <v>46130</v>
      </c>
      <c r="CH441" s="41">
        <v>46130</v>
      </c>
      <c r="CI441" s="41" t="s">
        <v>1769</v>
      </c>
    </row>
    <row r="442" spans="1:87">
      <c r="A442" s="40" t="s">
        <v>1770</v>
      </c>
      <c r="B442" s="40" t="s">
        <v>505</v>
      </c>
      <c r="C442" s="40" t="s">
        <v>494</v>
      </c>
      <c r="D442" s="41">
        <v>46130</v>
      </c>
      <c r="E442" s="40" t="s">
        <v>98</v>
      </c>
      <c r="F442" s="40" t="s">
        <v>506</v>
      </c>
      <c r="G442" s="40" t="str" cm="1">
        <f t="array" ref="G442">_xlfn.XLOOKUP(TRIM(F442), TRIM(Wpct!$A$2:$A$1000), Wpct!$B$2:$B$1000, "ไม่พบชื่อ", 0) &amp; IF(_xlfn.XLOOKUP(TRIM(F442), TRIM(Terrain!$N$2:$N$1002), Terrain!$I$2:$I$1002, "NO", 0)="YES", " (R)", "")</f>
        <v>บจก.ทักษิณปาล์ม (ฝ่ายสวนปาล์ม)</v>
      </c>
      <c r="H442" s="40" t="str" cm="1">
        <f t="array" ref="H442">IFERROR(_xlfn.SWITCH(_xlfn.XLOOKUP(TRIM(F442), TRIM(Terrain!$N:$N), Terrain!$I:$I), "YES", "RSPO", "NO", "NON-RSPO", "OB", "Outbound Logistics"), "Contract Farmer")</f>
        <v>Outbound Logistics</v>
      </c>
      <c r="I442" s="40" t="s">
        <v>494</v>
      </c>
      <c r="J442" s="40" t="s">
        <v>496</v>
      </c>
      <c r="K442" s="40" t="str" cm="1">
        <f t="array" ref="K442">IFERROR(INDEX(Terrain!$D:$D, MATCH(TEXT(F442,"0"), TEXT(Terrain!$N:$N,"0"), 0)), "-")</f>
        <v>Outbound</v>
      </c>
      <c r="L442" s="40" t="str" cm="1">
        <f t="array" ref="L442">IFERROR(INDEX(Terrain!$E:$E, MATCH(TEXT(F442,"0"), TEXT(Terrain!$N:$N,"0"), 0)), "-")</f>
        <v>Ramp</v>
      </c>
      <c r="M442" s="156" t="str" cm="1">
        <f t="array" ref="M442">IFERROR(INDEX(Terrain!$C:$C, MATCH(TEXT(F442,"0"), TEXT(Terrain!$N:$N,"0"), 0)), "Contract")</f>
        <v>EST</v>
      </c>
      <c r="N442" s="40" t="s">
        <v>524</v>
      </c>
      <c r="O442" s="40" t="s">
        <v>498</v>
      </c>
      <c r="P442" s="40">
        <v>0</v>
      </c>
      <c r="Q442" s="40" t="s">
        <v>525</v>
      </c>
      <c r="R442" s="40">
        <v>0</v>
      </c>
      <c r="S442" s="40">
        <v>18</v>
      </c>
      <c r="T442" s="40" t="s">
        <v>587</v>
      </c>
      <c r="U442" s="40" t="s">
        <v>587</v>
      </c>
      <c r="V442" s="40" t="s">
        <v>496</v>
      </c>
      <c r="W442" s="40" t="s">
        <v>496</v>
      </c>
      <c r="X442" s="40" t="s">
        <v>494</v>
      </c>
      <c r="Y442" s="40" t="s">
        <v>494</v>
      </c>
      <c r="Z442" s="40" t="s">
        <v>494</v>
      </c>
      <c r="AA442" s="40" t="s">
        <v>499</v>
      </c>
      <c r="AB442" s="40">
        <v>0</v>
      </c>
      <c r="AC442" s="40">
        <v>0</v>
      </c>
      <c r="AD442" s="40">
        <v>0</v>
      </c>
      <c r="AE442" s="41">
        <v>46130.730914351851</v>
      </c>
      <c r="AF442" s="40" t="s">
        <v>574</v>
      </c>
      <c r="AG442" s="40">
        <v>11130</v>
      </c>
      <c r="AH442" s="41">
        <v>46130.759479166663</v>
      </c>
      <c r="AI442" s="40" t="s">
        <v>1537</v>
      </c>
      <c r="AJ442" s="40">
        <v>24910</v>
      </c>
      <c r="AK442" s="40">
        <v>13780</v>
      </c>
      <c r="AL442" s="40">
        <v>0</v>
      </c>
      <c r="AM442" s="40">
        <v>0</v>
      </c>
      <c r="AN442" s="40">
        <v>0</v>
      </c>
      <c r="AO442" s="40">
        <v>0</v>
      </c>
      <c r="AP442" s="40">
        <v>0</v>
      </c>
      <c r="AQ442" s="40">
        <v>0</v>
      </c>
      <c r="AR442" s="40">
        <v>0</v>
      </c>
      <c r="AS442" s="40">
        <v>0</v>
      </c>
      <c r="AT442" s="40"/>
      <c r="AU442" s="40">
        <v>0</v>
      </c>
      <c r="AV442" s="40">
        <v>0</v>
      </c>
      <c r="AW442" s="40">
        <v>0</v>
      </c>
      <c r="AX442" s="40" t="s">
        <v>496</v>
      </c>
      <c r="AY442" s="40" t="s">
        <v>496</v>
      </c>
      <c r="AZ442" s="40" t="s">
        <v>496</v>
      </c>
      <c r="BA442" s="40" t="s">
        <v>496</v>
      </c>
      <c r="BB442" s="40" t="s">
        <v>496</v>
      </c>
      <c r="BC442" s="40" t="s">
        <v>496</v>
      </c>
      <c r="BD442" s="40" t="s">
        <v>496</v>
      </c>
      <c r="BE442" s="40">
        <v>0</v>
      </c>
      <c r="BF442" s="40">
        <v>0</v>
      </c>
      <c r="BG442" s="40">
        <v>0</v>
      </c>
      <c r="BH442" s="40">
        <v>0</v>
      </c>
      <c r="BI442" s="40">
        <v>0</v>
      </c>
      <c r="BJ442" s="40">
        <v>0</v>
      </c>
      <c r="BK442" s="40">
        <v>0</v>
      </c>
      <c r="BL442" s="40">
        <v>0</v>
      </c>
      <c r="BM442" s="40">
        <v>0</v>
      </c>
      <c r="BN442" s="40">
        <v>0</v>
      </c>
      <c r="BO442" s="40">
        <v>0</v>
      </c>
      <c r="BP442" s="40">
        <v>0</v>
      </c>
      <c r="BQ442" s="40">
        <v>0</v>
      </c>
      <c r="BR442" s="40">
        <v>0</v>
      </c>
      <c r="BS442" s="40" t="s">
        <v>1771</v>
      </c>
      <c r="BT442" s="41">
        <v>46130</v>
      </c>
      <c r="BU442" s="40">
        <v>18</v>
      </c>
      <c r="BV442" s="40">
        <v>11110</v>
      </c>
      <c r="BW442" s="40">
        <v>24850</v>
      </c>
      <c r="BX442" s="40">
        <v>13740</v>
      </c>
      <c r="BY442" s="40" t="s">
        <v>496</v>
      </c>
      <c r="BZ442" s="40">
        <v>0</v>
      </c>
      <c r="CA442" s="40">
        <v>0</v>
      </c>
      <c r="CB442" s="40">
        <v>0</v>
      </c>
      <c r="CC442" s="40">
        <v>0</v>
      </c>
      <c r="CD442" s="40">
        <v>0</v>
      </c>
      <c r="CE442" s="40" t="s">
        <v>508</v>
      </c>
      <c r="CF442" s="40">
        <v>0</v>
      </c>
      <c r="CG442" s="41">
        <v>46130.802083333336</v>
      </c>
      <c r="CH442" s="41">
        <v>46130.806944444441</v>
      </c>
      <c r="CI442" s="41" t="s">
        <v>1772</v>
      </c>
    </row>
    <row r="443" spans="1:87">
      <c r="A443" s="40" t="s">
        <v>1773</v>
      </c>
      <c r="B443" s="40" t="s">
        <v>493</v>
      </c>
      <c r="C443" s="40" t="s">
        <v>494</v>
      </c>
      <c r="D443" s="41">
        <v>46131</v>
      </c>
      <c r="E443" s="40" t="s">
        <v>98</v>
      </c>
      <c r="F443" s="40" t="s">
        <v>519</v>
      </c>
      <c r="G443" s="40" t="str" cm="1">
        <f t="array" ref="G443">_xlfn.XLOOKUP(TRIM(F443), TRIM(Wpct!$A$2:$A$1000), Wpct!$B$2:$B$1000, "ไม่พบชื่อ", 0) &amp; IF(_xlfn.XLOOKUP(TRIM(F443), TRIM(Terrain!$N$2:$N$1002), Terrain!$I$2:$I$1002, "NO", 0)="YES", " (R)", "")</f>
        <v>บริษัท ฟี.บี.  จำกัด</v>
      </c>
      <c r="H443" s="40" t="str" cm="1">
        <f t="array" ref="H443">IFERROR(_xlfn.SWITCH(_xlfn.XLOOKUP(TRIM(F443), TRIM(Terrain!$N:$N), Terrain!$I:$I), "YES", "RSPO", "NO", "NON-RSPO", "OB", "Outbound Logistics"), "Contract Farmer")</f>
        <v>Contract Farmer</v>
      </c>
      <c r="I443" s="40" t="s">
        <v>494</v>
      </c>
      <c r="J443" s="40" t="s">
        <v>496</v>
      </c>
      <c r="K443" s="40" t="str" cm="1">
        <f t="array" ref="K443">IFERROR(INDEX(Terrain!$D:$D, MATCH(TEXT(F443,"0"), TEXT(Terrain!$N:$N,"0"), 0)), "-")</f>
        <v>-</v>
      </c>
      <c r="L443" s="40" t="str" cm="1">
        <f t="array" ref="L443">IFERROR(INDEX(Terrain!$E:$E, MATCH(TEXT(F443,"0"), TEXT(Terrain!$N:$N,"0"), 0)), "-")</f>
        <v>-</v>
      </c>
      <c r="M443" s="156" t="str" cm="1">
        <f t="array" ref="M443">IFERROR(INDEX(Terrain!$C:$C, MATCH(TEXT(F443,"0"), TEXT(Terrain!$N:$N,"0"), 0)), "Contract")</f>
        <v>Contract</v>
      </c>
      <c r="N443" s="40" t="s">
        <v>590</v>
      </c>
      <c r="O443" s="40" t="s">
        <v>498</v>
      </c>
      <c r="P443" s="40">
        <v>0</v>
      </c>
      <c r="Q443" s="40" t="s">
        <v>591</v>
      </c>
      <c r="R443" s="40">
        <v>0</v>
      </c>
      <c r="S443" s="40">
        <v>18</v>
      </c>
      <c r="T443" s="40" t="s">
        <v>587</v>
      </c>
      <c r="U443" s="40" t="s">
        <v>587</v>
      </c>
      <c r="V443" s="40" t="s">
        <v>496</v>
      </c>
      <c r="W443" s="40" t="s">
        <v>496</v>
      </c>
      <c r="X443" s="40" t="s">
        <v>494</v>
      </c>
      <c r="Y443" s="40" t="s">
        <v>494</v>
      </c>
      <c r="Z443" s="40" t="s">
        <v>494</v>
      </c>
      <c r="AA443" s="40" t="s">
        <v>499</v>
      </c>
      <c r="AB443" s="40">
        <v>6.7</v>
      </c>
      <c r="AC443" s="40">
        <v>0</v>
      </c>
      <c r="AD443" s="40">
        <v>0</v>
      </c>
      <c r="AE443" s="41">
        <v>46131.419317129628</v>
      </c>
      <c r="AF443" s="40" t="s">
        <v>500</v>
      </c>
      <c r="AG443" s="40">
        <v>2090</v>
      </c>
      <c r="AH443" s="41">
        <v>46131.407743055555</v>
      </c>
      <c r="AI443" s="40" t="s">
        <v>98</v>
      </c>
      <c r="AJ443" s="40">
        <v>4410</v>
      </c>
      <c r="AK443" s="40">
        <v>2320</v>
      </c>
      <c r="AL443" s="40">
        <v>0</v>
      </c>
      <c r="AM443" s="40">
        <v>0</v>
      </c>
      <c r="AN443" s="40">
        <v>0</v>
      </c>
      <c r="AO443" s="40">
        <v>0</v>
      </c>
      <c r="AP443" s="40">
        <v>0</v>
      </c>
      <c r="AQ443" s="40">
        <v>0</v>
      </c>
      <c r="AR443" s="40">
        <v>0</v>
      </c>
      <c r="AS443" s="40">
        <v>0</v>
      </c>
      <c r="AT443" s="40"/>
      <c r="AU443" s="40">
        <v>0</v>
      </c>
      <c r="AV443" s="40">
        <v>0</v>
      </c>
      <c r="AW443" s="40">
        <v>0</v>
      </c>
      <c r="AX443" s="40" t="s">
        <v>496</v>
      </c>
      <c r="AY443" s="40" t="s">
        <v>496</v>
      </c>
      <c r="AZ443" s="40" t="s">
        <v>496</v>
      </c>
      <c r="BA443" s="40" t="s">
        <v>496</v>
      </c>
      <c r="BB443" s="40" t="s">
        <v>496</v>
      </c>
      <c r="BC443" s="40" t="s">
        <v>496</v>
      </c>
      <c r="BD443" s="40" t="s">
        <v>496</v>
      </c>
      <c r="BE443" s="40">
        <v>0</v>
      </c>
      <c r="BF443" s="40">
        <v>0</v>
      </c>
      <c r="BG443" s="40">
        <v>0</v>
      </c>
      <c r="BH443" s="40">
        <v>0</v>
      </c>
      <c r="BI443" s="40">
        <v>0</v>
      </c>
      <c r="BJ443" s="40">
        <v>0</v>
      </c>
      <c r="BK443" s="40">
        <v>0</v>
      </c>
      <c r="BL443" s="40">
        <v>0</v>
      </c>
      <c r="BM443" s="40">
        <v>0</v>
      </c>
      <c r="BN443" s="40">
        <v>0</v>
      </c>
      <c r="BO443" s="40">
        <v>0</v>
      </c>
      <c r="BP443" s="40">
        <v>0</v>
      </c>
      <c r="BQ443" s="40">
        <v>0</v>
      </c>
      <c r="BR443" s="40">
        <v>0</v>
      </c>
      <c r="BS443" s="40" t="s">
        <v>496</v>
      </c>
      <c r="BT443" s="41">
        <v>46131</v>
      </c>
      <c r="BU443" s="40">
        <v>0</v>
      </c>
      <c r="BV443" s="40">
        <v>0</v>
      </c>
      <c r="BW443" s="40">
        <v>0</v>
      </c>
      <c r="BX443" s="40">
        <v>0</v>
      </c>
      <c r="BY443" s="40" t="s">
        <v>496</v>
      </c>
      <c r="BZ443" s="40">
        <v>0</v>
      </c>
      <c r="CA443" s="40">
        <v>0</v>
      </c>
      <c r="CB443" s="40">
        <v>0</v>
      </c>
      <c r="CC443" s="40">
        <v>0</v>
      </c>
      <c r="CD443" s="40">
        <v>0</v>
      </c>
      <c r="CE443" s="40" t="s">
        <v>496</v>
      </c>
      <c r="CF443" s="40">
        <v>0</v>
      </c>
      <c r="CG443" s="41">
        <v>46131</v>
      </c>
      <c r="CH443" s="41">
        <v>46131</v>
      </c>
      <c r="CI443" s="41" t="s">
        <v>1774</v>
      </c>
    </row>
    <row r="444" spans="1:87">
      <c r="A444" s="40" t="s">
        <v>1775</v>
      </c>
      <c r="B444" s="40" t="s">
        <v>493</v>
      </c>
      <c r="C444" s="40" t="s">
        <v>494</v>
      </c>
      <c r="D444" s="41">
        <v>46131</v>
      </c>
      <c r="E444" s="40" t="s">
        <v>98</v>
      </c>
      <c r="F444" s="40" t="s">
        <v>626</v>
      </c>
      <c r="G444" s="40" t="str" cm="1">
        <f t="array" ref="G444">_xlfn.XLOOKUP(TRIM(F444), TRIM(Wpct!$A$2:$A$1000), Wpct!$B$2:$B$1000, "ไม่พบชื่อ", 0) &amp; IF(_xlfn.XLOOKUP(TRIM(F444), TRIM(Terrain!$N$2:$N$1002), Terrain!$I$2:$I$1002, "NO", 0)="YES", " (R)", "")</f>
        <v>กะเปา 03 (R)</v>
      </c>
      <c r="H444" s="40" t="str" cm="1">
        <f t="array" ref="H444">IFERROR(_xlfn.SWITCH(_xlfn.XLOOKUP(TRIM(F444), TRIM(Terrain!$N:$N), Terrain!$I:$I), "YES", "RSPO", "NO", "NON-RSPO", "OB", "Outbound Logistics"), "Contract Farmer")</f>
        <v>RSPO</v>
      </c>
      <c r="I444" s="40" t="s">
        <v>494</v>
      </c>
      <c r="J444" s="40" t="s">
        <v>496</v>
      </c>
      <c r="K444" s="40" t="str" cm="1">
        <f t="array" ref="K444">IFERROR(INDEX(Terrain!$D:$D, MATCH(TEXT(F444,"0"), TEXT(Terrain!$N:$N,"0"), 0)), "-")</f>
        <v>Kapao</v>
      </c>
      <c r="L444" s="40" t="str" cm="1">
        <f t="array" ref="L444">IFERROR(INDEX(Terrain!$E:$E, MATCH(TEXT(F444,"0"), TEXT(Terrain!$N:$N,"0"), 0)), "-")</f>
        <v>63-A03-R</v>
      </c>
      <c r="M444" s="156" t="str" cm="1">
        <f t="array" ref="M444">IFERROR(INDEX(Terrain!$C:$C, MATCH(TEXT(F444,"0"), TEXT(Terrain!$N:$N,"0"), 0)), "Contract")</f>
        <v>Lower</v>
      </c>
      <c r="N444" s="40" t="s">
        <v>566</v>
      </c>
      <c r="O444" s="40" t="s">
        <v>498</v>
      </c>
      <c r="P444" s="40">
        <v>0</v>
      </c>
      <c r="Q444" s="40" t="s">
        <v>496</v>
      </c>
      <c r="R444" s="40">
        <v>0</v>
      </c>
      <c r="S444" s="40">
        <v>18</v>
      </c>
      <c r="T444" s="40" t="s">
        <v>587</v>
      </c>
      <c r="U444" s="40" t="s">
        <v>587</v>
      </c>
      <c r="V444" s="40" t="s">
        <v>496</v>
      </c>
      <c r="W444" s="40" t="s">
        <v>1563</v>
      </c>
      <c r="X444" s="40" t="s">
        <v>494</v>
      </c>
      <c r="Y444" s="40" t="s">
        <v>494</v>
      </c>
      <c r="Z444" s="40" t="s">
        <v>494</v>
      </c>
      <c r="AA444" s="40" t="s">
        <v>499</v>
      </c>
      <c r="AB444" s="40">
        <v>0</v>
      </c>
      <c r="AC444" s="40">
        <v>0</v>
      </c>
      <c r="AD444" s="40">
        <v>0</v>
      </c>
      <c r="AE444" s="41">
        <v>46131.440625000003</v>
      </c>
      <c r="AF444" s="40" t="s">
        <v>138</v>
      </c>
      <c r="AG444" s="40">
        <v>2130</v>
      </c>
      <c r="AH444" s="41">
        <v>46131.437025462961</v>
      </c>
      <c r="AI444" s="40" t="s">
        <v>133</v>
      </c>
      <c r="AJ444" s="40">
        <v>3130</v>
      </c>
      <c r="AK444" s="40">
        <v>1000</v>
      </c>
      <c r="AL444" s="40">
        <v>0</v>
      </c>
      <c r="AM444" s="40">
        <v>0</v>
      </c>
      <c r="AN444" s="40">
        <v>0</v>
      </c>
      <c r="AO444" s="40">
        <v>0</v>
      </c>
      <c r="AP444" s="40">
        <v>0</v>
      </c>
      <c r="AQ444" s="40">
        <v>0</v>
      </c>
      <c r="AR444" s="40">
        <v>0</v>
      </c>
      <c r="AS444" s="40">
        <v>0</v>
      </c>
      <c r="AT444" s="40"/>
      <c r="AU444" s="40">
        <v>160</v>
      </c>
      <c r="AV444" s="40">
        <v>0</v>
      </c>
      <c r="AW444" s="40">
        <v>0</v>
      </c>
      <c r="AX444" s="40" t="s">
        <v>496</v>
      </c>
      <c r="AY444" s="40" t="s">
        <v>496</v>
      </c>
      <c r="AZ444" s="40" t="s">
        <v>496</v>
      </c>
      <c r="BA444" s="40" t="s">
        <v>496</v>
      </c>
      <c r="BB444" s="40" t="s">
        <v>496</v>
      </c>
      <c r="BC444" s="40" t="s">
        <v>496</v>
      </c>
      <c r="BD444" s="40" t="s">
        <v>496</v>
      </c>
      <c r="BE444" s="40">
        <v>0</v>
      </c>
      <c r="BF444" s="40">
        <v>0</v>
      </c>
      <c r="BG444" s="40">
        <v>0</v>
      </c>
      <c r="BH444" s="40">
        <v>0</v>
      </c>
      <c r="BI444" s="40">
        <v>0</v>
      </c>
      <c r="BJ444" s="40">
        <v>0</v>
      </c>
      <c r="BK444" s="40">
        <v>0</v>
      </c>
      <c r="BL444" s="40">
        <v>0</v>
      </c>
      <c r="BM444" s="40">
        <v>0</v>
      </c>
      <c r="BN444" s="40">
        <v>0</v>
      </c>
      <c r="BO444" s="40">
        <v>0</v>
      </c>
      <c r="BP444" s="40">
        <v>0</v>
      </c>
      <c r="BQ444" s="40">
        <v>0</v>
      </c>
      <c r="BR444" s="40">
        <v>0</v>
      </c>
      <c r="BS444" s="40" t="s">
        <v>496</v>
      </c>
      <c r="BT444" s="41">
        <v>46131</v>
      </c>
      <c r="BU444" s="40">
        <v>0</v>
      </c>
      <c r="BV444" s="40">
        <v>0</v>
      </c>
      <c r="BW444" s="40">
        <v>0</v>
      </c>
      <c r="BX444" s="40">
        <v>0</v>
      </c>
      <c r="BY444" s="40" t="s">
        <v>496</v>
      </c>
      <c r="BZ444" s="40">
        <v>0</v>
      </c>
      <c r="CA444" s="40">
        <v>0</v>
      </c>
      <c r="CB444" s="40">
        <v>0</v>
      </c>
      <c r="CC444" s="40">
        <v>0</v>
      </c>
      <c r="CD444" s="40">
        <v>0</v>
      </c>
      <c r="CE444" s="40" t="s">
        <v>496</v>
      </c>
      <c r="CF444" s="40">
        <v>0</v>
      </c>
      <c r="CG444" s="41">
        <v>46131</v>
      </c>
      <c r="CH444" s="41">
        <v>46131</v>
      </c>
      <c r="CI444" s="41" t="s">
        <v>1776</v>
      </c>
    </row>
    <row r="445" spans="1:87">
      <c r="A445" s="40" t="s">
        <v>1777</v>
      </c>
      <c r="B445" s="40" t="s">
        <v>493</v>
      </c>
      <c r="C445" s="40" t="s">
        <v>494</v>
      </c>
      <c r="D445" s="41">
        <v>46131</v>
      </c>
      <c r="E445" s="40" t="s">
        <v>98</v>
      </c>
      <c r="F445" s="40" t="s">
        <v>519</v>
      </c>
      <c r="G445" s="40" t="str" cm="1">
        <f t="array" ref="G445">_xlfn.XLOOKUP(TRIM(F445), TRIM(Wpct!$A$2:$A$1000), Wpct!$B$2:$B$1000, "ไม่พบชื่อ", 0) &amp; IF(_xlfn.XLOOKUP(TRIM(F445), TRIM(Terrain!$N$2:$N$1002), Terrain!$I$2:$I$1002, "NO", 0)="YES", " (R)", "")</f>
        <v>บริษัท ฟี.บี.  จำกัด</v>
      </c>
      <c r="H445" s="40" t="str" cm="1">
        <f t="array" ref="H445">IFERROR(_xlfn.SWITCH(_xlfn.XLOOKUP(TRIM(F445), TRIM(Terrain!$N:$N), Terrain!$I:$I), "YES", "RSPO", "NO", "NON-RSPO", "OB", "Outbound Logistics"), "Contract Farmer")</f>
        <v>Contract Farmer</v>
      </c>
      <c r="I445" s="40" t="s">
        <v>494</v>
      </c>
      <c r="J445" s="40" t="s">
        <v>496</v>
      </c>
      <c r="K445" s="40" t="str" cm="1">
        <f t="array" ref="K445">IFERROR(INDEX(Terrain!$D:$D, MATCH(TEXT(F445,"0"), TEXT(Terrain!$N:$N,"0"), 0)), "-")</f>
        <v>-</v>
      </c>
      <c r="L445" s="40" t="str" cm="1">
        <f t="array" ref="L445">IFERROR(INDEX(Terrain!$E:$E, MATCH(TEXT(F445,"0"), TEXT(Terrain!$N:$N,"0"), 0)), "-")</f>
        <v>-</v>
      </c>
      <c r="M445" s="156" t="str" cm="1">
        <f t="array" ref="M445">IFERROR(INDEX(Terrain!$C:$C, MATCH(TEXT(F445,"0"), TEXT(Terrain!$N:$N,"0"), 0)), "Contract")</f>
        <v>Contract</v>
      </c>
      <c r="N445" s="40" t="s">
        <v>1490</v>
      </c>
      <c r="O445" s="40" t="s">
        <v>498</v>
      </c>
      <c r="P445" s="40">
        <v>0</v>
      </c>
      <c r="Q445" s="40" t="s">
        <v>1491</v>
      </c>
      <c r="R445" s="40">
        <v>0</v>
      </c>
      <c r="S445" s="40">
        <v>18</v>
      </c>
      <c r="T445" s="40" t="s">
        <v>587</v>
      </c>
      <c r="U445" s="40" t="s">
        <v>587</v>
      </c>
      <c r="V445" s="40" t="s">
        <v>496</v>
      </c>
      <c r="W445" s="40" t="s">
        <v>496</v>
      </c>
      <c r="X445" s="40" t="s">
        <v>494</v>
      </c>
      <c r="Y445" s="40" t="s">
        <v>494</v>
      </c>
      <c r="Z445" s="40" t="s">
        <v>494</v>
      </c>
      <c r="AA445" s="40" t="s">
        <v>499</v>
      </c>
      <c r="AB445" s="40">
        <v>6.7</v>
      </c>
      <c r="AC445" s="40">
        <v>0</v>
      </c>
      <c r="AD445" s="40">
        <v>0</v>
      </c>
      <c r="AE445" s="41">
        <v>46131.486087962963</v>
      </c>
      <c r="AF445" s="40" t="s">
        <v>166</v>
      </c>
      <c r="AG445" s="40">
        <v>4540</v>
      </c>
      <c r="AH445" s="41">
        <v>46131.480949074074</v>
      </c>
      <c r="AI445" s="40" t="s">
        <v>161</v>
      </c>
      <c r="AJ445" s="40">
        <v>7550</v>
      </c>
      <c r="AK445" s="40">
        <v>3010</v>
      </c>
      <c r="AL445" s="40">
        <v>0</v>
      </c>
      <c r="AM445" s="40">
        <v>0</v>
      </c>
      <c r="AN445" s="40">
        <v>0</v>
      </c>
      <c r="AO445" s="40">
        <v>0</v>
      </c>
      <c r="AP445" s="40">
        <v>0</v>
      </c>
      <c r="AQ445" s="40">
        <v>0</v>
      </c>
      <c r="AR445" s="40">
        <v>0</v>
      </c>
      <c r="AS445" s="40">
        <v>0</v>
      </c>
      <c r="AT445" s="40"/>
      <c r="AU445" s="40">
        <v>0</v>
      </c>
      <c r="AV445" s="40">
        <v>0</v>
      </c>
      <c r="AW445" s="40">
        <v>0</v>
      </c>
      <c r="AX445" s="40" t="s">
        <v>496</v>
      </c>
      <c r="AY445" s="40" t="s">
        <v>496</v>
      </c>
      <c r="AZ445" s="40" t="s">
        <v>496</v>
      </c>
      <c r="BA445" s="40" t="s">
        <v>496</v>
      </c>
      <c r="BB445" s="40" t="s">
        <v>496</v>
      </c>
      <c r="BC445" s="40" t="s">
        <v>496</v>
      </c>
      <c r="BD445" s="40" t="s">
        <v>496</v>
      </c>
      <c r="BE445" s="40">
        <v>0</v>
      </c>
      <c r="BF445" s="40">
        <v>0</v>
      </c>
      <c r="BG445" s="40">
        <v>0</v>
      </c>
      <c r="BH445" s="40">
        <v>0</v>
      </c>
      <c r="BI445" s="40">
        <v>0</v>
      </c>
      <c r="BJ445" s="40">
        <v>0</v>
      </c>
      <c r="BK445" s="40">
        <v>0</v>
      </c>
      <c r="BL445" s="40">
        <v>0</v>
      </c>
      <c r="BM445" s="40">
        <v>0</v>
      </c>
      <c r="BN445" s="40">
        <v>0</v>
      </c>
      <c r="BO445" s="40">
        <v>0</v>
      </c>
      <c r="BP445" s="40">
        <v>0</v>
      </c>
      <c r="BQ445" s="40">
        <v>0</v>
      </c>
      <c r="BR445" s="40">
        <v>0</v>
      </c>
      <c r="BS445" s="40" t="s">
        <v>496</v>
      </c>
      <c r="BT445" s="41">
        <v>46131</v>
      </c>
      <c r="BU445" s="40">
        <v>0</v>
      </c>
      <c r="BV445" s="40">
        <v>0</v>
      </c>
      <c r="BW445" s="40">
        <v>0</v>
      </c>
      <c r="BX445" s="40">
        <v>0</v>
      </c>
      <c r="BY445" s="40" t="s">
        <v>496</v>
      </c>
      <c r="BZ445" s="40">
        <v>0</v>
      </c>
      <c r="CA445" s="40">
        <v>0</v>
      </c>
      <c r="CB445" s="40">
        <v>0</v>
      </c>
      <c r="CC445" s="40">
        <v>0</v>
      </c>
      <c r="CD445" s="40">
        <v>0</v>
      </c>
      <c r="CE445" s="40" t="s">
        <v>496</v>
      </c>
      <c r="CF445" s="40">
        <v>0</v>
      </c>
      <c r="CG445" s="41">
        <v>46131</v>
      </c>
      <c r="CH445" s="41">
        <v>46131</v>
      </c>
      <c r="CI445" s="41" t="s">
        <v>1778</v>
      </c>
    </row>
    <row r="446" spans="1:87">
      <c r="A446" s="40" t="s">
        <v>1779</v>
      </c>
      <c r="B446" s="40" t="s">
        <v>493</v>
      </c>
      <c r="C446" s="40" t="s">
        <v>494</v>
      </c>
      <c r="D446" s="41">
        <v>46131</v>
      </c>
      <c r="E446" s="40" t="s">
        <v>98</v>
      </c>
      <c r="F446" s="40" t="s">
        <v>495</v>
      </c>
      <c r="G446" s="40" t="str" cm="1">
        <f t="array" ref="G446">_xlfn.XLOOKUP(TRIM(F446), TRIM(Wpct!$A$2:$A$1000), Wpct!$B$2:$B$1000, "ไม่พบชื่อ", 0) &amp; IF(_xlfn.XLOOKUP(TRIM(F446), TRIM(Terrain!$N$2:$N$1002), Terrain!$I$2:$I$1002, "NO", 0)="YES", " (R)", "")</f>
        <v>บริษัท สวนนายห้าง  จำกัด</v>
      </c>
      <c r="H446" s="40" t="str" cm="1">
        <f t="array" ref="H446">IFERROR(_xlfn.SWITCH(_xlfn.XLOOKUP(TRIM(F446), TRIM(Terrain!$N:$N), Terrain!$I:$I), "YES", "RSPO", "NO", "NON-RSPO", "OB", "Outbound Logistics"), "Contract Farmer")</f>
        <v>Contract Farmer</v>
      </c>
      <c r="I446" s="40" t="s">
        <v>494</v>
      </c>
      <c r="J446" s="40" t="s">
        <v>496</v>
      </c>
      <c r="K446" s="40" t="str" cm="1">
        <f t="array" ref="K446">IFERROR(INDEX(Terrain!$D:$D, MATCH(TEXT(F446,"0"), TEXT(Terrain!$N:$N,"0"), 0)), "-")</f>
        <v>-</v>
      </c>
      <c r="L446" s="40" t="str" cm="1">
        <f t="array" ref="L446">IFERROR(INDEX(Terrain!$E:$E, MATCH(TEXT(F446,"0"), TEXT(Terrain!$N:$N,"0"), 0)), "-")</f>
        <v>-</v>
      </c>
      <c r="M446" s="156" t="str" cm="1">
        <f t="array" ref="M446">IFERROR(INDEX(Terrain!$C:$C, MATCH(TEXT(F446,"0"), TEXT(Terrain!$N:$N,"0"), 0)), "Contract")</f>
        <v>Contract</v>
      </c>
      <c r="N446" s="40" t="s">
        <v>540</v>
      </c>
      <c r="O446" s="40" t="s">
        <v>498</v>
      </c>
      <c r="P446" s="40">
        <v>0</v>
      </c>
      <c r="Q446" s="40" t="s">
        <v>541</v>
      </c>
      <c r="R446" s="40">
        <v>0</v>
      </c>
      <c r="S446" s="40">
        <v>18</v>
      </c>
      <c r="T446" s="40" t="s">
        <v>587</v>
      </c>
      <c r="U446" s="40" t="s">
        <v>587</v>
      </c>
      <c r="V446" s="40" t="s">
        <v>496</v>
      </c>
      <c r="W446" s="40" t="s">
        <v>496</v>
      </c>
      <c r="X446" s="40" t="s">
        <v>494</v>
      </c>
      <c r="Y446" s="40" t="s">
        <v>494</v>
      </c>
      <c r="Z446" s="40" t="s">
        <v>494</v>
      </c>
      <c r="AA446" s="40" t="s">
        <v>499</v>
      </c>
      <c r="AB446" s="40">
        <v>6.8</v>
      </c>
      <c r="AC446" s="40">
        <v>0</v>
      </c>
      <c r="AD446" s="40">
        <v>0</v>
      </c>
      <c r="AE446" s="41">
        <v>46131.535601851851</v>
      </c>
      <c r="AF446" s="40" t="s">
        <v>507</v>
      </c>
      <c r="AG446" s="40">
        <v>2130</v>
      </c>
      <c r="AH446" s="41">
        <v>46131.528391203705</v>
      </c>
      <c r="AI446" s="40" t="s">
        <v>124</v>
      </c>
      <c r="AJ446" s="40">
        <v>5450</v>
      </c>
      <c r="AK446" s="40">
        <v>3320</v>
      </c>
      <c r="AL446" s="40">
        <v>0</v>
      </c>
      <c r="AM446" s="40">
        <v>0</v>
      </c>
      <c r="AN446" s="40">
        <v>0</v>
      </c>
      <c r="AO446" s="40">
        <v>0</v>
      </c>
      <c r="AP446" s="40">
        <v>0</v>
      </c>
      <c r="AQ446" s="40">
        <v>0</v>
      </c>
      <c r="AR446" s="40">
        <v>0</v>
      </c>
      <c r="AS446" s="40">
        <v>0</v>
      </c>
      <c r="AT446" s="40"/>
      <c r="AU446" s="40">
        <v>0</v>
      </c>
      <c r="AV446" s="40">
        <v>2</v>
      </c>
      <c r="AW446" s="40">
        <v>1</v>
      </c>
      <c r="AX446" s="40" t="s">
        <v>496</v>
      </c>
      <c r="AY446" s="40" t="s">
        <v>496</v>
      </c>
      <c r="AZ446" s="40" t="s">
        <v>496</v>
      </c>
      <c r="BA446" s="40" t="s">
        <v>496</v>
      </c>
      <c r="BB446" s="40" t="s">
        <v>496</v>
      </c>
      <c r="BC446" s="40" t="s">
        <v>496</v>
      </c>
      <c r="BD446" s="40" t="s">
        <v>496</v>
      </c>
      <c r="BE446" s="40">
        <v>0</v>
      </c>
      <c r="BF446" s="40">
        <v>0</v>
      </c>
      <c r="BG446" s="40">
        <v>0</v>
      </c>
      <c r="BH446" s="40">
        <v>0</v>
      </c>
      <c r="BI446" s="40">
        <v>0</v>
      </c>
      <c r="BJ446" s="40">
        <v>0</v>
      </c>
      <c r="BK446" s="40">
        <v>0</v>
      </c>
      <c r="BL446" s="40">
        <v>0</v>
      </c>
      <c r="BM446" s="40">
        <v>0</v>
      </c>
      <c r="BN446" s="40">
        <v>0</v>
      </c>
      <c r="BO446" s="40">
        <v>0</v>
      </c>
      <c r="BP446" s="40">
        <v>0</v>
      </c>
      <c r="BQ446" s="40">
        <v>0</v>
      </c>
      <c r="BR446" s="40">
        <v>0</v>
      </c>
      <c r="BS446" s="40" t="s">
        <v>496</v>
      </c>
      <c r="BT446" s="41">
        <v>46131</v>
      </c>
      <c r="BU446" s="40">
        <v>0</v>
      </c>
      <c r="BV446" s="40">
        <v>0</v>
      </c>
      <c r="BW446" s="40">
        <v>0</v>
      </c>
      <c r="BX446" s="40">
        <v>0</v>
      </c>
      <c r="BY446" s="40" t="s">
        <v>496</v>
      </c>
      <c r="BZ446" s="40">
        <v>0</v>
      </c>
      <c r="CA446" s="40">
        <v>0</v>
      </c>
      <c r="CB446" s="40">
        <v>0</v>
      </c>
      <c r="CC446" s="40">
        <v>0</v>
      </c>
      <c r="CD446" s="40">
        <v>0</v>
      </c>
      <c r="CE446" s="40" t="s">
        <v>496</v>
      </c>
      <c r="CF446" s="40">
        <v>0</v>
      </c>
      <c r="CG446" s="41">
        <v>46131</v>
      </c>
      <c r="CH446" s="41">
        <v>46131</v>
      </c>
      <c r="CI446" s="41" t="s">
        <v>1780</v>
      </c>
    </row>
    <row r="447" spans="1:87">
      <c r="A447" s="40" t="s">
        <v>1781</v>
      </c>
      <c r="B447" s="40" t="s">
        <v>493</v>
      </c>
      <c r="C447" s="40" t="s">
        <v>494</v>
      </c>
      <c r="D447" s="41">
        <v>46131</v>
      </c>
      <c r="E447" s="40" t="s">
        <v>98</v>
      </c>
      <c r="F447" s="40" t="s">
        <v>1782</v>
      </c>
      <c r="G447" s="40" t="str" cm="1">
        <f t="array" ref="G447">_xlfn.XLOOKUP(TRIM(F447), TRIM(Wpct!$A$2:$A$1000), Wpct!$B$2:$B$1000, "ไม่พบชื่อ", 0) &amp; IF(_xlfn.XLOOKUP(TRIM(F447), TRIM(Terrain!$N$2:$N$1002), Terrain!$I$2:$I$1002, "NO", 0)="YES", " (R)", "")</f>
        <v>พันไร่ 03 (R)</v>
      </c>
      <c r="H447" s="40" t="str" cm="1">
        <f t="array" ref="H447">IFERROR(_xlfn.SWITCH(_xlfn.XLOOKUP(TRIM(F447), TRIM(Terrain!$N:$N), Terrain!$I:$I), "YES", "RSPO", "NO", "NON-RSPO", "OB", "Outbound Logistics"), "Contract Farmer")</f>
        <v>RSPO</v>
      </c>
      <c r="I447" s="40" t="s">
        <v>494</v>
      </c>
      <c r="J447" s="40" t="s">
        <v>496</v>
      </c>
      <c r="K447" s="40" t="str" cm="1">
        <f t="array" ref="K447">IFERROR(INDEX(Terrain!$D:$D, MATCH(TEXT(F447,"0"), TEXT(Terrain!$N:$N,"0"), 0)), "-")</f>
        <v>Panrai</v>
      </c>
      <c r="L447" s="40" t="str" cm="1">
        <f t="array" ref="L447">IFERROR(INDEX(Terrain!$E:$E, MATCH(TEXT(F447,"0"), TEXT(Terrain!$N:$N,"0"), 0)), "-")</f>
        <v>59-C03-R</v>
      </c>
      <c r="M447" s="156" t="str" cm="1">
        <f t="array" ref="M447">IFERROR(INDEX(Terrain!$C:$C, MATCH(TEXT(F447,"0"), TEXT(Terrain!$N:$N,"0"), 0)), "Contract")</f>
        <v>Lower</v>
      </c>
      <c r="N447" s="40" t="s">
        <v>503</v>
      </c>
      <c r="O447" s="40" t="s">
        <v>498</v>
      </c>
      <c r="P447" s="40">
        <v>0</v>
      </c>
      <c r="Q447" s="40" t="s">
        <v>504</v>
      </c>
      <c r="R447" s="40">
        <v>0</v>
      </c>
      <c r="S447" s="40">
        <v>18</v>
      </c>
      <c r="T447" s="40" t="s">
        <v>587</v>
      </c>
      <c r="U447" s="40" t="s">
        <v>587</v>
      </c>
      <c r="V447" s="40" t="s">
        <v>496</v>
      </c>
      <c r="W447" s="40" t="s">
        <v>1783</v>
      </c>
      <c r="X447" s="40" t="s">
        <v>494</v>
      </c>
      <c r="Y447" s="40" t="s">
        <v>494</v>
      </c>
      <c r="Z447" s="40" t="s">
        <v>494</v>
      </c>
      <c r="AA447" s="40" t="s">
        <v>499</v>
      </c>
      <c r="AB447" s="40">
        <v>0</v>
      </c>
      <c r="AC447" s="40">
        <v>0</v>
      </c>
      <c r="AD447" s="40">
        <v>0</v>
      </c>
      <c r="AE447" s="41">
        <v>46131.573645833334</v>
      </c>
      <c r="AF447" s="40" t="s">
        <v>119</v>
      </c>
      <c r="AG447" s="40">
        <v>3450</v>
      </c>
      <c r="AH447" s="41">
        <v>46131.571493055555</v>
      </c>
      <c r="AI447" s="40" t="s">
        <v>108</v>
      </c>
      <c r="AJ447" s="40">
        <v>8440</v>
      </c>
      <c r="AK447" s="40">
        <v>4990</v>
      </c>
      <c r="AL447" s="40">
        <v>0</v>
      </c>
      <c r="AM447" s="40">
        <v>0</v>
      </c>
      <c r="AN447" s="40">
        <v>0</v>
      </c>
      <c r="AO447" s="40">
        <v>0</v>
      </c>
      <c r="AP447" s="40">
        <v>0</v>
      </c>
      <c r="AQ447" s="40">
        <v>0</v>
      </c>
      <c r="AR447" s="40">
        <v>0</v>
      </c>
      <c r="AS447" s="40">
        <v>0</v>
      </c>
      <c r="AT447" s="40"/>
      <c r="AU447" s="40">
        <v>337</v>
      </c>
      <c r="AV447" s="40">
        <v>0</v>
      </c>
      <c r="AW447" s="40">
        <v>0</v>
      </c>
      <c r="AX447" s="40" t="s">
        <v>496</v>
      </c>
      <c r="AY447" s="40" t="s">
        <v>496</v>
      </c>
      <c r="AZ447" s="40" t="s">
        <v>496</v>
      </c>
      <c r="BA447" s="40" t="s">
        <v>496</v>
      </c>
      <c r="BB447" s="40" t="s">
        <v>496</v>
      </c>
      <c r="BC447" s="40" t="s">
        <v>496</v>
      </c>
      <c r="BD447" s="40" t="s">
        <v>496</v>
      </c>
      <c r="BE447" s="40">
        <v>0</v>
      </c>
      <c r="BF447" s="40">
        <v>0</v>
      </c>
      <c r="BG447" s="40">
        <v>0</v>
      </c>
      <c r="BH447" s="40">
        <v>0</v>
      </c>
      <c r="BI447" s="40">
        <v>0</v>
      </c>
      <c r="BJ447" s="40">
        <v>0</v>
      </c>
      <c r="BK447" s="40">
        <v>0</v>
      </c>
      <c r="BL447" s="40">
        <v>0</v>
      </c>
      <c r="BM447" s="40">
        <v>0</v>
      </c>
      <c r="BN447" s="40">
        <v>0</v>
      </c>
      <c r="BO447" s="40">
        <v>0</v>
      </c>
      <c r="BP447" s="40">
        <v>0</v>
      </c>
      <c r="BQ447" s="40">
        <v>0</v>
      </c>
      <c r="BR447" s="40">
        <v>0</v>
      </c>
      <c r="BS447" s="40" t="s">
        <v>496</v>
      </c>
      <c r="BT447" s="41">
        <v>46131</v>
      </c>
      <c r="BU447" s="40">
        <v>0</v>
      </c>
      <c r="BV447" s="40">
        <v>0</v>
      </c>
      <c r="BW447" s="40">
        <v>0</v>
      </c>
      <c r="BX447" s="40">
        <v>0</v>
      </c>
      <c r="BY447" s="40" t="s">
        <v>496</v>
      </c>
      <c r="BZ447" s="40">
        <v>0</v>
      </c>
      <c r="CA447" s="40">
        <v>0</v>
      </c>
      <c r="CB447" s="40">
        <v>0</v>
      </c>
      <c r="CC447" s="40">
        <v>0</v>
      </c>
      <c r="CD447" s="40">
        <v>0</v>
      </c>
      <c r="CE447" s="40" t="s">
        <v>496</v>
      </c>
      <c r="CF447" s="40">
        <v>0</v>
      </c>
      <c r="CG447" s="41">
        <v>46131</v>
      </c>
      <c r="CH447" s="41">
        <v>46131</v>
      </c>
      <c r="CI447" s="41" t="s">
        <v>1784</v>
      </c>
    </row>
    <row r="448" spans="1:87">
      <c r="A448" s="40" t="s">
        <v>1785</v>
      </c>
      <c r="B448" s="40" t="s">
        <v>493</v>
      </c>
      <c r="C448" s="40" t="s">
        <v>494</v>
      </c>
      <c r="D448" s="41">
        <v>46131</v>
      </c>
      <c r="E448" s="40" t="s">
        <v>98</v>
      </c>
      <c r="F448" s="40" t="s">
        <v>570</v>
      </c>
      <c r="G448" s="40" t="str" cm="1">
        <f t="array" ref="G448">_xlfn.XLOOKUP(TRIM(F448), TRIM(Wpct!$A$2:$A$1000), Wpct!$B$2:$B$1000, "ไม่พบชื่อ", 0) &amp; IF(_xlfn.XLOOKUP(TRIM(F448), TRIM(Terrain!$N$2:$N$1002), Terrain!$I$2:$I$1002, "NO", 0)="YES", " (R)", "")</f>
        <v>บางกัน 03</v>
      </c>
      <c r="H448" s="40" t="str" cm="1">
        <f t="array" ref="H448">IFERROR(_xlfn.SWITCH(_xlfn.XLOOKUP(TRIM(F448), TRIM(Terrain!$N:$N), Terrain!$I:$I), "YES", "RSPO", "NO", "NON-RSPO", "OB", "Outbound Logistics"), "Contract Farmer")</f>
        <v>NON-RSPO</v>
      </c>
      <c r="I448" s="40" t="s">
        <v>494</v>
      </c>
      <c r="J448" s="40" t="s">
        <v>496</v>
      </c>
      <c r="K448" s="40" t="str" cm="1">
        <f t="array" ref="K448">IFERROR(INDEX(Terrain!$D:$D, MATCH(TEXT(F448,"0"), TEXT(Terrain!$N:$N,"0"), 0)), "-")</f>
        <v>Banggun</v>
      </c>
      <c r="L448" s="40" t="str" cm="1">
        <f t="array" ref="L448">IFERROR(INDEX(Terrain!$E:$E, MATCH(TEXT(F448,"0"), TEXT(Terrain!$N:$N,"0"), 0)), "-")</f>
        <v>57-B03</v>
      </c>
      <c r="M448" s="156" t="str" cm="1">
        <f t="array" ref="M448">IFERROR(INDEX(Terrain!$C:$C, MATCH(TEXT(F448,"0"), TEXT(Terrain!$N:$N,"0"), 0)), "Contract")</f>
        <v>Upper</v>
      </c>
      <c r="N448" s="40" t="s">
        <v>571</v>
      </c>
      <c r="O448" s="40" t="s">
        <v>498</v>
      </c>
      <c r="P448" s="40">
        <v>0</v>
      </c>
      <c r="Q448" s="40" t="s">
        <v>572</v>
      </c>
      <c r="R448" s="40">
        <v>0</v>
      </c>
      <c r="S448" s="40">
        <v>18</v>
      </c>
      <c r="T448" s="40" t="s">
        <v>587</v>
      </c>
      <c r="U448" s="40" t="s">
        <v>587</v>
      </c>
      <c r="V448" s="40" t="s">
        <v>496</v>
      </c>
      <c r="W448" s="40" t="s">
        <v>1623</v>
      </c>
      <c r="X448" s="40" t="s">
        <v>494</v>
      </c>
      <c r="Y448" s="40" t="s">
        <v>494</v>
      </c>
      <c r="Z448" s="40" t="s">
        <v>494</v>
      </c>
      <c r="AA448" s="40" t="s">
        <v>499</v>
      </c>
      <c r="AB448" s="40">
        <v>0</v>
      </c>
      <c r="AC448" s="40">
        <v>0</v>
      </c>
      <c r="AD448" s="40">
        <v>0</v>
      </c>
      <c r="AE448" s="41">
        <v>46131.627326388887</v>
      </c>
      <c r="AF448" s="40" t="s">
        <v>131</v>
      </c>
      <c r="AG448" s="40">
        <v>1590</v>
      </c>
      <c r="AH448" s="41">
        <v>46131.614293981482</v>
      </c>
      <c r="AI448" s="40" t="s">
        <v>509</v>
      </c>
      <c r="AJ448" s="40">
        <v>3960</v>
      </c>
      <c r="AK448" s="40">
        <v>2370</v>
      </c>
      <c r="AL448" s="40">
        <v>0</v>
      </c>
      <c r="AM448" s="40">
        <v>0</v>
      </c>
      <c r="AN448" s="40">
        <v>0</v>
      </c>
      <c r="AO448" s="40">
        <v>0</v>
      </c>
      <c r="AP448" s="40">
        <v>0</v>
      </c>
      <c r="AQ448" s="40">
        <v>0</v>
      </c>
      <c r="AR448" s="40">
        <v>0</v>
      </c>
      <c r="AS448" s="40">
        <v>0</v>
      </c>
      <c r="AT448" s="40"/>
      <c r="AU448" s="40">
        <v>150</v>
      </c>
      <c r="AV448" s="40">
        <v>0</v>
      </c>
      <c r="AW448" s="40">
        <v>0</v>
      </c>
      <c r="AX448" s="40" t="s">
        <v>496</v>
      </c>
      <c r="AY448" s="40" t="s">
        <v>496</v>
      </c>
      <c r="AZ448" s="40" t="s">
        <v>496</v>
      </c>
      <c r="BA448" s="40" t="s">
        <v>496</v>
      </c>
      <c r="BB448" s="40" t="s">
        <v>496</v>
      </c>
      <c r="BC448" s="40" t="s">
        <v>496</v>
      </c>
      <c r="BD448" s="40" t="s">
        <v>496</v>
      </c>
      <c r="BE448" s="40">
        <v>0</v>
      </c>
      <c r="BF448" s="40">
        <v>0</v>
      </c>
      <c r="BG448" s="40">
        <v>0</v>
      </c>
      <c r="BH448" s="40">
        <v>0</v>
      </c>
      <c r="BI448" s="40">
        <v>0</v>
      </c>
      <c r="BJ448" s="40">
        <v>0</v>
      </c>
      <c r="BK448" s="40">
        <v>0</v>
      </c>
      <c r="BL448" s="40">
        <v>0</v>
      </c>
      <c r="BM448" s="40">
        <v>0</v>
      </c>
      <c r="BN448" s="40">
        <v>0</v>
      </c>
      <c r="BO448" s="40">
        <v>0</v>
      </c>
      <c r="BP448" s="40">
        <v>0</v>
      </c>
      <c r="BQ448" s="40">
        <v>0</v>
      </c>
      <c r="BR448" s="40">
        <v>0</v>
      </c>
      <c r="BS448" s="40" t="s">
        <v>496</v>
      </c>
      <c r="BT448" s="41">
        <v>46131</v>
      </c>
      <c r="BU448" s="40">
        <v>0</v>
      </c>
      <c r="BV448" s="40">
        <v>0</v>
      </c>
      <c r="BW448" s="40">
        <v>0</v>
      </c>
      <c r="BX448" s="40">
        <v>0</v>
      </c>
      <c r="BY448" s="40" t="s">
        <v>496</v>
      </c>
      <c r="BZ448" s="40">
        <v>0</v>
      </c>
      <c r="CA448" s="40">
        <v>0</v>
      </c>
      <c r="CB448" s="40">
        <v>0</v>
      </c>
      <c r="CC448" s="40">
        <v>0</v>
      </c>
      <c r="CD448" s="40">
        <v>0</v>
      </c>
      <c r="CE448" s="40" t="s">
        <v>496</v>
      </c>
      <c r="CF448" s="40">
        <v>0</v>
      </c>
      <c r="CG448" s="41">
        <v>46131</v>
      </c>
      <c r="CH448" s="41">
        <v>46131</v>
      </c>
      <c r="CI448" s="41" t="s">
        <v>1786</v>
      </c>
    </row>
    <row r="449" spans="1:87">
      <c r="A449" s="40" t="s">
        <v>1787</v>
      </c>
      <c r="B449" s="40" t="s">
        <v>493</v>
      </c>
      <c r="C449" s="40" t="s">
        <v>494</v>
      </c>
      <c r="D449" s="41">
        <v>46131</v>
      </c>
      <c r="E449" s="40" t="s">
        <v>98</v>
      </c>
      <c r="F449" s="40" t="s">
        <v>570</v>
      </c>
      <c r="G449" s="40" t="str" cm="1">
        <f t="array" ref="G449">_xlfn.XLOOKUP(TRIM(F449), TRIM(Wpct!$A$2:$A$1000), Wpct!$B$2:$B$1000, "ไม่พบชื่อ", 0) &amp; IF(_xlfn.XLOOKUP(TRIM(F449), TRIM(Terrain!$N$2:$N$1002), Terrain!$I$2:$I$1002, "NO", 0)="YES", " (R)", "")</f>
        <v>บางกัน 03</v>
      </c>
      <c r="H449" s="40" t="str" cm="1">
        <f t="array" ref="H449">IFERROR(_xlfn.SWITCH(_xlfn.XLOOKUP(TRIM(F449), TRIM(Terrain!$N:$N), Terrain!$I:$I), "YES", "RSPO", "NO", "NON-RSPO", "OB", "Outbound Logistics"), "Contract Farmer")</f>
        <v>NON-RSPO</v>
      </c>
      <c r="I449" s="40" t="s">
        <v>494</v>
      </c>
      <c r="J449" s="40" t="s">
        <v>496</v>
      </c>
      <c r="K449" s="40" t="str" cm="1">
        <f t="array" ref="K449">IFERROR(INDEX(Terrain!$D:$D, MATCH(TEXT(F449,"0"), TEXT(Terrain!$N:$N,"0"), 0)), "-")</f>
        <v>Banggun</v>
      </c>
      <c r="L449" s="40" t="str" cm="1">
        <f t="array" ref="L449">IFERROR(INDEX(Terrain!$E:$E, MATCH(TEXT(F449,"0"), TEXT(Terrain!$N:$N,"0"), 0)), "-")</f>
        <v>57-B03</v>
      </c>
      <c r="M449" s="156" t="str" cm="1">
        <f t="array" ref="M449">IFERROR(INDEX(Terrain!$C:$C, MATCH(TEXT(F449,"0"), TEXT(Terrain!$N:$N,"0"), 0)), "Contract")</f>
        <v>Upper</v>
      </c>
      <c r="N449" s="40" t="s">
        <v>1480</v>
      </c>
      <c r="O449" s="40" t="s">
        <v>498</v>
      </c>
      <c r="P449" s="40">
        <v>0</v>
      </c>
      <c r="Q449" s="40" t="s">
        <v>496</v>
      </c>
      <c r="R449" s="40">
        <v>0</v>
      </c>
      <c r="S449" s="40">
        <v>18</v>
      </c>
      <c r="T449" s="40" t="s">
        <v>587</v>
      </c>
      <c r="U449" s="40" t="s">
        <v>587</v>
      </c>
      <c r="V449" s="40" t="s">
        <v>496</v>
      </c>
      <c r="W449" s="40" t="s">
        <v>1623</v>
      </c>
      <c r="X449" s="40" t="s">
        <v>494</v>
      </c>
      <c r="Y449" s="40" t="s">
        <v>494</v>
      </c>
      <c r="Z449" s="40" t="s">
        <v>494</v>
      </c>
      <c r="AA449" s="40" t="s">
        <v>499</v>
      </c>
      <c r="AB449" s="40">
        <v>0</v>
      </c>
      <c r="AC449" s="40">
        <v>0</v>
      </c>
      <c r="AD449" s="40">
        <v>0</v>
      </c>
      <c r="AE449" s="41">
        <v>46131.627916666665</v>
      </c>
      <c r="AF449" s="40" t="s">
        <v>514</v>
      </c>
      <c r="AG449" s="40">
        <v>1540</v>
      </c>
      <c r="AH449" s="41">
        <v>46131.615219907406</v>
      </c>
      <c r="AI449" s="40" t="s">
        <v>123</v>
      </c>
      <c r="AJ449" s="40">
        <v>4350</v>
      </c>
      <c r="AK449" s="40">
        <v>2810</v>
      </c>
      <c r="AL449" s="40">
        <v>0</v>
      </c>
      <c r="AM449" s="40">
        <v>0</v>
      </c>
      <c r="AN449" s="40">
        <v>0</v>
      </c>
      <c r="AO449" s="40">
        <v>0</v>
      </c>
      <c r="AP449" s="40">
        <v>0</v>
      </c>
      <c r="AQ449" s="40">
        <v>0</v>
      </c>
      <c r="AR449" s="40">
        <v>0</v>
      </c>
      <c r="AS449" s="40">
        <v>0</v>
      </c>
      <c r="AT449" s="40"/>
      <c r="AU449" s="40">
        <v>211</v>
      </c>
      <c r="AV449" s="40">
        <v>0</v>
      </c>
      <c r="AW449" s="40">
        <v>0</v>
      </c>
      <c r="AX449" s="40" t="s">
        <v>496</v>
      </c>
      <c r="AY449" s="40" t="s">
        <v>496</v>
      </c>
      <c r="AZ449" s="40" t="s">
        <v>496</v>
      </c>
      <c r="BA449" s="40" t="s">
        <v>496</v>
      </c>
      <c r="BB449" s="40" t="s">
        <v>496</v>
      </c>
      <c r="BC449" s="40" t="s">
        <v>496</v>
      </c>
      <c r="BD449" s="40" t="s">
        <v>496</v>
      </c>
      <c r="BE449" s="40">
        <v>0</v>
      </c>
      <c r="BF449" s="40">
        <v>0</v>
      </c>
      <c r="BG449" s="40">
        <v>0</v>
      </c>
      <c r="BH449" s="40">
        <v>0</v>
      </c>
      <c r="BI449" s="40">
        <v>0</v>
      </c>
      <c r="BJ449" s="40">
        <v>0</v>
      </c>
      <c r="BK449" s="40">
        <v>0</v>
      </c>
      <c r="BL449" s="40">
        <v>0</v>
      </c>
      <c r="BM449" s="40">
        <v>0</v>
      </c>
      <c r="BN449" s="40">
        <v>0</v>
      </c>
      <c r="BO449" s="40">
        <v>0</v>
      </c>
      <c r="BP449" s="40">
        <v>0</v>
      </c>
      <c r="BQ449" s="40">
        <v>0</v>
      </c>
      <c r="BR449" s="40">
        <v>0</v>
      </c>
      <c r="BS449" s="40" t="s">
        <v>496</v>
      </c>
      <c r="BT449" s="41">
        <v>46131</v>
      </c>
      <c r="BU449" s="40">
        <v>0</v>
      </c>
      <c r="BV449" s="40">
        <v>0</v>
      </c>
      <c r="BW449" s="40">
        <v>0</v>
      </c>
      <c r="BX449" s="40">
        <v>0</v>
      </c>
      <c r="BY449" s="40" t="s">
        <v>496</v>
      </c>
      <c r="BZ449" s="40">
        <v>0</v>
      </c>
      <c r="CA449" s="40">
        <v>0</v>
      </c>
      <c r="CB449" s="40">
        <v>0</v>
      </c>
      <c r="CC449" s="40">
        <v>0</v>
      </c>
      <c r="CD449" s="40">
        <v>0</v>
      </c>
      <c r="CE449" s="40" t="s">
        <v>496</v>
      </c>
      <c r="CF449" s="40">
        <v>0</v>
      </c>
      <c r="CG449" s="41">
        <v>46131</v>
      </c>
      <c r="CH449" s="41">
        <v>46131</v>
      </c>
      <c r="CI449" s="41" t="s">
        <v>1788</v>
      </c>
    </row>
    <row r="450" spans="1:87">
      <c r="A450" s="40" t="s">
        <v>1789</v>
      </c>
      <c r="B450" s="40" t="s">
        <v>493</v>
      </c>
      <c r="C450" s="40" t="s">
        <v>494</v>
      </c>
      <c r="D450" s="41">
        <v>46131</v>
      </c>
      <c r="E450" s="40" t="s">
        <v>98</v>
      </c>
      <c r="F450" s="40" t="s">
        <v>495</v>
      </c>
      <c r="G450" s="40" t="str" cm="1">
        <f t="array" ref="G450">_xlfn.XLOOKUP(TRIM(F450), TRIM(Wpct!$A$2:$A$1000), Wpct!$B$2:$B$1000, "ไม่พบชื่อ", 0) &amp; IF(_xlfn.XLOOKUP(TRIM(F450), TRIM(Terrain!$N$2:$N$1002), Terrain!$I$2:$I$1002, "NO", 0)="YES", " (R)", "")</f>
        <v>บริษัท สวนนายห้าง  จำกัด</v>
      </c>
      <c r="H450" s="40" t="str" cm="1">
        <f t="array" ref="H450">IFERROR(_xlfn.SWITCH(_xlfn.XLOOKUP(TRIM(F450), TRIM(Terrain!$N:$N), Terrain!$I:$I), "YES", "RSPO", "NO", "NON-RSPO", "OB", "Outbound Logistics"), "Contract Farmer")</f>
        <v>Contract Farmer</v>
      </c>
      <c r="I450" s="40" t="s">
        <v>494</v>
      </c>
      <c r="J450" s="40" t="s">
        <v>496</v>
      </c>
      <c r="K450" s="40" t="str" cm="1">
        <f t="array" ref="K450">IFERROR(INDEX(Terrain!$D:$D, MATCH(TEXT(F450,"0"), TEXT(Terrain!$N:$N,"0"), 0)), "-")</f>
        <v>-</v>
      </c>
      <c r="L450" s="40" t="str" cm="1">
        <f t="array" ref="L450">IFERROR(INDEX(Terrain!$E:$E, MATCH(TEXT(F450,"0"), TEXT(Terrain!$N:$N,"0"), 0)), "-")</f>
        <v>-</v>
      </c>
      <c r="M450" s="156" t="str" cm="1">
        <f t="array" ref="M450">IFERROR(INDEX(Terrain!$C:$C, MATCH(TEXT(F450,"0"), TEXT(Terrain!$N:$N,"0"), 0)), "Contract")</f>
        <v>Contract</v>
      </c>
      <c r="N450" s="40" t="s">
        <v>540</v>
      </c>
      <c r="O450" s="40" t="s">
        <v>498</v>
      </c>
      <c r="P450" s="40">
        <v>0</v>
      </c>
      <c r="Q450" s="40" t="s">
        <v>541</v>
      </c>
      <c r="R450" s="40">
        <v>0</v>
      </c>
      <c r="S450" s="40">
        <v>18</v>
      </c>
      <c r="T450" s="40" t="s">
        <v>587</v>
      </c>
      <c r="U450" s="40" t="s">
        <v>587</v>
      </c>
      <c r="V450" s="40" t="s">
        <v>496</v>
      </c>
      <c r="W450" s="40" t="s">
        <v>496</v>
      </c>
      <c r="X450" s="40" t="s">
        <v>494</v>
      </c>
      <c r="Y450" s="40" t="s">
        <v>494</v>
      </c>
      <c r="Z450" s="40" t="s">
        <v>494</v>
      </c>
      <c r="AA450" s="40" t="s">
        <v>499</v>
      </c>
      <c r="AB450" s="40">
        <v>6.8</v>
      </c>
      <c r="AC450" s="40">
        <v>0</v>
      </c>
      <c r="AD450" s="40">
        <v>0</v>
      </c>
      <c r="AE450" s="41">
        <v>46131.638993055552</v>
      </c>
      <c r="AF450" s="40" t="s">
        <v>512</v>
      </c>
      <c r="AG450" s="40">
        <v>2100</v>
      </c>
      <c r="AH450" s="41">
        <v>46131.628680555557</v>
      </c>
      <c r="AI450" s="40" t="s">
        <v>516</v>
      </c>
      <c r="AJ450" s="40">
        <v>5540</v>
      </c>
      <c r="AK450" s="40">
        <v>3440</v>
      </c>
      <c r="AL450" s="40">
        <v>0</v>
      </c>
      <c r="AM450" s="40">
        <v>0</v>
      </c>
      <c r="AN450" s="40">
        <v>0</v>
      </c>
      <c r="AO450" s="40">
        <v>0</v>
      </c>
      <c r="AP450" s="40">
        <v>0</v>
      </c>
      <c r="AQ450" s="40">
        <v>0</v>
      </c>
      <c r="AR450" s="40">
        <v>0</v>
      </c>
      <c r="AS450" s="40">
        <v>0</v>
      </c>
      <c r="AT450" s="40"/>
      <c r="AU450" s="40">
        <v>0</v>
      </c>
      <c r="AV450" s="40">
        <v>0</v>
      </c>
      <c r="AW450" s="40">
        <v>0</v>
      </c>
      <c r="AX450" s="40" t="s">
        <v>496</v>
      </c>
      <c r="AY450" s="40" t="s">
        <v>496</v>
      </c>
      <c r="AZ450" s="40" t="s">
        <v>496</v>
      </c>
      <c r="BA450" s="40" t="s">
        <v>496</v>
      </c>
      <c r="BB450" s="40" t="s">
        <v>496</v>
      </c>
      <c r="BC450" s="40" t="s">
        <v>496</v>
      </c>
      <c r="BD450" s="40" t="s">
        <v>496</v>
      </c>
      <c r="BE450" s="40">
        <v>0</v>
      </c>
      <c r="BF450" s="40">
        <v>0</v>
      </c>
      <c r="BG450" s="40">
        <v>0</v>
      </c>
      <c r="BH450" s="40">
        <v>0</v>
      </c>
      <c r="BI450" s="40">
        <v>0</v>
      </c>
      <c r="BJ450" s="40">
        <v>0</v>
      </c>
      <c r="BK450" s="40">
        <v>0</v>
      </c>
      <c r="BL450" s="40">
        <v>0</v>
      </c>
      <c r="BM450" s="40">
        <v>0</v>
      </c>
      <c r="BN450" s="40">
        <v>0</v>
      </c>
      <c r="BO450" s="40">
        <v>0</v>
      </c>
      <c r="BP450" s="40">
        <v>0</v>
      </c>
      <c r="BQ450" s="40">
        <v>0</v>
      </c>
      <c r="BR450" s="40">
        <v>0</v>
      </c>
      <c r="BS450" s="40" t="s">
        <v>496</v>
      </c>
      <c r="BT450" s="41">
        <v>46131</v>
      </c>
      <c r="BU450" s="40">
        <v>0</v>
      </c>
      <c r="BV450" s="40">
        <v>0</v>
      </c>
      <c r="BW450" s="40">
        <v>0</v>
      </c>
      <c r="BX450" s="40">
        <v>0</v>
      </c>
      <c r="BY450" s="40" t="s">
        <v>496</v>
      </c>
      <c r="BZ450" s="40">
        <v>0</v>
      </c>
      <c r="CA450" s="40">
        <v>0</v>
      </c>
      <c r="CB450" s="40">
        <v>0</v>
      </c>
      <c r="CC450" s="40">
        <v>0</v>
      </c>
      <c r="CD450" s="40">
        <v>0</v>
      </c>
      <c r="CE450" s="40" t="s">
        <v>496</v>
      </c>
      <c r="CF450" s="40">
        <v>0</v>
      </c>
      <c r="CG450" s="41">
        <v>46131</v>
      </c>
      <c r="CH450" s="41">
        <v>46131</v>
      </c>
      <c r="CI450" s="41" t="s">
        <v>1790</v>
      </c>
    </row>
    <row r="451" spans="1:87">
      <c r="A451" s="40" t="s">
        <v>1791</v>
      </c>
      <c r="B451" s="40" t="s">
        <v>493</v>
      </c>
      <c r="C451" s="40" t="s">
        <v>494</v>
      </c>
      <c r="D451" s="41">
        <v>46131</v>
      </c>
      <c r="E451" s="40" t="s">
        <v>98</v>
      </c>
      <c r="F451" s="40" t="s">
        <v>621</v>
      </c>
      <c r="G451" s="40" t="str" cm="1">
        <f t="array" ref="G451">_xlfn.XLOOKUP(TRIM(F451), TRIM(Wpct!$A$2:$A$1000), Wpct!$B$2:$B$1000, "ไม่พบชื่อ", 0) &amp; IF(_xlfn.XLOOKUP(TRIM(F451), TRIM(Terrain!$N$2:$N$1002), Terrain!$I$2:$I$1002, "NO", 0)="YES", " (R)", "")</f>
        <v>บางกัน 10</v>
      </c>
      <c r="H451" s="40" t="str" cm="1">
        <f t="array" ref="H451">IFERROR(_xlfn.SWITCH(_xlfn.XLOOKUP(TRIM(F451), TRIM(Terrain!$N:$N), Terrain!$I:$I), "YES", "RSPO", "NO", "NON-RSPO", "OB", "Outbound Logistics"), "Contract Farmer")</f>
        <v>NON-RSPO</v>
      </c>
      <c r="I451" s="40" t="s">
        <v>494</v>
      </c>
      <c r="J451" s="40" t="s">
        <v>496</v>
      </c>
      <c r="K451" s="40" t="str" cm="1">
        <f t="array" ref="K451">IFERROR(INDEX(Terrain!$D:$D, MATCH(TEXT(F451,"0"), TEXT(Terrain!$N:$N,"0"), 0)), "-")</f>
        <v>Banggun</v>
      </c>
      <c r="L451" s="40" t="str" cm="1">
        <f t="array" ref="L451">IFERROR(INDEX(Terrain!$E:$E, MATCH(TEXT(F451,"0"), TEXT(Terrain!$N:$N,"0"), 0)), "-")</f>
        <v>50-B10</v>
      </c>
      <c r="M451" s="156" t="str" cm="1">
        <f t="array" ref="M451">IFERROR(INDEX(Terrain!$C:$C, MATCH(TEXT(F451,"0"), TEXT(Terrain!$N:$N,"0"), 0)), "Contract")</f>
        <v>Upper</v>
      </c>
      <c r="N451" s="40" t="s">
        <v>624</v>
      </c>
      <c r="O451" s="40" t="s">
        <v>498</v>
      </c>
      <c r="P451" s="40">
        <v>0</v>
      </c>
      <c r="Q451" s="40" t="s">
        <v>625</v>
      </c>
      <c r="R451" s="40">
        <v>0</v>
      </c>
      <c r="S451" s="40">
        <v>18</v>
      </c>
      <c r="T451" s="40" t="s">
        <v>587</v>
      </c>
      <c r="U451" s="40" t="s">
        <v>587</v>
      </c>
      <c r="V451" s="40" t="s">
        <v>496</v>
      </c>
      <c r="W451" s="40" t="s">
        <v>606</v>
      </c>
      <c r="X451" s="40" t="s">
        <v>494</v>
      </c>
      <c r="Y451" s="40" t="s">
        <v>494</v>
      </c>
      <c r="Z451" s="40" t="s">
        <v>494</v>
      </c>
      <c r="AA451" s="40" t="s">
        <v>499</v>
      </c>
      <c r="AB451" s="40">
        <v>0</v>
      </c>
      <c r="AC451" s="40">
        <v>0</v>
      </c>
      <c r="AD451" s="40">
        <v>0</v>
      </c>
      <c r="AE451" s="41">
        <v>46131.636273148149</v>
      </c>
      <c r="AF451" s="40" t="s">
        <v>520</v>
      </c>
      <c r="AG451" s="40">
        <v>7200</v>
      </c>
      <c r="AH451" s="41">
        <v>46131.629270833335</v>
      </c>
      <c r="AI451" s="40" t="s">
        <v>1469</v>
      </c>
      <c r="AJ451" s="40">
        <v>15510</v>
      </c>
      <c r="AK451" s="40">
        <v>8310</v>
      </c>
      <c r="AL451" s="40">
        <v>0</v>
      </c>
      <c r="AM451" s="40">
        <v>0</v>
      </c>
      <c r="AN451" s="40">
        <v>0</v>
      </c>
      <c r="AO451" s="40">
        <v>0</v>
      </c>
      <c r="AP451" s="40">
        <v>0</v>
      </c>
      <c r="AQ451" s="40">
        <v>0</v>
      </c>
      <c r="AR451" s="40">
        <v>0</v>
      </c>
      <c r="AS451" s="40">
        <v>0</v>
      </c>
      <c r="AT451" s="40"/>
      <c r="AU451" s="40">
        <v>351</v>
      </c>
      <c r="AV451" s="40">
        <v>0</v>
      </c>
      <c r="AW451" s="40">
        <v>0</v>
      </c>
      <c r="AX451" s="40" t="s">
        <v>496</v>
      </c>
      <c r="AY451" s="40" t="s">
        <v>496</v>
      </c>
      <c r="AZ451" s="40" t="s">
        <v>496</v>
      </c>
      <c r="BA451" s="40" t="s">
        <v>496</v>
      </c>
      <c r="BB451" s="40" t="s">
        <v>496</v>
      </c>
      <c r="BC451" s="40" t="s">
        <v>496</v>
      </c>
      <c r="BD451" s="40" t="s">
        <v>496</v>
      </c>
      <c r="BE451" s="40">
        <v>0</v>
      </c>
      <c r="BF451" s="40">
        <v>0</v>
      </c>
      <c r="BG451" s="40">
        <v>0</v>
      </c>
      <c r="BH451" s="40">
        <v>0</v>
      </c>
      <c r="BI451" s="40">
        <v>0</v>
      </c>
      <c r="BJ451" s="40">
        <v>0</v>
      </c>
      <c r="BK451" s="40">
        <v>0</v>
      </c>
      <c r="BL451" s="40">
        <v>0</v>
      </c>
      <c r="BM451" s="40">
        <v>0</v>
      </c>
      <c r="BN451" s="40">
        <v>0</v>
      </c>
      <c r="BO451" s="40">
        <v>0</v>
      </c>
      <c r="BP451" s="40">
        <v>0</v>
      </c>
      <c r="BQ451" s="40">
        <v>0</v>
      </c>
      <c r="BR451" s="40">
        <v>0</v>
      </c>
      <c r="BS451" s="40" t="s">
        <v>496</v>
      </c>
      <c r="BT451" s="41">
        <v>46131</v>
      </c>
      <c r="BU451" s="40">
        <v>0</v>
      </c>
      <c r="BV451" s="40">
        <v>0</v>
      </c>
      <c r="BW451" s="40">
        <v>0</v>
      </c>
      <c r="BX451" s="40">
        <v>0</v>
      </c>
      <c r="BY451" s="40" t="s">
        <v>496</v>
      </c>
      <c r="BZ451" s="40">
        <v>0</v>
      </c>
      <c r="CA451" s="40">
        <v>0</v>
      </c>
      <c r="CB451" s="40">
        <v>0</v>
      </c>
      <c r="CC451" s="40">
        <v>0</v>
      </c>
      <c r="CD451" s="40">
        <v>0</v>
      </c>
      <c r="CE451" s="40" t="s">
        <v>496</v>
      </c>
      <c r="CF451" s="40">
        <v>0</v>
      </c>
      <c r="CG451" s="41">
        <v>46131</v>
      </c>
      <c r="CH451" s="41">
        <v>46131</v>
      </c>
      <c r="CI451" s="41" t="s">
        <v>1792</v>
      </c>
    </row>
    <row r="452" spans="1:87">
      <c r="A452" s="40" t="s">
        <v>1793</v>
      </c>
      <c r="B452" s="40" t="s">
        <v>505</v>
      </c>
      <c r="C452" s="40" t="s">
        <v>494</v>
      </c>
      <c r="D452" s="41">
        <v>46131</v>
      </c>
      <c r="E452" s="40" t="s">
        <v>133</v>
      </c>
      <c r="F452" s="40" t="s">
        <v>506</v>
      </c>
      <c r="G452" s="40" t="str" cm="1">
        <f t="array" ref="G452">_xlfn.XLOOKUP(TRIM(F452), TRIM(Wpct!$A$2:$A$1000), Wpct!$B$2:$B$1000, "ไม่พบชื่อ", 0) &amp; IF(_xlfn.XLOOKUP(TRIM(F452), TRIM(Terrain!$N$2:$N$1002), Terrain!$I$2:$I$1002, "NO", 0)="YES", " (R)", "")</f>
        <v>บจก.ทักษิณปาล์ม (ฝ่ายสวนปาล์ม)</v>
      </c>
      <c r="H452" s="40" t="str" cm="1">
        <f t="array" ref="H452">IFERROR(_xlfn.SWITCH(_xlfn.XLOOKUP(TRIM(F452), TRIM(Terrain!$N:$N), Terrain!$I:$I), "YES", "RSPO", "NO", "NON-RSPO", "OB", "Outbound Logistics"), "Contract Farmer")</f>
        <v>Outbound Logistics</v>
      </c>
      <c r="I452" s="40" t="s">
        <v>494</v>
      </c>
      <c r="J452" s="40" t="s">
        <v>496</v>
      </c>
      <c r="K452" s="40" t="str" cm="1">
        <f t="array" ref="K452">IFERROR(INDEX(Terrain!$D:$D, MATCH(TEXT(F452,"0"), TEXT(Terrain!$N:$N,"0"), 0)), "-")</f>
        <v>Outbound</v>
      </c>
      <c r="L452" s="40" t="str" cm="1">
        <f t="array" ref="L452">IFERROR(INDEX(Terrain!$E:$E, MATCH(TEXT(F452,"0"), TEXT(Terrain!$N:$N,"0"), 0)), "-")</f>
        <v>Ramp</v>
      </c>
      <c r="M452" s="156" t="str" cm="1">
        <f t="array" ref="M452">IFERROR(INDEX(Terrain!$C:$C, MATCH(TEXT(F452,"0"), TEXT(Terrain!$N:$N,"0"), 0)), "Contract")</f>
        <v>EST</v>
      </c>
      <c r="N452" s="40" t="s">
        <v>1610</v>
      </c>
      <c r="O452" s="40" t="s">
        <v>498</v>
      </c>
      <c r="P452" s="40">
        <v>0</v>
      </c>
      <c r="Q452" s="40" t="s">
        <v>1611</v>
      </c>
      <c r="R452" s="40">
        <v>0</v>
      </c>
      <c r="S452" s="40">
        <v>18</v>
      </c>
      <c r="T452" s="40" t="s">
        <v>587</v>
      </c>
      <c r="U452" s="40" t="s">
        <v>587</v>
      </c>
      <c r="V452" s="40" t="s">
        <v>496</v>
      </c>
      <c r="W452" s="40" t="s">
        <v>496</v>
      </c>
      <c r="X452" s="40" t="s">
        <v>494</v>
      </c>
      <c r="Y452" s="40" t="s">
        <v>494</v>
      </c>
      <c r="Z452" s="40" t="s">
        <v>494</v>
      </c>
      <c r="AA452" s="40" t="s">
        <v>499</v>
      </c>
      <c r="AB452" s="40">
        <v>0</v>
      </c>
      <c r="AC452" s="40">
        <v>0</v>
      </c>
      <c r="AD452" s="40">
        <v>0</v>
      </c>
      <c r="AE452" s="41">
        <v>46131.631504629629</v>
      </c>
      <c r="AF452" s="40" t="s">
        <v>518</v>
      </c>
      <c r="AG452" s="40">
        <v>20940</v>
      </c>
      <c r="AH452" s="41">
        <v>46131.675104166665</v>
      </c>
      <c r="AI452" s="40" t="s">
        <v>106</v>
      </c>
      <c r="AJ452" s="40">
        <v>43280</v>
      </c>
      <c r="AK452" s="40">
        <v>22340</v>
      </c>
      <c r="AL452" s="40">
        <v>0</v>
      </c>
      <c r="AM452" s="40">
        <v>0</v>
      </c>
      <c r="AN452" s="40">
        <v>0</v>
      </c>
      <c r="AO452" s="40">
        <v>0</v>
      </c>
      <c r="AP452" s="40">
        <v>0</v>
      </c>
      <c r="AQ452" s="40">
        <v>0</v>
      </c>
      <c r="AR452" s="40">
        <v>0</v>
      </c>
      <c r="AS452" s="40">
        <v>0</v>
      </c>
      <c r="AT452" s="40"/>
      <c r="AU452" s="40">
        <v>0</v>
      </c>
      <c r="AV452" s="40">
        <v>0</v>
      </c>
      <c r="AW452" s="40">
        <v>0</v>
      </c>
      <c r="AX452" s="40" t="s">
        <v>496</v>
      </c>
      <c r="AY452" s="40" t="s">
        <v>496</v>
      </c>
      <c r="AZ452" s="40" t="s">
        <v>496</v>
      </c>
      <c r="BA452" s="40" t="s">
        <v>496</v>
      </c>
      <c r="BB452" s="40" t="s">
        <v>496</v>
      </c>
      <c r="BC452" s="40" t="s">
        <v>496</v>
      </c>
      <c r="BD452" s="40" t="s">
        <v>496</v>
      </c>
      <c r="BE452" s="40">
        <v>0</v>
      </c>
      <c r="BF452" s="40">
        <v>0</v>
      </c>
      <c r="BG452" s="40">
        <v>0</v>
      </c>
      <c r="BH452" s="40">
        <v>0</v>
      </c>
      <c r="BI452" s="40">
        <v>0</v>
      </c>
      <c r="BJ452" s="40">
        <v>0</v>
      </c>
      <c r="BK452" s="40">
        <v>0</v>
      </c>
      <c r="BL452" s="40">
        <v>0</v>
      </c>
      <c r="BM452" s="40">
        <v>0</v>
      </c>
      <c r="BN452" s="40">
        <v>0</v>
      </c>
      <c r="BO452" s="40">
        <v>0</v>
      </c>
      <c r="BP452" s="40">
        <v>0</v>
      </c>
      <c r="BQ452" s="40">
        <v>0</v>
      </c>
      <c r="BR452" s="40">
        <v>0</v>
      </c>
      <c r="BS452" s="40" t="s">
        <v>1794</v>
      </c>
      <c r="BT452" s="41">
        <v>46131</v>
      </c>
      <c r="BU452" s="40">
        <v>18</v>
      </c>
      <c r="BV452" s="40">
        <v>20920</v>
      </c>
      <c r="BW452" s="40">
        <v>43170</v>
      </c>
      <c r="BX452" s="40">
        <v>22250</v>
      </c>
      <c r="BY452" s="40" t="s">
        <v>496</v>
      </c>
      <c r="BZ452" s="40">
        <v>0</v>
      </c>
      <c r="CA452" s="40">
        <v>0</v>
      </c>
      <c r="CB452" s="40">
        <v>0</v>
      </c>
      <c r="CC452" s="40">
        <v>0</v>
      </c>
      <c r="CD452" s="40">
        <v>0</v>
      </c>
      <c r="CE452" s="40" t="s">
        <v>508</v>
      </c>
      <c r="CF452" s="40">
        <v>0</v>
      </c>
      <c r="CG452" s="41">
        <v>46131.726388888892</v>
      </c>
      <c r="CH452" s="41">
        <v>46131.755555555559</v>
      </c>
      <c r="CI452" s="41" t="s">
        <v>1795</v>
      </c>
    </row>
    <row r="453" spans="1:87">
      <c r="A453" s="40" t="s">
        <v>1322</v>
      </c>
      <c r="B453" s="40" t="s">
        <v>505</v>
      </c>
      <c r="C453" s="40" t="s">
        <v>494</v>
      </c>
      <c r="D453" s="41">
        <v>46132</v>
      </c>
      <c r="E453" s="40" t="s">
        <v>98</v>
      </c>
      <c r="F453" s="40" t="s">
        <v>506</v>
      </c>
      <c r="G453" s="40" t="str" cm="1">
        <f t="array" ref="G453">_xlfn.XLOOKUP(TRIM(F453), TRIM(Wpct!$A$2:$A$1000), Wpct!$B$2:$B$1000, "ไม่พบชื่อ", 0) &amp; IF(_xlfn.XLOOKUP(TRIM(F453), TRIM(Terrain!$N$2:$N$1002), Terrain!$I$2:$I$1002, "NO", 0)="YES", " (R)", "")</f>
        <v>บจก.ทักษิณปาล์ม (ฝ่ายสวนปาล์ม)</v>
      </c>
      <c r="H453" s="40" t="str" cm="1">
        <f t="array" ref="H453">IFERROR(_xlfn.SWITCH(_xlfn.XLOOKUP(TRIM(F453), TRIM(Terrain!$N:$N), Terrain!$I:$I), "YES", "RSPO", "NO", "NON-RSPO", "OB", "Outbound Logistics"), "Contract Farmer")</f>
        <v>Outbound Logistics</v>
      </c>
      <c r="I453" s="40" t="s">
        <v>494</v>
      </c>
      <c r="J453" s="40" t="s">
        <v>496</v>
      </c>
      <c r="K453" s="40" t="str" cm="1">
        <f t="array" ref="K453">IFERROR(INDEX(Terrain!$D:$D, MATCH(TEXT(F453,"0"), TEXT(Terrain!$N:$N,"0"), 0)), "-")</f>
        <v>Outbound</v>
      </c>
      <c r="L453" s="40" t="str" cm="1">
        <f t="array" ref="L453">IFERROR(INDEX(Terrain!$E:$E, MATCH(TEXT(F453,"0"), TEXT(Terrain!$N:$N,"0"), 0)), "-")</f>
        <v>Ramp</v>
      </c>
      <c r="M453" s="156" t="str" cm="1">
        <f t="array" ref="M453">IFERROR(INDEX(Terrain!$C:$C, MATCH(TEXT(F453,"0"), TEXT(Terrain!$N:$N,"0"), 0)), "Contract")</f>
        <v>EST</v>
      </c>
      <c r="N453" s="40" t="s">
        <v>510</v>
      </c>
      <c r="O453" s="40" t="s">
        <v>498</v>
      </c>
      <c r="P453" s="40">
        <v>0</v>
      </c>
      <c r="Q453" s="40" t="s">
        <v>511</v>
      </c>
      <c r="R453" s="40">
        <v>0</v>
      </c>
      <c r="S453" s="40">
        <v>18</v>
      </c>
      <c r="T453" s="40" t="s">
        <v>587</v>
      </c>
      <c r="U453" s="40" t="s">
        <v>587</v>
      </c>
      <c r="V453" s="40" t="s">
        <v>496</v>
      </c>
      <c r="W453" s="40" t="s">
        <v>496</v>
      </c>
      <c r="X453" s="40" t="s">
        <v>494</v>
      </c>
      <c r="Y453" s="40" t="s">
        <v>494</v>
      </c>
      <c r="Z453" s="40" t="s">
        <v>494</v>
      </c>
      <c r="AA453" s="40" t="s">
        <v>499</v>
      </c>
      <c r="AB453" s="40">
        <v>0</v>
      </c>
      <c r="AC453" s="40">
        <v>0</v>
      </c>
      <c r="AD453" s="40">
        <v>0</v>
      </c>
      <c r="AE453" s="41">
        <v>46132.357511574075</v>
      </c>
      <c r="AF453" s="40" t="s">
        <v>500</v>
      </c>
      <c r="AG453" s="40">
        <v>10940</v>
      </c>
      <c r="AH453" s="41">
        <v>46132.390185185184</v>
      </c>
      <c r="AI453" s="40" t="s">
        <v>133</v>
      </c>
      <c r="AJ453" s="40">
        <v>20180</v>
      </c>
      <c r="AK453" s="40">
        <v>9240</v>
      </c>
      <c r="AL453" s="40">
        <v>0</v>
      </c>
      <c r="AM453" s="40">
        <v>0</v>
      </c>
      <c r="AN453" s="40">
        <v>0</v>
      </c>
      <c r="AO453" s="40">
        <v>0</v>
      </c>
      <c r="AP453" s="40">
        <v>0</v>
      </c>
      <c r="AQ453" s="40">
        <v>0</v>
      </c>
      <c r="AR453" s="40">
        <v>0</v>
      </c>
      <c r="AS453" s="40">
        <v>0</v>
      </c>
      <c r="AT453" s="40"/>
      <c r="AU453" s="40">
        <v>0</v>
      </c>
      <c r="AV453" s="40">
        <v>0</v>
      </c>
      <c r="AW453" s="40">
        <v>0</v>
      </c>
      <c r="AX453" s="40" t="s">
        <v>496</v>
      </c>
      <c r="AY453" s="40" t="s">
        <v>496</v>
      </c>
      <c r="AZ453" s="40" t="s">
        <v>496</v>
      </c>
      <c r="BA453" s="40" t="s">
        <v>496</v>
      </c>
      <c r="BB453" s="40" t="s">
        <v>496</v>
      </c>
      <c r="BC453" s="40" t="s">
        <v>496</v>
      </c>
      <c r="BD453" s="40" t="s">
        <v>496</v>
      </c>
      <c r="BE453" s="40">
        <v>0</v>
      </c>
      <c r="BF453" s="40">
        <v>0</v>
      </c>
      <c r="BG453" s="40">
        <v>0</v>
      </c>
      <c r="BH453" s="40">
        <v>0</v>
      </c>
      <c r="BI453" s="40">
        <v>0</v>
      </c>
      <c r="BJ453" s="40">
        <v>0</v>
      </c>
      <c r="BK453" s="40">
        <v>0</v>
      </c>
      <c r="BL453" s="40">
        <v>0</v>
      </c>
      <c r="BM453" s="40">
        <v>0</v>
      </c>
      <c r="BN453" s="40">
        <v>0</v>
      </c>
      <c r="BO453" s="40">
        <v>0</v>
      </c>
      <c r="BP453" s="40">
        <v>0</v>
      </c>
      <c r="BQ453" s="40">
        <v>0</v>
      </c>
      <c r="BR453" s="40">
        <v>0</v>
      </c>
      <c r="BS453" s="40" t="s">
        <v>1380</v>
      </c>
      <c r="BT453" s="41">
        <v>46132</v>
      </c>
      <c r="BU453" s="40">
        <v>18</v>
      </c>
      <c r="BV453" s="40">
        <v>15420</v>
      </c>
      <c r="BW453" s="40">
        <v>24660</v>
      </c>
      <c r="BX453" s="40">
        <v>9240</v>
      </c>
      <c r="BY453" s="40" t="s">
        <v>496</v>
      </c>
      <c r="BZ453" s="40">
        <v>0</v>
      </c>
      <c r="CA453" s="40">
        <v>0</v>
      </c>
      <c r="CB453" s="40">
        <v>0</v>
      </c>
      <c r="CC453" s="40">
        <v>0</v>
      </c>
      <c r="CD453" s="40">
        <v>0</v>
      </c>
      <c r="CE453" s="40" t="s">
        <v>508</v>
      </c>
      <c r="CF453" s="40">
        <v>0</v>
      </c>
      <c r="CG453" s="41">
        <v>46132.59652777778</v>
      </c>
      <c r="CH453" s="41">
        <v>46132.615972222222</v>
      </c>
      <c r="CI453" s="41" t="s">
        <v>1323</v>
      </c>
    </row>
    <row r="454" spans="1:87">
      <c r="A454" s="40" t="s">
        <v>1324</v>
      </c>
      <c r="B454" s="40" t="s">
        <v>505</v>
      </c>
      <c r="C454" s="40" t="s">
        <v>494</v>
      </c>
      <c r="D454" s="41">
        <v>46132</v>
      </c>
      <c r="E454" s="40" t="s">
        <v>98</v>
      </c>
      <c r="F454" s="40" t="s">
        <v>506</v>
      </c>
      <c r="G454" s="40" t="str" cm="1">
        <f t="array" ref="G454">_xlfn.XLOOKUP(TRIM(F454), TRIM(Wpct!$A$2:$A$1000), Wpct!$B$2:$B$1000, "ไม่พบชื่อ", 0) &amp; IF(_xlfn.XLOOKUP(TRIM(F454), TRIM(Terrain!$N$2:$N$1002), Terrain!$I$2:$I$1002, "NO", 0)="YES", " (R)", "")</f>
        <v>บจก.ทักษิณปาล์ม (ฝ่ายสวนปาล์ม)</v>
      </c>
      <c r="H454" s="40" t="str" cm="1">
        <f t="array" ref="H454">IFERROR(_xlfn.SWITCH(_xlfn.XLOOKUP(TRIM(F454), TRIM(Terrain!$N:$N), Terrain!$I:$I), "YES", "RSPO", "NO", "NON-RSPO", "OB", "Outbound Logistics"), "Contract Farmer")</f>
        <v>Outbound Logistics</v>
      </c>
      <c r="I454" s="40" t="s">
        <v>494</v>
      </c>
      <c r="J454" s="40" t="s">
        <v>496</v>
      </c>
      <c r="K454" s="40" t="str" cm="1">
        <f t="array" ref="K454">IFERROR(INDEX(Terrain!$D:$D, MATCH(TEXT(F454,"0"), TEXT(Terrain!$N:$N,"0"), 0)), "-")</f>
        <v>Outbound</v>
      </c>
      <c r="L454" s="40" t="str" cm="1">
        <f t="array" ref="L454">IFERROR(INDEX(Terrain!$E:$E, MATCH(TEXT(F454,"0"), TEXT(Terrain!$N:$N,"0"), 0)), "-")</f>
        <v>Ramp</v>
      </c>
      <c r="M454" s="156" t="str" cm="1">
        <f t="array" ref="M454">IFERROR(INDEX(Terrain!$C:$C, MATCH(TEXT(F454,"0"), TEXT(Terrain!$N:$N,"0"), 0)), "Contract")</f>
        <v>EST</v>
      </c>
      <c r="N454" s="40" t="s">
        <v>510</v>
      </c>
      <c r="O454" s="40" t="s">
        <v>498</v>
      </c>
      <c r="P454" s="40">
        <v>0</v>
      </c>
      <c r="Q454" s="40" t="s">
        <v>511</v>
      </c>
      <c r="R454" s="40">
        <v>0</v>
      </c>
      <c r="S454" s="40">
        <v>18</v>
      </c>
      <c r="T454" s="40" t="s">
        <v>587</v>
      </c>
      <c r="U454" s="40" t="s">
        <v>587</v>
      </c>
      <c r="V454" s="40" t="s">
        <v>496</v>
      </c>
      <c r="W454" s="40" t="s">
        <v>496</v>
      </c>
      <c r="X454" s="40" t="s">
        <v>494</v>
      </c>
      <c r="Y454" s="40" t="s">
        <v>494</v>
      </c>
      <c r="Z454" s="40" t="s">
        <v>494</v>
      </c>
      <c r="AA454" s="40" t="s">
        <v>499</v>
      </c>
      <c r="AB454" s="40">
        <v>0</v>
      </c>
      <c r="AC454" s="40">
        <v>0</v>
      </c>
      <c r="AD454" s="40">
        <v>0</v>
      </c>
      <c r="AE454" s="41">
        <v>46132.3903587963</v>
      </c>
      <c r="AF454" s="40" t="s">
        <v>138</v>
      </c>
      <c r="AG454" s="40">
        <v>20180</v>
      </c>
      <c r="AH454" s="41">
        <v>46132.536666666667</v>
      </c>
      <c r="AI454" s="40" t="s">
        <v>518</v>
      </c>
      <c r="AJ454" s="40">
        <v>24750</v>
      </c>
      <c r="AK454" s="40">
        <v>4570</v>
      </c>
      <c r="AL454" s="40">
        <v>0</v>
      </c>
      <c r="AM454" s="40">
        <v>0</v>
      </c>
      <c r="AN454" s="40">
        <v>0</v>
      </c>
      <c r="AO454" s="40">
        <v>0</v>
      </c>
      <c r="AP454" s="40">
        <v>0</v>
      </c>
      <c r="AQ454" s="40">
        <v>0</v>
      </c>
      <c r="AR454" s="40">
        <v>0</v>
      </c>
      <c r="AS454" s="40">
        <v>0</v>
      </c>
      <c r="AT454" s="40"/>
      <c r="AU454" s="40">
        <v>0</v>
      </c>
      <c r="AV454" s="40">
        <v>0</v>
      </c>
      <c r="AW454" s="40">
        <v>0</v>
      </c>
      <c r="AX454" s="40" t="s">
        <v>496</v>
      </c>
      <c r="AY454" s="40" t="s">
        <v>496</v>
      </c>
      <c r="AZ454" s="40" t="s">
        <v>496</v>
      </c>
      <c r="BA454" s="40" t="s">
        <v>496</v>
      </c>
      <c r="BB454" s="40" t="s">
        <v>496</v>
      </c>
      <c r="BC454" s="40" t="s">
        <v>496</v>
      </c>
      <c r="BD454" s="40" t="s">
        <v>496</v>
      </c>
      <c r="BE454" s="40">
        <v>0</v>
      </c>
      <c r="BF454" s="40">
        <v>0</v>
      </c>
      <c r="BG454" s="40">
        <v>0</v>
      </c>
      <c r="BH454" s="40">
        <v>0</v>
      </c>
      <c r="BI454" s="40">
        <v>0</v>
      </c>
      <c r="BJ454" s="40">
        <v>0</v>
      </c>
      <c r="BK454" s="40">
        <v>0</v>
      </c>
      <c r="BL454" s="40">
        <v>0</v>
      </c>
      <c r="BM454" s="40">
        <v>0</v>
      </c>
      <c r="BN454" s="40">
        <v>0</v>
      </c>
      <c r="BO454" s="40">
        <v>0</v>
      </c>
      <c r="BP454" s="40">
        <v>0</v>
      </c>
      <c r="BQ454" s="40">
        <v>0</v>
      </c>
      <c r="BR454" s="40">
        <v>0</v>
      </c>
      <c r="BS454" s="40" t="s">
        <v>1381</v>
      </c>
      <c r="BT454" s="41">
        <v>46132</v>
      </c>
      <c r="BU454" s="40">
        <v>18</v>
      </c>
      <c r="BV454" s="40">
        <v>20160</v>
      </c>
      <c r="BW454" s="40">
        <v>24660</v>
      </c>
      <c r="BX454" s="40">
        <v>4500</v>
      </c>
      <c r="BY454" s="40" t="s">
        <v>496</v>
      </c>
      <c r="BZ454" s="40">
        <v>0</v>
      </c>
      <c r="CA454" s="40">
        <v>0</v>
      </c>
      <c r="CB454" s="40">
        <v>0</v>
      </c>
      <c r="CC454" s="40">
        <v>0</v>
      </c>
      <c r="CD454" s="40">
        <v>0</v>
      </c>
      <c r="CE454" s="40" t="s">
        <v>508</v>
      </c>
      <c r="CF454" s="40">
        <v>0</v>
      </c>
      <c r="CG454" s="41">
        <v>46132.59652777778</v>
      </c>
      <c r="CH454" s="41">
        <v>46132.615972222222</v>
      </c>
      <c r="CI454" s="41" t="s">
        <v>1325</v>
      </c>
    </row>
    <row r="455" spans="1:87">
      <c r="A455" s="40" t="s">
        <v>1326</v>
      </c>
      <c r="B455" s="40" t="s">
        <v>493</v>
      </c>
      <c r="C455" s="40" t="s">
        <v>494</v>
      </c>
      <c r="D455" s="41">
        <v>46132</v>
      </c>
      <c r="E455" s="40" t="s">
        <v>98</v>
      </c>
      <c r="F455" s="40" t="s">
        <v>495</v>
      </c>
      <c r="G455" s="40" t="str" cm="1">
        <f t="array" ref="G455">_xlfn.XLOOKUP(TRIM(F455), TRIM(Wpct!$A$2:$A$1000), Wpct!$B$2:$B$1000, "ไม่พบชื่อ", 0) &amp; IF(_xlfn.XLOOKUP(TRIM(F455), TRIM(Terrain!$N$2:$N$1002), Terrain!$I$2:$I$1002, "NO", 0)="YES", " (R)", "")</f>
        <v>บริษัท สวนนายห้าง  จำกัด</v>
      </c>
      <c r="H455" s="40" t="str" cm="1">
        <f t="array" ref="H455">IFERROR(_xlfn.SWITCH(_xlfn.XLOOKUP(TRIM(F455), TRIM(Terrain!$N:$N), Terrain!$I:$I), "YES", "RSPO", "NO", "NON-RSPO", "OB", "Outbound Logistics"), "Contract Farmer")</f>
        <v>Contract Farmer</v>
      </c>
      <c r="I455" s="40" t="s">
        <v>494</v>
      </c>
      <c r="J455" s="40" t="s">
        <v>496</v>
      </c>
      <c r="K455" s="40" t="str" cm="1">
        <f t="array" ref="K455">IFERROR(INDEX(Terrain!$D:$D, MATCH(TEXT(F455,"0"), TEXT(Terrain!$N:$N,"0"), 0)), "-")</f>
        <v>-</v>
      </c>
      <c r="L455" s="40" t="str" cm="1">
        <f t="array" ref="L455">IFERROR(INDEX(Terrain!$E:$E, MATCH(TEXT(F455,"0"), TEXT(Terrain!$N:$N,"0"), 0)), "-")</f>
        <v>-</v>
      </c>
      <c r="M455" s="156" t="str" cm="1">
        <f t="array" ref="M455">IFERROR(INDEX(Terrain!$C:$C, MATCH(TEXT(F455,"0"), TEXT(Terrain!$N:$N,"0"), 0)), "Contract")</f>
        <v>Contract</v>
      </c>
      <c r="N455" s="40" t="s">
        <v>540</v>
      </c>
      <c r="O455" s="40" t="s">
        <v>498</v>
      </c>
      <c r="P455" s="40">
        <v>0</v>
      </c>
      <c r="Q455" s="40" t="s">
        <v>541</v>
      </c>
      <c r="R455" s="40">
        <v>0</v>
      </c>
      <c r="S455" s="40">
        <v>18</v>
      </c>
      <c r="T455" s="40" t="s">
        <v>587</v>
      </c>
      <c r="U455" s="40" t="s">
        <v>587</v>
      </c>
      <c r="V455" s="40" t="s">
        <v>496</v>
      </c>
      <c r="W455" s="40" t="s">
        <v>496</v>
      </c>
      <c r="X455" s="40" t="s">
        <v>494</v>
      </c>
      <c r="Y455" s="40" t="s">
        <v>494</v>
      </c>
      <c r="Z455" s="40" t="s">
        <v>494</v>
      </c>
      <c r="AA455" s="40" t="s">
        <v>499</v>
      </c>
      <c r="AB455" s="40">
        <v>6.6</v>
      </c>
      <c r="AC455" s="40">
        <v>0</v>
      </c>
      <c r="AD455" s="40">
        <v>0</v>
      </c>
      <c r="AE455" s="41">
        <v>46132.46298611111</v>
      </c>
      <c r="AF455" s="40" t="s">
        <v>147</v>
      </c>
      <c r="AG455" s="40">
        <v>2100</v>
      </c>
      <c r="AH455" s="41">
        <v>46132.456782407404</v>
      </c>
      <c r="AI455" s="40" t="s">
        <v>161</v>
      </c>
      <c r="AJ455" s="40">
        <v>4610</v>
      </c>
      <c r="AK455" s="40">
        <v>2510</v>
      </c>
      <c r="AL455" s="40">
        <v>0</v>
      </c>
      <c r="AM455" s="40">
        <v>0</v>
      </c>
      <c r="AN455" s="40">
        <v>0</v>
      </c>
      <c r="AO455" s="40">
        <v>0</v>
      </c>
      <c r="AP455" s="40">
        <v>0</v>
      </c>
      <c r="AQ455" s="40">
        <v>0</v>
      </c>
      <c r="AR455" s="40">
        <v>0</v>
      </c>
      <c r="AS455" s="40">
        <v>0</v>
      </c>
      <c r="AT455" s="40"/>
      <c r="AU455" s="40">
        <v>0</v>
      </c>
      <c r="AV455" s="40">
        <v>0</v>
      </c>
      <c r="AW455" s="40">
        <v>1</v>
      </c>
      <c r="AX455" s="40" t="s">
        <v>496</v>
      </c>
      <c r="AY455" s="40" t="s">
        <v>496</v>
      </c>
      <c r="AZ455" s="40" t="s">
        <v>496</v>
      </c>
      <c r="BA455" s="40" t="s">
        <v>496</v>
      </c>
      <c r="BB455" s="40" t="s">
        <v>496</v>
      </c>
      <c r="BC455" s="40" t="s">
        <v>496</v>
      </c>
      <c r="BD455" s="40" t="s">
        <v>496</v>
      </c>
      <c r="BE455" s="40">
        <v>0</v>
      </c>
      <c r="BF455" s="40">
        <v>0</v>
      </c>
      <c r="BG455" s="40">
        <v>0</v>
      </c>
      <c r="BH455" s="40">
        <v>0</v>
      </c>
      <c r="BI455" s="40">
        <v>0</v>
      </c>
      <c r="BJ455" s="40">
        <v>0</v>
      </c>
      <c r="BK455" s="40">
        <v>0</v>
      </c>
      <c r="BL455" s="40">
        <v>0</v>
      </c>
      <c r="BM455" s="40">
        <v>0</v>
      </c>
      <c r="BN455" s="40">
        <v>0</v>
      </c>
      <c r="BO455" s="40">
        <v>0</v>
      </c>
      <c r="BP455" s="40">
        <v>0</v>
      </c>
      <c r="BQ455" s="40">
        <v>0</v>
      </c>
      <c r="BR455" s="40">
        <v>0</v>
      </c>
      <c r="BS455" s="40" t="s">
        <v>496</v>
      </c>
      <c r="BT455" s="41">
        <v>46132</v>
      </c>
      <c r="BU455" s="40">
        <v>0</v>
      </c>
      <c r="BV455" s="40">
        <v>0</v>
      </c>
      <c r="BW455" s="40">
        <v>0</v>
      </c>
      <c r="BX455" s="40">
        <v>0</v>
      </c>
      <c r="BY455" s="40" t="s">
        <v>496</v>
      </c>
      <c r="BZ455" s="40">
        <v>0</v>
      </c>
      <c r="CA455" s="40">
        <v>0</v>
      </c>
      <c r="CB455" s="40">
        <v>0</v>
      </c>
      <c r="CC455" s="40">
        <v>0</v>
      </c>
      <c r="CD455" s="40">
        <v>0</v>
      </c>
      <c r="CE455" s="40" t="s">
        <v>496</v>
      </c>
      <c r="CF455" s="40">
        <v>0</v>
      </c>
      <c r="CG455" s="41">
        <v>46132</v>
      </c>
      <c r="CH455" s="41">
        <v>46132</v>
      </c>
      <c r="CI455" s="41" t="s">
        <v>1327</v>
      </c>
    </row>
    <row r="456" spans="1:87">
      <c r="A456" s="40" t="s">
        <v>1328</v>
      </c>
      <c r="B456" s="40" t="s">
        <v>493</v>
      </c>
      <c r="C456" s="40" t="s">
        <v>494</v>
      </c>
      <c r="D456" s="41">
        <v>46132</v>
      </c>
      <c r="E456" s="40" t="s">
        <v>98</v>
      </c>
      <c r="F456" s="40" t="s">
        <v>495</v>
      </c>
      <c r="G456" s="40" t="str" cm="1">
        <f t="array" ref="G456">_xlfn.XLOOKUP(TRIM(F456), TRIM(Wpct!$A$2:$A$1000), Wpct!$B$2:$B$1000, "ไม่พบชื่อ", 0) &amp; IF(_xlfn.XLOOKUP(TRIM(F456), TRIM(Terrain!$N$2:$N$1002), Terrain!$I$2:$I$1002, "NO", 0)="YES", " (R)", "")</f>
        <v>บริษัท สวนนายห้าง  จำกัด</v>
      </c>
      <c r="H456" s="40" t="str" cm="1">
        <f t="array" ref="H456">IFERROR(_xlfn.SWITCH(_xlfn.XLOOKUP(TRIM(F456), TRIM(Terrain!$N:$N), Terrain!$I:$I), "YES", "RSPO", "NO", "NON-RSPO", "OB", "Outbound Logistics"), "Contract Farmer")</f>
        <v>Contract Farmer</v>
      </c>
      <c r="I456" s="40" t="s">
        <v>494</v>
      </c>
      <c r="J456" s="40" t="s">
        <v>496</v>
      </c>
      <c r="K456" s="40" t="str" cm="1">
        <f t="array" ref="K456">IFERROR(INDEX(Terrain!$D:$D, MATCH(TEXT(F456,"0"), TEXT(Terrain!$N:$N,"0"), 0)), "-")</f>
        <v>-</v>
      </c>
      <c r="L456" s="40" t="str" cm="1">
        <f t="array" ref="L456">IFERROR(INDEX(Terrain!$E:$E, MATCH(TEXT(F456,"0"), TEXT(Terrain!$N:$N,"0"), 0)), "-")</f>
        <v>-</v>
      </c>
      <c r="M456" s="156" t="str" cm="1">
        <f t="array" ref="M456">IFERROR(INDEX(Terrain!$C:$C, MATCH(TEXT(F456,"0"), TEXT(Terrain!$N:$N,"0"), 0)), "Contract")</f>
        <v>Contract</v>
      </c>
      <c r="N456" s="40" t="s">
        <v>497</v>
      </c>
      <c r="O456" s="40" t="s">
        <v>498</v>
      </c>
      <c r="P456" s="40">
        <v>0</v>
      </c>
      <c r="Q456" s="40" t="s">
        <v>634</v>
      </c>
      <c r="R456" s="40">
        <v>0</v>
      </c>
      <c r="S456" s="40">
        <v>18</v>
      </c>
      <c r="T456" s="40" t="s">
        <v>587</v>
      </c>
      <c r="U456" s="40" t="s">
        <v>587</v>
      </c>
      <c r="V456" s="40" t="s">
        <v>496</v>
      </c>
      <c r="W456" s="40" t="s">
        <v>496</v>
      </c>
      <c r="X456" s="40" t="s">
        <v>494</v>
      </c>
      <c r="Y456" s="40" t="s">
        <v>494</v>
      </c>
      <c r="Z456" s="40" t="s">
        <v>494</v>
      </c>
      <c r="AA456" s="40" t="s">
        <v>499</v>
      </c>
      <c r="AB456" s="40">
        <v>6.6</v>
      </c>
      <c r="AC456" s="40">
        <v>0</v>
      </c>
      <c r="AD456" s="40">
        <v>0</v>
      </c>
      <c r="AE456" s="41">
        <v>46132.467986111114</v>
      </c>
      <c r="AF456" s="40" t="s">
        <v>124</v>
      </c>
      <c r="AG456" s="40">
        <v>2170</v>
      </c>
      <c r="AH456" s="41">
        <v>46132.457499999997</v>
      </c>
      <c r="AI456" s="40" t="s">
        <v>388</v>
      </c>
      <c r="AJ456" s="40">
        <v>4700</v>
      </c>
      <c r="AK456" s="40">
        <v>2530</v>
      </c>
      <c r="AL456" s="40">
        <v>0</v>
      </c>
      <c r="AM456" s="40">
        <v>0</v>
      </c>
      <c r="AN456" s="40">
        <v>0</v>
      </c>
      <c r="AO456" s="40">
        <v>0</v>
      </c>
      <c r="AP456" s="40">
        <v>0</v>
      </c>
      <c r="AQ456" s="40">
        <v>0</v>
      </c>
      <c r="AR456" s="40">
        <v>0</v>
      </c>
      <c r="AS456" s="40">
        <v>0</v>
      </c>
      <c r="AT456" s="40"/>
      <c r="AU456" s="40">
        <v>0</v>
      </c>
      <c r="AV456" s="40">
        <v>0</v>
      </c>
      <c r="AW456" s="40">
        <v>14</v>
      </c>
      <c r="AX456" s="40" t="s">
        <v>496</v>
      </c>
      <c r="AY456" s="40" t="s">
        <v>496</v>
      </c>
      <c r="AZ456" s="40" t="s">
        <v>496</v>
      </c>
      <c r="BA456" s="40" t="s">
        <v>496</v>
      </c>
      <c r="BB456" s="40" t="s">
        <v>496</v>
      </c>
      <c r="BC456" s="40" t="s">
        <v>496</v>
      </c>
      <c r="BD456" s="40" t="s">
        <v>496</v>
      </c>
      <c r="BE456" s="40">
        <v>0</v>
      </c>
      <c r="BF456" s="40">
        <v>0</v>
      </c>
      <c r="BG456" s="40">
        <v>0</v>
      </c>
      <c r="BH456" s="40">
        <v>0</v>
      </c>
      <c r="BI456" s="40">
        <v>0</v>
      </c>
      <c r="BJ456" s="40">
        <v>0</v>
      </c>
      <c r="BK456" s="40">
        <v>0</v>
      </c>
      <c r="BL456" s="40">
        <v>0</v>
      </c>
      <c r="BM456" s="40">
        <v>0</v>
      </c>
      <c r="BN456" s="40">
        <v>0</v>
      </c>
      <c r="BO456" s="40">
        <v>0</v>
      </c>
      <c r="BP456" s="40">
        <v>0</v>
      </c>
      <c r="BQ456" s="40">
        <v>0</v>
      </c>
      <c r="BR456" s="40">
        <v>0</v>
      </c>
      <c r="BS456" s="40" t="s">
        <v>496</v>
      </c>
      <c r="BT456" s="41">
        <v>46132</v>
      </c>
      <c r="BU456" s="40">
        <v>0</v>
      </c>
      <c r="BV456" s="40">
        <v>0</v>
      </c>
      <c r="BW456" s="40">
        <v>0</v>
      </c>
      <c r="BX456" s="40">
        <v>0</v>
      </c>
      <c r="BY456" s="40" t="s">
        <v>496</v>
      </c>
      <c r="BZ456" s="40">
        <v>0</v>
      </c>
      <c r="CA456" s="40">
        <v>0</v>
      </c>
      <c r="CB456" s="40">
        <v>0</v>
      </c>
      <c r="CC456" s="40">
        <v>0</v>
      </c>
      <c r="CD456" s="40">
        <v>0</v>
      </c>
      <c r="CE456" s="40" t="s">
        <v>496</v>
      </c>
      <c r="CF456" s="40">
        <v>0</v>
      </c>
      <c r="CG456" s="41">
        <v>46132</v>
      </c>
      <c r="CH456" s="41">
        <v>46132</v>
      </c>
      <c r="CI456" s="41" t="s">
        <v>1329</v>
      </c>
    </row>
    <row r="457" spans="1:87">
      <c r="A457" s="40" t="s">
        <v>1330</v>
      </c>
      <c r="B457" s="40" t="s">
        <v>493</v>
      </c>
      <c r="C457" s="40" t="s">
        <v>494</v>
      </c>
      <c r="D457" s="41">
        <v>46132</v>
      </c>
      <c r="E457" s="40" t="s">
        <v>98</v>
      </c>
      <c r="F457" s="40" t="s">
        <v>519</v>
      </c>
      <c r="G457" s="40" t="str" cm="1">
        <f t="array" ref="G457">_xlfn.XLOOKUP(TRIM(F457), TRIM(Wpct!$A$2:$A$1000), Wpct!$B$2:$B$1000, "ไม่พบชื่อ", 0) &amp; IF(_xlfn.XLOOKUP(TRIM(F457), TRIM(Terrain!$N$2:$N$1002), Terrain!$I$2:$I$1002, "NO", 0)="YES", " (R)", "")</f>
        <v>บริษัท ฟี.บี.  จำกัด</v>
      </c>
      <c r="H457" s="40" t="str" cm="1">
        <f t="array" ref="H457">IFERROR(_xlfn.SWITCH(_xlfn.XLOOKUP(TRIM(F457), TRIM(Terrain!$N:$N), Terrain!$I:$I), "YES", "RSPO", "NO", "NON-RSPO", "OB", "Outbound Logistics"), "Contract Farmer")</f>
        <v>Contract Farmer</v>
      </c>
      <c r="I457" s="40" t="s">
        <v>494</v>
      </c>
      <c r="J457" s="40" t="s">
        <v>496</v>
      </c>
      <c r="K457" s="40" t="str" cm="1">
        <f t="array" ref="K457">IFERROR(INDEX(Terrain!$D:$D, MATCH(TEXT(F457,"0"), TEXT(Terrain!$N:$N,"0"), 0)), "-")</f>
        <v>-</v>
      </c>
      <c r="L457" s="40" t="str" cm="1">
        <f t="array" ref="L457">IFERROR(INDEX(Terrain!$E:$E, MATCH(TEXT(F457,"0"), TEXT(Terrain!$N:$N,"0"), 0)), "-")</f>
        <v>-</v>
      </c>
      <c r="M457" s="156" t="str" cm="1">
        <f t="array" ref="M457">IFERROR(INDEX(Terrain!$C:$C, MATCH(TEXT(F457,"0"), TEXT(Terrain!$N:$N,"0"), 0)), "Contract")</f>
        <v>Contract</v>
      </c>
      <c r="N457" s="40" t="s">
        <v>590</v>
      </c>
      <c r="O457" s="40" t="s">
        <v>498</v>
      </c>
      <c r="P457" s="40">
        <v>0</v>
      </c>
      <c r="Q457" s="40" t="s">
        <v>591</v>
      </c>
      <c r="R457" s="40">
        <v>0</v>
      </c>
      <c r="S457" s="40">
        <v>18</v>
      </c>
      <c r="T457" s="40" t="s">
        <v>587</v>
      </c>
      <c r="U457" s="40" t="s">
        <v>587</v>
      </c>
      <c r="V457" s="40" t="s">
        <v>496</v>
      </c>
      <c r="W457" s="40" t="s">
        <v>496</v>
      </c>
      <c r="X457" s="40" t="s">
        <v>494</v>
      </c>
      <c r="Y457" s="40" t="s">
        <v>494</v>
      </c>
      <c r="Z457" s="40" t="s">
        <v>494</v>
      </c>
      <c r="AA457" s="40" t="s">
        <v>499</v>
      </c>
      <c r="AB457" s="40">
        <v>6.5</v>
      </c>
      <c r="AC457" s="40">
        <v>0</v>
      </c>
      <c r="AD457" s="40">
        <v>0</v>
      </c>
      <c r="AE457" s="41">
        <v>46132.470335648148</v>
      </c>
      <c r="AF457" s="40" t="s">
        <v>108</v>
      </c>
      <c r="AG457" s="40">
        <v>2230</v>
      </c>
      <c r="AH457" s="41">
        <v>46132.460081018522</v>
      </c>
      <c r="AI457" s="40" t="s">
        <v>166</v>
      </c>
      <c r="AJ457" s="40">
        <v>4820</v>
      </c>
      <c r="AK457" s="40">
        <v>2590</v>
      </c>
      <c r="AL457" s="40">
        <v>0</v>
      </c>
      <c r="AM457" s="40">
        <v>0</v>
      </c>
      <c r="AN457" s="40">
        <v>0</v>
      </c>
      <c r="AO457" s="40">
        <v>0</v>
      </c>
      <c r="AP457" s="40">
        <v>0</v>
      </c>
      <c r="AQ457" s="40">
        <v>0</v>
      </c>
      <c r="AR457" s="40">
        <v>0</v>
      </c>
      <c r="AS457" s="40">
        <v>0</v>
      </c>
      <c r="AT457" s="40"/>
      <c r="AU457" s="40">
        <v>0</v>
      </c>
      <c r="AV457" s="40">
        <v>0</v>
      </c>
      <c r="AW457" s="40">
        <v>5</v>
      </c>
      <c r="AX457" s="40" t="s">
        <v>496</v>
      </c>
      <c r="AY457" s="40" t="s">
        <v>496</v>
      </c>
      <c r="AZ457" s="40" t="s">
        <v>496</v>
      </c>
      <c r="BA457" s="40" t="s">
        <v>496</v>
      </c>
      <c r="BB457" s="40" t="s">
        <v>496</v>
      </c>
      <c r="BC457" s="40" t="s">
        <v>496</v>
      </c>
      <c r="BD457" s="40" t="s">
        <v>496</v>
      </c>
      <c r="BE457" s="40">
        <v>0</v>
      </c>
      <c r="BF457" s="40">
        <v>0</v>
      </c>
      <c r="BG457" s="40">
        <v>0</v>
      </c>
      <c r="BH457" s="40">
        <v>0</v>
      </c>
      <c r="BI457" s="40">
        <v>0</v>
      </c>
      <c r="BJ457" s="40">
        <v>0</v>
      </c>
      <c r="BK457" s="40">
        <v>0</v>
      </c>
      <c r="BL457" s="40">
        <v>0</v>
      </c>
      <c r="BM457" s="40">
        <v>0</v>
      </c>
      <c r="BN457" s="40">
        <v>0</v>
      </c>
      <c r="BO457" s="40">
        <v>0</v>
      </c>
      <c r="BP457" s="40">
        <v>0</v>
      </c>
      <c r="BQ457" s="40">
        <v>0</v>
      </c>
      <c r="BR457" s="40">
        <v>0</v>
      </c>
      <c r="BS457" s="40" t="s">
        <v>496</v>
      </c>
      <c r="BT457" s="41">
        <v>46132</v>
      </c>
      <c r="BU457" s="40">
        <v>0</v>
      </c>
      <c r="BV457" s="40">
        <v>0</v>
      </c>
      <c r="BW457" s="40">
        <v>0</v>
      </c>
      <c r="BX457" s="40">
        <v>0</v>
      </c>
      <c r="BY457" s="40" t="s">
        <v>496</v>
      </c>
      <c r="BZ457" s="40">
        <v>0</v>
      </c>
      <c r="CA457" s="40">
        <v>0</v>
      </c>
      <c r="CB457" s="40">
        <v>0</v>
      </c>
      <c r="CC457" s="40">
        <v>0</v>
      </c>
      <c r="CD457" s="40">
        <v>0</v>
      </c>
      <c r="CE457" s="40" t="s">
        <v>496</v>
      </c>
      <c r="CF457" s="40">
        <v>0</v>
      </c>
      <c r="CG457" s="41">
        <v>46132</v>
      </c>
      <c r="CH457" s="41">
        <v>46132</v>
      </c>
      <c r="CI457" s="41" t="s">
        <v>1331</v>
      </c>
    </row>
    <row r="458" spans="1:87">
      <c r="A458" s="40" t="s">
        <v>1332</v>
      </c>
      <c r="B458" s="40" t="s">
        <v>493</v>
      </c>
      <c r="C458" s="40" t="s">
        <v>494</v>
      </c>
      <c r="D458" s="41">
        <v>46132</v>
      </c>
      <c r="E458" s="40" t="s">
        <v>98</v>
      </c>
      <c r="F458" s="40" t="s">
        <v>542</v>
      </c>
      <c r="G458" s="40" t="str" cm="1">
        <f t="array" ref="G458">_xlfn.XLOOKUP(TRIM(F458), TRIM(Wpct!$A$2:$A$1000), Wpct!$B$2:$B$1000, "ไม่พบชื่อ", 0) &amp; IF(_xlfn.XLOOKUP(TRIM(F458), TRIM(Terrain!$N$2:$N$1002), Terrain!$I$2:$I$1002, "NO", 0)="YES", " (R)", "")</f>
        <v>กะเปา 09 (R)</v>
      </c>
      <c r="H458" s="40" t="str" cm="1">
        <f t="array" ref="H458">IFERROR(_xlfn.SWITCH(_xlfn.XLOOKUP(TRIM(F458), TRIM(Terrain!$N:$N), Terrain!$I:$I), "YES", "RSPO", "NO", "NON-RSPO", "OB", "Outbound Logistics"), "Contract Farmer")</f>
        <v>RSPO</v>
      </c>
      <c r="I458" s="40" t="s">
        <v>494</v>
      </c>
      <c r="J458" s="40" t="s">
        <v>496</v>
      </c>
      <c r="K458" s="40" t="str" cm="1">
        <f t="array" ref="K458">IFERROR(INDEX(Terrain!$D:$D, MATCH(TEXT(F458,"0"), TEXT(Terrain!$N:$N,"0"), 0)), "-")</f>
        <v>Kapao</v>
      </c>
      <c r="L458" s="40" t="str" cm="1">
        <f t="array" ref="L458">IFERROR(INDEX(Terrain!$E:$E, MATCH(TEXT(F458,"0"), TEXT(Terrain!$N:$N,"0"), 0)), "-")</f>
        <v>57-A09-R</v>
      </c>
      <c r="M458" s="156" t="str" cm="1">
        <f t="array" ref="M458">IFERROR(INDEX(Terrain!$C:$C, MATCH(TEXT(F458,"0"), TEXT(Terrain!$N:$N,"0"), 0)), "Contract")</f>
        <v>Lower</v>
      </c>
      <c r="N458" s="40" t="s">
        <v>543</v>
      </c>
      <c r="O458" s="40" t="s">
        <v>498</v>
      </c>
      <c r="P458" s="40">
        <v>0</v>
      </c>
      <c r="Q458" s="40" t="s">
        <v>544</v>
      </c>
      <c r="R458" s="40">
        <v>0</v>
      </c>
      <c r="S458" s="40">
        <v>18</v>
      </c>
      <c r="T458" s="40" t="s">
        <v>587</v>
      </c>
      <c r="U458" s="40" t="s">
        <v>587</v>
      </c>
      <c r="V458" s="40" t="s">
        <v>496</v>
      </c>
      <c r="W458" s="40" t="s">
        <v>545</v>
      </c>
      <c r="X458" s="40" t="s">
        <v>494</v>
      </c>
      <c r="Y458" s="40" t="s">
        <v>494</v>
      </c>
      <c r="Z458" s="40" t="s">
        <v>494</v>
      </c>
      <c r="AA458" s="40" t="s">
        <v>499</v>
      </c>
      <c r="AB458" s="40">
        <v>0</v>
      </c>
      <c r="AC458" s="40">
        <v>0</v>
      </c>
      <c r="AD458" s="40">
        <v>0</v>
      </c>
      <c r="AE458" s="41">
        <v>46132.483043981483</v>
      </c>
      <c r="AF458" s="40" t="s">
        <v>123</v>
      </c>
      <c r="AG458" s="40">
        <v>1840</v>
      </c>
      <c r="AH458" s="41">
        <v>46132.469594907408</v>
      </c>
      <c r="AI458" s="40" t="s">
        <v>507</v>
      </c>
      <c r="AJ458" s="40">
        <v>4930</v>
      </c>
      <c r="AK458" s="40">
        <v>3090</v>
      </c>
      <c r="AL458" s="40">
        <v>0</v>
      </c>
      <c r="AM458" s="40">
        <v>0</v>
      </c>
      <c r="AN458" s="40">
        <v>0</v>
      </c>
      <c r="AO458" s="40">
        <v>0</v>
      </c>
      <c r="AP458" s="40">
        <v>0</v>
      </c>
      <c r="AQ458" s="40">
        <v>0</v>
      </c>
      <c r="AR458" s="40">
        <v>0</v>
      </c>
      <c r="AS458" s="40">
        <v>0</v>
      </c>
      <c r="AT458" s="40"/>
      <c r="AU458" s="40">
        <v>209</v>
      </c>
      <c r="AV458" s="40">
        <v>0</v>
      </c>
      <c r="AW458" s="40">
        <v>0</v>
      </c>
      <c r="AX458" s="40" t="s">
        <v>496</v>
      </c>
      <c r="AY458" s="40" t="s">
        <v>496</v>
      </c>
      <c r="AZ458" s="40" t="s">
        <v>496</v>
      </c>
      <c r="BA458" s="40" t="s">
        <v>496</v>
      </c>
      <c r="BB458" s="40" t="s">
        <v>496</v>
      </c>
      <c r="BC458" s="40" t="s">
        <v>496</v>
      </c>
      <c r="BD458" s="40" t="s">
        <v>496</v>
      </c>
      <c r="BE458" s="40">
        <v>0</v>
      </c>
      <c r="BF458" s="40">
        <v>0</v>
      </c>
      <c r="BG458" s="40">
        <v>0</v>
      </c>
      <c r="BH458" s="40">
        <v>0</v>
      </c>
      <c r="BI458" s="40">
        <v>0</v>
      </c>
      <c r="BJ458" s="40">
        <v>0</v>
      </c>
      <c r="BK458" s="40">
        <v>0</v>
      </c>
      <c r="BL458" s="40">
        <v>0</v>
      </c>
      <c r="BM458" s="40">
        <v>0</v>
      </c>
      <c r="BN458" s="40">
        <v>0</v>
      </c>
      <c r="BO458" s="40">
        <v>0</v>
      </c>
      <c r="BP458" s="40">
        <v>0</v>
      </c>
      <c r="BQ458" s="40">
        <v>0</v>
      </c>
      <c r="BR458" s="40">
        <v>0</v>
      </c>
      <c r="BS458" s="40" t="s">
        <v>496</v>
      </c>
      <c r="BT458" s="41">
        <v>46132</v>
      </c>
      <c r="BU458" s="40">
        <v>0</v>
      </c>
      <c r="BV458" s="40">
        <v>0</v>
      </c>
      <c r="BW458" s="40">
        <v>0</v>
      </c>
      <c r="BX458" s="40">
        <v>0</v>
      </c>
      <c r="BY458" s="40" t="s">
        <v>496</v>
      </c>
      <c r="BZ458" s="40">
        <v>0</v>
      </c>
      <c r="CA458" s="40">
        <v>0</v>
      </c>
      <c r="CB458" s="40">
        <v>0</v>
      </c>
      <c r="CC458" s="40">
        <v>0</v>
      </c>
      <c r="CD458" s="40">
        <v>0</v>
      </c>
      <c r="CE458" s="40" t="s">
        <v>496</v>
      </c>
      <c r="CF458" s="40">
        <v>0</v>
      </c>
      <c r="CG458" s="41">
        <v>46132</v>
      </c>
      <c r="CH458" s="41">
        <v>46132</v>
      </c>
      <c r="CI458" s="41" t="s">
        <v>1333</v>
      </c>
    </row>
    <row r="459" spans="1:87">
      <c r="A459" s="40" t="s">
        <v>1334</v>
      </c>
      <c r="B459" s="40" t="s">
        <v>493</v>
      </c>
      <c r="C459" s="40" t="s">
        <v>494</v>
      </c>
      <c r="D459" s="41">
        <v>46132</v>
      </c>
      <c r="E459" s="40" t="s">
        <v>98</v>
      </c>
      <c r="F459" s="40" t="s">
        <v>588</v>
      </c>
      <c r="G459" s="40" t="str" cm="1">
        <f t="array" ref="G459">_xlfn.XLOOKUP(TRIM(F459), TRIM(Wpct!$A$2:$A$1000), Wpct!$B$2:$B$1000, "ไม่พบชื่อ", 0) &amp; IF(_xlfn.XLOOKUP(TRIM(F459), TRIM(Terrain!$N$2:$N$1002), Terrain!$I$2:$I$1002, "NO", 0)="YES", " (R)", "")</f>
        <v>พันไร่ 01 (R)</v>
      </c>
      <c r="H459" s="40" t="str" cm="1">
        <f t="array" ref="H459">IFERROR(_xlfn.SWITCH(_xlfn.XLOOKUP(TRIM(F459), TRIM(Terrain!$N:$N), Terrain!$I:$I), "YES", "RSPO", "NO", "NON-RSPO", "OB", "Outbound Logistics"), "Contract Farmer")</f>
        <v>RSPO</v>
      </c>
      <c r="I459" s="40" t="s">
        <v>494</v>
      </c>
      <c r="J459" s="40" t="s">
        <v>496</v>
      </c>
      <c r="K459" s="40" t="str" cm="1">
        <f t="array" ref="K459">IFERROR(INDEX(Terrain!$D:$D, MATCH(TEXT(F459,"0"), TEXT(Terrain!$N:$N,"0"), 0)), "-")</f>
        <v>Panrai</v>
      </c>
      <c r="L459" s="40" t="str" cm="1">
        <f t="array" ref="L459">IFERROR(INDEX(Terrain!$E:$E, MATCH(TEXT(F459,"0"), TEXT(Terrain!$N:$N,"0"), 0)), "-")</f>
        <v>60-C01-R</v>
      </c>
      <c r="M459" s="156" t="str" cm="1">
        <f t="array" ref="M459">IFERROR(INDEX(Terrain!$C:$C, MATCH(TEXT(F459,"0"), TEXT(Terrain!$N:$N,"0"), 0)), "Contract")</f>
        <v>Lower</v>
      </c>
      <c r="N459" s="40" t="s">
        <v>503</v>
      </c>
      <c r="O459" s="40" t="s">
        <v>498</v>
      </c>
      <c r="P459" s="40">
        <v>0</v>
      </c>
      <c r="Q459" s="40" t="s">
        <v>504</v>
      </c>
      <c r="R459" s="40">
        <v>0</v>
      </c>
      <c r="S459" s="40">
        <v>18</v>
      </c>
      <c r="T459" s="40" t="s">
        <v>587</v>
      </c>
      <c r="U459" s="40" t="s">
        <v>587</v>
      </c>
      <c r="V459" s="40" t="s">
        <v>496</v>
      </c>
      <c r="W459" s="40" t="s">
        <v>589</v>
      </c>
      <c r="X459" s="40" t="s">
        <v>494</v>
      </c>
      <c r="Y459" s="40" t="s">
        <v>494</v>
      </c>
      <c r="Z459" s="40" t="s">
        <v>494</v>
      </c>
      <c r="AA459" s="40" t="s">
        <v>499</v>
      </c>
      <c r="AB459" s="40">
        <v>0</v>
      </c>
      <c r="AC459" s="40">
        <v>0</v>
      </c>
      <c r="AD459" s="40">
        <v>0</v>
      </c>
      <c r="AE459" s="41">
        <v>46132.478171296294</v>
      </c>
      <c r="AF459" s="40" t="s">
        <v>509</v>
      </c>
      <c r="AG459" s="40">
        <v>3450</v>
      </c>
      <c r="AH459" s="41">
        <v>46132.474872685183</v>
      </c>
      <c r="AI459" s="40" t="s">
        <v>119</v>
      </c>
      <c r="AJ459" s="40">
        <v>8480</v>
      </c>
      <c r="AK459" s="40">
        <v>5030</v>
      </c>
      <c r="AL459" s="40">
        <v>0</v>
      </c>
      <c r="AM459" s="40">
        <v>0</v>
      </c>
      <c r="AN459" s="40">
        <v>0</v>
      </c>
      <c r="AO459" s="40">
        <v>0</v>
      </c>
      <c r="AP459" s="40">
        <v>0</v>
      </c>
      <c r="AQ459" s="40">
        <v>0</v>
      </c>
      <c r="AR459" s="40">
        <v>0</v>
      </c>
      <c r="AS459" s="40">
        <v>0</v>
      </c>
      <c r="AT459" s="40"/>
      <c r="AU459" s="40">
        <v>377</v>
      </c>
      <c r="AV459" s="40">
        <v>0</v>
      </c>
      <c r="AW459" s="40">
        <v>0</v>
      </c>
      <c r="AX459" s="40" t="s">
        <v>496</v>
      </c>
      <c r="AY459" s="40" t="s">
        <v>496</v>
      </c>
      <c r="AZ459" s="40" t="s">
        <v>496</v>
      </c>
      <c r="BA459" s="40" t="s">
        <v>496</v>
      </c>
      <c r="BB459" s="40" t="s">
        <v>496</v>
      </c>
      <c r="BC459" s="40" t="s">
        <v>496</v>
      </c>
      <c r="BD459" s="40" t="s">
        <v>496</v>
      </c>
      <c r="BE459" s="40">
        <v>0</v>
      </c>
      <c r="BF459" s="40">
        <v>0</v>
      </c>
      <c r="BG459" s="40">
        <v>0</v>
      </c>
      <c r="BH459" s="40">
        <v>0</v>
      </c>
      <c r="BI459" s="40">
        <v>0</v>
      </c>
      <c r="BJ459" s="40">
        <v>0</v>
      </c>
      <c r="BK459" s="40">
        <v>0</v>
      </c>
      <c r="BL459" s="40">
        <v>0</v>
      </c>
      <c r="BM459" s="40">
        <v>0</v>
      </c>
      <c r="BN459" s="40">
        <v>0</v>
      </c>
      <c r="BO459" s="40">
        <v>0</v>
      </c>
      <c r="BP459" s="40">
        <v>0</v>
      </c>
      <c r="BQ459" s="40">
        <v>0</v>
      </c>
      <c r="BR459" s="40">
        <v>0</v>
      </c>
      <c r="BS459" s="40" t="s">
        <v>496</v>
      </c>
      <c r="BT459" s="41">
        <v>46132</v>
      </c>
      <c r="BU459" s="40">
        <v>0</v>
      </c>
      <c r="BV459" s="40">
        <v>0</v>
      </c>
      <c r="BW459" s="40">
        <v>0</v>
      </c>
      <c r="BX459" s="40">
        <v>0</v>
      </c>
      <c r="BY459" s="40" t="s">
        <v>496</v>
      </c>
      <c r="BZ459" s="40">
        <v>0</v>
      </c>
      <c r="CA459" s="40">
        <v>0</v>
      </c>
      <c r="CB459" s="40">
        <v>0</v>
      </c>
      <c r="CC459" s="40">
        <v>0</v>
      </c>
      <c r="CD459" s="40">
        <v>0</v>
      </c>
      <c r="CE459" s="40" t="s">
        <v>496</v>
      </c>
      <c r="CF459" s="40">
        <v>0</v>
      </c>
      <c r="CG459" s="41">
        <v>46132</v>
      </c>
      <c r="CH459" s="41">
        <v>46132</v>
      </c>
      <c r="CI459" s="41" t="s">
        <v>1335</v>
      </c>
    </row>
    <row r="460" spans="1:87">
      <c r="A460" s="40" t="s">
        <v>1336</v>
      </c>
      <c r="B460" s="40" t="s">
        <v>505</v>
      </c>
      <c r="C460" s="40" t="s">
        <v>494</v>
      </c>
      <c r="D460" s="41">
        <v>46132</v>
      </c>
      <c r="E460" s="40" t="s">
        <v>133</v>
      </c>
      <c r="F460" s="40" t="s">
        <v>506</v>
      </c>
      <c r="G460" s="40" t="str" cm="1">
        <f t="array" ref="G460">_xlfn.XLOOKUP(TRIM(F460), TRIM(Wpct!$A$2:$A$1000), Wpct!$B$2:$B$1000, "ไม่พบชื่อ", 0) &amp; IF(_xlfn.XLOOKUP(TRIM(F460), TRIM(Terrain!$N$2:$N$1002), Terrain!$I$2:$I$1002, "NO", 0)="YES", " (R)", "")</f>
        <v>บจก.ทักษิณปาล์ม (ฝ่ายสวนปาล์ม)</v>
      </c>
      <c r="H460" s="40" t="str" cm="1">
        <f t="array" ref="H460">IFERROR(_xlfn.SWITCH(_xlfn.XLOOKUP(TRIM(F460), TRIM(Terrain!$N:$N), Terrain!$I:$I), "YES", "RSPO", "NO", "NON-RSPO", "OB", "Outbound Logistics"), "Contract Farmer")</f>
        <v>Outbound Logistics</v>
      </c>
      <c r="I460" s="40" t="s">
        <v>494</v>
      </c>
      <c r="J460" s="40" t="s">
        <v>496</v>
      </c>
      <c r="K460" s="40" t="str" cm="1">
        <f t="array" ref="K460">IFERROR(INDEX(Terrain!$D:$D, MATCH(TEXT(F460,"0"), TEXT(Terrain!$N:$N,"0"), 0)), "-")</f>
        <v>Outbound</v>
      </c>
      <c r="L460" s="40" t="str" cm="1">
        <f t="array" ref="L460">IFERROR(INDEX(Terrain!$E:$E, MATCH(TEXT(F460,"0"), TEXT(Terrain!$N:$N,"0"), 0)), "-")</f>
        <v>Ramp</v>
      </c>
      <c r="M460" s="156" t="str" cm="1">
        <f t="array" ref="M460">IFERROR(INDEX(Terrain!$C:$C, MATCH(TEXT(F460,"0"), TEXT(Terrain!$N:$N,"0"), 0)), "Contract")</f>
        <v>EST</v>
      </c>
      <c r="N460" s="40" t="s">
        <v>631</v>
      </c>
      <c r="O460" s="40" t="s">
        <v>498</v>
      </c>
      <c r="P460" s="40">
        <v>0</v>
      </c>
      <c r="Q460" s="40" t="s">
        <v>632</v>
      </c>
      <c r="R460" s="40">
        <v>0</v>
      </c>
      <c r="S460" s="40">
        <v>18</v>
      </c>
      <c r="T460" s="40" t="s">
        <v>587</v>
      </c>
      <c r="U460" s="40" t="s">
        <v>587</v>
      </c>
      <c r="V460" s="40" t="s">
        <v>496</v>
      </c>
      <c r="W460" s="40" t="s">
        <v>496</v>
      </c>
      <c r="X460" s="40" t="s">
        <v>494</v>
      </c>
      <c r="Y460" s="40" t="s">
        <v>494</v>
      </c>
      <c r="Z460" s="40" t="s">
        <v>494</v>
      </c>
      <c r="AA460" s="40" t="s">
        <v>499</v>
      </c>
      <c r="AB460" s="40">
        <v>0</v>
      </c>
      <c r="AC460" s="40">
        <v>0</v>
      </c>
      <c r="AD460" s="40">
        <v>0</v>
      </c>
      <c r="AE460" s="41">
        <v>46132.488541666666</v>
      </c>
      <c r="AF460" s="40" t="s">
        <v>131</v>
      </c>
      <c r="AG460" s="40">
        <v>22880</v>
      </c>
      <c r="AH460" s="41">
        <v>46132.596921296295</v>
      </c>
      <c r="AI460" s="40" t="s">
        <v>391</v>
      </c>
      <c r="AJ460" s="40">
        <v>50480</v>
      </c>
      <c r="AK460" s="40">
        <v>27600</v>
      </c>
      <c r="AL460" s="40">
        <v>0</v>
      </c>
      <c r="AM460" s="40">
        <v>0</v>
      </c>
      <c r="AN460" s="40">
        <v>0</v>
      </c>
      <c r="AO460" s="40">
        <v>0</v>
      </c>
      <c r="AP460" s="40">
        <v>0</v>
      </c>
      <c r="AQ460" s="40">
        <v>0</v>
      </c>
      <c r="AR460" s="40">
        <v>0</v>
      </c>
      <c r="AS460" s="40">
        <v>0</v>
      </c>
      <c r="AT460" s="40"/>
      <c r="AU460" s="40">
        <v>0</v>
      </c>
      <c r="AV460" s="40">
        <v>0</v>
      </c>
      <c r="AW460" s="40">
        <v>0</v>
      </c>
      <c r="AX460" s="40" t="s">
        <v>496</v>
      </c>
      <c r="AY460" s="40" t="s">
        <v>496</v>
      </c>
      <c r="AZ460" s="40" t="s">
        <v>496</v>
      </c>
      <c r="BA460" s="40" t="s">
        <v>496</v>
      </c>
      <c r="BB460" s="40" t="s">
        <v>496</v>
      </c>
      <c r="BC460" s="40" t="s">
        <v>496</v>
      </c>
      <c r="BD460" s="40" t="s">
        <v>496</v>
      </c>
      <c r="BE460" s="40">
        <v>0</v>
      </c>
      <c r="BF460" s="40">
        <v>0</v>
      </c>
      <c r="BG460" s="40">
        <v>0</v>
      </c>
      <c r="BH460" s="40">
        <v>0</v>
      </c>
      <c r="BI460" s="40">
        <v>0</v>
      </c>
      <c r="BJ460" s="40">
        <v>0</v>
      </c>
      <c r="BK460" s="40">
        <v>0</v>
      </c>
      <c r="BL460" s="40">
        <v>0</v>
      </c>
      <c r="BM460" s="40">
        <v>0</v>
      </c>
      <c r="BN460" s="40">
        <v>0</v>
      </c>
      <c r="BO460" s="40">
        <v>0</v>
      </c>
      <c r="BP460" s="40">
        <v>0</v>
      </c>
      <c r="BQ460" s="40">
        <v>0</v>
      </c>
      <c r="BR460" s="40">
        <v>0</v>
      </c>
      <c r="BS460" s="40" t="s">
        <v>1398</v>
      </c>
      <c r="BT460" s="41">
        <v>46132</v>
      </c>
      <c r="BU460" s="40">
        <v>18</v>
      </c>
      <c r="BV460" s="40">
        <v>22880</v>
      </c>
      <c r="BW460" s="40">
        <v>50340</v>
      </c>
      <c r="BX460" s="40">
        <v>27460</v>
      </c>
      <c r="BY460" s="40" t="s">
        <v>496</v>
      </c>
      <c r="BZ460" s="40">
        <v>0</v>
      </c>
      <c r="CA460" s="40">
        <v>0</v>
      </c>
      <c r="CB460" s="40">
        <v>0</v>
      </c>
      <c r="CC460" s="40">
        <v>0</v>
      </c>
      <c r="CD460" s="40">
        <v>0</v>
      </c>
      <c r="CE460" s="40" t="s">
        <v>1321</v>
      </c>
      <c r="CF460" s="40">
        <v>0</v>
      </c>
      <c r="CG460" s="41">
        <v>46132.650694444441</v>
      </c>
      <c r="CH460" s="41">
        <v>46132.678472222222</v>
      </c>
      <c r="CI460" s="41" t="s">
        <v>1337</v>
      </c>
    </row>
    <row r="461" spans="1:87">
      <c r="A461" s="40" t="s">
        <v>1338</v>
      </c>
      <c r="B461" s="40" t="s">
        <v>493</v>
      </c>
      <c r="C461" s="40" t="s">
        <v>494</v>
      </c>
      <c r="D461" s="41">
        <v>46132</v>
      </c>
      <c r="E461" s="40" t="s">
        <v>98</v>
      </c>
      <c r="F461" s="40" t="s">
        <v>533</v>
      </c>
      <c r="G461" s="40" t="str" cm="1">
        <f t="array" ref="G461">_xlfn.XLOOKUP(TRIM(F461), TRIM(Wpct!$A$2:$A$1000), Wpct!$B$2:$B$1000, "ไม่พบชื่อ", 0) &amp; IF(_xlfn.XLOOKUP(TRIM(F461), TRIM(Terrain!$N$2:$N$1002), Terrain!$I$2:$I$1002, "NO", 0)="YES", " (R)", "")</f>
        <v>พันไร่ 10 (R)</v>
      </c>
      <c r="H461" s="40" t="str" cm="1">
        <f t="array" ref="H461">IFERROR(_xlfn.SWITCH(_xlfn.XLOOKUP(TRIM(F461), TRIM(Terrain!$N:$N), Terrain!$I:$I), "YES", "RSPO", "NO", "NON-RSPO", "OB", "Outbound Logistics"), "Contract Farmer")</f>
        <v>RSPO</v>
      </c>
      <c r="I461" s="40" t="s">
        <v>494</v>
      </c>
      <c r="J461" s="40" t="s">
        <v>496</v>
      </c>
      <c r="K461" s="40" t="str" cm="1">
        <f t="array" ref="K461">IFERROR(INDEX(Terrain!$D:$D, MATCH(TEXT(F461,"0"), TEXT(Terrain!$N:$N,"0"), 0)), "-")</f>
        <v>Panrai</v>
      </c>
      <c r="L461" s="40" t="str" cm="1">
        <f t="array" ref="L461">IFERROR(INDEX(Terrain!$E:$E, MATCH(TEXT(F461,"0"), TEXT(Terrain!$N:$N,"0"), 0)), "-")</f>
        <v>56-C10-R</v>
      </c>
      <c r="M461" s="156" t="str" cm="1">
        <f t="array" ref="M461">IFERROR(INDEX(Terrain!$C:$C, MATCH(TEXT(F461,"0"), TEXT(Terrain!$N:$N,"0"), 0)), "Contract")</f>
        <v>Lower</v>
      </c>
      <c r="N461" s="40" t="s">
        <v>534</v>
      </c>
      <c r="O461" s="40" t="s">
        <v>498</v>
      </c>
      <c r="P461" s="40">
        <v>0</v>
      </c>
      <c r="Q461" s="40" t="s">
        <v>535</v>
      </c>
      <c r="R461" s="40">
        <v>0</v>
      </c>
      <c r="S461" s="40">
        <v>18</v>
      </c>
      <c r="T461" s="40" t="s">
        <v>587</v>
      </c>
      <c r="U461" s="40" t="s">
        <v>587</v>
      </c>
      <c r="V461" s="40" t="s">
        <v>496</v>
      </c>
      <c r="W461" s="40" t="s">
        <v>536</v>
      </c>
      <c r="X461" s="40" t="s">
        <v>494</v>
      </c>
      <c r="Y461" s="40" t="s">
        <v>494</v>
      </c>
      <c r="Z461" s="40" t="s">
        <v>494</v>
      </c>
      <c r="AA461" s="40" t="s">
        <v>499</v>
      </c>
      <c r="AB461" s="40">
        <v>0</v>
      </c>
      <c r="AC461" s="40">
        <v>0</v>
      </c>
      <c r="AD461" s="40">
        <v>0</v>
      </c>
      <c r="AE461" s="41">
        <v>46132.523530092592</v>
      </c>
      <c r="AF461" s="40" t="s">
        <v>513</v>
      </c>
      <c r="AG461" s="40">
        <v>6620</v>
      </c>
      <c r="AH461" s="41">
        <v>46132.521666666667</v>
      </c>
      <c r="AI461" s="40" t="s">
        <v>514</v>
      </c>
      <c r="AJ461" s="40">
        <v>15240</v>
      </c>
      <c r="AK461" s="40">
        <v>8620</v>
      </c>
      <c r="AL461" s="40">
        <v>0</v>
      </c>
      <c r="AM461" s="40">
        <v>0</v>
      </c>
      <c r="AN461" s="40">
        <v>0</v>
      </c>
      <c r="AO461" s="40">
        <v>0</v>
      </c>
      <c r="AP461" s="40">
        <v>0</v>
      </c>
      <c r="AQ461" s="40">
        <v>0</v>
      </c>
      <c r="AR461" s="40">
        <v>0</v>
      </c>
      <c r="AS461" s="40">
        <v>0</v>
      </c>
      <c r="AT461" s="40"/>
      <c r="AU461" s="40">
        <v>459</v>
      </c>
      <c r="AV461" s="40">
        <v>0</v>
      </c>
      <c r="AW461" s="40">
        <v>0</v>
      </c>
      <c r="AX461" s="40" t="s">
        <v>496</v>
      </c>
      <c r="AY461" s="40" t="s">
        <v>496</v>
      </c>
      <c r="AZ461" s="40" t="s">
        <v>496</v>
      </c>
      <c r="BA461" s="40" t="s">
        <v>496</v>
      </c>
      <c r="BB461" s="40" t="s">
        <v>496</v>
      </c>
      <c r="BC461" s="40" t="s">
        <v>496</v>
      </c>
      <c r="BD461" s="40" t="s">
        <v>496</v>
      </c>
      <c r="BE461" s="40">
        <v>0</v>
      </c>
      <c r="BF461" s="40">
        <v>0</v>
      </c>
      <c r="BG461" s="40">
        <v>0</v>
      </c>
      <c r="BH461" s="40">
        <v>0</v>
      </c>
      <c r="BI461" s="40">
        <v>0</v>
      </c>
      <c r="BJ461" s="40">
        <v>0</v>
      </c>
      <c r="BK461" s="40">
        <v>0</v>
      </c>
      <c r="BL461" s="40">
        <v>0</v>
      </c>
      <c r="BM461" s="40">
        <v>0</v>
      </c>
      <c r="BN461" s="40">
        <v>0</v>
      </c>
      <c r="BO461" s="40">
        <v>0</v>
      </c>
      <c r="BP461" s="40">
        <v>0</v>
      </c>
      <c r="BQ461" s="40">
        <v>0</v>
      </c>
      <c r="BR461" s="40">
        <v>0</v>
      </c>
      <c r="BS461" s="40" t="s">
        <v>496</v>
      </c>
      <c r="BT461" s="41">
        <v>46132</v>
      </c>
      <c r="BU461" s="40">
        <v>0</v>
      </c>
      <c r="BV461" s="40">
        <v>0</v>
      </c>
      <c r="BW461" s="40">
        <v>0</v>
      </c>
      <c r="BX461" s="40">
        <v>0</v>
      </c>
      <c r="BY461" s="40" t="s">
        <v>496</v>
      </c>
      <c r="BZ461" s="40">
        <v>0</v>
      </c>
      <c r="CA461" s="40">
        <v>0</v>
      </c>
      <c r="CB461" s="40">
        <v>0</v>
      </c>
      <c r="CC461" s="40">
        <v>0</v>
      </c>
      <c r="CD461" s="40">
        <v>0</v>
      </c>
      <c r="CE461" s="40" t="s">
        <v>496</v>
      </c>
      <c r="CF461" s="40">
        <v>0</v>
      </c>
      <c r="CG461" s="41">
        <v>46132</v>
      </c>
      <c r="CH461" s="41">
        <v>46132</v>
      </c>
      <c r="CI461" s="41" t="s">
        <v>1339</v>
      </c>
    </row>
    <row r="462" spans="1:87">
      <c r="A462" s="40" t="s">
        <v>1340</v>
      </c>
      <c r="B462" s="40" t="s">
        <v>493</v>
      </c>
      <c r="C462" s="40" t="s">
        <v>494</v>
      </c>
      <c r="D462" s="41">
        <v>46132</v>
      </c>
      <c r="E462" s="40" t="s">
        <v>98</v>
      </c>
      <c r="F462" s="40" t="s">
        <v>602</v>
      </c>
      <c r="G462" s="40" t="str" cm="1">
        <f t="array" ref="G462">_xlfn.XLOOKUP(TRIM(F462), TRIM(Wpct!$A$2:$A$1000), Wpct!$B$2:$B$1000, "ไม่พบชื่อ", 0) &amp; IF(_xlfn.XLOOKUP(TRIM(F462), TRIM(Terrain!$N$2:$N$1002), Terrain!$I$2:$I$1002, "NO", 0)="YES", " (R)", "")</f>
        <v>พันไร่ 08 (R)</v>
      </c>
      <c r="H462" s="40" t="str" cm="1">
        <f t="array" ref="H462">IFERROR(_xlfn.SWITCH(_xlfn.XLOOKUP(TRIM(F462), TRIM(Terrain!$N:$N), Terrain!$I:$I), "YES", "RSPO", "NO", "NON-RSPO", "OB", "Outbound Logistics"), "Contract Farmer")</f>
        <v>RSPO</v>
      </c>
      <c r="I462" s="40" t="s">
        <v>494</v>
      </c>
      <c r="J462" s="40" t="s">
        <v>496</v>
      </c>
      <c r="K462" s="40" t="str" cm="1">
        <f t="array" ref="K462">IFERROR(INDEX(Terrain!$D:$D, MATCH(TEXT(F462,"0"), TEXT(Terrain!$N:$N,"0"), 0)), "-")</f>
        <v>Panrai</v>
      </c>
      <c r="L462" s="40" t="str" cm="1">
        <f t="array" ref="L462">IFERROR(INDEX(Terrain!$E:$E, MATCH(TEXT(F462,"0"), TEXT(Terrain!$N:$N,"0"), 0)), "-")</f>
        <v>59-C08-R</v>
      </c>
      <c r="M462" s="156" t="str" cm="1">
        <f t="array" ref="M462">IFERROR(INDEX(Terrain!$C:$C, MATCH(TEXT(F462,"0"), TEXT(Terrain!$N:$N,"0"), 0)), "Contract")</f>
        <v>Lower</v>
      </c>
      <c r="N462" s="40" t="s">
        <v>502</v>
      </c>
      <c r="O462" s="40" t="s">
        <v>498</v>
      </c>
      <c r="P462" s="40">
        <v>0</v>
      </c>
      <c r="Q462" s="40" t="s">
        <v>537</v>
      </c>
      <c r="R462" s="40">
        <v>0</v>
      </c>
      <c r="S462" s="40">
        <v>18</v>
      </c>
      <c r="T462" s="40" t="s">
        <v>587</v>
      </c>
      <c r="U462" s="40" t="s">
        <v>587</v>
      </c>
      <c r="V462" s="40" t="s">
        <v>496</v>
      </c>
      <c r="W462" s="40" t="s">
        <v>501</v>
      </c>
      <c r="X462" s="40" t="s">
        <v>494</v>
      </c>
      <c r="Y462" s="40" t="s">
        <v>494</v>
      </c>
      <c r="Z462" s="40" t="s">
        <v>494</v>
      </c>
      <c r="AA462" s="40" t="s">
        <v>499</v>
      </c>
      <c r="AB462" s="40">
        <v>0</v>
      </c>
      <c r="AC462" s="40">
        <v>0</v>
      </c>
      <c r="AD462" s="40">
        <v>0</v>
      </c>
      <c r="AE462" s="41">
        <v>46132.541562500002</v>
      </c>
      <c r="AF462" s="40" t="s">
        <v>520</v>
      </c>
      <c r="AG462" s="40">
        <v>2050</v>
      </c>
      <c r="AH462" s="41">
        <v>46132.531458333331</v>
      </c>
      <c r="AI462" s="40" t="s">
        <v>516</v>
      </c>
      <c r="AJ462" s="40">
        <v>4400</v>
      </c>
      <c r="AK462" s="40">
        <v>2350</v>
      </c>
      <c r="AL462" s="40">
        <v>0</v>
      </c>
      <c r="AM462" s="40">
        <v>0</v>
      </c>
      <c r="AN462" s="40">
        <v>0</v>
      </c>
      <c r="AO462" s="40">
        <v>0</v>
      </c>
      <c r="AP462" s="40">
        <v>0</v>
      </c>
      <c r="AQ462" s="40">
        <v>0</v>
      </c>
      <c r="AR462" s="40">
        <v>0</v>
      </c>
      <c r="AS462" s="40">
        <v>0</v>
      </c>
      <c r="AT462" s="40"/>
      <c r="AU462" s="40">
        <v>130</v>
      </c>
      <c r="AV462" s="40">
        <v>0</v>
      </c>
      <c r="AW462" s="40">
        <v>0</v>
      </c>
      <c r="AX462" s="40" t="s">
        <v>496</v>
      </c>
      <c r="AY462" s="40" t="s">
        <v>496</v>
      </c>
      <c r="AZ462" s="40" t="s">
        <v>496</v>
      </c>
      <c r="BA462" s="40" t="s">
        <v>496</v>
      </c>
      <c r="BB462" s="40" t="s">
        <v>496</v>
      </c>
      <c r="BC462" s="40" t="s">
        <v>496</v>
      </c>
      <c r="BD462" s="40" t="s">
        <v>496</v>
      </c>
      <c r="BE462" s="40">
        <v>0</v>
      </c>
      <c r="BF462" s="40">
        <v>0</v>
      </c>
      <c r="BG462" s="40">
        <v>0</v>
      </c>
      <c r="BH462" s="40">
        <v>0</v>
      </c>
      <c r="BI462" s="40">
        <v>0</v>
      </c>
      <c r="BJ462" s="40">
        <v>0</v>
      </c>
      <c r="BK462" s="40">
        <v>0</v>
      </c>
      <c r="BL462" s="40">
        <v>0</v>
      </c>
      <c r="BM462" s="40">
        <v>0</v>
      </c>
      <c r="BN462" s="40">
        <v>0</v>
      </c>
      <c r="BO462" s="40">
        <v>0</v>
      </c>
      <c r="BP462" s="40">
        <v>0</v>
      </c>
      <c r="BQ462" s="40">
        <v>0</v>
      </c>
      <c r="BR462" s="40">
        <v>0</v>
      </c>
      <c r="BS462" s="40" t="s">
        <v>496</v>
      </c>
      <c r="BT462" s="41">
        <v>46132</v>
      </c>
      <c r="BU462" s="40">
        <v>0</v>
      </c>
      <c r="BV462" s="40">
        <v>0</v>
      </c>
      <c r="BW462" s="40">
        <v>0</v>
      </c>
      <c r="BX462" s="40">
        <v>0</v>
      </c>
      <c r="BY462" s="40" t="s">
        <v>496</v>
      </c>
      <c r="BZ462" s="40">
        <v>0</v>
      </c>
      <c r="CA462" s="40">
        <v>0</v>
      </c>
      <c r="CB462" s="40">
        <v>0</v>
      </c>
      <c r="CC462" s="40">
        <v>0</v>
      </c>
      <c r="CD462" s="40">
        <v>0</v>
      </c>
      <c r="CE462" s="40" t="s">
        <v>496</v>
      </c>
      <c r="CF462" s="40">
        <v>0</v>
      </c>
      <c r="CG462" s="41">
        <v>46132</v>
      </c>
      <c r="CH462" s="41">
        <v>46132</v>
      </c>
      <c r="CI462" s="41" t="s">
        <v>1341</v>
      </c>
    </row>
    <row r="463" spans="1:87">
      <c r="A463" s="40" t="s">
        <v>1342</v>
      </c>
      <c r="B463" s="40" t="s">
        <v>493</v>
      </c>
      <c r="C463" s="40" t="s">
        <v>494</v>
      </c>
      <c r="D463" s="41">
        <v>46132</v>
      </c>
      <c r="E463" s="40" t="s">
        <v>98</v>
      </c>
      <c r="F463" s="40" t="s">
        <v>588</v>
      </c>
      <c r="G463" s="40" t="str" cm="1">
        <f t="array" ref="G463">_xlfn.XLOOKUP(TRIM(F463), TRIM(Wpct!$A$2:$A$1000), Wpct!$B$2:$B$1000, "ไม่พบชื่อ", 0) &amp; IF(_xlfn.XLOOKUP(TRIM(F463), TRIM(Terrain!$N$2:$N$1002), Terrain!$I$2:$I$1002, "NO", 0)="YES", " (R)", "")</f>
        <v>พันไร่ 01 (R)</v>
      </c>
      <c r="H463" s="40" t="str" cm="1">
        <f t="array" ref="H463">IFERROR(_xlfn.SWITCH(_xlfn.XLOOKUP(TRIM(F463), TRIM(Terrain!$N:$N), Terrain!$I:$I), "YES", "RSPO", "NO", "NON-RSPO", "OB", "Outbound Logistics"), "Contract Farmer")</f>
        <v>RSPO</v>
      </c>
      <c r="I463" s="40" t="s">
        <v>494</v>
      </c>
      <c r="J463" s="40" t="s">
        <v>496</v>
      </c>
      <c r="K463" s="40" t="str" cm="1">
        <f t="array" ref="K463">IFERROR(INDEX(Terrain!$D:$D, MATCH(TEXT(F463,"0"), TEXT(Terrain!$N:$N,"0"), 0)), "-")</f>
        <v>Panrai</v>
      </c>
      <c r="L463" s="40" t="str" cm="1">
        <f t="array" ref="L463">IFERROR(INDEX(Terrain!$E:$E, MATCH(TEXT(F463,"0"), TEXT(Terrain!$N:$N,"0"), 0)), "-")</f>
        <v>60-C01-R</v>
      </c>
      <c r="M463" s="156" t="str" cm="1">
        <f t="array" ref="M463">IFERROR(INDEX(Terrain!$C:$C, MATCH(TEXT(F463,"0"), TEXT(Terrain!$N:$N,"0"), 0)), "Contract")</f>
        <v>Lower</v>
      </c>
      <c r="N463" s="40" t="s">
        <v>503</v>
      </c>
      <c r="O463" s="40" t="s">
        <v>498</v>
      </c>
      <c r="P463" s="40">
        <v>0</v>
      </c>
      <c r="Q463" s="40" t="s">
        <v>504</v>
      </c>
      <c r="R463" s="40">
        <v>0</v>
      </c>
      <c r="S463" s="40">
        <v>18</v>
      </c>
      <c r="T463" s="40" t="s">
        <v>587</v>
      </c>
      <c r="U463" s="40" t="s">
        <v>587</v>
      </c>
      <c r="V463" s="40" t="s">
        <v>496</v>
      </c>
      <c r="W463" s="40" t="s">
        <v>589</v>
      </c>
      <c r="X463" s="40" t="s">
        <v>494</v>
      </c>
      <c r="Y463" s="40" t="s">
        <v>494</v>
      </c>
      <c r="Z463" s="40" t="s">
        <v>494</v>
      </c>
      <c r="AA463" s="40" t="s">
        <v>499</v>
      </c>
      <c r="AB463" s="40">
        <v>0</v>
      </c>
      <c r="AC463" s="40">
        <v>0</v>
      </c>
      <c r="AD463" s="40">
        <v>0</v>
      </c>
      <c r="AE463" s="41">
        <v>46132.542928240742</v>
      </c>
      <c r="AF463" s="40" t="s">
        <v>512</v>
      </c>
      <c r="AG463" s="40">
        <v>3460</v>
      </c>
      <c r="AH463" s="41">
        <v>46132.540208333332</v>
      </c>
      <c r="AI463" s="40" t="s">
        <v>517</v>
      </c>
      <c r="AJ463" s="40">
        <v>6390</v>
      </c>
      <c r="AK463" s="40">
        <v>2930</v>
      </c>
      <c r="AL463" s="40">
        <v>0</v>
      </c>
      <c r="AM463" s="40">
        <v>0</v>
      </c>
      <c r="AN463" s="40">
        <v>0</v>
      </c>
      <c r="AO463" s="40">
        <v>0</v>
      </c>
      <c r="AP463" s="40">
        <v>0</v>
      </c>
      <c r="AQ463" s="40">
        <v>0</v>
      </c>
      <c r="AR463" s="40">
        <v>0</v>
      </c>
      <c r="AS463" s="40">
        <v>0</v>
      </c>
      <c r="AT463" s="40"/>
      <c r="AU463" s="40">
        <v>177</v>
      </c>
      <c r="AV463" s="40">
        <v>0</v>
      </c>
      <c r="AW463" s="40">
        <v>0</v>
      </c>
      <c r="AX463" s="40" t="s">
        <v>496</v>
      </c>
      <c r="AY463" s="40" t="s">
        <v>496</v>
      </c>
      <c r="AZ463" s="40" t="s">
        <v>496</v>
      </c>
      <c r="BA463" s="40" t="s">
        <v>496</v>
      </c>
      <c r="BB463" s="40" t="s">
        <v>496</v>
      </c>
      <c r="BC463" s="40" t="s">
        <v>496</v>
      </c>
      <c r="BD463" s="40" t="s">
        <v>496</v>
      </c>
      <c r="BE463" s="40">
        <v>0</v>
      </c>
      <c r="BF463" s="40">
        <v>0</v>
      </c>
      <c r="BG463" s="40">
        <v>0</v>
      </c>
      <c r="BH463" s="40">
        <v>0</v>
      </c>
      <c r="BI463" s="40">
        <v>0</v>
      </c>
      <c r="BJ463" s="40">
        <v>0</v>
      </c>
      <c r="BK463" s="40">
        <v>0</v>
      </c>
      <c r="BL463" s="40">
        <v>0</v>
      </c>
      <c r="BM463" s="40">
        <v>0</v>
      </c>
      <c r="BN463" s="40">
        <v>0</v>
      </c>
      <c r="BO463" s="40">
        <v>0</v>
      </c>
      <c r="BP463" s="40">
        <v>0</v>
      </c>
      <c r="BQ463" s="40">
        <v>0</v>
      </c>
      <c r="BR463" s="40">
        <v>0</v>
      </c>
      <c r="BS463" s="40" t="s">
        <v>496</v>
      </c>
      <c r="BT463" s="41">
        <v>46132</v>
      </c>
      <c r="BU463" s="40">
        <v>0</v>
      </c>
      <c r="BV463" s="40">
        <v>0</v>
      </c>
      <c r="BW463" s="40">
        <v>0</v>
      </c>
      <c r="BX463" s="40">
        <v>0</v>
      </c>
      <c r="BY463" s="40" t="s">
        <v>496</v>
      </c>
      <c r="BZ463" s="40">
        <v>0</v>
      </c>
      <c r="CA463" s="40">
        <v>0</v>
      </c>
      <c r="CB463" s="40">
        <v>0</v>
      </c>
      <c r="CC463" s="40">
        <v>0</v>
      </c>
      <c r="CD463" s="40">
        <v>0</v>
      </c>
      <c r="CE463" s="40" t="s">
        <v>496</v>
      </c>
      <c r="CF463" s="40">
        <v>0</v>
      </c>
      <c r="CG463" s="41">
        <v>46132</v>
      </c>
      <c r="CH463" s="41">
        <v>46132</v>
      </c>
      <c r="CI463" s="41" t="s">
        <v>1343</v>
      </c>
    </row>
    <row r="464" spans="1:87">
      <c r="A464" s="40" t="s">
        <v>1344</v>
      </c>
      <c r="B464" s="40" t="s">
        <v>493</v>
      </c>
      <c r="C464" s="40" t="s">
        <v>494</v>
      </c>
      <c r="D464" s="41">
        <v>46132</v>
      </c>
      <c r="E464" s="40" t="s">
        <v>98</v>
      </c>
      <c r="F464" s="40" t="s">
        <v>519</v>
      </c>
      <c r="G464" s="40" t="str" cm="1">
        <f t="array" ref="G464">_xlfn.XLOOKUP(TRIM(F464), TRIM(Wpct!$A$2:$A$1000), Wpct!$B$2:$B$1000, "ไม่พบชื่อ", 0) &amp; IF(_xlfn.XLOOKUP(TRIM(F464), TRIM(Terrain!$N$2:$N$1002), Terrain!$I$2:$I$1002, "NO", 0)="YES", " (R)", "")</f>
        <v>บริษัท ฟี.บี.  จำกัด</v>
      </c>
      <c r="H464" s="40" t="str" cm="1">
        <f t="array" ref="H464">IFERROR(_xlfn.SWITCH(_xlfn.XLOOKUP(TRIM(F464), TRIM(Terrain!$N:$N), Terrain!$I:$I), "YES", "RSPO", "NO", "NON-RSPO", "OB", "Outbound Logistics"), "Contract Farmer")</f>
        <v>Contract Farmer</v>
      </c>
      <c r="I464" s="40" t="s">
        <v>494</v>
      </c>
      <c r="J464" s="40" t="s">
        <v>496</v>
      </c>
      <c r="K464" s="40" t="str" cm="1">
        <f t="array" ref="K464">IFERROR(INDEX(Terrain!$D:$D, MATCH(TEXT(F464,"0"), TEXT(Terrain!$N:$N,"0"), 0)), "-")</f>
        <v>-</v>
      </c>
      <c r="L464" s="40" t="str" cm="1">
        <f t="array" ref="L464">IFERROR(INDEX(Terrain!$E:$E, MATCH(TEXT(F464,"0"), TEXT(Terrain!$N:$N,"0"), 0)), "-")</f>
        <v>-</v>
      </c>
      <c r="M464" s="156" t="str" cm="1">
        <f t="array" ref="M464">IFERROR(INDEX(Terrain!$C:$C, MATCH(TEXT(F464,"0"), TEXT(Terrain!$N:$N,"0"), 0)), "Contract")</f>
        <v>Contract</v>
      </c>
      <c r="N464" s="40" t="s">
        <v>590</v>
      </c>
      <c r="O464" s="40" t="s">
        <v>498</v>
      </c>
      <c r="P464" s="40">
        <v>0</v>
      </c>
      <c r="Q464" s="40" t="s">
        <v>591</v>
      </c>
      <c r="R464" s="40">
        <v>0</v>
      </c>
      <c r="S464" s="40">
        <v>18</v>
      </c>
      <c r="T464" s="40" t="s">
        <v>587</v>
      </c>
      <c r="U464" s="40" t="s">
        <v>587</v>
      </c>
      <c r="V464" s="40" t="s">
        <v>496</v>
      </c>
      <c r="W464" s="40" t="s">
        <v>496</v>
      </c>
      <c r="X464" s="40" t="s">
        <v>494</v>
      </c>
      <c r="Y464" s="40" t="s">
        <v>494</v>
      </c>
      <c r="Z464" s="40" t="s">
        <v>494</v>
      </c>
      <c r="AA464" s="40" t="s">
        <v>499</v>
      </c>
      <c r="AB464" s="40">
        <v>6.5</v>
      </c>
      <c r="AC464" s="40">
        <v>0</v>
      </c>
      <c r="AD464" s="40">
        <v>0</v>
      </c>
      <c r="AE464" s="41">
        <v>46132.558333333334</v>
      </c>
      <c r="AF464" s="40" t="s">
        <v>521</v>
      </c>
      <c r="AG464" s="40">
        <v>2160</v>
      </c>
      <c r="AH464" s="41">
        <v>46132.552303240744</v>
      </c>
      <c r="AI464" s="40" t="s">
        <v>106</v>
      </c>
      <c r="AJ464" s="40">
        <v>4810</v>
      </c>
      <c r="AK464" s="40">
        <v>2650</v>
      </c>
      <c r="AL464" s="40">
        <v>0</v>
      </c>
      <c r="AM464" s="40">
        <v>0</v>
      </c>
      <c r="AN464" s="40">
        <v>0</v>
      </c>
      <c r="AO464" s="40">
        <v>0</v>
      </c>
      <c r="AP464" s="40">
        <v>0</v>
      </c>
      <c r="AQ464" s="40">
        <v>0</v>
      </c>
      <c r="AR464" s="40">
        <v>0</v>
      </c>
      <c r="AS464" s="40">
        <v>0</v>
      </c>
      <c r="AT464" s="40"/>
      <c r="AU464" s="40">
        <v>0</v>
      </c>
      <c r="AV464" s="40">
        <v>0</v>
      </c>
      <c r="AW464" s="40">
        <v>4</v>
      </c>
      <c r="AX464" s="40" t="s">
        <v>496</v>
      </c>
      <c r="AY464" s="40" t="s">
        <v>496</v>
      </c>
      <c r="AZ464" s="40" t="s">
        <v>496</v>
      </c>
      <c r="BA464" s="40" t="s">
        <v>496</v>
      </c>
      <c r="BB464" s="40" t="s">
        <v>496</v>
      </c>
      <c r="BC464" s="40" t="s">
        <v>496</v>
      </c>
      <c r="BD464" s="40" t="s">
        <v>496</v>
      </c>
      <c r="BE464" s="40">
        <v>0</v>
      </c>
      <c r="BF464" s="40">
        <v>0</v>
      </c>
      <c r="BG464" s="40">
        <v>0</v>
      </c>
      <c r="BH464" s="40">
        <v>0</v>
      </c>
      <c r="BI464" s="40">
        <v>0</v>
      </c>
      <c r="BJ464" s="40">
        <v>0</v>
      </c>
      <c r="BK464" s="40">
        <v>0</v>
      </c>
      <c r="BL464" s="40">
        <v>0</v>
      </c>
      <c r="BM464" s="40">
        <v>0</v>
      </c>
      <c r="BN464" s="40">
        <v>0</v>
      </c>
      <c r="BO464" s="40">
        <v>0</v>
      </c>
      <c r="BP464" s="40">
        <v>0</v>
      </c>
      <c r="BQ464" s="40">
        <v>0</v>
      </c>
      <c r="BR464" s="40">
        <v>0</v>
      </c>
      <c r="BS464" s="40" t="s">
        <v>496</v>
      </c>
      <c r="BT464" s="41">
        <v>46132</v>
      </c>
      <c r="BU464" s="40">
        <v>0</v>
      </c>
      <c r="BV464" s="40">
        <v>0</v>
      </c>
      <c r="BW464" s="40">
        <v>0</v>
      </c>
      <c r="BX464" s="40">
        <v>0</v>
      </c>
      <c r="BY464" s="40" t="s">
        <v>496</v>
      </c>
      <c r="BZ464" s="40">
        <v>0</v>
      </c>
      <c r="CA464" s="40">
        <v>0</v>
      </c>
      <c r="CB464" s="40">
        <v>0</v>
      </c>
      <c r="CC464" s="40">
        <v>0</v>
      </c>
      <c r="CD464" s="40">
        <v>0</v>
      </c>
      <c r="CE464" s="40" t="s">
        <v>496</v>
      </c>
      <c r="CF464" s="40">
        <v>0</v>
      </c>
      <c r="CG464" s="41">
        <v>46132</v>
      </c>
      <c r="CH464" s="41">
        <v>46132</v>
      </c>
      <c r="CI464" s="41" t="s">
        <v>1345</v>
      </c>
    </row>
    <row r="465" spans="1:87">
      <c r="A465" s="40" t="s">
        <v>1346</v>
      </c>
      <c r="B465" s="40" t="s">
        <v>493</v>
      </c>
      <c r="C465" s="40" t="s">
        <v>494</v>
      </c>
      <c r="D465" s="41">
        <v>46132</v>
      </c>
      <c r="E465" s="40" t="s">
        <v>98</v>
      </c>
      <c r="F465" s="40" t="s">
        <v>495</v>
      </c>
      <c r="G465" s="40" t="str" cm="1">
        <f t="array" ref="G465">_xlfn.XLOOKUP(TRIM(F465), TRIM(Wpct!$A$2:$A$1000), Wpct!$B$2:$B$1000, "ไม่พบชื่อ", 0) &amp; IF(_xlfn.XLOOKUP(TRIM(F465), TRIM(Terrain!$N$2:$N$1002), Terrain!$I$2:$I$1002, "NO", 0)="YES", " (R)", "")</f>
        <v>บริษัท สวนนายห้าง  จำกัด</v>
      </c>
      <c r="H465" s="40" t="str" cm="1">
        <f t="array" ref="H465">IFERROR(_xlfn.SWITCH(_xlfn.XLOOKUP(TRIM(F465), TRIM(Terrain!$N:$N), Terrain!$I:$I), "YES", "RSPO", "NO", "NON-RSPO", "OB", "Outbound Logistics"), "Contract Farmer")</f>
        <v>Contract Farmer</v>
      </c>
      <c r="I465" s="40" t="s">
        <v>494</v>
      </c>
      <c r="J465" s="40" t="s">
        <v>496</v>
      </c>
      <c r="K465" s="40" t="str" cm="1">
        <f t="array" ref="K465">IFERROR(INDEX(Terrain!$D:$D, MATCH(TEXT(F465,"0"), TEXT(Terrain!$N:$N,"0"), 0)), "-")</f>
        <v>-</v>
      </c>
      <c r="L465" s="40" t="str" cm="1">
        <f t="array" ref="L465">IFERROR(INDEX(Terrain!$E:$E, MATCH(TEXT(F465,"0"), TEXT(Terrain!$N:$N,"0"), 0)), "-")</f>
        <v>-</v>
      </c>
      <c r="M465" s="156" t="str" cm="1">
        <f t="array" ref="M465">IFERROR(INDEX(Terrain!$C:$C, MATCH(TEXT(F465,"0"), TEXT(Terrain!$N:$N,"0"), 0)), "Contract")</f>
        <v>Contract</v>
      </c>
      <c r="N465" s="40" t="s">
        <v>497</v>
      </c>
      <c r="O465" s="40" t="s">
        <v>498</v>
      </c>
      <c r="P465" s="40">
        <v>0</v>
      </c>
      <c r="Q465" s="40" t="s">
        <v>634</v>
      </c>
      <c r="R465" s="40">
        <v>0</v>
      </c>
      <c r="S465" s="40">
        <v>18</v>
      </c>
      <c r="T465" s="40" t="s">
        <v>587</v>
      </c>
      <c r="U465" s="40" t="s">
        <v>587</v>
      </c>
      <c r="V465" s="40" t="s">
        <v>496</v>
      </c>
      <c r="W465" s="40" t="s">
        <v>496</v>
      </c>
      <c r="X465" s="40" t="s">
        <v>494</v>
      </c>
      <c r="Y465" s="40" t="s">
        <v>494</v>
      </c>
      <c r="Z465" s="40" t="s">
        <v>494</v>
      </c>
      <c r="AA465" s="40" t="s">
        <v>499</v>
      </c>
      <c r="AB465" s="40">
        <v>6.6</v>
      </c>
      <c r="AC465" s="40">
        <v>0</v>
      </c>
      <c r="AD465" s="40">
        <v>0</v>
      </c>
      <c r="AE465" s="41">
        <v>46132.563483796293</v>
      </c>
      <c r="AF465" s="40" t="s">
        <v>162</v>
      </c>
      <c r="AG465" s="40">
        <v>2110</v>
      </c>
      <c r="AH465" s="41">
        <v>46132.557349537034</v>
      </c>
      <c r="AI465" s="40" t="s">
        <v>104</v>
      </c>
      <c r="AJ465" s="40">
        <v>4180</v>
      </c>
      <c r="AK465" s="40">
        <v>2070</v>
      </c>
      <c r="AL465" s="40">
        <v>0</v>
      </c>
      <c r="AM465" s="40">
        <v>0</v>
      </c>
      <c r="AN465" s="40">
        <v>0</v>
      </c>
      <c r="AO465" s="40">
        <v>0</v>
      </c>
      <c r="AP465" s="40">
        <v>0</v>
      </c>
      <c r="AQ465" s="40">
        <v>0</v>
      </c>
      <c r="AR465" s="40">
        <v>0</v>
      </c>
      <c r="AS465" s="40">
        <v>0</v>
      </c>
      <c r="AT465" s="40"/>
      <c r="AU465" s="40">
        <v>0</v>
      </c>
      <c r="AV465" s="40">
        <v>0</v>
      </c>
      <c r="AW465" s="40">
        <v>10</v>
      </c>
      <c r="AX465" s="40" t="s">
        <v>496</v>
      </c>
      <c r="AY465" s="40" t="s">
        <v>496</v>
      </c>
      <c r="AZ465" s="40" t="s">
        <v>496</v>
      </c>
      <c r="BA465" s="40" t="s">
        <v>496</v>
      </c>
      <c r="BB465" s="40" t="s">
        <v>496</v>
      </c>
      <c r="BC465" s="40" t="s">
        <v>496</v>
      </c>
      <c r="BD465" s="40" t="s">
        <v>496</v>
      </c>
      <c r="BE465" s="40">
        <v>0</v>
      </c>
      <c r="BF465" s="40">
        <v>0</v>
      </c>
      <c r="BG465" s="40">
        <v>0</v>
      </c>
      <c r="BH465" s="40">
        <v>0</v>
      </c>
      <c r="BI465" s="40">
        <v>0</v>
      </c>
      <c r="BJ465" s="40">
        <v>0</v>
      </c>
      <c r="BK465" s="40">
        <v>0</v>
      </c>
      <c r="BL465" s="40">
        <v>0</v>
      </c>
      <c r="BM465" s="40">
        <v>0</v>
      </c>
      <c r="BN465" s="40">
        <v>0</v>
      </c>
      <c r="BO465" s="40">
        <v>0</v>
      </c>
      <c r="BP465" s="40">
        <v>0</v>
      </c>
      <c r="BQ465" s="40">
        <v>0</v>
      </c>
      <c r="BR465" s="40">
        <v>0</v>
      </c>
      <c r="BS465" s="40" t="s">
        <v>496</v>
      </c>
      <c r="BT465" s="41">
        <v>46132</v>
      </c>
      <c r="BU465" s="40">
        <v>0</v>
      </c>
      <c r="BV465" s="40">
        <v>0</v>
      </c>
      <c r="BW465" s="40">
        <v>0</v>
      </c>
      <c r="BX465" s="40">
        <v>0</v>
      </c>
      <c r="BY465" s="40" t="s">
        <v>496</v>
      </c>
      <c r="BZ465" s="40">
        <v>0</v>
      </c>
      <c r="CA465" s="40">
        <v>0</v>
      </c>
      <c r="CB465" s="40">
        <v>0</v>
      </c>
      <c r="CC465" s="40">
        <v>0</v>
      </c>
      <c r="CD465" s="40">
        <v>0</v>
      </c>
      <c r="CE465" s="40" t="s">
        <v>496</v>
      </c>
      <c r="CF465" s="40">
        <v>0</v>
      </c>
      <c r="CG465" s="41">
        <v>46132</v>
      </c>
      <c r="CH465" s="41">
        <v>46132</v>
      </c>
      <c r="CI465" s="41" t="s">
        <v>1347</v>
      </c>
    </row>
    <row r="466" spans="1:87">
      <c r="A466" s="40" t="s">
        <v>1348</v>
      </c>
      <c r="B466" s="40" t="s">
        <v>493</v>
      </c>
      <c r="C466" s="40" t="s">
        <v>494</v>
      </c>
      <c r="D466" s="41">
        <v>46132</v>
      </c>
      <c r="E466" s="40" t="s">
        <v>98</v>
      </c>
      <c r="F466" s="40" t="s">
        <v>603</v>
      </c>
      <c r="G466" s="40" t="str" cm="1">
        <f t="array" ref="G466">_xlfn.XLOOKUP(TRIM(F466), TRIM(Wpct!$A$2:$A$1000), Wpct!$B$2:$B$1000, "ไม่พบชื่อ", 0) &amp; IF(_xlfn.XLOOKUP(TRIM(F466), TRIM(Terrain!$N$2:$N$1002), Terrain!$I$2:$I$1002, "NO", 0)="YES", " (R)", "")</f>
        <v>บางกัน 04</v>
      </c>
      <c r="H466" s="40" t="str" cm="1">
        <f t="array" ref="H466">IFERROR(_xlfn.SWITCH(_xlfn.XLOOKUP(TRIM(F466), TRIM(Terrain!$N:$N), Terrain!$I:$I), "YES", "RSPO", "NO", "NON-RSPO", "OB", "Outbound Logistics"), "Contract Farmer")</f>
        <v>NON-RSPO</v>
      </c>
      <c r="I466" s="40" t="s">
        <v>494</v>
      </c>
      <c r="J466" s="40" t="s">
        <v>496</v>
      </c>
      <c r="K466" s="40" t="str" cm="1">
        <f t="array" ref="K466">IFERROR(INDEX(Terrain!$D:$D, MATCH(TEXT(F466,"0"), TEXT(Terrain!$N:$N,"0"), 0)), "-")</f>
        <v>Banggun</v>
      </c>
      <c r="L466" s="40" t="str" cm="1">
        <f t="array" ref="L466">IFERROR(INDEX(Terrain!$E:$E, MATCH(TEXT(F466,"0"), TEXT(Terrain!$N:$N,"0"), 0)), "-")</f>
        <v>60-B04</v>
      </c>
      <c r="M466" s="156" t="str" cm="1">
        <f t="array" ref="M466">IFERROR(INDEX(Terrain!$C:$C, MATCH(TEXT(F466,"0"), TEXT(Terrain!$N:$N,"0"), 0)), "Contract")</f>
        <v>Upper</v>
      </c>
      <c r="N466" s="40" t="s">
        <v>571</v>
      </c>
      <c r="O466" s="40" t="s">
        <v>498</v>
      </c>
      <c r="P466" s="40">
        <v>0</v>
      </c>
      <c r="Q466" s="40" t="s">
        <v>572</v>
      </c>
      <c r="R466" s="40">
        <v>0</v>
      </c>
      <c r="S466" s="40">
        <v>18</v>
      </c>
      <c r="T466" s="40" t="s">
        <v>587</v>
      </c>
      <c r="U466" s="40" t="s">
        <v>587</v>
      </c>
      <c r="V466" s="40" t="s">
        <v>496</v>
      </c>
      <c r="W466" s="40" t="s">
        <v>604</v>
      </c>
      <c r="X466" s="40" t="s">
        <v>494</v>
      </c>
      <c r="Y466" s="40" t="s">
        <v>494</v>
      </c>
      <c r="Z466" s="40" t="s">
        <v>494</v>
      </c>
      <c r="AA466" s="40" t="s">
        <v>499</v>
      </c>
      <c r="AB466" s="40">
        <v>0</v>
      </c>
      <c r="AC466" s="40">
        <v>0</v>
      </c>
      <c r="AD466" s="40">
        <v>0</v>
      </c>
      <c r="AE466" s="41">
        <v>46132.572430555556</v>
      </c>
      <c r="AF466" s="40" t="s">
        <v>531</v>
      </c>
      <c r="AG466" s="40">
        <v>1580</v>
      </c>
      <c r="AH466" s="41">
        <v>46132.559710648151</v>
      </c>
      <c r="AI466" s="40" t="s">
        <v>523</v>
      </c>
      <c r="AJ466" s="40">
        <v>4630</v>
      </c>
      <c r="AK466" s="40">
        <v>3050</v>
      </c>
      <c r="AL466" s="40">
        <v>0</v>
      </c>
      <c r="AM466" s="40">
        <v>0</v>
      </c>
      <c r="AN466" s="40">
        <v>0</v>
      </c>
      <c r="AO466" s="40">
        <v>0</v>
      </c>
      <c r="AP466" s="40">
        <v>0</v>
      </c>
      <c r="AQ466" s="40">
        <v>0</v>
      </c>
      <c r="AR466" s="40">
        <v>0</v>
      </c>
      <c r="AS466" s="40">
        <v>0</v>
      </c>
      <c r="AT466" s="40"/>
      <c r="AU466" s="40">
        <v>250</v>
      </c>
      <c r="AV466" s="40">
        <v>0</v>
      </c>
      <c r="AW466" s="40">
        <v>0</v>
      </c>
      <c r="AX466" s="40" t="s">
        <v>496</v>
      </c>
      <c r="AY466" s="40" t="s">
        <v>496</v>
      </c>
      <c r="AZ466" s="40" t="s">
        <v>496</v>
      </c>
      <c r="BA466" s="40" t="s">
        <v>496</v>
      </c>
      <c r="BB466" s="40" t="s">
        <v>496</v>
      </c>
      <c r="BC466" s="40" t="s">
        <v>496</v>
      </c>
      <c r="BD466" s="40" t="s">
        <v>496</v>
      </c>
      <c r="BE466" s="40">
        <v>0</v>
      </c>
      <c r="BF466" s="40">
        <v>0</v>
      </c>
      <c r="BG466" s="40">
        <v>0</v>
      </c>
      <c r="BH466" s="40">
        <v>0</v>
      </c>
      <c r="BI466" s="40">
        <v>0</v>
      </c>
      <c r="BJ466" s="40">
        <v>0</v>
      </c>
      <c r="BK466" s="40">
        <v>0</v>
      </c>
      <c r="BL466" s="40">
        <v>0</v>
      </c>
      <c r="BM466" s="40">
        <v>0</v>
      </c>
      <c r="BN466" s="40">
        <v>0</v>
      </c>
      <c r="BO466" s="40">
        <v>0</v>
      </c>
      <c r="BP466" s="40">
        <v>0</v>
      </c>
      <c r="BQ466" s="40">
        <v>0</v>
      </c>
      <c r="BR466" s="40">
        <v>0</v>
      </c>
      <c r="BS466" s="40" t="s">
        <v>496</v>
      </c>
      <c r="BT466" s="41">
        <v>46132</v>
      </c>
      <c r="BU466" s="40">
        <v>0</v>
      </c>
      <c r="BV466" s="40">
        <v>0</v>
      </c>
      <c r="BW466" s="40">
        <v>0</v>
      </c>
      <c r="BX466" s="40">
        <v>0</v>
      </c>
      <c r="BY466" s="40" t="s">
        <v>496</v>
      </c>
      <c r="BZ466" s="40">
        <v>0</v>
      </c>
      <c r="CA466" s="40">
        <v>0</v>
      </c>
      <c r="CB466" s="40">
        <v>0</v>
      </c>
      <c r="CC466" s="40">
        <v>0</v>
      </c>
      <c r="CD466" s="40">
        <v>0</v>
      </c>
      <c r="CE466" s="40" t="s">
        <v>496</v>
      </c>
      <c r="CF466" s="40">
        <v>0</v>
      </c>
      <c r="CG466" s="41">
        <v>46132</v>
      </c>
      <c r="CH466" s="41">
        <v>46132</v>
      </c>
      <c r="CI466" s="41" t="s">
        <v>1349</v>
      </c>
    </row>
    <row r="467" spans="1:87">
      <c r="A467" s="40" t="s">
        <v>1350</v>
      </c>
      <c r="B467" s="40" t="s">
        <v>493</v>
      </c>
      <c r="C467" s="40" t="s">
        <v>494</v>
      </c>
      <c r="D467" s="41">
        <v>46132</v>
      </c>
      <c r="E467" s="40" t="s">
        <v>98</v>
      </c>
      <c r="F467" s="40" t="s">
        <v>613</v>
      </c>
      <c r="G467" s="40" t="str" cm="1">
        <f t="array" ref="G467">_xlfn.XLOOKUP(TRIM(F467), TRIM(Wpct!$A$2:$A$1000), Wpct!$B$2:$B$1000, "ไม่พบชื่อ", 0) &amp; IF(_xlfn.XLOOKUP(TRIM(F467), TRIM(Terrain!$N$2:$N$1002), Terrain!$I$2:$I$1002, "NO", 0)="YES", " (R)", "")</f>
        <v>บริษัทศรีสุบรรณฟาร์ม จำกัด</v>
      </c>
      <c r="H467" s="40" t="str" cm="1">
        <f t="array" ref="H467">IFERROR(_xlfn.SWITCH(_xlfn.XLOOKUP(TRIM(F467), TRIM(Terrain!$N:$N), Terrain!$I:$I), "YES", "RSPO", "NO", "NON-RSPO", "OB", "Outbound Logistics"), "Contract Farmer")</f>
        <v>Contract Farmer</v>
      </c>
      <c r="I467" s="40" t="s">
        <v>494</v>
      </c>
      <c r="J467" s="40" t="s">
        <v>496</v>
      </c>
      <c r="K467" s="40" t="str" cm="1">
        <f t="array" ref="K467">IFERROR(INDEX(Terrain!$D:$D, MATCH(TEXT(F467,"0"), TEXT(Terrain!$N:$N,"0"), 0)), "-")</f>
        <v>-</v>
      </c>
      <c r="L467" s="40" t="str" cm="1">
        <f t="array" ref="L467">IFERROR(INDEX(Terrain!$E:$E, MATCH(TEXT(F467,"0"), TEXT(Terrain!$N:$N,"0"), 0)), "-")</f>
        <v>-</v>
      </c>
      <c r="M467" s="156" t="str" cm="1">
        <f t="array" ref="M467">IFERROR(INDEX(Terrain!$C:$C, MATCH(TEXT(F467,"0"), TEXT(Terrain!$N:$N,"0"), 0)), "Contract")</f>
        <v>Contract</v>
      </c>
      <c r="N467" s="40" t="s">
        <v>633</v>
      </c>
      <c r="O467" s="40" t="s">
        <v>498</v>
      </c>
      <c r="P467" s="40">
        <v>0</v>
      </c>
      <c r="Q467" s="40" t="s">
        <v>496</v>
      </c>
      <c r="R467" s="40">
        <v>0</v>
      </c>
      <c r="S467" s="40">
        <v>18</v>
      </c>
      <c r="T467" s="40" t="s">
        <v>587</v>
      </c>
      <c r="U467" s="40" t="s">
        <v>587</v>
      </c>
      <c r="V467" s="40" t="s">
        <v>496</v>
      </c>
      <c r="W467" s="40" t="s">
        <v>496</v>
      </c>
      <c r="X467" s="40" t="s">
        <v>494</v>
      </c>
      <c r="Y467" s="40" t="s">
        <v>494</v>
      </c>
      <c r="Z467" s="40" t="s">
        <v>494</v>
      </c>
      <c r="AA467" s="40" t="s">
        <v>499</v>
      </c>
      <c r="AB467" s="40">
        <v>6.9</v>
      </c>
      <c r="AC467" s="40">
        <v>0</v>
      </c>
      <c r="AD467" s="40">
        <v>0</v>
      </c>
      <c r="AE467" s="41">
        <v>46132.568206018521</v>
      </c>
      <c r="AF467" s="40" t="s">
        <v>529</v>
      </c>
      <c r="AG467" s="40">
        <v>2330</v>
      </c>
      <c r="AH467" s="41">
        <v>46132.561365740738</v>
      </c>
      <c r="AI467" s="40" t="s">
        <v>522</v>
      </c>
      <c r="AJ467" s="40">
        <v>5150</v>
      </c>
      <c r="AK467" s="40">
        <v>2820</v>
      </c>
      <c r="AL467" s="40">
        <v>0</v>
      </c>
      <c r="AM467" s="40">
        <v>0</v>
      </c>
      <c r="AN467" s="40">
        <v>0</v>
      </c>
      <c r="AO467" s="40">
        <v>0</v>
      </c>
      <c r="AP467" s="40">
        <v>0</v>
      </c>
      <c r="AQ467" s="40">
        <v>0</v>
      </c>
      <c r="AR467" s="40">
        <v>0</v>
      </c>
      <c r="AS467" s="40">
        <v>0</v>
      </c>
      <c r="AT467" s="40"/>
      <c r="AU467" s="40">
        <v>0</v>
      </c>
      <c r="AV467" s="40">
        <v>0</v>
      </c>
      <c r="AW467" s="40">
        <v>0</v>
      </c>
      <c r="AX467" s="40" t="s">
        <v>496</v>
      </c>
      <c r="AY467" s="40" t="s">
        <v>496</v>
      </c>
      <c r="AZ467" s="40" t="s">
        <v>496</v>
      </c>
      <c r="BA467" s="40" t="s">
        <v>496</v>
      </c>
      <c r="BB467" s="40" t="s">
        <v>496</v>
      </c>
      <c r="BC467" s="40" t="s">
        <v>496</v>
      </c>
      <c r="BD467" s="40" t="s">
        <v>496</v>
      </c>
      <c r="BE467" s="40">
        <v>0</v>
      </c>
      <c r="BF467" s="40">
        <v>0</v>
      </c>
      <c r="BG467" s="40">
        <v>0</v>
      </c>
      <c r="BH467" s="40">
        <v>0</v>
      </c>
      <c r="BI467" s="40">
        <v>0</v>
      </c>
      <c r="BJ467" s="40">
        <v>0</v>
      </c>
      <c r="BK467" s="40">
        <v>0</v>
      </c>
      <c r="BL467" s="40">
        <v>0</v>
      </c>
      <c r="BM467" s="40">
        <v>0</v>
      </c>
      <c r="BN467" s="40">
        <v>0</v>
      </c>
      <c r="BO467" s="40">
        <v>0</v>
      </c>
      <c r="BP467" s="40">
        <v>0</v>
      </c>
      <c r="BQ467" s="40">
        <v>0</v>
      </c>
      <c r="BR467" s="40">
        <v>0</v>
      </c>
      <c r="BS467" s="40" t="s">
        <v>496</v>
      </c>
      <c r="BT467" s="41">
        <v>46132</v>
      </c>
      <c r="BU467" s="40">
        <v>0</v>
      </c>
      <c r="BV467" s="40">
        <v>0</v>
      </c>
      <c r="BW467" s="40">
        <v>0</v>
      </c>
      <c r="BX467" s="40">
        <v>0</v>
      </c>
      <c r="BY467" s="40" t="s">
        <v>496</v>
      </c>
      <c r="BZ467" s="40">
        <v>0</v>
      </c>
      <c r="CA467" s="40">
        <v>0</v>
      </c>
      <c r="CB467" s="40">
        <v>0</v>
      </c>
      <c r="CC467" s="40">
        <v>0</v>
      </c>
      <c r="CD467" s="40">
        <v>0</v>
      </c>
      <c r="CE467" s="40" t="s">
        <v>496</v>
      </c>
      <c r="CF467" s="40">
        <v>0</v>
      </c>
      <c r="CG467" s="41">
        <v>46132</v>
      </c>
      <c r="CH467" s="41">
        <v>46132</v>
      </c>
      <c r="CI467" s="41" t="s">
        <v>1351</v>
      </c>
    </row>
    <row r="468" spans="1:87">
      <c r="A468" s="40" t="s">
        <v>1352</v>
      </c>
      <c r="B468" s="40" t="s">
        <v>493</v>
      </c>
      <c r="C468" s="40" t="s">
        <v>494</v>
      </c>
      <c r="D468" s="41">
        <v>46132</v>
      </c>
      <c r="E468" s="40" t="s">
        <v>98</v>
      </c>
      <c r="F468" s="40" t="s">
        <v>621</v>
      </c>
      <c r="G468" s="40" t="str" cm="1">
        <f t="array" ref="G468">_xlfn.XLOOKUP(TRIM(F468), TRIM(Wpct!$A$2:$A$1000), Wpct!$B$2:$B$1000, "ไม่พบชื่อ", 0) &amp; IF(_xlfn.XLOOKUP(TRIM(F468), TRIM(Terrain!$N$2:$N$1002), Terrain!$I$2:$I$1002, "NO", 0)="YES", " (R)", "")</f>
        <v>บางกัน 10</v>
      </c>
      <c r="H468" s="40" t="str" cm="1">
        <f t="array" ref="H468">IFERROR(_xlfn.SWITCH(_xlfn.XLOOKUP(TRIM(F468), TRIM(Terrain!$N:$N), Terrain!$I:$I), "YES", "RSPO", "NO", "NON-RSPO", "OB", "Outbound Logistics"), "Contract Farmer")</f>
        <v>NON-RSPO</v>
      </c>
      <c r="I468" s="40" t="s">
        <v>494</v>
      </c>
      <c r="J468" s="40" t="s">
        <v>496</v>
      </c>
      <c r="K468" s="40" t="str" cm="1">
        <f t="array" ref="K468">IFERROR(INDEX(Terrain!$D:$D, MATCH(TEXT(F468,"0"), TEXT(Terrain!$N:$N,"0"), 0)), "-")</f>
        <v>Banggun</v>
      </c>
      <c r="L468" s="40" t="str" cm="1">
        <f t="array" ref="L468">IFERROR(INDEX(Terrain!$E:$E, MATCH(TEXT(F468,"0"), TEXT(Terrain!$N:$N,"0"), 0)), "-")</f>
        <v>50-B10</v>
      </c>
      <c r="M468" s="156" t="str" cm="1">
        <f t="array" ref="M468">IFERROR(INDEX(Terrain!$C:$C, MATCH(TEXT(F468,"0"), TEXT(Terrain!$N:$N,"0"), 0)), "Contract")</f>
        <v>Upper</v>
      </c>
      <c r="N468" s="40" t="s">
        <v>624</v>
      </c>
      <c r="O468" s="40" t="s">
        <v>498</v>
      </c>
      <c r="P468" s="40">
        <v>0</v>
      </c>
      <c r="Q468" s="40" t="s">
        <v>625</v>
      </c>
      <c r="R468" s="40">
        <v>0</v>
      </c>
      <c r="S468" s="40">
        <v>18</v>
      </c>
      <c r="T468" s="40" t="s">
        <v>587</v>
      </c>
      <c r="U468" s="40" t="s">
        <v>587</v>
      </c>
      <c r="V468" s="40" t="s">
        <v>496</v>
      </c>
      <c r="W468" s="40" t="s">
        <v>606</v>
      </c>
      <c r="X468" s="40" t="s">
        <v>494</v>
      </c>
      <c r="Y468" s="40" t="s">
        <v>494</v>
      </c>
      <c r="Z468" s="40" t="s">
        <v>494</v>
      </c>
      <c r="AA468" s="40" t="s">
        <v>499</v>
      </c>
      <c r="AB468" s="40">
        <v>0</v>
      </c>
      <c r="AC468" s="40">
        <v>0</v>
      </c>
      <c r="AD468" s="40">
        <v>0</v>
      </c>
      <c r="AE468" s="41">
        <v>46132.571516203701</v>
      </c>
      <c r="AF468" s="40" t="s">
        <v>528</v>
      </c>
      <c r="AG468" s="40">
        <v>7190</v>
      </c>
      <c r="AH468" s="41">
        <v>46132.567291666666</v>
      </c>
      <c r="AI468" s="40" t="s">
        <v>527</v>
      </c>
      <c r="AJ468" s="40">
        <v>14090</v>
      </c>
      <c r="AK468" s="40">
        <v>6900</v>
      </c>
      <c r="AL468" s="40">
        <v>0</v>
      </c>
      <c r="AM468" s="40">
        <v>0</v>
      </c>
      <c r="AN468" s="40">
        <v>0</v>
      </c>
      <c r="AO468" s="40">
        <v>0</v>
      </c>
      <c r="AP468" s="40">
        <v>0</v>
      </c>
      <c r="AQ468" s="40">
        <v>0</v>
      </c>
      <c r="AR468" s="40">
        <v>0</v>
      </c>
      <c r="AS468" s="40">
        <v>0</v>
      </c>
      <c r="AT468" s="40"/>
      <c r="AU468" s="40">
        <v>315</v>
      </c>
      <c r="AV468" s="40">
        <v>0</v>
      </c>
      <c r="AW468" s="40">
        <v>0</v>
      </c>
      <c r="AX468" s="40" t="s">
        <v>496</v>
      </c>
      <c r="AY468" s="40" t="s">
        <v>496</v>
      </c>
      <c r="AZ468" s="40" t="s">
        <v>496</v>
      </c>
      <c r="BA468" s="40" t="s">
        <v>496</v>
      </c>
      <c r="BB468" s="40" t="s">
        <v>496</v>
      </c>
      <c r="BC468" s="40" t="s">
        <v>496</v>
      </c>
      <c r="BD468" s="40" t="s">
        <v>496</v>
      </c>
      <c r="BE468" s="40">
        <v>0</v>
      </c>
      <c r="BF468" s="40">
        <v>0</v>
      </c>
      <c r="BG468" s="40">
        <v>0</v>
      </c>
      <c r="BH468" s="40">
        <v>0</v>
      </c>
      <c r="BI468" s="40">
        <v>0</v>
      </c>
      <c r="BJ468" s="40">
        <v>0</v>
      </c>
      <c r="BK468" s="40">
        <v>0</v>
      </c>
      <c r="BL468" s="40">
        <v>0</v>
      </c>
      <c r="BM468" s="40">
        <v>0</v>
      </c>
      <c r="BN468" s="40">
        <v>0</v>
      </c>
      <c r="BO468" s="40">
        <v>0</v>
      </c>
      <c r="BP468" s="40">
        <v>0</v>
      </c>
      <c r="BQ468" s="40">
        <v>0</v>
      </c>
      <c r="BR468" s="40">
        <v>0</v>
      </c>
      <c r="BS468" s="40" t="s">
        <v>496</v>
      </c>
      <c r="BT468" s="41">
        <v>46132</v>
      </c>
      <c r="BU468" s="40">
        <v>0</v>
      </c>
      <c r="BV468" s="40">
        <v>0</v>
      </c>
      <c r="BW468" s="40">
        <v>0</v>
      </c>
      <c r="BX468" s="40">
        <v>0</v>
      </c>
      <c r="BY468" s="40" t="s">
        <v>496</v>
      </c>
      <c r="BZ468" s="40">
        <v>0</v>
      </c>
      <c r="CA468" s="40">
        <v>0</v>
      </c>
      <c r="CB468" s="40">
        <v>0</v>
      </c>
      <c r="CC468" s="40">
        <v>0</v>
      </c>
      <c r="CD468" s="40">
        <v>0</v>
      </c>
      <c r="CE468" s="40" t="s">
        <v>496</v>
      </c>
      <c r="CF468" s="40">
        <v>0</v>
      </c>
      <c r="CG468" s="41">
        <v>46132</v>
      </c>
      <c r="CH468" s="41">
        <v>46132</v>
      </c>
      <c r="CI468" s="41" t="s">
        <v>1353</v>
      </c>
    </row>
    <row r="469" spans="1:87">
      <c r="A469" s="40" t="s">
        <v>1354</v>
      </c>
      <c r="B469" s="40" t="s">
        <v>493</v>
      </c>
      <c r="C469" s="40" t="s">
        <v>494</v>
      </c>
      <c r="D469" s="41">
        <v>46132</v>
      </c>
      <c r="E469" s="40" t="s">
        <v>98</v>
      </c>
      <c r="F469" s="40" t="s">
        <v>629</v>
      </c>
      <c r="G469" s="40" t="str" cm="1">
        <f t="array" ref="G469">_xlfn.XLOOKUP(TRIM(F469), TRIM(Wpct!$A$2:$A$1000), Wpct!$B$2:$B$1000, "ไม่พบชื่อ", 0) &amp; IF(_xlfn.XLOOKUP(TRIM(F469), TRIM(Terrain!$N$2:$N$1002), Terrain!$I$2:$I$1002, "NO", 0)="YES", " (R)", "")</f>
        <v>บางกัน 11</v>
      </c>
      <c r="H469" s="40" t="str" cm="1">
        <f t="array" ref="H469">IFERROR(_xlfn.SWITCH(_xlfn.XLOOKUP(TRIM(F469), TRIM(Terrain!$N:$N), Terrain!$I:$I), "YES", "RSPO", "NO", "NON-RSPO", "OB", "Outbound Logistics"), "Contract Farmer")</f>
        <v>NON-RSPO</v>
      </c>
      <c r="I469" s="40" t="s">
        <v>494</v>
      </c>
      <c r="J469" s="40" t="s">
        <v>496</v>
      </c>
      <c r="K469" s="40" t="str" cm="1">
        <f t="array" ref="K469">IFERROR(INDEX(Terrain!$D:$D, MATCH(TEXT(F469,"0"), TEXT(Terrain!$N:$N,"0"), 0)), "-")</f>
        <v>Banggun</v>
      </c>
      <c r="L469" s="40" t="str" cm="1">
        <f t="array" ref="L469">IFERROR(INDEX(Terrain!$E:$E, MATCH(TEXT(F469,"0"), TEXT(Terrain!$N:$N,"0"), 0)), "-")</f>
        <v>65-B11</v>
      </c>
      <c r="M469" s="156" t="str" cm="1">
        <f t="array" ref="M469">IFERROR(INDEX(Terrain!$C:$C, MATCH(TEXT(F469,"0"), TEXT(Terrain!$N:$N,"0"), 0)), "Contract")</f>
        <v>Upper</v>
      </c>
      <c r="N469" s="40" t="s">
        <v>592</v>
      </c>
      <c r="O469" s="40" t="s">
        <v>498</v>
      </c>
      <c r="P469" s="40">
        <v>0</v>
      </c>
      <c r="Q469" s="40" t="s">
        <v>593</v>
      </c>
      <c r="R469" s="40">
        <v>0</v>
      </c>
      <c r="S469" s="40">
        <v>18</v>
      </c>
      <c r="T469" s="40" t="s">
        <v>587</v>
      </c>
      <c r="U469" s="40" t="s">
        <v>587</v>
      </c>
      <c r="V469" s="40" t="s">
        <v>496</v>
      </c>
      <c r="W469" s="40" t="s">
        <v>628</v>
      </c>
      <c r="X469" s="40" t="s">
        <v>494</v>
      </c>
      <c r="Y469" s="40" t="s">
        <v>494</v>
      </c>
      <c r="Z469" s="40" t="s">
        <v>494</v>
      </c>
      <c r="AA469" s="40" t="s">
        <v>499</v>
      </c>
      <c r="AB469" s="40">
        <v>0</v>
      </c>
      <c r="AC469" s="40">
        <v>0</v>
      </c>
      <c r="AD469" s="40">
        <v>0</v>
      </c>
      <c r="AE469" s="41">
        <v>46132.57303240741</v>
      </c>
      <c r="AF469" s="40" t="s">
        <v>530</v>
      </c>
      <c r="AG469" s="40">
        <v>5080</v>
      </c>
      <c r="AH469" s="41">
        <v>46132.570381944446</v>
      </c>
      <c r="AI469" s="40" t="s">
        <v>526</v>
      </c>
      <c r="AJ469" s="40">
        <v>7660</v>
      </c>
      <c r="AK469" s="40">
        <v>2580</v>
      </c>
      <c r="AL469" s="40">
        <v>0</v>
      </c>
      <c r="AM469" s="40">
        <v>0</v>
      </c>
      <c r="AN469" s="40">
        <v>0</v>
      </c>
      <c r="AO469" s="40">
        <v>0</v>
      </c>
      <c r="AP469" s="40">
        <v>0</v>
      </c>
      <c r="AQ469" s="40">
        <v>0</v>
      </c>
      <c r="AR469" s="40">
        <v>0</v>
      </c>
      <c r="AS469" s="40">
        <v>0</v>
      </c>
      <c r="AT469" s="40"/>
      <c r="AU469" s="40">
        <v>806</v>
      </c>
      <c r="AV469" s="40">
        <v>0</v>
      </c>
      <c r="AW469" s="40">
        <v>0</v>
      </c>
      <c r="AX469" s="40" t="s">
        <v>496</v>
      </c>
      <c r="AY469" s="40" t="s">
        <v>496</v>
      </c>
      <c r="AZ469" s="40" t="s">
        <v>496</v>
      </c>
      <c r="BA469" s="40" t="s">
        <v>496</v>
      </c>
      <c r="BB469" s="40" t="s">
        <v>496</v>
      </c>
      <c r="BC469" s="40" t="s">
        <v>496</v>
      </c>
      <c r="BD469" s="40" t="s">
        <v>496</v>
      </c>
      <c r="BE469" s="40">
        <v>0</v>
      </c>
      <c r="BF469" s="40">
        <v>0</v>
      </c>
      <c r="BG469" s="40">
        <v>0</v>
      </c>
      <c r="BH469" s="40">
        <v>0</v>
      </c>
      <c r="BI469" s="40">
        <v>0</v>
      </c>
      <c r="BJ469" s="40">
        <v>0</v>
      </c>
      <c r="BK469" s="40">
        <v>0</v>
      </c>
      <c r="BL469" s="40">
        <v>0</v>
      </c>
      <c r="BM469" s="40">
        <v>0</v>
      </c>
      <c r="BN469" s="40">
        <v>0</v>
      </c>
      <c r="BO469" s="40">
        <v>0</v>
      </c>
      <c r="BP469" s="40">
        <v>0</v>
      </c>
      <c r="BQ469" s="40">
        <v>0</v>
      </c>
      <c r="BR469" s="40">
        <v>0</v>
      </c>
      <c r="BS469" s="40" t="s">
        <v>496</v>
      </c>
      <c r="BT469" s="41">
        <v>46132</v>
      </c>
      <c r="BU469" s="40">
        <v>0</v>
      </c>
      <c r="BV469" s="40">
        <v>0</v>
      </c>
      <c r="BW469" s="40">
        <v>0</v>
      </c>
      <c r="BX469" s="40">
        <v>0</v>
      </c>
      <c r="BY469" s="40" t="s">
        <v>496</v>
      </c>
      <c r="BZ469" s="40">
        <v>0</v>
      </c>
      <c r="CA469" s="40">
        <v>0</v>
      </c>
      <c r="CB469" s="40">
        <v>0</v>
      </c>
      <c r="CC469" s="40">
        <v>0</v>
      </c>
      <c r="CD469" s="40">
        <v>0</v>
      </c>
      <c r="CE469" s="40" t="s">
        <v>496</v>
      </c>
      <c r="CF469" s="40">
        <v>0</v>
      </c>
      <c r="CG469" s="41">
        <v>46132</v>
      </c>
      <c r="CH469" s="41">
        <v>46132</v>
      </c>
      <c r="CI469" s="41" t="s">
        <v>1355</v>
      </c>
    </row>
    <row r="470" spans="1:87">
      <c r="A470" s="40" t="s">
        <v>1356</v>
      </c>
      <c r="B470" s="40" t="s">
        <v>493</v>
      </c>
      <c r="C470" s="40" t="s">
        <v>494</v>
      </c>
      <c r="D470" s="41">
        <v>46132</v>
      </c>
      <c r="E470" s="40" t="s">
        <v>98</v>
      </c>
      <c r="F470" s="40" t="s">
        <v>542</v>
      </c>
      <c r="G470" s="40" t="str" cm="1">
        <f t="array" ref="G470">_xlfn.XLOOKUP(TRIM(F470), TRIM(Wpct!$A$2:$A$1000), Wpct!$B$2:$B$1000, "ไม่พบชื่อ", 0) &amp; IF(_xlfn.XLOOKUP(TRIM(F470), TRIM(Terrain!$N$2:$N$1002), Terrain!$I$2:$I$1002, "NO", 0)="YES", " (R)", "")</f>
        <v>กะเปา 09 (R)</v>
      </c>
      <c r="H470" s="40" t="str" cm="1">
        <f t="array" ref="H470">IFERROR(_xlfn.SWITCH(_xlfn.XLOOKUP(TRIM(F470), TRIM(Terrain!$N:$N), Terrain!$I:$I), "YES", "RSPO", "NO", "NON-RSPO", "OB", "Outbound Logistics"), "Contract Farmer")</f>
        <v>RSPO</v>
      </c>
      <c r="I470" s="40" t="s">
        <v>494</v>
      </c>
      <c r="J470" s="40" t="s">
        <v>496</v>
      </c>
      <c r="K470" s="40" t="str" cm="1">
        <f t="array" ref="K470">IFERROR(INDEX(Terrain!$D:$D, MATCH(TEXT(F470,"0"), TEXT(Terrain!$N:$N,"0"), 0)), "-")</f>
        <v>Kapao</v>
      </c>
      <c r="L470" s="40" t="str" cm="1">
        <f t="array" ref="L470">IFERROR(INDEX(Terrain!$E:$E, MATCH(TEXT(F470,"0"), TEXT(Terrain!$N:$N,"0"), 0)), "-")</f>
        <v>57-A09-R</v>
      </c>
      <c r="M470" s="156" t="str" cm="1">
        <f t="array" ref="M470">IFERROR(INDEX(Terrain!$C:$C, MATCH(TEXT(F470,"0"), TEXT(Terrain!$N:$N,"0"), 0)), "Contract")</f>
        <v>Lower</v>
      </c>
      <c r="N470" s="40" t="s">
        <v>543</v>
      </c>
      <c r="O470" s="40" t="s">
        <v>498</v>
      </c>
      <c r="P470" s="40">
        <v>0</v>
      </c>
      <c r="Q470" s="40" t="s">
        <v>544</v>
      </c>
      <c r="R470" s="40">
        <v>0</v>
      </c>
      <c r="S470" s="40">
        <v>18</v>
      </c>
      <c r="T470" s="40" t="s">
        <v>587</v>
      </c>
      <c r="U470" s="40" t="s">
        <v>587</v>
      </c>
      <c r="V470" s="40" t="s">
        <v>496</v>
      </c>
      <c r="W470" s="40" t="s">
        <v>545</v>
      </c>
      <c r="X470" s="40" t="s">
        <v>494</v>
      </c>
      <c r="Y470" s="40" t="s">
        <v>494</v>
      </c>
      <c r="Z470" s="40" t="s">
        <v>494</v>
      </c>
      <c r="AA470" s="40" t="s">
        <v>499</v>
      </c>
      <c r="AB470" s="40">
        <v>0</v>
      </c>
      <c r="AC470" s="40">
        <v>0</v>
      </c>
      <c r="AD470" s="40">
        <v>0</v>
      </c>
      <c r="AE470" s="41">
        <v>46132.60659722222</v>
      </c>
      <c r="AF470" s="40" t="s">
        <v>552</v>
      </c>
      <c r="AG470" s="40">
        <v>1830</v>
      </c>
      <c r="AH470" s="41">
        <v>46132.593206018515</v>
      </c>
      <c r="AI470" s="40" t="s">
        <v>152</v>
      </c>
      <c r="AJ470" s="40">
        <v>4960</v>
      </c>
      <c r="AK470" s="40">
        <v>3130</v>
      </c>
      <c r="AL470" s="40">
        <v>0</v>
      </c>
      <c r="AM470" s="40">
        <v>0</v>
      </c>
      <c r="AN470" s="40">
        <v>0</v>
      </c>
      <c r="AO470" s="40">
        <v>0</v>
      </c>
      <c r="AP470" s="40">
        <v>0</v>
      </c>
      <c r="AQ470" s="40">
        <v>0</v>
      </c>
      <c r="AR470" s="40">
        <v>0</v>
      </c>
      <c r="AS470" s="40">
        <v>0</v>
      </c>
      <c r="AT470" s="40"/>
      <c r="AU470" s="40">
        <v>213</v>
      </c>
      <c r="AV470" s="40">
        <v>0</v>
      </c>
      <c r="AW470" s="40">
        <v>0</v>
      </c>
      <c r="AX470" s="40" t="s">
        <v>496</v>
      </c>
      <c r="AY470" s="40" t="s">
        <v>496</v>
      </c>
      <c r="AZ470" s="40" t="s">
        <v>496</v>
      </c>
      <c r="BA470" s="40" t="s">
        <v>496</v>
      </c>
      <c r="BB470" s="40" t="s">
        <v>496</v>
      </c>
      <c r="BC470" s="40" t="s">
        <v>496</v>
      </c>
      <c r="BD470" s="40" t="s">
        <v>496</v>
      </c>
      <c r="BE470" s="40">
        <v>0</v>
      </c>
      <c r="BF470" s="40">
        <v>0</v>
      </c>
      <c r="BG470" s="40">
        <v>0</v>
      </c>
      <c r="BH470" s="40">
        <v>0</v>
      </c>
      <c r="BI470" s="40">
        <v>0</v>
      </c>
      <c r="BJ470" s="40">
        <v>0</v>
      </c>
      <c r="BK470" s="40">
        <v>0</v>
      </c>
      <c r="BL470" s="40">
        <v>0</v>
      </c>
      <c r="BM470" s="40">
        <v>0</v>
      </c>
      <c r="BN470" s="40">
        <v>0</v>
      </c>
      <c r="BO470" s="40">
        <v>0</v>
      </c>
      <c r="BP470" s="40">
        <v>0</v>
      </c>
      <c r="BQ470" s="40">
        <v>0</v>
      </c>
      <c r="BR470" s="40">
        <v>0</v>
      </c>
      <c r="BS470" s="40" t="s">
        <v>496</v>
      </c>
      <c r="BT470" s="41">
        <v>46132</v>
      </c>
      <c r="BU470" s="40">
        <v>0</v>
      </c>
      <c r="BV470" s="40">
        <v>0</v>
      </c>
      <c r="BW470" s="40">
        <v>0</v>
      </c>
      <c r="BX470" s="40">
        <v>0</v>
      </c>
      <c r="BY470" s="40" t="s">
        <v>496</v>
      </c>
      <c r="BZ470" s="40">
        <v>0</v>
      </c>
      <c r="CA470" s="40">
        <v>0</v>
      </c>
      <c r="CB470" s="40">
        <v>0</v>
      </c>
      <c r="CC470" s="40">
        <v>0</v>
      </c>
      <c r="CD470" s="40">
        <v>0</v>
      </c>
      <c r="CE470" s="40" t="s">
        <v>496</v>
      </c>
      <c r="CF470" s="40">
        <v>0</v>
      </c>
      <c r="CG470" s="41">
        <v>46132</v>
      </c>
      <c r="CH470" s="41">
        <v>46132</v>
      </c>
      <c r="CI470" s="41" t="s">
        <v>1357</v>
      </c>
    </row>
    <row r="471" spans="1:87">
      <c r="A471" s="40" t="s">
        <v>1358</v>
      </c>
      <c r="B471" s="40" t="s">
        <v>505</v>
      </c>
      <c r="C471" s="40" t="s">
        <v>494</v>
      </c>
      <c r="D471" s="41">
        <v>46132</v>
      </c>
      <c r="E471" s="40" t="s">
        <v>98</v>
      </c>
      <c r="F471" s="40" t="s">
        <v>506</v>
      </c>
      <c r="G471" s="40" t="str" cm="1">
        <f t="array" ref="G471">_xlfn.XLOOKUP(TRIM(F471), TRIM(Wpct!$A$2:$A$1000), Wpct!$B$2:$B$1000, "ไม่พบชื่อ", 0) &amp; IF(_xlfn.XLOOKUP(TRIM(F471), TRIM(Terrain!$N$2:$N$1002), Terrain!$I$2:$I$1002, "NO", 0)="YES", " (R)", "")</f>
        <v>บจก.ทักษิณปาล์ม (ฝ่ายสวนปาล์ม)</v>
      </c>
      <c r="H471" s="40" t="str" cm="1">
        <f t="array" ref="H471">IFERROR(_xlfn.SWITCH(_xlfn.XLOOKUP(TRIM(F471), TRIM(Terrain!$N:$N), Terrain!$I:$I), "YES", "RSPO", "NO", "NON-RSPO", "OB", "Outbound Logistics"), "Contract Farmer")</f>
        <v>Outbound Logistics</v>
      </c>
      <c r="I471" s="40" t="s">
        <v>494</v>
      </c>
      <c r="J471" s="40" t="s">
        <v>496</v>
      </c>
      <c r="K471" s="40" t="str" cm="1">
        <f t="array" ref="K471">IFERROR(INDEX(Terrain!$D:$D, MATCH(TEXT(F471,"0"), TEXT(Terrain!$N:$N,"0"), 0)), "-")</f>
        <v>Outbound</v>
      </c>
      <c r="L471" s="40" t="str" cm="1">
        <f t="array" ref="L471">IFERROR(INDEX(Terrain!$E:$E, MATCH(TEXT(F471,"0"), TEXT(Terrain!$N:$N,"0"), 0)), "-")</f>
        <v>Ramp</v>
      </c>
      <c r="M471" s="156" t="str" cm="1">
        <f t="array" ref="M471">IFERROR(INDEX(Terrain!$C:$C, MATCH(TEXT(F471,"0"), TEXT(Terrain!$N:$N,"0"), 0)), "Contract")</f>
        <v>EST</v>
      </c>
      <c r="N471" s="40" t="s">
        <v>524</v>
      </c>
      <c r="O471" s="40" t="s">
        <v>498</v>
      </c>
      <c r="P471" s="40">
        <v>0</v>
      </c>
      <c r="Q471" s="40" t="s">
        <v>525</v>
      </c>
      <c r="R471" s="40">
        <v>0</v>
      </c>
      <c r="S471" s="40">
        <v>18</v>
      </c>
      <c r="T471" s="40" t="s">
        <v>587</v>
      </c>
      <c r="U471" s="40" t="s">
        <v>587</v>
      </c>
      <c r="V471" s="40" t="s">
        <v>496</v>
      </c>
      <c r="W471" s="40" t="s">
        <v>496</v>
      </c>
      <c r="X471" s="40" t="s">
        <v>494</v>
      </c>
      <c r="Y471" s="40" t="s">
        <v>494</v>
      </c>
      <c r="Z471" s="40" t="s">
        <v>494</v>
      </c>
      <c r="AA471" s="40" t="s">
        <v>499</v>
      </c>
      <c r="AB471" s="40">
        <v>0</v>
      </c>
      <c r="AC471" s="40">
        <v>0</v>
      </c>
      <c r="AD471" s="40">
        <v>0</v>
      </c>
      <c r="AE471" s="41">
        <v>46132.598912037036</v>
      </c>
      <c r="AF471" s="40" t="s">
        <v>550</v>
      </c>
      <c r="AG471" s="40">
        <v>11210</v>
      </c>
      <c r="AH471" s="41">
        <v>46132.6409375</v>
      </c>
      <c r="AI471" s="40" t="s">
        <v>392</v>
      </c>
      <c r="AJ471" s="40">
        <v>24980</v>
      </c>
      <c r="AK471" s="40">
        <v>13770</v>
      </c>
      <c r="AL471" s="40">
        <v>0</v>
      </c>
      <c r="AM471" s="40">
        <v>0</v>
      </c>
      <c r="AN471" s="40">
        <v>0</v>
      </c>
      <c r="AO471" s="40">
        <v>0</v>
      </c>
      <c r="AP471" s="40">
        <v>0</v>
      </c>
      <c r="AQ471" s="40">
        <v>0</v>
      </c>
      <c r="AR471" s="40">
        <v>0</v>
      </c>
      <c r="AS471" s="40">
        <v>0</v>
      </c>
      <c r="AT471" s="40"/>
      <c r="AU471" s="40">
        <v>0</v>
      </c>
      <c r="AV471" s="40">
        <v>0</v>
      </c>
      <c r="AW471" s="40">
        <v>0</v>
      </c>
      <c r="AX471" s="40" t="s">
        <v>496</v>
      </c>
      <c r="AY471" s="40" t="s">
        <v>496</v>
      </c>
      <c r="AZ471" s="40" t="s">
        <v>496</v>
      </c>
      <c r="BA471" s="40" t="s">
        <v>496</v>
      </c>
      <c r="BB471" s="40" t="s">
        <v>496</v>
      </c>
      <c r="BC471" s="40" t="s">
        <v>496</v>
      </c>
      <c r="BD471" s="40" t="s">
        <v>496</v>
      </c>
      <c r="BE471" s="40">
        <v>0</v>
      </c>
      <c r="BF471" s="40">
        <v>0</v>
      </c>
      <c r="BG471" s="40">
        <v>0</v>
      </c>
      <c r="BH471" s="40">
        <v>0</v>
      </c>
      <c r="BI471" s="40">
        <v>0</v>
      </c>
      <c r="BJ471" s="40">
        <v>0</v>
      </c>
      <c r="BK471" s="40">
        <v>0</v>
      </c>
      <c r="BL471" s="40">
        <v>0</v>
      </c>
      <c r="BM471" s="40">
        <v>0</v>
      </c>
      <c r="BN471" s="40">
        <v>0</v>
      </c>
      <c r="BO471" s="40">
        <v>0</v>
      </c>
      <c r="BP471" s="40">
        <v>0</v>
      </c>
      <c r="BQ471" s="40">
        <v>0</v>
      </c>
      <c r="BR471" s="40">
        <v>0</v>
      </c>
      <c r="BS471" s="40" t="s">
        <v>1399</v>
      </c>
      <c r="BT471" s="41">
        <v>46132</v>
      </c>
      <c r="BU471" s="40">
        <v>18</v>
      </c>
      <c r="BV471" s="40">
        <v>11180</v>
      </c>
      <c r="BW471" s="40">
        <v>24870</v>
      </c>
      <c r="BX471" s="40">
        <v>13690</v>
      </c>
      <c r="BY471" s="40" t="s">
        <v>496</v>
      </c>
      <c r="BZ471" s="40">
        <v>0</v>
      </c>
      <c r="CA471" s="40">
        <v>0</v>
      </c>
      <c r="CB471" s="40">
        <v>0</v>
      </c>
      <c r="CC471" s="40">
        <v>0</v>
      </c>
      <c r="CD471" s="40">
        <v>0</v>
      </c>
      <c r="CE471" s="40" t="s">
        <v>508</v>
      </c>
      <c r="CF471" s="40">
        <v>0</v>
      </c>
      <c r="CG471" s="41">
        <v>46132.692361111112</v>
      </c>
      <c r="CH471" s="41">
        <v>46132.708333333336</v>
      </c>
      <c r="CI471" s="41" t="s">
        <v>1359</v>
      </c>
    </row>
    <row r="472" spans="1:87">
      <c r="A472" s="40" t="s">
        <v>1360</v>
      </c>
      <c r="B472" s="40" t="s">
        <v>493</v>
      </c>
      <c r="C472" s="40" t="s">
        <v>494</v>
      </c>
      <c r="D472" s="41">
        <v>46132</v>
      </c>
      <c r="E472" s="40" t="s">
        <v>98</v>
      </c>
      <c r="F472" s="40" t="s">
        <v>495</v>
      </c>
      <c r="G472" s="40" t="str" cm="1">
        <f t="array" ref="G472">_xlfn.XLOOKUP(TRIM(F472), TRIM(Wpct!$A$2:$A$1000), Wpct!$B$2:$B$1000, "ไม่พบชื่อ", 0) &amp; IF(_xlfn.XLOOKUP(TRIM(F472), TRIM(Terrain!$N$2:$N$1002), Terrain!$I$2:$I$1002, "NO", 0)="YES", " (R)", "")</f>
        <v>บริษัท สวนนายห้าง  จำกัด</v>
      </c>
      <c r="H472" s="40" t="str" cm="1">
        <f t="array" ref="H472">IFERROR(_xlfn.SWITCH(_xlfn.XLOOKUP(TRIM(F472), TRIM(Terrain!$N:$N), Terrain!$I:$I), "YES", "RSPO", "NO", "NON-RSPO", "OB", "Outbound Logistics"), "Contract Farmer")</f>
        <v>Contract Farmer</v>
      </c>
      <c r="I472" s="40" t="s">
        <v>494</v>
      </c>
      <c r="J472" s="40" t="s">
        <v>496</v>
      </c>
      <c r="K472" s="40" t="str" cm="1">
        <f t="array" ref="K472">IFERROR(INDEX(Terrain!$D:$D, MATCH(TEXT(F472,"0"), TEXT(Terrain!$N:$N,"0"), 0)), "-")</f>
        <v>-</v>
      </c>
      <c r="L472" s="40" t="str" cm="1">
        <f t="array" ref="L472">IFERROR(INDEX(Terrain!$E:$E, MATCH(TEXT(F472,"0"), TEXT(Terrain!$N:$N,"0"), 0)), "-")</f>
        <v>-</v>
      </c>
      <c r="M472" s="156" t="str" cm="1">
        <f t="array" ref="M472">IFERROR(INDEX(Terrain!$C:$C, MATCH(TEXT(F472,"0"), TEXT(Terrain!$N:$N,"0"), 0)), "Contract")</f>
        <v>Contract</v>
      </c>
      <c r="N472" s="40" t="s">
        <v>540</v>
      </c>
      <c r="O472" s="40" t="s">
        <v>498</v>
      </c>
      <c r="P472" s="40">
        <v>0</v>
      </c>
      <c r="Q472" s="40" t="s">
        <v>541</v>
      </c>
      <c r="R472" s="40">
        <v>0</v>
      </c>
      <c r="S472" s="40">
        <v>18</v>
      </c>
      <c r="T472" s="40" t="s">
        <v>587</v>
      </c>
      <c r="U472" s="40" t="s">
        <v>587</v>
      </c>
      <c r="V472" s="40" t="s">
        <v>496</v>
      </c>
      <c r="W472" s="40" t="s">
        <v>496</v>
      </c>
      <c r="X472" s="40" t="s">
        <v>494</v>
      </c>
      <c r="Y472" s="40" t="s">
        <v>494</v>
      </c>
      <c r="Z472" s="40" t="s">
        <v>494</v>
      </c>
      <c r="AA472" s="40" t="s">
        <v>499</v>
      </c>
      <c r="AB472" s="40">
        <v>6.6</v>
      </c>
      <c r="AC472" s="40">
        <v>0</v>
      </c>
      <c r="AD472" s="40">
        <v>0</v>
      </c>
      <c r="AE472" s="41">
        <v>46132.612407407411</v>
      </c>
      <c r="AF472" s="40" t="s">
        <v>553</v>
      </c>
      <c r="AG472" s="40">
        <v>2220</v>
      </c>
      <c r="AH472" s="41">
        <v>46132.605775462966</v>
      </c>
      <c r="AI472" s="40" t="s">
        <v>549</v>
      </c>
      <c r="AJ472" s="40">
        <v>5570</v>
      </c>
      <c r="AK472" s="40">
        <v>3350</v>
      </c>
      <c r="AL472" s="40">
        <v>0</v>
      </c>
      <c r="AM472" s="40">
        <v>0</v>
      </c>
      <c r="AN472" s="40">
        <v>0</v>
      </c>
      <c r="AO472" s="40">
        <v>0</v>
      </c>
      <c r="AP472" s="40">
        <v>0</v>
      </c>
      <c r="AQ472" s="40">
        <v>0</v>
      </c>
      <c r="AR472" s="40">
        <v>0</v>
      </c>
      <c r="AS472" s="40">
        <v>0</v>
      </c>
      <c r="AT472" s="40"/>
      <c r="AU472" s="40">
        <v>0</v>
      </c>
      <c r="AV472" s="40">
        <v>1</v>
      </c>
      <c r="AW472" s="40">
        <v>5</v>
      </c>
      <c r="AX472" s="40" t="s">
        <v>496</v>
      </c>
      <c r="AY472" s="40" t="s">
        <v>496</v>
      </c>
      <c r="AZ472" s="40" t="s">
        <v>496</v>
      </c>
      <c r="BA472" s="40" t="s">
        <v>496</v>
      </c>
      <c r="BB472" s="40" t="s">
        <v>496</v>
      </c>
      <c r="BC472" s="40" t="s">
        <v>496</v>
      </c>
      <c r="BD472" s="40" t="s">
        <v>496</v>
      </c>
      <c r="BE472" s="40">
        <v>0</v>
      </c>
      <c r="BF472" s="40">
        <v>0</v>
      </c>
      <c r="BG472" s="40">
        <v>0</v>
      </c>
      <c r="BH472" s="40">
        <v>0</v>
      </c>
      <c r="BI472" s="40">
        <v>0</v>
      </c>
      <c r="BJ472" s="40">
        <v>0</v>
      </c>
      <c r="BK472" s="40">
        <v>0</v>
      </c>
      <c r="BL472" s="40">
        <v>0</v>
      </c>
      <c r="BM472" s="40">
        <v>0</v>
      </c>
      <c r="BN472" s="40">
        <v>0</v>
      </c>
      <c r="BO472" s="40">
        <v>0</v>
      </c>
      <c r="BP472" s="40">
        <v>0</v>
      </c>
      <c r="BQ472" s="40">
        <v>0</v>
      </c>
      <c r="BR472" s="40">
        <v>0</v>
      </c>
      <c r="BS472" s="40" t="s">
        <v>496</v>
      </c>
      <c r="BT472" s="41">
        <v>46132</v>
      </c>
      <c r="BU472" s="40">
        <v>0</v>
      </c>
      <c r="BV472" s="40">
        <v>0</v>
      </c>
      <c r="BW472" s="40">
        <v>0</v>
      </c>
      <c r="BX472" s="40">
        <v>0</v>
      </c>
      <c r="BY472" s="40" t="s">
        <v>496</v>
      </c>
      <c r="BZ472" s="40">
        <v>0</v>
      </c>
      <c r="CA472" s="40">
        <v>0</v>
      </c>
      <c r="CB472" s="40">
        <v>0</v>
      </c>
      <c r="CC472" s="40">
        <v>0</v>
      </c>
      <c r="CD472" s="40">
        <v>0</v>
      </c>
      <c r="CE472" s="40" t="s">
        <v>496</v>
      </c>
      <c r="CF472" s="40">
        <v>0</v>
      </c>
      <c r="CG472" s="41">
        <v>46132</v>
      </c>
      <c r="CH472" s="41">
        <v>46132</v>
      </c>
      <c r="CI472" s="41" t="s">
        <v>1361</v>
      </c>
    </row>
    <row r="473" spans="1:87">
      <c r="A473" s="40" t="s">
        <v>1362</v>
      </c>
      <c r="B473" s="40" t="s">
        <v>493</v>
      </c>
      <c r="C473" s="40" t="s">
        <v>494</v>
      </c>
      <c r="D473" s="41">
        <v>46132</v>
      </c>
      <c r="E473" s="40" t="s">
        <v>98</v>
      </c>
      <c r="F473" s="40" t="s">
        <v>519</v>
      </c>
      <c r="G473" s="40" t="str" cm="1">
        <f t="array" ref="G473">_xlfn.XLOOKUP(TRIM(F473), TRIM(Wpct!$A$2:$A$1000), Wpct!$B$2:$B$1000, "ไม่พบชื่อ", 0) &amp; IF(_xlfn.XLOOKUP(TRIM(F473), TRIM(Terrain!$N$2:$N$1002), Terrain!$I$2:$I$1002, "NO", 0)="YES", " (R)", "")</f>
        <v>บริษัท ฟี.บี.  จำกัด</v>
      </c>
      <c r="H473" s="40" t="str" cm="1">
        <f t="array" ref="H473">IFERROR(_xlfn.SWITCH(_xlfn.XLOOKUP(TRIM(F473), TRIM(Terrain!$N:$N), Terrain!$I:$I), "YES", "RSPO", "NO", "NON-RSPO", "OB", "Outbound Logistics"), "Contract Farmer")</f>
        <v>Contract Farmer</v>
      </c>
      <c r="I473" s="40" t="s">
        <v>494</v>
      </c>
      <c r="J473" s="40" t="s">
        <v>496</v>
      </c>
      <c r="K473" s="40" t="str" cm="1">
        <f t="array" ref="K473">IFERROR(INDEX(Terrain!$D:$D, MATCH(TEXT(F473,"0"), TEXT(Terrain!$N:$N,"0"), 0)), "-")</f>
        <v>-</v>
      </c>
      <c r="L473" s="40" t="str" cm="1">
        <f t="array" ref="L473">IFERROR(INDEX(Terrain!$E:$E, MATCH(TEXT(F473,"0"), TEXT(Terrain!$N:$N,"0"), 0)), "-")</f>
        <v>-</v>
      </c>
      <c r="M473" s="156" t="str" cm="1">
        <f t="array" ref="M473">IFERROR(INDEX(Terrain!$C:$C, MATCH(TEXT(F473,"0"), TEXT(Terrain!$N:$N,"0"), 0)), "Contract")</f>
        <v>Contract</v>
      </c>
      <c r="N473" s="40" t="s">
        <v>584</v>
      </c>
      <c r="O473" s="40" t="s">
        <v>498</v>
      </c>
      <c r="P473" s="40">
        <v>0</v>
      </c>
      <c r="Q473" s="40" t="s">
        <v>532</v>
      </c>
      <c r="R473" s="40">
        <v>0</v>
      </c>
      <c r="S473" s="40">
        <v>18</v>
      </c>
      <c r="T473" s="40" t="s">
        <v>587</v>
      </c>
      <c r="U473" s="40" t="s">
        <v>587</v>
      </c>
      <c r="V473" s="40" t="s">
        <v>496</v>
      </c>
      <c r="W473" s="40" t="s">
        <v>496</v>
      </c>
      <c r="X473" s="40" t="s">
        <v>494</v>
      </c>
      <c r="Y473" s="40" t="s">
        <v>494</v>
      </c>
      <c r="Z473" s="40" t="s">
        <v>494</v>
      </c>
      <c r="AA473" s="40" t="s">
        <v>499</v>
      </c>
      <c r="AB473" s="40">
        <v>6.5</v>
      </c>
      <c r="AC473" s="40">
        <v>0</v>
      </c>
      <c r="AD473" s="40">
        <v>0</v>
      </c>
      <c r="AE473" s="41">
        <v>46132.613715277781</v>
      </c>
      <c r="AF473" s="40" t="s">
        <v>556</v>
      </c>
      <c r="AG473" s="40">
        <v>4060</v>
      </c>
      <c r="AH473" s="41">
        <v>46132.61178240741</v>
      </c>
      <c r="AI473" s="40" t="s">
        <v>551</v>
      </c>
      <c r="AJ473" s="40">
        <v>10420</v>
      </c>
      <c r="AK473" s="40">
        <v>6360</v>
      </c>
      <c r="AL473" s="40">
        <v>0</v>
      </c>
      <c r="AM473" s="40">
        <v>0</v>
      </c>
      <c r="AN473" s="40">
        <v>0</v>
      </c>
      <c r="AO473" s="40">
        <v>0</v>
      </c>
      <c r="AP473" s="40">
        <v>0</v>
      </c>
      <c r="AQ473" s="40">
        <v>0</v>
      </c>
      <c r="AR473" s="40">
        <v>0</v>
      </c>
      <c r="AS473" s="40">
        <v>0</v>
      </c>
      <c r="AT473" s="40"/>
      <c r="AU473" s="40">
        <v>0</v>
      </c>
      <c r="AV473" s="40">
        <v>0</v>
      </c>
      <c r="AW473" s="40">
        <v>0</v>
      </c>
      <c r="AX473" s="40" t="s">
        <v>496</v>
      </c>
      <c r="AY473" s="40" t="s">
        <v>496</v>
      </c>
      <c r="AZ473" s="40" t="s">
        <v>496</v>
      </c>
      <c r="BA473" s="40" t="s">
        <v>496</v>
      </c>
      <c r="BB473" s="40" t="s">
        <v>496</v>
      </c>
      <c r="BC473" s="40" t="s">
        <v>496</v>
      </c>
      <c r="BD473" s="40" t="s">
        <v>496</v>
      </c>
      <c r="BE473" s="40">
        <v>0</v>
      </c>
      <c r="BF473" s="40">
        <v>0</v>
      </c>
      <c r="BG473" s="40">
        <v>0</v>
      </c>
      <c r="BH473" s="40">
        <v>0</v>
      </c>
      <c r="BI473" s="40">
        <v>0</v>
      </c>
      <c r="BJ473" s="40">
        <v>0</v>
      </c>
      <c r="BK473" s="40">
        <v>0</v>
      </c>
      <c r="BL473" s="40">
        <v>0</v>
      </c>
      <c r="BM473" s="40">
        <v>0</v>
      </c>
      <c r="BN473" s="40">
        <v>0</v>
      </c>
      <c r="BO473" s="40">
        <v>0</v>
      </c>
      <c r="BP473" s="40">
        <v>0</v>
      </c>
      <c r="BQ473" s="40">
        <v>0</v>
      </c>
      <c r="BR473" s="40">
        <v>0</v>
      </c>
      <c r="BS473" s="40" t="s">
        <v>496</v>
      </c>
      <c r="BT473" s="41">
        <v>46132</v>
      </c>
      <c r="BU473" s="40">
        <v>0</v>
      </c>
      <c r="BV473" s="40">
        <v>0</v>
      </c>
      <c r="BW473" s="40">
        <v>0</v>
      </c>
      <c r="BX473" s="40">
        <v>0</v>
      </c>
      <c r="BY473" s="40" t="s">
        <v>496</v>
      </c>
      <c r="BZ473" s="40">
        <v>0</v>
      </c>
      <c r="CA473" s="40">
        <v>0</v>
      </c>
      <c r="CB473" s="40">
        <v>0</v>
      </c>
      <c r="CC473" s="40">
        <v>0</v>
      </c>
      <c r="CD473" s="40">
        <v>0</v>
      </c>
      <c r="CE473" s="40" t="s">
        <v>496</v>
      </c>
      <c r="CF473" s="40">
        <v>0</v>
      </c>
      <c r="CG473" s="41">
        <v>46132</v>
      </c>
      <c r="CH473" s="41">
        <v>46132</v>
      </c>
      <c r="CI473" s="41" t="s">
        <v>1363</v>
      </c>
    </row>
    <row r="474" spans="1:87">
      <c r="A474" s="40" t="s">
        <v>1364</v>
      </c>
      <c r="B474" s="40" t="s">
        <v>493</v>
      </c>
      <c r="C474" s="40" t="s">
        <v>494</v>
      </c>
      <c r="D474" s="41">
        <v>46132</v>
      </c>
      <c r="E474" s="40" t="s">
        <v>98</v>
      </c>
      <c r="F474" s="40" t="s">
        <v>565</v>
      </c>
      <c r="G474" s="40" t="str" cm="1">
        <f t="array" ref="G474">_xlfn.XLOOKUP(TRIM(F474), TRIM(Wpct!$A$2:$A$1000), Wpct!$B$2:$B$1000, "ไม่พบชื่อ", 0) &amp; IF(_xlfn.XLOOKUP(TRIM(F474), TRIM(Terrain!$N$2:$N$1002), Terrain!$I$2:$I$1002, "NO", 0)="YES", " (R)", "")</f>
        <v>ปลายราง 06 (R)</v>
      </c>
      <c r="H474" s="40" t="str" cm="1">
        <f t="array" ref="H474">IFERROR(_xlfn.SWITCH(_xlfn.XLOOKUP(TRIM(F474), TRIM(Terrain!$N:$N), Terrain!$I:$I), "YES", "RSPO", "NO", "NON-RSPO", "OB", "Outbound Logistics"), "Contract Farmer")</f>
        <v>RSPO</v>
      </c>
      <c r="I474" s="40" t="s">
        <v>494</v>
      </c>
      <c r="J474" s="40" t="s">
        <v>496</v>
      </c>
      <c r="K474" s="40" t="str" cm="1">
        <f t="array" ref="K474">IFERROR(INDEX(Terrain!$D:$D, MATCH(TEXT(F474,"0"), TEXT(Terrain!$N:$N,"0"), 0)), "-")</f>
        <v>Plairang</v>
      </c>
      <c r="L474" s="40" t="str" cm="1">
        <f t="array" ref="L474">IFERROR(INDEX(Terrain!$E:$E, MATCH(TEXT(F474,"0"), TEXT(Terrain!$N:$N,"0"), 0)), "-")</f>
        <v>64-P06-R</v>
      </c>
      <c r="M474" s="156" t="str" cm="1">
        <f t="array" ref="M474">IFERROR(INDEX(Terrain!$C:$C, MATCH(TEXT(F474,"0"), TEXT(Terrain!$N:$N,"0"), 0)), "Contract")</f>
        <v>Lower</v>
      </c>
      <c r="N474" s="40" t="s">
        <v>566</v>
      </c>
      <c r="O474" s="40" t="s">
        <v>498</v>
      </c>
      <c r="P474" s="40">
        <v>0</v>
      </c>
      <c r="Q474" s="40" t="s">
        <v>496</v>
      </c>
      <c r="R474" s="40">
        <v>0</v>
      </c>
      <c r="S474" s="40">
        <v>18</v>
      </c>
      <c r="T474" s="40" t="s">
        <v>587</v>
      </c>
      <c r="U474" s="40" t="s">
        <v>587</v>
      </c>
      <c r="V474" s="40" t="s">
        <v>496</v>
      </c>
      <c r="W474" s="40" t="s">
        <v>567</v>
      </c>
      <c r="X474" s="40" t="s">
        <v>494</v>
      </c>
      <c r="Y474" s="40" t="s">
        <v>494</v>
      </c>
      <c r="Z474" s="40" t="s">
        <v>494</v>
      </c>
      <c r="AA474" s="40" t="s">
        <v>499</v>
      </c>
      <c r="AB474" s="40">
        <v>0</v>
      </c>
      <c r="AC474" s="40">
        <v>0</v>
      </c>
      <c r="AD474" s="40">
        <v>0</v>
      </c>
      <c r="AE474" s="41">
        <v>46132.617534722223</v>
      </c>
      <c r="AF474" s="40" t="s">
        <v>558</v>
      </c>
      <c r="AG474" s="40">
        <v>2110</v>
      </c>
      <c r="AH474" s="41">
        <v>46132.615300925929</v>
      </c>
      <c r="AI474" s="40" t="s">
        <v>555</v>
      </c>
      <c r="AJ474" s="40">
        <v>4070</v>
      </c>
      <c r="AK474" s="40">
        <v>1960</v>
      </c>
      <c r="AL474" s="40">
        <v>0</v>
      </c>
      <c r="AM474" s="40">
        <v>0</v>
      </c>
      <c r="AN474" s="40">
        <v>0</v>
      </c>
      <c r="AO474" s="40">
        <v>0</v>
      </c>
      <c r="AP474" s="40">
        <v>0</v>
      </c>
      <c r="AQ474" s="40">
        <v>0</v>
      </c>
      <c r="AR474" s="40">
        <v>0</v>
      </c>
      <c r="AS474" s="40">
        <v>0</v>
      </c>
      <c r="AT474" s="40"/>
      <c r="AU474" s="40">
        <v>305</v>
      </c>
      <c r="AV474" s="40">
        <v>0</v>
      </c>
      <c r="AW474" s="40">
        <v>0</v>
      </c>
      <c r="AX474" s="40" t="s">
        <v>496</v>
      </c>
      <c r="AY474" s="40" t="s">
        <v>496</v>
      </c>
      <c r="AZ474" s="40" t="s">
        <v>496</v>
      </c>
      <c r="BA474" s="40" t="s">
        <v>496</v>
      </c>
      <c r="BB474" s="40" t="s">
        <v>496</v>
      </c>
      <c r="BC474" s="40" t="s">
        <v>496</v>
      </c>
      <c r="BD474" s="40" t="s">
        <v>496</v>
      </c>
      <c r="BE474" s="40">
        <v>0</v>
      </c>
      <c r="BF474" s="40">
        <v>0</v>
      </c>
      <c r="BG474" s="40">
        <v>0</v>
      </c>
      <c r="BH474" s="40">
        <v>0</v>
      </c>
      <c r="BI474" s="40">
        <v>0</v>
      </c>
      <c r="BJ474" s="40">
        <v>0</v>
      </c>
      <c r="BK474" s="40">
        <v>0</v>
      </c>
      <c r="BL474" s="40">
        <v>0</v>
      </c>
      <c r="BM474" s="40">
        <v>0</v>
      </c>
      <c r="BN474" s="40">
        <v>0</v>
      </c>
      <c r="BO474" s="40">
        <v>0</v>
      </c>
      <c r="BP474" s="40">
        <v>0</v>
      </c>
      <c r="BQ474" s="40">
        <v>0</v>
      </c>
      <c r="BR474" s="40">
        <v>0</v>
      </c>
      <c r="BS474" s="40" t="s">
        <v>496</v>
      </c>
      <c r="BT474" s="41">
        <v>46132</v>
      </c>
      <c r="BU474" s="40">
        <v>0</v>
      </c>
      <c r="BV474" s="40">
        <v>0</v>
      </c>
      <c r="BW474" s="40">
        <v>0</v>
      </c>
      <c r="BX474" s="40">
        <v>0</v>
      </c>
      <c r="BY474" s="40" t="s">
        <v>496</v>
      </c>
      <c r="BZ474" s="40">
        <v>0</v>
      </c>
      <c r="CA474" s="40">
        <v>0</v>
      </c>
      <c r="CB474" s="40">
        <v>0</v>
      </c>
      <c r="CC474" s="40">
        <v>0</v>
      </c>
      <c r="CD474" s="40">
        <v>0</v>
      </c>
      <c r="CE474" s="40" t="s">
        <v>496</v>
      </c>
      <c r="CF474" s="40">
        <v>0</v>
      </c>
      <c r="CG474" s="41">
        <v>46132</v>
      </c>
      <c r="CH474" s="41">
        <v>46132</v>
      </c>
      <c r="CI474" s="41" t="s">
        <v>1365</v>
      </c>
    </row>
    <row r="475" spans="1:87">
      <c r="A475" s="40" t="s">
        <v>1366</v>
      </c>
      <c r="B475" s="40" t="s">
        <v>493</v>
      </c>
      <c r="C475" s="40" t="s">
        <v>494</v>
      </c>
      <c r="D475" s="41">
        <v>46132</v>
      </c>
      <c r="E475" s="40" t="s">
        <v>98</v>
      </c>
      <c r="F475" s="40" t="s">
        <v>602</v>
      </c>
      <c r="G475" s="40" t="str" cm="1">
        <f t="array" ref="G475">_xlfn.XLOOKUP(TRIM(F475), TRIM(Wpct!$A$2:$A$1000), Wpct!$B$2:$B$1000, "ไม่พบชื่อ", 0) &amp; IF(_xlfn.XLOOKUP(TRIM(F475), TRIM(Terrain!$N$2:$N$1002), Terrain!$I$2:$I$1002, "NO", 0)="YES", " (R)", "")</f>
        <v>พันไร่ 08 (R)</v>
      </c>
      <c r="H475" s="40" t="str" cm="1">
        <f t="array" ref="H475">IFERROR(_xlfn.SWITCH(_xlfn.XLOOKUP(TRIM(F475), TRIM(Terrain!$N:$N), Terrain!$I:$I), "YES", "RSPO", "NO", "NON-RSPO", "OB", "Outbound Logistics"), "Contract Farmer")</f>
        <v>RSPO</v>
      </c>
      <c r="I475" s="40" t="s">
        <v>494</v>
      </c>
      <c r="J475" s="40" t="s">
        <v>496</v>
      </c>
      <c r="K475" s="40" t="str" cm="1">
        <f t="array" ref="K475">IFERROR(INDEX(Terrain!$D:$D, MATCH(TEXT(F475,"0"), TEXT(Terrain!$N:$N,"0"), 0)), "-")</f>
        <v>Panrai</v>
      </c>
      <c r="L475" s="40" t="str" cm="1">
        <f t="array" ref="L475">IFERROR(INDEX(Terrain!$E:$E, MATCH(TEXT(F475,"0"), TEXT(Terrain!$N:$N,"0"), 0)), "-")</f>
        <v>59-C08-R</v>
      </c>
      <c r="M475" s="156" t="str" cm="1">
        <f t="array" ref="M475">IFERROR(INDEX(Terrain!$C:$C, MATCH(TEXT(F475,"0"), TEXT(Terrain!$N:$N,"0"), 0)), "Contract")</f>
        <v>Lower</v>
      </c>
      <c r="N475" s="40" t="s">
        <v>502</v>
      </c>
      <c r="O475" s="40" t="s">
        <v>498</v>
      </c>
      <c r="P475" s="40">
        <v>0</v>
      </c>
      <c r="Q475" s="40" t="s">
        <v>537</v>
      </c>
      <c r="R475" s="40">
        <v>0</v>
      </c>
      <c r="S475" s="40">
        <v>18</v>
      </c>
      <c r="T475" s="40" t="s">
        <v>587</v>
      </c>
      <c r="U475" s="40" t="s">
        <v>587</v>
      </c>
      <c r="V475" s="40" t="s">
        <v>496</v>
      </c>
      <c r="W475" s="40" t="s">
        <v>501</v>
      </c>
      <c r="X475" s="40" t="s">
        <v>494</v>
      </c>
      <c r="Y475" s="40" t="s">
        <v>494</v>
      </c>
      <c r="Z475" s="40" t="s">
        <v>494</v>
      </c>
      <c r="AA475" s="40" t="s">
        <v>499</v>
      </c>
      <c r="AB475" s="40">
        <v>0</v>
      </c>
      <c r="AC475" s="40">
        <v>0</v>
      </c>
      <c r="AD475" s="40">
        <v>0</v>
      </c>
      <c r="AE475" s="41">
        <v>46132.626284722224</v>
      </c>
      <c r="AF475" s="40" t="s">
        <v>557</v>
      </c>
      <c r="AG475" s="40">
        <v>2050</v>
      </c>
      <c r="AH475" s="41">
        <v>46132.616087962961</v>
      </c>
      <c r="AI475" s="40" t="s">
        <v>554</v>
      </c>
      <c r="AJ475" s="40">
        <v>4070</v>
      </c>
      <c r="AK475" s="40">
        <v>2020</v>
      </c>
      <c r="AL475" s="40">
        <v>0</v>
      </c>
      <c r="AM475" s="40">
        <v>0</v>
      </c>
      <c r="AN475" s="40">
        <v>0</v>
      </c>
      <c r="AO475" s="40">
        <v>0</v>
      </c>
      <c r="AP475" s="40">
        <v>0</v>
      </c>
      <c r="AQ475" s="40">
        <v>0</v>
      </c>
      <c r="AR475" s="40">
        <v>0</v>
      </c>
      <c r="AS475" s="40">
        <v>0</v>
      </c>
      <c r="AT475" s="40"/>
      <c r="AU475" s="40">
        <v>105</v>
      </c>
      <c r="AV475" s="40">
        <v>0</v>
      </c>
      <c r="AW475" s="40">
        <v>0</v>
      </c>
      <c r="AX475" s="40" t="s">
        <v>496</v>
      </c>
      <c r="AY475" s="40" t="s">
        <v>496</v>
      </c>
      <c r="AZ475" s="40" t="s">
        <v>496</v>
      </c>
      <c r="BA475" s="40" t="s">
        <v>496</v>
      </c>
      <c r="BB475" s="40" t="s">
        <v>496</v>
      </c>
      <c r="BC475" s="40" t="s">
        <v>496</v>
      </c>
      <c r="BD475" s="40" t="s">
        <v>496</v>
      </c>
      <c r="BE475" s="40">
        <v>0</v>
      </c>
      <c r="BF475" s="40">
        <v>0</v>
      </c>
      <c r="BG475" s="40">
        <v>0</v>
      </c>
      <c r="BH475" s="40">
        <v>0</v>
      </c>
      <c r="BI475" s="40">
        <v>0</v>
      </c>
      <c r="BJ475" s="40">
        <v>0</v>
      </c>
      <c r="BK475" s="40">
        <v>0</v>
      </c>
      <c r="BL475" s="40">
        <v>0</v>
      </c>
      <c r="BM475" s="40">
        <v>0</v>
      </c>
      <c r="BN475" s="40">
        <v>0</v>
      </c>
      <c r="BO475" s="40">
        <v>0</v>
      </c>
      <c r="BP475" s="40">
        <v>0</v>
      </c>
      <c r="BQ475" s="40">
        <v>0</v>
      </c>
      <c r="BR475" s="40">
        <v>0</v>
      </c>
      <c r="BS475" s="40" t="s">
        <v>496</v>
      </c>
      <c r="BT475" s="41">
        <v>46132</v>
      </c>
      <c r="BU475" s="40">
        <v>0</v>
      </c>
      <c r="BV475" s="40">
        <v>0</v>
      </c>
      <c r="BW475" s="40">
        <v>0</v>
      </c>
      <c r="BX475" s="40">
        <v>0</v>
      </c>
      <c r="BY475" s="40" t="s">
        <v>496</v>
      </c>
      <c r="BZ475" s="40">
        <v>0</v>
      </c>
      <c r="CA475" s="40">
        <v>0</v>
      </c>
      <c r="CB475" s="40">
        <v>0</v>
      </c>
      <c r="CC475" s="40">
        <v>0</v>
      </c>
      <c r="CD475" s="40">
        <v>0</v>
      </c>
      <c r="CE475" s="40" t="s">
        <v>496</v>
      </c>
      <c r="CF475" s="40">
        <v>0</v>
      </c>
      <c r="CG475" s="41">
        <v>46132</v>
      </c>
      <c r="CH475" s="41">
        <v>46132</v>
      </c>
      <c r="CI475" s="41" t="s">
        <v>1367</v>
      </c>
    </row>
    <row r="476" spans="1:87">
      <c r="A476" s="40" t="s">
        <v>1368</v>
      </c>
      <c r="B476" s="40" t="s">
        <v>493</v>
      </c>
      <c r="C476" s="40" t="s">
        <v>494</v>
      </c>
      <c r="D476" s="41">
        <v>46132</v>
      </c>
      <c r="E476" s="40" t="s">
        <v>98</v>
      </c>
      <c r="F476" s="40" t="s">
        <v>519</v>
      </c>
      <c r="G476" s="40" t="str" cm="1">
        <f t="array" ref="G476">_xlfn.XLOOKUP(TRIM(F476), TRIM(Wpct!$A$2:$A$1000), Wpct!$B$2:$B$1000, "ไม่พบชื่อ", 0) &amp; IF(_xlfn.XLOOKUP(TRIM(F476), TRIM(Terrain!$N$2:$N$1002), Terrain!$I$2:$I$1002, "NO", 0)="YES", " (R)", "")</f>
        <v>บริษัท ฟี.บี.  จำกัด</v>
      </c>
      <c r="H476" s="40" t="str" cm="1">
        <f t="array" ref="H476">IFERROR(_xlfn.SWITCH(_xlfn.XLOOKUP(TRIM(F476), TRIM(Terrain!$N:$N), Terrain!$I:$I), "YES", "RSPO", "NO", "NON-RSPO", "OB", "Outbound Logistics"), "Contract Farmer")</f>
        <v>Contract Farmer</v>
      </c>
      <c r="I476" s="40" t="s">
        <v>494</v>
      </c>
      <c r="J476" s="40" t="s">
        <v>496</v>
      </c>
      <c r="K476" s="40" t="str" cm="1">
        <f t="array" ref="K476">IFERROR(INDEX(Terrain!$D:$D, MATCH(TEXT(F476,"0"), TEXT(Terrain!$N:$N,"0"), 0)), "-")</f>
        <v>-</v>
      </c>
      <c r="L476" s="40" t="str" cm="1">
        <f t="array" ref="L476">IFERROR(INDEX(Terrain!$E:$E, MATCH(TEXT(F476,"0"), TEXT(Terrain!$N:$N,"0"), 0)), "-")</f>
        <v>-</v>
      </c>
      <c r="M476" s="156" t="str" cm="1">
        <f t="array" ref="M476">IFERROR(INDEX(Terrain!$C:$C, MATCH(TEXT(F476,"0"), TEXT(Terrain!$N:$N,"0"), 0)), "Contract")</f>
        <v>Contract</v>
      </c>
      <c r="N476" s="40" t="s">
        <v>590</v>
      </c>
      <c r="O476" s="40" t="s">
        <v>498</v>
      </c>
      <c r="P476" s="40">
        <v>0</v>
      </c>
      <c r="Q476" s="40" t="s">
        <v>591</v>
      </c>
      <c r="R476" s="40">
        <v>0</v>
      </c>
      <c r="S476" s="40">
        <v>18</v>
      </c>
      <c r="T476" s="40" t="s">
        <v>587</v>
      </c>
      <c r="U476" s="40" t="s">
        <v>587</v>
      </c>
      <c r="V476" s="40" t="s">
        <v>496</v>
      </c>
      <c r="W476" s="40" t="s">
        <v>496</v>
      </c>
      <c r="X476" s="40" t="s">
        <v>494</v>
      </c>
      <c r="Y476" s="40" t="s">
        <v>494</v>
      </c>
      <c r="Z476" s="40" t="s">
        <v>494</v>
      </c>
      <c r="AA476" s="40" t="s">
        <v>499</v>
      </c>
      <c r="AB476" s="40">
        <v>6.5</v>
      </c>
      <c r="AC476" s="40">
        <v>0</v>
      </c>
      <c r="AD476" s="40">
        <v>0</v>
      </c>
      <c r="AE476" s="41">
        <v>46132.625173611108</v>
      </c>
      <c r="AF476" s="40" t="s">
        <v>559</v>
      </c>
      <c r="AG476" s="40">
        <v>2110</v>
      </c>
      <c r="AH476" s="41">
        <v>46132.619201388887</v>
      </c>
      <c r="AI476" s="40" t="s">
        <v>560</v>
      </c>
      <c r="AJ476" s="40">
        <v>4150</v>
      </c>
      <c r="AK476" s="40">
        <v>2040</v>
      </c>
      <c r="AL476" s="40">
        <v>0</v>
      </c>
      <c r="AM476" s="40">
        <v>0</v>
      </c>
      <c r="AN476" s="40">
        <v>0</v>
      </c>
      <c r="AO476" s="40">
        <v>0</v>
      </c>
      <c r="AP476" s="40">
        <v>0</v>
      </c>
      <c r="AQ476" s="40">
        <v>0</v>
      </c>
      <c r="AR476" s="40">
        <v>0</v>
      </c>
      <c r="AS476" s="40">
        <v>0</v>
      </c>
      <c r="AT476" s="40"/>
      <c r="AU476" s="40">
        <v>0</v>
      </c>
      <c r="AV476" s="40">
        <v>0</v>
      </c>
      <c r="AW476" s="40">
        <v>2</v>
      </c>
      <c r="AX476" s="40" t="s">
        <v>496</v>
      </c>
      <c r="AY476" s="40" t="s">
        <v>496</v>
      </c>
      <c r="AZ476" s="40" t="s">
        <v>496</v>
      </c>
      <c r="BA476" s="40" t="s">
        <v>496</v>
      </c>
      <c r="BB476" s="40" t="s">
        <v>496</v>
      </c>
      <c r="BC476" s="40" t="s">
        <v>496</v>
      </c>
      <c r="BD476" s="40" t="s">
        <v>496</v>
      </c>
      <c r="BE476" s="40">
        <v>0</v>
      </c>
      <c r="BF476" s="40">
        <v>0</v>
      </c>
      <c r="BG476" s="40">
        <v>0</v>
      </c>
      <c r="BH476" s="40">
        <v>0</v>
      </c>
      <c r="BI476" s="40">
        <v>0</v>
      </c>
      <c r="BJ476" s="40">
        <v>0</v>
      </c>
      <c r="BK476" s="40">
        <v>0</v>
      </c>
      <c r="BL476" s="40">
        <v>0</v>
      </c>
      <c r="BM476" s="40">
        <v>0</v>
      </c>
      <c r="BN476" s="40">
        <v>0</v>
      </c>
      <c r="BO476" s="40">
        <v>0</v>
      </c>
      <c r="BP476" s="40">
        <v>0</v>
      </c>
      <c r="BQ476" s="40">
        <v>0</v>
      </c>
      <c r="BR476" s="40">
        <v>0</v>
      </c>
      <c r="BS476" s="40" t="s">
        <v>496</v>
      </c>
      <c r="BT476" s="41">
        <v>46132</v>
      </c>
      <c r="BU476" s="40">
        <v>0</v>
      </c>
      <c r="BV476" s="40">
        <v>0</v>
      </c>
      <c r="BW476" s="40">
        <v>0</v>
      </c>
      <c r="BX476" s="40">
        <v>0</v>
      </c>
      <c r="BY476" s="40" t="s">
        <v>496</v>
      </c>
      <c r="BZ476" s="40">
        <v>0</v>
      </c>
      <c r="CA476" s="40">
        <v>0</v>
      </c>
      <c r="CB476" s="40">
        <v>0</v>
      </c>
      <c r="CC476" s="40">
        <v>0</v>
      </c>
      <c r="CD476" s="40">
        <v>0</v>
      </c>
      <c r="CE476" s="40" t="s">
        <v>496</v>
      </c>
      <c r="CF476" s="40">
        <v>0</v>
      </c>
      <c r="CG476" s="41">
        <v>46132</v>
      </c>
      <c r="CH476" s="41">
        <v>46132</v>
      </c>
      <c r="CI476" s="41" t="s">
        <v>1369</v>
      </c>
    </row>
    <row r="477" spans="1:87">
      <c r="A477" s="40" t="s">
        <v>1370</v>
      </c>
      <c r="B477" s="40" t="s">
        <v>493</v>
      </c>
      <c r="C477" s="40" t="s">
        <v>494</v>
      </c>
      <c r="D477" s="41">
        <v>46132</v>
      </c>
      <c r="E477" s="40" t="s">
        <v>98</v>
      </c>
      <c r="F477" s="40" t="s">
        <v>609</v>
      </c>
      <c r="G477" s="40" t="str" cm="1">
        <f t="array" ref="G477">_xlfn.XLOOKUP(TRIM(F477), TRIM(Wpct!$A$2:$A$1000), Wpct!$B$2:$B$1000, "ไม่พบชื่อ", 0) &amp; IF(_xlfn.XLOOKUP(TRIM(F477), TRIM(Terrain!$N$2:$N$1002), Terrain!$I$2:$I$1002, "NO", 0)="YES", " (R)", "")</f>
        <v>หมอนไม้ 04 (R)</v>
      </c>
      <c r="H477" s="40" t="str" cm="1">
        <f t="array" ref="H477">IFERROR(_xlfn.SWITCH(_xlfn.XLOOKUP(TRIM(F477), TRIM(Terrain!$N:$N), Terrain!$I:$I), "YES", "RSPO", "NO", "NON-RSPO", "OB", "Outbound Logistics"), "Contract Farmer")</f>
        <v>RSPO</v>
      </c>
      <c r="I477" s="40" t="s">
        <v>494</v>
      </c>
      <c r="J477" s="40" t="s">
        <v>496</v>
      </c>
      <c r="K477" s="40" t="str" cm="1">
        <f t="array" ref="K477">IFERROR(INDEX(Terrain!$D:$D, MATCH(TEXT(F477,"0"), TEXT(Terrain!$N:$N,"0"), 0)), "-")</f>
        <v>Monmai</v>
      </c>
      <c r="L477" s="40" t="str" cm="1">
        <f t="array" ref="L477">IFERROR(INDEX(Terrain!$E:$E, MATCH(TEXT(F477,"0"), TEXT(Terrain!$N:$N,"0"), 0)), "-")</f>
        <v>65-D04-R</v>
      </c>
      <c r="M477" s="156" t="str" cm="1">
        <f t="array" ref="M477">IFERROR(INDEX(Terrain!$C:$C, MATCH(TEXT(F477,"0"), TEXT(Terrain!$N:$N,"0"), 0)), "Contract")</f>
        <v>Lower</v>
      </c>
      <c r="N477" s="40" t="s">
        <v>546</v>
      </c>
      <c r="O477" s="40" t="s">
        <v>498</v>
      </c>
      <c r="P477" s="40">
        <v>0</v>
      </c>
      <c r="Q477" s="40" t="s">
        <v>547</v>
      </c>
      <c r="R477" s="40">
        <v>0</v>
      </c>
      <c r="S477" s="40">
        <v>18</v>
      </c>
      <c r="T477" s="40" t="s">
        <v>587</v>
      </c>
      <c r="U477" s="40" t="s">
        <v>587</v>
      </c>
      <c r="V477" s="40" t="s">
        <v>496</v>
      </c>
      <c r="W477" s="40" t="s">
        <v>610</v>
      </c>
      <c r="X477" s="40" t="s">
        <v>494</v>
      </c>
      <c r="Y477" s="40" t="s">
        <v>494</v>
      </c>
      <c r="Z477" s="40" t="s">
        <v>494</v>
      </c>
      <c r="AA477" s="40" t="s">
        <v>499</v>
      </c>
      <c r="AB477" s="40">
        <v>0</v>
      </c>
      <c r="AC477" s="40">
        <v>0</v>
      </c>
      <c r="AD477" s="40">
        <v>0</v>
      </c>
      <c r="AE477" s="41">
        <v>46132.63045138889</v>
      </c>
      <c r="AF477" s="40" t="s">
        <v>561</v>
      </c>
      <c r="AG477" s="40">
        <v>6310</v>
      </c>
      <c r="AH477" s="41">
        <v>46132.627905092595</v>
      </c>
      <c r="AI477" s="40" t="s">
        <v>562</v>
      </c>
      <c r="AJ477" s="40">
        <v>7960</v>
      </c>
      <c r="AK477" s="40">
        <v>1650</v>
      </c>
      <c r="AL477" s="40">
        <v>0</v>
      </c>
      <c r="AM477" s="40">
        <v>0</v>
      </c>
      <c r="AN477" s="40">
        <v>0</v>
      </c>
      <c r="AO477" s="40">
        <v>0</v>
      </c>
      <c r="AP477" s="40">
        <v>0</v>
      </c>
      <c r="AQ477" s="40">
        <v>0</v>
      </c>
      <c r="AR477" s="40">
        <v>0</v>
      </c>
      <c r="AS477" s="40">
        <v>0</v>
      </c>
      <c r="AT477" s="40"/>
      <c r="AU477" s="40">
        <v>451</v>
      </c>
      <c r="AV477" s="40">
        <v>0</v>
      </c>
      <c r="AW477" s="40">
        <v>0</v>
      </c>
      <c r="AX477" s="40" t="s">
        <v>496</v>
      </c>
      <c r="AY477" s="40" t="s">
        <v>496</v>
      </c>
      <c r="AZ477" s="40" t="s">
        <v>496</v>
      </c>
      <c r="BA477" s="40" t="s">
        <v>496</v>
      </c>
      <c r="BB477" s="40" t="s">
        <v>496</v>
      </c>
      <c r="BC477" s="40" t="s">
        <v>496</v>
      </c>
      <c r="BD477" s="40" t="s">
        <v>496</v>
      </c>
      <c r="BE477" s="40">
        <v>0</v>
      </c>
      <c r="BF477" s="40">
        <v>0</v>
      </c>
      <c r="BG477" s="40">
        <v>0</v>
      </c>
      <c r="BH477" s="40">
        <v>0</v>
      </c>
      <c r="BI477" s="40">
        <v>0</v>
      </c>
      <c r="BJ477" s="40">
        <v>0</v>
      </c>
      <c r="BK477" s="40">
        <v>0</v>
      </c>
      <c r="BL477" s="40">
        <v>0</v>
      </c>
      <c r="BM477" s="40">
        <v>0</v>
      </c>
      <c r="BN477" s="40">
        <v>0</v>
      </c>
      <c r="BO477" s="40">
        <v>0</v>
      </c>
      <c r="BP477" s="40">
        <v>0</v>
      </c>
      <c r="BQ477" s="40">
        <v>0</v>
      </c>
      <c r="BR477" s="40">
        <v>0</v>
      </c>
      <c r="BS477" s="40" t="s">
        <v>496</v>
      </c>
      <c r="BT477" s="41">
        <v>46132</v>
      </c>
      <c r="BU477" s="40">
        <v>0</v>
      </c>
      <c r="BV477" s="40">
        <v>0</v>
      </c>
      <c r="BW477" s="40">
        <v>0</v>
      </c>
      <c r="BX477" s="40">
        <v>0</v>
      </c>
      <c r="BY477" s="40" t="s">
        <v>496</v>
      </c>
      <c r="BZ477" s="40">
        <v>0</v>
      </c>
      <c r="CA477" s="40">
        <v>0</v>
      </c>
      <c r="CB477" s="40">
        <v>0</v>
      </c>
      <c r="CC477" s="40">
        <v>0</v>
      </c>
      <c r="CD477" s="40">
        <v>0</v>
      </c>
      <c r="CE477" s="40" t="s">
        <v>496</v>
      </c>
      <c r="CF477" s="40">
        <v>0</v>
      </c>
      <c r="CG477" s="41">
        <v>46132</v>
      </c>
      <c r="CH477" s="41">
        <v>46132</v>
      </c>
      <c r="CI477" s="41" t="s">
        <v>1371</v>
      </c>
    </row>
    <row r="478" spans="1:87">
      <c r="A478" s="40" t="s">
        <v>1372</v>
      </c>
      <c r="B478" s="40" t="s">
        <v>493</v>
      </c>
      <c r="C478" s="40" t="s">
        <v>494</v>
      </c>
      <c r="D478" s="41">
        <v>46132</v>
      </c>
      <c r="E478" s="40" t="s">
        <v>98</v>
      </c>
      <c r="F478" s="40" t="s">
        <v>598</v>
      </c>
      <c r="G478" s="40" t="str" cm="1">
        <f t="array" ref="G478">_xlfn.XLOOKUP(TRIM(F478), TRIM(Wpct!$A$2:$A$1000), Wpct!$B$2:$B$1000, "ไม่พบชื่อ", 0) &amp; IF(_xlfn.XLOOKUP(TRIM(F478), TRIM(Terrain!$N$2:$N$1002), Terrain!$I$2:$I$1002, "NO", 0)="YES", " (R)", "")</f>
        <v>กะเปา 11 (R)</v>
      </c>
      <c r="H478" s="40" t="str" cm="1">
        <f t="array" ref="H478">IFERROR(_xlfn.SWITCH(_xlfn.XLOOKUP(TRIM(F478), TRIM(Terrain!$N:$N), Terrain!$I:$I), "YES", "RSPO", "NO", "NON-RSPO", "OB", "Outbound Logistics"), "Contract Farmer")</f>
        <v>RSPO</v>
      </c>
      <c r="I478" s="40" t="s">
        <v>494</v>
      </c>
      <c r="J478" s="40" t="s">
        <v>496</v>
      </c>
      <c r="K478" s="40" t="str" cm="1">
        <f t="array" ref="K478">IFERROR(INDEX(Terrain!$D:$D, MATCH(TEXT(F478,"0"), TEXT(Terrain!$N:$N,"0"), 0)), "-")</f>
        <v>Kapao</v>
      </c>
      <c r="L478" s="40" t="str" cm="1">
        <f t="array" ref="L478">IFERROR(INDEX(Terrain!$E:$E, MATCH(TEXT(F478,"0"), TEXT(Terrain!$N:$N,"0"), 0)), "-")</f>
        <v>49-A11-R</v>
      </c>
      <c r="M478" s="156" t="str" cm="1">
        <f t="array" ref="M478">IFERROR(INDEX(Terrain!$C:$C, MATCH(TEXT(F478,"0"), TEXT(Terrain!$N:$N,"0"), 0)), "Contract")</f>
        <v>Lower</v>
      </c>
      <c r="N478" s="40" t="s">
        <v>599</v>
      </c>
      <c r="O478" s="40" t="s">
        <v>498</v>
      </c>
      <c r="P478" s="40">
        <v>0</v>
      </c>
      <c r="Q478" s="40" t="s">
        <v>614</v>
      </c>
      <c r="R478" s="40">
        <v>0</v>
      </c>
      <c r="S478" s="40">
        <v>18</v>
      </c>
      <c r="T478" s="40" t="s">
        <v>587</v>
      </c>
      <c r="U478" s="40" t="s">
        <v>587</v>
      </c>
      <c r="V478" s="40" t="s">
        <v>496</v>
      </c>
      <c r="W478" s="40" t="s">
        <v>630</v>
      </c>
      <c r="X478" s="40" t="s">
        <v>494</v>
      </c>
      <c r="Y478" s="40" t="s">
        <v>494</v>
      </c>
      <c r="Z478" s="40" t="s">
        <v>494</v>
      </c>
      <c r="AA478" s="40" t="s">
        <v>499</v>
      </c>
      <c r="AB478" s="40">
        <v>0</v>
      </c>
      <c r="AC478" s="40">
        <v>0</v>
      </c>
      <c r="AD478" s="40">
        <v>0</v>
      </c>
      <c r="AE478" s="41">
        <v>46132.631782407407</v>
      </c>
      <c r="AF478" s="40" t="s">
        <v>564</v>
      </c>
      <c r="AG478" s="40">
        <v>5500</v>
      </c>
      <c r="AH478" s="41">
        <v>46132.629490740743</v>
      </c>
      <c r="AI478" s="40" t="s">
        <v>165</v>
      </c>
      <c r="AJ478" s="40">
        <v>11310</v>
      </c>
      <c r="AK478" s="40">
        <v>5810</v>
      </c>
      <c r="AL478" s="40">
        <v>0</v>
      </c>
      <c r="AM478" s="40">
        <v>0</v>
      </c>
      <c r="AN478" s="40">
        <v>0</v>
      </c>
      <c r="AO478" s="40">
        <v>0</v>
      </c>
      <c r="AP478" s="40">
        <v>0</v>
      </c>
      <c r="AQ478" s="40">
        <v>0</v>
      </c>
      <c r="AR478" s="40">
        <v>0</v>
      </c>
      <c r="AS478" s="40">
        <v>0</v>
      </c>
      <c r="AT478" s="40"/>
      <c r="AU478" s="40">
        <v>332</v>
      </c>
      <c r="AV478" s="40">
        <v>0</v>
      </c>
      <c r="AW478" s="40">
        <v>0</v>
      </c>
      <c r="AX478" s="40" t="s">
        <v>496</v>
      </c>
      <c r="AY478" s="40" t="s">
        <v>496</v>
      </c>
      <c r="AZ478" s="40" t="s">
        <v>496</v>
      </c>
      <c r="BA478" s="40" t="s">
        <v>496</v>
      </c>
      <c r="BB478" s="40" t="s">
        <v>496</v>
      </c>
      <c r="BC478" s="40" t="s">
        <v>496</v>
      </c>
      <c r="BD478" s="40" t="s">
        <v>496</v>
      </c>
      <c r="BE478" s="40">
        <v>0</v>
      </c>
      <c r="BF478" s="40">
        <v>0</v>
      </c>
      <c r="BG478" s="40">
        <v>0</v>
      </c>
      <c r="BH478" s="40">
        <v>0</v>
      </c>
      <c r="BI478" s="40">
        <v>0</v>
      </c>
      <c r="BJ478" s="40">
        <v>0</v>
      </c>
      <c r="BK478" s="40">
        <v>0</v>
      </c>
      <c r="BL478" s="40">
        <v>0</v>
      </c>
      <c r="BM478" s="40">
        <v>0</v>
      </c>
      <c r="BN478" s="40">
        <v>0</v>
      </c>
      <c r="BO478" s="40">
        <v>0</v>
      </c>
      <c r="BP478" s="40">
        <v>0</v>
      </c>
      <c r="BQ478" s="40">
        <v>0</v>
      </c>
      <c r="BR478" s="40">
        <v>0</v>
      </c>
      <c r="BS478" s="40" t="s">
        <v>496</v>
      </c>
      <c r="BT478" s="41">
        <v>46132</v>
      </c>
      <c r="BU478" s="40">
        <v>0</v>
      </c>
      <c r="BV478" s="40">
        <v>0</v>
      </c>
      <c r="BW478" s="40">
        <v>0</v>
      </c>
      <c r="BX478" s="40">
        <v>0</v>
      </c>
      <c r="BY478" s="40" t="s">
        <v>496</v>
      </c>
      <c r="BZ478" s="40">
        <v>0</v>
      </c>
      <c r="CA478" s="40">
        <v>0</v>
      </c>
      <c r="CB478" s="40">
        <v>0</v>
      </c>
      <c r="CC478" s="40">
        <v>0</v>
      </c>
      <c r="CD478" s="40">
        <v>0</v>
      </c>
      <c r="CE478" s="40" t="s">
        <v>496</v>
      </c>
      <c r="CF478" s="40">
        <v>0</v>
      </c>
      <c r="CG478" s="41">
        <v>46132</v>
      </c>
      <c r="CH478" s="41">
        <v>46132</v>
      </c>
      <c r="CI478" s="41" t="s">
        <v>1373</v>
      </c>
    </row>
    <row r="479" spans="1:87">
      <c r="A479" s="40" t="s">
        <v>1382</v>
      </c>
      <c r="B479" s="40" t="s">
        <v>493</v>
      </c>
      <c r="C479" s="40" t="s">
        <v>494</v>
      </c>
      <c r="D479" s="41">
        <v>46132</v>
      </c>
      <c r="E479" s="40" t="s">
        <v>98</v>
      </c>
      <c r="F479" s="40" t="s">
        <v>613</v>
      </c>
      <c r="G479" s="40" t="str" cm="1">
        <f t="array" ref="G479">_xlfn.XLOOKUP(TRIM(F479), TRIM(Wpct!$A$2:$A$1000), Wpct!$B$2:$B$1000, "ไม่พบชื่อ", 0) &amp; IF(_xlfn.XLOOKUP(TRIM(F479), TRIM(Terrain!$N$2:$N$1002), Terrain!$I$2:$I$1002, "NO", 0)="YES", " (R)", "")</f>
        <v>บริษัทศรีสุบรรณฟาร์ม จำกัด</v>
      </c>
      <c r="H479" s="40" t="str" cm="1">
        <f t="array" ref="H479">IFERROR(_xlfn.SWITCH(_xlfn.XLOOKUP(TRIM(F479), TRIM(Terrain!$N:$N), Terrain!$I:$I), "YES", "RSPO", "NO", "NON-RSPO", "OB", "Outbound Logistics"), "Contract Farmer")</f>
        <v>Contract Farmer</v>
      </c>
      <c r="I479" s="40" t="s">
        <v>494</v>
      </c>
      <c r="J479" s="40" t="s">
        <v>496</v>
      </c>
      <c r="K479" s="40" t="str" cm="1">
        <f t="array" ref="K479">IFERROR(INDEX(Terrain!$D:$D, MATCH(TEXT(F479,"0"), TEXT(Terrain!$N:$N,"0"), 0)), "-")</f>
        <v>-</v>
      </c>
      <c r="L479" s="40" t="str" cm="1">
        <f t="array" ref="L479">IFERROR(INDEX(Terrain!$E:$E, MATCH(TEXT(F479,"0"), TEXT(Terrain!$N:$N,"0"), 0)), "-")</f>
        <v>-</v>
      </c>
      <c r="M479" s="156" t="str" cm="1">
        <f t="array" ref="M479">IFERROR(INDEX(Terrain!$C:$C, MATCH(TEXT(F479,"0"), TEXT(Terrain!$N:$N,"0"), 0)), "Contract")</f>
        <v>Contract</v>
      </c>
      <c r="N479" s="40" t="s">
        <v>633</v>
      </c>
      <c r="O479" s="40" t="s">
        <v>498</v>
      </c>
      <c r="P479" s="40">
        <v>0</v>
      </c>
      <c r="Q479" s="40" t="s">
        <v>496</v>
      </c>
      <c r="R479" s="40">
        <v>0</v>
      </c>
      <c r="S479" s="40">
        <v>18</v>
      </c>
      <c r="T479" s="40" t="s">
        <v>587</v>
      </c>
      <c r="U479" s="40" t="s">
        <v>587</v>
      </c>
      <c r="V479" s="40" t="s">
        <v>496</v>
      </c>
      <c r="W479" s="40" t="s">
        <v>496</v>
      </c>
      <c r="X479" s="40" t="s">
        <v>494</v>
      </c>
      <c r="Y479" s="40" t="s">
        <v>494</v>
      </c>
      <c r="Z479" s="40" t="s">
        <v>494</v>
      </c>
      <c r="AA479" s="40" t="s">
        <v>499</v>
      </c>
      <c r="AB479" s="40">
        <v>6.9</v>
      </c>
      <c r="AC479" s="40">
        <v>0</v>
      </c>
      <c r="AD479" s="40">
        <v>0</v>
      </c>
      <c r="AE479" s="41">
        <v>46132.649340277778</v>
      </c>
      <c r="AF479" s="40" t="s">
        <v>563</v>
      </c>
      <c r="AG479" s="40">
        <v>2310</v>
      </c>
      <c r="AH479" s="41">
        <v>46132.644328703704</v>
      </c>
      <c r="AI479" s="40" t="s">
        <v>585</v>
      </c>
      <c r="AJ479" s="40">
        <v>5250</v>
      </c>
      <c r="AK479" s="40">
        <v>2940</v>
      </c>
      <c r="AL479" s="40">
        <v>0</v>
      </c>
      <c r="AM479" s="40">
        <v>0</v>
      </c>
      <c r="AN479" s="40">
        <v>0</v>
      </c>
      <c r="AO479" s="40">
        <v>0</v>
      </c>
      <c r="AP479" s="40">
        <v>0</v>
      </c>
      <c r="AQ479" s="40">
        <v>0</v>
      </c>
      <c r="AR479" s="40">
        <v>0</v>
      </c>
      <c r="AS479" s="40">
        <v>0</v>
      </c>
      <c r="AT479" s="40"/>
      <c r="AU479" s="40">
        <v>0</v>
      </c>
      <c r="AV479" s="40">
        <v>0</v>
      </c>
      <c r="AW479" s="40">
        <v>0</v>
      </c>
      <c r="AX479" s="40" t="s">
        <v>496</v>
      </c>
      <c r="AY479" s="40" t="s">
        <v>496</v>
      </c>
      <c r="AZ479" s="40" t="s">
        <v>496</v>
      </c>
      <c r="BA479" s="40" t="s">
        <v>496</v>
      </c>
      <c r="BB479" s="40" t="s">
        <v>496</v>
      </c>
      <c r="BC479" s="40" t="s">
        <v>496</v>
      </c>
      <c r="BD479" s="40" t="s">
        <v>496</v>
      </c>
      <c r="BE479" s="40">
        <v>0</v>
      </c>
      <c r="BF479" s="40">
        <v>0</v>
      </c>
      <c r="BG479" s="40">
        <v>0</v>
      </c>
      <c r="BH479" s="40">
        <v>0</v>
      </c>
      <c r="BI479" s="40">
        <v>0</v>
      </c>
      <c r="BJ479" s="40">
        <v>0</v>
      </c>
      <c r="BK479" s="40">
        <v>0</v>
      </c>
      <c r="BL479" s="40">
        <v>0</v>
      </c>
      <c r="BM479" s="40">
        <v>0</v>
      </c>
      <c r="BN479" s="40">
        <v>0</v>
      </c>
      <c r="BO479" s="40">
        <v>0</v>
      </c>
      <c r="BP479" s="40">
        <v>0</v>
      </c>
      <c r="BQ479" s="40">
        <v>0</v>
      </c>
      <c r="BR479" s="40">
        <v>0</v>
      </c>
      <c r="BS479" s="40" t="s">
        <v>496</v>
      </c>
      <c r="BT479" s="41">
        <v>46132</v>
      </c>
      <c r="BU479" s="40">
        <v>0</v>
      </c>
      <c r="BV479" s="40">
        <v>0</v>
      </c>
      <c r="BW479" s="40">
        <v>0</v>
      </c>
      <c r="BX479" s="40">
        <v>0</v>
      </c>
      <c r="BY479" s="40" t="s">
        <v>496</v>
      </c>
      <c r="BZ479" s="40">
        <v>0</v>
      </c>
      <c r="CA479" s="40">
        <v>0</v>
      </c>
      <c r="CB479" s="40">
        <v>0</v>
      </c>
      <c r="CC479" s="40">
        <v>0</v>
      </c>
      <c r="CD479" s="40">
        <v>0</v>
      </c>
      <c r="CE479" s="40" t="s">
        <v>496</v>
      </c>
      <c r="CF479" s="40">
        <v>0</v>
      </c>
      <c r="CG479" s="41">
        <v>46132</v>
      </c>
      <c r="CH479" s="41">
        <v>46132</v>
      </c>
      <c r="CI479" s="41" t="s">
        <v>1383</v>
      </c>
    </row>
    <row r="480" spans="1:87">
      <c r="A480" s="40" t="s">
        <v>1384</v>
      </c>
      <c r="B480" s="40" t="s">
        <v>493</v>
      </c>
      <c r="C480" s="40" t="s">
        <v>494</v>
      </c>
      <c r="D480" s="41">
        <v>46132</v>
      </c>
      <c r="E480" s="40" t="s">
        <v>98</v>
      </c>
      <c r="F480" s="40" t="s">
        <v>621</v>
      </c>
      <c r="G480" s="40" t="str" cm="1">
        <f t="array" ref="G480">_xlfn.XLOOKUP(TRIM(F480), TRIM(Wpct!$A$2:$A$1000), Wpct!$B$2:$B$1000, "ไม่พบชื่อ", 0) &amp; IF(_xlfn.XLOOKUP(TRIM(F480), TRIM(Terrain!$N$2:$N$1002), Terrain!$I$2:$I$1002, "NO", 0)="YES", " (R)", "")</f>
        <v>บางกัน 10</v>
      </c>
      <c r="H480" s="40" t="str" cm="1">
        <f t="array" ref="H480">IFERROR(_xlfn.SWITCH(_xlfn.XLOOKUP(TRIM(F480), TRIM(Terrain!$N:$N), Terrain!$I:$I), "YES", "RSPO", "NO", "NON-RSPO", "OB", "Outbound Logistics"), "Contract Farmer")</f>
        <v>NON-RSPO</v>
      </c>
      <c r="I480" s="40" t="s">
        <v>494</v>
      </c>
      <c r="J480" s="40" t="s">
        <v>496</v>
      </c>
      <c r="K480" s="40" t="str" cm="1">
        <f t="array" ref="K480">IFERROR(INDEX(Terrain!$D:$D, MATCH(TEXT(F480,"0"), TEXT(Terrain!$N:$N,"0"), 0)), "-")</f>
        <v>Banggun</v>
      </c>
      <c r="L480" s="40" t="str" cm="1">
        <f t="array" ref="L480">IFERROR(INDEX(Terrain!$E:$E, MATCH(TEXT(F480,"0"), TEXT(Terrain!$N:$N,"0"), 0)), "-")</f>
        <v>50-B10</v>
      </c>
      <c r="M480" s="156" t="str" cm="1">
        <f t="array" ref="M480">IFERROR(INDEX(Terrain!$C:$C, MATCH(TEXT(F480,"0"), TEXT(Terrain!$N:$N,"0"), 0)), "Contract")</f>
        <v>Upper</v>
      </c>
      <c r="N480" s="40" t="s">
        <v>624</v>
      </c>
      <c r="O480" s="40" t="s">
        <v>498</v>
      </c>
      <c r="P480" s="40">
        <v>0</v>
      </c>
      <c r="Q480" s="40" t="s">
        <v>625</v>
      </c>
      <c r="R480" s="40">
        <v>0</v>
      </c>
      <c r="S480" s="40">
        <v>18</v>
      </c>
      <c r="T480" s="40" t="s">
        <v>587</v>
      </c>
      <c r="U480" s="40" t="s">
        <v>587</v>
      </c>
      <c r="V480" s="40" t="s">
        <v>496</v>
      </c>
      <c r="W480" s="40" t="s">
        <v>606</v>
      </c>
      <c r="X480" s="40" t="s">
        <v>494</v>
      </c>
      <c r="Y480" s="40" t="s">
        <v>494</v>
      </c>
      <c r="Z480" s="40" t="s">
        <v>494</v>
      </c>
      <c r="AA480" s="40" t="s">
        <v>499</v>
      </c>
      <c r="AB480" s="40">
        <v>0</v>
      </c>
      <c r="AC480" s="40">
        <v>0</v>
      </c>
      <c r="AD480" s="40">
        <v>0</v>
      </c>
      <c r="AE480" s="41">
        <v>46132.659351851849</v>
      </c>
      <c r="AF480" s="40" t="s">
        <v>134</v>
      </c>
      <c r="AG480" s="40">
        <v>7170</v>
      </c>
      <c r="AH480" s="41">
        <v>46132.656145833331</v>
      </c>
      <c r="AI480" s="40" t="s">
        <v>568</v>
      </c>
      <c r="AJ480" s="40">
        <v>11480</v>
      </c>
      <c r="AK480" s="40">
        <v>4310</v>
      </c>
      <c r="AL480" s="40">
        <v>0</v>
      </c>
      <c r="AM480" s="40">
        <v>0</v>
      </c>
      <c r="AN480" s="40">
        <v>0</v>
      </c>
      <c r="AO480" s="40">
        <v>0</v>
      </c>
      <c r="AP480" s="40">
        <v>0</v>
      </c>
      <c r="AQ480" s="40">
        <v>0</v>
      </c>
      <c r="AR480" s="40">
        <v>0</v>
      </c>
      <c r="AS480" s="40">
        <v>0</v>
      </c>
      <c r="AT480" s="40"/>
      <c r="AU480" s="40">
        <v>191</v>
      </c>
      <c r="AV480" s="40">
        <v>0</v>
      </c>
      <c r="AW480" s="40">
        <v>0</v>
      </c>
      <c r="AX480" s="40" t="s">
        <v>496</v>
      </c>
      <c r="AY480" s="40" t="s">
        <v>496</v>
      </c>
      <c r="AZ480" s="40" t="s">
        <v>496</v>
      </c>
      <c r="BA480" s="40" t="s">
        <v>496</v>
      </c>
      <c r="BB480" s="40" t="s">
        <v>496</v>
      </c>
      <c r="BC480" s="40" t="s">
        <v>496</v>
      </c>
      <c r="BD480" s="40" t="s">
        <v>496</v>
      </c>
      <c r="BE480" s="40">
        <v>0</v>
      </c>
      <c r="BF480" s="40">
        <v>0</v>
      </c>
      <c r="BG480" s="40">
        <v>0</v>
      </c>
      <c r="BH480" s="40">
        <v>0</v>
      </c>
      <c r="BI480" s="40">
        <v>0</v>
      </c>
      <c r="BJ480" s="40">
        <v>0</v>
      </c>
      <c r="BK480" s="40">
        <v>0</v>
      </c>
      <c r="BL480" s="40">
        <v>0</v>
      </c>
      <c r="BM480" s="40">
        <v>0</v>
      </c>
      <c r="BN480" s="40">
        <v>0</v>
      </c>
      <c r="BO480" s="40">
        <v>0</v>
      </c>
      <c r="BP480" s="40">
        <v>0</v>
      </c>
      <c r="BQ480" s="40">
        <v>0</v>
      </c>
      <c r="BR480" s="40">
        <v>0</v>
      </c>
      <c r="BS480" s="40" t="s">
        <v>496</v>
      </c>
      <c r="BT480" s="41">
        <v>46132</v>
      </c>
      <c r="BU480" s="40">
        <v>0</v>
      </c>
      <c r="BV480" s="40">
        <v>0</v>
      </c>
      <c r="BW480" s="40">
        <v>0</v>
      </c>
      <c r="BX480" s="40">
        <v>0</v>
      </c>
      <c r="BY480" s="40" t="s">
        <v>496</v>
      </c>
      <c r="BZ480" s="40">
        <v>0</v>
      </c>
      <c r="CA480" s="40">
        <v>0</v>
      </c>
      <c r="CB480" s="40">
        <v>0</v>
      </c>
      <c r="CC480" s="40">
        <v>0</v>
      </c>
      <c r="CD480" s="40">
        <v>0</v>
      </c>
      <c r="CE480" s="40" t="s">
        <v>496</v>
      </c>
      <c r="CF480" s="40">
        <v>0</v>
      </c>
      <c r="CG480" s="41">
        <v>46132</v>
      </c>
      <c r="CH480" s="41">
        <v>46132</v>
      </c>
      <c r="CI480" s="41" t="s">
        <v>1385</v>
      </c>
    </row>
    <row r="481" spans="1:87">
      <c r="A481" s="40" t="s">
        <v>1386</v>
      </c>
      <c r="B481" s="40" t="s">
        <v>505</v>
      </c>
      <c r="C481" s="40" t="s">
        <v>494</v>
      </c>
      <c r="D481" s="41">
        <v>46132</v>
      </c>
      <c r="E481" s="40" t="s">
        <v>98</v>
      </c>
      <c r="F481" s="40" t="s">
        <v>506</v>
      </c>
      <c r="G481" s="40" t="str" cm="1">
        <f t="array" ref="G481">_xlfn.XLOOKUP(TRIM(F481), TRIM(Wpct!$A$2:$A$1000), Wpct!$B$2:$B$1000, "ไม่พบชื่อ", 0) &amp; IF(_xlfn.XLOOKUP(TRIM(F481), TRIM(Terrain!$N$2:$N$1002), Terrain!$I$2:$I$1002, "NO", 0)="YES", " (R)", "")</f>
        <v>บจก.ทักษิณปาล์ม (ฝ่ายสวนปาล์ม)</v>
      </c>
      <c r="H481" s="40" t="str" cm="1">
        <f t="array" ref="H481">IFERROR(_xlfn.SWITCH(_xlfn.XLOOKUP(TRIM(F481), TRIM(Terrain!$N:$N), Terrain!$I:$I), "YES", "RSPO", "NO", "NON-RSPO", "OB", "Outbound Logistics"), "Contract Farmer")</f>
        <v>Outbound Logistics</v>
      </c>
      <c r="I481" s="40" t="s">
        <v>494</v>
      </c>
      <c r="J481" s="40" t="s">
        <v>496</v>
      </c>
      <c r="K481" s="40" t="str" cm="1">
        <f t="array" ref="K481">IFERROR(INDEX(Terrain!$D:$D, MATCH(TEXT(F481,"0"), TEXT(Terrain!$N:$N,"0"), 0)), "-")</f>
        <v>Outbound</v>
      </c>
      <c r="L481" s="40" t="str" cm="1">
        <f t="array" ref="L481">IFERROR(INDEX(Terrain!$E:$E, MATCH(TEXT(F481,"0"), TEXT(Terrain!$N:$N,"0"), 0)), "-")</f>
        <v>Ramp</v>
      </c>
      <c r="M481" s="156" t="str" cm="1">
        <f t="array" ref="M481">IFERROR(INDEX(Terrain!$C:$C, MATCH(TEXT(F481,"0"), TEXT(Terrain!$N:$N,"0"), 0)), "Contract")</f>
        <v>EST</v>
      </c>
      <c r="N481" s="40" t="s">
        <v>510</v>
      </c>
      <c r="O481" s="40" t="s">
        <v>498</v>
      </c>
      <c r="P481" s="40">
        <v>0</v>
      </c>
      <c r="Q481" s="40" t="s">
        <v>511</v>
      </c>
      <c r="R481" s="40">
        <v>0</v>
      </c>
      <c r="S481" s="40">
        <v>18</v>
      </c>
      <c r="T481" s="40" t="s">
        <v>587</v>
      </c>
      <c r="U481" s="40" t="s">
        <v>587</v>
      </c>
      <c r="V481" s="40" t="s">
        <v>496</v>
      </c>
      <c r="W481" s="40" t="s">
        <v>496</v>
      </c>
      <c r="X481" s="40" t="s">
        <v>494</v>
      </c>
      <c r="Y481" s="40" t="s">
        <v>494</v>
      </c>
      <c r="Z481" s="40" t="s">
        <v>494</v>
      </c>
      <c r="AA481" s="40" t="s">
        <v>499</v>
      </c>
      <c r="AB481" s="40">
        <v>0</v>
      </c>
      <c r="AC481" s="40">
        <v>0</v>
      </c>
      <c r="AD481" s="40">
        <v>0</v>
      </c>
      <c r="AE481" s="41">
        <v>46132.658078703702</v>
      </c>
      <c r="AF481" s="40" t="s">
        <v>569</v>
      </c>
      <c r="AG481" s="40">
        <v>10920</v>
      </c>
      <c r="AH481" s="41">
        <v>46132.691354166665</v>
      </c>
      <c r="AI481" s="40" t="s">
        <v>390</v>
      </c>
      <c r="AJ481" s="40">
        <v>24980</v>
      </c>
      <c r="AK481" s="40">
        <v>14060</v>
      </c>
      <c r="AL481" s="40">
        <v>0</v>
      </c>
      <c r="AM481" s="40">
        <v>0</v>
      </c>
      <c r="AN481" s="40">
        <v>0</v>
      </c>
      <c r="AO481" s="40">
        <v>0</v>
      </c>
      <c r="AP481" s="40">
        <v>0</v>
      </c>
      <c r="AQ481" s="40">
        <v>0</v>
      </c>
      <c r="AR481" s="40">
        <v>0</v>
      </c>
      <c r="AS481" s="40">
        <v>0</v>
      </c>
      <c r="AT481" s="40"/>
      <c r="AU481" s="40">
        <v>0</v>
      </c>
      <c r="AV481" s="40">
        <v>0</v>
      </c>
      <c r="AW481" s="40">
        <v>0</v>
      </c>
      <c r="AX481" s="40" t="s">
        <v>496</v>
      </c>
      <c r="AY481" s="40" t="s">
        <v>496</v>
      </c>
      <c r="AZ481" s="40" t="s">
        <v>496</v>
      </c>
      <c r="BA481" s="40" t="s">
        <v>496</v>
      </c>
      <c r="BB481" s="40" t="s">
        <v>496</v>
      </c>
      <c r="BC481" s="40" t="s">
        <v>496</v>
      </c>
      <c r="BD481" s="40" t="s">
        <v>496</v>
      </c>
      <c r="BE481" s="40">
        <v>0</v>
      </c>
      <c r="BF481" s="40">
        <v>0</v>
      </c>
      <c r="BG481" s="40">
        <v>0</v>
      </c>
      <c r="BH481" s="40">
        <v>0</v>
      </c>
      <c r="BI481" s="40">
        <v>0</v>
      </c>
      <c r="BJ481" s="40">
        <v>0</v>
      </c>
      <c r="BK481" s="40">
        <v>0</v>
      </c>
      <c r="BL481" s="40">
        <v>0</v>
      </c>
      <c r="BM481" s="40">
        <v>0</v>
      </c>
      <c r="BN481" s="40">
        <v>0</v>
      </c>
      <c r="BO481" s="40">
        <v>0</v>
      </c>
      <c r="BP481" s="40">
        <v>0</v>
      </c>
      <c r="BQ481" s="40">
        <v>0</v>
      </c>
      <c r="BR481" s="40">
        <v>0</v>
      </c>
      <c r="BS481" s="40" t="s">
        <v>1400</v>
      </c>
      <c r="BT481" s="41">
        <v>46132</v>
      </c>
      <c r="BU481" s="40">
        <v>18</v>
      </c>
      <c r="BV481" s="40">
        <v>10900</v>
      </c>
      <c r="BW481" s="40">
        <v>24890</v>
      </c>
      <c r="BX481" s="40">
        <v>13990</v>
      </c>
      <c r="BY481" s="40" t="s">
        <v>496</v>
      </c>
      <c r="BZ481" s="40">
        <v>0</v>
      </c>
      <c r="CA481" s="40">
        <v>0</v>
      </c>
      <c r="CB481" s="40">
        <v>0</v>
      </c>
      <c r="CC481" s="40">
        <v>0</v>
      </c>
      <c r="CD481" s="40">
        <v>0</v>
      </c>
      <c r="CE481" s="40" t="s">
        <v>1321</v>
      </c>
      <c r="CF481" s="40">
        <v>0</v>
      </c>
      <c r="CG481" s="41">
        <v>46132.756249999999</v>
      </c>
      <c r="CH481" s="41">
        <v>46132.765972222223</v>
      </c>
      <c r="CI481" s="41" t="s">
        <v>1387</v>
      </c>
    </row>
    <row r="482" spans="1:87">
      <c r="A482" s="40" t="s">
        <v>1388</v>
      </c>
      <c r="B482" s="40" t="s">
        <v>493</v>
      </c>
      <c r="C482" s="40" t="s">
        <v>494</v>
      </c>
      <c r="D482" s="41">
        <v>46132</v>
      </c>
      <c r="E482" s="40" t="s">
        <v>98</v>
      </c>
      <c r="F482" s="40" t="s">
        <v>519</v>
      </c>
      <c r="G482" s="40" t="str" cm="1">
        <f t="array" ref="G482">_xlfn.XLOOKUP(TRIM(F482), TRIM(Wpct!$A$2:$A$1000), Wpct!$B$2:$B$1000, "ไม่พบชื่อ", 0) &amp; IF(_xlfn.XLOOKUP(TRIM(F482), TRIM(Terrain!$N$2:$N$1002), Terrain!$I$2:$I$1002, "NO", 0)="YES", " (R)", "")</f>
        <v>บริษัท ฟี.บี.  จำกัด</v>
      </c>
      <c r="H482" s="40" t="str" cm="1">
        <f t="array" ref="H482">IFERROR(_xlfn.SWITCH(_xlfn.XLOOKUP(TRIM(F482), TRIM(Terrain!$N:$N), Terrain!$I:$I), "YES", "RSPO", "NO", "NON-RSPO", "OB", "Outbound Logistics"), "Contract Farmer")</f>
        <v>Contract Farmer</v>
      </c>
      <c r="I482" s="40" t="s">
        <v>494</v>
      </c>
      <c r="J482" s="40" t="s">
        <v>496</v>
      </c>
      <c r="K482" s="40" t="str" cm="1">
        <f t="array" ref="K482">IFERROR(INDEX(Terrain!$D:$D, MATCH(TEXT(F482,"0"), TEXT(Terrain!$N:$N,"0"), 0)), "-")</f>
        <v>-</v>
      </c>
      <c r="L482" s="40" t="str" cm="1">
        <f t="array" ref="L482">IFERROR(INDEX(Terrain!$E:$E, MATCH(TEXT(F482,"0"), TEXT(Terrain!$N:$N,"0"), 0)), "-")</f>
        <v>-</v>
      </c>
      <c r="M482" s="156" t="str" cm="1">
        <f t="array" ref="M482">IFERROR(INDEX(Terrain!$C:$C, MATCH(TEXT(F482,"0"), TEXT(Terrain!$N:$N,"0"), 0)), "Contract")</f>
        <v>Contract</v>
      </c>
      <c r="N482" s="40" t="s">
        <v>584</v>
      </c>
      <c r="O482" s="40" t="s">
        <v>498</v>
      </c>
      <c r="P482" s="40">
        <v>0</v>
      </c>
      <c r="Q482" s="40" t="s">
        <v>532</v>
      </c>
      <c r="R482" s="40">
        <v>0</v>
      </c>
      <c r="S482" s="40">
        <v>18</v>
      </c>
      <c r="T482" s="40" t="s">
        <v>587</v>
      </c>
      <c r="U482" s="40" t="s">
        <v>587</v>
      </c>
      <c r="V482" s="40" t="s">
        <v>496</v>
      </c>
      <c r="W482" s="40" t="s">
        <v>496</v>
      </c>
      <c r="X482" s="40" t="s">
        <v>494</v>
      </c>
      <c r="Y482" s="40" t="s">
        <v>494</v>
      </c>
      <c r="Z482" s="40" t="s">
        <v>494</v>
      </c>
      <c r="AA482" s="40" t="s">
        <v>499</v>
      </c>
      <c r="AB482" s="40">
        <v>6.5</v>
      </c>
      <c r="AC482" s="40">
        <v>0</v>
      </c>
      <c r="AD482" s="40">
        <v>0</v>
      </c>
      <c r="AE482" s="41">
        <v>46132.672048611108</v>
      </c>
      <c r="AF482" s="40" t="s">
        <v>115</v>
      </c>
      <c r="AG482" s="40">
        <v>4070</v>
      </c>
      <c r="AH482" s="41">
        <v>46132.669305555559</v>
      </c>
      <c r="AI482" s="40" t="s">
        <v>586</v>
      </c>
      <c r="AJ482" s="40">
        <v>9200</v>
      </c>
      <c r="AK482" s="40">
        <v>5130</v>
      </c>
      <c r="AL482" s="40">
        <v>0</v>
      </c>
      <c r="AM482" s="40">
        <v>0</v>
      </c>
      <c r="AN482" s="40">
        <v>0</v>
      </c>
      <c r="AO482" s="40">
        <v>0</v>
      </c>
      <c r="AP482" s="40">
        <v>0</v>
      </c>
      <c r="AQ482" s="40">
        <v>0</v>
      </c>
      <c r="AR482" s="40">
        <v>0</v>
      </c>
      <c r="AS482" s="40">
        <v>0</v>
      </c>
      <c r="AT482" s="40"/>
      <c r="AU482" s="40">
        <v>0</v>
      </c>
      <c r="AV482" s="40">
        <v>0</v>
      </c>
      <c r="AW482" s="40">
        <v>0</v>
      </c>
      <c r="AX482" s="40" t="s">
        <v>496</v>
      </c>
      <c r="AY482" s="40" t="s">
        <v>496</v>
      </c>
      <c r="AZ482" s="40" t="s">
        <v>496</v>
      </c>
      <c r="BA482" s="40" t="s">
        <v>496</v>
      </c>
      <c r="BB482" s="40" t="s">
        <v>496</v>
      </c>
      <c r="BC482" s="40" t="s">
        <v>496</v>
      </c>
      <c r="BD482" s="40" t="s">
        <v>496</v>
      </c>
      <c r="BE482" s="40">
        <v>0</v>
      </c>
      <c r="BF482" s="40">
        <v>0</v>
      </c>
      <c r="BG482" s="40">
        <v>0</v>
      </c>
      <c r="BH482" s="40">
        <v>0</v>
      </c>
      <c r="BI482" s="40">
        <v>0</v>
      </c>
      <c r="BJ482" s="40">
        <v>0</v>
      </c>
      <c r="BK482" s="40">
        <v>0</v>
      </c>
      <c r="BL482" s="40">
        <v>0</v>
      </c>
      <c r="BM482" s="40">
        <v>0</v>
      </c>
      <c r="BN482" s="40">
        <v>0</v>
      </c>
      <c r="BO482" s="40">
        <v>0</v>
      </c>
      <c r="BP482" s="40">
        <v>0</v>
      </c>
      <c r="BQ482" s="40">
        <v>0</v>
      </c>
      <c r="BR482" s="40">
        <v>0</v>
      </c>
      <c r="BS482" s="40" t="s">
        <v>496</v>
      </c>
      <c r="BT482" s="41">
        <v>46132</v>
      </c>
      <c r="BU482" s="40">
        <v>0</v>
      </c>
      <c r="BV482" s="40">
        <v>0</v>
      </c>
      <c r="BW482" s="40">
        <v>0</v>
      </c>
      <c r="BX482" s="40">
        <v>0</v>
      </c>
      <c r="BY482" s="40" t="s">
        <v>496</v>
      </c>
      <c r="BZ482" s="40">
        <v>0</v>
      </c>
      <c r="CA482" s="40">
        <v>0</v>
      </c>
      <c r="CB482" s="40">
        <v>0</v>
      </c>
      <c r="CC482" s="40">
        <v>0</v>
      </c>
      <c r="CD482" s="40">
        <v>0</v>
      </c>
      <c r="CE482" s="40" t="s">
        <v>496</v>
      </c>
      <c r="CF482" s="40">
        <v>0</v>
      </c>
      <c r="CG482" s="41">
        <v>46132</v>
      </c>
      <c r="CH482" s="41">
        <v>46132</v>
      </c>
      <c r="CI482" s="41" t="s">
        <v>1389</v>
      </c>
    </row>
    <row r="483" spans="1:87">
      <c r="A483" s="40" t="s">
        <v>1390</v>
      </c>
      <c r="B483" s="40" t="s">
        <v>493</v>
      </c>
      <c r="C483" s="40" t="s">
        <v>494</v>
      </c>
      <c r="D483" s="41">
        <v>46132</v>
      </c>
      <c r="E483" s="40" t="s">
        <v>98</v>
      </c>
      <c r="F483" s="40" t="s">
        <v>565</v>
      </c>
      <c r="G483" s="40" t="str" cm="1">
        <f t="array" ref="G483">_xlfn.XLOOKUP(TRIM(F483), TRIM(Wpct!$A$2:$A$1000), Wpct!$B$2:$B$1000, "ไม่พบชื่อ", 0) &amp; IF(_xlfn.XLOOKUP(TRIM(F483), TRIM(Terrain!$N$2:$N$1002), Terrain!$I$2:$I$1002, "NO", 0)="YES", " (R)", "")</f>
        <v>ปลายราง 06 (R)</v>
      </c>
      <c r="H483" s="40" t="str" cm="1">
        <f t="array" ref="H483">IFERROR(_xlfn.SWITCH(_xlfn.XLOOKUP(TRIM(F483), TRIM(Terrain!$N:$N), Terrain!$I:$I), "YES", "RSPO", "NO", "NON-RSPO", "OB", "Outbound Logistics"), "Contract Farmer")</f>
        <v>RSPO</v>
      </c>
      <c r="I483" s="40" t="s">
        <v>494</v>
      </c>
      <c r="J483" s="40" t="s">
        <v>496</v>
      </c>
      <c r="K483" s="40" t="str" cm="1">
        <f t="array" ref="K483">IFERROR(INDEX(Terrain!$D:$D, MATCH(TEXT(F483,"0"), TEXT(Terrain!$N:$N,"0"), 0)), "-")</f>
        <v>Plairang</v>
      </c>
      <c r="L483" s="40" t="str" cm="1">
        <f t="array" ref="L483">IFERROR(INDEX(Terrain!$E:$E, MATCH(TEXT(F483,"0"), TEXT(Terrain!$N:$N,"0"), 0)), "-")</f>
        <v>64-P06-R</v>
      </c>
      <c r="M483" s="156" t="str" cm="1">
        <f t="array" ref="M483">IFERROR(INDEX(Terrain!$C:$C, MATCH(TEXT(F483,"0"), TEXT(Terrain!$N:$N,"0"), 0)), "Contract")</f>
        <v>Lower</v>
      </c>
      <c r="N483" s="40" t="s">
        <v>566</v>
      </c>
      <c r="O483" s="40" t="s">
        <v>498</v>
      </c>
      <c r="P483" s="40">
        <v>0</v>
      </c>
      <c r="Q483" s="40" t="s">
        <v>496</v>
      </c>
      <c r="R483" s="40">
        <v>0</v>
      </c>
      <c r="S483" s="40">
        <v>18</v>
      </c>
      <c r="T483" s="40" t="s">
        <v>587</v>
      </c>
      <c r="U483" s="40" t="s">
        <v>587</v>
      </c>
      <c r="V483" s="40" t="s">
        <v>496</v>
      </c>
      <c r="W483" s="40" t="s">
        <v>567</v>
      </c>
      <c r="X483" s="40" t="s">
        <v>494</v>
      </c>
      <c r="Y483" s="40" t="s">
        <v>494</v>
      </c>
      <c r="Z483" s="40" t="s">
        <v>494</v>
      </c>
      <c r="AA483" s="40" t="s">
        <v>499</v>
      </c>
      <c r="AB483" s="40">
        <v>0</v>
      </c>
      <c r="AC483" s="40">
        <v>0</v>
      </c>
      <c r="AD483" s="40">
        <v>0</v>
      </c>
      <c r="AE483" s="41">
        <v>46132.676701388889</v>
      </c>
      <c r="AF483" s="40" t="s">
        <v>574</v>
      </c>
      <c r="AG483" s="40">
        <v>2150</v>
      </c>
      <c r="AH483" s="41">
        <v>46132.674861111111</v>
      </c>
      <c r="AI483" s="40" t="s">
        <v>573</v>
      </c>
      <c r="AJ483" s="40">
        <v>4480</v>
      </c>
      <c r="AK483" s="40">
        <v>2330</v>
      </c>
      <c r="AL483" s="40">
        <v>0</v>
      </c>
      <c r="AM483" s="40">
        <v>0</v>
      </c>
      <c r="AN483" s="40">
        <v>0</v>
      </c>
      <c r="AO483" s="40">
        <v>0</v>
      </c>
      <c r="AP483" s="40">
        <v>0</v>
      </c>
      <c r="AQ483" s="40">
        <v>0</v>
      </c>
      <c r="AR483" s="40">
        <v>0</v>
      </c>
      <c r="AS483" s="40">
        <v>0</v>
      </c>
      <c r="AT483" s="40"/>
      <c r="AU483" s="40">
        <v>330</v>
      </c>
      <c r="AV483" s="40">
        <v>0</v>
      </c>
      <c r="AW483" s="40">
        <v>0</v>
      </c>
      <c r="AX483" s="40" t="s">
        <v>496</v>
      </c>
      <c r="AY483" s="40" t="s">
        <v>496</v>
      </c>
      <c r="AZ483" s="40" t="s">
        <v>496</v>
      </c>
      <c r="BA483" s="40" t="s">
        <v>496</v>
      </c>
      <c r="BB483" s="40" t="s">
        <v>496</v>
      </c>
      <c r="BC483" s="40" t="s">
        <v>496</v>
      </c>
      <c r="BD483" s="40" t="s">
        <v>496</v>
      </c>
      <c r="BE483" s="40">
        <v>0</v>
      </c>
      <c r="BF483" s="40">
        <v>0</v>
      </c>
      <c r="BG483" s="40">
        <v>0</v>
      </c>
      <c r="BH483" s="40">
        <v>0</v>
      </c>
      <c r="BI483" s="40">
        <v>0</v>
      </c>
      <c r="BJ483" s="40">
        <v>0</v>
      </c>
      <c r="BK483" s="40">
        <v>0</v>
      </c>
      <c r="BL483" s="40">
        <v>0</v>
      </c>
      <c r="BM483" s="40">
        <v>0</v>
      </c>
      <c r="BN483" s="40">
        <v>0</v>
      </c>
      <c r="BO483" s="40">
        <v>0</v>
      </c>
      <c r="BP483" s="40">
        <v>0</v>
      </c>
      <c r="BQ483" s="40">
        <v>0</v>
      </c>
      <c r="BR483" s="40">
        <v>0</v>
      </c>
      <c r="BS483" s="40" t="s">
        <v>496</v>
      </c>
      <c r="BT483" s="41">
        <v>46132</v>
      </c>
      <c r="BU483" s="40">
        <v>0</v>
      </c>
      <c r="BV483" s="40">
        <v>0</v>
      </c>
      <c r="BW483" s="40">
        <v>0</v>
      </c>
      <c r="BX483" s="40">
        <v>0</v>
      </c>
      <c r="BY483" s="40" t="s">
        <v>496</v>
      </c>
      <c r="BZ483" s="40">
        <v>0</v>
      </c>
      <c r="CA483" s="40">
        <v>0</v>
      </c>
      <c r="CB483" s="40">
        <v>0</v>
      </c>
      <c r="CC483" s="40">
        <v>0</v>
      </c>
      <c r="CD483" s="40">
        <v>0</v>
      </c>
      <c r="CE483" s="40" t="s">
        <v>496</v>
      </c>
      <c r="CF483" s="40">
        <v>0</v>
      </c>
      <c r="CG483" s="41">
        <v>46132</v>
      </c>
      <c r="CH483" s="41">
        <v>46132</v>
      </c>
      <c r="CI483" s="41" t="s">
        <v>1391</v>
      </c>
    </row>
    <row r="484" spans="1:87">
      <c r="A484" s="40" t="s">
        <v>1392</v>
      </c>
      <c r="B484" s="40" t="s">
        <v>493</v>
      </c>
      <c r="C484" s="40" t="s">
        <v>494</v>
      </c>
      <c r="D484" s="41">
        <v>46132</v>
      </c>
      <c r="E484" s="40" t="s">
        <v>98</v>
      </c>
      <c r="F484" s="40" t="s">
        <v>602</v>
      </c>
      <c r="G484" s="40" t="str" cm="1">
        <f t="array" ref="G484">_xlfn.XLOOKUP(TRIM(F484), TRIM(Wpct!$A$2:$A$1000), Wpct!$B$2:$B$1000, "ไม่พบชื่อ", 0) &amp; IF(_xlfn.XLOOKUP(TRIM(F484), TRIM(Terrain!$N$2:$N$1002), Terrain!$I$2:$I$1002, "NO", 0)="YES", " (R)", "")</f>
        <v>พันไร่ 08 (R)</v>
      </c>
      <c r="H484" s="40" t="str" cm="1">
        <f t="array" ref="H484">IFERROR(_xlfn.SWITCH(_xlfn.XLOOKUP(TRIM(F484), TRIM(Terrain!$N:$N), Terrain!$I:$I), "YES", "RSPO", "NO", "NON-RSPO", "OB", "Outbound Logistics"), "Contract Farmer")</f>
        <v>RSPO</v>
      </c>
      <c r="I484" s="40" t="s">
        <v>494</v>
      </c>
      <c r="J484" s="40" t="s">
        <v>496</v>
      </c>
      <c r="K484" s="40" t="str" cm="1">
        <f t="array" ref="K484">IFERROR(INDEX(Terrain!$D:$D, MATCH(TEXT(F484,"0"), TEXT(Terrain!$N:$N,"0"), 0)), "-")</f>
        <v>Panrai</v>
      </c>
      <c r="L484" s="40" t="str" cm="1">
        <f t="array" ref="L484">IFERROR(INDEX(Terrain!$E:$E, MATCH(TEXT(F484,"0"), TEXT(Terrain!$N:$N,"0"), 0)), "-")</f>
        <v>59-C08-R</v>
      </c>
      <c r="M484" s="156" t="str" cm="1">
        <f t="array" ref="M484">IFERROR(INDEX(Terrain!$C:$C, MATCH(TEXT(F484,"0"), TEXT(Terrain!$N:$N,"0"), 0)), "Contract")</f>
        <v>Lower</v>
      </c>
      <c r="N484" s="40" t="s">
        <v>502</v>
      </c>
      <c r="O484" s="40" t="s">
        <v>498</v>
      </c>
      <c r="P484" s="40">
        <v>0</v>
      </c>
      <c r="Q484" s="40" t="s">
        <v>537</v>
      </c>
      <c r="R484" s="40">
        <v>0</v>
      </c>
      <c r="S484" s="40">
        <v>18</v>
      </c>
      <c r="T484" s="40" t="s">
        <v>587</v>
      </c>
      <c r="U484" s="40" t="s">
        <v>587</v>
      </c>
      <c r="V484" s="40" t="s">
        <v>496</v>
      </c>
      <c r="W484" s="40" t="s">
        <v>501</v>
      </c>
      <c r="X484" s="40" t="s">
        <v>494</v>
      </c>
      <c r="Y484" s="40" t="s">
        <v>494</v>
      </c>
      <c r="Z484" s="40" t="s">
        <v>494</v>
      </c>
      <c r="AA484" s="40" t="s">
        <v>499</v>
      </c>
      <c r="AB484" s="40">
        <v>0</v>
      </c>
      <c r="AC484" s="40">
        <v>0</v>
      </c>
      <c r="AD484" s="40">
        <v>0</v>
      </c>
      <c r="AE484" s="41">
        <v>46132.687916666669</v>
      </c>
      <c r="AF484" s="40" t="s">
        <v>576</v>
      </c>
      <c r="AG484" s="40">
        <v>2050</v>
      </c>
      <c r="AH484" s="41">
        <v>46132.679942129631</v>
      </c>
      <c r="AI484" s="40" t="s">
        <v>125</v>
      </c>
      <c r="AJ484" s="40">
        <v>4430</v>
      </c>
      <c r="AK484" s="40">
        <v>2380</v>
      </c>
      <c r="AL484" s="40">
        <v>0</v>
      </c>
      <c r="AM484" s="40">
        <v>0</v>
      </c>
      <c r="AN484" s="40">
        <v>0</v>
      </c>
      <c r="AO484" s="40">
        <v>0</v>
      </c>
      <c r="AP484" s="40">
        <v>0</v>
      </c>
      <c r="AQ484" s="40">
        <v>0</v>
      </c>
      <c r="AR484" s="40">
        <v>0</v>
      </c>
      <c r="AS484" s="40">
        <v>0</v>
      </c>
      <c r="AT484" s="40"/>
      <c r="AU484" s="40">
        <v>125</v>
      </c>
      <c r="AV484" s="40">
        <v>0</v>
      </c>
      <c r="AW484" s="40">
        <v>0</v>
      </c>
      <c r="AX484" s="40" t="s">
        <v>496</v>
      </c>
      <c r="AY484" s="40" t="s">
        <v>496</v>
      </c>
      <c r="AZ484" s="40" t="s">
        <v>496</v>
      </c>
      <c r="BA484" s="40" t="s">
        <v>496</v>
      </c>
      <c r="BB484" s="40" t="s">
        <v>496</v>
      </c>
      <c r="BC484" s="40" t="s">
        <v>496</v>
      </c>
      <c r="BD484" s="40" t="s">
        <v>496</v>
      </c>
      <c r="BE484" s="40">
        <v>0</v>
      </c>
      <c r="BF484" s="40">
        <v>0</v>
      </c>
      <c r="BG484" s="40">
        <v>0</v>
      </c>
      <c r="BH484" s="40">
        <v>0</v>
      </c>
      <c r="BI484" s="40">
        <v>0</v>
      </c>
      <c r="BJ484" s="40">
        <v>0</v>
      </c>
      <c r="BK484" s="40">
        <v>0</v>
      </c>
      <c r="BL484" s="40">
        <v>0</v>
      </c>
      <c r="BM484" s="40">
        <v>0</v>
      </c>
      <c r="BN484" s="40">
        <v>0</v>
      </c>
      <c r="BO484" s="40">
        <v>0</v>
      </c>
      <c r="BP484" s="40">
        <v>0</v>
      </c>
      <c r="BQ484" s="40">
        <v>0</v>
      </c>
      <c r="BR484" s="40">
        <v>0</v>
      </c>
      <c r="BS484" s="40" t="s">
        <v>496</v>
      </c>
      <c r="BT484" s="41">
        <v>46132</v>
      </c>
      <c r="BU484" s="40">
        <v>0</v>
      </c>
      <c r="BV484" s="40">
        <v>0</v>
      </c>
      <c r="BW484" s="40">
        <v>0</v>
      </c>
      <c r="BX484" s="40">
        <v>0</v>
      </c>
      <c r="BY484" s="40" t="s">
        <v>496</v>
      </c>
      <c r="BZ484" s="40">
        <v>0</v>
      </c>
      <c r="CA484" s="40">
        <v>0</v>
      </c>
      <c r="CB484" s="40">
        <v>0</v>
      </c>
      <c r="CC484" s="40">
        <v>0</v>
      </c>
      <c r="CD484" s="40">
        <v>0</v>
      </c>
      <c r="CE484" s="40" t="s">
        <v>496</v>
      </c>
      <c r="CF484" s="40">
        <v>0</v>
      </c>
      <c r="CG484" s="41">
        <v>46132</v>
      </c>
      <c r="CH484" s="41">
        <v>46132</v>
      </c>
      <c r="CI484" s="41" t="s">
        <v>1393</v>
      </c>
    </row>
    <row r="485" spans="1:87">
      <c r="A485" s="40" t="s">
        <v>1394</v>
      </c>
      <c r="B485" s="40" t="s">
        <v>493</v>
      </c>
      <c r="C485" s="40" t="s">
        <v>494</v>
      </c>
      <c r="D485" s="41">
        <v>46132</v>
      </c>
      <c r="E485" s="40" t="s">
        <v>98</v>
      </c>
      <c r="F485" s="40" t="s">
        <v>533</v>
      </c>
      <c r="G485" s="40" t="str" cm="1">
        <f t="array" ref="G485">_xlfn.XLOOKUP(TRIM(F485), TRIM(Wpct!$A$2:$A$1000), Wpct!$B$2:$B$1000, "ไม่พบชื่อ", 0) &amp; IF(_xlfn.XLOOKUP(TRIM(F485), TRIM(Terrain!$N$2:$N$1002), Terrain!$I$2:$I$1002, "NO", 0)="YES", " (R)", "")</f>
        <v>พันไร่ 10 (R)</v>
      </c>
      <c r="H485" s="40" t="str" cm="1">
        <f t="array" ref="H485">IFERROR(_xlfn.SWITCH(_xlfn.XLOOKUP(TRIM(F485), TRIM(Terrain!$N:$N), Terrain!$I:$I), "YES", "RSPO", "NO", "NON-RSPO", "OB", "Outbound Logistics"), "Contract Farmer")</f>
        <v>RSPO</v>
      </c>
      <c r="I485" s="40" t="s">
        <v>494</v>
      </c>
      <c r="J485" s="40" t="s">
        <v>496</v>
      </c>
      <c r="K485" s="40" t="str" cm="1">
        <f t="array" ref="K485">IFERROR(INDEX(Terrain!$D:$D, MATCH(TEXT(F485,"0"), TEXT(Terrain!$N:$N,"0"), 0)), "-")</f>
        <v>Panrai</v>
      </c>
      <c r="L485" s="40" t="str" cm="1">
        <f t="array" ref="L485">IFERROR(INDEX(Terrain!$E:$E, MATCH(TEXT(F485,"0"), TEXT(Terrain!$N:$N,"0"), 0)), "-")</f>
        <v>56-C10-R</v>
      </c>
      <c r="M485" s="156" t="str" cm="1">
        <f t="array" ref="M485">IFERROR(INDEX(Terrain!$C:$C, MATCH(TEXT(F485,"0"), TEXT(Terrain!$N:$N,"0"), 0)), "Contract")</f>
        <v>Lower</v>
      </c>
      <c r="N485" s="40" t="s">
        <v>534</v>
      </c>
      <c r="O485" s="40" t="s">
        <v>498</v>
      </c>
      <c r="P485" s="40">
        <v>0</v>
      </c>
      <c r="Q485" s="40" t="s">
        <v>535</v>
      </c>
      <c r="R485" s="40">
        <v>0</v>
      </c>
      <c r="S485" s="40">
        <v>18</v>
      </c>
      <c r="T485" s="40" t="s">
        <v>587</v>
      </c>
      <c r="U485" s="40" t="s">
        <v>587</v>
      </c>
      <c r="V485" s="40" t="s">
        <v>496</v>
      </c>
      <c r="W485" s="40" t="s">
        <v>536</v>
      </c>
      <c r="X485" s="40" t="s">
        <v>494</v>
      </c>
      <c r="Y485" s="40" t="s">
        <v>494</v>
      </c>
      <c r="Z485" s="40" t="s">
        <v>494</v>
      </c>
      <c r="AA485" s="40" t="s">
        <v>499</v>
      </c>
      <c r="AB485" s="40">
        <v>0</v>
      </c>
      <c r="AC485" s="40">
        <v>0</v>
      </c>
      <c r="AD485" s="40">
        <v>0</v>
      </c>
      <c r="AE485" s="41">
        <v>46132.684247685182</v>
      </c>
      <c r="AF485" s="40" t="s">
        <v>102</v>
      </c>
      <c r="AG485" s="40">
        <v>6620</v>
      </c>
      <c r="AH485" s="41">
        <v>46132.681898148148</v>
      </c>
      <c r="AI485" s="40" t="s">
        <v>577</v>
      </c>
      <c r="AJ485" s="40">
        <v>13220</v>
      </c>
      <c r="AK485" s="40">
        <v>6600</v>
      </c>
      <c r="AL485" s="40">
        <v>0</v>
      </c>
      <c r="AM485" s="40">
        <v>0</v>
      </c>
      <c r="AN485" s="40">
        <v>0</v>
      </c>
      <c r="AO485" s="40">
        <v>0</v>
      </c>
      <c r="AP485" s="40">
        <v>0</v>
      </c>
      <c r="AQ485" s="40">
        <v>0</v>
      </c>
      <c r="AR485" s="40">
        <v>0</v>
      </c>
      <c r="AS485" s="40">
        <v>0</v>
      </c>
      <c r="AT485" s="40"/>
      <c r="AU485" s="40">
        <v>344</v>
      </c>
      <c r="AV485" s="40">
        <v>0</v>
      </c>
      <c r="AW485" s="40">
        <v>0</v>
      </c>
      <c r="AX485" s="40" t="s">
        <v>496</v>
      </c>
      <c r="AY485" s="40" t="s">
        <v>496</v>
      </c>
      <c r="AZ485" s="40" t="s">
        <v>496</v>
      </c>
      <c r="BA485" s="40" t="s">
        <v>496</v>
      </c>
      <c r="BB485" s="40" t="s">
        <v>496</v>
      </c>
      <c r="BC485" s="40" t="s">
        <v>496</v>
      </c>
      <c r="BD485" s="40" t="s">
        <v>496</v>
      </c>
      <c r="BE485" s="40">
        <v>0</v>
      </c>
      <c r="BF485" s="40">
        <v>0</v>
      </c>
      <c r="BG485" s="40">
        <v>0</v>
      </c>
      <c r="BH485" s="40">
        <v>0</v>
      </c>
      <c r="BI485" s="40">
        <v>0</v>
      </c>
      <c r="BJ485" s="40">
        <v>0</v>
      </c>
      <c r="BK485" s="40">
        <v>0</v>
      </c>
      <c r="BL485" s="40">
        <v>0</v>
      </c>
      <c r="BM485" s="40">
        <v>0</v>
      </c>
      <c r="BN485" s="40">
        <v>0</v>
      </c>
      <c r="BO485" s="40">
        <v>0</v>
      </c>
      <c r="BP485" s="40">
        <v>0</v>
      </c>
      <c r="BQ485" s="40">
        <v>0</v>
      </c>
      <c r="BR485" s="40">
        <v>0</v>
      </c>
      <c r="BS485" s="40" t="s">
        <v>496</v>
      </c>
      <c r="BT485" s="41">
        <v>46132</v>
      </c>
      <c r="BU485" s="40">
        <v>0</v>
      </c>
      <c r="BV485" s="40">
        <v>0</v>
      </c>
      <c r="BW485" s="40">
        <v>0</v>
      </c>
      <c r="BX485" s="40">
        <v>0</v>
      </c>
      <c r="BY485" s="40" t="s">
        <v>496</v>
      </c>
      <c r="BZ485" s="40">
        <v>0</v>
      </c>
      <c r="CA485" s="40">
        <v>0</v>
      </c>
      <c r="CB485" s="40">
        <v>0</v>
      </c>
      <c r="CC485" s="40">
        <v>0</v>
      </c>
      <c r="CD485" s="40">
        <v>0</v>
      </c>
      <c r="CE485" s="40" t="s">
        <v>496</v>
      </c>
      <c r="CF485" s="40">
        <v>0</v>
      </c>
      <c r="CG485" s="41">
        <v>46132</v>
      </c>
      <c r="CH485" s="41">
        <v>46132</v>
      </c>
      <c r="CI485" s="41" t="s">
        <v>1395</v>
      </c>
    </row>
    <row r="486" spans="1:87">
      <c r="A486" s="40" t="s">
        <v>1396</v>
      </c>
      <c r="B486" s="40" t="s">
        <v>493</v>
      </c>
      <c r="C486" s="40" t="s">
        <v>494</v>
      </c>
      <c r="D486" s="41">
        <v>46132</v>
      </c>
      <c r="E486" s="40" t="s">
        <v>98</v>
      </c>
      <c r="F486" s="40" t="s">
        <v>495</v>
      </c>
      <c r="G486" s="40" t="str" cm="1">
        <f t="array" ref="G486">_xlfn.XLOOKUP(TRIM(F486), TRIM(Wpct!$A$2:$A$1000), Wpct!$B$2:$B$1000, "ไม่พบชื่อ", 0) &amp; IF(_xlfn.XLOOKUP(TRIM(F486), TRIM(Terrain!$N$2:$N$1002), Terrain!$I$2:$I$1002, "NO", 0)="YES", " (R)", "")</f>
        <v>บริษัท สวนนายห้าง  จำกัด</v>
      </c>
      <c r="H486" s="40" t="str" cm="1">
        <f t="array" ref="H486">IFERROR(_xlfn.SWITCH(_xlfn.XLOOKUP(TRIM(F486), TRIM(Terrain!$N:$N), Terrain!$I:$I), "YES", "RSPO", "NO", "NON-RSPO", "OB", "Outbound Logistics"), "Contract Farmer")</f>
        <v>Contract Farmer</v>
      </c>
      <c r="I486" s="40" t="s">
        <v>494</v>
      </c>
      <c r="J486" s="40" t="s">
        <v>496</v>
      </c>
      <c r="K486" s="40" t="str" cm="1">
        <f t="array" ref="K486">IFERROR(INDEX(Terrain!$D:$D, MATCH(TEXT(F486,"0"), TEXT(Terrain!$N:$N,"0"), 0)), "-")</f>
        <v>-</v>
      </c>
      <c r="L486" s="40" t="str" cm="1">
        <f t="array" ref="L486">IFERROR(INDEX(Terrain!$E:$E, MATCH(TEXT(F486,"0"), TEXT(Terrain!$N:$N,"0"), 0)), "-")</f>
        <v>-</v>
      </c>
      <c r="M486" s="156" t="str" cm="1">
        <f t="array" ref="M486">IFERROR(INDEX(Terrain!$C:$C, MATCH(TEXT(F486,"0"), TEXT(Terrain!$N:$N,"0"), 0)), "Contract")</f>
        <v>Contract</v>
      </c>
      <c r="N486" s="40" t="s">
        <v>540</v>
      </c>
      <c r="O486" s="40" t="s">
        <v>498</v>
      </c>
      <c r="P486" s="40">
        <v>0</v>
      </c>
      <c r="Q486" s="40" t="s">
        <v>541</v>
      </c>
      <c r="R486" s="40">
        <v>0</v>
      </c>
      <c r="S486" s="40">
        <v>18</v>
      </c>
      <c r="T486" s="40" t="s">
        <v>587</v>
      </c>
      <c r="U486" s="40" t="s">
        <v>587</v>
      </c>
      <c r="V486" s="40" t="s">
        <v>496</v>
      </c>
      <c r="W486" s="40" t="s">
        <v>496</v>
      </c>
      <c r="X486" s="40" t="s">
        <v>494</v>
      </c>
      <c r="Y486" s="40" t="s">
        <v>494</v>
      </c>
      <c r="Z486" s="40" t="s">
        <v>494</v>
      </c>
      <c r="AA486" s="40" t="s">
        <v>499</v>
      </c>
      <c r="AB486" s="40">
        <v>6.6</v>
      </c>
      <c r="AC486" s="40">
        <v>0</v>
      </c>
      <c r="AD486" s="40">
        <v>0</v>
      </c>
      <c r="AE486" s="41">
        <v>46132.69394675926</v>
      </c>
      <c r="AF486" s="40" t="s">
        <v>580</v>
      </c>
      <c r="AG486" s="40">
        <v>2180</v>
      </c>
      <c r="AH486" s="41">
        <v>46132.687361111108</v>
      </c>
      <c r="AI486" s="40" t="s">
        <v>144</v>
      </c>
      <c r="AJ486" s="40">
        <v>5240</v>
      </c>
      <c r="AK486" s="40">
        <v>3060</v>
      </c>
      <c r="AL486" s="40">
        <v>0</v>
      </c>
      <c r="AM486" s="40">
        <v>0</v>
      </c>
      <c r="AN486" s="40">
        <v>0</v>
      </c>
      <c r="AO486" s="40">
        <v>0</v>
      </c>
      <c r="AP486" s="40">
        <v>0</v>
      </c>
      <c r="AQ486" s="40">
        <v>0</v>
      </c>
      <c r="AR486" s="40">
        <v>0</v>
      </c>
      <c r="AS486" s="40">
        <v>0</v>
      </c>
      <c r="AT486" s="40"/>
      <c r="AU486" s="40">
        <v>0</v>
      </c>
      <c r="AV486" s="40">
        <v>1</v>
      </c>
      <c r="AW486" s="40">
        <v>2</v>
      </c>
      <c r="AX486" s="40" t="s">
        <v>496</v>
      </c>
      <c r="AY486" s="40" t="s">
        <v>496</v>
      </c>
      <c r="AZ486" s="40" t="s">
        <v>496</v>
      </c>
      <c r="BA486" s="40" t="s">
        <v>496</v>
      </c>
      <c r="BB486" s="40" t="s">
        <v>496</v>
      </c>
      <c r="BC486" s="40" t="s">
        <v>496</v>
      </c>
      <c r="BD486" s="40" t="s">
        <v>496</v>
      </c>
      <c r="BE486" s="40">
        <v>0</v>
      </c>
      <c r="BF486" s="40">
        <v>0</v>
      </c>
      <c r="BG486" s="40">
        <v>0</v>
      </c>
      <c r="BH486" s="40">
        <v>0</v>
      </c>
      <c r="BI486" s="40">
        <v>0</v>
      </c>
      <c r="BJ486" s="40">
        <v>0</v>
      </c>
      <c r="BK486" s="40">
        <v>0</v>
      </c>
      <c r="BL486" s="40">
        <v>0</v>
      </c>
      <c r="BM486" s="40">
        <v>0</v>
      </c>
      <c r="BN486" s="40">
        <v>0</v>
      </c>
      <c r="BO486" s="40">
        <v>0</v>
      </c>
      <c r="BP486" s="40">
        <v>0</v>
      </c>
      <c r="BQ486" s="40">
        <v>0</v>
      </c>
      <c r="BR486" s="40">
        <v>0</v>
      </c>
      <c r="BS486" s="40" t="s">
        <v>496</v>
      </c>
      <c r="BT486" s="41">
        <v>46132</v>
      </c>
      <c r="BU486" s="40">
        <v>0</v>
      </c>
      <c r="BV486" s="40">
        <v>0</v>
      </c>
      <c r="BW486" s="40">
        <v>0</v>
      </c>
      <c r="BX486" s="40">
        <v>0</v>
      </c>
      <c r="BY486" s="40" t="s">
        <v>496</v>
      </c>
      <c r="BZ486" s="40">
        <v>0</v>
      </c>
      <c r="CA486" s="40">
        <v>0</v>
      </c>
      <c r="CB486" s="40">
        <v>0</v>
      </c>
      <c r="CC486" s="40">
        <v>0</v>
      </c>
      <c r="CD486" s="40">
        <v>0</v>
      </c>
      <c r="CE486" s="40" t="s">
        <v>496</v>
      </c>
      <c r="CF486" s="40">
        <v>0</v>
      </c>
      <c r="CG486" s="41">
        <v>46132</v>
      </c>
      <c r="CH486" s="41">
        <v>46132</v>
      </c>
      <c r="CI486" s="41" t="s">
        <v>1397</v>
      </c>
    </row>
    <row r="487" spans="1:87">
      <c r="A487" s="40" t="s">
        <v>1401</v>
      </c>
      <c r="B487" s="40" t="s">
        <v>493</v>
      </c>
      <c r="C487" s="40" t="s">
        <v>494</v>
      </c>
      <c r="D487" s="41">
        <v>46132</v>
      </c>
      <c r="E487" s="40" t="s">
        <v>98</v>
      </c>
      <c r="F487" s="40" t="s">
        <v>542</v>
      </c>
      <c r="G487" s="40" t="str" cm="1">
        <f t="array" ref="G487">_xlfn.XLOOKUP(TRIM(F487), TRIM(Wpct!$A$2:$A$1000), Wpct!$B$2:$B$1000, "ไม่พบชื่อ", 0) &amp; IF(_xlfn.XLOOKUP(TRIM(F487), TRIM(Terrain!$N$2:$N$1002), Terrain!$I$2:$I$1002, "NO", 0)="YES", " (R)", "")</f>
        <v>กะเปา 09 (R)</v>
      </c>
      <c r="H487" s="40" t="str" cm="1">
        <f t="array" ref="H487">IFERROR(_xlfn.SWITCH(_xlfn.XLOOKUP(TRIM(F487), TRIM(Terrain!$N:$N), Terrain!$I:$I), "YES", "RSPO", "NO", "NON-RSPO", "OB", "Outbound Logistics"), "Contract Farmer")</f>
        <v>RSPO</v>
      </c>
      <c r="I487" s="40" t="s">
        <v>494</v>
      </c>
      <c r="J487" s="40" t="s">
        <v>496</v>
      </c>
      <c r="K487" s="40" t="str" cm="1">
        <f t="array" ref="K487">IFERROR(INDEX(Terrain!$D:$D, MATCH(TEXT(F487,"0"), TEXT(Terrain!$N:$N,"0"), 0)), "-")</f>
        <v>Kapao</v>
      </c>
      <c r="L487" s="40" t="str" cm="1">
        <f t="array" ref="L487">IFERROR(INDEX(Terrain!$E:$E, MATCH(TEXT(F487,"0"), TEXT(Terrain!$N:$N,"0"), 0)), "-")</f>
        <v>57-A09-R</v>
      </c>
      <c r="M487" s="156" t="str" cm="1">
        <f t="array" ref="M487">IFERROR(INDEX(Terrain!$C:$C, MATCH(TEXT(F487,"0"), TEXT(Terrain!$N:$N,"0"), 0)), "Contract")</f>
        <v>Lower</v>
      </c>
      <c r="N487" s="40" t="s">
        <v>543</v>
      </c>
      <c r="O487" s="40" t="s">
        <v>498</v>
      </c>
      <c r="P487" s="40">
        <v>0</v>
      </c>
      <c r="Q487" s="40" t="s">
        <v>544</v>
      </c>
      <c r="R487" s="40">
        <v>0</v>
      </c>
      <c r="S487" s="40">
        <v>18</v>
      </c>
      <c r="T487" s="40" t="s">
        <v>587</v>
      </c>
      <c r="U487" s="40" t="s">
        <v>587</v>
      </c>
      <c r="V487" s="40" t="s">
        <v>496</v>
      </c>
      <c r="W487" s="40" t="s">
        <v>545</v>
      </c>
      <c r="X487" s="40" t="s">
        <v>494</v>
      </c>
      <c r="Y487" s="40" t="s">
        <v>494</v>
      </c>
      <c r="Z487" s="40" t="s">
        <v>494</v>
      </c>
      <c r="AA487" s="40" t="s">
        <v>499</v>
      </c>
      <c r="AB487" s="40">
        <v>0</v>
      </c>
      <c r="AC487" s="40">
        <v>0</v>
      </c>
      <c r="AD487" s="40">
        <v>0</v>
      </c>
      <c r="AE487" s="41">
        <v>46132.711377314816</v>
      </c>
      <c r="AF487" s="40" t="s">
        <v>155</v>
      </c>
      <c r="AG487" s="40">
        <v>1870</v>
      </c>
      <c r="AH487" s="41">
        <v>46132.702256944445</v>
      </c>
      <c r="AI487" s="40" t="s">
        <v>578</v>
      </c>
      <c r="AJ487" s="40">
        <v>4660</v>
      </c>
      <c r="AK487" s="40">
        <v>2790</v>
      </c>
      <c r="AL487" s="40">
        <v>0</v>
      </c>
      <c r="AM487" s="40">
        <v>0</v>
      </c>
      <c r="AN487" s="40">
        <v>0</v>
      </c>
      <c r="AO487" s="40">
        <v>0</v>
      </c>
      <c r="AP487" s="40">
        <v>0</v>
      </c>
      <c r="AQ487" s="40">
        <v>0</v>
      </c>
      <c r="AR487" s="40">
        <v>0</v>
      </c>
      <c r="AS487" s="40">
        <v>0</v>
      </c>
      <c r="AT487" s="40"/>
      <c r="AU487" s="40">
        <v>209</v>
      </c>
      <c r="AV487" s="40">
        <v>0</v>
      </c>
      <c r="AW487" s="40">
        <v>0</v>
      </c>
      <c r="AX487" s="40" t="s">
        <v>496</v>
      </c>
      <c r="AY487" s="40" t="s">
        <v>496</v>
      </c>
      <c r="AZ487" s="40" t="s">
        <v>496</v>
      </c>
      <c r="BA487" s="40" t="s">
        <v>496</v>
      </c>
      <c r="BB487" s="40" t="s">
        <v>496</v>
      </c>
      <c r="BC487" s="40" t="s">
        <v>496</v>
      </c>
      <c r="BD487" s="40" t="s">
        <v>496</v>
      </c>
      <c r="BE487" s="40">
        <v>0</v>
      </c>
      <c r="BF487" s="40">
        <v>0</v>
      </c>
      <c r="BG487" s="40">
        <v>0</v>
      </c>
      <c r="BH487" s="40">
        <v>0</v>
      </c>
      <c r="BI487" s="40">
        <v>0</v>
      </c>
      <c r="BJ487" s="40">
        <v>0</v>
      </c>
      <c r="BK487" s="40">
        <v>0</v>
      </c>
      <c r="BL487" s="40">
        <v>0</v>
      </c>
      <c r="BM487" s="40">
        <v>0</v>
      </c>
      <c r="BN487" s="40">
        <v>0</v>
      </c>
      <c r="BO487" s="40">
        <v>0</v>
      </c>
      <c r="BP487" s="40">
        <v>0</v>
      </c>
      <c r="BQ487" s="40">
        <v>0</v>
      </c>
      <c r="BR487" s="40">
        <v>0</v>
      </c>
      <c r="BS487" s="40" t="s">
        <v>496</v>
      </c>
      <c r="BT487" s="41">
        <v>46132</v>
      </c>
      <c r="BU487" s="40">
        <v>0</v>
      </c>
      <c r="BV487" s="40">
        <v>0</v>
      </c>
      <c r="BW487" s="40">
        <v>0</v>
      </c>
      <c r="BX487" s="40">
        <v>0</v>
      </c>
      <c r="BY487" s="40" t="s">
        <v>496</v>
      </c>
      <c r="BZ487" s="40">
        <v>0</v>
      </c>
      <c r="CA487" s="40">
        <v>0</v>
      </c>
      <c r="CB487" s="40">
        <v>0</v>
      </c>
      <c r="CC487" s="40">
        <v>0</v>
      </c>
      <c r="CD487" s="40">
        <v>0</v>
      </c>
      <c r="CE487" s="40" t="s">
        <v>496</v>
      </c>
      <c r="CF487" s="40">
        <v>0</v>
      </c>
      <c r="CG487" s="41">
        <v>46132</v>
      </c>
      <c r="CH487" s="41">
        <v>46132</v>
      </c>
      <c r="CI487" s="41" t="s">
        <v>1402</v>
      </c>
    </row>
    <row r="488" spans="1:87">
      <c r="A488" s="40" t="s">
        <v>1403</v>
      </c>
      <c r="B488" s="40" t="s">
        <v>493</v>
      </c>
      <c r="C488" s="40" t="s">
        <v>494</v>
      </c>
      <c r="D488" s="41">
        <v>46132</v>
      </c>
      <c r="E488" s="40" t="s">
        <v>98</v>
      </c>
      <c r="F488" s="40" t="s">
        <v>613</v>
      </c>
      <c r="G488" s="40" t="str" cm="1">
        <f t="array" ref="G488">_xlfn.XLOOKUP(TRIM(F488), TRIM(Wpct!$A$2:$A$1000), Wpct!$B$2:$B$1000, "ไม่พบชื่อ", 0) &amp; IF(_xlfn.XLOOKUP(TRIM(F488), TRIM(Terrain!$N$2:$N$1002), Terrain!$I$2:$I$1002, "NO", 0)="YES", " (R)", "")</f>
        <v>บริษัทศรีสุบรรณฟาร์ม จำกัด</v>
      </c>
      <c r="H488" s="40" t="str" cm="1">
        <f t="array" ref="H488">IFERROR(_xlfn.SWITCH(_xlfn.XLOOKUP(TRIM(F488), TRIM(Terrain!$N:$N), Terrain!$I:$I), "YES", "RSPO", "NO", "NON-RSPO", "OB", "Outbound Logistics"), "Contract Farmer")</f>
        <v>Contract Farmer</v>
      </c>
      <c r="I488" s="40" t="s">
        <v>494</v>
      </c>
      <c r="J488" s="40" t="s">
        <v>496</v>
      </c>
      <c r="K488" s="40" t="str" cm="1">
        <f t="array" ref="K488">IFERROR(INDEX(Terrain!$D:$D, MATCH(TEXT(F488,"0"), TEXT(Terrain!$N:$N,"0"), 0)), "-")</f>
        <v>-</v>
      </c>
      <c r="L488" s="40" t="str" cm="1">
        <f t="array" ref="L488">IFERROR(INDEX(Terrain!$E:$E, MATCH(TEXT(F488,"0"), TEXT(Terrain!$N:$N,"0"), 0)), "-")</f>
        <v>-</v>
      </c>
      <c r="M488" s="156" t="str" cm="1">
        <f t="array" ref="M488">IFERROR(INDEX(Terrain!$C:$C, MATCH(TEXT(F488,"0"), TEXT(Terrain!$N:$N,"0"), 0)), "Contract")</f>
        <v>Contract</v>
      </c>
      <c r="N488" s="40" t="s">
        <v>633</v>
      </c>
      <c r="O488" s="40" t="s">
        <v>498</v>
      </c>
      <c r="P488" s="40">
        <v>0</v>
      </c>
      <c r="Q488" s="40" t="s">
        <v>496</v>
      </c>
      <c r="R488" s="40">
        <v>0</v>
      </c>
      <c r="S488" s="40">
        <v>18</v>
      </c>
      <c r="T488" s="40" t="s">
        <v>587</v>
      </c>
      <c r="U488" s="40" t="s">
        <v>587</v>
      </c>
      <c r="V488" s="40" t="s">
        <v>496</v>
      </c>
      <c r="W488" s="40" t="s">
        <v>496</v>
      </c>
      <c r="X488" s="40" t="s">
        <v>494</v>
      </c>
      <c r="Y488" s="40" t="s">
        <v>494</v>
      </c>
      <c r="Z488" s="40" t="s">
        <v>494</v>
      </c>
      <c r="AA488" s="40" t="s">
        <v>499</v>
      </c>
      <c r="AB488" s="40">
        <v>6.9</v>
      </c>
      <c r="AC488" s="40">
        <v>0</v>
      </c>
      <c r="AD488" s="40">
        <v>0</v>
      </c>
      <c r="AE488" s="41">
        <v>46132.717916666668</v>
      </c>
      <c r="AF488" s="40" t="s">
        <v>395</v>
      </c>
      <c r="AG488" s="40">
        <v>2400</v>
      </c>
      <c r="AH488" s="41">
        <v>46132.710127314815</v>
      </c>
      <c r="AI488" s="40" t="s">
        <v>579</v>
      </c>
      <c r="AJ488" s="40">
        <v>4870</v>
      </c>
      <c r="AK488" s="40">
        <v>2470</v>
      </c>
      <c r="AL488" s="40">
        <v>0</v>
      </c>
      <c r="AM488" s="40">
        <v>0</v>
      </c>
      <c r="AN488" s="40">
        <v>0</v>
      </c>
      <c r="AO488" s="40">
        <v>0</v>
      </c>
      <c r="AP488" s="40">
        <v>0</v>
      </c>
      <c r="AQ488" s="40">
        <v>0</v>
      </c>
      <c r="AR488" s="40">
        <v>0</v>
      </c>
      <c r="AS488" s="40">
        <v>0</v>
      </c>
      <c r="AT488" s="40"/>
      <c r="AU488" s="40">
        <v>0</v>
      </c>
      <c r="AV488" s="40">
        <v>0</v>
      </c>
      <c r="AW488" s="40">
        <v>3</v>
      </c>
      <c r="AX488" s="40" t="s">
        <v>496</v>
      </c>
      <c r="AY488" s="40" t="s">
        <v>496</v>
      </c>
      <c r="AZ488" s="40" t="s">
        <v>496</v>
      </c>
      <c r="BA488" s="40" t="s">
        <v>496</v>
      </c>
      <c r="BB488" s="40" t="s">
        <v>496</v>
      </c>
      <c r="BC488" s="40" t="s">
        <v>496</v>
      </c>
      <c r="BD488" s="40" t="s">
        <v>496</v>
      </c>
      <c r="BE488" s="40">
        <v>0</v>
      </c>
      <c r="BF488" s="40">
        <v>0</v>
      </c>
      <c r="BG488" s="40">
        <v>0</v>
      </c>
      <c r="BH488" s="40">
        <v>0</v>
      </c>
      <c r="BI488" s="40">
        <v>0</v>
      </c>
      <c r="BJ488" s="40">
        <v>0</v>
      </c>
      <c r="BK488" s="40">
        <v>0</v>
      </c>
      <c r="BL488" s="40">
        <v>0</v>
      </c>
      <c r="BM488" s="40">
        <v>0</v>
      </c>
      <c r="BN488" s="40">
        <v>0</v>
      </c>
      <c r="BO488" s="40">
        <v>0</v>
      </c>
      <c r="BP488" s="40">
        <v>0</v>
      </c>
      <c r="BQ488" s="40">
        <v>0</v>
      </c>
      <c r="BR488" s="40">
        <v>0</v>
      </c>
      <c r="BS488" s="40" t="s">
        <v>496</v>
      </c>
      <c r="BT488" s="41">
        <v>46132</v>
      </c>
      <c r="BU488" s="40">
        <v>0</v>
      </c>
      <c r="BV488" s="40">
        <v>0</v>
      </c>
      <c r="BW488" s="40">
        <v>0</v>
      </c>
      <c r="BX488" s="40">
        <v>0</v>
      </c>
      <c r="BY488" s="40" t="s">
        <v>496</v>
      </c>
      <c r="BZ488" s="40">
        <v>0</v>
      </c>
      <c r="CA488" s="40">
        <v>0</v>
      </c>
      <c r="CB488" s="40">
        <v>0</v>
      </c>
      <c r="CC488" s="40">
        <v>0</v>
      </c>
      <c r="CD488" s="40">
        <v>0</v>
      </c>
      <c r="CE488" s="40" t="s">
        <v>496</v>
      </c>
      <c r="CF488" s="40">
        <v>0</v>
      </c>
      <c r="CG488" s="41">
        <v>46132</v>
      </c>
      <c r="CH488" s="41">
        <v>46132</v>
      </c>
      <c r="CI488" s="41" t="s">
        <v>1404</v>
      </c>
    </row>
    <row r="489" spans="1:87">
      <c r="A489" s="40" t="s">
        <v>1405</v>
      </c>
      <c r="B489" s="40" t="s">
        <v>493</v>
      </c>
      <c r="C489" s="40" t="s">
        <v>494</v>
      </c>
      <c r="D489" s="41">
        <v>46132</v>
      </c>
      <c r="E489" s="40" t="s">
        <v>98</v>
      </c>
      <c r="F489" s="40" t="s">
        <v>519</v>
      </c>
      <c r="G489" s="40" t="str" cm="1">
        <f t="array" ref="G489">_xlfn.XLOOKUP(TRIM(F489), TRIM(Wpct!$A$2:$A$1000), Wpct!$B$2:$B$1000, "ไม่พบชื่อ", 0) &amp; IF(_xlfn.XLOOKUP(TRIM(F489), TRIM(Terrain!$N$2:$N$1002), Terrain!$I$2:$I$1002, "NO", 0)="YES", " (R)", "")</f>
        <v>บริษัท ฟี.บี.  จำกัด</v>
      </c>
      <c r="H489" s="40" t="str" cm="1">
        <f t="array" ref="H489">IFERROR(_xlfn.SWITCH(_xlfn.XLOOKUP(TRIM(F489), TRIM(Terrain!$N:$N), Terrain!$I:$I), "YES", "RSPO", "NO", "NON-RSPO", "OB", "Outbound Logistics"), "Contract Farmer")</f>
        <v>Contract Farmer</v>
      </c>
      <c r="I489" s="40" t="s">
        <v>494</v>
      </c>
      <c r="J489" s="40" t="s">
        <v>496</v>
      </c>
      <c r="K489" s="40" t="str" cm="1">
        <f t="array" ref="K489">IFERROR(INDEX(Terrain!$D:$D, MATCH(TEXT(F489,"0"), TEXT(Terrain!$N:$N,"0"), 0)), "-")</f>
        <v>-</v>
      </c>
      <c r="L489" s="40" t="str" cm="1">
        <f t="array" ref="L489">IFERROR(INDEX(Terrain!$E:$E, MATCH(TEXT(F489,"0"), TEXT(Terrain!$N:$N,"0"), 0)), "-")</f>
        <v>-</v>
      </c>
      <c r="M489" s="156" t="str" cm="1">
        <f t="array" ref="M489">IFERROR(INDEX(Terrain!$C:$C, MATCH(TEXT(F489,"0"), TEXT(Terrain!$N:$N,"0"), 0)), "Contract")</f>
        <v>Contract</v>
      </c>
      <c r="N489" s="40" t="s">
        <v>584</v>
      </c>
      <c r="O489" s="40" t="s">
        <v>498</v>
      </c>
      <c r="P489" s="40">
        <v>0</v>
      </c>
      <c r="Q489" s="40" t="s">
        <v>532</v>
      </c>
      <c r="R489" s="40">
        <v>0</v>
      </c>
      <c r="S489" s="40">
        <v>18</v>
      </c>
      <c r="T489" s="40" t="s">
        <v>587</v>
      </c>
      <c r="U489" s="40" t="s">
        <v>587</v>
      </c>
      <c r="V489" s="40" t="s">
        <v>496</v>
      </c>
      <c r="W489" s="40" t="s">
        <v>496</v>
      </c>
      <c r="X489" s="40" t="s">
        <v>494</v>
      </c>
      <c r="Y489" s="40" t="s">
        <v>494</v>
      </c>
      <c r="Z489" s="40" t="s">
        <v>494</v>
      </c>
      <c r="AA489" s="40" t="s">
        <v>499</v>
      </c>
      <c r="AB489" s="40">
        <v>6.5</v>
      </c>
      <c r="AC489" s="40">
        <v>0</v>
      </c>
      <c r="AD489" s="40">
        <v>0</v>
      </c>
      <c r="AE489" s="41">
        <v>46132.719351851854</v>
      </c>
      <c r="AF489" s="40" t="s">
        <v>583</v>
      </c>
      <c r="AG489" s="40">
        <v>4050</v>
      </c>
      <c r="AH489" s="41">
        <v>46132.717199074075</v>
      </c>
      <c r="AI489" s="40" t="s">
        <v>110</v>
      </c>
      <c r="AJ489" s="40">
        <v>8710</v>
      </c>
      <c r="AK489" s="40">
        <v>4660</v>
      </c>
      <c r="AL489" s="40">
        <v>0</v>
      </c>
      <c r="AM489" s="40">
        <v>0</v>
      </c>
      <c r="AN489" s="40">
        <v>0</v>
      </c>
      <c r="AO489" s="40">
        <v>0</v>
      </c>
      <c r="AP489" s="40">
        <v>0</v>
      </c>
      <c r="AQ489" s="40">
        <v>0</v>
      </c>
      <c r="AR489" s="40">
        <v>0</v>
      </c>
      <c r="AS489" s="40">
        <v>0</v>
      </c>
      <c r="AT489" s="40"/>
      <c r="AU489" s="40">
        <v>0</v>
      </c>
      <c r="AV489" s="40">
        <v>0</v>
      </c>
      <c r="AW489" s="40">
        <v>0</v>
      </c>
      <c r="AX489" s="40" t="s">
        <v>496</v>
      </c>
      <c r="AY489" s="40" t="s">
        <v>496</v>
      </c>
      <c r="AZ489" s="40" t="s">
        <v>496</v>
      </c>
      <c r="BA489" s="40" t="s">
        <v>496</v>
      </c>
      <c r="BB489" s="40" t="s">
        <v>496</v>
      </c>
      <c r="BC489" s="40" t="s">
        <v>496</v>
      </c>
      <c r="BD489" s="40" t="s">
        <v>496</v>
      </c>
      <c r="BE489" s="40">
        <v>0</v>
      </c>
      <c r="BF489" s="40">
        <v>0</v>
      </c>
      <c r="BG489" s="40">
        <v>0</v>
      </c>
      <c r="BH489" s="40">
        <v>0</v>
      </c>
      <c r="BI489" s="40">
        <v>0</v>
      </c>
      <c r="BJ489" s="40">
        <v>0</v>
      </c>
      <c r="BK489" s="40">
        <v>0</v>
      </c>
      <c r="BL489" s="40">
        <v>0</v>
      </c>
      <c r="BM489" s="40">
        <v>0</v>
      </c>
      <c r="BN489" s="40">
        <v>0</v>
      </c>
      <c r="BO489" s="40">
        <v>0</v>
      </c>
      <c r="BP489" s="40">
        <v>0</v>
      </c>
      <c r="BQ489" s="40">
        <v>0</v>
      </c>
      <c r="BR489" s="40">
        <v>0</v>
      </c>
      <c r="BS489" s="40" t="s">
        <v>496</v>
      </c>
      <c r="BT489" s="41">
        <v>46132</v>
      </c>
      <c r="BU489" s="40">
        <v>0</v>
      </c>
      <c r="BV489" s="40">
        <v>0</v>
      </c>
      <c r="BW489" s="40">
        <v>0</v>
      </c>
      <c r="BX489" s="40">
        <v>0</v>
      </c>
      <c r="BY489" s="40" t="s">
        <v>496</v>
      </c>
      <c r="BZ489" s="40">
        <v>0</v>
      </c>
      <c r="CA489" s="40">
        <v>0</v>
      </c>
      <c r="CB489" s="40">
        <v>0</v>
      </c>
      <c r="CC489" s="40">
        <v>0</v>
      </c>
      <c r="CD489" s="40">
        <v>0</v>
      </c>
      <c r="CE489" s="40" t="s">
        <v>496</v>
      </c>
      <c r="CF489" s="40">
        <v>0</v>
      </c>
      <c r="CG489" s="41">
        <v>46132</v>
      </c>
      <c r="CH489" s="41">
        <v>46132</v>
      </c>
      <c r="CI489" s="41" t="s">
        <v>1406</v>
      </c>
    </row>
    <row r="490" spans="1:87">
      <c r="A490" s="40" t="s">
        <v>1407</v>
      </c>
      <c r="B490" s="40" t="s">
        <v>493</v>
      </c>
      <c r="C490" s="40" t="s">
        <v>494</v>
      </c>
      <c r="D490" s="41">
        <v>46132</v>
      </c>
      <c r="E490" s="40" t="s">
        <v>98</v>
      </c>
      <c r="F490" s="40" t="s">
        <v>602</v>
      </c>
      <c r="G490" s="40" t="str" cm="1">
        <f t="array" ref="G490">_xlfn.XLOOKUP(TRIM(F490), TRIM(Wpct!$A$2:$A$1000), Wpct!$B$2:$B$1000, "ไม่พบชื่อ", 0) &amp; IF(_xlfn.XLOOKUP(TRIM(F490), TRIM(Terrain!$N$2:$N$1002), Terrain!$I$2:$I$1002, "NO", 0)="YES", " (R)", "")</f>
        <v>พันไร่ 08 (R)</v>
      </c>
      <c r="H490" s="40" t="str" cm="1">
        <f t="array" ref="H490">IFERROR(_xlfn.SWITCH(_xlfn.XLOOKUP(TRIM(F490), TRIM(Terrain!$N:$N), Terrain!$I:$I), "YES", "RSPO", "NO", "NON-RSPO", "OB", "Outbound Logistics"), "Contract Farmer")</f>
        <v>RSPO</v>
      </c>
      <c r="I490" s="40" t="s">
        <v>494</v>
      </c>
      <c r="J490" s="40" t="s">
        <v>496</v>
      </c>
      <c r="K490" s="40" t="str" cm="1">
        <f t="array" ref="K490">IFERROR(INDEX(Terrain!$D:$D, MATCH(TEXT(F490,"0"), TEXT(Terrain!$N:$N,"0"), 0)), "-")</f>
        <v>Panrai</v>
      </c>
      <c r="L490" s="40" t="str" cm="1">
        <f t="array" ref="L490">IFERROR(INDEX(Terrain!$E:$E, MATCH(TEXT(F490,"0"), TEXT(Terrain!$N:$N,"0"), 0)), "-")</f>
        <v>59-C08-R</v>
      </c>
      <c r="M490" s="156" t="str" cm="1">
        <f t="array" ref="M490">IFERROR(INDEX(Terrain!$C:$C, MATCH(TEXT(F490,"0"), TEXT(Terrain!$N:$N,"0"), 0)), "Contract")</f>
        <v>Lower</v>
      </c>
      <c r="N490" s="40" t="s">
        <v>502</v>
      </c>
      <c r="O490" s="40" t="s">
        <v>498</v>
      </c>
      <c r="P490" s="40">
        <v>0</v>
      </c>
      <c r="Q490" s="40" t="s">
        <v>537</v>
      </c>
      <c r="R490" s="40">
        <v>0</v>
      </c>
      <c r="S490" s="40">
        <v>18</v>
      </c>
      <c r="T490" s="40" t="s">
        <v>587</v>
      </c>
      <c r="U490" s="40" t="s">
        <v>587</v>
      </c>
      <c r="V490" s="40" t="s">
        <v>496</v>
      </c>
      <c r="W490" s="40" t="s">
        <v>501</v>
      </c>
      <c r="X490" s="40" t="s">
        <v>494</v>
      </c>
      <c r="Y490" s="40" t="s">
        <v>494</v>
      </c>
      <c r="Z490" s="40" t="s">
        <v>494</v>
      </c>
      <c r="AA490" s="40" t="s">
        <v>499</v>
      </c>
      <c r="AB490" s="40">
        <v>0</v>
      </c>
      <c r="AC490" s="40">
        <v>0</v>
      </c>
      <c r="AD490" s="40">
        <v>0</v>
      </c>
      <c r="AE490" s="41">
        <v>46132.729861111111</v>
      </c>
      <c r="AF490" s="40" t="s">
        <v>575</v>
      </c>
      <c r="AG490" s="40">
        <v>2040</v>
      </c>
      <c r="AH490" s="41">
        <v>46132.723599537036</v>
      </c>
      <c r="AI490" s="40" t="s">
        <v>581</v>
      </c>
      <c r="AJ490" s="40">
        <v>3840</v>
      </c>
      <c r="AK490" s="40">
        <v>1800</v>
      </c>
      <c r="AL490" s="40">
        <v>0</v>
      </c>
      <c r="AM490" s="40">
        <v>0</v>
      </c>
      <c r="AN490" s="40">
        <v>0</v>
      </c>
      <c r="AO490" s="40">
        <v>0</v>
      </c>
      <c r="AP490" s="40">
        <v>0</v>
      </c>
      <c r="AQ490" s="40">
        <v>0</v>
      </c>
      <c r="AR490" s="40">
        <v>0</v>
      </c>
      <c r="AS490" s="40">
        <v>0</v>
      </c>
      <c r="AT490" s="40"/>
      <c r="AU490" s="40">
        <v>95</v>
      </c>
      <c r="AV490" s="40">
        <v>0</v>
      </c>
      <c r="AW490" s="40">
        <v>0</v>
      </c>
      <c r="AX490" s="40" t="s">
        <v>496</v>
      </c>
      <c r="AY490" s="40" t="s">
        <v>496</v>
      </c>
      <c r="AZ490" s="40" t="s">
        <v>496</v>
      </c>
      <c r="BA490" s="40" t="s">
        <v>496</v>
      </c>
      <c r="BB490" s="40" t="s">
        <v>496</v>
      </c>
      <c r="BC490" s="40" t="s">
        <v>496</v>
      </c>
      <c r="BD490" s="40" t="s">
        <v>496</v>
      </c>
      <c r="BE490" s="40">
        <v>0</v>
      </c>
      <c r="BF490" s="40">
        <v>0</v>
      </c>
      <c r="BG490" s="40">
        <v>0</v>
      </c>
      <c r="BH490" s="40">
        <v>0</v>
      </c>
      <c r="BI490" s="40">
        <v>0</v>
      </c>
      <c r="BJ490" s="40">
        <v>0</v>
      </c>
      <c r="BK490" s="40">
        <v>0</v>
      </c>
      <c r="BL490" s="40">
        <v>0</v>
      </c>
      <c r="BM490" s="40">
        <v>0</v>
      </c>
      <c r="BN490" s="40">
        <v>0</v>
      </c>
      <c r="BO490" s="40">
        <v>0</v>
      </c>
      <c r="BP490" s="40">
        <v>0</v>
      </c>
      <c r="BQ490" s="40">
        <v>0</v>
      </c>
      <c r="BR490" s="40">
        <v>0</v>
      </c>
      <c r="BS490" s="40" t="s">
        <v>496</v>
      </c>
      <c r="BT490" s="41">
        <v>46132</v>
      </c>
      <c r="BU490" s="40">
        <v>0</v>
      </c>
      <c r="BV490" s="40">
        <v>0</v>
      </c>
      <c r="BW490" s="40">
        <v>0</v>
      </c>
      <c r="BX490" s="40">
        <v>0</v>
      </c>
      <c r="BY490" s="40" t="s">
        <v>496</v>
      </c>
      <c r="BZ490" s="40">
        <v>0</v>
      </c>
      <c r="CA490" s="40">
        <v>0</v>
      </c>
      <c r="CB490" s="40">
        <v>0</v>
      </c>
      <c r="CC490" s="40">
        <v>0</v>
      </c>
      <c r="CD490" s="40">
        <v>0</v>
      </c>
      <c r="CE490" s="40" t="s">
        <v>496</v>
      </c>
      <c r="CF490" s="40">
        <v>0</v>
      </c>
      <c r="CG490" s="41">
        <v>46132</v>
      </c>
      <c r="CH490" s="41">
        <v>46132</v>
      </c>
      <c r="CI490" s="41" t="s">
        <v>1408</v>
      </c>
    </row>
    <row r="491" spans="1:87">
      <c r="A491" s="40" t="s">
        <v>1409</v>
      </c>
      <c r="B491" s="40" t="s">
        <v>493</v>
      </c>
      <c r="C491" s="40" t="s">
        <v>494</v>
      </c>
      <c r="D491" s="41">
        <v>46132</v>
      </c>
      <c r="E491" s="40" t="s">
        <v>98</v>
      </c>
      <c r="F491" s="40" t="s">
        <v>519</v>
      </c>
      <c r="G491" s="40" t="str" cm="1">
        <f t="array" ref="G491">_xlfn.XLOOKUP(TRIM(F491), TRIM(Wpct!$A$2:$A$1000), Wpct!$B$2:$B$1000, "ไม่พบชื่อ", 0) &amp; IF(_xlfn.XLOOKUP(TRIM(F491), TRIM(Terrain!$N$2:$N$1002), Terrain!$I$2:$I$1002, "NO", 0)="YES", " (R)", "")</f>
        <v>บริษัท ฟี.บี.  จำกัด</v>
      </c>
      <c r="H491" s="40" t="str" cm="1">
        <f t="array" ref="H491">IFERROR(_xlfn.SWITCH(_xlfn.XLOOKUP(TRIM(F491), TRIM(Terrain!$N:$N), Terrain!$I:$I), "YES", "RSPO", "NO", "NON-RSPO", "OB", "Outbound Logistics"), "Contract Farmer")</f>
        <v>Contract Farmer</v>
      </c>
      <c r="I491" s="40" t="s">
        <v>494</v>
      </c>
      <c r="J491" s="40" t="s">
        <v>496</v>
      </c>
      <c r="K491" s="40" t="str" cm="1">
        <f t="array" ref="K491">IFERROR(INDEX(Terrain!$D:$D, MATCH(TEXT(F491,"0"), TEXT(Terrain!$N:$N,"0"), 0)), "-")</f>
        <v>-</v>
      </c>
      <c r="L491" s="40" t="str" cm="1">
        <f t="array" ref="L491">IFERROR(INDEX(Terrain!$E:$E, MATCH(TEXT(F491,"0"), TEXT(Terrain!$N:$N,"0"), 0)), "-")</f>
        <v>-</v>
      </c>
      <c r="M491" s="156" t="str" cm="1">
        <f t="array" ref="M491">IFERROR(INDEX(Terrain!$C:$C, MATCH(TEXT(F491,"0"), TEXT(Terrain!$N:$N,"0"), 0)), "Contract")</f>
        <v>Contract</v>
      </c>
      <c r="N491" s="40" t="s">
        <v>584</v>
      </c>
      <c r="O491" s="40" t="s">
        <v>498</v>
      </c>
      <c r="P491" s="40">
        <v>0</v>
      </c>
      <c r="Q491" s="40" t="s">
        <v>532</v>
      </c>
      <c r="R491" s="40">
        <v>0</v>
      </c>
      <c r="S491" s="40">
        <v>18</v>
      </c>
      <c r="T491" s="40" t="s">
        <v>587</v>
      </c>
      <c r="U491" s="40" t="s">
        <v>587</v>
      </c>
      <c r="V491" s="40" t="s">
        <v>496</v>
      </c>
      <c r="W491" s="40" t="s">
        <v>496</v>
      </c>
      <c r="X491" s="40" t="s">
        <v>494</v>
      </c>
      <c r="Y491" s="40" t="s">
        <v>494</v>
      </c>
      <c r="Z491" s="40" t="s">
        <v>494</v>
      </c>
      <c r="AA491" s="40" t="s">
        <v>499</v>
      </c>
      <c r="AB491" s="40">
        <v>6.5</v>
      </c>
      <c r="AC491" s="40">
        <v>0</v>
      </c>
      <c r="AD491" s="40">
        <v>0</v>
      </c>
      <c r="AE491" s="41">
        <v>46132.745810185188</v>
      </c>
      <c r="AF491" s="40" t="s">
        <v>582</v>
      </c>
      <c r="AG491" s="40">
        <v>4200</v>
      </c>
      <c r="AH491" s="41">
        <v>46132.7419212963</v>
      </c>
      <c r="AI491" s="40" t="s">
        <v>141</v>
      </c>
      <c r="AJ491" s="40">
        <v>6350</v>
      </c>
      <c r="AK491" s="40">
        <v>2150</v>
      </c>
      <c r="AL491" s="40">
        <v>0</v>
      </c>
      <c r="AM491" s="40">
        <v>0</v>
      </c>
      <c r="AN491" s="40">
        <v>0</v>
      </c>
      <c r="AO491" s="40">
        <v>0</v>
      </c>
      <c r="AP491" s="40">
        <v>0</v>
      </c>
      <c r="AQ491" s="40">
        <v>0</v>
      </c>
      <c r="AR491" s="40">
        <v>0</v>
      </c>
      <c r="AS491" s="40">
        <v>0</v>
      </c>
      <c r="AT491" s="40"/>
      <c r="AU491" s="40">
        <v>0</v>
      </c>
      <c r="AV491" s="40">
        <v>0</v>
      </c>
      <c r="AW491" s="40">
        <v>9</v>
      </c>
      <c r="AX491" s="40" t="s">
        <v>496</v>
      </c>
      <c r="AY491" s="40" t="s">
        <v>496</v>
      </c>
      <c r="AZ491" s="40" t="s">
        <v>496</v>
      </c>
      <c r="BA491" s="40" t="s">
        <v>496</v>
      </c>
      <c r="BB491" s="40" t="s">
        <v>496</v>
      </c>
      <c r="BC491" s="40" t="s">
        <v>496</v>
      </c>
      <c r="BD491" s="40" t="s">
        <v>496</v>
      </c>
      <c r="BE491" s="40">
        <v>0</v>
      </c>
      <c r="BF491" s="40">
        <v>0</v>
      </c>
      <c r="BG491" s="40">
        <v>0</v>
      </c>
      <c r="BH491" s="40">
        <v>0</v>
      </c>
      <c r="BI491" s="40">
        <v>0</v>
      </c>
      <c r="BJ491" s="40">
        <v>0</v>
      </c>
      <c r="BK491" s="40">
        <v>0</v>
      </c>
      <c r="BL491" s="40">
        <v>0</v>
      </c>
      <c r="BM491" s="40">
        <v>0</v>
      </c>
      <c r="BN491" s="40">
        <v>0</v>
      </c>
      <c r="BO491" s="40">
        <v>0</v>
      </c>
      <c r="BP491" s="40">
        <v>0</v>
      </c>
      <c r="BQ491" s="40">
        <v>0</v>
      </c>
      <c r="BR491" s="40">
        <v>0</v>
      </c>
      <c r="BS491" s="40" t="s">
        <v>496</v>
      </c>
      <c r="BT491" s="41">
        <v>46132</v>
      </c>
      <c r="BU491" s="40">
        <v>0</v>
      </c>
      <c r="BV491" s="40">
        <v>0</v>
      </c>
      <c r="BW491" s="40">
        <v>0</v>
      </c>
      <c r="BX491" s="40">
        <v>0</v>
      </c>
      <c r="BY491" s="40" t="s">
        <v>496</v>
      </c>
      <c r="BZ491" s="40">
        <v>0</v>
      </c>
      <c r="CA491" s="40">
        <v>0</v>
      </c>
      <c r="CB491" s="40">
        <v>0</v>
      </c>
      <c r="CC491" s="40">
        <v>0</v>
      </c>
      <c r="CD491" s="40">
        <v>0</v>
      </c>
      <c r="CE491" s="40" t="s">
        <v>496</v>
      </c>
      <c r="CF491" s="40">
        <v>0</v>
      </c>
      <c r="CG491" s="41">
        <v>46132</v>
      </c>
      <c r="CH491" s="41">
        <v>46132</v>
      </c>
      <c r="CI491" s="41" t="s">
        <v>1410</v>
      </c>
    </row>
    <row r="492" spans="1:87">
      <c r="A492" s="40" t="s">
        <v>1453</v>
      </c>
      <c r="B492" s="40" t="s">
        <v>505</v>
      </c>
      <c r="C492" s="40" t="s">
        <v>494</v>
      </c>
      <c r="D492" s="41">
        <v>46133</v>
      </c>
      <c r="E492" s="40" t="s">
        <v>133</v>
      </c>
      <c r="F492" s="40" t="s">
        <v>506</v>
      </c>
      <c r="G492" s="40" t="str" cm="1">
        <f t="array" ref="G492">_xlfn.XLOOKUP(TRIM(F492), TRIM(Wpct!$A$2:$A$1000), Wpct!$B$2:$B$1000, "ไม่พบชื่อ", 0) &amp; IF(_xlfn.XLOOKUP(TRIM(F492), TRIM(Terrain!$N$2:$N$1002), Terrain!$I$2:$I$1002, "NO", 0)="YES", " (R)", "")</f>
        <v>บจก.ทักษิณปาล์ม (ฝ่ายสวนปาล์ม)</v>
      </c>
      <c r="H492" s="40" t="str" cm="1">
        <f t="array" ref="H492">IFERROR(_xlfn.SWITCH(_xlfn.XLOOKUP(TRIM(F492), TRIM(Terrain!$N:$N), Terrain!$I:$I), "YES", "RSPO", "NO", "NON-RSPO", "OB", "Outbound Logistics"), "Contract Farmer")</f>
        <v>Outbound Logistics</v>
      </c>
      <c r="I492" s="40" t="s">
        <v>494</v>
      </c>
      <c r="J492" s="40" t="s">
        <v>496</v>
      </c>
      <c r="K492" s="40" t="str" cm="1">
        <f t="array" ref="K492">IFERROR(INDEX(Terrain!$D:$D, MATCH(TEXT(F492,"0"), TEXT(Terrain!$N:$N,"0"), 0)), "-")</f>
        <v>Outbound</v>
      </c>
      <c r="L492" s="40" t="str" cm="1">
        <f t="array" ref="L492">IFERROR(INDEX(Terrain!$E:$E, MATCH(TEXT(F492,"0"), TEXT(Terrain!$N:$N,"0"), 0)), "-")</f>
        <v>Ramp</v>
      </c>
      <c r="M492" s="156" t="str" cm="1">
        <f t="array" ref="M492">IFERROR(INDEX(Terrain!$C:$C, MATCH(TEXT(F492,"0"), TEXT(Terrain!$N:$N,"0"), 0)), "Contract")</f>
        <v>EST</v>
      </c>
      <c r="N492" s="40" t="s">
        <v>631</v>
      </c>
      <c r="O492" s="40" t="s">
        <v>498</v>
      </c>
      <c r="P492" s="40">
        <v>0</v>
      </c>
      <c r="Q492" s="40" t="s">
        <v>632</v>
      </c>
      <c r="R492" s="40">
        <v>0</v>
      </c>
      <c r="S492" s="40">
        <v>18</v>
      </c>
      <c r="T492" s="40" t="s">
        <v>587</v>
      </c>
      <c r="U492" s="40" t="s">
        <v>587</v>
      </c>
      <c r="V492" s="40" t="s">
        <v>496</v>
      </c>
      <c r="W492" s="40" t="s">
        <v>496</v>
      </c>
      <c r="X492" s="40" t="s">
        <v>494</v>
      </c>
      <c r="Y492" s="40" t="s">
        <v>494</v>
      </c>
      <c r="Z492" s="40" t="s">
        <v>494</v>
      </c>
      <c r="AA492" s="40" t="s">
        <v>499</v>
      </c>
      <c r="AB492" s="40">
        <v>0</v>
      </c>
      <c r="AC492" s="40">
        <v>0</v>
      </c>
      <c r="AD492" s="40">
        <v>0</v>
      </c>
      <c r="AE492" s="41">
        <v>46133.337337962963</v>
      </c>
      <c r="AF492" s="40" t="s">
        <v>500</v>
      </c>
      <c r="AG492" s="40">
        <v>22850</v>
      </c>
      <c r="AH492" s="41">
        <v>46133.369756944441</v>
      </c>
      <c r="AI492" s="40" t="s">
        <v>133</v>
      </c>
      <c r="AJ492" s="40">
        <v>50480</v>
      </c>
      <c r="AK492" s="40">
        <v>27630</v>
      </c>
      <c r="AL492" s="40">
        <v>0</v>
      </c>
      <c r="AM492" s="40">
        <v>0</v>
      </c>
      <c r="AN492" s="40">
        <v>0</v>
      </c>
      <c r="AO492" s="40">
        <v>0</v>
      </c>
      <c r="AP492" s="40">
        <v>0</v>
      </c>
      <c r="AQ492" s="40">
        <v>0</v>
      </c>
      <c r="AR492" s="40">
        <v>0</v>
      </c>
      <c r="AS492" s="40">
        <v>0</v>
      </c>
      <c r="AT492" s="40"/>
      <c r="AU492" s="40">
        <v>0</v>
      </c>
      <c r="AV492" s="40">
        <v>0</v>
      </c>
      <c r="AW492" s="40">
        <v>0</v>
      </c>
      <c r="AX492" s="40" t="s">
        <v>496</v>
      </c>
      <c r="AY492" s="40" t="s">
        <v>496</v>
      </c>
      <c r="AZ492" s="40" t="s">
        <v>496</v>
      </c>
      <c r="BA492" s="40" t="s">
        <v>496</v>
      </c>
      <c r="BB492" s="40" t="s">
        <v>496</v>
      </c>
      <c r="BC492" s="40" t="s">
        <v>496</v>
      </c>
      <c r="BD492" s="40" t="s">
        <v>496</v>
      </c>
      <c r="BE492" s="40">
        <v>0</v>
      </c>
      <c r="BF492" s="40">
        <v>0</v>
      </c>
      <c r="BG492" s="40">
        <v>0</v>
      </c>
      <c r="BH492" s="40">
        <v>0</v>
      </c>
      <c r="BI492" s="40">
        <v>0</v>
      </c>
      <c r="BJ492" s="40">
        <v>0</v>
      </c>
      <c r="BK492" s="40">
        <v>0</v>
      </c>
      <c r="BL492" s="40">
        <v>0</v>
      </c>
      <c r="BM492" s="40">
        <v>0</v>
      </c>
      <c r="BN492" s="40">
        <v>0</v>
      </c>
      <c r="BO492" s="40">
        <v>0</v>
      </c>
      <c r="BP492" s="40">
        <v>0</v>
      </c>
      <c r="BQ492" s="40">
        <v>0</v>
      </c>
      <c r="BR492" s="40">
        <v>0</v>
      </c>
      <c r="BS492" s="40" t="s">
        <v>1454</v>
      </c>
      <c r="BT492" s="41">
        <v>46133</v>
      </c>
      <c r="BU492" s="40">
        <v>18</v>
      </c>
      <c r="BV492" s="40">
        <v>22840</v>
      </c>
      <c r="BW492" s="40">
        <v>50410</v>
      </c>
      <c r="BX492" s="40">
        <v>27570</v>
      </c>
      <c r="BY492" s="40" t="s">
        <v>496</v>
      </c>
      <c r="BZ492" s="40">
        <v>0</v>
      </c>
      <c r="CA492" s="40">
        <v>0</v>
      </c>
      <c r="CB492" s="40">
        <v>0</v>
      </c>
      <c r="CC492" s="40">
        <v>0</v>
      </c>
      <c r="CD492" s="40">
        <v>0</v>
      </c>
      <c r="CE492" s="40" t="s">
        <v>1321</v>
      </c>
      <c r="CF492" s="40">
        <v>0</v>
      </c>
      <c r="CG492" s="41">
        <v>46133.438888888886</v>
      </c>
      <c r="CH492" s="41">
        <v>46133.450694444444</v>
      </c>
      <c r="CI492" s="41" t="s">
        <v>1455</v>
      </c>
    </row>
    <row r="493" spans="1:87">
      <c r="A493" s="40" t="s">
        <v>1456</v>
      </c>
      <c r="B493" s="40" t="s">
        <v>505</v>
      </c>
      <c r="C493" s="40" t="s">
        <v>494</v>
      </c>
      <c r="D493" s="41">
        <v>46133</v>
      </c>
      <c r="E493" s="40" t="s">
        <v>98</v>
      </c>
      <c r="F493" s="40" t="s">
        <v>506</v>
      </c>
      <c r="G493" s="40" t="str" cm="1">
        <f t="array" ref="G493">_xlfn.XLOOKUP(TRIM(F493), TRIM(Wpct!$A$2:$A$1000), Wpct!$B$2:$B$1000, "ไม่พบชื่อ", 0) &amp; IF(_xlfn.XLOOKUP(TRIM(F493), TRIM(Terrain!$N$2:$N$1002), Terrain!$I$2:$I$1002, "NO", 0)="YES", " (R)", "")</f>
        <v>บจก.ทักษิณปาล์ม (ฝ่ายสวนปาล์ม)</v>
      </c>
      <c r="H493" s="40" t="str" cm="1">
        <f t="array" ref="H493">IFERROR(_xlfn.SWITCH(_xlfn.XLOOKUP(TRIM(F493), TRIM(Terrain!$N:$N), Terrain!$I:$I), "YES", "RSPO", "NO", "NON-RSPO", "OB", "Outbound Logistics"), "Contract Farmer")</f>
        <v>Outbound Logistics</v>
      </c>
      <c r="I493" s="40" t="s">
        <v>494</v>
      </c>
      <c r="J493" s="40" t="s">
        <v>496</v>
      </c>
      <c r="K493" s="40" t="str" cm="1">
        <f t="array" ref="K493">IFERROR(INDEX(Terrain!$D:$D, MATCH(TEXT(F493,"0"), TEXT(Terrain!$N:$N,"0"), 0)), "-")</f>
        <v>Outbound</v>
      </c>
      <c r="L493" s="40" t="str" cm="1">
        <f t="array" ref="L493">IFERROR(INDEX(Terrain!$E:$E, MATCH(TEXT(F493,"0"), TEXT(Terrain!$N:$N,"0"), 0)), "-")</f>
        <v>Ramp</v>
      </c>
      <c r="M493" s="156" t="str" cm="1">
        <f t="array" ref="M493">IFERROR(INDEX(Terrain!$C:$C, MATCH(TEXT(F493,"0"), TEXT(Terrain!$N:$N,"0"), 0)), "Contract")</f>
        <v>EST</v>
      </c>
      <c r="N493" s="40" t="s">
        <v>524</v>
      </c>
      <c r="O493" s="40" t="s">
        <v>498</v>
      </c>
      <c r="P493" s="40">
        <v>0</v>
      </c>
      <c r="Q493" s="40" t="s">
        <v>525</v>
      </c>
      <c r="R493" s="40">
        <v>0</v>
      </c>
      <c r="S493" s="40">
        <v>18</v>
      </c>
      <c r="T493" s="40" t="s">
        <v>587</v>
      </c>
      <c r="U493" s="40" t="s">
        <v>587</v>
      </c>
      <c r="V493" s="40" t="s">
        <v>496</v>
      </c>
      <c r="W493" s="40" t="s">
        <v>496</v>
      </c>
      <c r="X493" s="40" t="s">
        <v>494</v>
      </c>
      <c r="Y493" s="40" t="s">
        <v>494</v>
      </c>
      <c r="Z493" s="40" t="s">
        <v>494</v>
      </c>
      <c r="AA493" s="40" t="s">
        <v>499</v>
      </c>
      <c r="AB493" s="40">
        <v>0</v>
      </c>
      <c r="AC493" s="40">
        <v>0</v>
      </c>
      <c r="AD493" s="40">
        <v>0</v>
      </c>
      <c r="AE493" s="41">
        <v>46133.37259259259</v>
      </c>
      <c r="AF493" s="40" t="s">
        <v>138</v>
      </c>
      <c r="AG493" s="40">
        <v>11180</v>
      </c>
      <c r="AH493" s="41">
        <v>46133.388159722221</v>
      </c>
      <c r="AI493" s="40" t="s">
        <v>161</v>
      </c>
      <c r="AJ493" s="40">
        <v>24950</v>
      </c>
      <c r="AK493" s="40">
        <v>13770</v>
      </c>
      <c r="AL493" s="40">
        <v>0</v>
      </c>
      <c r="AM493" s="40">
        <v>0</v>
      </c>
      <c r="AN493" s="40">
        <v>0</v>
      </c>
      <c r="AO493" s="40">
        <v>0</v>
      </c>
      <c r="AP493" s="40">
        <v>0</v>
      </c>
      <c r="AQ493" s="40">
        <v>0</v>
      </c>
      <c r="AR493" s="40">
        <v>0</v>
      </c>
      <c r="AS493" s="40">
        <v>0</v>
      </c>
      <c r="AT493" s="40"/>
      <c r="AU493" s="40">
        <v>0</v>
      </c>
      <c r="AV493" s="40">
        <v>0</v>
      </c>
      <c r="AW493" s="40">
        <v>0</v>
      </c>
      <c r="AX493" s="40" t="s">
        <v>496</v>
      </c>
      <c r="AY493" s="40" t="s">
        <v>496</v>
      </c>
      <c r="AZ493" s="40" t="s">
        <v>496</v>
      </c>
      <c r="BA493" s="40" t="s">
        <v>496</v>
      </c>
      <c r="BB493" s="40" t="s">
        <v>496</v>
      </c>
      <c r="BC493" s="40" t="s">
        <v>496</v>
      </c>
      <c r="BD493" s="40" t="s">
        <v>496</v>
      </c>
      <c r="BE493" s="40">
        <v>0</v>
      </c>
      <c r="BF493" s="40">
        <v>0</v>
      </c>
      <c r="BG493" s="40">
        <v>0</v>
      </c>
      <c r="BH493" s="40">
        <v>0</v>
      </c>
      <c r="BI493" s="40">
        <v>0</v>
      </c>
      <c r="BJ493" s="40">
        <v>0</v>
      </c>
      <c r="BK493" s="40">
        <v>0</v>
      </c>
      <c r="BL493" s="40">
        <v>0</v>
      </c>
      <c r="BM493" s="40">
        <v>0</v>
      </c>
      <c r="BN493" s="40">
        <v>0</v>
      </c>
      <c r="BO493" s="40">
        <v>0</v>
      </c>
      <c r="BP493" s="40">
        <v>0</v>
      </c>
      <c r="BQ493" s="40">
        <v>0</v>
      </c>
      <c r="BR493" s="40">
        <v>0</v>
      </c>
      <c r="BS493" s="40" t="s">
        <v>1457</v>
      </c>
      <c r="BT493" s="41">
        <v>46133</v>
      </c>
      <c r="BU493" s="40">
        <v>18</v>
      </c>
      <c r="BV493" s="40">
        <v>11160</v>
      </c>
      <c r="BW493" s="40">
        <v>24890</v>
      </c>
      <c r="BX493" s="40">
        <v>13730</v>
      </c>
      <c r="BY493" s="40" t="s">
        <v>496</v>
      </c>
      <c r="BZ493" s="40">
        <v>0</v>
      </c>
      <c r="CA493" s="40">
        <v>0</v>
      </c>
      <c r="CB493" s="40">
        <v>0</v>
      </c>
      <c r="CC493" s="40">
        <v>0</v>
      </c>
      <c r="CD493" s="40">
        <v>0</v>
      </c>
      <c r="CE493" s="40" t="s">
        <v>1321</v>
      </c>
      <c r="CF493" s="40">
        <v>0</v>
      </c>
      <c r="CG493" s="41">
        <v>46133.44027777778</v>
      </c>
      <c r="CH493" s="41">
        <v>46133.45</v>
      </c>
      <c r="CI493" s="41" t="s">
        <v>1458</v>
      </c>
    </row>
    <row r="494" spans="1:87">
      <c r="A494" s="40" t="s">
        <v>1459</v>
      </c>
      <c r="B494" s="40" t="s">
        <v>505</v>
      </c>
      <c r="C494" s="40" t="s">
        <v>494</v>
      </c>
      <c r="D494" s="41">
        <v>46133</v>
      </c>
      <c r="E494" s="40" t="s">
        <v>98</v>
      </c>
      <c r="F494" s="40" t="s">
        <v>506</v>
      </c>
      <c r="G494" s="40" t="str" cm="1">
        <f t="array" ref="G494">_xlfn.XLOOKUP(TRIM(F494), TRIM(Wpct!$A$2:$A$1000), Wpct!$B$2:$B$1000, "ไม่พบชื่อ", 0) &amp; IF(_xlfn.XLOOKUP(TRIM(F494), TRIM(Terrain!$N$2:$N$1002), Terrain!$I$2:$I$1002, "NO", 0)="YES", " (R)", "")</f>
        <v>บจก.ทักษิณปาล์ม (ฝ่ายสวนปาล์ม)</v>
      </c>
      <c r="H494" s="40" t="str" cm="1">
        <f t="array" ref="H494">IFERROR(_xlfn.SWITCH(_xlfn.XLOOKUP(TRIM(F494), TRIM(Terrain!$N:$N), Terrain!$I:$I), "YES", "RSPO", "NO", "NON-RSPO", "OB", "Outbound Logistics"), "Contract Farmer")</f>
        <v>Outbound Logistics</v>
      </c>
      <c r="I494" s="40" t="s">
        <v>494</v>
      </c>
      <c r="J494" s="40" t="s">
        <v>496</v>
      </c>
      <c r="K494" s="40" t="str" cm="1">
        <f t="array" ref="K494">IFERROR(INDEX(Terrain!$D:$D, MATCH(TEXT(F494,"0"), TEXT(Terrain!$N:$N,"0"), 0)), "-")</f>
        <v>Outbound</v>
      </c>
      <c r="L494" s="40" t="str" cm="1">
        <f t="array" ref="L494">IFERROR(INDEX(Terrain!$E:$E, MATCH(TEXT(F494,"0"), TEXT(Terrain!$N:$N,"0"), 0)), "-")</f>
        <v>Ramp</v>
      </c>
      <c r="M494" s="156" t="str" cm="1">
        <f t="array" ref="M494">IFERROR(INDEX(Terrain!$C:$C, MATCH(TEXT(F494,"0"), TEXT(Terrain!$N:$N,"0"), 0)), "Contract")</f>
        <v>EST</v>
      </c>
      <c r="N494" s="40" t="s">
        <v>510</v>
      </c>
      <c r="O494" s="40" t="s">
        <v>498</v>
      </c>
      <c r="P494" s="40">
        <v>0</v>
      </c>
      <c r="Q494" s="40" t="s">
        <v>511</v>
      </c>
      <c r="R494" s="40">
        <v>0</v>
      </c>
      <c r="S494" s="40">
        <v>18</v>
      </c>
      <c r="T494" s="40" t="s">
        <v>587</v>
      </c>
      <c r="U494" s="40" t="s">
        <v>587</v>
      </c>
      <c r="V494" s="40" t="s">
        <v>496</v>
      </c>
      <c r="W494" s="40" t="s">
        <v>496</v>
      </c>
      <c r="X494" s="40" t="s">
        <v>494</v>
      </c>
      <c r="Y494" s="40" t="s">
        <v>494</v>
      </c>
      <c r="Z494" s="40" t="s">
        <v>494</v>
      </c>
      <c r="AA494" s="40" t="s">
        <v>499</v>
      </c>
      <c r="AB494" s="40">
        <v>0</v>
      </c>
      <c r="AC494" s="40">
        <v>0</v>
      </c>
      <c r="AD494" s="40">
        <v>0</v>
      </c>
      <c r="AE494" s="41">
        <v>46133.40185185185</v>
      </c>
      <c r="AF494" s="40" t="s">
        <v>388</v>
      </c>
      <c r="AG494" s="40">
        <v>10890</v>
      </c>
      <c r="AH494" s="41">
        <v>46133.450520833336</v>
      </c>
      <c r="AI494" s="40" t="s">
        <v>124</v>
      </c>
      <c r="AJ494" s="40">
        <v>24970</v>
      </c>
      <c r="AK494" s="40">
        <v>14080</v>
      </c>
      <c r="AL494" s="40">
        <v>0</v>
      </c>
      <c r="AM494" s="40">
        <v>0</v>
      </c>
      <c r="AN494" s="40">
        <v>0</v>
      </c>
      <c r="AO494" s="40">
        <v>0</v>
      </c>
      <c r="AP494" s="40">
        <v>0</v>
      </c>
      <c r="AQ494" s="40">
        <v>0</v>
      </c>
      <c r="AR494" s="40">
        <v>0</v>
      </c>
      <c r="AS494" s="40">
        <v>0</v>
      </c>
      <c r="AT494" s="40"/>
      <c r="AU494" s="40">
        <v>0</v>
      </c>
      <c r="AV494" s="40">
        <v>0</v>
      </c>
      <c r="AW494" s="40">
        <v>0</v>
      </c>
      <c r="AX494" s="40" t="s">
        <v>496</v>
      </c>
      <c r="AY494" s="40" t="s">
        <v>496</v>
      </c>
      <c r="AZ494" s="40" t="s">
        <v>496</v>
      </c>
      <c r="BA494" s="40" t="s">
        <v>496</v>
      </c>
      <c r="BB494" s="40" t="s">
        <v>496</v>
      </c>
      <c r="BC494" s="40" t="s">
        <v>496</v>
      </c>
      <c r="BD494" s="40" t="s">
        <v>496</v>
      </c>
      <c r="BE494" s="40">
        <v>0</v>
      </c>
      <c r="BF494" s="40">
        <v>0</v>
      </c>
      <c r="BG494" s="40">
        <v>0</v>
      </c>
      <c r="BH494" s="40">
        <v>0</v>
      </c>
      <c r="BI494" s="40">
        <v>0</v>
      </c>
      <c r="BJ494" s="40">
        <v>0</v>
      </c>
      <c r="BK494" s="40">
        <v>0</v>
      </c>
      <c r="BL494" s="40">
        <v>0</v>
      </c>
      <c r="BM494" s="40">
        <v>0</v>
      </c>
      <c r="BN494" s="40">
        <v>0</v>
      </c>
      <c r="BO494" s="40">
        <v>0</v>
      </c>
      <c r="BP494" s="40">
        <v>0</v>
      </c>
      <c r="BQ494" s="40">
        <v>0</v>
      </c>
      <c r="BR494" s="40">
        <v>0</v>
      </c>
      <c r="BS494" s="40" t="s">
        <v>1460</v>
      </c>
      <c r="BT494" s="41">
        <v>46133</v>
      </c>
      <c r="BU494" s="40">
        <v>18</v>
      </c>
      <c r="BV494" s="40">
        <v>10870</v>
      </c>
      <c r="BW494" s="40">
        <v>24890</v>
      </c>
      <c r="BX494" s="40">
        <v>14020</v>
      </c>
      <c r="BY494" s="40" t="s">
        <v>496</v>
      </c>
      <c r="BZ494" s="40">
        <v>0</v>
      </c>
      <c r="CA494" s="40">
        <v>0</v>
      </c>
      <c r="CB494" s="40">
        <v>0</v>
      </c>
      <c r="CC494" s="40">
        <v>0</v>
      </c>
      <c r="CD494" s="40">
        <v>0</v>
      </c>
      <c r="CE494" s="40" t="s">
        <v>1321</v>
      </c>
      <c r="CF494" s="40">
        <v>0</v>
      </c>
      <c r="CG494" s="41">
        <v>46133.502083333333</v>
      </c>
      <c r="CH494" s="41">
        <v>46133.506944444445</v>
      </c>
      <c r="CI494" s="41" t="s">
        <v>1461</v>
      </c>
    </row>
    <row r="495" spans="1:87">
      <c r="A495" s="40" t="s">
        <v>1462</v>
      </c>
      <c r="B495" s="40" t="s">
        <v>493</v>
      </c>
      <c r="C495" s="40" t="s">
        <v>494</v>
      </c>
      <c r="D495" s="41">
        <v>46133</v>
      </c>
      <c r="E495" s="40" t="s">
        <v>98</v>
      </c>
      <c r="F495" s="40" t="s">
        <v>519</v>
      </c>
      <c r="G495" s="40" t="str" cm="1">
        <f t="array" ref="G495">_xlfn.XLOOKUP(TRIM(F495), TRIM(Wpct!$A$2:$A$1000), Wpct!$B$2:$B$1000, "ไม่พบชื่อ", 0) &amp; IF(_xlfn.XLOOKUP(TRIM(F495), TRIM(Terrain!$N$2:$N$1002), Terrain!$I$2:$I$1002, "NO", 0)="YES", " (R)", "")</f>
        <v>บริษัท ฟี.บี.  จำกัด</v>
      </c>
      <c r="H495" s="40" t="str" cm="1">
        <f t="array" ref="H495">IFERROR(_xlfn.SWITCH(_xlfn.XLOOKUP(TRIM(F495), TRIM(Terrain!$N:$N), Terrain!$I:$I), "YES", "RSPO", "NO", "NON-RSPO", "OB", "Outbound Logistics"), "Contract Farmer")</f>
        <v>Contract Farmer</v>
      </c>
      <c r="I495" s="40" t="s">
        <v>494</v>
      </c>
      <c r="J495" s="40" t="s">
        <v>496</v>
      </c>
      <c r="K495" s="40" t="str" cm="1">
        <f t="array" ref="K495">IFERROR(INDEX(Terrain!$D:$D, MATCH(TEXT(F495,"0"), TEXT(Terrain!$N:$N,"0"), 0)), "-")</f>
        <v>-</v>
      </c>
      <c r="L495" s="40" t="str" cm="1">
        <f t="array" ref="L495">IFERROR(INDEX(Terrain!$E:$E, MATCH(TEXT(F495,"0"), TEXT(Terrain!$N:$N,"0"), 0)), "-")</f>
        <v>-</v>
      </c>
      <c r="M495" s="156" t="str" cm="1">
        <f t="array" ref="M495">IFERROR(INDEX(Terrain!$C:$C, MATCH(TEXT(F495,"0"), TEXT(Terrain!$N:$N,"0"), 0)), "Contract")</f>
        <v>Contract</v>
      </c>
      <c r="N495" s="40" t="s">
        <v>584</v>
      </c>
      <c r="O495" s="40" t="s">
        <v>498</v>
      </c>
      <c r="P495" s="40">
        <v>0</v>
      </c>
      <c r="Q495" s="40" t="s">
        <v>532</v>
      </c>
      <c r="R495" s="40">
        <v>0</v>
      </c>
      <c r="S495" s="40">
        <v>18</v>
      </c>
      <c r="T495" s="40" t="s">
        <v>587</v>
      </c>
      <c r="U495" s="40" t="s">
        <v>587</v>
      </c>
      <c r="V495" s="40" t="s">
        <v>496</v>
      </c>
      <c r="W495" s="40" t="s">
        <v>496</v>
      </c>
      <c r="X495" s="40" t="s">
        <v>494</v>
      </c>
      <c r="Y495" s="40" t="s">
        <v>494</v>
      </c>
      <c r="Z495" s="40" t="s">
        <v>494</v>
      </c>
      <c r="AA495" s="40" t="s">
        <v>499</v>
      </c>
      <c r="AB495" s="40">
        <v>6.5</v>
      </c>
      <c r="AC495" s="40">
        <v>0</v>
      </c>
      <c r="AD495" s="40">
        <v>0</v>
      </c>
      <c r="AE495" s="41">
        <v>46133.44935185185</v>
      </c>
      <c r="AF495" s="40" t="s">
        <v>147</v>
      </c>
      <c r="AG495" s="40">
        <v>4070</v>
      </c>
      <c r="AH495" s="41">
        <v>46133.446793981479</v>
      </c>
      <c r="AI495" s="40" t="s">
        <v>166</v>
      </c>
      <c r="AJ495" s="40">
        <v>7430</v>
      </c>
      <c r="AK495" s="40">
        <v>3360</v>
      </c>
      <c r="AL495" s="40">
        <v>0</v>
      </c>
      <c r="AM495" s="40">
        <v>0</v>
      </c>
      <c r="AN495" s="40">
        <v>0</v>
      </c>
      <c r="AO495" s="40">
        <v>0</v>
      </c>
      <c r="AP495" s="40">
        <v>0</v>
      </c>
      <c r="AQ495" s="40">
        <v>0</v>
      </c>
      <c r="AR495" s="40">
        <v>0</v>
      </c>
      <c r="AS495" s="40">
        <v>0</v>
      </c>
      <c r="AT495" s="40"/>
      <c r="AU495" s="40">
        <v>0</v>
      </c>
      <c r="AV495" s="40">
        <v>0</v>
      </c>
      <c r="AW495" s="40">
        <v>0</v>
      </c>
      <c r="AX495" s="40" t="s">
        <v>496</v>
      </c>
      <c r="AY495" s="40" t="s">
        <v>496</v>
      </c>
      <c r="AZ495" s="40" t="s">
        <v>496</v>
      </c>
      <c r="BA495" s="40" t="s">
        <v>496</v>
      </c>
      <c r="BB495" s="40" t="s">
        <v>496</v>
      </c>
      <c r="BC495" s="40" t="s">
        <v>496</v>
      </c>
      <c r="BD495" s="40" t="s">
        <v>496</v>
      </c>
      <c r="BE495" s="40">
        <v>0</v>
      </c>
      <c r="BF495" s="40">
        <v>0</v>
      </c>
      <c r="BG495" s="40">
        <v>0</v>
      </c>
      <c r="BH495" s="40">
        <v>0</v>
      </c>
      <c r="BI495" s="40">
        <v>0</v>
      </c>
      <c r="BJ495" s="40">
        <v>0</v>
      </c>
      <c r="BK495" s="40">
        <v>0</v>
      </c>
      <c r="BL495" s="40">
        <v>0</v>
      </c>
      <c r="BM495" s="40">
        <v>0</v>
      </c>
      <c r="BN495" s="40">
        <v>0</v>
      </c>
      <c r="BO495" s="40">
        <v>0</v>
      </c>
      <c r="BP495" s="40">
        <v>0</v>
      </c>
      <c r="BQ495" s="40">
        <v>0</v>
      </c>
      <c r="BR495" s="40">
        <v>0</v>
      </c>
      <c r="BS495" s="40" t="s">
        <v>496</v>
      </c>
      <c r="BT495" s="41">
        <v>46133</v>
      </c>
      <c r="BU495" s="40">
        <v>0</v>
      </c>
      <c r="BV495" s="40">
        <v>0</v>
      </c>
      <c r="BW495" s="40">
        <v>0</v>
      </c>
      <c r="BX495" s="40">
        <v>0</v>
      </c>
      <c r="BY495" s="40" t="s">
        <v>496</v>
      </c>
      <c r="BZ495" s="40">
        <v>0</v>
      </c>
      <c r="CA495" s="40">
        <v>0</v>
      </c>
      <c r="CB495" s="40">
        <v>0</v>
      </c>
      <c r="CC495" s="40">
        <v>0</v>
      </c>
      <c r="CD495" s="40">
        <v>0</v>
      </c>
      <c r="CE495" s="40" t="s">
        <v>496</v>
      </c>
      <c r="CF495" s="40">
        <v>0</v>
      </c>
      <c r="CG495" s="41">
        <v>46133</v>
      </c>
      <c r="CH495" s="41">
        <v>46133</v>
      </c>
      <c r="CI495" s="41" t="s">
        <v>1463</v>
      </c>
    </row>
    <row r="496" spans="1:87">
      <c r="A496" s="40" t="s">
        <v>1464</v>
      </c>
      <c r="B496" s="40" t="s">
        <v>493</v>
      </c>
      <c r="C496" s="40" t="s">
        <v>494</v>
      </c>
      <c r="D496" s="41">
        <v>46133</v>
      </c>
      <c r="E496" s="40" t="s">
        <v>98</v>
      </c>
      <c r="F496" s="40" t="s">
        <v>495</v>
      </c>
      <c r="G496" s="40" t="str" cm="1">
        <f t="array" ref="G496">_xlfn.XLOOKUP(TRIM(F496), TRIM(Wpct!$A$2:$A$1000), Wpct!$B$2:$B$1000, "ไม่พบชื่อ", 0) &amp; IF(_xlfn.XLOOKUP(TRIM(F496), TRIM(Terrain!$N$2:$N$1002), Terrain!$I$2:$I$1002, "NO", 0)="YES", " (R)", "")</f>
        <v>บริษัท สวนนายห้าง  จำกัด</v>
      </c>
      <c r="H496" s="40" t="str" cm="1">
        <f t="array" ref="H496">IFERROR(_xlfn.SWITCH(_xlfn.XLOOKUP(TRIM(F496), TRIM(Terrain!$N:$N), Terrain!$I:$I), "YES", "RSPO", "NO", "NON-RSPO", "OB", "Outbound Logistics"), "Contract Farmer")</f>
        <v>Contract Farmer</v>
      </c>
      <c r="I496" s="40" t="s">
        <v>494</v>
      </c>
      <c r="J496" s="40" t="s">
        <v>496</v>
      </c>
      <c r="K496" s="40" t="str" cm="1">
        <f t="array" ref="K496">IFERROR(INDEX(Terrain!$D:$D, MATCH(TEXT(F496,"0"), TEXT(Terrain!$N:$N,"0"), 0)), "-")</f>
        <v>-</v>
      </c>
      <c r="L496" s="40" t="str" cm="1">
        <f t="array" ref="L496">IFERROR(INDEX(Terrain!$E:$E, MATCH(TEXT(F496,"0"), TEXT(Terrain!$N:$N,"0"), 0)), "-")</f>
        <v>-</v>
      </c>
      <c r="M496" s="156" t="str" cm="1">
        <f t="array" ref="M496">IFERROR(INDEX(Terrain!$C:$C, MATCH(TEXT(F496,"0"), TEXT(Terrain!$N:$N,"0"), 0)), "Contract")</f>
        <v>Contract</v>
      </c>
      <c r="N496" s="40" t="s">
        <v>540</v>
      </c>
      <c r="O496" s="40" t="s">
        <v>498</v>
      </c>
      <c r="P496" s="40">
        <v>0</v>
      </c>
      <c r="Q496" s="40" t="s">
        <v>541</v>
      </c>
      <c r="R496" s="40">
        <v>0</v>
      </c>
      <c r="S496" s="40">
        <v>18</v>
      </c>
      <c r="T496" s="40" t="s">
        <v>587</v>
      </c>
      <c r="U496" s="40" t="s">
        <v>587</v>
      </c>
      <c r="V496" s="40" t="s">
        <v>496</v>
      </c>
      <c r="W496" s="40" t="s">
        <v>496</v>
      </c>
      <c r="X496" s="40" t="s">
        <v>494</v>
      </c>
      <c r="Y496" s="40" t="s">
        <v>494</v>
      </c>
      <c r="Z496" s="40" t="s">
        <v>494</v>
      </c>
      <c r="AA496" s="40" t="s">
        <v>499</v>
      </c>
      <c r="AB496" s="40">
        <v>6.6</v>
      </c>
      <c r="AC496" s="40">
        <v>0</v>
      </c>
      <c r="AD496" s="40">
        <v>0</v>
      </c>
      <c r="AE496" s="41">
        <v>46133.460231481484</v>
      </c>
      <c r="AF496" s="40" t="s">
        <v>108</v>
      </c>
      <c r="AG496" s="40">
        <v>2150</v>
      </c>
      <c r="AH496" s="41">
        <v>46133.453032407408</v>
      </c>
      <c r="AI496" s="40" t="s">
        <v>507</v>
      </c>
      <c r="AJ496" s="40">
        <v>4610</v>
      </c>
      <c r="AK496" s="40">
        <v>2460</v>
      </c>
      <c r="AL496" s="40">
        <v>0</v>
      </c>
      <c r="AM496" s="40">
        <v>0</v>
      </c>
      <c r="AN496" s="40">
        <v>0</v>
      </c>
      <c r="AO496" s="40">
        <v>0</v>
      </c>
      <c r="AP496" s="40">
        <v>0</v>
      </c>
      <c r="AQ496" s="40">
        <v>0</v>
      </c>
      <c r="AR496" s="40">
        <v>0</v>
      </c>
      <c r="AS496" s="40">
        <v>0</v>
      </c>
      <c r="AT496" s="40"/>
      <c r="AU496" s="40">
        <v>0</v>
      </c>
      <c r="AV496" s="40">
        <v>0</v>
      </c>
      <c r="AW496" s="40">
        <v>2</v>
      </c>
      <c r="AX496" s="40" t="s">
        <v>496</v>
      </c>
      <c r="AY496" s="40" t="s">
        <v>496</v>
      </c>
      <c r="AZ496" s="40" t="s">
        <v>496</v>
      </c>
      <c r="BA496" s="40" t="s">
        <v>496</v>
      </c>
      <c r="BB496" s="40" t="s">
        <v>496</v>
      </c>
      <c r="BC496" s="40" t="s">
        <v>496</v>
      </c>
      <c r="BD496" s="40" t="s">
        <v>496</v>
      </c>
      <c r="BE496" s="40">
        <v>0</v>
      </c>
      <c r="BF496" s="40">
        <v>0</v>
      </c>
      <c r="BG496" s="40">
        <v>0</v>
      </c>
      <c r="BH496" s="40">
        <v>0</v>
      </c>
      <c r="BI496" s="40">
        <v>0</v>
      </c>
      <c r="BJ496" s="40">
        <v>0</v>
      </c>
      <c r="BK496" s="40">
        <v>0</v>
      </c>
      <c r="BL496" s="40">
        <v>0</v>
      </c>
      <c r="BM496" s="40">
        <v>0</v>
      </c>
      <c r="BN496" s="40">
        <v>0</v>
      </c>
      <c r="BO496" s="40">
        <v>0</v>
      </c>
      <c r="BP496" s="40">
        <v>0</v>
      </c>
      <c r="BQ496" s="40">
        <v>0</v>
      </c>
      <c r="BR496" s="40">
        <v>0</v>
      </c>
      <c r="BS496" s="40" t="s">
        <v>496</v>
      </c>
      <c r="BT496" s="41">
        <v>46133</v>
      </c>
      <c r="BU496" s="40">
        <v>0</v>
      </c>
      <c r="BV496" s="40">
        <v>0</v>
      </c>
      <c r="BW496" s="40">
        <v>0</v>
      </c>
      <c r="BX496" s="40">
        <v>0</v>
      </c>
      <c r="BY496" s="40" t="s">
        <v>496</v>
      </c>
      <c r="BZ496" s="40">
        <v>0</v>
      </c>
      <c r="CA496" s="40">
        <v>0</v>
      </c>
      <c r="CB496" s="40">
        <v>0</v>
      </c>
      <c r="CC496" s="40">
        <v>0</v>
      </c>
      <c r="CD496" s="40">
        <v>0</v>
      </c>
      <c r="CE496" s="40" t="s">
        <v>496</v>
      </c>
      <c r="CF496" s="40">
        <v>0</v>
      </c>
      <c r="CG496" s="41">
        <v>46133</v>
      </c>
      <c r="CH496" s="41">
        <v>46133</v>
      </c>
      <c r="CI496" s="41" t="s">
        <v>1465</v>
      </c>
    </row>
    <row r="497" spans="1:87">
      <c r="A497" s="40" t="s">
        <v>1466</v>
      </c>
      <c r="B497" s="40" t="s">
        <v>493</v>
      </c>
      <c r="C497" s="40" t="s">
        <v>494</v>
      </c>
      <c r="D497" s="41">
        <v>46133</v>
      </c>
      <c r="E497" s="40" t="s">
        <v>98</v>
      </c>
      <c r="F497" s="40" t="s">
        <v>542</v>
      </c>
      <c r="G497" s="40" t="str" cm="1">
        <f t="array" ref="G497">_xlfn.XLOOKUP(TRIM(F497), TRIM(Wpct!$A$2:$A$1000), Wpct!$B$2:$B$1000, "ไม่พบชื่อ", 0) &amp; IF(_xlfn.XLOOKUP(TRIM(F497), TRIM(Terrain!$N$2:$N$1002), Terrain!$I$2:$I$1002, "NO", 0)="YES", " (R)", "")</f>
        <v>กะเปา 09 (R)</v>
      </c>
      <c r="H497" s="40" t="str" cm="1">
        <f t="array" ref="H497">IFERROR(_xlfn.SWITCH(_xlfn.XLOOKUP(TRIM(F497), TRIM(Terrain!$N:$N), Terrain!$I:$I), "YES", "RSPO", "NO", "NON-RSPO", "OB", "Outbound Logistics"), "Contract Farmer")</f>
        <v>RSPO</v>
      </c>
      <c r="I497" s="40" t="s">
        <v>494</v>
      </c>
      <c r="J497" s="40" t="s">
        <v>496</v>
      </c>
      <c r="K497" s="40" t="str" cm="1">
        <f t="array" ref="K497">IFERROR(INDEX(Terrain!$D:$D, MATCH(TEXT(F497,"0"), TEXT(Terrain!$N:$N,"0"), 0)), "-")</f>
        <v>Kapao</v>
      </c>
      <c r="L497" s="40" t="str" cm="1">
        <f t="array" ref="L497">IFERROR(INDEX(Terrain!$E:$E, MATCH(TEXT(F497,"0"), TEXT(Terrain!$N:$N,"0"), 0)), "-")</f>
        <v>57-A09-R</v>
      </c>
      <c r="M497" s="156" t="str" cm="1">
        <f t="array" ref="M497">IFERROR(INDEX(Terrain!$C:$C, MATCH(TEXT(F497,"0"), TEXT(Terrain!$N:$N,"0"), 0)), "Contract")</f>
        <v>Lower</v>
      </c>
      <c r="N497" s="40" t="s">
        <v>543</v>
      </c>
      <c r="O497" s="40" t="s">
        <v>498</v>
      </c>
      <c r="P497" s="40">
        <v>0</v>
      </c>
      <c r="Q497" s="40" t="s">
        <v>544</v>
      </c>
      <c r="R497" s="40">
        <v>0</v>
      </c>
      <c r="S497" s="40">
        <v>18</v>
      </c>
      <c r="T497" s="40" t="s">
        <v>587</v>
      </c>
      <c r="U497" s="40" t="s">
        <v>587</v>
      </c>
      <c r="V497" s="40" t="s">
        <v>496</v>
      </c>
      <c r="W497" s="40" t="s">
        <v>545</v>
      </c>
      <c r="X497" s="40" t="s">
        <v>494</v>
      </c>
      <c r="Y497" s="40" t="s">
        <v>494</v>
      </c>
      <c r="Z497" s="40" t="s">
        <v>494</v>
      </c>
      <c r="AA497" s="40" t="s">
        <v>499</v>
      </c>
      <c r="AB497" s="40">
        <v>0</v>
      </c>
      <c r="AC497" s="40">
        <v>0</v>
      </c>
      <c r="AD497" s="40">
        <v>0</v>
      </c>
      <c r="AE497" s="41">
        <v>46133.495763888888</v>
      </c>
      <c r="AF497" s="40" t="s">
        <v>123</v>
      </c>
      <c r="AG497" s="40">
        <v>1840</v>
      </c>
      <c r="AH497" s="41">
        <v>46133.482025462959</v>
      </c>
      <c r="AI497" s="40" t="s">
        <v>119</v>
      </c>
      <c r="AJ497" s="40">
        <v>5030</v>
      </c>
      <c r="AK497" s="40">
        <v>3190</v>
      </c>
      <c r="AL497" s="40">
        <v>0</v>
      </c>
      <c r="AM497" s="40">
        <v>0</v>
      </c>
      <c r="AN497" s="40">
        <v>0</v>
      </c>
      <c r="AO497" s="40">
        <v>0</v>
      </c>
      <c r="AP497" s="40">
        <v>0</v>
      </c>
      <c r="AQ497" s="40">
        <v>0</v>
      </c>
      <c r="AR497" s="40">
        <v>0</v>
      </c>
      <c r="AS497" s="40">
        <v>0</v>
      </c>
      <c r="AT497" s="40"/>
      <c r="AU497" s="40">
        <v>207</v>
      </c>
      <c r="AV497" s="40">
        <v>0</v>
      </c>
      <c r="AW497" s="40">
        <v>0</v>
      </c>
      <c r="AX497" s="40" t="s">
        <v>496</v>
      </c>
      <c r="AY497" s="40" t="s">
        <v>496</v>
      </c>
      <c r="AZ497" s="40" t="s">
        <v>496</v>
      </c>
      <c r="BA497" s="40" t="s">
        <v>496</v>
      </c>
      <c r="BB497" s="40" t="s">
        <v>496</v>
      </c>
      <c r="BC497" s="40" t="s">
        <v>496</v>
      </c>
      <c r="BD497" s="40" t="s">
        <v>496</v>
      </c>
      <c r="BE497" s="40">
        <v>0</v>
      </c>
      <c r="BF497" s="40">
        <v>0</v>
      </c>
      <c r="BG497" s="40">
        <v>0</v>
      </c>
      <c r="BH497" s="40">
        <v>0</v>
      </c>
      <c r="BI497" s="40">
        <v>0</v>
      </c>
      <c r="BJ497" s="40">
        <v>0</v>
      </c>
      <c r="BK497" s="40">
        <v>0</v>
      </c>
      <c r="BL497" s="40">
        <v>0</v>
      </c>
      <c r="BM497" s="40">
        <v>0</v>
      </c>
      <c r="BN497" s="40">
        <v>0</v>
      </c>
      <c r="BO497" s="40">
        <v>0</v>
      </c>
      <c r="BP497" s="40">
        <v>0</v>
      </c>
      <c r="BQ497" s="40">
        <v>0</v>
      </c>
      <c r="BR497" s="40">
        <v>0</v>
      </c>
      <c r="BS497" s="40" t="s">
        <v>496</v>
      </c>
      <c r="BT497" s="41">
        <v>46133</v>
      </c>
      <c r="BU497" s="40">
        <v>0</v>
      </c>
      <c r="BV497" s="40">
        <v>0</v>
      </c>
      <c r="BW497" s="40">
        <v>0</v>
      </c>
      <c r="BX497" s="40">
        <v>0</v>
      </c>
      <c r="BY497" s="40" t="s">
        <v>496</v>
      </c>
      <c r="BZ497" s="40">
        <v>0</v>
      </c>
      <c r="CA497" s="40">
        <v>0</v>
      </c>
      <c r="CB497" s="40">
        <v>0</v>
      </c>
      <c r="CC497" s="40">
        <v>0</v>
      </c>
      <c r="CD497" s="40">
        <v>0</v>
      </c>
      <c r="CE497" s="40" t="s">
        <v>496</v>
      </c>
      <c r="CF497" s="40">
        <v>0</v>
      </c>
      <c r="CG497" s="41">
        <v>46133</v>
      </c>
      <c r="CH497" s="41">
        <v>46133</v>
      </c>
      <c r="CI497" s="41" t="s">
        <v>1467</v>
      </c>
    </row>
    <row r="498" spans="1:87">
      <c r="A498" s="40" t="s">
        <v>1468</v>
      </c>
      <c r="B498" s="40" t="s">
        <v>505</v>
      </c>
      <c r="C498" s="40" t="s">
        <v>494</v>
      </c>
      <c r="D498" s="41">
        <v>46133</v>
      </c>
      <c r="E498" s="40" t="s">
        <v>98</v>
      </c>
      <c r="F498" s="40" t="s">
        <v>506</v>
      </c>
      <c r="G498" s="40" t="str" cm="1">
        <f t="array" ref="G498">_xlfn.XLOOKUP(TRIM(F498), TRIM(Wpct!$A$2:$A$1000), Wpct!$B$2:$B$1000, "ไม่พบชื่อ", 0) &amp; IF(_xlfn.XLOOKUP(TRIM(F498), TRIM(Terrain!$N$2:$N$1002), Terrain!$I$2:$I$1002, "NO", 0)="YES", " (R)", "")</f>
        <v>บจก.ทักษิณปาล์ม (ฝ่ายสวนปาล์ม)</v>
      </c>
      <c r="H498" s="40" t="str" cm="1">
        <f t="array" ref="H498">IFERROR(_xlfn.SWITCH(_xlfn.XLOOKUP(TRIM(F498), TRIM(Terrain!$N:$N), Terrain!$I:$I), "YES", "RSPO", "NO", "NON-RSPO", "OB", "Outbound Logistics"), "Contract Farmer")</f>
        <v>Outbound Logistics</v>
      </c>
      <c r="I498" s="40" t="s">
        <v>494</v>
      </c>
      <c r="J498" s="40" t="s">
        <v>496</v>
      </c>
      <c r="K498" s="40" t="str" cm="1">
        <f t="array" ref="K498">IFERROR(INDEX(Terrain!$D:$D, MATCH(TEXT(F498,"0"), TEXT(Terrain!$N:$N,"0"), 0)), "-")</f>
        <v>Outbound</v>
      </c>
      <c r="L498" s="40" t="str" cm="1">
        <f t="array" ref="L498">IFERROR(INDEX(Terrain!$E:$E, MATCH(TEXT(F498,"0"), TEXT(Terrain!$N:$N,"0"), 0)), "-")</f>
        <v>Ramp</v>
      </c>
      <c r="M498" s="156" t="str" cm="1">
        <f t="array" ref="M498">IFERROR(INDEX(Terrain!$C:$C, MATCH(TEXT(F498,"0"), TEXT(Terrain!$N:$N,"0"), 0)), "Contract")</f>
        <v>EST</v>
      </c>
      <c r="N498" s="40" t="s">
        <v>524</v>
      </c>
      <c r="O498" s="40" t="s">
        <v>498</v>
      </c>
      <c r="P498" s="40">
        <v>0</v>
      </c>
      <c r="Q498" s="40" t="s">
        <v>525</v>
      </c>
      <c r="R498" s="40">
        <v>0</v>
      </c>
      <c r="S498" s="40">
        <v>18</v>
      </c>
      <c r="T498" s="40" t="s">
        <v>587</v>
      </c>
      <c r="U498" s="40" t="s">
        <v>587</v>
      </c>
      <c r="V498" s="40" t="s">
        <v>496</v>
      </c>
      <c r="W498" s="40" t="s">
        <v>496</v>
      </c>
      <c r="X498" s="40" t="s">
        <v>494</v>
      </c>
      <c r="Y498" s="40" t="s">
        <v>494</v>
      </c>
      <c r="Z498" s="40" t="s">
        <v>494</v>
      </c>
      <c r="AA498" s="40" t="s">
        <v>499</v>
      </c>
      <c r="AB498" s="40">
        <v>0</v>
      </c>
      <c r="AC498" s="40">
        <v>0</v>
      </c>
      <c r="AD498" s="40">
        <v>0</v>
      </c>
      <c r="AE498" s="41">
        <v>46133.489699074074</v>
      </c>
      <c r="AF498" s="40" t="s">
        <v>509</v>
      </c>
      <c r="AG498" s="40">
        <v>11150</v>
      </c>
      <c r="AH498" s="41">
        <v>46133.514710648145</v>
      </c>
      <c r="AI498" s="40" t="s">
        <v>1469</v>
      </c>
      <c r="AJ498" s="40">
        <v>24940</v>
      </c>
      <c r="AK498" s="40">
        <v>13790</v>
      </c>
      <c r="AL498" s="40">
        <v>0</v>
      </c>
      <c r="AM498" s="40">
        <v>0</v>
      </c>
      <c r="AN498" s="40">
        <v>0</v>
      </c>
      <c r="AO498" s="40">
        <v>0</v>
      </c>
      <c r="AP498" s="40">
        <v>0</v>
      </c>
      <c r="AQ498" s="40">
        <v>0</v>
      </c>
      <c r="AR498" s="40">
        <v>0</v>
      </c>
      <c r="AS498" s="40">
        <v>0</v>
      </c>
      <c r="AT498" s="40"/>
      <c r="AU498" s="40">
        <v>0</v>
      </c>
      <c r="AV498" s="40">
        <v>0</v>
      </c>
      <c r="AW498" s="40">
        <v>0</v>
      </c>
      <c r="AX498" s="40" t="s">
        <v>496</v>
      </c>
      <c r="AY498" s="40" t="s">
        <v>496</v>
      </c>
      <c r="AZ498" s="40" t="s">
        <v>496</v>
      </c>
      <c r="BA498" s="40" t="s">
        <v>496</v>
      </c>
      <c r="BB498" s="40" t="s">
        <v>496</v>
      </c>
      <c r="BC498" s="40" t="s">
        <v>496</v>
      </c>
      <c r="BD498" s="40" t="s">
        <v>496</v>
      </c>
      <c r="BE498" s="40">
        <v>0</v>
      </c>
      <c r="BF498" s="40">
        <v>0</v>
      </c>
      <c r="BG498" s="40">
        <v>0</v>
      </c>
      <c r="BH498" s="40">
        <v>0</v>
      </c>
      <c r="BI498" s="40">
        <v>0</v>
      </c>
      <c r="BJ498" s="40">
        <v>0</v>
      </c>
      <c r="BK498" s="40">
        <v>0</v>
      </c>
      <c r="BL498" s="40">
        <v>0</v>
      </c>
      <c r="BM498" s="40">
        <v>0</v>
      </c>
      <c r="BN498" s="40">
        <v>0</v>
      </c>
      <c r="BO498" s="40">
        <v>0</v>
      </c>
      <c r="BP498" s="40">
        <v>0</v>
      </c>
      <c r="BQ498" s="40">
        <v>0</v>
      </c>
      <c r="BR498" s="40">
        <v>0</v>
      </c>
      <c r="BS498" s="40" t="s">
        <v>1470</v>
      </c>
      <c r="BT498" s="41">
        <v>46133</v>
      </c>
      <c r="BU498" s="40">
        <v>18</v>
      </c>
      <c r="BV498" s="40">
        <v>11130</v>
      </c>
      <c r="BW498" s="40">
        <v>24860</v>
      </c>
      <c r="BX498" s="40">
        <v>13730</v>
      </c>
      <c r="BY498" s="40" t="s">
        <v>496</v>
      </c>
      <c r="BZ498" s="40">
        <v>0</v>
      </c>
      <c r="CA498" s="40">
        <v>0</v>
      </c>
      <c r="CB498" s="40">
        <v>0</v>
      </c>
      <c r="CC498" s="40">
        <v>0</v>
      </c>
      <c r="CD498" s="40">
        <v>0</v>
      </c>
      <c r="CE498" s="40" t="s">
        <v>1321</v>
      </c>
      <c r="CF498" s="40">
        <v>0</v>
      </c>
      <c r="CG498" s="41">
        <v>46133.560416666667</v>
      </c>
      <c r="CH498" s="41">
        <v>46133.565972222219</v>
      </c>
      <c r="CI498" s="41" t="s">
        <v>1471</v>
      </c>
    </row>
    <row r="499" spans="1:87">
      <c r="A499" s="40" t="s">
        <v>1472</v>
      </c>
      <c r="B499" s="40" t="s">
        <v>493</v>
      </c>
      <c r="C499" s="40" t="s">
        <v>494</v>
      </c>
      <c r="D499" s="41">
        <v>46133</v>
      </c>
      <c r="E499" s="40" t="s">
        <v>98</v>
      </c>
      <c r="F499" s="40" t="s">
        <v>597</v>
      </c>
      <c r="G499" s="40" t="str" cm="1">
        <f t="array" ref="G499">_xlfn.XLOOKUP(TRIM(F499), TRIM(Wpct!$A$2:$A$1000), Wpct!$B$2:$B$1000, "ไม่พบชื่อ", 0) &amp; IF(_xlfn.XLOOKUP(TRIM(F499), TRIM(Terrain!$N$2:$N$1002), Terrain!$I$2:$I$1002, "NO", 0)="YES", " (R)", "")</f>
        <v>พันไร่ 05 (R)</v>
      </c>
      <c r="H499" s="40" t="str" cm="1">
        <f t="array" ref="H499">IFERROR(_xlfn.SWITCH(_xlfn.XLOOKUP(TRIM(F499), TRIM(Terrain!$N:$N), Terrain!$I:$I), "YES", "RSPO", "NO", "NON-RSPO", "OB", "Outbound Logistics"), "Contract Farmer")</f>
        <v>RSPO</v>
      </c>
      <c r="I499" s="40" t="s">
        <v>494</v>
      </c>
      <c r="J499" s="40"/>
      <c r="K499" s="40" t="str" cm="1">
        <f t="array" ref="K499">IFERROR(INDEX(Terrain!$D:$D, MATCH(TEXT(F499,"0"), TEXT(Terrain!$N:$N,"0"), 0)), "-")</f>
        <v>Panrai</v>
      </c>
      <c r="L499" s="40" t="str" cm="1">
        <f t="array" ref="L499">IFERROR(INDEX(Terrain!$E:$E, MATCH(TEXT(F499,"0"), TEXT(Terrain!$N:$N,"0"), 0)), "-")</f>
        <v>60-C05-R</v>
      </c>
      <c r="M499" s="156" t="str" cm="1">
        <f t="array" ref="M499">IFERROR(INDEX(Terrain!$C:$C, MATCH(TEXT(F499,"0"), TEXT(Terrain!$N:$N,"0"), 0)), "Contract")</f>
        <v>Lower</v>
      </c>
      <c r="N499" s="40" t="s">
        <v>503</v>
      </c>
      <c r="O499" s="40" t="s">
        <v>498</v>
      </c>
      <c r="P499" s="40">
        <v>0</v>
      </c>
      <c r="Q499" s="40" t="s">
        <v>504</v>
      </c>
      <c r="R499" s="40"/>
      <c r="S499" s="40">
        <v>18</v>
      </c>
      <c r="T499" s="40" t="s">
        <v>587</v>
      </c>
      <c r="U499" s="40" t="s">
        <v>587</v>
      </c>
      <c r="V499" s="40"/>
      <c r="W499" s="40" t="s">
        <v>589</v>
      </c>
      <c r="X499" s="40" t="s">
        <v>494</v>
      </c>
      <c r="Y499" s="40" t="s">
        <v>494</v>
      </c>
      <c r="Z499" s="40" t="s">
        <v>494</v>
      </c>
      <c r="AA499" s="40" t="s">
        <v>499</v>
      </c>
      <c r="AB499" s="40">
        <v>0</v>
      </c>
      <c r="AC499" s="40">
        <v>0</v>
      </c>
      <c r="AD499" s="40">
        <v>0</v>
      </c>
      <c r="AE499" s="41">
        <v>46133.504270833335</v>
      </c>
      <c r="AF499" s="40" t="s">
        <v>516</v>
      </c>
      <c r="AG499" s="40">
        <v>6366</v>
      </c>
      <c r="AH499" s="41">
        <v>46133.500636574077</v>
      </c>
      <c r="AI499" s="40" t="s">
        <v>131</v>
      </c>
      <c r="AJ499" s="40">
        <v>8560</v>
      </c>
      <c r="AK499" s="40">
        <v>2194</v>
      </c>
      <c r="AL499" s="40"/>
      <c r="AM499" s="40"/>
      <c r="AN499" s="40"/>
      <c r="AO499" s="40"/>
      <c r="AP499" s="40"/>
      <c r="AQ499" s="40"/>
      <c r="AR499" s="40"/>
      <c r="AS499" s="40"/>
      <c r="AT499" s="40"/>
      <c r="AU499" s="40">
        <v>176</v>
      </c>
      <c r="AV499" s="40">
        <v>0</v>
      </c>
      <c r="AW499" s="40">
        <v>0</v>
      </c>
      <c r="AX499" s="40" t="s">
        <v>496</v>
      </c>
      <c r="AY499" s="40" t="s">
        <v>496</v>
      </c>
      <c r="AZ499" s="40" t="s">
        <v>496</v>
      </c>
      <c r="BA499" s="40" t="s">
        <v>496</v>
      </c>
      <c r="BB499" s="40" t="s">
        <v>496</v>
      </c>
      <c r="BC499" s="40" t="s">
        <v>496</v>
      </c>
      <c r="BD499" s="40" t="s">
        <v>496</v>
      </c>
      <c r="BE499" s="40">
        <v>0</v>
      </c>
      <c r="BF499" s="40">
        <v>0</v>
      </c>
      <c r="BG499" s="40">
        <v>0</v>
      </c>
      <c r="BH499" s="40">
        <v>0</v>
      </c>
      <c r="BI499" s="40">
        <v>0</v>
      </c>
      <c r="BJ499" s="40">
        <v>0</v>
      </c>
      <c r="BK499" s="40">
        <v>0</v>
      </c>
      <c r="BL499" s="40">
        <v>0</v>
      </c>
      <c r="BM499" s="40">
        <v>0</v>
      </c>
      <c r="BN499" s="40">
        <v>0</v>
      </c>
      <c r="BO499" s="40">
        <v>0</v>
      </c>
      <c r="BP499" s="40">
        <v>0</v>
      </c>
      <c r="BQ499" s="40">
        <v>0</v>
      </c>
      <c r="BR499" s="40">
        <v>0</v>
      </c>
      <c r="BS499" s="40"/>
      <c r="BT499" s="41">
        <v>46133</v>
      </c>
      <c r="BU499" s="40">
        <v>0</v>
      </c>
      <c r="BV499" s="40">
        <v>0</v>
      </c>
      <c r="BW499" s="40">
        <v>0</v>
      </c>
      <c r="BX499" s="40">
        <v>0</v>
      </c>
      <c r="BY499" s="40" t="s">
        <v>496</v>
      </c>
      <c r="BZ499" s="40">
        <v>0</v>
      </c>
      <c r="CA499" s="40">
        <v>0</v>
      </c>
      <c r="CB499" s="40">
        <v>0</v>
      </c>
      <c r="CC499" s="40">
        <v>0</v>
      </c>
      <c r="CD499" s="40">
        <v>0</v>
      </c>
      <c r="CE499" s="40" t="s">
        <v>496</v>
      </c>
      <c r="CF499" s="40">
        <v>0</v>
      </c>
      <c r="CG499" s="41"/>
      <c r="CH499" s="41"/>
      <c r="CI499" s="41" t="s">
        <v>1473</v>
      </c>
    </row>
    <row r="500" spans="1:87">
      <c r="A500" s="40" t="s">
        <v>1474</v>
      </c>
      <c r="B500" s="40" t="s">
        <v>493</v>
      </c>
      <c r="C500" s="40" t="s">
        <v>494</v>
      </c>
      <c r="D500" s="41">
        <v>46133</v>
      </c>
      <c r="E500" s="40" t="s">
        <v>98</v>
      </c>
      <c r="F500" s="40" t="s">
        <v>1475</v>
      </c>
      <c r="G500" s="40" t="str" cm="1">
        <f t="array" ref="G500">_xlfn.XLOOKUP(TRIM(F500), TRIM(Wpct!$A$2:$A$1000), Wpct!$B$2:$B$1000, "ไม่พบชื่อ", 0) &amp; IF(_xlfn.XLOOKUP(TRIM(F500), TRIM(Terrain!$N$2:$N$1002), Terrain!$I$2:$I$1002, "NO", 0)="YES", " (R)", "")</f>
        <v>พันไร่ 02 (R)</v>
      </c>
      <c r="H500" s="40" t="str" cm="1">
        <f t="array" ref="H500">IFERROR(_xlfn.SWITCH(_xlfn.XLOOKUP(TRIM(F500), TRIM(Terrain!$N:$N), Terrain!$I:$I), "YES", "RSPO", "NO", "NON-RSPO", "OB", "Outbound Logistics"), "Contract Farmer")</f>
        <v>RSPO</v>
      </c>
      <c r="I500" s="40" t="s">
        <v>494</v>
      </c>
      <c r="J500" s="40" t="s">
        <v>496</v>
      </c>
      <c r="K500" s="40" t="str" cm="1">
        <f t="array" ref="K500">IFERROR(INDEX(Terrain!$D:$D, MATCH(TEXT(F500,"0"), TEXT(Terrain!$N:$N,"0"), 0)), "-")</f>
        <v>Panrai</v>
      </c>
      <c r="L500" s="40" t="str" cm="1">
        <f t="array" ref="L500">IFERROR(INDEX(Terrain!$E:$E, MATCH(TEXT(F500,"0"), TEXT(Terrain!$N:$N,"0"), 0)), "-")</f>
        <v>60-C02-R</v>
      </c>
      <c r="M500" s="156" t="str" cm="1">
        <f t="array" ref="M500">IFERROR(INDEX(Terrain!$C:$C, MATCH(TEXT(F500,"0"), TEXT(Terrain!$N:$N,"0"), 0)), "Contract")</f>
        <v>Lower</v>
      </c>
      <c r="N500" s="40" t="s">
        <v>503</v>
      </c>
      <c r="O500" s="40" t="s">
        <v>498</v>
      </c>
      <c r="P500" s="40">
        <v>0</v>
      </c>
      <c r="Q500" s="40" t="s">
        <v>504</v>
      </c>
      <c r="R500" s="40"/>
      <c r="S500" s="40">
        <v>18</v>
      </c>
      <c r="T500" s="40" t="s">
        <v>587</v>
      </c>
      <c r="U500" s="40" t="s">
        <v>587</v>
      </c>
      <c r="V500" s="40" t="s">
        <v>496</v>
      </c>
      <c r="W500" s="40" t="s">
        <v>589</v>
      </c>
      <c r="X500" s="40" t="s">
        <v>494</v>
      </c>
      <c r="Y500" s="40" t="s">
        <v>494</v>
      </c>
      <c r="Z500" s="40" t="s">
        <v>494</v>
      </c>
      <c r="AA500" s="40" t="s">
        <v>499</v>
      </c>
      <c r="AB500" s="40">
        <v>0</v>
      </c>
      <c r="AC500" s="40"/>
      <c r="AD500" s="40">
        <v>0</v>
      </c>
      <c r="AE500" s="41">
        <v>46133.504270833335</v>
      </c>
      <c r="AF500" s="40" t="s">
        <v>516</v>
      </c>
      <c r="AG500" s="40">
        <v>3450</v>
      </c>
      <c r="AH500" s="41">
        <v>46133.500636574077</v>
      </c>
      <c r="AI500" s="40" t="s">
        <v>131</v>
      </c>
      <c r="AJ500" s="40">
        <v>6366</v>
      </c>
      <c r="AK500" s="40">
        <v>2916</v>
      </c>
      <c r="AL500" s="40"/>
      <c r="AM500" s="40"/>
      <c r="AN500" s="40"/>
      <c r="AO500" s="40"/>
      <c r="AP500" s="40"/>
      <c r="AQ500" s="40"/>
      <c r="AR500" s="40"/>
      <c r="AS500" s="40"/>
      <c r="AT500" s="40"/>
      <c r="AU500" s="40">
        <v>234</v>
      </c>
      <c r="AV500" s="40">
        <v>0</v>
      </c>
      <c r="AW500" s="40">
        <v>0</v>
      </c>
      <c r="AX500" s="40" t="s">
        <v>496</v>
      </c>
      <c r="AY500" s="40" t="s">
        <v>496</v>
      </c>
      <c r="AZ500" s="40" t="s">
        <v>496</v>
      </c>
      <c r="BA500" s="40" t="s">
        <v>496</v>
      </c>
      <c r="BB500" s="40" t="s">
        <v>496</v>
      </c>
      <c r="BC500" s="40" t="s">
        <v>496</v>
      </c>
      <c r="BD500" s="40" t="s">
        <v>496</v>
      </c>
      <c r="BE500" s="40">
        <v>0</v>
      </c>
      <c r="BF500" s="40">
        <v>0</v>
      </c>
      <c r="BG500" s="40">
        <v>0</v>
      </c>
      <c r="BH500" s="40">
        <v>0</v>
      </c>
      <c r="BI500" s="40">
        <v>0</v>
      </c>
      <c r="BJ500" s="40">
        <v>0</v>
      </c>
      <c r="BK500" s="40">
        <v>0</v>
      </c>
      <c r="BL500" s="40">
        <v>0</v>
      </c>
      <c r="BM500" s="40">
        <v>0</v>
      </c>
      <c r="BN500" s="40">
        <v>0</v>
      </c>
      <c r="BO500" s="40">
        <v>0</v>
      </c>
      <c r="BP500" s="40">
        <v>0</v>
      </c>
      <c r="BQ500" s="40">
        <v>0</v>
      </c>
      <c r="BR500" s="40">
        <v>0</v>
      </c>
      <c r="BS500" s="40" t="s">
        <v>496</v>
      </c>
      <c r="BT500" s="41">
        <v>46133</v>
      </c>
      <c r="BU500" s="40">
        <v>0</v>
      </c>
      <c r="BV500" s="40">
        <v>0</v>
      </c>
      <c r="BW500" s="40">
        <v>0</v>
      </c>
      <c r="BX500" s="40">
        <v>0</v>
      </c>
      <c r="BY500" s="40" t="s">
        <v>496</v>
      </c>
      <c r="BZ500" s="40">
        <v>0</v>
      </c>
      <c r="CA500" s="40">
        <v>0</v>
      </c>
      <c r="CB500" s="40">
        <v>0</v>
      </c>
      <c r="CC500" s="40">
        <v>0</v>
      </c>
      <c r="CD500" s="40">
        <v>0</v>
      </c>
      <c r="CE500" s="40" t="s">
        <v>496</v>
      </c>
      <c r="CF500" s="40">
        <v>0</v>
      </c>
      <c r="CG500" s="41"/>
      <c r="CH500" s="41"/>
      <c r="CI500" s="41" t="s">
        <v>1476</v>
      </c>
    </row>
    <row r="501" spans="1:87">
      <c r="A501" s="40" t="s">
        <v>1477</v>
      </c>
      <c r="B501" s="40" t="s">
        <v>493</v>
      </c>
      <c r="C501" s="40" t="s">
        <v>494</v>
      </c>
      <c r="D501" s="41">
        <v>46133</v>
      </c>
      <c r="E501" s="40" t="s">
        <v>98</v>
      </c>
      <c r="F501" s="40" t="s">
        <v>533</v>
      </c>
      <c r="G501" s="40" t="str" cm="1">
        <f t="array" ref="G501">_xlfn.XLOOKUP(TRIM(F501), TRIM(Wpct!$A$2:$A$1000), Wpct!$B$2:$B$1000, "ไม่พบชื่อ", 0) &amp; IF(_xlfn.XLOOKUP(TRIM(F501), TRIM(Terrain!$N$2:$N$1002), Terrain!$I$2:$I$1002, "NO", 0)="YES", " (R)", "")</f>
        <v>พันไร่ 10 (R)</v>
      </c>
      <c r="H501" s="40" t="str" cm="1">
        <f t="array" ref="H501">IFERROR(_xlfn.SWITCH(_xlfn.XLOOKUP(TRIM(F501), TRIM(Terrain!$N:$N), Terrain!$I:$I), "YES", "RSPO", "NO", "NON-RSPO", "OB", "Outbound Logistics"), "Contract Farmer")</f>
        <v>RSPO</v>
      </c>
      <c r="I501" s="40" t="s">
        <v>494</v>
      </c>
      <c r="J501" s="40" t="s">
        <v>496</v>
      </c>
      <c r="K501" s="40" t="str" cm="1">
        <f t="array" ref="K501">IFERROR(INDEX(Terrain!$D:$D, MATCH(TEXT(F501,"0"), TEXT(Terrain!$N:$N,"0"), 0)), "-")</f>
        <v>Panrai</v>
      </c>
      <c r="L501" s="40" t="str" cm="1">
        <f t="array" ref="L501">IFERROR(INDEX(Terrain!$E:$E, MATCH(TEXT(F501,"0"), TEXT(Terrain!$N:$N,"0"), 0)), "-")</f>
        <v>56-C10-R</v>
      </c>
      <c r="M501" s="156" t="str" cm="1">
        <f t="array" ref="M501">IFERROR(INDEX(Terrain!$C:$C, MATCH(TEXT(F501,"0"), TEXT(Terrain!$N:$N,"0"), 0)), "Contract")</f>
        <v>Lower</v>
      </c>
      <c r="N501" s="40" t="s">
        <v>534</v>
      </c>
      <c r="O501" s="40" t="s">
        <v>498</v>
      </c>
      <c r="P501" s="40">
        <v>0</v>
      </c>
      <c r="Q501" s="40" t="s">
        <v>535</v>
      </c>
      <c r="R501" s="40">
        <v>0</v>
      </c>
      <c r="S501" s="40">
        <v>18</v>
      </c>
      <c r="T501" s="40" t="s">
        <v>587</v>
      </c>
      <c r="U501" s="40" t="s">
        <v>587</v>
      </c>
      <c r="V501" s="40" t="s">
        <v>496</v>
      </c>
      <c r="W501" s="40" t="s">
        <v>536</v>
      </c>
      <c r="X501" s="40" t="s">
        <v>494</v>
      </c>
      <c r="Y501" s="40" t="s">
        <v>494</v>
      </c>
      <c r="Z501" s="40" t="s">
        <v>494</v>
      </c>
      <c r="AA501" s="40" t="s">
        <v>499</v>
      </c>
      <c r="AB501" s="40">
        <v>0</v>
      </c>
      <c r="AC501" s="40">
        <v>0</v>
      </c>
      <c r="AD501" s="40">
        <v>0</v>
      </c>
      <c r="AE501" s="41">
        <v>46133.503252314818</v>
      </c>
      <c r="AF501" s="40" t="s">
        <v>513</v>
      </c>
      <c r="AG501" s="40">
        <v>6610</v>
      </c>
      <c r="AH501" s="41">
        <v>46133.501388888886</v>
      </c>
      <c r="AI501" s="40" t="s">
        <v>514</v>
      </c>
      <c r="AJ501" s="40">
        <v>14540</v>
      </c>
      <c r="AK501" s="40">
        <v>7930</v>
      </c>
      <c r="AL501" s="40">
        <v>0</v>
      </c>
      <c r="AM501" s="40">
        <v>0</v>
      </c>
      <c r="AN501" s="40">
        <v>0</v>
      </c>
      <c r="AO501" s="40">
        <v>0</v>
      </c>
      <c r="AP501" s="40">
        <v>0</v>
      </c>
      <c r="AQ501" s="40">
        <v>0</v>
      </c>
      <c r="AR501" s="40">
        <v>0</v>
      </c>
      <c r="AS501" s="40">
        <v>0</v>
      </c>
      <c r="AT501" s="40"/>
      <c r="AU501" s="40">
        <v>422</v>
      </c>
      <c r="AV501" s="40">
        <v>0</v>
      </c>
      <c r="AW501" s="40">
        <v>0</v>
      </c>
      <c r="AX501" s="40" t="s">
        <v>496</v>
      </c>
      <c r="AY501" s="40" t="s">
        <v>496</v>
      </c>
      <c r="AZ501" s="40" t="s">
        <v>496</v>
      </c>
      <c r="BA501" s="40" t="s">
        <v>496</v>
      </c>
      <c r="BB501" s="40" t="s">
        <v>496</v>
      </c>
      <c r="BC501" s="40" t="s">
        <v>496</v>
      </c>
      <c r="BD501" s="40" t="s">
        <v>496</v>
      </c>
      <c r="BE501" s="40">
        <v>0</v>
      </c>
      <c r="BF501" s="40">
        <v>0</v>
      </c>
      <c r="BG501" s="40">
        <v>0</v>
      </c>
      <c r="BH501" s="40">
        <v>0</v>
      </c>
      <c r="BI501" s="40">
        <v>0</v>
      </c>
      <c r="BJ501" s="40">
        <v>0</v>
      </c>
      <c r="BK501" s="40">
        <v>0</v>
      </c>
      <c r="BL501" s="40">
        <v>0</v>
      </c>
      <c r="BM501" s="40">
        <v>0</v>
      </c>
      <c r="BN501" s="40">
        <v>0</v>
      </c>
      <c r="BO501" s="40">
        <v>0</v>
      </c>
      <c r="BP501" s="40">
        <v>0</v>
      </c>
      <c r="BQ501" s="40">
        <v>0</v>
      </c>
      <c r="BR501" s="40">
        <v>0</v>
      </c>
      <c r="BS501" s="40" t="s">
        <v>496</v>
      </c>
      <c r="BT501" s="41">
        <v>46133</v>
      </c>
      <c r="BU501" s="40">
        <v>0</v>
      </c>
      <c r="BV501" s="40">
        <v>0</v>
      </c>
      <c r="BW501" s="40">
        <v>0</v>
      </c>
      <c r="BX501" s="40">
        <v>0</v>
      </c>
      <c r="BY501" s="40" t="s">
        <v>496</v>
      </c>
      <c r="BZ501" s="40">
        <v>0</v>
      </c>
      <c r="CA501" s="40">
        <v>0</v>
      </c>
      <c r="CB501" s="40">
        <v>0</v>
      </c>
      <c r="CC501" s="40">
        <v>0</v>
      </c>
      <c r="CD501" s="40">
        <v>0</v>
      </c>
      <c r="CE501" s="40" t="s">
        <v>496</v>
      </c>
      <c r="CF501" s="40">
        <v>0</v>
      </c>
      <c r="CG501" s="41">
        <v>46133</v>
      </c>
      <c r="CH501" s="41">
        <v>46133</v>
      </c>
      <c r="CI501" s="41" t="s">
        <v>1478</v>
      </c>
    </row>
    <row r="502" spans="1:87">
      <c r="A502" s="40" t="s">
        <v>1479</v>
      </c>
      <c r="B502" s="40" t="s">
        <v>493</v>
      </c>
      <c r="C502" s="40" t="s">
        <v>494</v>
      </c>
      <c r="D502" s="41">
        <v>46133</v>
      </c>
      <c r="E502" s="40" t="s">
        <v>98</v>
      </c>
      <c r="F502" s="40" t="s">
        <v>603</v>
      </c>
      <c r="G502" s="40" t="str" cm="1">
        <f t="array" ref="G502">_xlfn.XLOOKUP(TRIM(F502), TRIM(Wpct!$A$2:$A$1000), Wpct!$B$2:$B$1000, "ไม่พบชื่อ", 0) &amp; IF(_xlfn.XLOOKUP(TRIM(F502), TRIM(Terrain!$N$2:$N$1002), Terrain!$I$2:$I$1002, "NO", 0)="YES", " (R)", "")</f>
        <v>บางกัน 04</v>
      </c>
      <c r="H502" s="40" t="str" cm="1">
        <f t="array" ref="H502">IFERROR(_xlfn.SWITCH(_xlfn.XLOOKUP(TRIM(F502), TRIM(Terrain!$N:$N), Terrain!$I:$I), "YES", "RSPO", "NO", "NON-RSPO", "OB", "Outbound Logistics"), "Contract Farmer")</f>
        <v>NON-RSPO</v>
      </c>
      <c r="I502" s="40" t="s">
        <v>494</v>
      </c>
      <c r="J502" s="40" t="s">
        <v>496</v>
      </c>
      <c r="K502" s="40" t="str" cm="1">
        <f t="array" ref="K502">IFERROR(INDEX(Terrain!$D:$D, MATCH(TEXT(F502,"0"), TEXT(Terrain!$N:$N,"0"), 0)), "-")</f>
        <v>Banggun</v>
      </c>
      <c r="L502" s="40" t="str" cm="1">
        <f t="array" ref="L502">IFERROR(INDEX(Terrain!$E:$E, MATCH(TEXT(F502,"0"), TEXT(Terrain!$N:$N,"0"), 0)), "-")</f>
        <v>60-B04</v>
      </c>
      <c r="M502" s="156" t="str" cm="1">
        <f t="array" ref="M502">IFERROR(INDEX(Terrain!$C:$C, MATCH(TEXT(F502,"0"), TEXT(Terrain!$N:$N,"0"), 0)), "Contract")</f>
        <v>Upper</v>
      </c>
      <c r="N502" s="40" t="s">
        <v>1480</v>
      </c>
      <c r="O502" s="40" t="s">
        <v>498</v>
      </c>
      <c r="P502" s="40">
        <v>0</v>
      </c>
      <c r="Q502" s="40" t="s">
        <v>496</v>
      </c>
      <c r="R502" s="40">
        <v>0</v>
      </c>
      <c r="S502" s="40">
        <v>18</v>
      </c>
      <c r="T502" s="40" t="s">
        <v>587</v>
      </c>
      <c r="U502" s="40" t="s">
        <v>587</v>
      </c>
      <c r="V502" s="40" t="s">
        <v>496</v>
      </c>
      <c r="W502" s="40" t="s">
        <v>604</v>
      </c>
      <c r="X502" s="40" t="s">
        <v>494</v>
      </c>
      <c r="Y502" s="40" t="s">
        <v>494</v>
      </c>
      <c r="Z502" s="40" t="s">
        <v>494</v>
      </c>
      <c r="AA502" s="40" t="s">
        <v>499</v>
      </c>
      <c r="AB502" s="40">
        <v>0</v>
      </c>
      <c r="AC502" s="40">
        <v>0</v>
      </c>
      <c r="AD502" s="40">
        <v>0</v>
      </c>
      <c r="AE502" s="41">
        <v>46133.533460648148</v>
      </c>
      <c r="AF502" s="40" t="s">
        <v>517</v>
      </c>
      <c r="AG502" s="40">
        <v>1550</v>
      </c>
      <c r="AH502" s="41">
        <v>46133.525277777779</v>
      </c>
      <c r="AI502" s="40" t="s">
        <v>518</v>
      </c>
      <c r="AJ502" s="40">
        <v>4700</v>
      </c>
      <c r="AK502" s="40">
        <v>3150</v>
      </c>
      <c r="AL502" s="40">
        <v>0</v>
      </c>
      <c r="AM502" s="40">
        <v>0</v>
      </c>
      <c r="AN502" s="40">
        <v>0</v>
      </c>
      <c r="AO502" s="40">
        <v>0</v>
      </c>
      <c r="AP502" s="40">
        <v>0</v>
      </c>
      <c r="AQ502" s="40">
        <v>0</v>
      </c>
      <c r="AR502" s="40">
        <v>0</v>
      </c>
      <c r="AS502" s="40">
        <v>0</v>
      </c>
      <c r="AT502" s="40"/>
      <c r="AU502" s="40">
        <v>245</v>
      </c>
      <c r="AV502" s="40">
        <v>0</v>
      </c>
      <c r="AW502" s="40">
        <v>0</v>
      </c>
      <c r="AX502" s="40" t="s">
        <v>496</v>
      </c>
      <c r="AY502" s="40" t="s">
        <v>496</v>
      </c>
      <c r="AZ502" s="40" t="s">
        <v>496</v>
      </c>
      <c r="BA502" s="40" t="s">
        <v>496</v>
      </c>
      <c r="BB502" s="40" t="s">
        <v>496</v>
      </c>
      <c r="BC502" s="40" t="s">
        <v>496</v>
      </c>
      <c r="BD502" s="40" t="s">
        <v>496</v>
      </c>
      <c r="BE502" s="40">
        <v>0</v>
      </c>
      <c r="BF502" s="40">
        <v>0</v>
      </c>
      <c r="BG502" s="40">
        <v>0</v>
      </c>
      <c r="BH502" s="40">
        <v>0</v>
      </c>
      <c r="BI502" s="40">
        <v>0</v>
      </c>
      <c r="BJ502" s="40">
        <v>0</v>
      </c>
      <c r="BK502" s="40">
        <v>0</v>
      </c>
      <c r="BL502" s="40">
        <v>0</v>
      </c>
      <c r="BM502" s="40">
        <v>0</v>
      </c>
      <c r="BN502" s="40">
        <v>0</v>
      </c>
      <c r="BO502" s="40">
        <v>0</v>
      </c>
      <c r="BP502" s="40">
        <v>0</v>
      </c>
      <c r="BQ502" s="40">
        <v>0</v>
      </c>
      <c r="BR502" s="40">
        <v>0</v>
      </c>
      <c r="BS502" s="40" t="s">
        <v>496</v>
      </c>
      <c r="BT502" s="41">
        <v>46133</v>
      </c>
      <c r="BU502" s="40">
        <v>0</v>
      </c>
      <c r="BV502" s="40">
        <v>0</v>
      </c>
      <c r="BW502" s="40">
        <v>0</v>
      </c>
      <c r="BX502" s="40">
        <v>0</v>
      </c>
      <c r="BY502" s="40" t="s">
        <v>496</v>
      </c>
      <c r="BZ502" s="40">
        <v>0</v>
      </c>
      <c r="CA502" s="40">
        <v>0</v>
      </c>
      <c r="CB502" s="40">
        <v>0</v>
      </c>
      <c r="CC502" s="40">
        <v>0</v>
      </c>
      <c r="CD502" s="40">
        <v>0</v>
      </c>
      <c r="CE502" s="40" t="s">
        <v>496</v>
      </c>
      <c r="CF502" s="40">
        <v>0</v>
      </c>
      <c r="CG502" s="41">
        <v>46133</v>
      </c>
      <c r="CH502" s="41">
        <v>46133</v>
      </c>
      <c r="CI502" s="41" t="s">
        <v>1481</v>
      </c>
    </row>
    <row r="503" spans="1:87">
      <c r="A503" s="40" t="s">
        <v>1482</v>
      </c>
      <c r="B503" s="40" t="s">
        <v>493</v>
      </c>
      <c r="C503" s="40" t="s">
        <v>494</v>
      </c>
      <c r="D503" s="41">
        <v>46133</v>
      </c>
      <c r="E503" s="40" t="s">
        <v>98</v>
      </c>
      <c r="F503" s="40" t="s">
        <v>495</v>
      </c>
      <c r="G503" s="40" t="str" cm="1">
        <f t="array" ref="G503">_xlfn.XLOOKUP(TRIM(F503), TRIM(Wpct!$A$2:$A$1000), Wpct!$B$2:$B$1000, "ไม่พบชื่อ", 0) &amp; IF(_xlfn.XLOOKUP(TRIM(F503), TRIM(Terrain!$N$2:$N$1002), Terrain!$I$2:$I$1002, "NO", 0)="YES", " (R)", "")</f>
        <v>บริษัท สวนนายห้าง  จำกัด</v>
      </c>
      <c r="H503" s="40" t="str" cm="1">
        <f t="array" ref="H503">IFERROR(_xlfn.SWITCH(_xlfn.XLOOKUP(TRIM(F503), TRIM(Terrain!$N:$N), Terrain!$I:$I), "YES", "RSPO", "NO", "NON-RSPO", "OB", "Outbound Logistics"), "Contract Farmer")</f>
        <v>Contract Farmer</v>
      </c>
      <c r="I503" s="40" t="s">
        <v>494</v>
      </c>
      <c r="J503" s="40" t="s">
        <v>496</v>
      </c>
      <c r="K503" s="40" t="str" cm="1">
        <f t="array" ref="K503">IFERROR(INDEX(Terrain!$D:$D, MATCH(TEXT(F503,"0"), TEXT(Terrain!$N:$N,"0"), 0)), "-")</f>
        <v>-</v>
      </c>
      <c r="L503" s="40" t="str" cm="1">
        <f t="array" ref="L503">IFERROR(INDEX(Terrain!$E:$E, MATCH(TEXT(F503,"0"), TEXT(Terrain!$N:$N,"0"), 0)), "-")</f>
        <v>-</v>
      </c>
      <c r="M503" s="156" t="str" cm="1">
        <f t="array" ref="M503">IFERROR(INDEX(Terrain!$C:$C, MATCH(TEXT(F503,"0"), TEXT(Terrain!$N:$N,"0"), 0)), "Contract")</f>
        <v>Contract</v>
      </c>
      <c r="N503" s="40" t="s">
        <v>540</v>
      </c>
      <c r="O503" s="40" t="s">
        <v>498</v>
      </c>
      <c r="P503" s="40">
        <v>0</v>
      </c>
      <c r="Q503" s="40" t="s">
        <v>541</v>
      </c>
      <c r="R503" s="40">
        <v>0</v>
      </c>
      <c r="S503" s="40">
        <v>18</v>
      </c>
      <c r="T503" s="40" t="s">
        <v>587</v>
      </c>
      <c r="U503" s="40" t="s">
        <v>587</v>
      </c>
      <c r="V503" s="40" t="s">
        <v>496</v>
      </c>
      <c r="W503" s="40" t="s">
        <v>496</v>
      </c>
      <c r="X503" s="40" t="s">
        <v>494</v>
      </c>
      <c r="Y503" s="40" t="s">
        <v>494</v>
      </c>
      <c r="Z503" s="40" t="s">
        <v>494</v>
      </c>
      <c r="AA503" s="40" t="s">
        <v>499</v>
      </c>
      <c r="AB503" s="40">
        <v>6.6</v>
      </c>
      <c r="AC503" s="40">
        <v>0</v>
      </c>
      <c r="AD503" s="40">
        <v>0</v>
      </c>
      <c r="AE503" s="41">
        <v>46133.544502314813</v>
      </c>
      <c r="AF503" s="40" t="s">
        <v>523</v>
      </c>
      <c r="AG503" s="40">
        <v>2350</v>
      </c>
      <c r="AH503" s="41">
        <v>46133.535740740743</v>
      </c>
      <c r="AI503" s="40" t="s">
        <v>520</v>
      </c>
      <c r="AJ503" s="40">
        <v>4670</v>
      </c>
      <c r="AK503" s="40">
        <v>2320</v>
      </c>
      <c r="AL503" s="40">
        <v>0</v>
      </c>
      <c r="AM503" s="40">
        <v>0</v>
      </c>
      <c r="AN503" s="40">
        <v>0</v>
      </c>
      <c r="AO503" s="40">
        <v>0</v>
      </c>
      <c r="AP503" s="40">
        <v>0</v>
      </c>
      <c r="AQ503" s="40">
        <v>0</v>
      </c>
      <c r="AR503" s="40">
        <v>0</v>
      </c>
      <c r="AS503" s="40">
        <v>0</v>
      </c>
      <c r="AT503" s="40"/>
      <c r="AU503" s="40">
        <v>0</v>
      </c>
      <c r="AV503" s="40">
        <v>0</v>
      </c>
      <c r="AW503" s="40">
        <v>16</v>
      </c>
      <c r="AX503" s="40" t="s">
        <v>496</v>
      </c>
      <c r="AY503" s="40" t="s">
        <v>496</v>
      </c>
      <c r="AZ503" s="40" t="s">
        <v>496</v>
      </c>
      <c r="BA503" s="40" t="s">
        <v>496</v>
      </c>
      <c r="BB503" s="40" t="s">
        <v>496</v>
      </c>
      <c r="BC503" s="40" t="s">
        <v>496</v>
      </c>
      <c r="BD503" s="40" t="s">
        <v>496</v>
      </c>
      <c r="BE503" s="40">
        <v>0</v>
      </c>
      <c r="BF503" s="40">
        <v>0</v>
      </c>
      <c r="BG503" s="40">
        <v>0</v>
      </c>
      <c r="BH503" s="40">
        <v>0</v>
      </c>
      <c r="BI503" s="40">
        <v>0</v>
      </c>
      <c r="BJ503" s="40">
        <v>0</v>
      </c>
      <c r="BK503" s="40">
        <v>0</v>
      </c>
      <c r="BL503" s="40">
        <v>0</v>
      </c>
      <c r="BM503" s="40">
        <v>0</v>
      </c>
      <c r="BN503" s="40">
        <v>0</v>
      </c>
      <c r="BO503" s="40">
        <v>0</v>
      </c>
      <c r="BP503" s="40">
        <v>0</v>
      </c>
      <c r="BQ503" s="40">
        <v>0</v>
      </c>
      <c r="BR503" s="40">
        <v>0</v>
      </c>
      <c r="BS503" s="40" t="s">
        <v>496</v>
      </c>
      <c r="BT503" s="41">
        <v>46133</v>
      </c>
      <c r="BU503" s="40">
        <v>0</v>
      </c>
      <c r="BV503" s="40">
        <v>0</v>
      </c>
      <c r="BW503" s="40">
        <v>0</v>
      </c>
      <c r="BX503" s="40">
        <v>0</v>
      </c>
      <c r="BY503" s="40" t="s">
        <v>496</v>
      </c>
      <c r="BZ503" s="40">
        <v>0</v>
      </c>
      <c r="CA503" s="40">
        <v>0</v>
      </c>
      <c r="CB503" s="40">
        <v>0</v>
      </c>
      <c r="CC503" s="40">
        <v>0</v>
      </c>
      <c r="CD503" s="40">
        <v>0</v>
      </c>
      <c r="CE503" s="40" t="s">
        <v>496</v>
      </c>
      <c r="CF503" s="40">
        <v>0</v>
      </c>
      <c r="CG503" s="41">
        <v>46133</v>
      </c>
      <c r="CH503" s="41">
        <v>46133</v>
      </c>
      <c r="CI503" s="41" t="s">
        <v>1483</v>
      </c>
    </row>
    <row r="504" spans="1:87">
      <c r="A504" s="40" t="s">
        <v>1484</v>
      </c>
      <c r="B504" s="40" t="s">
        <v>505</v>
      </c>
      <c r="C504" s="40" t="s">
        <v>494</v>
      </c>
      <c r="D504" s="41">
        <v>46133</v>
      </c>
      <c r="E504" s="40" t="s">
        <v>133</v>
      </c>
      <c r="F504" s="40" t="s">
        <v>506</v>
      </c>
      <c r="G504" s="40" t="str" cm="1">
        <f t="array" ref="G504">_xlfn.XLOOKUP(TRIM(F504), TRIM(Wpct!$A$2:$A$1000), Wpct!$B$2:$B$1000, "ไม่พบชื่อ", 0) &amp; IF(_xlfn.XLOOKUP(TRIM(F504), TRIM(Terrain!$N$2:$N$1002), Terrain!$I$2:$I$1002, "NO", 0)="YES", " (R)", "")</f>
        <v>บจก.ทักษิณปาล์ม (ฝ่ายสวนปาล์ม)</v>
      </c>
      <c r="H504" s="40" t="str" cm="1">
        <f t="array" ref="H504">IFERROR(_xlfn.SWITCH(_xlfn.XLOOKUP(TRIM(F504), TRIM(Terrain!$N:$N), Terrain!$I:$I), "YES", "RSPO", "NO", "NON-RSPO", "OB", "Outbound Logistics"), "Contract Farmer")</f>
        <v>Outbound Logistics</v>
      </c>
      <c r="I504" s="40" t="s">
        <v>494</v>
      </c>
      <c r="J504" s="40" t="s">
        <v>496</v>
      </c>
      <c r="K504" s="40" t="str" cm="1">
        <f t="array" ref="K504">IFERROR(INDEX(Terrain!$D:$D, MATCH(TEXT(F504,"0"), TEXT(Terrain!$N:$N,"0"), 0)), "-")</f>
        <v>Outbound</v>
      </c>
      <c r="L504" s="40" t="str" cm="1">
        <f t="array" ref="L504">IFERROR(INDEX(Terrain!$E:$E, MATCH(TEXT(F504,"0"), TEXT(Terrain!$N:$N,"0"), 0)), "-")</f>
        <v>Ramp</v>
      </c>
      <c r="M504" s="156" t="str" cm="1">
        <f t="array" ref="M504">IFERROR(INDEX(Terrain!$C:$C, MATCH(TEXT(F504,"0"), TEXT(Terrain!$N:$N,"0"), 0)), "Contract")</f>
        <v>EST</v>
      </c>
      <c r="N504" s="40" t="s">
        <v>631</v>
      </c>
      <c r="O504" s="40" t="s">
        <v>498</v>
      </c>
      <c r="P504" s="40">
        <v>0</v>
      </c>
      <c r="Q504" s="40" t="s">
        <v>632</v>
      </c>
      <c r="R504" s="40">
        <v>0</v>
      </c>
      <c r="S504" s="40">
        <v>18</v>
      </c>
      <c r="T504" s="40" t="s">
        <v>587</v>
      </c>
      <c r="U504" s="40" t="s">
        <v>587</v>
      </c>
      <c r="V504" s="40" t="s">
        <v>496</v>
      </c>
      <c r="W504" s="40" t="s">
        <v>496</v>
      </c>
      <c r="X504" s="40" t="s">
        <v>494</v>
      </c>
      <c r="Y504" s="40" t="s">
        <v>494</v>
      </c>
      <c r="Z504" s="40" t="s">
        <v>494</v>
      </c>
      <c r="AA504" s="40" t="s">
        <v>499</v>
      </c>
      <c r="AB504" s="40">
        <v>0</v>
      </c>
      <c r="AC504" s="40">
        <v>0</v>
      </c>
      <c r="AD504" s="40">
        <v>0</v>
      </c>
      <c r="AE504" s="41">
        <v>46133.536712962959</v>
      </c>
      <c r="AF504" s="40" t="s">
        <v>512</v>
      </c>
      <c r="AG504" s="40">
        <v>22820</v>
      </c>
      <c r="AH504" s="41">
        <v>46133.603912037041</v>
      </c>
      <c r="AI504" s="40" t="s">
        <v>552</v>
      </c>
      <c r="AJ504" s="40">
        <v>50420</v>
      </c>
      <c r="AK504" s="40">
        <v>27600</v>
      </c>
      <c r="AL504" s="40">
        <v>0</v>
      </c>
      <c r="AM504" s="40">
        <v>0</v>
      </c>
      <c r="AN504" s="40">
        <v>0</v>
      </c>
      <c r="AO504" s="40">
        <v>0</v>
      </c>
      <c r="AP504" s="40">
        <v>0</v>
      </c>
      <c r="AQ504" s="40">
        <v>0</v>
      </c>
      <c r="AR504" s="40">
        <v>0</v>
      </c>
      <c r="AS504" s="40">
        <v>0</v>
      </c>
      <c r="AT504" s="40"/>
      <c r="AU504" s="40">
        <v>0</v>
      </c>
      <c r="AV504" s="40">
        <v>0</v>
      </c>
      <c r="AW504" s="40">
        <v>0</v>
      </c>
      <c r="AX504" s="40" t="s">
        <v>496</v>
      </c>
      <c r="AY504" s="40" t="s">
        <v>496</v>
      </c>
      <c r="AZ504" s="40" t="s">
        <v>496</v>
      </c>
      <c r="BA504" s="40" t="s">
        <v>496</v>
      </c>
      <c r="BB504" s="40" t="s">
        <v>496</v>
      </c>
      <c r="BC504" s="40" t="s">
        <v>496</v>
      </c>
      <c r="BD504" s="40" t="s">
        <v>496</v>
      </c>
      <c r="BE504" s="40">
        <v>0</v>
      </c>
      <c r="BF504" s="40">
        <v>0</v>
      </c>
      <c r="BG504" s="40">
        <v>0</v>
      </c>
      <c r="BH504" s="40">
        <v>0</v>
      </c>
      <c r="BI504" s="40">
        <v>0</v>
      </c>
      <c r="BJ504" s="40">
        <v>0</v>
      </c>
      <c r="BK504" s="40">
        <v>0</v>
      </c>
      <c r="BL504" s="40">
        <v>0</v>
      </c>
      <c r="BM504" s="40">
        <v>0</v>
      </c>
      <c r="BN504" s="40">
        <v>0</v>
      </c>
      <c r="BO504" s="40">
        <v>0</v>
      </c>
      <c r="BP504" s="40">
        <v>0</v>
      </c>
      <c r="BQ504" s="40">
        <v>0</v>
      </c>
      <c r="BR504" s="40">
        <v>0</v>
      </c>
      <c r="BS504" s="40" t="s">
        <v>1485</v>
      </c>
      <c r="BT504" s="41">
        <v>46133</v>
      </c>
      <c r="BU504" s="40">
        <v>18</v>
      </c>
      <c r="BV504" s="40">
        <v>22790</v>
      </c>
      <c r="BW504" s="40">
        <v>50320</v>
      </c>
      <c r="BX504" s="40">
        <v>27530</v>
      </c>
      <c r="BY504" s="40" t="s">
        <v>496</v>
      </c>
      <c r="BZ504" s="40">
        <v>0</v>
      </c>
      <c r="CA504" s="40">
        <v>0</v>
      </c>
      <c r="CB504" s="40">
        <v>0</v>
      </c>
      <c r="CC504" s="40">
        <v>0</v>
      </c>
      <c r="CD504" s="40">
        <v>0</v>
      </c>
      <c r="CE504" s="40" t="s">
        <v>1321</v>
      </c>
      <c r="CF504" s="40">
        <v>0</v>
      </c>
      <c r="CG504" s="41">
        <v>46133.652777777781</v>
      </c>
      <c r="CH504" s="41">
        <v>46133.668055555558</v>
      </c>
      <c r="CI504" s="41" t="s">
        <v>1486</v>
      </c>
    </row>
    <row r="505" spans="1:87">
      <c r="A505" s="40" t="s">
        <v>1487</v>
      </c>
      <c r="B505" s="40" t="s">
        <v>493</v>
      </c>
      <c r="C505" s="40" t="s">
        <v>494</v>
      </c>
      <c r="D505" s="41">
        <v>46133</v>
      </c>
      <c r="E505" s="40" t="s">
        <v>98</v>
      </c>
      <c r="F505" s="40" t="s">
        <v>495</v>
      </c>
      <c r="G505" s="40" t="str" cm="1">
        <f t="array" ref="G505">_xlfn.XLOOKUP(TRIM(F505), TRIM(Wpct!$A$2:$A$1000), Wpct!$B$2:$B$1000, "ไม่พบชื่อ", 0) &amp; IF(_xlfn.XLOOKUP(TRIM(F505), TRIM(Terrain!$N$2:$N$1002), Terrain!$I$2:$I$1002, "NO", 0)="YES", " (R)", "")</f>
        <v>บริษัท สวนนายห้าง  จำกัด</v>
      </c>
      <c r="H505" s="40" t="str" cm="1">
        <f t="array" ref="H505">IFERROR(_xlfn.SWITCH(_xlfn.XLOOKUP(TRIM(F505), TRIM(Terrain!$N:$N), Terrain!$I:$I), "YES", "RSPO", "NO", "NON-RSPO", "OB", "Outbound Logistics"), "Contract Farmer")</f>
        <v>Contract Farmer</v>
      </c>
      <c r="I505" s="40" t="s">
        <v>494</v>
      </c>
      <c r="J505" s="40" t="s">
        <v>496</v>
      </c>
      <c r="K505" s="40" t="str" cm="1">
        <f t="array" ref="K505">IFERROR(INDEX(Terrain!$D:$D, MATCH(TEXT(F505,"0"), TEXT(Terrain!$N:$N,"0"), 0)), "-")</f>
        <v>-</v>
      </c>
      <c r="L505" s="40" t="str" cm="1">
        <f t="array" ref="L505">IFERROR(INDEX(Terrain!$E:$E, MATCH(TEXT(F505,"0"), TEXT(Terrain!$N:$N,"0"), 0)), "-")</f>
        <v>-</v>
      </c>
      <c r="M505" s="156" t="str" cm="1">
        <f t="array" ref="M505">IFERROR(INDEX(Terrain!$C:$C, MATCH(TEXT(F505,"0"), TEXT(Terrain!$N:$N,"0"), 0)), "Contract")</f>
        <v>Contract</v>
      </c>
      <c r="N505" s="40" t="s">
        <v>497</v>
      </c>
      <c r="O505" s="40" t="s">
        <v>498</v>
      </c>
      <c r="P505" s="40">
        <v>0</v>
      </c>
      <c r="Q505" s="40" t="s">
        <v>634</v>
      </c>
      <c r="R505" s="40">
        <v>0</v>
      </c>
      <c r="S505" s="40">
        <v>18</v>
      </c>
      <c r="T505" s="40" t="s">
        <v>587</v>
      </c>
      <c r="U505" s="40" t="s">
        <v>587</v>
      </c>
      <c r="V505" s="40" t="s">
        <v>496</v>
      </c>
      <c r="W505" s="40" t="s">
        <v>496</v>
      </c>
      <c r="X505" s="40" t="s">
        <v>494</v>
      </c>
      <c r="Y505" s="40" t="s">
        <v>494</v>
      </c>
      <c r="Z505" s="40" t="s">
        <v>494</v>
      </c>
      <c r="AA505" s="40" t="s">
        <v>499</v>
      </c>
      <c r="AB505" s="40">
        <v>6.6</v>
      </c>
      <c r="AC505" s="40">
        <v>0</v>
      </c>
      <c r="AD505" s="40">
        <v>0</v>
      </c>
      <c r="AE505" s="41">
        <v>46133.548206018517</v>
      </c>
      <c r="AF505" s="40" t="s">
        <v>527</v>
      </c>
      <c r="AG505" s="40">
        <v>1980</v>
      </c>
      <c r="AH505" s="41">
        <v>46133.539513888885</v>
      </c>
      <c r="AI505" s="40" t="s">
        <v>106</v>
      </c>
      <c r="AJ505" s="40">
        <v>4680</v>
      </c>
      <c r="AK505" s="40">
        <v>2700</v>
      </c>
      <c r="AL505" s="40">
        <v>0</v>
      </c>
      <c r="AM505" s="40">
        <v>0</v>
      </c>
      <c r="AN505" s="40">
        <v>0</v>
      </c>
      <c r="AO505" s="40">
        <v>0</v>
      </c>
      <c r="AP505" s="40">
        <v>0</v>
      </c>
      <c r="AQ505" s="40">
        <v>0</v>
      </c>
      <c r="AR505" s="40">
        <v>0</v>
      </c>
      <c r="AS505" s="40">
        <v>0</v>
      </c>
      <c r="AT505" s="40"/>
      <c r="AU505" s="40">
        <v>0</v>
      </c>
      <c r="AV505" s="40">
        <v>0</v>
      </c>
      <c r="AW505" s="40">
        <v>0</v>
      </c>
      <c r="AX505" s="40" t="s">
        <v>496</v>
      </c>
      <c r="AY505" s="40" t="s">
        <v>496</v>
      </c>
      <c r="AZ505" s="40" t="s">
        <v>496</v>
      </c>
      <c r="BA505" s="40" t="s">
        <v>496</v>
      </c>
      <c r="BB505" s="40" t="s">
        <v>496</v>
      </c>
      <c r="BC505" s="40" t="s">
        <v>496</v>
      </c>
      <c r="BD505" s="40" t="s">
        <v>496</v>
      </c>
      <c r="BE505" s="40">
        <v>0</v>
      </c>
      <c r="BF505" s="40">
        <v>0</v>
      </c>
      <c r="BG505" s="40">
        <v>0</v>
      </c>
      <c r="BH505" s="40">
        <v>0</v>
      </c>
      <c r="BI505" s="40">
        <v>0</v>
      </c>
      <c r="BJ505" s="40">
        <v>0</v>
      </c>
      <c r="BK505" s="40">
        <v>0</v>
      </c>
      <c r="BL505" s="40">
        <v>0</v>
      </c>
      <c r="BM505" s="40">
        <v>0</v>
      </c>
      <c r="BN505" s="40">
        <v>0</v>
      </c>
      <c r="BO505" s="40">
        <v>0</v>
      </c>
      <c r="BP505" s="40">
        <v>0</v>
      </c>
      <c r="BQ505" s="40">
        <v>0</v>
      </c>
      <c r="BR505" s="40">
        <v>0</v>
      </c>
      <c r="BS505" s="40" t="s">
        <v>496</v>
      </c>
      <c r="BT505" s="41">
        <v>46133</v>
      </c>
      <c r="BU505" s="40">
        <v>0</v>
      </c>
      <c r="BV505" s="40">
        <v>0</v>
      </c>
      <c r="BW505" s="40">
        <v>0</v>
      </c>
      <c r="BX505" s="40">
        <v>0</v>
      </c>
      <c r="BY505" s="40" t="s">
        <v>496</v>
      </c>
      <c r="BZ505" s="40">
        <v>0</v>
      </c>
      <c r="CA505" s="40">
        <v>0</v>
      </c>
      <c r="CB505" s="40">
        <v>0</v>
      </c>
      <c r="CC505" s="40">
        <v>0</v>
      </c>
      <c r="CD505" s="40">
        <v>0</v>
      </c>
      <c r="CE505" s="40" t="s">
        <v>496</v>
      </c>
      <c r="CF505" s="40">
        <v>0</v>
      </c>
      <c r="CG505" s="41">
        <v>46133</v>
      </c>
      <c r="CH505" s="41">
        <v>46133</v>
      </c>
      <c r="CI505" s="41" t="s">
        <v>1488</v>
      </c>
    </row>
    <row r="506" spans="1:87">
      <c r="A506" s="40" t="s">
        <v>1489</v>
      </c>
      <c r="B506" s="40" t="s">
        <v>493</v>
      </c>
      <c r="C506" s="40" t="s">
        <v>494</v>
      </c>
      <c r="D506" s="41">
        <v>46133</v>
      </c>
      <c r="E506" s="40" t="s">
        <v>98</v>
      </c>
      <c r="F506" s="40" t="s">
        <v>519</v>
      </c>
      <c r="G506" s="40" t="str" cm="1">
        <f t="array" ref="G506">_xlfn.XLOOKUP(TRIM(F506), TRIM(Wpct!$A$2:$A$1000), Wpct!$B$2:$B$1000, "ไม่พบชื่อ", 0) &amp; IF(_xlfn.XLOOKUP(TRIM(F506), TRIM(Terrain!$N$2:$N$1002), Terrain!$I$2:$I$1002, "NO", 0)="YES", " (R)", "")</f>
        <v>บริษัท ฟี.บี.  จำกัด</v>
      </c>
      <c r="H506" s="40" t="str" cm="1">
        <f t="array" ref="H506">IFERROR(_xlfn.SWITCH(_xlfn.XLOOKUP(TRIM(F506), TRIM(Terrain!$N:$N), Terrain!$I:$I), "YES", "RSPO", "NO", "NON-RSPO", "OB", "Outbound Logistics"), "Contract Farmer")</f>
        <v>Contract Farmer</v>
      </c>
      <c r="I506" s="40" t="s">
        <v>494</v>
      </c>
      <c r="J506" s="40" t="s">
        <v>496</v>
      </c>
      <c r="K506" s="40" t="str" cm="1">
        <f t="array" ref="K506">IFERROR(INDEX(Terrain!$D:$D, MATCH(TEXT(F506,"0"), TEXT(Terrain!$N:$N,"0"), 0)), "-")</f>
        <v>-</v>
      </c>
      <c r="L506" s="40" t="str" cm="1">
        <f t="array" ref="L506">IFERROR(INDEX(Terrain!$E:$E, MATCH(TEXT(F506,"0"), TEXT(Terrain!$N:$N,"0"), 0)), "-")</f>
        <v>-</v>
      </c>
      <c r="M506" s="156" t="str" cm="1">
        <f t="array" ref="M506">IFERROR(INDEX(Terrain!$C:$C, MATCH(TEXT(F506,"0"), TEXT(Terrain!$N:$N,"0"), 0)), "Contract")</f>
        <v>Contract</v>
      </c>
      <c r="N506" s="40" t="s">
        <v>1490</v>
      </c>
      <c r="O506" s="40" t="s">
        <v>498</v>
      </c>
      <c r="P506" s="40">
        <v>0</v>
      </c>
      <c r="Q506" s="40" t="s">
        <v>1491</v>
      </c>
      <c r="R506" s="40">
        <v>0</v>
      </c>
      <c r="S506" s="40">
        <v>18</v>
      </c>
      <c r="T506" s="40" t="s">
        <v>587</v>
      </c>
      <c r="U506" s="40" t="s">
        <v>587</v>
      </c>
      <c r="V506" s="40" t="s">
        <v>496</v>
      </c>
      <c r="W506" s="40" t="s">
        <v>496</v>
      </c>
      <c r="X506" s="40" t="s">
        <v>494</v>
      </c>
      <c r="Y506" s="40" t="s">
        <v>494</v>
      </c>
      <c r="Z506" s="40" t="s">
        <v>494</v>
      </c>
      <c r="AA506" s="40" t="s">
        <v>499</v>
      </c>
      <c r="AB506" s="40">
        <v>6.5</v>
      </c>
      <c r="AC506" s="40">
        <v>0</v>
      </c>
      <c r="AD506" s="40">
        <v>0</v>
      </c>
      <c r="AE506" s="41">
        <v>46133.54550925926</v>
      </c>
      <c r="AF506" s="40" t="s">
        <v>522</v>
      </c>
      <c r="AG506" s="40">
        <v>4450</v>
      </c>
      <c r="AH506" s="41">
        <v>46133.540648148148</v>
      </c>
      <c r="AI506" s="40" t="s">
        <v>104</v>
      </c>
      <c r="AJ506" s="40">
        <v>10380</v>
      </c>
      <c r="AK506" s="40">
        <v>5930</v>
      </c>
      <c r="AL506" s="40">
        <v>0</v>
      </c>
      <c r="AM506" s="40">
        <v>0</v>
      </c>
      <c r="AN506" s="40">
        <v>0</v>
      </c>
      <c r="AO506" s="40">
        <v>0</v>
      </c>
      <c r="AP506" s="40">
        <v>0</v>
      </c>
      <c r="AQ506" s="40">
        <v>0</v>
      </c>
      <c r="AR506" s="40">
        <v>0</v>
      </c>
      <c r="AS506" s="40">
        <v>0</v>
      </c>
      <c r="AT506" s="40"/>
      <c r="AU506" s="40">
        <v>0</v>
      </c>
      <c r="AV506" s="40">
        <v>0</v>
      </c>
      <c r="AW506" s="40">
        <v>0</v>
      </c>
      <c r="AX506" s="40" t="s">
        <v>496</v>
      </c>
      <c r="AY506" s="40" t="s">
        <v>496</v>
      </c>
      <c r="AZ506" s="40" t="s">
        <v>496</v>
      </c>
      <c r="BA506" s="40" t="s">
        <v>496</v>
      </c>
      <c r="BB506" s="40" t="s">
        <v>496</v>
      </c>
      <c r="BC506" s="40" t="s">
        <v>496</v>
      </c>
      <c r="BD506" s="40" t="s">
        <v>496</v>
      </c>
      <c r="BE506" s="40">
        <v>0</v>
      </c>
      <c r="BF506" s="40">
        <v>0</v>
      </c>
      <c r="BG506" s="40">
        <v>0</v>
      </c>
      <c r="BH506" s="40">
        <v>0</v>
      </c>
      <c r="BI506" s="40">
        <v>0</v>
      </c>
      <c r="BJ506" s="40">
        <v>0</v>
      </c>
      <c r="BK506" s="40">
        <v>0</v>
      </c>
      <c r="BL506" s="40">
        <v>0</v>
      </c>
      <c r="BM506" s="40">
        <v>0</v>
      </c>
      <c r="BN506" s="40">
        <v>0</v>
      </c>
      <c r="BO506" s="40">
        <v>0</v>
      </c>
      <c r="BP506" s="40">
        <v>0</v>
      </c>
      <c r="BQ506" s="40">
        <v>0</v>
      </c>
      <c r="BR506" s="40">
        <v>0</v>
      </c>
      <c r="BS506" s="40" t="s">
        <v>496</v>
      </c>
      <c r="BT506" s="41">
        <v>46133</v>
      </c>
      <c r="BU506" s="40">
        <v>0</v>
      </c>
      <c r="BV506" s="40">
        <v>0</v>
      </c>
      <c r="BW506" s="40">
        <v>0</v>
      </c>
      <c r="BX506" s="40">
        <v>0</v>
      </c>
      <c r="BY506" s="40" t="s">
        <v>496</v>
      </c>
      <c r="BZ506" s="40">
        <v>0</v>
      </c>
      <c r="CA506" s="40">
        <v>0</v>
      </c>
      <c r="CB506" s="40">
        <v>0</v>
      </c>
      <c r="CC506" s="40">
        <v>0</v>
      </c>
      <c r="CD506" s="40">
        <v>0</v>
      </c>
      <c r="CE506" s="40" t="s">
        <v>496</v>
      </c>
      <c r="CF506" s="40">
        <v>0</v>
      </c>
      <c r="CG506" s="41">
        <v>46133</v>
      </c>
      <c r="CH506" s="41">
        <v>46133</v>
      </c>
      <c r="CI506" s="41" t="s">
        <v>1492</v>
      </c>
    </row>
    <row r="507" spans="1:87">
      <c r="A507" s="40" t="s">
        <v>1493</v>
      </c>
      <c r="B507" s="40" t="s">
        <v>493</v>
      </c>
      <c r="C507" s="40" t="s">
        <v>494</v>
      </c>
      <c r="D507" s="41">
        <v>46133</v>
      </c>
      <c r="E507" s="40" t="s">
        <v>98</v>
      </c>
      <c r="F507" s="40" t="s">
        <v>565</v>
      </c>
      <c r="G507" s="40" t="str" cm="1">
        <f t="array" ref="G507">_xlfn.XLOOKUP(TRIM(F507), TRIM(Wpct!$A$2:$A$1000), Wpct!$B$2:$B$1000, "ไม่พบชื่อ", 0) &amp; IF(_xlfn.XLOOKUP(TRIM(F507), TRIM(Terrain!$N$2:$N$1002), Terrain!$I$2:$I$1002, "NO", 0)="YES", " (R)", "")</f>
        <v>ปลายราง 06 (R)</v>
      </c>
      <c r="H507" s="40" t="str" cm="1">
        <f t="array" ref="H507">IFERROR(_xlfn.SWITCH(_xlfn.XLOOKUP(TRIM(F507), TRIM(Terrain!$N:$N), Terrain!$I:$I), "YES", "RSPO", "NO", "NON-RSPO", "OB", "Outbound Logistics"), "Contract Farmer")</f>
        <v>RSPO</v>
      </c>
      <c r="I507" s="40" t="s">
        <v>494</v>
      </c>
      <c r="J507" s="40" t="s">
        <v>496</v>
      </c>
      <c r="K507" s="40" t="str" cm="1">
        <f t="array" ref="K507">IFERROR(INDEX(Terrain!$D:$D, MATCH(TEXT(F507,"0"), TEXT(Terrain!$N:$N,"0"), 0)), "-")</f>
        <v>Plairang</v>
      </c>
      <c r="L507" s="40" t="str" cm="1">
        <f t="array" ref="L507">IFERROR(INDEX(Terrain!$E:$E, MATCH(TEXT(F507,"0"), TEXT(Terrain!$N:$N,"0"), 0)), "-")</f>
        <v>64-P06-R</v>
      </c>
      <c r="M507" s="156" t="str" cm="1">
        <f t="array" ref="M507">IFERROR(INDEX(Terrain!$C:$C, MATCH(TEXT(F507,"0"), TEXT(Terrain!$N:$N,"0"), 0)), "Contract")</f>
        <v>Lower</v>
      </c>
      <c r="N507" s="40" t="s">
        <v>566</v>
      </c>
      <c r="O507" s="40" t="s">
        <v>498</v>
      </c>
      <c r="P507" s="40">
        <v>0</v>
      </c>
      <c r="Q507" s="40" t="s">
        <v>496</v>
      </c>
      <c r="R507" s="40">
        <v>0</v>
      </c>
      <c r="S507" s="40">
        <v>18</v>
      </c>
      <c r="T507" s="40" t="s">
        <v>587</v>
      </c>
      <c r="U507" s="40" t="s">
        <v>587</v>
      </c>
      <c r="V507" s="40" t="s">
        <v>496</v>
      </c>
      <c r="W507" s="40" t="s">
        <v>567</v>
      </c>
      <c r="X507" s="40" t="s">
        <v>494</v>
      </c>
      <c r="Y507" s="40" t="s">
        <v>494</v>
      </c>
      <c r="Z507" s="40" t="s">
        <v>494</v>
      </c>
      <c r="AA507" s="40" t="s">
        <v>499</v>
      </c>
      <c r="AB507" s="40">
        <v>0</v>
      </c>
      <c r="AC507" s="40">
        <v>0</v>
      </c>
      <c r="AD507" s="40">
        <v>0</v>
      </c>
      <c r="AE507" s="41">
        <v>46133.549247685187</v>
      </c>
      <c r="AF507" s="40" t="s">
        <v>529</v>
      </c>
      <c r="AG507" s="40">
        <v>2110</v>
      </c>
      <c r="AH507" s="41">
        <v>46133.541701388887</v>
      </c>
      <c r="AI507" s="40" t="s">
        <v>521</v>
      </c>
      <c r="AJ507" s="40">
        <v>4410</v>
      </c>
      <c r="AK507" s="40">
        <v>2300</v>
      </c>
      <c r="AL507" s="40">
        <v>0</v>
      </c>
      <c r="AM507" s="40">
        <v>0</v>
      </c>
      <c r="AN507" s="40">
        <v>0</v>
      </c>
      <c r="AO507" s="40">
        <v>0</v>
      </c>
      <c r="AP507" s="40">
        <v>0</v>
      </c>
      <c r="AQ507" s="40">
        <v>0</v>
      </c>
      <c r="AR507" s="40">
        <v>0</v>
      </c>
      <c r="AS507" s="40">
        <v>0</v>
      </c>
      <c r="AT507" s="40"/>
      <c r="AU507" s="40">
        <v>376</v>
      </c>
      <c r="AV507" s="40">
        <v>0</v>
      </c>
      <c r="AW507" s="40">
        <v>0</v>
      </c>
      <c r="AX507" s="40" t="s">
        <v>496</v>
      </c>
      <c r="AY507" s="40" t="s">
        <v>496</v>
      </c>
      <c r="AZ507" s="40" t="s">
        <v>496</v>
      </c>
      <c r="BA507" s="40" t="s">
        <v>496</v>
      </c>
      <c r="BB507" s="40" t="s">
        <v>496</v>
      </c>
      <c r="BC507" s="40" t="s">
        <v>496</v>
      </c>
      <c r="BD507" s="40" t="s">
        <v>496</v>
      </c>
      <c r="BE507" s="40">
        <v>0</v>
      </c>
      <c r="BF507" s="40">
        <v>0</v>
      </c>
      <c r="BG507" s="40">
        <v>0</v>
      </c>
      <c r="BH507" s="40">
        <v>0</v>
      </c>
      <c r="BI507" s="40">
        <v>0</v>
      </c>
      <c r="BJ507" s="40">
        <v>0</v>
      </c>
      <c r="BK507" s="40">
        <v>0</v>
      </c>
      <c r="BL507" s="40">
        <v>0</v>
      </c>
      <c r="BM507" s="40">
        <v>0</v>
      </c>
      <c r="BN507" s="40">
        <v>0</v>
      </c>
      <c r="BO507" s="40">
        <v>0</v>
      </c>
      <c r="BP507" s="40">
        <v>0</v>
      </c>
      <c r="BQ507" s="40">
        <v>0</v>
      </c>
      <c r="BR507" s="40">
        <v>0</v>
      </c>
      <c r="BS507" s="40" t="s">
        <v>496</v>
      </c>
      <c r="BT507" s="41">
        <v>46133</v>
      </c>
      <c r="BU507" s="40">
        <v>0</v>
      </c>
      <c r="BV507" s="40">
        <v>0</v>
      </c>
      <c r="BW507" s="40">
        <v>0</v>
      </c>
      <c r="BX507" s="40">
        <v>0</v>
      </c>
      <c r="BY507" s="40" t="s">
        <v>496</v>
      </c>
      <c r="BZ507" s="40">
        <v>0</v>
      </c>
      <c r="CA507" s="40">
        <v>0</v>
      </c>
      <c r="CB507" s="40">
        <v>0</v>
      </c>
      <c r="CC507" s="40">
        <v>0</v>
      </c>
      <c r="CD507" s="40">
        <v>0</v>
      </c>
      <c r="CE507" s="40" t="s">
        <v>496</v>
      </c>
      <c r="CF507" s="40">
        <v>0</v>
      </c>
      <c r="CG507" s="41">
        <v>46133</v>
      </c>
      <c r="CH507" s="41">
        <v>46133</v>
      </c>
      <c r="CI507" s="41" t="s">
        <v>1494</v>
      </c>
    </row>
    <row r="508" spans="1:87">
      <c r="A508" s="40" t="s">
        <v>1495</v>
      </c>
      <c r="B508" s="40" t="s">
        <v>493</v>
      </c>
      <c r="C508" s="40" t="s">
        <v>494</v>
      </c>
      <c r="D508" s="41">
        <v>46133</v>
      </c>
      <c r="E508" s="40" t="s">
        <v>98</v>
      </c>
      <c r="F508" s="40" t="s">
        <v>621</v>
      </c>
      <c r="G508" s="40" t="str" cm="1">
        <f t="array" ref="G508">_xlfn.XLOOKUP(TRIM(F508), TRIM(Wpct!$A$2:$A$1000), Wpct!$B$2:$B$1000, "ไม่พบชื่อ", 0) &amp; IF(_xlfn.XLOOKUP(TRIM(F508), TRIM(Terrain!$N$2:$N$1002), Terrain!$I$2:$I$1002, "NO", 0)="YES", " (R)", "")</f>
        <v>บางกัน 10</v>
      </c>
      <c r="H508" s="40" t="str" cm="1">
        <f t="array" ref="H508">IFERROR(_xlfn.SWITCH(_xlfn.XLOOKUP(TRIM(F508), TRIM(Terrain!$N:$N), Terrain!$I:$I), "YES", "RSPO", "NO", "NON-RSPO", "OB", "Outbound Logistics"), "Contract Farmer")</f>
        <v>NON-RSPO</v>
      </c>
      <c r="I508" s="40" t="s">
        <v>494</v>
      </c>
      <c r="J508" s="40" t="s">
        <v>496</v>
      </c>
      <c r="K508" s="40" t="str" cm="1">
        <f t="array" ref="K508">IFERROR(INDEX(Terrain!$D:$D, MATCH(TEXT(F508,"0"), TEXT(Terrain!$N:$N,"0"), 0)), "-")</f>
        <v>Banggun</v>
      </c>
      <c r="L508" s="40" t="str" cm="1">
        <f t="array" ref="L508">IFERROR(INDEX(Terrain!$E:$E, MATCH(TEXT(F508,"0"), TEXT(Terrain!$N:$N,"0"), 0)), "-")</f>
        <v>50-B10</v>
      </c>
      <c r="M508" s="156" t="str" cm="1">
        <f t="array" ref="M508">IFERROR(INDEX(Terrain!$C:$C, MATCH(TEXT(F508,"0"), TEXT(Terrain!$N:$N,"0"), 0)), "Contract")</f>
        <v>Upper</v>
      </c>
      <c r="N508" s="40" t="s">
        <v>592</v>
      </c>
      <c r="O508" s="40" t="s">
        <v>498</v>
      </c>
      <c r="P508" s="40">
        <v>0</v>
      </c>
      <c r="Q508" s="40" t="s">
        <v>593</v>
      </c>
      <c r="R508" s="40">
        <v>0</v>
      </c>
      <c r="S508" s="40">
        <v>18</v>
      </c>
      <c r="T508" s="40" t="s">
        <v>587</v>
      </c>
      <c r="U508" s="40" t="s">
        <v>587</v>
      </c>
      <c r="V508" s="40" t="s">
        <v>496</v>
      </c>
      <c r="W508" s="40" t="s">
        <v>606</v>
      </c>
      <c r="X508" s="40" t="s">
        <v>494</v>
      </c>
      <c r="Y508" s="40" t="s">
        <v>494</v>
      </c>
      <c r="Z508" s="40" t="s">
        <v>494</v>
      </c>
      <c r="AA508" s="40" t="s">
        <v>499</v>
      </c>
      <c r="AB508" s="40">
        <v>0</v>
      </c>
      <c r="AC508" s="40">
        <v>0</v>
      </c>
      <c r="AD508" s="40">
        <v>0</v>
      </c>
      <c r="AE508" s="41">
        <v>46133.551006944443</v>
      </c>
      <c r="AF508" s="40" t="s">
        <v>526</v>
      </c>
      <c r="AG508" s="40">
        <v>5070</v>
      </c>
      <c r="AH508" s="41">
        <v>46133.547071759262</v>
      </c>
      <c r="AI508" s="40" t="s">
        <v>162</v>
      </c>
      <c r="AJ508" s="40">
        <v>12170</v>
      </c>
      <c r="AK508" s="40">
        <v>7100</v>
      </c>
      <c r="AL508" s="40">
        <v>0</v>
      </c>
      <c r="AM508" s="40">
        <v>0</v>
      </c>
      <c r="AN508" s="40">
        <v>0</v>
      </c>
      <c r="AO508" s="40">
        <v>0</v>
      </c>
      <c r="AP508" s="40">
        <v>0</v>
      </c>
      <c r="AQ508" s="40">
        <v>0</v>
      </c>
      <c r="AR508" s="40">
        <v>0</v>
      </c>
      <c r="AS508" s="40">
        <v>0</v>
      </c>
      <c r="AT508" s="40"/>
      <c r="AU508" s="40">
        <v>293</v>
      </c>
      <c r="AV508" s="40">
        <v>0</v>
      </c>
      <c r="AW508" s="40">
        <v>0</v>
      </c>
      <c r="AX508" s="40" t="s">
        <v>496</v>
      </c>
      <c r="AY508" s="40" t="s">
        <v>496</v>
      </c>
      <c r="AZ508" s="40" t="s">
        <v>496</v>
      </c>
      <c r="BA508" s="40" t="s">
        <v>496</v>
      </c>
      <c r="BB508" s="40" t="s">
        <v>496</v>
      </c>
      <c r="BC508" s="40" t="s">
        <v>496</v>
      </c>
      <c r="BD508" s="40" t="s">
        <v>496</v>
      </c>
      <c r="BE508" s="40">
        <v>0</v>
      </c>
      <c r="BF508" s="40">
        <v>0</v>
      </c>
      <c r="BG508" s="40">
        <v>0</v>
      </c>
      <c r="BH508" s="40">
        <v>0</v>
      </c>
      <c r="BI508" s="40">
        <v>0</v>
      </c>
      <c r="BJ508" s="40">
        <v>0</v>
      </c>
      <c r="BK508" s="40">
        <v>0</v>
      </c>
      <c r="BL508" s="40">
        <v>0</v>
      </c>
      <c r="BM508" s="40">
        <v>0</v>
      </c>
      <c r="BN508" s="40">
        <v>0</v>
      </c>
      <c r="BO508" s="40">
        <v>0</v>
      </c>
      <c r="BP508" s="40">
        <v>0</v>
      </c>
      <c r="BQ508" s="40">
        <v>0</v>
      </c>
      <c r="BR508" s="40">
        <v>0</v>
      </c>
      <c r="BS508" s="40" t="s">
        <v>496</v>
      </c>
      <c r="BT508" s="41">
        <v>46133</v>
      </c>
      <c r="BU508" s="40">
        <v>0</v>
      </c>
      <c r="BV508" s="40">
        <v>0</v>
      </c>
      <c r="BW508" s="40">
        <v>0</v>
      </c>
      <c r="BX508" s="40">
        <v>0</v>
      </c>
      <c r="BY508" s="40" t="s">
        <v>496</v>
      </c>
      <c r="BZ508" s="40">
        <v>0</v>
      </c>
      <c r="CA508" s="40">
        <v>0</v>
      </c>
      <c r="CB508" s="40">
        <v>0</v>
      </c>
      <c r="CC508" s="40">
        <v>0</v>
      </c>
      <c r="CD508" s="40">
        <v>0</v>
      </c>
      <c r="CE508" s="40" t="s">
        <v>496</v>
      </c>
      <c r="CF508" s="40">
        <v>0</v>
      </c>
      <c r="CG508" s="41">
        <v>46133</v>
      </c>
      <c r="CH508" s="41">
        <v>46133</v>
      </c>
      <c r="CI508" s="41" t="s">
        <v>1496</v>
      </c>
    </row>
    <row r="509" spans="1:87">
      <c r="A509" s="40" t="s">
        <v>1497</v>
      </c>
      <c r="B509" s="40" t="s">
        <v>493</v>
      </c>
      <c r="C509" s="40" t="s">
        <v>494</v>
      </c>
      <c r="D509" s="41">
        <v>46133</v>
      </c>
      <c r="E509" s="40" t="s">
        <v>98</v>
      </c>
      <c r="F509" s="40" t="s">
        <v>1498</v>
      </c>
      <c r="G509" s="40" t="str" cm="1">
        <f t="array" ref="G509">_xlfn.XLOOKUP(TRIM(F509), TRIM(Wpct!$A$2:$A$1000), Wpct!$B$2:$B$1000, "ไม่พบชื่อ", 0) &amp; IF(_xlfn.XLOOKUP(TRIM(F509), TRIM(Terrain!$N$2:$N$1002), Terrain!$I$2:$I$1002, "NO", 0)="YES", " (R)", "")</f>
        <v>พันไร่ 09 (R)</v>
      </c>
      <c r="H509" s="40" t="str" cm="1">
        <f t="array" ref="H509">IFERROR(_xlfn.SWITCH(_xlfn.XLOOKUP(TRIM(F509), TRIM(Terrain!$N:$N), Terrain!$I:$I), "YES", "RSPO", "NO", "NON-RSPO", "OB", "Outbound Logistics"), "Contract Farmer")</f>
        <v>RSPO</v>
      </c>
      <c r="I509" s="40" t="s">
        <v>494</v>
      </c>
      <c r="J509" s="40" t="s">
        <v>496</v>
      </c>
      <c r="K509" s="40" t="str" cm="1">
        <f t="array" ref="K509">IFERROR(INDEX(Terrain!$D:$D, MATCH(TEXT(F509,"0"), TEXT(Terrain!$N:$N,"0"), 0)), "-")</f>
        <v>Panrai</v>
      </c>
      <c r="L509" s="40" t="str" cm="1">
        <f t="array" ref="L509">IFERROR(INDEX(Terrain!$E:$E, MATCH(TEXT(F509,"0"), TEXT(Terrain!$N:$N,"0"), 0)), "-")</f>
        <v>59-C09-R</v>
      </c>
      <c r="M509" s="156" t="str" cm="1">
        <f t="array" ref="M509">IFERROR(INDEX(Terrain!$C:$C, MATCH(TEXT(F509,"0"), TEXT(Terrain!$N:$N,"0"), 0)), "Contract")</f>
        <v>Lower</v>
      </c>
      <c r="N509" s="40" t="s">
        <v>502</v>
      </c>
      <c r="O509" s="40" t="s">
        <v>498</v>
      </c>
      <c r="P509" s="40">
        <v>0</v>
      </c>
      <c r="Q509" s="40" t="s">
        <v>537</v>
      </c>
      <c r="R509" s="40">
        <v>0</v>
      </c>
      <c r="S509" s="40">
        <v>18</v>
      </c>
      <c r="T509" s="40" t="s">
        <v>587</v>
      </c>
      <c r="U509" s="40" t="s">
        <v>587</v>
      </c>
      <c r="V509" s="40" t="s">
        <v>496</v>
      </c>
      <c r="W509" s="40" t="s">
        <v>501</v>
      </c>
      <c r="X509" s="40" t="s">
        <v>494</v>
      </c>
      <c r="Y509" s="40" t="s">
        <v>494</v>
      </c>
      <c r="Z509" s="40" t="s">
        <v>494</v>
      </c>
      <c r="AA509" s="40" t="s">
        <v>499</v>
      </c>
      <c r="AB509" s="40">
        <v>0</v>
      </c>
      <c r="AC509" s="40">
        <v>0</v>
      </c>
      <c r="AD509" s="40">
        <v>0</v>
      </c>
      <c r="AE509" s="41">
        <v>46133.569444444445</v>
      </c>
      <c r="AF509" s="40" t="s">
        <v>1499</v>
      </c>
      <c r="AG509" s="40">
        <v>2050</v>
      </c>
      <c r="AH509" s="41">
        <v>46133.561701388891</v>
      </c>
      <c r="AI509" s="40" t="s">
        <v>528</v>
      </c>
      <c r="AJ509" s="40">
        <v>4370</v>
      </c>
      <c r="AK509" s="40">
        <v>2320</v>
      </c>
      <c r="AL509" s="40">
        <v>0</v>
      </c>
      <c r="AM509" s="40">
        <v>0</v>
      </c>
      <c r="AN509" s="40">
        <v>0</v>
      </c>
      <c r="AO509" s="40">
        <v>0</v>
      </c>
      <c r="AP509" s="40">
        <v>0</v>
      </c>
      <c r="AQ509" s="40">
        <v>0</v>
      </c>
      <c r="AR509" s="40">
        <v>0</v>
      </c>
      <c r="AS509" s="40">
        <v>0</v>
      </c>
      <c r="AT509" s="40"/>
      <c r="AU509" s="40">
        <v>120</v>
      </c>
      <c r="AV509" s="40">
        <v>0</v>
      </c>
      <c r="AW509" s="40">
        <v>0</v>
      </c>
      <c r="AX509" s="40" t="s">
        <v>496</v>
      </c>
      <c r="AY509" s="40" t="s">
        <v>496</v>
      </c>
      <c r="AZ509" s="40" t="s">
        <v>496</v>
      </c>
      <c r="BA509" s="40" t="s">
        <v>496</v>
      </c>
      <c r="BB509" s="40" t="s">
        <v>496</v>
      </c>
      <c r="BC509" s="40" t="s">
        <v>496</v>
      </c>
      <c r="BD509" s="40" t="s">
        <v>496</v>
      </c>
      <c r="BE509" s="40">
        <v>0</v>
      </c>
      <c r="BF509" s="40">
        <v>0</v>
      </c>
      <c r="BG509" s="40">
        <v>0</v>
      </c>
      <c r="BH509" s="40">
        <v>0</v>
      </c>
      <c r="BI509" s="40">
        <v>0</v>
      </c>
      <c r="BJ509" s="40">
        <v>0</v>
      </c>
      <c r="BK509" s="40">
        <v>0</v>
      </c>
      <c r="BL509" s="40">
        <v>0</v>
      </c>
      <c r="BM509" s="40">
        <v>0</v>
      </c>
      <c r="BN509" s="40">
        <v>0</v>
      </c>
      <c r="BO509" s="40">
        <v>0</v>
      </c>
      <c r="BP509" s="40">
        <v>0</v>
      </c>
      <c r="BQ509" s="40">
        <v>0</v>
      </c>
      <c r="BR509" s="40">
        <v>0</v>
      </c>
      <c r="BS509" s="40" t="s">
        <v>496</v>
      </c>
      <c r="BT509" s="41">
        <v>46133</v>
      </c>
      <c r="BU509" s="40">
        <v>0</v>
      </c>
      <c r="BV509" s="40">
        <v>0</v>
      </c>
      <c r="BW509" s="40">
        <v>0</v>
      </c>
      <c r="BX509" s="40">
        <v>0</v>
      </c>
      <c r="BY509" s="40" t="s">
        <v>496</v>
      </c>
      <c r="BZ509" s="40">
        <v>0</v>
      </c>
      <c r="CA509" s="40">
        <v>0</v>
      </c>
      <c r="CB509" s="40">
        <v>0</v>
      </c>
      <c r="CC509" s="40">
        <v>0</v>
      </c>
      <c r="CD509" s="40">
        <v>0</v>
      </c>
      <c r="CE509" s="40" t="s">
        <v>496</v>
      </c>
      <c r="CF509" s="40">
        <v>0</v>
      </c>
      <c r="CG509" s="41">
        <v>46133</v>
      </c>
      <c r="CH509" s="41">
        <v>46133</v>
      </c>
      <c r="CI509" s="41" t="s">
        <v>1500</v>
      </c>
    </row>
    <row r="510" spans="1:87">
      <c r="A510" s="40" t="s">
        <v>1501</v>
      </c>
      <c r="B510" s="40" t="s">
        <v>505</v>
      </c>
      <c r="C510" s="40" t="s">
        <v>494</v>
      </c>
      <c r="D510" s="41">
        <v>46133</v>
      </c>
      <c r="E510" s="40" t="s">
        <v>98</v>
      </c>
      <c r="F510" s="40" t="s">
        <v>506</v>
      </c>
      <c r="G510" s="40" t="str" cm="1">
        <f t="array" ref="G510">_xlfn.XLOOKUP(TRIM(F510), TRIM(Wpct!$A$2:$A$1000), Wpct!$B$2:$B$1000, "ไม่พบชื่อ", 0) &amp; IF(_xlfn.XLOOKUP(TRIM(F510), TRIM(Terrain!$N$2:$N$1002), Terrain!$I$2:$I$1002, "NO", 0)="YES", " (R)", "")</f>
        <v>บจก.ทักษิณปาล์ม (ฝ่ายสวนปาล์ม)</v>
      </c>
      <c r="H510" s="40" t="str" cm="1">
        <f t="array" ref="H510">IFERROR(_xlfn.SWITCH(_xlfn.XLOOKUP(TRIM(F510), TRIM(Terrain!$N:$N), Terrain!$I:$I), "YES", "RSPO", "NO", "NON-RSPO", "OB", "Outbound Logistics"), "Contract Farmer")</f>
        <v>Outbound Logistics</v>
      </c>
      <c r="I510" s="40" t="s">
        <v>494</v>
      </c>
      <c r="J510" s="40" t="s">
        <v>496</v>
      </c>
      <c r="K510" s="40" t="str" cm="1">
        <f t="array" ref="K510">IFERROR(INDEX(Terrain!$D:$D, MATCH(TEXT(F510,"0"), TEXT(Terrain!$N:$N,"0"), 0)), "-")</f>
        <v>Outbound</v>
      </c>
      <c r="L510" s="40" t="str" cm="1">
        <f t="array" ref="L510">IFERROR(INDEX(Terrain!$E:$E, MATCH(TEXT(F510,"0"), TEXT(Terrain!$N:$N,"0"), 0)), "-")</f>
        <v>Ramp</v>
      </c>
      <c r="M510" s="156" t="str" cm="1">
        <f t="array" ref="M510">IFERROR(INDEX(Terrain!$C:$C, MATCH(TEXT(F510,"0"), TEXT(Terrain!$N:$N,"0"), 0)), "Contract")</f>
        <v>EST</v>
      </c>
      <c r="N510" s="40" t="s">
        <v>510</v>
      </c>
      <c r="O510" s="40" t="s">
        <v>498</v>
      </c>
      <c r="P510" s="40">
        <v>0</v>
      </c>
      <c r="Q510" s="40" t="s">
        <v>511</v>
      </c>
      <c r="R510" s="40">
        <v>0</v>
      </c>
      <c r="S510" s="40">
        <v>18</v>
      </c>
      <c r="T510" s="40" t="s">
        <v>587</v>
      </c>
      <c r="U510" s="40" t="s">
        <v>587</v>
      </c>
      <c r="V510" s="40" t="s">
        <v>496</v>
      </c>
      <c r="W510" s="40" t="s">
        <v>496</v>
      </c>
      <c r="X510" s="40" t="s">
        <v>494</v>
      </c>
      <c r="Y510" s="40" t="s">
        <v>494</v>
      </c>
      <c r="Z510" s="40" t="s">
        <v>494</v>
      </c>
      <c r="AA510" s="40" t="s">
        <v>499</v>
      </c>
      <c r="AB510" s="40">
        <v>0</v>
      </c>
      <c r="AC510" s="40">
        <v>0</v>
      </c>
      <c r="AD510" s="40">
        <v>0</v>
      </c>
      <c r="AE510" s="41">
        <v>46133.578125</v>
      </c>
      <c r="AF510" s="40" t="s">
        <v>531</v>
      </c>
      <c r="AG510" s="40">
        <v>10870</v>
      </c>
      <c r="AH510" s="41">
        <v>46133.619664351849</v>
      </c>
      <c r="AI510" s="40" t="s">
        <v>554</v>
      </c>
      <c r="AJ510" s="40">
        <v>24950</v>
      </c>
      <c r="AK510" s="40">
        <v>14080</v>
      </c>
      <c r="AL510" s="40">
        <v>0</v>
      </c>
      <c r="AM510" s="40">
        <v>0</v>
      </c>
      <c r="AN510" s="40">
        <v>0</v>
      </c>
      <c r="AO510" s="40">
        <v>0</v>
      </c>
      <c r="AP510" s="40">
        <v>0</v>
      </c>
      <c r="AQ510" s="40">
        <v>0</v>
      </c>
      <c r="AR510" s="40">
        <v>0</v>
      </c>
      <c r="AS510" s="40">
        <v>0</v>
      </c>
      <c r="AT510" s="40"/>
      <c r="AU510" s="40">
        <v>0</v>
      </c>
      <c r="AV510" s="40">
        <v>0</v>
      </c>
      <c r="AW510" s="40">
        <v>0</v>
      </c>
      <c r="AX510" s="40" t="s">
        <v>496</v>
      </c>
      <c r="AY510" s="40" t="s">
        <v>496</v>
      </c>
      <c r="AZ510" s="40" t="s">
        <v>496</v>
      </c>
      <c r="BA510" s="40" t="s">
        <v>496</v>
      </c>
      <c r="BB510" s="40" t="s">
        <v>496</v>
      </c>
      <c r="BC510" s="40" t="s">
        <v>496</v>
      </c>
      <c r="BD510" s="40" t="s">
        <v>496</v>
      </c>
      <c r="BE510" s="40">
        <v>0</v>
      </c>
      <c r="BF510" s="40">
        <v>0</v>
      </c>
      <c r="BG510" s="40">
        <v>0</v>
      </c>
      <c r="BH510" s="40">
        <v>0</v>
      </c>
      <c r="BI510" s="40">
        <v>0</v>
      </c>
      <c r="BJ510" s="40">
        <v>0</v>
      </c>
      <c r="BK510" s="40">
        <v>0</v>
      </c>
      <c r="BL510" s="40">
        <v>0</v>
      </c>
      <c r="BM510" s="40">
        <v>0</v>
      </c>
      <c r="BN510" s="40">
        <v>0</v>
      </c>
      <c r="BO510" s="40">
        <v>0</v>
      </c>
      <c r="BP510" s="40">
        <v>0</v>
      </c>
      <c r="BQ510" s="40">
        <v>0</v>
      </c>
      <c r="BR510" s="40">
        <v>0</v>
      </c>
      <c r="BS510" s="40" t="s">
        <v>1502</v>
      </c>
      <c r="BT510" s="41">
        <v>46133</v>
      </c>
      <c r="BU510" s="40">
        <v>18</v>
      </c>
      <c r="BV510" s="40">
        <v>10930</v>
      </c>
      <c r="BW510" s="40">
        <v>24880</v>
      </c>
      <c r="BX510" s="40">
        <v>13950</v>
      </c>
      <c r="BY510" s="40" t="s">
        <v>496</v>
      </c>
      <c r="BZ510" s="40">
        <v>0</v>
      </c>
      <c r="CA510" s="40">
        <v>0</v>
      </c>
      <c r="CB510" s="40">
        <v>0</v>
      </c>
      <c r="CC510" s="40">
        <v>0</v>
      </c>
      <c r="CD510" s="40">
        <v>0</v>
      </c>
      <c r="CE510" s="40" t="s">
        <v>1321</v>
      </c>
      <c r="CF510" s="40">
        <v>0</v>
      </c>
      <c r="CG510" s="41">
        <v>46133.675000000003</v>
      </c>
      <c r="CH510" s="41">
        <v>46133.690972222219</v>
      </c>
      <c r="CI510" s="41" t="s">
        <v>1503</v>
      </c>
    </row>
    <row r="511" spans="1:87">
      <c r="A511" s="40" t="s">
        <v>1504</v>
      </c>
      <c r="B511" s="40" t="s">
        <v>493</v>
      </c>
      <c r="C511" s="40" t="s">
        <v>494</v>
      </c>
      <c r="D511" s="41">
        <v>46133</v>
      </c>
      <c r="E511" s="40" t="s">
        <v>98</v>
      </c>
      <c r="F511" s="40" t="s">
        <v>609</v>
      </c>
      <c r="G511" s="40" t="str" cm="1">
        <f t="array" ref="G511">_xlfn.XLOOKUP(TRIM(F511), TRIM(Wpct!$A$2:$A$1000), Wpct!$B$2:$B$1000, "ไม่พบชื่อ", 0) &amp; IF(_xlfn.XLOOKUP(TRIM(F511), TRIM(Terrain!$N$2:$N$1002), Terrain!$I$2:$I$1002, "NO", 0)="YES", " (R)", "")</f>
        <v>หมอนไม้ 04 (R)</v>
      </c>
      <c r="H511" s="40" t="str" cm="1">
        <f t="array" ref="H511">IFERROR(_xlfn.SWITCH(_xlfn.XLOOKUP(TRIM(F511), TRIM(Terrain!$N:$N), Terrain!$I:$I), "YES", "RSPO", "NO", "NON-RSPO", "OB", "Outbound Logistics"), "Contract Farmer")</f>
        <v>RSPO</v>
      </c>
      <c r="I511" s="40" t="s">
        <v>494</v>
      </c>
      <c r="J511" s="40" t="s">
        <v>496</v>
      </c>
      <c r="K511" s="40" t="str" cm="1">
        <f t="array" ref="K511">IFERROR(INDEX(Terrain!$D:$D, MATCH(TEXT(F511,"0"), TEXT(Terrain!$N:$N,"0"), 0)), "-")</f>
        <v>Monmai</v>
      </c>
      <c r="L511" s="40" t="str" cm="1">
        <f t="array" ref="L511">IFERROR(INDEX(Terrain!$E:$E, MATCH(TEXT(F511,"0"), TEXT(Terrain!$N:$N,"0"), 0)), "-")</f>
        <v>65-D04-R</v>
      </c>
      <c r="M511" s="156" t="str" cm="1">
        <f t="array" ref="M511">IFERROR(INDEX(Terrain!$C:$C, MATCH(TEXT(F511,"0"), TEXT(Terrain!$N:$N,"0"), 0)), "Contract")</f>
        <v>Lower</v>
      </c>
      <c r="N511" s="40" t="s">
        <v>546</v>
      </c>
      <c r="O511" s="40" t="s">
        <v>498</v>
      </c>
      <c r="P511" s="40">
        <v>0</v>
      </c>
      <c r="Q511" s="40" t="s">
        <v>547</v>
      </c>
      <c r="R511" s="40">
        <v>0</v>
      </c>
      <c r="S511" s="40">
        <v>18</v>
      </c>
      <c r="T511" s="40" t="s">
        <v>587</v>
      </c>
      <c r="U511" s="40" t="s">
        <v>587</v>
      </c>
      <c r="V511" s="40" t="s">
        <v>496</v>
      </c>
      <c r="W511" s="40" t="s">
        <v>610</v>
      </c>
      <c r="X511" s="40" t="s">
        <v>494</v>
      </c>
      <c r="Y511" s="40" t="s">
        <v>494</v>
      </c>
      <c r="Z511" s="40" t="s">
        <v>494</v>
      </c>
      <c r="AA511" s="40" t="s">
        <v>499</v>
      </c>
      <c r="AB511" s="40">
        <v>0</v>
      </c>
      <c r="AC511" s="40">
        <v>0</v>
      </c>
      <c r="AD511" s="40">
        <v>0</v>
      </c>
      <c r="AE511" s="41">
        <v>46133.58079861111</v>
      </c>
      <c r="AF511" s="40" t="s">
        <v>1505</v>
      </c>
      <c r="AG511" s="40">
        <v>6300</v>
      </c>
      <c r="AH511" s="41">
        <v>46133.578738425924</v>
      </c>
      <c r="AI511" s="40" t="s">
        <v>530</v>
      </c>
      <c r="AJ511" s="40">
        <v>8550</v>
      </c>
      <c r="AK511" s="40">
        <v>2250</v>
      </c>
      <c r="AL511" s="40">
        <v>0</v>
      </c>
      <c r="AM511" s="40">
        <v>0</v>
      </c>
      <c r="AN511" s="40">
        <v>0</v>
      </c>
      <c r="AO511" s="40">
        <v>0</v>
      </c>
      <c r="AP511" s="40">
        <v>0</v>
      </c>
      <c r="AQ511" s="40">
        <v>0</v>
      </c>
      <c r="AR511" s="40">
        <v>0</v>
      </c>
      <c r="AS511" s="40">
        <v>0</v>
      </c>
      <c r="AT511" s="40"/>
      <c r="AU511" s="40">
        <v>557</v>
      </c>
      <c r="AV511" s="40">
        <v>0</v>
      </c>
      <c r="AW511" s="40">
        <v>0</v>
      </c>
      <c r="AX511" s="40" t="s">
        <v>496</v>
      </c>
      <c r="AY511" s="40" t="s">
        <v>496</v>
      </c>
      <c r="AZ511" s="40" t="s">
        <v>496</v>
      </c>
      <c r="BA511" s="40" t="s">
        <v>496</v>
      </c>
      <c r="BB511" s="40" t="s">
        <v>496</v>
      </c>
      <c r="BC511" s="40" t="s">
        <v>496</v>
      </c>
      <c r="BD511" s="40" t="s">
        <v>496</v>
      </c>
      <c r="BE511" s="40">
        <v>0</v>
      </c>
      <c r="BF511" s="40">
        <v>0</v>
      </c>
      <c r="BG511" s="40">
        <v>0</v>
      </c>
      <c r="BH511" s="40">
        <v>0</v>
      </c>
      <c r="BI511" s="40">
        <v>0</v>
      </c>
      <c r="BJ511" s="40">
        <v>0</v>
      </c>
      <c r="BK511" s="40">
        <v>0</v>
      </c>
      <c r="BL511" s="40">
        <v>0</v>
      </c>
      <c r="BM511" s="40">
        <v>0</v>
      </c>
      <c r="BN511" s="40">
        <v>0</v>
      </c>
      <c r="BO511" s="40">
        <v>0</v>
      </c>
      <c r="BP511" s="40">
        <v>0</v>
      </c>
      <c r="BQ511" s="40">
        <v>0</v>
      </c>
      <c r="BR511" s="40">
        <v>0</v>
      </c>
      <c r="BS511" s="40" t="s">
        <v>496</v>
      </c>
      <c r="BT511" s="41">
        <v>46133</v>
      </c>
      <c r="BU511" s="40">
        <v>0</v>
      </c>
      <c r="BV511" s="40">
        <v>0</v>
      </c>
      <c r="BW511" s="40">
        <v>0</v>
      </c>
      <c r="BX511" s="40">
        <v>0</v>
      </c>
      <c r="BY511" s="40" t="s">
        <v>496</v>
      </c>
      <c r="BZ511" s="40">
        <v>0</v>
      </c>
      <c r="CA511" s="40">
        <v>0</v>
      </c>
      <c r="CB511" s="40">
        <v>0</v>
      </c>
      <c r="CC511" s="40">
        <v>0</v>
      </c>
      <c r="CD511" s="40">
        <v>0</v>
      </c>
      <c r="CE511" s="40" t="s">
        <v>496</v>
      </c>
      <c r="CF511" s="40">
        <v>0</v>
      </c>
      <c r="CG511" s="41">
        <v>46133</v>
      </c>
      <c r="CH511" s="41">
        <v>46133</v>
      </c>
      <c r="CI511" s="41" t="s">
        <v>1506</v>
      </c>
    </row>
    <row r="512" spans="1:87">
      <c r="A512" s="40" t="s">
        <v>1507</v>
      </c>
      <c r="B512" s="40" t="s">
        <v>493</v>
      </c>
      <c r="C512" s="40" t="s">
        <v>494</v>
      </c>
      <c r="D512" s="41">
        <v>46133</v>
      </c>
      <c r="E512" s="40" t="s">
        <v>98</v>
      </c>
      <c r="F512" s="40" t="s">
        <v>613</v>
      </c>
      <c r="G512" s="40" t="str" cm="1">
        <f t="array" ref="G512">_xlfn.XLOOKUP(TRIM(F512), TRIM(Wpct!$A$2:$A$1000), Wpct!$B$2:$B$1000, "ไม่พบชื่อ", 0) &amp; IF(_xlfn.XLOOKUP(TRIM(F512), TRIM(Terrain!$N$2:$N$1002), Terrain!$I$2:$I$1002, "NO", 0)="YES", " (R)", "")</f>
        <v>บริษัทศรีสุบรรณฟาร์ม จำกัด</v>
      </c>
      <c r="H512" s="40" t="str" cm="1">
        <f t="array" ref="H512">IFERROR(_xlfn.SWITCH(_xlfn.XLOOKUP(TRIM(F512), TRIM(Terrain!$N:$N), Terrain!$I:$I), "YES", "RSPO", "NO", "NON-RSPO", "OB", "Outbound Logistics"), "Contract Farmer")</f>
        <v>Contract Farmer</v>
      </c>
      <c r="I512" s="40" t="s">
        <v>494</v>
      </c>
      <c r="J512" s="40" t="s">
        <v>496</v>
      </c>
      <c r="K512" s="40" t="str" cm="1">
        <f t="array" ref="K512">IFERROR(INDEX(Terrain!$D:$D, MATCH(TEXT(F512,"0"), TEXT(Terrain!$N:$N,"0"), 0)), "-")</f>
        <v>-</v>
      </c>
      <c r="L512" s="40" t="str" cm="1">
        <f t="array" ref="L512">IFERROR(INDEX(Terrain!$E:$E, MATCH(TEXT(F512,"0"), TEXT(Terrain!$N:$N,"0"), 0)), "-")</f>
        <v>-</v>
      </c>
      <c r="M512" s="156" t="str" cm="1">
        <f t="array" ref="M512">IFERROR(INDEX(Terrain!$C:$C, MATCH(TEXT(F512,"0"), TEXT(Terrain!$N:$N,"0"), 0)), "Contract")</f>
        <v>Contract</v>
      </c>
      <c r="N512" s="40" t="s">
        <v>633</v>
      </c>
      <c r="O512" s="40" t="s">
        <v>498</v>
      </c>
      <c r="P512" s="40">
        <v>0</v>
      </c>
      <c r="Q512" s="40" t="s">
        <v>496</v>
      </c>
      <c r="R512" s="40">
        <v>0</v>
      </c>
      <c r="S512" s="40">
        <v>18</v>
      </c>
      <c r="T512" s="40" t="s">
        <v>587</v>
      </c>
      <c r="U512" s="40" t="s">
        <v>587</v>
      </c>
      <c r="V512" s="40" t="s">
        <v>496</v>
      </c>
      <c r="W512" s="40" t="s">
        <v>496</v>
      </c>
      <c r="X512" s="40" t="s">
        <v>494</v>
      </c>
      <c r="Y512" s="40" t="s">
        <v>494</v>
      </c>
      <c r="Z512" s="40" t="s">
        <v>494</v>
      </c>
      <c r="AA512" s="40" t="s">
        <v>499</v>
      </c>
      <c r="AB512" s="40">
        <v>6.7</v>
      </c>
      <c r="AC512" s="40">
        <v>0</v>
      </c>
      <c r="AD512" s="40">
        <v>0</v>
      </c>
      <c r="AE512" s="41">
        <v>46133.602847222224</v>
      </c>
      <c r="AF512" s="40" t="s">
        <v>549</v>
      </c>
      <c r="AG512" s="40">
        <v>2280</v>
      </c>
      <c r="AH512" s="41">
        <v>46133.595243055555</v>
      </c>
      <c r="AI512" s="40" t="s">
        <v>152</v>
      </c>
      <c r="AJ512" s="40">
        <v>5310</v>
      </c>
      <c r="AK512" s="40">
        <v>3030</v>
      </c>
      <c r="AL512" s="40">
        <v>0</v>
      </c>
      <c r="AM512" s="40">
        <v>0</v>
      </c>
      <c r="AN512" s="40">
        <v>0</v>
      </c>
      <c r="AO512" s="40">
        <v>0</v>
      </c>
      <c r="AP512" s="40">
        <v>0</v>
      </c>
      <c r="AQ512" s="40">
        <v>0</v>
      </c>
      <c r="AR512" s="40">
        <v>0</v>
      </c>
      <c r="AS512" s="40">
        <v>0</v>
      </c>
      <c r="AT512" s="40"/>
      <c r="AU512" s="40">
        <v>0</v>
      </c>
      <c r="AV512" s="40">
        <v>0</v>
      </c>
      <c r="AW512" s="40">
        <v>0</v>
      </c>
      <c r="AX512" s="40" t="s">
        <v>496</v>
      </c>
      <c r="AY512" s="40" t="s">
        <v>496</v>
      </c>
      <c r="AZ512" s="40" t="s">
        <v>496</v>
      </c>
      <c r="BA512" s="40" t="s">
        <v>496</v>
      </c>
      <c r="BB512" s="40" t="s">
        <v>496</v>
      </c>
      <c r="BC512" s="40" t="s">
        <v>496</v>
      </c>
      <c r="BD512" s="40" t="s">
        <v>496</v>
      </c>
      <c r="BE512" s="40">
        <v>0</v>
      </c>
      <c r="BF512" s="40">
        <v>0</v>
      </c>
      <c r="BG512" s="40">
        <v>0</v>
      </c>
      <c r="BH512" s="40">
        <v>0</v>
      </c>
      <c r="BI512" s="40">
        <v>0</v>
      </c>
      <c r="BJ512" s="40">
        <v>0</v>
      </c>
      <c r="BK512" s="40">
        <v>0</v>
      </c>
      <c r="BL512" s="40">
        <v>0</v>
      </c>
      <c r="BM512" s="40">
        <v>0</v>
      </c>
      <c r="BN512" s="40">
        <v>0</v>
      </c>
      <c r="BO512" s="40">
        <v>0</v>
      </c>
      <c r="BP512" s="40">
        <v>0</v>
      </c>
      <c r="BQ512" s="40">
        <v>0</v>
      </c>
      <c r="BR512" s="40">
        <v>0</v>
      </c>
      <c r="BS512" s="40" t="s">
        <v>496</v>
      </c>
      <c r="BT512" s="41">
        <v>46133</v>
      </c>
      <c r="BU512" s="40">
        <v>0</v>
      </c>
      <c r="BV512" s="40">
        <v>0</v>
      </c>
      <c r="BW512" s="40">
        <v>0</v>
      </c>
      <c r="BX512" s="40">
        <v>0</v>
      </c>
      <c r="BY512" s="40" t="s">
        <v>496</v>
      </c>
      <c r="BZ512" s="40">
        <v>0</v>
      </c>
      <c r="CA512" s="40">
        <v>0</v>
      </c>
      <c r="CB512" s="40">
        <v>0</v>
      </c>
      <c r="CC512" s="40">
        <v>0</v>
      </c>
      <c r="CD512" s="40">
        <v>0</v>
      </c>
      <c r="CE512" s="40" t="s">
        <v>496</v>
      </c>
      <c r="CF512" s="40">
        <v>0</v>
      </c>
      <c r="CG512" s="41">
        <v>46133</v>
      </c>
      <c r="CH512" s="41">
        <v>46133</v>
      </c>
      <c r="CI512" s="41" t="s">
        <v>1508</v>
      </c>
    </row>
    <row r="513" spans="1:87">
      <c r="A513" s="40" t="s">
        <v>1509</v>
      </c>
      <c r="B513" s="40" t="s">
        <v>493</v>
      </c>
      <c r="C513" s="40" t="s">
        <v>494</v>
      </c>
      <c r="D513" s="41">
        <v>46133</v>
      </c>
      <c r="E513" s="40" t="s">
        <v>98</v>
      </c>
      <c r="F513" s="40" t="s">
        <v>1475</v>
      </c>
      <c r="G513" s="40" t="str" cm="1">
        <f t="array" ref="G513">_xlfn.XLOOKUP(TRIM(F513), TRIM(Wpct!$A$2:$A$1000), Wpct!$B$2:$B$1000, "ไม่พบชื่อ", 0) &amp; IF(_xlfn.XLOOKUP(TRIM(F513), TRIM(Terrain!$N$2:$N$1002), Terrain!$I$2:$I$1002, "NO", 0)="YES", " (R)", "")</f>
        <v>พันไร่ 02 (R)</v>
      </c>
      <c r="H513" s="40" t="str" cm="1">
        <f t="array" ref="H513">IFERROR(_xlfn.SWITCH(_xlfn.XLOOKUP(TRIM(F513), TRIM(Terrain!$N:$N), Terrain!$I:$I), "YES", "RSPO", "NO", "NON-RSPO", "OB", "Outbound Logistics"), "Contract Farmer")</f>
        <v>RSPO</v>
      </c>
      <c r="I513" s="40" t="s">
        <v>494</v>
      </c>
      <c r="J513" s="40" t="s">
        <v>496</v>
      </c>
      <c r="K513" s="40" t="str" cm="1">
        <f t="array" ref="K513">IFERROR(INDEX(Terrain!$D:$D, MATCH(TEXT(F513,"0"), TEXT(Terrain!$N:$N,"0"), 0)), "-")</f>
        <v>Panrai</v>
      </c>
      <c r="L513" s="40" t="str" cm="1">
        <f t="array" ref="L513">IFERROR(INDEX(Terrain!$E:$E, MATCH(TEXT(F513,"0"), TEXT(Terrain!$N:$N,"0"), 0)), "-")</f>
        <v>60-C02-R</v>
      </c>
      <c r="M513" s="156" t="str" cm="1">
        <f t="array" ref="M513">IFERROR(INDEX(Terrain!$C:$C, MATCH(TEXT(F513,"0"), TEXT(Terrain!$N:$N,"0"), 0)), "Contract")</f>
        <v>Lower</v>
      </c>
      <c r="N513" s="40" t="s">
        <v>503</v>
      </c>
      <c r="O513" s="40" t="s">
        <v>498</v>
      </c>
      <c r="P513" s="40">
        <v>0</v>
      </c>
      <c r="Q513" s="40" t="s">
        <v>504</v>
      </c>
      <c r="R513" s="40">
        <v>0</v>
      </c>
      <c r="S513" s="40">
        <v>18</v>
      </c>
      <c r="T513" s="40" t="s">
        <v>587</v>
      </c>
      <c r="U513" s="40" t="s">
        <v>587</v>
      </c>
      <c r="V513" s="40" t="s">
        <v>496</v>
      </c>
      <c r="W513" s="40" t="s">
        <v>589</v>
      </c>
      <c r="X513" s="40" t="s">
        <v>494</v>
      </c>
      <c r="Y513" s="40" t="s">
        <v>494</v>
      </c>
      <c r="Z513" s="40" t="s">
        <v>494</v>
      </c>
      <c r="AA513" s="40" t="s">
        <v>499</v>
      </c>
      <c r="AB513" s="40">
        <v>0</v>
      </c>
      <c r="AC513" s="40">
        <v>0</v>
      </c>
      <c r="AD513" s="40">
        <v>0</v>
      </c>
      <c r="AE513" s="41">
        <v>46133.598530092589</v>
      </c>
      <c r="AF513" s="40" t="s">
        <v>550</v>
      </c>
      <c r="AG513" s="40">
        <v>3450</v>
      </c>
      <c r="AH513" s="41">
        <v>46133.595949074072</v>
      </c>
      <c r="AI513" s="40" t="s">
        <v>391</v>
      </c>
      <c r="AJ513" s="40">
        <v>7390</v>
      </c>
      <c r="AK513" s="40">
        <v>3940</v>
      </c>
      <c r="AL513" s="40">
        <v>0</v>
      </c>
      <c r="AM513" s="40">
        <v>0</v>
      </c>
      <c r="AN513" s="40">
        <v>0</v>
      </c>
      <c r="AO513" s="40">
        <v>0</v>
      </c>
      <c r="AP513" s="40">
        <v>0</v>
      </c>
      <c r="AQ513" s="40">
        <v>0</v>
      </c>
      <c r="AR513" s="40">
        <v>0</v>
      </c>
      <c r="AS513" s="40">
        <v>0</v>
      </c>
      <c r="AT513" s="40"/>
      <c r="AU513" s="40">
        <v>309</v>
      </c>
      <c r="AV513" s="40">
        <v>0</v>
      </c>
      <c r="AW513" s="40">
        <v>0</v>
      </c>
      <c r="AX513" s="40" t="s">
        <v>496</v>
      </c>
      <c r="AY513" s="40" t="s">
        <v>496</v>
      </c>
      <c r="AZ513" s="40" t="s">
        <v>496</v>
      </c>
      <c r="BA513" s="40" t="s">
        <v>496</v>
      </c>
      <c r="BB513" s="40" t="s">
        <v>496</v>
      </c>
      <c r="BC513" s="40" t="s">
        <v>496</v>
      </c>
      <c r="BD513" s="40" t="s">
        <v>496</v>
      </c>
      <c r="BE513" s="40">
        <v>0</v>
      </c>
      <c r="BF513" s="40">
        <v>0</v>
      </c>
      <c r="BG513" s="40">
        <v>0</v>
      </c>
      <c r="BH513" s="40">
        <v>0</v>
      </c>
      <c r="BI513" s="40">
        <v>0</v>
      </c>
      <c r="BJ513" s="40">
        <v>0</v>
      </c>
      <c r="BK513" s="40">
        <v>0</v>
      </c>
      <c r="BL513" s="40">
        <v>0</v>
      </c>
      <c r="BM513" s="40">
        <v>0</v>
      </c>
      <c r="BN513" s="40">
        <v>0</v>
      </c>
      <c r="BO513" s="40">
        <v>0</v>
      </c>
      <c r="BP513" s="40">
        <v>0</v>
      </c>
      <c r="BQ513" s="40">
        <v>0</v>
      </c>
      <c r="BR513" s="40">
        <v>0</v>
      </c>
      <c r="BS513" s="40" t="s">
        <v>496</v>
      </c>
      <c r="BT513" s="41">
        <v>46133</v>
      </c>
      <c r="BU513" s="40">
        <v>0</v>
      </c>
      <c r="BV513" s="40">
        <v>0</v>
      </c>
      <c r="BW513" s="40">
        <v>0</v>
      </c>
      <c r="BX513" s="40">
        <v>0</v>
      </c>
      <c r="BY513" s="40" t="s">
        <v>496</v>
      </c>
      <c r="BZ513" s="40">
        <v>0</v>
      </c>
      <c r="CA513" s="40">
        <v>0</v>
      </c>
      <c r="CB513" s="40">
        <v>0</v>
      </c>
      <c r="CC513" s="40">
        <v>0</v>
      </c>
      <c r="CD513" s="40">
        <v>0</v>
      </c>
      <c r="CE513" s="40" t="s">
        <v>496</v>
      </c>
      <c r="CF513" s="40">
        <v>0</v>
      </c>
      <c r="CG513" s="41">
        <v>46133</v>
      </c>
      <c r="CH513" s="41">
        <v>46133</v>
      </c>
      <c r="CI513" s="41" t="s">
        <v>1510</v>
      </c>
    </row>
    <row r="514" spans="1:87">
      <c r="A514" s="40" t="s">
        <v>1511</v>
      </c>
      <c r="B514" s="40" t="s">
        <v>493</v>
      </c>
      <c r="C514" s="40" t="s">
        <v>494</v>
      </c>
      <c r="D514" s="41">
        <v>46133</v>
      </c>
      <c r="E514" s="40" t="s">
        <v>98</v>
      </c>
      <c r="F514" s="40" t="s">
        <v>519</v>
      </c>
      <c r="G514" s="40" t="str" cm="1">
        <f t="array" ref="G514">_xlfn.XLOOKUP(TRIM(F514), TRIM(Wpct!$A$2:$A$1000), Wpct!$B$2:$B$1000, "ไม่พบชื่อ", 0) &amp; IF(_xlfn.XLOOKUP(TRIM(F514), TRIM(Terrain!$N$2:$N$1002), Terrain!$I$2:$I$1002, "NO", 0)="YES", " (R)", "")</f>
        <v>บริษัท ฟี.บี.  จำกัด</v>
      </c>
      <c r="H514" s="40" t="str" cm="1">
        <f t="array" ref="H514">IFERROR(_xlfn.SWITCH(_xlfn.XLOOKUP(TRIM(F514), TRIM(Terrain!$N:$N), Terrain!$I:$I), "YES", "RSPO", "NO", "NON-RSPO", "OB", "Outbound Logistics"), "Contract Farmer")</f>
        <v>Contract Farmer</v>
      </c>
      <c r="I514" s="40" t="s">
        <v>494</v>
      </c>
      <c r="J514" s="40" t="s">
        <v>496</v>
      </c>
      <c r="K514" s="40" t="str" cm="1">
        <f t="array" ref="K514">IFERROR(INDEX(Terrain!$D:$D, MATCH(TEXT(F514,"0"), TEXT(Terrain!$N:$N,"0"), 0)), "-")</f>
        <v>-</v>
      </c>
      <c r="L514" s="40" t="str" cm="1">
        <f t="array" ref="L514">IFERROR(INDEX(Terrain!$E:$E, MATCH(TEXT(F514,"0"), TEXT(Terrain!$N:$N,"0"), 0)), "-")</f>
        <v>-</v>
      </c>
      <c r="M514" s="156" t="str" cm="1">
        <f t="array" ref="M514">IFERROR(INDEX(Terrain!$C:$C, MATCH(TEXT(F514,"0"), TEXT(Terrain!$N:$N,"0"), 0)), "Contract")</f>
        <v>Contract</v>
      </c>
      <c r="N514" s="40" t="s">
        <v>584</v>
      </c>
      <c r="O514" s="40" t="s">
        <v>498</v>
      </c>
      <c r="P514" s="40">
        <v>0</v>
      </c>
      <c r="Q514" s="40" t="s">
        <v>532</v>
      </c>
      <c r="R514" s="40">
        <v>0</v>
      </c>
      <c r="S514" s="40">
        <v>18</v>
      </c>
      <c r="T514" s="40" t="s">
        <v>587</v>
      </c>
      <c r="U514" s="40" t="s">
        <v>587</v>
      </c>
      <c r="V514" s="40" t="s">
        <v>496</v>
      </c>
      <c r="W514" s="40" t="s">
        <v>496</v>
      </c>
      <c r="X514" s="40" t="s">
        <v>494</v>
      </c>
      <c r="Y514" s="40" t="s">
        <v>494</v>
      </c>
      <c r="Z514" s="40" t="s">
        <v>494</v>
      </c>
      <c r="AA514" s="40" t="s">
        <v>499</v>
      </c>
      <c r="AB514" s="40">
        <v>6.5</v>
      </c>
      <c r="AC514" s="40">
        <v>0</v>
      </c>
      <c r="AD514" s="40">
        <v>0</v>
      </c>
      <c r="AE514" s="41">
        <v>46133.610219907408</v>
      </c>
      <c r="AF514" s="40" t="s">
        <v>556</v>
      </c>
      <c r="AG514" s="40">
        <v>4050</v>
      </c>
      <c r="AH514" s="41">
        <v>46133.608414351853</v>
      </c>
      <c r="AI514" s="40" t="s">
        <v>551</v>
      </c>
      <c r="AJ514" s="40">
        <v>10200</v>
      </c>
      <c r="AK514" s="40">
        <v>6150</v>
      </c>
      <c r="AL514" s="40">
        <v>0</v>
      </c>
      <c r="AM514" s="40">
        <v>0</v>
      </c>
      <c r="AN514" s="40">
        <v>0</v>
      </c>
      <c r="AO514" s="40">
        <v>0</v>
      </c>
      <c r="AP514" s="40">
        <v>0</v>
      </c>
      <c r="AQ514" s="40">
        <v>0</v>
      </c>
      <c r="AR514" s="40">
        <v>0</v>
      </c>
      <c r="AS514" s="40">
        <v>0</v>
      </c>
      <c r="AT514" s="40"/>
      <c r="AU514" s="40">
        <v>0</v>
      </c>
      <c r="AV514" s="40">
        <v>0</v>
      </c>
      <c r="AW514" s="40">
        <v>0</v>
      </c>
      <c r="AX514" s="40" t="s">
        <v>496</v>
      </c>
      <c r="AY514" s="40" t="s">
        <v>496</v>
      </c>
      <c r="AZ514" s="40" t="s">
        <v>496</v>
      </c>
      <c r="BA514" s="40" t="s">
        <v>496</v>
      </c>
      <c r="BB514" s="40" t="s">
        <v>496</v>
      </c>
      <c r="BC514" s="40" t="s">
        <v>496</v>
      </c>
      <c r="BD514" s="40" t="s">
        <v>496</v>
      </c>
      <c r="BE514" s="40">
        <v>0</v>
      </c>
      <c r="BF514" s="40">
        <v>0</v>
      </c>
      <c r="BG514" s="40">
        <v>0</v>
      </c>
      <c r="BH514" s="40">
        <v>0</v>
      </c>
      <c r="BI514" s="40">
        <v>0</v>
      </c>
      <c r="BJ514" s="40">
        <v>0</v>
      </c>
      <c r="BK514" s="40">
        <v>0</v>
      </c>
      <c r="BL514" s="40">
        <v>0</v>
      </c>
      <c r="BM514" s="40">
        <v>0</v>
      </c>
      <c r="BN514" s="40">
        <v>0</v>
      </c>
      <c r="BO514" s="40">
        <v>0</v>
      </c>
      <c r="BP514" s="40">
        <v>0</v>
      </c>
      <c r="BQ514" s="40">
        <v>0</v>
      </c>
      <c r="BR514" s="40">
        <v>0</v>
      </c>
      <c r="BS514" s="40" t="s">
        <v>496</v>
      </c>
      <c r="BT514" s="41">
        <v>46133</v>
      </c>
      <c r="BU514" s="40">
        <v>0</v>
      </c>
      <c r="BV514" s="40">
        <v>0</v>
      </c>
      <c r="BW514" s="40">
        <v>0</v>
      </c>
      <c r="BX514" s="40">
        <v>0</v>
      </c>
      <c r="BY514" s="40" t="s">
        <v>496</v>
      </c>
      <c r="BZ514" s="40">
        <v>0</v>
      </c>
      <c r="CA514" s="40">
        <v>0</v>
      </c>
      <c r="CB514" s="40">
        <v>0</v>
      </c>
      <c r="CC514" s="40">
        <v>0</v>
      </c>
      <c r="CD514" s="40">
        <v>0</v>
      </c>
      <c r="CE514" s="40" t="s">
        <v>496</v>
      </c>
      <c r="CF514" s="40">
        <v>0</v>
      </c>
      <c r="CG514" s="41">
        <v>46133</v>
      </c>
      <c r="CH514" s="41">
        <v>46133</v>
      </c>
      <c r="CI514" s="41" t="s">
        <v>1512</v>
      </c>
    </row>
    <row r="515" spans="1:87">
      <c r="A515" s="40" t="s">
        <v>1513</v>
      </c>
      <c r="B515" s="40" t="s">
        <v>493</v>
      </c>
      <c r="C515" s="40" t="s">
        <v>494</v>
      </c>
      <c r="D515" s="41">
        <v>46133</v>
      </c>
      <c r="E515" s="40" t="s">
        <v>98</v>
      </c>
      <c r="F515" s="40" t="s">
        <v>542</v>
      </c>
      <c r="G515" s="40" t="str" cm="1">
        <f t="array" ref="G515">_xlfn.XLOOKUP(TRIM(F515), TRIM(Wpct!$A$2:$A$1000), Wpct!$B$2:$B$1000, "ไม่พบชื่อ", 0) &amp; IF(_xlfn.XLOOKUP(TRIM(F515), TRIM(Terrain!$N$2:$N$1002), Terrain!$I$2:$I$1002, "NO", 0)="YES", " (R)", "")</f>
        <v>กะเปา 09 (R)</v>
      </c>
      <c r="H515" s="40" t="str" cm="1">
        <f t="array" ref="H515">IFERROR(_xlfn.SWITCH(_xlfn.XLOOKUP(TRIM(F515), TRIM(Terrain!$N:$N), Terrain!$I:$I), "YES", "RSPO", "NO", "NON-RSPO", "OB", "Outbound Logistics"), "Contract Farmer")</f>
        <v>RSPO</v>
      </c>
      <c r="I515" s="40" t="s">
        <v>494</v>
      </c>
      <c r="J515" s="40" t="s">
        <v>496</v>
      </c>
      <c r="K515" s="40" t="str" cm="1">
        <f t="array" ref="K515">IFERROR(INDEX(Terrain!$D:$D, MATCH(TEXT(F515,"0"), TEXT(Terrain!$N:$N,"0"), 0)), "-")</f>
        <v>Kapao</v>
      </c>
      <c r="L515" s="40" t="str" cm="1">
        <f t="array" ref="L515">IFERROR(INDEX(Terrain!$E:$E, MATCH(TEXT(F515,"0"), TEXT(Terrain!$N:$N,"0"), 0)), "-")</f>
        <v>57-A09-R</v>
      </c>
      <c r="M515" s="156" t="str" cm="1">
        <f t="array" ref="M515">IFERROR(INDEX(Terrain!$C:$C, MATCH(TEXT(F515,"0"), TEXT(Terrain!$N:$N,"0"), 0)), "Contract")</f>
        <v>Lower</v>
      </c>
      <c r="N515" s="40" t="s">
        <v>543</v>
      </c>
      <c r="O515" s="40" t="s">
        <v>498</v>
      </c>
      <c r="P515" s="40">
        <v>0</v>
      </c>
      <c r="Q515" s="40" t="s">
        <v>544</v>
      </c>
      <c r="R515" s="40">
        <v>0</v>
      </c>
      <c r="S515" s="40">
        <v>18</v>
      </c>
      <c r="T515" s="40" t="s">
        <v>587</v>
      </c>
      <c r="U515" s="40" t="s">
        <v>587</v>
      </c>
      <c r="V515" s="40" t="s">
        <v>496</v>
      </c>
      <c r="W515" s="40" t="s">
        <v>545</v>
      </c>
      <c r="X515" s="40" t="s">
        <v>494</v>
      </c>
      <c r="Y515" s="40" t="s">
        <v>494</v>
      </c>
      <c r="Z515" s="40" t="s">
        <v>494</v>
      </c>
      <c r="AA515" s="40" t="s">
        <v>499</v>
      </c>
      <c r="AB515" s="40">
        <v>0</v>
      </c>
      <c r="AC515" s="40">
        <v>0</v>
      </c>
      <c r="AD515" s="40">
        <v>0</v>
      </c>
      <c r="AE515" s="41">
        <v>46133.622187499997</v>
      </c>
      <c r="AF515" s="40" t="s">
        <v>560</v>
      </c>
      <c r="AG515" s="40">
        <v>1840</v>
      </c>
      <c r="AH515" s="41">
        <v>46133.609178240738</v>
      </c>
      <c r="AI515" s="40" t="s">
        <v>553</v>
      </c>
      <c r="AJ515" s="40">
        <v>4980</v>
      </c>
      <c r="AK515" s="40">
        <v>3140</v>
      </c>
      <c r="AL515" s="40">
        <v>0</v>
      </c>
      <c r="AM515" s="40">
        <v>0</v>
      </c>
      <c r="AN515" s="40">
        <v>0</v>
      </c>
      <c r="AO515" s="40">
        <v>0</v>
      </c>
      <c r="AP515" s="40">
        <v>0</v>
      </c>
      <c r="AQ515" s="40">
        <v>0</v>
      </c>
      <c r="AR515" s="40">
        <v>0</v>
      </c>
      <c r="AS515" s="40">
        <v>0</v>
      </c>
      <c r="AT515" s="40"/>
      <c r="AU515" s="40">
        <v>209</v>
      </c>
      <c r="AV515" s="40">
        <v>0</v>
      </c>
      <c r="AW515" s="40">
        <v>0</v>
      </c>
      <c r="AX515" s="40" t="s">
        <v>496</v>
      </c>
      <c r="AY515" s="40" t="s">
        <v>496</v>
      </c>
      <c r="AZ515" s="40" t="s">
        <v>496</v>
      </c>
      <c r="BA515" s="40" t="s">
        <v>496</v>
      </c>
      <c r="BB515" s="40" t="s">
        <v>496</v>
      </c>
      <c r="BC515" s="40" t="s">
        <v>496</v>
      </c>
      <c r="BD515" s="40" t="s">
        <v>496</v>
      </c>
      <c r="BE515" s="40">
        <v>0</v>
      </c>
      <c r="BF515" s="40">
        <v>0</v>
      </c>
      <c r="BG515" s="40">
        <v>0</v>
      </c>
      <c r="BH515" s="40">
        <v>0</v>
      </c>
      <c r="BI515" s="40">
        <v>0</v>
      </c>
      <c r="BJ515" s="40">
        <v>0</v>
      </c>
      <c r="BK515" s="40">
        <v>0</v>
      </c>
      <c r="BL515" s="40">
        <v>0</v>
      </c>
      <c r="BM515" s="40">
        <v>0</v>
      </c>
      <c r="BN515" s="40">
        <v>0</v>
      </c>
      <c r="BO515" s="40">
        <v>0</v>
      </c>
      <c r="BP515" s="40">
        <v>0</v>
      </c>
      <c r="BQ515" s="40">
        <v>0</v>
      </c>
      <c r="BR515" s="40">
        <v>0</v>
      </c>
      <c r="BS515" s="40" t="s">
        <v>496</v>
      </c>
      <c r="BT515" s="41">
        <v>46133</v>
      </c>
      <c r="BU515" s="40">
        <v>0</v>
      </c>
      <c r="BV515" s="40">
        <v>0</v>
      </c>
      <c r="BW515" s="40">
        <v>0</v>
      </c>
      <c r="BX515" s="40">
        <v>0</v>
      </c>
      <c r="BY515" s="40" t="s">
        <v>496</v>
      </c>
      <c r="BZ515" s="40">
        <v>0</v>
      </c>
      <c r="CA515" s="40">
        <v>0</v>
      </c>
      <c r="CB515" s="40">
        <v>0</v>
      </c>
      <c r="CC515" s="40">
        <v>0</v>
      </c>
      <c r="CD515" s="40">
        <v>0</v>
      </c>
      <c r="CE515" s="40" t="s">
        <v>496</v>
      </c>
      <c r="CF515" s="40">
        <v>0</v>
      </c>
      <c r="CG515" s="41">
        <v>46133</v>
      </c>
      <c r="CH515" s="41">
        <v>46133</v>
      </c>
      <c r="CI515" s="41" t="s">
        <v>1514</v>
      </c>
    </row>
    <row r="516" spans="1:87">
      <c r="A516" s="40" t="s">
        <v>1515</v>
      </c>
      <c r="B516" s="40" t="s">
        <v>505</v>
      </c>
      <c r="C516" s="40" t="s">
        <v>494</v>
      </c>
      <c r="D516" s="41">
        <v>46133</v>
      </c>
      <c r="E516" s="40" t="s">
        <v>98</v>
      </c>
      <c r="F516" s="40" t="s">
        <v>506</v>
      </c>
      <c r="G516" s="40" t="str" cm="1">
        <f t="array" ref="G516">_xlfn.XLOOKUP(TRIM(F516), TRIM(Wpct!$A$2:$A$1000), Wpct!$B$2:$B$1000, "ไม่พบชื่อ", 0) &amp; IF(_xlfn.XLOOKUP(TRIM(F516), TRIM(Terrain!$N$2:$N$1002), Terrain!$I$2:$I$1002, "NO", 0)="YES", " (R)", "")</f>
        <v>บจก.ทักษิณปาล์ม (ฝ่ายสวนปาล์ม)</v>
      </c>
      <c r="H516" s="40" t="str" cm="1">
        <f t="array" ref="H516">IFERROR(_xlfn.SWITCH(_xlfn.XLOOKUP(TRIM(F516), TRIM(Terrain!$N:$N), Terrain!$I:$I), "YES", "RSPO", "NO", "NON-RSPO", "OB", "Outbound Logistics"), "Contract Farmer")</f>
        <v>Outbound Logistics</v>
      </c>
      <c r="I516" s="40" t="s">
        <v>494</v>
      </c>
      <c r="J516" s="40" t="s">
        <v>496</v>
      </c>
      <c r="K516" s="40" t="str" cm="1">
        <f t="array" ref="K516">IFERROR(INDEX(Terrain!$D:$D, MATCH(TEXT(F516,"0"), TEXT(Terrain!$N:$N,"0"), 0)), "-")</f>
        <v>Outbound</v>
      </c>
      <c r="L516" s="40" t="str" cm="1">
        <f t="array" ref="L516">IFERROR(INDEX(Terrain!$E:$E, MATCH(TEXT(F516,"0"), TEXT(Terrain!$N:$N,"0"), 0)), "-")</f>
        <v>Ramp</v>
      </c>
      <c r="M516" s="156" t="str" cm="1">
        <f t="array" ref="M516">IFERROR(INDEX(Terrain!$C:$C, MATCH(TEXT(F516,"0"), TEXT(Terrain!$N:$N,"0"), 0)), "Contract")</f>
        <v>EST</v>
      </c>
      <c r="N516" s="40" t="s">
        <v>524</v>
      </c>
      <c r="O516" s="40" t="s">
        <v>498</v>
      </c>
      <c r="P516" s="40">
        <v>0</v>
      </c>
      <c r="Q516" s="40" t="s">
        <v>525</v>
      </c>
      <c r="R516" s="40">
        <v>0</v>
      </c>
      <c r="S516" s="40">
        <v>18</v>
      </c>
      <c r="T516" s="40" t="s">
        <v>587</v>
      </c>
      <c r="U516" s="40" t="s">
        <v>587</v>
      </c>
      <c r="V516" s="40" t="s">
        <v>496</v>
      </c>
      <c r="W516" s="40" t="s">
        <v>496</v>
      </c>
      <c r="X516" s="40" t="s">
        <v>494</v>
      </c>
      <c r="Y516" s="40" t="s">
        <v>1516</v>
      </c>
      <c r="Z516" s="40" t="s">
        <v>494</v>
      </c>
      <c r="AA516" s="40" t="s">
        <v>499</v>
      </c>
      <c r="AB516" s="40">
        <v>0</v>
      </c>
      <c r="AC516" s="40">
        <v>0</v>
      </c>
      <c r="AD516" s="40">
        <v>0</v>
      </c>
      <c r="AE516" s="41">
        <v>46133.615520833337</v>
      </c>
      <c r="AF516" s="40" t="s">
        <v>555</v>
      </c>
      <c r="AG516" s="40">
        <v>11130</v>
      </c>
      <c r="AH516" s="41">
        <v>46133.644305555557</v>
      </c>
      <c r="AI516" s="40" t="s">
        <v>568</v>
      </c>
      <c r="AJ516" s="40">
        <v>24980</v>
      </c>
      <c r="AK516" s="40">
        <v>13850</v>
      </c>
      <c r="AL516" s="40">
        <v>0</v>
      </c>
      <c r="AM516" s="40">
        <v>0</v>
      </c>
      <c r="AN516" s="40">
        <v>0</v>
      </c>
      <c r="AO516" s="40">
        <v>0</v>
      </c>
      <c r="AP516" s="40">
        <v>0</v>
      </c>
      <c r="AQ516" s="40">
        <v>0</v>
      </c>
      <c r="AR516" s="40">
        <v>0</v>
      </c>
      <c r="AS516" s="40">
        <v>0</v>
      </c>
      <c r="AT516" s="40"/>
      <c r="AU516" s="40">
        <v>0</v>
      </c>
      <c r="AV516" s="40">
        <v>0</v>
      </c>
      <c r="AW516" s="40">
        <v>0</v>
      </c>
      <c r="AX516" s="40" t="s">
        <v>496</v>
      </c>
      <c r="AY516" s="40" t="s">
        <v>496</v>
      </c>
      <c r="AZ516" s="40" t="s">
        <v>496</v>
      </c>
      <c r="BA516" s="40" t="s">
        <v>496</v>
      </c>
      <c r="BB516" s="40" t="s">
        <v>496</v>
      </c>
      <c r="BC516" s="40" t="s">
        <v>496</v>
      </c>
      <c r="BD516" s="40" t="s">
        <v>496</v>
      </c>
      <c r="BE516" s="40">
        <v>0</v>
      </c>
      <c r="BF516" s="40">
        <v>0</v>
      </c>
      <c r="BG516" s="40">
        <v>0</v>
      </c>
      <c r="BH516" s="40">
        <v>0</v>
      </c>
      <c r="BI516" s="40">
        <v>0</v>
      </c>
      <c r="BJ516" s="40">
        <v>0</v>
      </c>
      <c r="BK516" s="40">
        <v>0</v>
      </c>
      <c r="BL516" s="40">
        <v>0</v>
      </c>
      <c r="BM516" s="40">
        <v>0</v>
      </c>
      <c r="BN516" s="40">
        <v>0</v>
      </c>
      <c r="BO516" s="40">
        <v>0</v>
      </c>
      <c r="BP516" s="40">
        <v>0</v>
      </c>
      <c r="BQ516" s="40">
        <v>0</v>
      </c>
      <c r="BR516" s="40">
        <v>0</v>
      </c>
      <c r="BS516" s="40" t="s">
        <v>1517</v>
      </c>
      <c r="BT516" s="41">
        <v>46133</v>
      </c>
      <c r="BU516" s="40">
        <v>18</v>
      </c>
      <c r="BV516" s="40">
        <v>11110</v>
      </c>
      <c r="BW516" s="40">
        <v>25000</v>
      </c>
      <c r="BX516" s="40">
        <v>13890</v>
      </c>
      <c r="BY516" s="40" t="s">
        <v>496</v>
      </c>
      <c r="BZ516" s="40">
        <v>0</v>
      </c>
      <c r="CA516" s="40">
        <v>0</v>
      </c>
      <c r="CB516" s="40">
        <v>0</v>
      </c>
      <c r="CC516" s="40">
        <v>0</v>
      </c>
      <c r="CD516" s="40">
        <v>0</v>
      </c>
      <c r="CE516" s="40" t="s">
        <v>1321</v>
      </c>
      <c r="CF516" s="40">
        <v>0</v>
      </c>
      <c r="CG516" s="41">
        <v>46133.686805555553</v>
      </c>
      <c r="CH516" s="41">
        <v>46133.695833333331</v>
      </c>
      <c r="CI516" s="41" t="s">
        <v>1518</v>
      </c>
    </row>
    <row r="517" spans="1:87">
      <c r="A517" s="40" t="s">
        <v>1519</v>
      </c>
      <c r="B517" s="40" t="s">
        <v>493</v>
      </c>
      <c r="C517" s="40" t="s">
        <v>494</v>
      </c>
      <c r="D517" s="41">
        <v>46133</v>
      </c>
      <c r="E517" s="40" t="s">
        <v>98</v>
      </c>
      <c r="F517" s="40" t="s">
        <v>533</v>
      </c>
      <c r="G517" s="40" t="str" cm="1">
        <f t="array" ref="G517">_xlfn.XLOOKUP(TRIM(F517), TRIM(Wpct!$A$2:$A$1000), Wpct!$B$2:$B$1000, "ไม่พบชื่อ", 0) &amp; IF(_xlfn.XLOOKUP(TRIM(F517), TRIM(Terrain!$N$2:$N$1002), Terrain!$I$2:$I$1002, "NO", 0)="YES", " (R)", "")</f>
        <v>พันไร่ 10 (R)</v>
      </c>
      <c r="H517" s="40" t="str" cm="1">
        <f t="array" ref="H517">IFERROR(_xlfn.SWITCH(_xlfn.XLOOKUP(TRIM(F517), TRIM(Terrain!$N:$N), Terrain!$I:$I), "YES", "RSPO", "NO", "NON-RSPO", "OB", "Outbound Logistics"), "Contract Farmer")</f>
        <v>RSPO</v>
      </c>
      <c r="I517" s="40" t="s">
        <v>494</v>
      </c>
      <c r="J517" s="40" t="s">
        <v>496</v>
      </c>
      <c r="K517" s="40" t="str" cm="1">
        <f t="array" ref="K517">IFERROR(INDEX(Terrain!$D:$D, MATCH(TEXT(F517,"0"), TEXT(Terrain!$N:$N,"0"), 0)), "-")</f>
        <v>Panrai</v>
      </c>
      <c r="L517" s="40" t="str" cm="1">
        <f t="array" ref="L517">IFERROR(INDEX(Terrain!$E:$E, MATCH(TEXT(F517,"0"), TEXT(Terrain!$N:$N,"0"), 0)), "-")</f>
        <v>56-C10-R</v>
      </c>
      <c r="M517" s="156" t="str" cm="1">
        <f t="array" ref="M517">IFERROR(INDEX(Terrain!$C:$C, MATCH(TEXT(F517,"0"), TEXT(Terrain!$N:$N,"0"), 0)), "Contract")</f>
        <v>Lower</v>
      </c>
      <c r="N517" s="40" t="s">
        <v>534</v>
      </c>
      <c r="O517" s="40" t="s">
        <v>498</v>
      </c>
      <c r="P517" s="40">
        <v>0</v>
      </c>
      <c r="Q517" s="40" t="s">
        <v>535</v>
      </c>
      <c r="R517" s="40">
        <v>0</v>
      </c>
      <c r="S517" s="40">
        <v>18</v>
      </c>
      <c r="T517" s="40" t="s">
        <v>587</v>
      </c>
      <c r="U517" s="40" t="s">
        <v>587</v>
      </c>
      <c r="V517" s="40" t="s">
        <v>496</v>
      </c>
      <c r="W517" s="40" t="s">
        <v>536</v>
      </c>
      <c r="X517" s="40" t="s">
        <v>494</v>
      </c>
      <c r="Y517" s="40" t="s">
        <v>494</v>
      </c>
      <c r="Z517" s="40" t="s">
        <v>494</v>
      </c>
      <c r="AA517" s="40" t="s">
        <v>499</v>
      </c>
      <c r="AB517" s="40">
        <v>0</v>
      </c>
      <c r="AC517" s="40">
        <v>0</v>
      </c>
      <c r="AD517" s="40">
        <v>0</v>
      </c>
      <c r="AE517" s="41">
        <v>46133.623136574075</v>
      </c>
      <c r="AF517" s="40" t="s">
        <v>559</v>
      </c>
      <c r="AG517" s="40">
        <v>6610</v>
      </c>
      <c r="AH517" s="41">
        <v>46133.621145833335</v>
      </c>
      <c r="AI517" s="40" t="s">
        <v>558</v>
      </c>
      <c r="AJ517" s="40">
        <v>11330</v>
      </c>
      <c r="AK517" s="40">
        <v>4720</v>
      </c>
      <c r="AL517" s="40">
        <v>0</v>
      </c>
      <c r="AM517" s="40">
        <v>0</v>
      </c>
      <c r="AN517" s="40">
        <v>0</v>
      </c>
      <c r="AO517" s="40">
        <v>0</v>
      </c>
      <c r="AP517" s="40">
        <v>0</v>
      </c>
      <c r="AQ517" s="40">
        <v>0</v>
      </c>
      <c r="AR517" s="40">
        <v>0</v>
      </c>
      <c r="AS517" s="40">
        <v>0</v>
      </c>
      <c r="AT517" s="40"/>
      <c r="AU517" s="40">
        <v>273</v>
      </c>
      <c r="AV517" s="40">
        <v>0</v>
      </c>
      <c r="AW517" s="40">
        <v>0</v>
      </c>
      <c r="AX517" s="40" t="s">
        <v>496</v>
      </c>
      <c r="AY517" s="40" t="s">
        <v>496</v>
      </c>
      <c r="AZ517" s="40" t="s">
        <v>496</v>
      </c>
      <c r="BA517" s="40" t="s">
        <v>496</v>
      </c>
      <c r="BB517" s="40" t="s">
        <v>496</v>
      </c>
      <c r="BC517" s="40" t="s">
        <v>496</v>
      </c>
      <c r="BD517" s="40" t="s">
        <v>496</v>
      </c>
      <c r="BE517" s="40">
        <v>0</v>
      </c>
      <c r="BF517" s="40">
        <v>0</v>
      </c>
      <c r="BG517" s="40">
        <v>0</v>
      </c>
      <c r="BH517" s="40">
        <v>0</v>
      </c>
      <c r="BI517" s="40">
        <v>0</v>
      </c>
      <c r="BJ517" s="40">
        <v>0</v>
      </c>
      <c r="BK517" s="40">
        <v>0</v>
      </c>
      <c r="BL517" s="40">
        <v>0</v>
      </c>
      <c r="BM517" s="40">
        <v>0</v>
      </c>
      <c r="BN517" s="40">
        <v>0</v>
      </c>
      <c r="BO517" s="40">
        <v>0</v>
      </c>
      <c r="BP517" s="40">
        <v>0</v>
      </c>
      <c r="BQ517" s="40">
        <v>0</v>
      </c>
      <c r="BR517" s="40">
        <v>0</v>
      </c>
      <c r="BS517" s="40" t="s">
        <v>496</v>
      </c>
      <c r="BT517" s="41">
        <v>46133</v>
      </c>
      <c r="BU517" s="40">
        <v>0</v>
      </c>
      <c r="BV517" s="40">
        <v>0</v>
      </c>
      <c r="BW517" s="40">
        <v>0</v>
      </c>
      <c r="BX517" s="40">
        <v>0</v>
      </c>
      <c r="BY517" s="40" t="s">
        <v>496</v>
      </c>
      <c r="BZ517" s="40">
        <v>0</v>
      </c>
      <c r="CA517" s="40">
        <v>0</v>
      </c>
      <c r="CB517" s="40">
        <v>0</v>
      </c>
      <c r="CC517" s="40">
        <v>0</v>
      </c>
      <c r="CD517" s="40">
        <v>0</v>
      </c>
      <c r="CE517" s="40" t="s">
        <v>496</v>
      </c>
      <c r="CF517" s="40">
        <v>0</v>
      </c>
      <c r="CG517" s="41">
        <v>46133</v>
      </c>
      <c r="CH517" s="41">
        <v>46133</v>
      </c>
      <c r="CI517" s="41" t="s">
        <v>1520</v>
      </c>
    </row>
    <row r="518" spans="1:87">
      <c r="A518" s="40" t="s">
        <v>1521</v>
      </c>
      <c r="B518" s="40" t="s">
        <v>493</v>
      </c>
      <c r="C518" s="40" t="s">
        <v>494</v>
      </c>
      <c r="D518" s="41">
        <v>46133</v>
      </c>
      <c r="E518" s="40" t="s">
        <v>98</v>
      </c>
      <c r="F518" s="40" t="s">
        <v>1498</v>
      </c>
      <c r="G518" s="40" t="str" cm="1">
        <f t="array" ref="G518">_xlfn.XLOOKUP(TRIM(F518), TRIM(Wpct!$A$2:$A$1000), Wpct!$B$2:$B$1000, "ไม่พบชื่อ", 0) &amp; IF(_xlfn.XLOOKUP(TRIM(F518), TRIM(Terrain!$N$2:$N$1002), Terrain!$I$2:$I$1002, "NO", 0)="YES", " (R)", "")</f>
        <v>พันไร่ 09 (R)</v>
      </c>
      <c r="H518" s="40" t="str" cm="1">
        <f t="array" ref="H518">IFERROR(_xlfn.SWITCH(_xlfn.XLOOKUP(TRIM(F518), TRIM(Terrain!$N:$N), Terrain!$I:$I), "YES", "RSPO", "NO", "NON-RSPO", "OB", "Outbound Logistics"), "Contract Farmer")</f>
        <v>RSPO</v>
      </c>
      <c r="I518" s="40" t="s">
        <v>494</v>
      </c>
      <c r="J518" s="40" t="s">
        <v>496</v>
      </c>
      <c r="K518" s="40" t="str" cm="1">
        <f t="array" ref="K518">IFERROR(INDEX(Terrain!$D:$D, MATCH(TEXT(F518,"0"), TEXT(Terrain!$N:$N,"0"), 0)), "-")</f>
        <v>Panrai</v>
      </c>
      <c r="L518" s="40" t="str" cm="1">
        <f t="array" ref="L518">IFERROR(INDEX(Terrain!$E:$E, MATCH(TEXT(F518,"0"), TEXT(Terrain!$N:$N,"0"), 0)), "-")</f>
        <v>59-C09-R</v>
      </c>
      <c r="M518" s="156" t="str" cm="1">
        <f t="array" ref="M518">IFERROR(INDEX(Terrain!$C:$C, MATCH(TEXT(F518,"0"), TEXT(Terrain!$N:$N,"0"), 0)), "Contract")</f>
        <v>Lower</v>
      </c>
      <c r="N518" s="40" t="s">
        <v>502</v>
      </c>
      <c r="O518" s="40" t="s">
        <v>498</v>
      </c>
      <c r="P518" s="40">
        <v>0</v>
      </c>
      <c r="Q518" s="40" t="s">
        <v>537</v>
      </c>
      <c r="R518" s="40">
        <v>0</v>
      </c>
      <c r="S518" s="40">
        <v>18</v>
      </c>
      <c r="T518" s="40" t="s">
        <v>587</v>
      </c>
      <c r="U518" s="40" t="s">
        <v>587</v>
      </c>
      <c r="V518" s="40" t="s">
        <v>496</v>
      </c>
      <c r="W518" s="40" t="s">
        <v>501</v>
      </c>
      <c r="X518" s="40" t="s">
        <v>494</v>
      </c>
      <c r="Y518" s="40" t="s">
        <v>494</v>
      </c>
      <c r="Z518" s="40" t="s">
        <v>494</v>
      </c>
      <c r="AA518" s="40" t="s">
        <v>499</v>
      </c>
      <c r="AB518" s="40">
        <v>0</v>
      </c>
      <c r="AC518" s="40">
        <v>0</v>
      </c>
      <c r="AD518" s="40">
        <v>0</v>
      </c>
      <c r="AE518" s="41">
        <v>46133.634502314817</v>
      </c>
      <c r="AF518" s="40" t="s">
        <v>562</v>
      </c>
      <c r="AG518" s="40">
        <v>2040</v>
      </c>
      <c r="AH518" s="41">
        <v>46133.624340277776</v>
      </c>
      <c r="AI518" s="40" t="s">
        <v>557</v>
      </c>
      <c r="AJ518" s="40">
        <v>4280</v>
      </c>
      <c r="AK518" s="40">
        <v>2240</v>
      </c>
      <c r="AL518" s="40">
        <v>0</v>
      </c>
      <c r="AM518" s="40">
        <v>0</v>
      </c>
      <c r="AN518" s="40">
        <v>0</v>
      </c>
      <c r="AO518" s="40">
        <v>0</v>
      </c>
      <c r="AP518" s="40">
        <v>0</v>
      </c>
      <c r="AQ518" s="40">
        <v>0</v>
      </c>
      <c r="AR518" s="40">
        <v>0</v>
      </c>
      <c r="AS518" s="40">
        <v>0</v>
      </c>
      <c r="AT518" s="40"/>
      <c r="AU518" s="40">
        <v>118</v>
      </c>
      <c r="AV518" s="40">
        <v>0</v>
      </c>
      <c r="AW518" s="40">
        <v>0</v>
      </c>
      <c r="AX518" s="40" t="s">
        <v>496</v>
      </c>
      <c r="AY518" s="40" t="s">
        <v>496</v>
      </c>
      <c r="AZ518" s="40" t="s">
        <v>496</v>
      </c>
      <c r="BA518" s="40" t="s">
        <v>496</v>
      </c>
      <c r="BB518" s="40" t="s">
        <v>496</v>
      </c>
      <c r="BC518" s="40" t="s">
        <v>496</v>
      </c>
      <c r="BD518" s="40" t="s">
        <v>496</v>
      </c>
      <c r="BE518" s="40">
        <v>0</v>
      </c>
      <c r="BF518" s="40">
        <v>0</v>
      </c>
      <c r="BG518" s="40">
        <v>0</v>
      </c>
      <c r="BH518" s="40">
        <v>0</v>
      </c>
      <c r="BI518" s="40">
        <v>0</v>
      </c>
      <c r="BJ518" s="40">
        <v>0</v>
      </c>
      <c r="BK518" s="40">
        <v>0</v>
      </c>
      <c r="BL518" s="40">
        <v>0</v>
      </c>
      <c r="BM518" s="40">
        <v>0</v>
      </c>
      <c r="BN518" s="40">
        <v>0</v>
      </c>
      <c r="BO518" s="40">
        <v>0</v>
      </c>
      <c r="BP518" s="40">
        <v>0</v>
      </c>
      <c r="BQ518" s="40">
        <v>0</v>
      </c>
      <c r="BR518" s="40">
        <v>0</v>
      </c>
      <c r="BS518" s="40" t="s">
        <v>496</v>
      </c>
      <c r="BT518" s="41">
        <v>46133</v>
      </c>
      <c r="BU518" s="40">
        <v>0</v>
      </c>
      <c r="BV518" s="40">
        <v>0</v>
      </c>
      <c r="BW518" s="40">
        <v>0</v>
      </c>
      <c r="BX518" s="40">
        <v>0</v>
      </c>
      <c r="BY518" s="40" t="s">
        <v>496</v>
      </c>
      <c r="BZ518" s="40">
        <v>0</v>
      </c>
      <c r="CA518" s="40">
        <v>0</v>
      </c>
      <c r="CB518" s="40">
        <v>0</v>
      </c>
      <c r="CC518" s="40">
        <v>0</v>
      </c>
      <c r="CD518" s="40">
        <v>0</v>
      </c>
      <c r="CE518" s="40" t="s">
        <v>496</v>
      </c>
      <c r="CF518" s="40">
        <v>0</v>
      </c>
      <c r="CG518" s="41">
        <v>46133</v>
      </c>
      <c r="CH518" s="41">
        <v>46133</v>
      </c>
      <c r="CI518" s="41" t="s">
        <v>1522</v>
      </c>
    </row>
    <row r="519" spans="1:87">
      <c r="A519" s="40" t="s">
        <v>1523</v>
      </c>
      <c r="B519" s="40" t="s">
        <v>493</v>
      </c>
      <c r="C519" s="40" t="s">
        <v>494</v>
      </c>
      <c r="D519" s="41">
        <v>46133</v>
      </c>
      <c r="E519" s="40" t="s">
        <v>98</v>
      </c>
      <c r="F519" s="40" t="s">
        <v>495</v>
      </c>
      <c r="G519" s="40" t="str" cm="1">
        <f t="array" ref="G519">_xlfn.XLOOKUP(TRIM(F519), TRIM(Wpct!$A$2:$A$1000), Wpct!$B$2:$B$1000, "ไม่พบชื่อ", 0) &amp; IF(_xlfn.XLOOKUP(TRIM(F519), TRIM(Terrain!$N$2:$N$1002), Terrain!$I$2:$I$1002, "NO", 0)="YES", " (R)", "")</f>
        <v>บริษัท สวนนายห้าง  จำกัด</v>
      </c>
      <c r="H519" s="40" t="str" cm="1">
        <f t="array" ref="H519">IFERROR(_xlfn.SWITCH(_xlfn.XLOOKUP(TRIM(F519), TRIM(Terrain!$N:$N), Terrain!$I:$I), "YES", "RSPO", "NO", "NON-RSPO", "OB", "Outbound Logistics"), "Contract Farmer")</f>
        <v>Contract Farmer</v>
      </c>
      <c r="I519" s="40" t="s">
        <v>494</v>
      </c>
      <c r="J519" s="40" t="s">
        <v>496</v>
      </c>
      <c r="K519" s="40" t="str" cm="1">
        <f t="array" ref="K519">IFERROR(INDEX(Terrain!$D:$D, MATCH(TEXT(F519,"0"), TEXT(Terrain!$N:$N,"0"), 0)), "-")</f>
        <v>-</v>
      </c>
      <c r="L519" s="40" t="str" cm="1">
        <f t="array" ref="L519">IFERROR(INDEX(Terrain!$E:$E, MATCH(TEXT(F519,"0"), TEXT(Terrain!$N:$N,"0"), 0)), "-")</f>
        <v>-</v>
      </c>
      <c r="M519" s="156" t="str" cm="1">
        <f t="array" ref="M519">IFERROR(INDEX(Terrain!$C:$C, MATCH(TEXT(F519,"0"), TEXT(Terrain!$N:$N,"0"), 0)), "Contract")</f>
        <v>Contract</v>
      </c>
      <c r="N519" s="40" t="s">
        <v>497</v>
      </c>
      <c r="O519" s="40" t="s">
        <v>498</v>
      </c>
      <c r="P519" s="40">
        <v>0</v>
      </c>
      <c r="Q519" s="40" t="s">
        <v>634</v>
      </c>
      <c r="R519" s="40">
        <v>0</v>
      </c>
      <c r="S519" s="40">
        <v>18</v>
      </c>
      <c r="T519" s="40" t="s">
        <v>587</v>
      </c>
      <c r="U519" s="40" t="s">
        <v>587</v>
      </c>
      <c r="V519" s="40" t="s">
        <v>496</v>
      </c>
      <c r="W519" s="40" t="s">
        <v>496</v>
      </c>
      <c r="X519" s="40" t="s">
        <v>494</v>
      </c>
      <c r="Y519" s="40" t="s">
        <v>494</v>
      </c>
      <c r="Z519" s="40" t="s">
        <v>494</v>
      </c>
      <c r="AA519" s="40" t="s">
        <v>499</v>
      </c>
      <c r="AB519" s="40">
        <v>6.6</v>
      </c>
      <c r="AC519" s="40">
        <v>0</v>
      </c>
      <c r="AD519" s="40">
        <v>0</v>
      </c>
      <c r="AE519" s="41">
        <v>46133.666261574072</v>
      </c>
      <c r="AF519" s="40" t="s">
        <v>586</v>
      </c>
      <c r="AG519" s="40">
        <v>2010</v>
      </c>
      <c r="AH519" s="41">
        <v>46133.635937500003</v>
      </c>
      <c r="AI519" s="40" t="s">
        <v>561</v>
      </c>
      <c r="AJ519" s="40">
        <v>5340</v>
      </c>
      <c r="AK519" s="40">
        <v>3330</v>
      </c>
      <c r="AL519" s="40">
        <v>0</v>
      </c>
      <c r="AM519" s="40">
        <v>0</v>
      </c>
      <c r="AN519" s="40">
        <v>0</v>
      </c>
      <c r="AO519" s="40">
        <v>0</v>
      </c>
      <c r="AP519" s="40">
        <v>0</v>
      </c>
      <c r="AQ519" s="40">
        <v>0</v>
      </c>
      <c r="AR519" s="40">
        <v>0</v>
      </c>
      <c r="AS519" s="40">
        <v>0</v>
      </c>
      <c r="AT519" s="40"/>
      <c r="AU519" s="40">
        <v>0</v>
      </c>
      <c r="AV519" s="40">
        <v>0</v>
      </c>
      <c r="AW519" s="40">
        <v>0</v>
      </c>
      <c r="AX519" s="40" t="s">
        <v>496</v>
      </c>
      <c r="AY519" s="40" t="s">
        <v>496</v>
      </c>
      <c r="AZ519" s="40" t="s">
        <v>496</v>
      </c>
      <c r="BA519" s="40" t="s">
        <v>496</v>
      </c>
      <c r="BB519" s="40" t="s">
        <v>496</v>
      </c>
      <c r="BC519" s="40" t="s">
        <v>496</v>
      </c>
      <c r="BD519" s="40" t="s">
        <v>496</v>
      </c>
      <c r="BE519" s="40">
        <v>0</v>
      </c>
      <c r="BF519" s="40">
        <v>0</v>
      </c>
      <c r="BG519" s="40">
        <v>0</v>
      </c>
      <c r="BH519" s="40">
        <v>0</v>
      </c>
      <c r="BI519" s="40">
        <v>0</v>
      </c>
      <c r="BJ519" s="40">
        <v>0</v>
      </c>
      <c r="BK519" s="40">
        <v>0</v>
      </c>
      <c r="BL519" s="40">
        <v>0</v>
      </c>
      <c r="BM519" s="40">
        <v>0</v>
      </c>
      <c r="BN519" s="40">
        <v>0</v>
      </c>
      <c r="BO519" s="40">
        <v>0</v>
      </c>
      <c r="BP519" s="40">
        <v>0</v>
      </c>
      <c r="BQ519" s="40">
        <v>0</v>
      </c>
      <c r="BR519" s="40">
        <v>0</v>
      </c>
      <c r="BS519" s="40" t="s">
        <v>496</v>
      </c>
      <c r="BT519" s="41">
        <v>46133</v>
      </c>
      <c r="BU519" s="40">
        <v>0</v>
      </c>
      <c r="BV519" s="40">
        <v>0</v>
      </c>
      <c r="BW519" s="40">
        <v>0</v>
      </c>
      <c r="BX519" s="40">
        <v>0</v>
      </c>
      <c r="BY519" s="40" t="s">
        <v>496</v>
      </c>
      <c r="BZ519" s="40">
        <v>0</v>
      </c>
      <c r="CA519" s="40">
        <v>0</v>
      </c>
      <c r="CB519" s="40">
        <v>0</v>
      </c>
      <c r="CC519" s="40">
        <v>0</v>
      </c>
      <c r="CD519" s="40">
        <v>0</v>
      </c>
      <c r="CE519" s="40" t="s">
        <v>496</v>
      </c>
      <c r="CF519" s="40">
        <v>0</v>
      </c>
      <c r="CG519" s="41">
        <v>46133</v>
      </c>
      <c r="CH519" s="41">
        <v>46133</v>
      </c>
      <c r="CI519" s="41" t="s">
        <v>1524</v>
      </c>
    </row>
    <row r="520" spans="1:87">
      <c r="A520" s="40" t="s">
        <v>1525</v>
      </c>
      <c r="B520" s="40" t="s">
        <v>493</v>
      </c>
      <c r="C520" s="40" t="s">
        <v>494</v>
      </c>
      <c r="D520" s="41">
        <v>46133</v>
      </c>
      <c r="E520" s="40" t="s">
        <v>98</v>
      </c>
      <c r="F520" s="40" t="s">
        <v>495</v>
      </c>
      <c r="G520" s="40" t="str" cm="1">
        <f t="array" ref="G520">_xlfn.XLOOKUP(TRIM(F520), TRIM(Wpct!$A$2:$A$1000), Wpct!$B$2:$B$1000, "ไม่พบชื่อ", 0) &amp; IF(_xlfn.XLOOKUP(TRIM(F520), TRIM(Terrain!$N$2:$N$1002), Terrain!$I$2:$I$1002, "NO", 0)="YES", " (R)", "")</f>
        <v>บริษัท สวนนายห้าง  จำกัด</v>
      </c>
      <c r="H520" s="40" t="str" cm="1">
        <f t="array" ref="H520">IFERROR(_xlfn.SWITCH(_xlfn.XLOOKUP(TRIM(F520), TRIM(Terrain!$N:$N), Terrain!$I:$I), "YES", "RSPO", "NO", "NON-RSPO", "OB", "Outbound Logistics"), "Contract Farmer")</f>
        <v>Contract Farmer</v>
      </c>
      <c r="I520" s="40" t="s">
        <v>494</v>
      </c>
      <c r="J520" s="40" t="s">
        <v>496</v>
      </c>
      <c r="K520" s="40" t="str" cm="1">
        <f t="array" ref="K520">IFERROR(INDEX(Terrain!$D:$D, MATCH(TEXT(F520,"0"), TEXT(Terrain!$N:$N,"0"), 0)), "-")</f>
        <v>-</v>
      </c>
      <c r="L520" s="40" t="str" cm="1">
        <f t="array" ref="L520">IFERROR(INDEX(Terrain!$E:$E, MATCH(TEXT(F520,"0"), TEXT(Terrain!$N:$N,"0"), 0)), "-")</f>
        <v>-</v>
      </c>
      <c r="M520" s="156" t="str" cm="1">
        <f t="array" ref="M520">IFERROR(INDEX(Terrain!$C:$C, MATCH(TEXT(F520,"0"), TEXT(Terrain!$N:$N,"0"), 0)), "Contract")</f>
        <v>Contract</v>
      </c>
      <c r="N520" s="40" t="s">
        <v>540</v>
      </c>
      <c r="O520" s="40" t="s">
        <v>498</v>
      </c>
      <c r="P520" s="40">
        <v>0</v>
      </c>
      <c r="Q520" s="40" t="s">
        <v>541</v>
      </c>
      <c r="R520" s="40">
        <v>0</v>
      </c>
      <c r="S520" s="40">
        <v>18</v>
      </c>
      <c r="T520" s="40" t="s">
        <v>587</v>
      </c>
      <c r="U520" s="40" t="s">
        <v>587</v>
      </c>
      <c r="V520" s="40" t="s">
        <v>496</v>
      </c>
      <c r="W520" s="40" t="s">
        <v>496</v>
      </c>
      <c r="X520" s="40" t="s">
        <v>494</v>
      </c>
      <c r="Y520" s="40" t="s">
        <v>494</v>
      </c>
      <c r="Z520" s="40" t="s">
        <v>494</v>
      </c>
      <c r="AA520" s="40" t="s">
        <v>499</v>
      </c>
      <c r="AB520" s="40">
        <v>6.6</v>
      </c>
      <c r="AC520" s="40">
        <v>0</v>
      </c>
      <c r="AD520" s="40">
        <v>0</v>
      </c>
      <c r="AE520" s="41">
        <v>46133.667245370372</v>
      </c>
      <c r="AF520" s="40" t="s">
        <v>115</v>
      </c>
      <c r="AG520" s="40">
        <v>2350</v>
      </c>
      <c r="AH520" s="41">
        <v>46133.636747685188</v>
      </c>
      <c r="AI520" s="40" t="s">
        <v>564</v>
      </c>
      <c r="AJ520" s="40">
        <v>5830</v>
      </c>
      <c r="AK520" s="40">
        <v>3480</v>
      </c>
      <c r="AL520" s="40">
        <v>0</v>
      </c>
      <c r="AM520" s="40">
        <v>0</v>
      </c>
      <c r="AN520" s="40">
        <v>0</v>
      </c>
      <c r="AO520" s="40">
        <v>0</v>
      </c>
      <c r="AP520" s="40">
        <v>0</v>
      </c>
      <c r="AQ520" s="40">
        <v>0</v>
      </c>
      <c r="AR520" s="40">
        <v>0</v>
      </c>
      <c r="AS520" s="40">
        <v>0</v>
      </c>
      <c r="AT520" s="40"/>
      <c r="AU520" s="40">
        <v>0</v>
      </c>
      <c r="AV520" s="40">
        <v>0</v>
      </c>
      <c r="AW520" s="40">
        <v>9</v>
      </c>
      <c r="AX520" s="40" t="s">
        <v>496</v>
      </c>
      <c r="AY520" s="40" t="s">
        <v>496</v>
      </c>
      <c r="AZ520" s="40" t="s">
        <v>496</v>
      </c>
      <c r="BA520" s="40" t="s">
        <v>496</v>
      </c>
      <c r="BB520" s="40" t="s">
        <v>496</v>
      </c>
      <c r="BC520" s="40" t="s">
        <v>496</v>
      </c>
      <c r="BD520" s="40" t="s">
        <v>496</v>
      </c>
      <c r="BE520" s="40">
        <v>0</v>
      </c>
      <c r="BF520" s="40">
        <v>0</v>
      </c>
      <c r="BG520" s="40">
        <v>0</v>
      </c>
      <c r="BH520" s="40">
        <v>0</v>
      </c>
      <c r="BI520" s="40">
        <v>0</v>
      </c>
      <c r="BJ520" s="40">
        <v>0</v>
      </c>
      <c r="BK520" s="40">
        <v>0</v>
      </c>
      <c r="BL520" s="40">
        <v>0</v>
      </c>
      <c r="BM520" s="40">
        <v>0</v>
      </c>
      <c r="BN520" s="40">
        <v>0</v>
      </c>
      <c r="BO520" s="40">
        <v>0</v>
      </c>
      <c r="BP520" s="40">
        <v>0</v>
      </c>
      <c r="BQ520" s="40">
        <v>0</v>
      </c>
      <c r="BR520" s="40">
        <v>0</v>
      </c>
      <c r="BS520" s="40" t="s">
        <v>496</v>
      </c>
      <c r="BT520" s="41">
        <v>46133</v>
      </c>
      <c r="BU520" s="40">
        <v>0</v>
      </c>
      <c r="BV520" s="40">
        <v>0</v>
      </c>
      <c r="BW520" s="40">
        <v>0</v>
      </c>
      <c r="BX520" s="40">
        <v>0</v>
      </c>
      <c r="BY520" s="40" t="s">
        <v>496</v>
      </c>
      <c r="BZ520" s="40">
        <v>0</v>
      </c>
      <c r="CA520" s="40">
        <v>0</v>
      </c>
      <c r="CB520" s="40">
        <v>0</v>
      </c>
      <c r="CC520" s="40">
        <v>0</v>
      </c>
      <c r="CD520" s="40">
        <v>0</v>
      </c>
      <c r="CE520" s="40" t="s">
        <v>496</v>
      </c>
      <c r="CF520" s="40">
        <v>0</v>
      </c>
      <c r="CG520" s="41">
        <v>46133</v>
      </c>
      <c r="CH520" s="41">
        <v>46133</v>
      </c>
      <c r="CI520" s="41" t="s">
        <v>1526</v>
      </c>
    </row>
    <row r="521" spans="1:87">
      <c r="A521" s="40" t="s">
        <v>1527</v>
      </c>
      <c r="B521" s="40" t="s">
        <v>493</v>
      </c>
      <c r="C521" s="40" t="s">
        <v>494</v>
      </c>
      <c r="D521" s="41">
        <v>46133</v>
      </c>
      <c r="E521" s="40" t="s">
        <v>98</v>
      </c>
      <c r="F521" s="40" t="s">
        <v>1498</v>
      </c>
      <c r="G521" s="40" t="str" cm="1">
        <f t="array" ref="G521">_xlfn.XLOOKUP(TRIM(F521), TRIM(Wpct!$A$2:$A$1000), Wpct!$B$2:$B$1000, "ไม่พบชื่อ", 0) &amp; IF(_xlfn.XLOOKUP(TRIM(F521), TRIM(Terrain!$N$2:$N$1002), Terrain!$I$2:$I$1002, "NO", 0)="YES", " (R)", "")</f>
        <v>พันไร่ 09 (R)</v>
      </c>
      <c r="H521" s="40" t="str" cm="1">
        <f t="array" ref="H521">IFERROR(_xlfn.SWITCH(_xlfn.XLOOKUP(TRIM(F521), TRIM(Terrain!$N:$N), Terrain!$I:$I), "YES", "RSPO", "NO", "NON-RSPO", "OB", "Outbound Logistics"), "Contract Farmer")</f>
        <v>RSPO</v>
      </c>
      <c r="I521" s="40" t="s">
        <v>494</v>
      </c>
      <c r="J521" s="40" t="s">
        <v>496</v>
      </c>
      <c r="K521" s="40" t="str" cm="1">
        <f t="array" ref="K521">IFERROR(INDEX(Terrain!$D:$D, MATCH(TEXT(F521,"0"), TEXT(Terrain!$N:$N,"0"), 0)), "-")</f>
        <v>Panrai</v>
      </c>
      <c r="L521" s="40" t="str" cm="1">
        <f t="array" ref="L521">IFERROR(INDEX(Terrain!$E:$E, MATCH(TEXT(F521,"0"), TEXT(Terrain!$N:$N,"0"), 0)), "-")</f>
        <v>59-C09-R</v>
      </c>
      <c r="M521" s="156" t="str" cm="1">
        <f t="array" ref="M521">IFERROR(INDEX(Terrain!$C:$C, MATCH(TEXT(F521,"0"), TEXT(Terrain!$N:$N,"0"), 0)), "Contract")</f>
        <v>Lower</v>
      </c>
      <c r="N521" s="40" t="s">
        <v>1528</v>
      </c>
      <c r="O521" s="40" t="s">
        <v>498</v>
      </c>
      <c r="P521" s="40">
        <v>0</v>
      </c>
      <c r="Q521" s="40" t="s">
        <v>537</v>
      </c>
      <c r="R521" s="40">
        <v>0</v>
      </c>
      <c r="S521" s="40">
        <v>18</v>
      </c>
      <c r="T521" s="40" t="s">
        <v>587</v>
      </c>
      <c r="U521" s="40" t="s">
        <v>587</v>
      </c>
      <c r="V521" s="40" t="s">
        <v>496</v>
      </c>
      <c r="W521" s="40" t="s">
        <v>501</v>
      </c>
      <c r="X521" s="40" t="s">
        <v>494</v>
      </c>
      <c r="Y521" s="40" t="s">
        <v>494</v>
      </c>
      <c r="Z521" s="40" t="s">
        <v>494</v>
      </c>
      <c r="AA521" s="40" t="s">
        <v>499</v>
      </c>
      <c r="AB521" s="40">
        <v>0</v>
      </c>
      <c r="AC521" s="40">
        <v>0</v>
      </c>
      <c r="AD521" s="40">
        <v>0</v>
      </c>
      <c r="AE521" s="41">
        <v>46133.643333333333</v>
      </c>
      <c r="AF521" s="40" t="s">
        <v>563</v>
      </c>
      <c r="AG521" s="40">
        <v>1570</v>
      </c>
      <c r="AH521" s="41">
        <v>46133.638240740744</v>
      </c>
      <c r="AI521" s="40" t="s">
        <v>392</v>
      </c>
      <c r="AJ521" s="40">
        <v>3470</v>
      </c>
      <c r="AK521" s="40">
        <v>1900</v>
      </c>
      <c r="AL521" s="40">
        <v>0</v>
      </c>
      <c r="AM521" s="40">
        <v>0</v>
      </c>
      <c r="AN521" s="40">
        <v>0</v>
      </c>
      <c r="AO521" s="40">
        <v>0</v>
      </c>
      <c r="AP521" s="40">
        <v>0</v>
      </c>
      <c r="AQ521" s="40">
        <v>0</v>
      </c>
      <c r="AR521" s="40">
        <v>0</v>
      </c>
      <c r="AS521" s="40">
        <v>0</v>
      </c>
      <c r="AT521" s="40"/>
      <c r="AU521" s="40">
        <v>80</v>
      </c>
      <c r="AV521" s="40">
        <v>0</v>
      </c>
      <c r="AW521" s="40">
        <v>0</v>
      </c>
      <c r="AX521" s="40" t="s">
        <v>496</v>
      </c>
      <c r="AY521" s="40" t="s">
        <v>496</v>
      </c>
      <c r="AZ521" s="40" t="s">
        <v>496</v>
      </c>
      <c r="BA521" s="40" t="s">
        <v>496</v>
      </c>
      <c r="BB521" s="40" t="s">
        <v>496</v>
      </c>
      <c r="BC521" s="40" t="s">
        <v>496</v>
      </c>
      <c r="BD521" s="40" t="s">
        <v>496</v>
      </c>
      <c r="BE521" s="40">
        <v>0</v>
      </c>
      <c r="BF521" s="40">
        <v>0</v>
      </c>
      <c r="BG521" s="40">
        <v>0</v>
      </c>
      <c r="BH521" s="40">
        <v>0</v>
      </c>
      <c r="BI521" s="40">
        <v>0</v>
      </c>
      <c r="BJ521" s="40">
        <v>0</v>
      </c>
      <c r="BK521" s="40">
        <v>0</v>
      </c>
      <c r="BL521" s="40">
        <v>0</v>
      </c>
      <c r="BM521" s="40">
        <v>0</v>
      </c>
      <c r="BN521" s="40">
        <v>0</v>
      </c>
      <c r="BO521" s="40">
        <v>0</v>
      </c>
      <c r="BP521" s="40">
        <v>0</v>
      </c>
      <c r="BQ521" s="40">
        <v>0</v>
      </c>
      <c r="BR521" s="40">
        <v>0</v>
      </c>
      <c r="BS521" s="40" t="s">
        <v>496</v>
      </c>
      <c r="BT521" s="41">
        <v>46133</v>
      </c>
      <c r="BU521" s="40">
        <v>0</v>
      </c>
      <c r="BV521" s="40">
        <v>0</v>
      </c>
      <c r="BW521" s="40">
        <v>0</v>
      </c>
      <c r="BX521" s="40">
        <v>0</v>
      </c>
      <c r="BY521" s="40" t="s">
        <v>496</v>
      </c>
      <c r="BZ521" s="40">
        <v>0</v>
      </c>
      <c r="CA521" s="40">
        <v>0</v>
      </c>
      <c r="CB521" s="40">
        <v>0</v>
      </c>
      <c r="CC521" s="40">
        <v>0</v>
      </c>
      <c r="CD521" s="40">
        <v>0</v>
      </c>
      <c r="CE521" s="40" t="s">
        <v>496</v>
      </c>
      <c r="CF521" s="40">
        <v>0</v>
      </c>
      <c r="CG521" s="41">
        <v>46133</v>
      </c>
      <c r="CH521" s="41">
        <v>46133</v>
      </c>
      <c r="CI521" s="41" t="s">
        <v>1529</v>
      </c>
    </row>
    <row r="522" spans="1:87">
      <c r="A522" s="40" t="s">
        <v>1530</v>
      </c>
      <c r="B522" s="40" t="s">
        <v>493</v>
      </c>
      <c r="C522" s="40" t="s">
        <v>494</v>
      </c>
      <c r="D522" s="41">
        <v>46133</v>
      </c>
      <c r="E522" s="40" t="s">
        <v>98</v>
      </c>
      <c r="F522" s="40" t="s">
        <v>621</v>
      </c>
      <c r="G522" s="40" t="str" cm="1">
        <f t="array" ref="G522">_xlfn.XLOOKUP(TRIM(F522), TRIM(Wpct!$A$2:$A$1000), Wpct!$B$2:$B$1000, "ไม่พบชื่อ", 0) &amp; IF(_xlfn.XLOOKUP(TRIM(F522), TRIM(Terrain!$N$2:$N$1002), Terrain!$I$2:$I$1002, "NO", 0)="YES", " (R)", "")</f>
        <v>บางกัน 10</v>
      </c>
      <c r="H522" s="40" t="str" cm="1">
        <f t="array" ref="H522">IFERROR(_xlfn.SWITCH(_xlfn.XLOOKUP(TRIM(F522), TRIM(Terrain!$N:$N), Terrain!$I:$I), "YES", "RSPO", "NO", "NON-RSPO", "OB", "Outbound Logistics"), "Contract Farmer")</f>
        <v>NON-RSPO</v>
      </c>
      <c r="I522" s="40" t="s">
        <v>494</v>
      </c>
      <c r="J522" s="40" t="s">
        <v>496</v>
      </c>
      <c r="K522" s="40" t="str" cm="1">
        <f t="array" ref="K522">IFERROR(INDEX(Terrain!$D:$D, MATCH(TEXT(F522,"0"), TEXT(Terrain!$N:$N,"0"), 0)), "-")</f>
        <v>Banggun</v>
      </c>
      <c r="L522" s="40" t="str" cm="1">
        <f t="array" ref="L522">IFERROR(INDEX(Terrain!$E:$E, MATCH(TEXT(F522,"0"), TEXT(Terrain!$N:$N,"0"), 0)), "-")</f>
        <v>50-B10</v>
      </c>
      <c r="M522" s="156" t="str" cm="1">
        <f t="array" ref="M522">IFERROR(INDEX(Terrain!$C:$C, MATCH(TEXT(F522,"0"), TEXT(Terrain!$N:$N,"0"), 0)), "Contract")</f>
        <v>Upper</v>
      </c>
      <c r="N522" s="40" t="s">
        <v>1531</v>
      </c>
      <c r="O522" s="40" t="s">
        <v>498</v>
      </c>
      <c r="P522" s="40">
        <v>0</v>
      </c>
      <c r="Q522" s="40" t="s">
        <v>496</v>
      </c>
      <c r="R522" s="40">
        <v>0</v>
      </c>
      <c r="S522" s="40">
        <v>18</v>
      </c>
      <c r="T522" s="40" t="s">
        <v>587</v>
      </c>
      <c r="U522" s="40" t="s">
        <v>587</v>
      </c>
      <c r="V522" s="40" t="s">
        <v>496</v>
      </c>
      <c r="W522" s="40" t="s">
        <v>606</v>
      </c>
      <c r="X522" s="40" t="s">
        <v>494</v>
      </c>
      <c r="Y522" s="40" t="s">
        <v>494</v>
      </c>
      <c r="Z522" s="40" t="s">
        <v>494</v>
      </c>
      <c r="AA522" s="40" t="s">
        <v>499</v>
      </c>
      <c r="AB522" s="40">
        <v>0</v>
      </c>
      <c r="AC522" s="40">
        <v>0</v>
      </c>
      <c r="AD522" s="40">
        <v>0</v>
      </c>
      <c r="AE522" s="41">
        <v>46133.669282407405</v>
      </c>
      <c r="AF522" s="40" t="s">
        <v>574</v>
      </c>
      <c r="AG522" s="40">
        <v>5120</v>
      </c>
      <c r="AH522" s="41">
        <v>46133.646655092591</v>
      </c>
      <c r="AI522" s="40" t="s">
        <v>569</v>
      </c>
      <c r="AJ522" s="40">
        <v>11750</v>
      </c>
      <c r="AK522" s="40">
        <v>6630</v>
      </c>
      <c r="AL522" s="40">
        <v>0</v>
      </c>
      <c r="AM522" s="40">
        <v>0</v>
      </c>
      <c r="AN522" s="40">
        <v>0</v>
      </c>
      <c r="AO522" s="40">
        <v>0</v>
      </c>
      <c r="AP522" s="40">
        <v>0</v>
      </c>
      <c r="AQ522" s="40">
        <v>0</v>
      </c>
      <c r="AR522" s="40">
        <v>0</v>
      </c>
      <c r="AS522" s="40">
        <v>0</v>
      </c>
      <c r="AT522" s="40"/>
      <c r="AU522" s="40">
        <v>276</v>
      </c>
      <c r="AV522" s="40">
        <v>0</v>
      </c>
      <c r="AW522" s="40">
        <v>0</v>
      </c>
      <c r="AX522" s="40" t="s">
        <v>496</v>
      </c>
      <c r="AY522" s="40" t="s">
        <v>496</v>
      </c>
      <c r="AZ522" s="40" t="s">
        <v>496</v>
      </c>
      <c r="BA522" s="40" t="s">
        <v>496</v>
      </c>
      <c r="BB522" s="40" t="s">
        <v>496</v>
      </c>
      <c r="BC522" s="40" t="s">
        <v>496</v>
      </c>
      <c r="BD522" s="40" t="s">
        <v>496</v>
      </c>
      <c r="BE522" s="40">
        <v>0</v>
      </c>
      <c r="BF522" s="40">
        <v>0</v>
      </c>
      <c r="BG522" s="40">
        <v>0</v>
      </c>
      <c r="BH522" s="40">
        <v>0</v>
      </c>
      <c r="BI522" s="40">
        <v>0</v>
      </c>
      <c r="BJ522" s="40">
        <v>0</v>
      </c>
      <c r="BK522" s="40">
        <v>0</v>
      </c>
      <c r="BL522" s="40">
        <v>0</v>
      </c>
      <c r="BM522" s="40">
        <v>0</v>
      </c>
      <c r="BN522" s="40">
        <v>0</v>
      </c>
      <c r="BO522" s="40">
        <v>0</v>
      </c>
      <c r="BP522" s="40">
        <v>0</v>
      </c>
      <c r="BQ522" s="40">
        <v>0</v>
      </c>
      <c r="BR522" s="40">
        <v>0</v>
      </c>
      <c r="BS522" s="40" t="s">
        <v>496</v>
      </c>
      <c r="BT522" s="41">
        <v>46133</v>
      </c>
      <c r="BU522" s="40">
        <v>0</v>
      </c>
      <c r="BV522" s="40">
        <v>0</v>
      </c>
      <c r="BW522" s="40">
        <v>0</v>
      </c>
      <c r="BX522" s="40">
        <v>0</v>
      </c>
      <c r="BY522" s="40" t="s">
        <v>496</v>
      </c>
      <c r="BZ522" s="40">
        <v>0</v>
      </c>
      <c r="CA522" s="40">
        <v>0</v>
      </c>
      <c r="CB522" s="40">
        <v>0</v>
      </c>
      <c r="CC522" s="40">
        <v>0</v>
      </c>
      <c r="CD522" s="40">
        <v>0</v>
      </c>
      <c r="CE522" s="40" t="s">
        <v>496</v>
      </c>
      <c r="CF522" s="40">
        <v>0</v>
      </c>
      <c r="CG522" s="41">
        <v>46133</v>
      </c>
      <c r="CH522" s="41">
        <v>46133</v>
      </c>
      <c r="CI522" s="41" t="s">
        <v>1532</v>
      </c>
    </row>
    <row r="523" spans="1:87">
      <c r="A523" s="40" t="s">
        <v>1533</v>
      </c>
      <c r="B523" s="40" t="s">
        <v>493</v>
      </c>
      <c r="C523" s="40" t="s">
        <v>494</v>
      </c>
      <c r="D523" s="41">
        <v>46133</v>
      </c>
      <c r="E523" s="40" t="s">
        <v>98</v>
      </c>
      <c r="F523" s="40" t="s">
        <v>613</v>
      </c>
      <c r="G523" s="40" t="str" cm="1">
        <f t="array" ref="G523">_xlfn.XLOOKUP(TRIM(F523), TRIM(Wpct!$A$2:$A$1000), Wpct!$B$2:$B$1000, "ไม่พบชื่อ", 0) &amp; IF(_xlfn.XLOOKUP(TRIM(F523), TRIM(Terrain!$N$2:$N$1002), Terrain!$I$2:$I$1002, "NO", 0)="YES", " (R)", "")</f>
        <v>บริษัทศรีสุบรรณฟาร์ม จำกัด</v>
      </c>
      <c r="H523" s="40" t="str" cm="1">
        <f t="array" ref="H523">IFERROR(_xlfn.SWITCH(_xlfn.XLOOKUP(TRIM(F523), TRIM(Terrain!$N:$N), Terrain!$I:$I), "YES", "RSPO", "NO", "NON-RSPO", "OB", "Outbound Logistics"), "Contract Farmer")</f>
        <v>Contract Farmer</v>
      </c>
      <c r="I523" s="40" t="s">
        <v>494</v>
      </c>
      <c r="J523" s="40" t="s">
        <v>496</v>
      </c>
      <c r="K523" s="40" t="str" cm="1">
        <f t="array" ref="K523">IFERROR(INDEX(Terrain!$D:$D, MATCH(TEXT(F523,"0"), TEXT(Terrain!$N:$N,"0"), 0)), "-")</f>
        <v>-</v>
      </c>
      <c r="L523" s="40" t="str" cm="1">
        <f t="array" ref="L523">IFERROR(INDEX(Terrain!$E:$E, MATCH(TEXT(F523,"0"), TEXT(Terrain!$N:$N,"0"), 0)), "-")</f>
        <v>-</v>
      </c>
      <c r="M523" s="156" t="str" cm="1">
        <f t="array" ref="M523">IFERROR(INDEX(Terrain!$C:$C, MATCH(TEXT(F523,"0"), TEXT(Terrain!$N:$N,"0"), 0)), "Contract")</f>
        <v>Contract</v>
      </c>
      <c r="N523" s="40" t="s">
        <v>633</v>
      </c>
      <c r="O523" s="40" t="s">
        <v>498</v>
      </c>
      <c r="P523" s="40">
        <v>0</v>
      </c>
      <c r="Q523" s="40" t="s">
        <v>496</v>
      </c>
      <c r="R523" s="40">
        <v>0</v>
      </c>
      <c r="S523" s="40">
        <v>18</v>
      </c>
      <c r="T523" s="40" t="s">
        <v>587</v>
      </c>
      <c r="U523" s="40" t="s">
        <v>587</v>
      </c>
      <c r="V523" s="40" t="s">
        <v>496</v>
      </c>
      <c r="W523" s="40" t="s">
        <v>496</v>
      </c>
      <c r="X523" s="40" t="s">
        <v>494</v>
      </c>
      <c r="Y523" s="40" t="s">
        <v>494</v>
      </c>
      <c r="Z523" s="40" t="s">
        <v>494</v>
      </c>
      <c r="AA523" s="40" t="s">
        <v>499</v>
      </c>
      <c r="AB523" s="40">
        <v>6.7</v>
      </c>
      <c r="AC523" s="40">
        <v>0</v>
      </c>
      <c r="AD523" s="40">
        <v>0</v>
      </c>
      <c r="AE523" s="41">
        <v>46133.668194444443</v>
      </c>
      <c r="AF523" s="40" t="s">
        <v>573</v>
      </c>
      <c r="AG523" s="40">
        <v>2300</v>
      </c>
      <c r="AH523" s="41">
        <v>46133.648541666669</v>
      </c>
      <c r="AI523" s="40" t="s">
        <v>134</v>
      </c>
      <c r="AJ523" s="40">
        <v>3680</v>
      </c>
      <c r="AK523" s="40">
        <v>1380</v>
      </c>
      <c r="AL523" s="40">
        <v>0</v>
      </c>
      <c r="AM523" s="40">
        <v>0</v>
      </c>
      <c r="AN523" s="40">
        <v>0</v>
      </c>
      <c r="AO523" s="40">
        <v>0</v>
      </c>
      <c r="AP523" s="40">
        <v>0</v>
      </c>
      <c r="AQ523" s="40">
        <v>0</v>
      </c>
      <c r="AR523" s="40">
        <v>0</v>
      </c>
      <c r="AS523" s="40">
        <v>0</v>
      </c>
      <c r="AT523" s="40"/>
      <c r="AU523" s="40">
        <v>0</v>
      </c>
      <c r="AV523" s="40">
        <v>0</v>
      </c>
      <c r="AW523" s="40">
        <v>0</v>
      </c>
      <c r="AX523" s="40" t="s">
        <v>496</v>
      </c>
      <c r="AY523" s="40" t="s">
        <v>496</v>
      </c>
      <c r="AZ523" s="40" t="s">
        <v>496</v>
      </c>
      <c r="BA523" s="40" t="s">
        <v>496</v>
      </c>
      <c r="BB523" s="40" t="s">
        <v>496</v>
      </c>
      <c r="BC523" s="40" t="s">
        <v>496</v>
      </c>
      <c r="BD523" s="40" t="s">
        <v>496</v>
      </c>
      <c r="BE523" s="40">
        <v>0</v>
      </c>
      <c r="BF523" s="40">
        <v>0</v>
      </c>
      <c r="BG523" s="40">
        <v>0</v>
      </c>
      <c r="BH523" s="40">
        <v>0</v>
      </c>
      <c r="BI523" s="40">
        <v>0</v>
      </c>
      <c r="BJ523" s="40">
        <v>0</v>
      </c>
      <c r="BK523" s="40">
        <v>0</v>
      </c>
      <c r="BL523" s="40">
        <v>0</v>
      </c>
      <c r="BM523" s="40">
        <v>0</v>
      </c>
      <c r="BN523" s="40">
        <v>0</v>
      </c>
      <c r="BO523" s="40">
        <v>0</v>
      </c>
      <c r="BP523" s="40">
        <v>0</v>
      </c>
      <c r="BQ523" s="40">
        <v>0</v>
      </c>
      <c r="BR523" s="40">
        <v>0</v>
      </c>
      <c r="BS523" s="40" t="s">
        <v>496</v>
      </c>
      <c r="BT523" s="41">
        <v>46133</v>
      </c>
      <c r="BU523" s="40">
        <v>0</v>
      </c>
      <c r="BV523" s="40">
        <v>0</v>
      </c>
      <c r="BW523" s="40">
        <v>0</v>
      </c>
      <c r="BX523" s="40">
        <v>0</v>
      </c>
      <c r="BY523" s="40" t="s">
        <v>496</v>
      </c>
      <c r="BZ523" s="40">
        <v>0</v>
      </c>
      <c r="CA523" s="40">
        <v>0</v>
      </c>
      <c r="CB523" s="40">
        <v>0</v>
      </c>
      <c r="CC523" s="40">
        <v>0</v>
      </c>
      <c r="CD523" s="40">
        <v>0</v>
      </c>
      <c r="CE523" s="40" t="s">
        <v>496</v>
      </c>
      <c r="CF523" s="40">
        <v>0</v>
      </c>
      <c r="CG523" s="41">
        <v>46133</v>
      </c>
      <c r="CH523" s="41">
        <v>46133</v>
      </c>
      <c r="CI523" s="41" t="s">
        <v>1534</v>
      </c>
    </row>
    <row r="524" spans="1:87">
      <c r="A524" s="40" t="s">
        <v>1535</v>
      </c>
      <c r="B524" s="40" t="s">
        <v>493</v>
      </c>
      <c r="C524" s="40" t="s">
        <v>494</v>
      </c>
      <c r="D524" s="41">
        <v>46133</v>
      </c>
      <c r="E524" s="40" t="s">
        <v>98</v>
      </c>
      <c r="F524" s="40" t="s">
        <v>598</v>
      </c>
      <c r="G524" s="40" t="str" cm="1">
        <f t="array" ref="G524">_xlfn.XLOOKUP(TRIM(F524), TRIM(Wpct!$A$2:$A$1000), Wpct!$B$2:$B$1000, "ไม่พบชื่อ", 0) &amp; IF(_xlfn.XLOOKUP(TRIM(F524), TRIM(Terrain!$N$2:$N$1002), Terrain!$I$2:$I$1002, "NO", 0)="YES", " (R)", "")</f>
        <v>กะเปา 11 (R)</v>
      </c>
      <c r="H524" s="40" t="str" cm="1">
        <f t="array" ref="H524">IFERROR(_xlfn.SWITCH(_xlfn.XLOOKUP(TRIM(F524), TRIM(Terrain!$N:$N), Terrain!$I:$I), "YES", "RSPO", "NO", "NON-RSPO", "OB", "Outbound Logistics"), "Contract Farmer")</f>
        <v>RSPO</v>
      </c>
      <c r="I524" s="40" t="s">
        <v>494</v>
      </c>
      <c r="J524" s="40" t="s">
        <v>496</v>
      </c>
      <c r="K524" s="40" t="str" cm="1">
        <f t="array" ref="K524">IFERROR(INDEX(Terrain!$D:$D, MATCH(TEXT(F524,"0"), TEXT(Terrain!$N:$N,"0"), 0)), "-")</f>
        <v>Kapao</v>
      </c>
      <c r="L524" s="40" t="str" cm="1">
        <f t="array" ref="L524">IFERROR(INDEX(Terrain!$E:$E, MATCH(TEXT(F524,"0"), TEXT(Terrain!$N:$N,"0"), 0)), "-")</f>
        <v>49-A11-R</v>
      </c>
      <c r="M524" s="156" t="str" cm="1">
        <f t="array" ref="M524">IFERROR(INDEX(Terrain!$C:$C, MATCH(TEXT(F524,"0"), TEXT(Terrain!$N:$N,"0"), 0)), "Contract")</f>
        <v>Lower</v>
      </c>
      <c r="N524" s="40" t="s">
        <v>599</v>
      </c>
      <c r="O524" s="40" t="s">
        <v>498</v>
      </c>
      <c r="P524" s="40">
        <v>0</v>
      </c>
      <c r="Q524" s="40" t="s">
        <v>614</v>
      </c>
      <c r="R524" s="40">
        <v>0</v>
      </c>
      <c r="S524" s="40">
        <v>18</v>
      </c>
      <c r="T524" s="40" t="s">
        <v>1536</v>
      </c>
      <c r="U524" s="40" t="s">
        <v>1536</v>
      </c>
      <c r="V524" s="40" t="s">
        <v>496</v>
      </c>
      <c r="W524" s="40" t="s">
        <v>630</v>
      </c>
      <c r="X524" s="40" t="s">
        <v>494</v>
      </c>
      <c r="Y524" s="40" t="s">
        <v>494</v>
      </c>
      <c r="Z524" s="40" t="s">
        <v>494</v>
      </c>
      <c r="AA524" s="40" t="s">
        <v>499</v>
      </c>
      <c r="AB524" s="40">
        <v>0</v>
      </c>
      <c r="AC524" s="40">
        <v>0</v>
      </c>
      <c r="AD524" s="40">
        <v>0</v>
      </c>
      <c r="AE524" s="41">
        <v>46133.673518518517</v>
      </c>
      <c r="AF524" s="40" t="s">
        <v>125</v>
      </c>
      <c r="AG524" s="40">
        <v>5470</v>
      </c>
      <c r="AH524" s="41">
        <v>46133.671203703707</v>
      </c>
      <c r="AI524" s="40" t="s">
        <v>1537</v>
      </c>
      <c r="AJ524" s="40">
        <v>10990</v>
      </c>
      <c r="AK524" s="40">
        <v>5520</v>
      </c>
      <c r="AL524" s="40">
        <v>0</v>
      </c>
      <c r="AM524" s="40">
        <v>0</v>
      </c>
      <c r="AN524" s="40">
        <v>0</v>
      </c>
      <c r="AO524" s="40">
        <v>0</v>
      </c>
      <c r="AP524" s="40">
        <v>0</v>
      </c>
      <c r="AQ524" s="40">
        <v>0</v>
      </c>
      <c r="AR524" s="40">
        <v>0</v>
      </c>
      <c r="AS524" s="40">
        <v>0</v>
      </c>
      <c r="AT524" s="40"/>
      <c r="AU524" s="40">
        <v>301</v>
      </c>
      <c r="AV524" s="40">
        <v>0</v>
      </c>
      <c r="AW524" s="40">
        <v>0</v>
      </c>
      <c r="AX524" s="40" t="s">
        <v>496</v>
      </c>
      <c r="AY524" s="40" t="s">
        <v>496</v>
      </c>
      <c r="AZ524" s="40" t="s">
        <v>496</v>
      </c>
      <c r="BA524" s="40" t="s">
        <v>496</v>
      </c>
      <c r="BB524" s="40" t="s">
        <v>496</v>
      </c>
      <c r="BC524" s="40" t="s">
        <v>496</v>
      </c>
      <c r="BD524" s="40" t="s">
        <v>496</v>
      </c>
      <c r="BE524" s="40">
        <v>0</v>
      </c>
      <c r="BF524" s="40">
        <v>0</v>
      </c>
      <c r="BG524" s="40">
        <v>0</v>
      </c>
      <c r="BH524" s="40">
        <v>0</v>
      </c>
      <c r="BI524" s="40">
        <v>0</v>
      </c>
      <c r="BJ524" s="40">
        <v>0</v>
      </c>
      <c r="BK524" s="40">
        <v>0</v>
      </c>
      <c r="BL524" s="40">
        <v>0</v>
      </c>
      <c r="BM524" s="40">
        <v>0</v>
      </c>
      <c r="BN524" s="40">
        <v>0</v>
      </c>
      <c r="BO524" s="40">
        <v>0</v>
      </c>
      <c r="BP524" s="40">
        <v>0</v>
      </c>
      <c r="BQ524" s="40">
        <v>0</v>
      </c>
      <c r="BR524" s="40">
        <v>0</v>
      </c>
      <c r="BS524" s="40" t="s">
        <v>496</v>
      </c>
      <c r="BT524" s="41">
        <v>46133</v>
      </c>
      <c r="BU524" s="40">
        <v>0</v>
      </c>
      <c r="BV524" s="40">
        <v>0</v>
      </c>
      <c r="BW524" s="40">
        <v>0</v>
      </c>
      <c r="BX524" s="40">
        <v>0</v>
      </c>
      <c r="BY524" s="40" t="s">
        <v>496</v>
      </c>
      <c r="BZ524" s="40">
        <v>0</v>
      </c>
      <c r="CA524" s="40">
        <v>0</v>
      </c>
      <c r="CB524" s="40">
        <v>0</v>
      </c>
      <c r="CC524" s="40">
        <v>0</v>
      </c>
      <c r="CD524" s="40">
        <v>0</v>
      </c>
      <c r="CE524" s="40" t="s">
        <v>496</v>
      </c>
      <c r="CF524" s="40">
        <v>0</v>
      </c>
      <c r="CG524" s="41">
        <v>46133</v>
      </c>
      <c r="CH524" s="41">
        <v>46133</v>
      </c>
      <c r="CI524" s="41" t="s">
        <v>1538</v>
      </c>
    </row>
    <row r="525" spans="1:87">
      <c r="A525" s="40" t="s">
        <v>1539</v>
      </c>
      <c r="B525" s="40" t="s">
        <v>493</v>
      </c>
      <c r="C525" s="40" t="s">
        <v>494</v>
      </c>
      <c r="D525" s="41">
        <v>46133</v>
      </c>
      <c r="E525" s="40" t="s">
        <v>98</v>
      </c>
      <c r="F525" s="40" t="s">
        <v>542</v>
      </c>
      <c r="G525" s="40" t="str" cm="1">
        <f t="array" ref="G525">_xlfn.XLOOKUP(TRIM(F525), TRIM(Wpct!$A$2:$A$1000), Wpct!$B$2:$B$1000, "ไม่พบชื่อ", 0) &amp; IF(_xlfn.XLOOKUP(TRIM(F525), TRIM(Terrain!$N$2:$N$1002), Terrain!$I$2:$I$1002, "NO", 0)="YES", " (R)", "")</f>
        <v>กะเปา 09 (R)</v>
      </c>
      <c r="H525" s="40" t="str" cm="1">
        <f t="array" ref="H525">IFERROR(_xlfn.SWITCH(_xlfn.XLOOKUP(TRIM(F525), TRIM(Terrain!$N:$N), Terrain!$I:$I), "YES", "RSPO", "NO", "NON-RSPO", "OB", "Outbound Logistics"), "Contract Farmer")</f>
        <v>RSPO</v>
      </c>
      <c r="I525" s="40" t="s">
        <v>494</v>
      </c>
      <c r="J525" s="40" t="s">
        <v>496</v>
      </c>
      <c r="K525" s="40" t="str" cm="1">
        <f t="array" ref="K525">IFERROR(INDEX(Terrain!$D:$D, MATCH(TEXT(F525,"0"), TEXT(Terrain!$N:$N,"0"), 0)), "-")</f>
        <v>Kapao</v>
      </c>
      <c r="L525" s="40" t="str" cm="1">
        <f t="array" ref="L525">IFERROR(INDEX(Terrain!$E:$E, MATCH(TEXT(F525,"0"), TEXT(Terrain!$N:$N,"0"), 0)), "-")</f>
        <v>57-A09-R</v>
      </c>
      <c r="M525" s="156" t="str" cm="1">
        <f t="array" ref="M525">IFERROR(INDEX(Terrain!$C:$C, MATCH(TEXT(F525,"0"), TEXT(Terrain!$N:$N,"0"), 0)), "Contract")</f>
        <v>Lower</v>
      </c>
      <c r="N525" s="40" t="s">
        <v>543</v>
      </c>
      <c r="O525" s="40" t="s">
        <v>498</v>
      </c>
      <c r="P525" s="40">
        <v>0</v>
      </c>
      <c r="Q525" s="40" t="s">
        <v>544</v>
      </c>
      <c r="R525" s="40">
        <v>0</v>
      </c>
      <c r="S525" s="40">
        <v>18</v>
      </c>
      <c r="T525" s="40" t="s">
        <v>1536</v>
      </c>
      <c r="U525" s="40" t="s">
        <v>1536</v>
      </c>
      <c r="V525" s="40" t="s">
        <v>496</v>
      </c>
      <c r="W525" s="40" t="s">
        <v>545</v>
      </c>
      <c r="X525" s="40" t="s">
        <v>494</v>
      </c>
      <c r="Y525" s="40" t="s">
        <v>494</v>
      </c>
      <c r="Z525" s="40" t="s">
        <v>494</v>
      </c>
      <c r="AA525" s="40" t="s">
        <v>499</v>
      </c>
      <c r="AB525" s="40">
        <v>0</v>
      </c>
      <c r="AC525" s="40">
        <v>0</v>
      </c>
      <c r="AD525" s="40">
        <v>0</v>
      </c>
      <c r="AE525" s="41">
        <v>46133.685034722221</v>
      </c>
      <c r="AF525" s="40" t="s">
        <v>576</v>
      </c>
      <c r="AG525" s="40">
        <v>1880</v>
      </c>
      <c r="AH525" s="41">
        <v>46133.678055555552</v>
      </c>
      <c r="AI525" s="40" t="s">
        <v>577</v>
      </c>
      <c r="AJ525" s="40">
        <v>3470</v>
      </c>
      <c r="AK525" s="40">
        <v>1590</v>
      </c>
      <c r="AL525" s="40">
        <v>0</v>
      </c>
      <c r="AM525" s="40">
        <v>0</v>
      </c>
      <c r="AN525" s="40">
        <v>0</v>
      </c>
      <c r="AO525" s="40">
        <v>0</v>
      </c>
      <c r="AP525" s="40">
        <v>0</v>
      </c>
      <c r="AQ525" s="40">
        <v>0</v>
      </c>
      <c r="AR525" s="40">
        <v>0</v>
      </c>
      <c r="AS525" s="40">
        <v>0</v>
      </c>
      <c r="AT525" s="40"/>
      <c r="AU525" s="40">
        <v>117</v>
      </c>
      <c r="AV525" s="40">
        <v>0</v>
      </c>
      <c r="AW525" s="40">
        <v>0</v>
      </c>
      <c r="AX525" s="40" t="s">
        <v>496</v>
      </c>
      <c r="AY525" s="40" t="s">
        <v>496</v>
      </c>
      <c r="AZ525" s="40" t="s">
        <v>496</v>
      </c>
      <c r="BA525" s="40" t="s">
        <v>496</v>
      </c>
      <c r="BB525" s="40" t="s">
        <v>496</v>
      </c>
      <c r="BC525" s="40" t="s">
        <v>496</v>
      </c>
      <c r="BD525" s="40" t="s">
        <v>496</v>
      </c>
      <c r="BE525" s="40">
        <v>0</v>
      </c>
      <c r="BF525" s="40">
        <v>0</v>
      </c>
      <c r="BG525" s="40">
        <v>0</v>
      </c>
      <c r="BH525" s="40">
        <v>0</v>
      </c>
      <c r="BI525" s="40">
        <v>0</v>
      </c>
      <c r="BJ525" s="40">
        <v>0</v>
      </c>
      <c r="BK525" s="40">
        <v>0</v>
      </c>
      <c r="BL525" s="40">
        <v>0</v>
      </c>
      <c r="BM525" s="40">
        <v>0</v>
      </c>
      <c r="BN525" s="40">
        <v>0</v>
      </c>
      <c r="BO525" s="40">
        <v>0</v>
      </c>
      <c r="BP525" s="40">
        <v>0</v>
      </c>
      <c r="BQ525" s="40">
        <v>0</v>
      </c>
      <c r="BR525" s="40">
        <v>0</v>
      </c>
      <c r="BS525" s="40" t="s">
        <v>496</v>
      </c>
      <c r="BT525" s="41">
        <v>46133</v>
      </c>
      <c r="BU525" s="40">
        <v>0</v>
      </c>
      <c r="BV525" s="40">
        <v>0</v>
      </c>
      <c r="BW525" s="40">
        <v>0</v>
      </c>
      <c r="BX525" s="40">
        <v>0</v>
      </c>
      <c r="BY525" s="40" t="s">
        <v>496</v>
      </c>
      <c r="BZ525" s="40">
        <v>0</v>
      </c>
      <c r="CA525" s="40">
        <v>0</v>
      </c>
      <c r="CB525" s="40">
        <v>0</v>
      </c>
      <c r="CC525" s="40">
        <v>0</v>
      </c>
      <c r="CD525" s="40">
        <v>0</v>
      </c>
      <c r="CE525" s="40" t="s">
        <v>496</v>
      </c>
      <c r="CF525" s="40">
        <v>0</v>
      </c>
      <c r="CG525" s="41">
        <v>46133</v>
      </c>
      <c r="CH525" s="41">
        <v>46133</v>
      </c>
      <c r="CI525" s="41" t="s">
        <v>1540</v>
      </c>
    </row>
    <row r="526" spans="1:87">
      <c r="A526" s="40" t="s">
        <v>1541</v>
      </c>
      <c r="B526" s="40" t="s">
        <v>493</v>
      </c>
      <c r="C526" s="40" t="s">
        <v>494</v>
      </c>
      <c r="D526" s="41">
        <v>46133</v>
      </c>
      <c r="E526" s="40" t="s">
        <v>98</v>
      </c>
      <c r="F526" s="40" t="s">
        <v>565</v>
      </c>
      <c r="G526" s="40" t="str" cm="1">
        <f t="array" ref="G526">_xlfn.XLOOKUP(TRIM(F526), TRIM(Wpct!$A$2:$A$1000), Wpct!$B$2:$B$1000, "ไม่พบชื่อ", 0) &amp; IF(_xlfn.XLOOKUP(TRIM(F526), TRIM(Terrain!$N$2:$N$1002), Terrain!$I$2:$I$1002, "NO", 0)="YES", " (R)", "")</f>
        <v>ปลายราง 06 (R)</v>
      </c>
      <c r="H526" s="40" t="str" cm="1">
        <f t="array" ref="H526">IFERROR(_xlfn.SWITCH(_xlfn.XLOOKUP(TRIM(F526), TRIM(Terrain!$N:$N), Terrain!$I:$I), "YES", "RSPO", "NO", "NON-RSPO", "OB", "Outbound Logistics"), "Contract Farmer")</f>
        <v>RSPO</v>
      </c>
      <c r="I526" s="40" t="s">
        <v>494</v>
      </c>
      <c r="J526" s="40" t="s">
        <v>496</v>
      </c>
      <c r="K526" s="40" t="str" cm="1">
        <f t="array" ref="K526">IFERROR(INDEX(Terrain!$D:$D, MATCH(TEXT(F526,"0"), TEXT(Terrain!$N:$N,"0"), 0)), "-")</f>
        <v>Plairang</v>
      </c>
      <c r="L526" s="40" t="str" cm="1">
        <f t="array" ref="L526">IFERROR(INDEX(Terrain!$E:$E, MATCH(TEXT(F526,"0"), TEXT(Terrain!$N:$N,"0"), 0)), "-")</f>
        <v>64-P06-R</v>
      </c>
      <c r="M526" s="156" t="str" cm="1">
        <f t="array" ref="M526">IFERROR(INDEX(Terrain!$C:$C, MATCH(TEXT(F526,"0"), TEXT(Terrain!$N:$N,"0"), 0)), "Contract")</f>
        <v>Lower</v>
      </c>
      <c r="N526" s="40" t="s">
        <v>566</v>
      </c>
      <c r="O526" s="40" t="s">
        <v>498</v>
      </c>
      <c r="P526" s="40">
        <v>0</v>
      </c>
      <c r="Q526" s="40" t="s">
        <v>496</v>
      </c>
      <c r="R526" s="40">
        <v>0</v>
      </c>
      <c r="S526" s="40">
        <v>18</v>
      </c>
      <c r="T526" s="40" t="s">
        <v>1536</v>
      </c>
      <c r="U526" s="40" t="s">
        <v>1536</v>
      </c>
      <c r="V526" s="40" t="s">
        <v>496</v>
      </c>
      <c r="W526" s="40" t="s">
        <v>567</v>
      </c>
      <c r="X526" s="40" t="s">
        <v>494</v>
      </c>
      <c r="Y526" s="40" t="s">
        <v>494</v>
      </c>
      <c r="Z526" s="40" t="s">
        <v>494</v>
      </c>
      <c r="AA526" s="40" t="s">
        <v>499</v>
      </c>
      <c r="AB526" s="40">
        <v>0</v>
      </c>
      <c r="AC526" s="40">
        <v>0</v>
      </c>
      <c r="AD526" s="40">
        <v>0</v>
      </c>
      <c r="AE526" s="41">
        <v>46133.682534722226</v>
      </c>
      <c r="AF526" s="40" t="s">
        <v>144</v>
      </c>
      <c r="AG526" s="40">
        <v>2110</v>
      </c>
      <c r="AH526" s="41">
        <v>46133.679490740738</v>
      </c>
      <c r="AI526" s="40" t="s">
        <v>102</v>
      </c>
      <c r="AJ526" s="40">
        <v>4490</v>
      </c>
      <c r="AK526" s="40">
        <v>2380</v>
      </c>
      <c r="AL526" s="40">
        <v>0</v>
      </c>
      <c r="AM526" s="40">
        <v>0</v>
      </c>
      <c r="AN526" s="40">
        <v>0</v>
      </c>
      <c r="AO526" s="40">
        <v>0</v>
      </c>
      <c r="AP526" s="40">
        <v>0</v>
      </c>
      <c r="AQ526" s="40">
        <v>0</v>
      </c>
      <c r="AR526" s="40">
        <v>0</v>
      </c>
      <c r="AS526" s="40">
        <v>0</v>
      </c>
      <c r="AT526" s="40"/>
      <c r="AU526" s="40">
        <v>367</v>
      </c>
      <c r="AV526" s="40">
        <v>0</v>
      </c>
      <c r="AW526" s="40">
        <v>0</v>
      </c>
      <c r="AX526" s="40" t="s">
        <v>496</v>
      </c>
      <c r="AY526" s="40" t="s">
        <v>496</v>
      </c>
      <c r="AZ526" s="40" t="s">
        <v>496</v>
      </c>
      <c r="BA526" s="40" t="s">
        <v>496</v>
      </c>
      <c r="BB526" s="40" t="s">
        <v>496</v>
      </c>
      <c r="BC526" s="40" t="s">
        <v>496</v>
      </c>
      <c r="BD526" s="40" t="s">
        <v>496</v>
      </c>
      <c r="BE526" s="40">
        <v>0</v>
      </c>
      <c r="BF526" s="40">
        <v>0</v>
      </c>
      <c r="BG526" s="40">
        <v>0</v>
      </c>
      <c r="BH526" s="40">
        <v>0</v>
      </c>
      <c r="BI526" s="40">
        <v>0</v>
      </c>
      <c r="BJ526" s="40">
        <v>0</v>
      </c>
      <c r="BK526" s="40">
        <v>0</v>
      </c>
      <c r="BL526" s="40">
        <v>0</v>
      </c>
      <c r="BM526" s="40">
        <v>0</v>
      </c>
      <c r="BN526" s="40">
        <v>0</v>
      </c>
      <c r="BO526" s="40">
        <v>0</v>
      </c>
      <c r="BP526" s="40">
        <v>0</v>
      </c>
      <c r="BQ526" s="40">
        <v>0</v>
      </c>
      <c r="BR526" s="40">
        <v>0</v>
      </c>
      <c r="BS526" s="40" t="s">
        <v>496</v>
      </c>
      <c r="BT526" s="41">
        <v>46133</v>
      </c>
      <c r="BU526" s="40">
        <v>0</v>
      </c>
      <c r="BV526" s="40">
        <v>0</v>
      </c>
      <c r="BW526" s="40">
        <v>0</v>
      </c>
      <c r="BX526" s="40">
        <v>0</v>
      </c>
      <c r="BY526" s="40" t="s">
        <v>496</v>
      </c>
      <c r="BZ526" s="40">
        <v>0</v>
      </c>
      <c r="CA526" s="40">
        <v>0</v>
      </c>
      <c r="CB526" s="40">
        <v>0</v>
      </c>
      <c r="CC526" s="40">
        <v>0</v>
      </c>
      <c r="CD526" s="40">
        <v>0</v>
      </c>
      <c r="CE526" s="40" t="s">
        <v>496</v>
      </c>
      <c r="CF526" s="40">
        <v>0</v>
      </c>
      <c r="CG526" s="41">
        <v>46133</v>
      </c>
      <c r="CH526" s="41">
        <v>46133</v>
      </c>
      <c r="CI526" s="41" t="s">
        <v>1542</v>
      </c>
    </row>
    <row r="527" spans="1:87">
      <c r="A527" s="40" t="s">
        <v>1543</v>
      </c>
      <c r="B527" s="40" t="s">
        <v>493</v>
      </c>
      <c r="C527" s="40" t="s">
        <v>494</v>
      </c>
      <c r="D527" s="41">
        <v>46133</v>
      </c>
      <c r="E527" s="40" t="s">
        <v>98</v>
      </c>
      <c r="F527" s="40" t="s">
        <v>519</v>
      </c>
      <c r="G527" s="40" t="str" cm="1">
        <f t="array" ref="G527">_xlfn.XLOOKUP(TRIM(F527), TRIM(Wpct!$A$2:$A$1000), Wpct!$B$2:$B$1000, "ไม่พบชื่อ", 0) &amp; IF(_xlfn.XLOOKUP(TRIM(F527), TRIM(Terrain!$N$2:$N$1002), Terrain!$I$2:$I$1002, "NO", 0)="YES", " (R)", "")</f>
        <v>บริษัท ฟี.บี.  จำกัด</v>
      </c>
      <c r="H527" s="40" t="str" cm="1">
        <f t="array" ref="H527">IFERROR(_xlfn.SWITCH(_xlfn.XLOOKUP(TRIM(F527), TRIM(Terrain!$N:$N), Terrain!$I:$I), "YES", "RSPO", "NO", "NON-RSPO", "OB", "Outbound Logistics"), "Contract Farmer")</f>
        <v>Contract Farmer</v>
      </c>
      <c r="I527" s="40" t="s">
        <v>494</v>
      </c>
      <c r="J527" s="40" t="s">
        <v>496</v>
      </c>
      <c r="K527" s="40" t="str" cm="1">
        <f t="array" ref="K527">IFERROR(INDEX(Terrain!$D:$D, MATCH(TEXT(F527,"0"), TEXT(Terrain!$N:$N,"0"), 0)), "-")</f>
        <v>-</v>
      </c>
      <c r="L527" s="40" t="str" cm="1">
        <f t="array" ref="L527">IFERROR(INDEX(Terrain!$E:$E, MATCH(TEXT(F527,"0"), TEXT(Terrain!$N:$N,"0"), 0)), "-")</f>
        <v>-</v>
      </c>
      <c r="M527" s="156" t="str" cm="1">
        <f t="array" ref="M527">IFERROR(INDEX(Terrain!$C:$C, MATCH(TEXT(F527,"0"), TEXT(Terrain!$N:$N,"0"), 0)), "Contract")</f>
        <v>Contract</v>
      </c>
      <c r="N527" s="40" t="s">
        <v>584</v>
      </c>
      <c r="O527" s="40" t="s">
        <v>498</v>
      </c>
      <c r="P527" s="40">
        <v>0</v>
      </c>
      <c r="Q527" s="40" t="s">
        <v>532</v>
      </c>
      <c r="R527" s="40">
        <v>0</v>
      </c>
      <c r="S527" s="40">
        <v>18</v>
      </c>
      <c r="T527" s="40" t="s">
        <v>1536</v>
      </c>
      <c r="U527" s="40" t="s">
        <v>1536</v>
      </c>
      <c r="V527" s="40" t="s">
        <v>496</v>
      </c>
      <c r="W527" s="40" t="s">
        <v>496</v>
      </c>
      <c r="X527" s="40" t="s">
        <v>494</v>
      </c>
      <c r="Y527" s="40" t="s">
        <v>494</v>
      </c>
      <c r="Z527" s="40" t="s">
        <v>494</v>
      </c>
      <c r="AA527" s="40" t="s">
        <v>499</v>
      </c>
      <c r="AB527" s="40">
        <v>6.5</v>
      </c>
      <c r="AC527" s="40">
        <v>0</v>
      </c>
      <c r="AD527" s="40">
        <v>0</v>
      </c>
      <c r="AE527" s="41">
        <v>46133.689201388886</v>
      </c>
      <c r="AF527" s="40" t="s">
        <v>578</v>
      </c>
      <c r="AG527" s="40">
        <v>4050</v>
      </c>
      <c r="AH527" s="41">
        <v>46133.687615740739</v>
      </c>
      <c r="AI527" s="40" t="s">
        <v>580</v>
      </c>
      <c r="AJ527" s="40">
        <v>8180</v>
      </c>
      <c r="AK527" s="40">
        <v>4130</v>
      </c>
      <c r="AL527" s="40">
        <v>0</v>
      </c>
      <c r="AM527" s="40">
        <v>0</v>
      </c>
      <c r="AN527" s="40">
        <v>0</v>
      </c>
      <c r="AO527" s="40">
        <v>0</v>
      </c>
      <c r="AP527" s="40">
        <v>0</v>
      </c>
      <c r="AQ527" s="40">
        <v>0</v>
      </c>
      <c r="AR527" s="40">
        <v>0</v>
      </c>
      <c r="AS527" s="40">
        <v>0</v>
      </c>
      <c r="AT527" s="40"/>
      <c r="AU527" s="40">
        <v>0</v>
      </c>
      <c r="AV527" s="40">
        <v>0</v>
      </c>
      <c r="AW527" s="40">
        <v>0</v>
      </c>
      <c r="AX527" s="40" t="s">
        <v>496</v>
      </c>
      <c r="AY527" s="40" t="s">
        <v>496</v>
      </c>
      <c r="AZ527" s="40" t="s">
        <v>496</v>
      </c>
      <c r="BA527" s="40" t="s">
        <v>496</v>
      </c>
      <c r="BB527" s="40" t="s">
        <v>496</v>
      </c>
      <c r="BC527" s="40" t="s">
        <v>496</v>
      </c>
      <c r="BD527" s="40" t="s">
        <v>496</v>
      </c>
      <c r="BE527" s="40">
        <v>0</v>
      </c>
      <c r="BF527" s="40">
        <v>0</v>
      </c>
      <c r="BG527" s="40">
        <v>0</v>
      </c>
      <c r="BH527" s="40">
        <v>0</v>
      </c>
      <c r="BI527" s="40">
        <v>0</v>
      </c>
      <c r="BJ527" s="40">
        <v>0</v>
      </c>
      <c r="BK527" s="40">
        <v>0</v>
      </c>
      <c r="BL527" s="40">
        <v>0</v>
      </c>
      <c r="BM527" s="40">
        <v>0</v>
      </c>
      <c r="BN527" s="40">
        <v>0</v>
      </c>
      <c r="BO527" s="40">
        <v>0</v>
      </c>
      <c r="BP527" s="40">
        <v>0</v>
      </c>
      <c r="BQ527" s="40">
        <v>0</v>
      </c>
      <c r="BR527" s="40">
        <v>0</v>
      </c>
      <c r="BS527" s="40" t="s">
        <v>496</v>
      </c>
      <c r="BT527" s="41">
        <v>46133</v>
      </c>
      <c r="BU527" s="40">
        <v>0</v>
      </c>
      <c r="BV527" s="40">
        <v>0</v>
      </c>
      <c r="BW527" s="40">
        <v>0</v>
      </c>
      <c r="BX527" s="40">
        <v>0</v>
      </c>
      <c r="BY527" s="40" t="s">
        <v>496</v>
      </c>
      <c r="BZ527" s="40">
        <v>0</v>
      </c>
      <c r="CA527" s="40">
        <v>0</v>
      </c>
      <c r="CB527" s="40">
        <v>0</v>
      </c>
      <c r="CC527" s="40">
        <v>0</v>
      </c>
      <c r="CD527" s="40">
        <v>0</v>
      </c>
      <c r="CE527" s="40" t="s">
        <v>496</v>
      </c>
      <c r="CF527" s="40">
        <v>0</v>
      </c>
      <c r="CG527" s="41">
        <v>46133</v>
      </c>
      <c r="CH527" s="41">
        <v>46133</v>
      </c>
      <c r="CI527" s="41" t="s">
        <v>1544</v>
      </c>
    </row>
    <row r="528" spans="1:87">
      <c r="A528" s="40" t="s">
        <v>1545</v>
      </c>
      <c r="B528" s="40" t="s">
        <v>505</v>
      </c>
      <c r="C528" s="40" t="s">
        <v>494</v>
      </c>
      <c r="D528" s="41">
        <v>46134</v>
      </c>
      <c r="E528" s="40" t="s">
        <v>133</v>
      </c>
      <c r="F528" s="40" t="s">
        <v>506</v>
      </c>
      <c r="G528" s="40" t="str" cm="1">
        <f t="array" ref="G528">_xlfn.XLOOKUP(TRIM(F528), TRIM(Wpct!$A$2:$A$1000), Wpct!$B$2:$B$1000, "ไม่พบชื่อ", 0) &amp; IF(_xlfn.XLOOKUP(TRIM(F528), TRIM(Terrain!$N$2:$N$1002), Terrain!$I$2:$I$1002, "NO", 0)="YES", " (R)", "")</f>
        <v>บจก.ทักษิณปาล์ม (ฝ่ายสวนปาล์ม)</v>
      </c>
      <c r="H528" s="40" t="str" cm="1">
        <f t="array" ref="H528">IFERROR(_xlfn.SWITCH(_xlfn.XLOOKUP(TRIM(F528), TRIM(Terrain!$N:$N), Terrain!$I:$I), "YES", "RSPO", "NO", "NON-RSPO", "OB", "Outbound Logistics"), "Contract Farmer")</f>
        <v>Outbound Logistics</v>
      </c>
      <c r="I528" s="40" t="s">
        <v>494</v>
      </c>
      <c r="J528" s="40" t="s">
        <v>496</v>
      </c>
      <c r="K528" s="40" t="str" cm="1">
        <f t="array" ref="K528">IFERROR(INDEX(Terrain!$D:$D, MATCH(TEXT(F528,"0"), TEXT(Terrain!$N:$N,"0"), 0)), "-")</f>
        <v>Outbound</v>
      </c>
      <c r="L528" s="40" t="str" cm="1">
        <f t="array" ref="L528">IFERROR(INDEX(Terrain!$E:$E, MATCH(TEXT(F528,"0"), TEXT(Terrain!$N:$N,"0"), 0)), "-")</f>
        <v>Ramp</v>
      </c>
      <c r="M528" s="156" t="str" cm="1">
        <f t="array" ref="M528">IFERROR(INDEX(Terrain!$C:$C, MATCH(TEXT(F528,"0"), TEXT(Terrain!$N:$N,"0"), 0)), "Contract")</f>
        <v>EST</v>
      </c>
      <c r="N528" s="40" t="s">
        <v>631</v>
      </c>
      <c r="O528" s="40" t="s">
        <v>498</v>
      </c>
      <c r="P528" s="40">
        <v>0</v>
      </c>
      <c r="Q528" s="40" t="s">
        <v>632</v>
      </c>
      <c r="R528" s="40">
        <v>0</v>
      </c>
      <c r="S528" s="40">
        <v>18</v>
      </c>
      <c r="T528" s="40" t="s">
        <v>587</v>
      </c>
      <c r="U528" s="40" t="s">
        <v>587</v>
      </c>
      <c r="V528" s="40" t="s">
        <v>496</v>
      </c>
      <c r="W528" s="40" t="s">
        <v>496</v>
      </c>
      <c r="X528" s="40" t="s">
        <v>494</v>
      </c>
      <c r="Y528" s="40" t="s">
        <v>494</v>
      </c>
      <c r="Z528" s="40" t="s">
        <v>494</v>
      </c>
      <c r="AA528" s="40" t="s">
        <v>499</v>
      </c>
      <c r="AB528" s="40">
        <v>0</v>
      </c>
      <c r="AC528" s="40">
        <v>0</v>
      </c>
      <c r="AD528" s="40">
        <v>0</v>
      </c>
      <c r="AE528" s="41">
        <v>46134.352696759262</v>
      </c>
      <c r="AF528" s="40" t="s">
        <v>98</v>
      </c>
      <c r="AG528" s="40">
        <v>22960</v>
      </c>
      <c r="AH528" s="41">
        <v>46134.460740740738</v>
      </c>
      <c r="AI528" s="40" t="s">
        <v>161</v>
      </c>
      <c r="AJ528" s="40">
        <v>50460</v>
      </c>
      <c r="AK528" s="40">
        <v>27500</v>
      </c>
      <c r="AL528" s="40">
        <v>0</v>
      </c>
      <c r="AM528" s="40">
        <v>0</v>
      </c>
      <c r="AN528" s="40">
        <v>0</v>
      </c>
      <c r="AO528" s="40">
        <v>0</v>
      </c>
      <c r="AP528" s="40">
        <v>0</v>
      </c>
      <c r="AQ528" s="40">
        <v>0</v>
      </c>
      <c r="AR528" s="40">
        <v>0</v>
      </c>
      <c r="AS528" s="40">
        <v>0</v>
      </c>
      <c r="AT528" s="40"/>
      <c r="AU528" s="40">
        <v>0</v>
      </c>
      <c r="AV528" s="40">
        <v>0</v>
      </c>
      <c r="AW528" s="40">
        <v>0</v>
      </c>
      <c r="AX528" s="40" t="s">
        <v>496</v>
      </c>
      <c r="AY528" s="40" t="s">
        <v>496</v>
      </c>
      <c r="AZ528" s="40" t="s">
        <v>496</v>
      </c>
      <c r="BA528" s="40" t="s">
        <v>496</v>
      </c>
      <c r="BB528" s="40" t="s">
        <v>496</v>
      </c>
      <c r="BC528" s="40" t="s">
        <v>496</v>
      </c>
      <c r="BD528" s="40" t="s">
        <v>496</v>
      </c>
      <c r="BE528" s="40">
        <v>0</v>
      </c>
      <c r="BF528" s="40">
        <v>0</v>
      </c>
      <c r="BG528" s="40">
        <v>0</v>
      </c>
      <c r="BH528" s="40">
        <v>0</v>
      </c>
      <c r="BI528" s="40">
        <v>0</v>
      </c>
      <c r="BJ528" s="40">
        <v>0</v>
      </c>
      <c r="BK528" s="40">
        <v>0</v>
      </c>
      <c r="BL528" s="40">
        <v>0</v>
      </c>
      <c r="BM528" s="40">
        <v>0</v>
      </c>
      <c r="BN528" s="40">
        <v>0</v>
      </c>
      <c r="BO528" s="40">
        <v>0</v>
      </c>
      <c r="BP528" s="40">
        <v>0</v>
      </c>
      <c r="BQ528" s="40">
        <v>0</v>
      </c>
      <c r="BR528" s="40">
        <v>0</v>
      </c>
      <c r="BS528" s="40" t="s">
        <v>1819</v>
      </c>
      <c r="BT528" s="41">
        <v>46134</v>
      </c>
      <c r="BU528" s="40">
        <v>18</v>
      </c>
      <c r="BV528" s="40">
        <v>22930</v>
      </c>
      <c r="BW528" s="40">
        <v>50340</v>
      </c>
      <c r="BX528" s="40">
        <v>27410</v>
      </c>
      <c r="BY528" s="40" t="s">
        <v>496</v>
      </c>
      <c r="BZ528" s="40">
        <v>0</v>
      </c>
      <c r="CA528" s="40">
        <v>0</v>
      </c>
      <c r="CB528" s="40">
        <v>0</v>
      </c>
      <c r="CC528" s="40">
        <v>0</v>
      </c>
      <c r="CD528" s="40">
        <v>0</v>
      </c>
      <c r="CE528" s="40" t="s">
        <v>1321</v>
      </c>
      <c r="CF528" s="40">
        <v>0</v>
      </c>
      <c r="CG528" s="41">
        <v>46134.535416666666</v>
      </c>
      <c r="CH528" s="41">
        <v>46134.546527777777</v>
      </c>
      <c r="CI528" s="41" t="s">
        <v>1546</v>
      </c>
    </row>
    <row r="529" spans="1:87">
      <c r="A529" s="40" t="s">
        <v>1547</v>
      </c>
      <c r="B529" s="40" t="s">
        <v>493</v>
      </c>
      <c r="C529" s="40" t="s">
        <v>494</v>
      </c>
      <c r="D529" s="41">
        <v>46134</v>
      </c>
      <c r="E529" s="40" t="s">
        <v>98</v>
      </c>
      <c r="F529" s="40" t="s">
        <v>495</v>
      </c>
      <c r="G529" s="40" t="str" cm="1">
        <f t="array" ref="G529">_xlfn.XLOOKUP(TRIM(F529), TRIM(Wpct!$A$2:$A$1000), Wpct!$B$2:$B$1000, "ไม่พบชื่อ", 0) &amp; IF(_xlfn.XLOOKUP(TRIM(F529), TRIM(Terrain!$N$2:$N$1002), Terrain!$I$2:$I$1002, "NO", 0)="YES", " (R)", "")</f>
        <v>บริษัท สวนนายห้าง  จำกัด</v>
      </c>
      <c r="H529" s="40" t="str" cm="1">
        <f t="array" ref="H529">IFERROR(_xlfn.SWITCH(_xlfn.XLOOKUP(TRIM(F529), TRIM(Terrain!$N:$N), Terrain!$I:$I), "YES", "RSPO", "NO", "NON-RSPO", "OB", "Outbound Logistics"), "Contract Farmer")</f>
        <v>Contract Farmer</v>
      </c>
      <c r="I529" s="40" t="s">
        <v>494</v>
      </c>
      <c r="J529" s="40" t="s">
        <v>496</v>
      </c>
      <c r="K529" s="40" t="str" cm="1">
        <f t="array" ref="K529">IFERROR(INDEX(Terrain!$D:$D, MATCH(TEXT(F529,"0"), TEXT(Terrain!$N:$N,"0"), 0)), "-")</f>
        <v>-</v>
      </c>
      <c r="L529" s="40" t="str" cm="1">
        <f t="array" ref="L529">IFERROR(INDEX(Terrain!$E:$E, MATCH(TEXT(F529,"0"), TEXT(Terrain!$N:$N,"0"), 0)), "-")</f>
        <v>-</v>
      </c>
      <c r="M529" s="156" t="str" cm="1">
        <f t="array" ref="M529">IFERROR(INDEX(Terrain!$C:$C, MATCH(TEXT(F529,"0"), TEXT(Terrain!$N:$N,"0"), 0)), "Contract")</f>
        <v>Contract</v>
      </c>
      <c r="N529" s="40" t="s">
        <v>540</v>
      </c>
      <c r="O529" s="40" t="s">
        <v>498</v>
      </c>
      <c r="P529" s="40">
        <v>0</v>
      </c>
      <c r="Q529" s="40" t="s">
        <v>541</v>
      </c>
      <c r="R529" s="40">
        <v>0</v>
      </c>
      <c r="S529" s="40">
        <v>18</v>
      </c>
      <c r="T529" s="40" t="s">
        <v>587</v>
      </c>
      <c r="U529" s="40" t="s">
        <v>587</v>
      </c>
      <c r="V529" s="40" t="s">
        <v>496</v>
      </c>
      <c r="W529" s="40" t="s">
        <v>496</v>
      </c>
      <c r="X529" s="40" t="s">
        <v>494</v>
      </c>
      <c r="Y529" s="40" t="s">
        <v>494</v>
      </c>
      <c r="Z529" s="40" t="s">
        <v>494</v>
      </c>
      <c r="AA529" s="40" t="s">
        <v>499</v>
      </c>
      <c r="AB529" s="40">
        <v>6.6</v>
      </c>
      <c r="AC529" s="40">
        <v>0</v>
      </c>
      <c r="AD529" s="40">
        <v>0</v>
      </c>
      <c r="AE529" s="41">
        <v>46134.439386574071</v>
      </c>
      <c r="AF529" s="40" t="s">
        <v>133</v>
      </c>
      <c r="AG529" s="40">
        <v>2210</v>
      </c>
      <c r="AH529" s="41">
        <v>46134.434236111112</v>
      </c>
      <c r="AI529" s="40" t="s">
        <v>500</v>
      </c>
      <c r="AJ529" s="40">
        <v>4910</v>
      </c>
      <c r="AK529" s="40">
        <v>2700</v>
      </c>
      <c r="AL529" s="40">
        <v>0</v>
      </c>
      <c r="AM529" s="40">
        <v>0</v>
      </c>
      <c r="AN529" s="40">
        <v>0</v>
      </c>
      <c r="AO529" s="40">
        <v>0</v>
      </c>
      <c r="AP529" s="40">
        <v>0</v>
      </c>
      <c r="AQ529" s="40">
        <v>0</v>
      </c>
      <c r="AR529" s="40">
        <v>0</v>
      </c>
      <c r="AS529" s="40">
        <v>0</v>
      </c>
      <c r="AT529" s="40"/>
      <c r="AU529" s="40">
        <v>0</v>
      </c>
      <c r="AV529" s="40">
        <v>1</v>
      </c>
      <c r="AW529" s="40">
        <v>3</v>
      </c>
      <c r="AX529" s="40" t="s">
        <v>496</v>
      </c>
      <c r="AY529" s="40" t="s">
        <v>496</v>
      </c>
      <c r="AZ529" s="40" t="s">
        <v>496</v>
      </c>
      <c r="BA529" s="40" t="s">
        <v>496</v>
      </c>
      <c r="BB529" s="40" t="s">
        <v>496</v>
      </c>
      <c r="BC529" s="40" t="s">
        <v>496</v>
      </c>
      <c r="BD529" s="40" t="s">
        <v>496</v>
      </c>
      <c r="BE529" s="40">
        <v>0</v>
      </c>
      <c r="BF529" s="40">
        <v>0</v>
      </c>
      <c r="BG529" s="40">
        <v>0</v>
      </c>
      <c r="BH529" s="40">
        <v>0</v>
      </c>
      <c r="BI529" s="40">
        <v>0</v>
      </c>
      <c r="BJ529" s="40">
        <v>0</v>
      </c>
      <c r="BK529" s="40">
        <v>0</v>
      </c>
      <c r="BL529" s="40">
        <v>0</v>
      </c>
      <c r="BM529" s="40">
        <v>0</v>
      </c>
      <c r="BN529" s="40">
        <v>0</v>
      </c>
      <c r="BO529" s="40">
        <v>0</v>
      </c>
      <c r="BP529" s="40">
        <v>0</v>
      </c>
      <c r="BQ529" s="40">
        <v>0</v>
      </c>
      <c r="BR529" s="40">
        <v>0</v>
      </c>
      <c r="BS529" s="40" t="s">
        <v>496</v>
      </c>
      <c r="BT529" s="41">
        <v>46134</v>
      </c>
      <c r="BU529" s="40">
        <v>0</v>
      </c>
      <c r="BV529" s="40">
        <v>0</v>
      </c>
      <c r="BW529" s="40">
        <v>0</v>
      </c>
      <c r="BX529" s="40">
        <v>0</v>
      </c>
      <c r="BY529" s="40" t="s">
        <v>496</v>
      </c>
      <c r="BZ529" s="40">
        <v>0</v>
      </c>
      <c r="CA529" s="40">
        <v>0</v>
      </c>
      <c r="CB529" s="40">
        <v>0</v>
      </c>
      <c r="CC529" s="40">
        <v>0</v>
      </c>
      <c r="CD529" s="40">
        <v>0</v>
      </c>
      <c r="CE529" s="40" t="s">
        <v>496</v>
      </c>
      <c r="CF529" s="40">
        <v>0</v>
      </c>
      <c r="CG529" s="41">
        <v>46134</v>
      </c>
      <c r="CH529" s="41">
        <v>46134</v>
      </c>
      <c r="CI529" s="41" t="s">
        <v>1548</v>
      </c>
    </row>
    <row r="530" spans="1:87">
      <c r="A530" s="40" t="s">
        <v>1549</v>
      </c>
      <c r="B530" s="40" t="s">
        <v>505</v>
      </c>
      <c r="C530" s="40" t="s">
        <v>494</v>
      </c>
      <c r="D530" s="41">
        <v>46134</v>
      </c>
      <c r="E530" s="40" t="s">
        <v>98</v>
      </c>
      <c r="F530" s="40" t="s">
        <v>506</v>
      </c>
      <c r="G530" s="40" t="str" cm="1">
        <f t="array" ref="G530">_xlfn.XLOOKUP(TRIM(F530), TRIM(Wpct!$A$2:$A$1000), Wpct!$B$2:$B$1000, "ไม่พบชื่อ", 0) &amp; IF(_xlfn.XLOOKUP(TRIM(F530), TRIM(Terrain!$N$2:$N$1002), Terrain!$I$2:$I$1002, "NO", 0)="YES", " (R)", "")</f>
        <v>บจก.ทักษิณปาล์ม (ฝ่ายสวนปาล์ม)</v>
      </c>
      <c r="H530" s="40" t="str" cm="1">
        <f t="array" ref="H530">IFERROR(_xlfn.SWITCH(_xlfn.XLOOKUP(TRIM(F530), TRIM(Terrain!$N:$N), Terrain!$I:$I), "YES", "RSPO", "NO", "NON-RSPO", "OB", "Outbound Logistics"), "Contract Farmer")</f>
        <v>Outbound Logistics</v>
      </c>
      <c r="I530" s="40" t="s">
        <v>494</v>
      </c>
      <c r="J530" s="40" t="s">
        <v>496</v>
      </c>
      <c r="K530" s="40" t="str" cm="1">
        <f t="array" ref="K530">IFERROR(INDEX(Terrain!$D:$D, MATCH(TEXT(F530,"0"), TEXT(Terrain!$N:$N,"0"), 0)), "-")</f>
        <v>Outbound</v>
      </c>
      <c r="L530" s="40" t="str" cm="1">
        <f t="array" ref="L530">IFERROR(INDEX(Terrain!$E:$E, MATCH(TEXT(F530,"0"), TEXT(Terrain!$N:$N,"0"), 0)), "-")</f>
        <v>Ramp</v>
      </c>
      <c r="M530" s="156" t="str" cm="1">
        <f t="array" ref="M530">IFERROR(INDEX(Terrain!$C:$C, MATCH(TEXT(F530,"0"), TEXT(Terrain!$N:$N,"0"), 0)), "Contract")</f>
        <v>EST</v>
      </c>
      <c r="N530" s="40" t="s">
        <v>510</v>
      </c>
      <c r="O530" s="40" t="s">
        <v>498</v>
      </c>
      <c r="P530" s="40">
        <v>0</v>
      </c>
      <c r="Q530" s="40" t="s">
        <v>511</v>
      </c>
      <c r="R530" s="40">
        <v>0</v>
      </c>
      <c r="S530" s="40">
        <v>18</v>
      </c>
      <c r="T530" s="40" t="s">
        <v>587</v>
      </c>
      <c r="U530" s="40" t="s">
        <v>587</v>
      </c>
      <c r="V530" s="40" t="s">
        <v>496</v>
      </c>
      <c r="W530" s="40" t="s">
        <v>496</v>
      </c>
      <c r="X530" s="40" t="s">
        <v>494</v>
      </c>
      <c r="Y530" s="40" t="s">
        <v>494</v>
      </c>
      <c r="Z530" s="40" t="s">
        <v>494</v>
      </c>
      <c r="AA530" s="40" t="s">
        <v>499</v>
      </c>
      <c r="AB530" s="40">
        <v>0</v>
      </c>
      <c r="AC530" s="40">
        <v>0</v>
      </c>
      <c r="AD530" s="40">
        <v>0</v>
      </c>
      <c r="AE530" s="41">
        <v>46134.445243055554</v>
      </c>
      <c r="AF530" s="40" t="s">
        <v>138</v>
      </c>
      <c r="AG530" s="40">
        <v>11020</v>
      </c>
      <c r="AH530" s="41">
        <v>46134.515648148146</v>
      </c>
      <c r="AI530" s="40" t="s">
        <v>509</v>
      </c>
      <c r="AJ530" s="40">
        <v>24970</v>
      </c>
      <c r="AK530" s="40">
        <v>13950</v>
      </c>
      <c r="AL530" s="40">
        <v>0</v>
      </c>
      <c r="AM530" s="40">
        <v>0</v>
      </c>
      <c r="AN530" s="40">
        <v>0</v>
      </c>
      <c r="AO530" s="40">
        <v>0</v>
      </c>
      <c r="AP530" s="40">
        <v>0</v>
      </c>
      <c r="AQ530" s="40">
        <v>0</v>
      </c>
      <c r="AR530" s="40">
        <v>0</v>
      </c>
      <c r="AS530" s="40">
        <v>0</v>
      </c>
      <c r="AT530" s="40"/>
      <c r="AU530" s="40">
        <v>0</v>
      </c>
      <c r="AV530" s="40">
        <v>0</v>
      </c>
      <c r="AW530" s="40">
        <v>0</v>
      </c>
      <c r="AX530" s="40" t="s">
        <v>496</v>
      </c>
      <c r="AY530" s="40" t="s">
        <v>496</v>
      </c>
      <c r="AZ530" s="40" t="s">
        <v>496</v>
      </c>
      <c r="BA530" s="40" t="s">
        <v>496</v>
      </c>
      <c r="BB530" s="40" t="s">
        <v>496</v>
      </c>
      <c r="BC530" s="40" t="s">
        <v>496</v>
      </c>
      <c r="BD530" s="40" t="s">
        <v>496</v>
      </c>
      <c r="BE530" s="40">
        <v>0</v>
      </c>
      <c r="BF530" s="40">
        <v>0</v>
      </c>
      <c r="BG530" s="40">
        <v>0</v>
      </c>
      <c r="BH530" s="40">
        <v>0</v>
      </c>
      <c r="BI530" s="40">
        <v>0</v>
      </c>
      <c r="BJ530" s="40">
        <v>0</v>
      </c>
      <c r="BK530" s="40">
        <v>0</v>
      </c>
      <c r="BL530" s="40">
        <v>0</v>
      </c>
      <c r="BM530" s="40">
        <v>0</v>
      </c>
      <c r="BN530" s="40">
        <v>0</v>
      </c>
      <c r="BO530" s="40">
        <v>0</v>
      </c>
      <c r="BP530" s="40">
        <v>0</v>
      </c>
      <c r="BQ530" s="40">
        <v>0</v>
      </c>
      <c r="BR530" s="40">
        <v>0</v>
      </c>
      <c r="BS530" s="40" t="s">
        <v>1831</v>
      </c>
      <c r="BT530" s="41">
        <v>46134</v>
      </c>
      <c r="BU530" s="40">
        <v>18</v>
      </c>
      <c r="BV530" s="40">
        <v>10930</v>
      </c>
      <c r="BW530" s="40">
        <v>24880</v>
      </c>
      <c r="BX530" s="40">
        <v>13950</v>
      </c>
      <c r="BY530" s="40" t="s">
        <v>496</v>
      </c>
      <c r="BZ530" s="40">
        <v>0</v>
      </c>
      <c r="CA530" s="40">
        <v>0</v>
      </c>
      <c r="CB530" s="40">
        <v>0</v>
      </c>
      <c r="CC530" s="40">
        <v>0</v>
      </c>
      <c r="CD530" s="40">
        <v>0</v>
      </c>
      <c r="CE530" s="40" t="s">
        <v>1321</v>
      </c>
      <c r="CF530" s="40">
        <v>0</v>
      </c>
      <c r="CG530" s="41">
        <v>46134.56527777778</v>
      </c>
      <c r="CH530" s="41">
        <v>46134.57708333333</v>
      </c>
      <c r="CI530" s="41" t="s">
        <v>1550</v>
      </c>
    </row>
    <row r="531" spans="1:87">
      <c r="A531" s="40" t="s">
        <v>1551</v>
      </c>
      <c r="B531" s="40" t="s">
        <v>493</v>
      </c>
      <c r="C531" s="40" t="s">
        <v>494</v>
      </c>
      <c r="D531" s="41">
        <v>46134</v>
      </c>
      <c r="E531" s="40" t="s">
        <v>98</v>
      </c>
      <c r="F531" s="40" t="s">
        <v>1552</v>
      </c>
      <c r="G531" s="40" t="str" cm="1">
        <f t="array" ref="G531">_xlfn.XLOOKUP(TRIM(F531), TRIM(Wpct!$A$2:$A$1000), Wpct!$B$2:$B$1000, "ไม่พบชื่อ", 0) &amp; IF(_xlfn.XLOOKUP(TRIM(F531), TRIM(Terrain!$N$2:$N$1002), Terrain!$I$2:$I$1002, "NO", 0)="YES", " (R)", "")</f>
        <v>พันไร่ 11 (R)</v>
      </c>
      <c r="H531" s="40" t="str" cm="1">
        <f t="array" ref="H531">IFERROR(_xlfn.SWITCH(_xlfn.XLOOKUP(TRIM(F531), TRIM(Terrain!$N:$N), Terrain!$I:$I), "YES", "RSPO", "NO", "NON-RSPO", "OB", "Outbound Logistics"), "Contract Farmer")</f>
        <v>RSPO</v>
      </c>
      <c r="I531" s="40" t="s">
        <v>494</v>
      </c>
      <c r="J531" s="40" t="s">
        <v>496</v>
      </c>
      <c r="K531" s="40" t="str" cm="1">
        <f t="array" ref="K531">IFERROR(INDEX(Terrain!$D:$D, MATCH(TEXT(F531,"0"), TEXT(Terrain!$N:$N,"0"), 0)), "-")</f>
        <v>Panrai</v>
      </c>
      <c r="L531" s="40" t="str" cm="1">
        <f t="array" ref="L531">IFERROR(INDEX(Terrain!$E:$E, MATCH(TEXT(F531,"0"), TEXT(Terrain!$N:$N,"0"), 0)), "-")</f>
        <v>59-C11-R</v>
      </c>
      <c r="M531" s="156" t="str" cm="1">
        <f t="array" ref="M531">IFERROR(INDEX(Terrain!$C:$C, MATCH(TEXT(F531,"0"), TEXT(Terrain!$N:$N,"0"), 0)), "Contract")</f>
        <v>Lower</v>
      </c>
      <c r="N531" s="40" t="s">
        <v>1528</v>
      </c>
      <c r="O531" s="40" t="s">
        <v>498</v>
      </c>
      <c r="P531" s="40">
        <v>0</v>
      </c>
      <c r="Q531" s="40" t="s">
        <v>537</v>
      </c>
      <c r="R531" s="40">
        <v>0</v>
      </c>
      <c r="S531" s="40">
        <v>18</v>
      </c>
      <c r="T531" s="40" t="s">
        <v>587</v>
      </c>
      <c r="U531" s="40" t="s">
        <v>587</v>
      </c>
      <c r="V531" s="40" t="s">
        <v>496</v>
      </c>
      <c r="W531" s="40" t="s">
        <v>501</v>
      </c>
      <c r="X531" s="40" t="s">
        <v>494</v>
      </c>
      <c r="Y531" s="40" t="s">
        <v>494</v>
      </c>
      <c r="Z531" s="40" t="s">
        <v>494</v>
      </c>
      <c r="AA531" s="40" t="s">
        <v>499</v>
      </c>
      <c r="AB531" s="40">
        <v>0</v>
      </c>
      <c r="AC531" s="40">
        <v>0</v>
      </c>
      <c r="AD531" s="40">
        <v>0</v>
      </c>
      <c r="AE531" s="41">
        <v>46134.483969907407</v>
      </c>
      <c r="AF531" s="40" t="s">
        <v>166</v>
      </c>
      <c r="AG531" s="40">
        <v>1550</v>
      </c>
      <c r="AH531" s="41">
        <v>46134.475370370368</v>
      </c>
      <c r="AI531" s="40" t="s">
        <v>388</v>
      </c>
      <c r="AJ531" s="40">
        <v>4310</v>
      </c>
      <c r="AK531" s="40">
        <v>2760</v>
      </c>
      <c r="AL531" s="40">
        <v>0</v>
      </c>
      <c r="AM531" s="40">
        <v>0</v>
      </c>
      <c r="AN531" s="40">
        <v>0</v>
      </c>
      <c r="AO531" s="40">
        <v>0</v>
      </c>
      <c r="AP531" s="40">
        <v>0</v>
      </c>
      <c r="AQ531" s="40">
        <v>0</v>
      </c>
      <c r="AR531" s="40">
        <v>0</v>
      </c>
      <c r="AS531" s="40">
        <v>0</v>
      </c>
      <c r="AT531" s="40"/>
      <c r="AU531" s="40">
        <v>125</v>
      </c>
      <c r="AV531" s="40">
        <v>0</v>
      </c>
      <c r="AW531" s="40">
        <v>0</v>
      </c>
      <c r="AX531" s="40" t="s">
        <v>496</v>
      </c>
      <c r="AY531" s="40" t="s">
        <v>496</v>
      </c>
      <c r="AZ531" s="40" t="s">
        <v>496</v>
      </c>
      <c r="BA531" s="40" t="s">
        <v>496</v>
      </c>
      <c r="BB531" s="40" t="s">
        <v>496</v>
      </c>
      <c r="BC531" s="40" t="s">
        <v>496</v>
      </c>
      <c r="BD531" s="40" t="s">
        <v>496</v>
      </c>
      <c r="BE531" s="40">
        <v>0</v>
      </c>
      <c r="BF531" s="40">
        <v>0</v>
      </c>
      <c r="BG531" s="40">
        <v>0</v>
      </c>
      <c r="BH531" s="40">
        <v>0</v>
      </c>
      <c r="BI531" s="40">
        <v>0</v>
      </c>
      <c r="BJ531" s="40">
        <v>0</v>
      </c>
      <c r="BK531" s="40">
        <v>0</v>
      </c>
      <c r="BL531" s="40">
        <v>0</v>
      </c>
      <c r="BM531" s="40">
        <v>0</v>
      </c>
      <c r="BN531" s="40">
        <v>0</v>
      </c>
      <c r="BO531" s="40">
        <v>0</v>
      </c>
      <c r="BP531" s="40">
        <v>0</v>
      </c>
      <c r="BQ531" s="40">
        <v>0</v>
      </c>
      <c r="BR531" s="40">
        <v>0</v>
      </c>
      <c r="BS531" s="40" t="s">
        <v>496</v>
      </c>
      <c r="BT531" s="41">
        <v>46134</v>
      </c>
      <c r="BU531" s="40">
        <v>0</v>
      </c>
      <c r="BV531" s="40">
        <v>0</v>
      </c>
      <c r="BW531" s="40">
        <v>0</v>
      </c>
      <c r="BX531" s="40">
        <v>0</v>
      </c>
      <c r="BY531" s="40" t="s">
        <v>496</v>
      </c>
      <c r="BZ531" s="40">
        <v>0</v>
      </c>
      <c r="CA531" s="40">
        <v>0</v>
      </c>
      <c r="CB531" s="40">
        <v>0</v>
      </c>
      <c r="CC531" s="40">
        <v>0</v>
      </c>
      <c r="CD531" s="40">
        <v>0</v>
      </c>
      <c r="CE531" s="40" t="s">
        <v>496</v>
      </c>
      <c r="CF531" s="40">
        <v>0</v>
      </c>
      <c r="CG531" s="41">
        <v>46134</v>
      </c>
      <c r="CH531" s="41">
        <v>46134</v>
      </c>
      <c r="CI531" s="41" t="s">
        <v>1553</v>
      </c>
    </row>
    <row r="532" spans="1:87">
      <c r="A532" s="40" t="s">
        <v>1554</v>
      </c>
      <c r="B532" s="40" t="s">
        <v>493</v>
      </c>
      <c r="C532" s="40" t="s">
        <v>494</v>
      </c>
      <c r="D532" s="41">
        <v>46134</v>
      </c>
      <c r="E532" s="40" t="s">
        <v>98</v>
      </c>
      <c r="F532" s="40" t="s">
        <v>542</v>
      </c>
      <c r="G532" s="40" t="str" cm="1">
        <f t="array" ref="G532">_xlfn.XLOOKUP(TRIM(F532), TRIM(Wpct!$A$2:$A$1000), Wpct!$B$2:$B$1000, "ไม่พบชื่อ", 0) &amp; IF(_xlfn.XLOOKUP(TRIM(F532), TRIM(Terrain!$N$2:$N$1002), Terrain!$I$2:$I$1002, "NO", 0)="YES", " (R)", "")</f>
        <v>กะเปา 09 (R)</v>
      </c>
      <c r="H532" s="40" t="str" cm="1">
        <f t="array" ref="H532">IFERROR(_xlfn.SWITCH(_xlfn.XLOOKUP(TRIM(F532), TRIM(Terrain!$N:$N), Terrain!$I:$I), "YES", "RSPO", "NO", "NON-RSPO", "OB", "Outbound Logistics"), "Contract Farmer")</f>
        <v>RSPO</v>
      </c>
      <c r="I532" s="40" t="s">
        <v>494</v>
      </c>
      <c r="J532" s="40" t="s">
        <v>496</v>
      </c>
      <c r="K532" s="40" t="str" cm="1">
        <f t="array" ref="K532">IFERROR(INDEX(Terrain!$D:$D, MATCH(TEXT(F532,"0"), TEXT(Terrain!$N:$N,"0"), 0)), "-")</f>
        <v>Kapao</v>
      </c>
      <c r="L532" s="40" t="str" cm="1">
        <f t="array" ref="L532">IFERROR(INDEX(Terrain!$E:$E, MATCH(TEXT(F532,"0"), TEXT(Terrain!$N:$N,"0"), 0)), "-")</f>
        <v>57-A09-R</v>
      </c>
      <c r="M532" s="156" t="str" cm="1">
        <f t="array" ref="M532">IFERROR(INDEX(Terrain!$C:$C, MATCH(TEXT(F532,"0"), TEXT(Terrain!$N:$N,"0"), 0)), "Contract")</f>
        <v>Lower</v>
      </c>
      <c r="N532" s="40" t="s">
        <v>543</v>
      </c>
      <c r="O532" s="40" t="s">
        <v>498</v>
      </c>
      <c r="P532" s="40">
        <v>0</v>
      </c>
      <c r="Q532" s="40" t="s">
        <v>544</v>
      </c>
      <c r="R532" s="40">
        <v>0</v>
      </c>
      <c r="S532" s="40">
        <v>18</v>
      </c>
      <c r="T532" s="40" t="s">
        <v>587</v>
      </c>
      <c r="U532" s="40" t="s">
        <v>587</v>
      </c>
      <c r="V532" s="40" t="s">
        <v>496</v>
      </c>
      <c r="W532" s="40" t="s">
        <v>545</v>
      </c>
      <c r="X532" s="40" t="s">
        <v>494</v>
      </c>
      <c r="Y532" s="40" t="s">
        <v>494</v>
      </c>
      <c r="Z532" s="40" t="s">
        <v>494</v>
      </c>
      <c r="AA532" s="40" t="s">
        <v>499</v>
      </c>
      <c r="AB532" s="40">
        <v>0</v>
      </c>
      <c r="AC532" s="40">
        <v>0</v>
      </c>
      <c r="AD532" s="40">
        <v>0</v>
      </c>
      <c r="AE532" s="41">
        <v>46134.500289351854</v>
      </c>
      <c r="AF532" s="40" t="s">
        <v>507</v>
      </c>
      <c r="AG532" s="40">
        <v>1860</v>
      </c>
      <c r="AH532" s="41">
        <v>46134.485543981478</v>
      </c>
      <c r="AI532" s="40" t="s">
        <v>147</v>
      </c>
      <c r="AJ532" s="40">
        <v>5120</v>
      </c>
      <c r="AK532" s="40">
        <v>3260</v>
      </c>
      <c r="AL532" s="40">
        <v>0</v>
      </c>
      <c r="AM532" s="40">
        <v>0</v>
      </c>
      <c r="AN532" s="40">
        <v>0</v>
      </c>
      <c r="AO532" s="40">
        <v>0</v>
      </c>
      <c r="AP532" s="40">
        <v>0</v>
      </c>
      <c r="AQ532" s="40">
        <v>0</v>
      </c>
      <c r="AR532" s="40">
        <v>0</v>
      </c>
      <c r="AS532" s="40">
        <v>0</v>
      </c>
      <c r="AT532" s="40"/>
      <c r="AU532" s="40">
        <v>217</v>
      </c>
      <c r="AV532" s="40">
        <v>0</v>
      </c>
      <c r="AW532" s="40">
        <v>0</v>
      </c>
      <c r="AX532" s="40" t="s">
        <v>496</v>
      </c>
      <c r="AY532" s="40" t="s">
        <v>496</v>
      </c>
      <c r="AZ532" s="40" t="s">
        <v>496</v>
      </c>
      <c r="BA532" s="40" t="s">
        <v>496</v>
      </c>
      <c r="BB532" s="40" t="s">
        <v>496</v>
      </c>
      <c r="BC532" s="40" t="s">
        <v>496</v>
      </c>
      <c r="BD532" s="40" t="s">
        <v>496</v>
      </c>
      <c r="BE532" s="40">
        <v>0</v>
      </c>
      <c r="BF532" s="40">
        <v>0</v>
      </c>
      <c r="BG532" s="40">
        <v>0</v>
      </c>
      <c r="BH532" s="40">
        <v>0</v>
      </c>
      <c r="BI532" s="40">
        <v>0</v>
      </c>
      <c r="BJ532" s="40">
        <v>0</v>
      </c>
      <c r="BK532" s="40">
        <v>0</v>
      </c>
      <c r="BL532" s="40">
        <v>0</v>
      </c>
      <c r="BM532" s="40">
        <v>0</v>
      </c>
      <c r="BN532" s="40">
        <v>0</v>
      </c>
      <c r="BO532" s="40">
        <v>0</v>
      </c>
      <c r="BP532" s="40">
        <v>0</v>
      </c>
      <c r="BQ532" s="40">
        <v>0</v>
      </c>
      <c r="BR532" s="40">
        <v>0</v>
      </c>
      <c r="BS532" s="40" t="s">
        <v>496</v>
      </c>
      <c r="BT532" s="41">
        <v>46134</v>
      </c>
      <c r="BU532" s="40">
        <v>0</v>
      </c>
      <c r="BV532" s="40">
        <v>0</v>
      </c>
      <c r="BW532" s="40">
        <v>0</v>
      </c>
      <c r="BX532" s="40">
        <v>0</v>
      </c>
      <c r="BY532" s="40" t="s">
        <v>496</v>
      </c>
      <c r="BZ532" s="40">
        <v>0</v>
      </c>
      <c r="CA532" s="40">
        <v>0</v>
      </c>
      <c r="CB532" s="40">
        <v>0</v>
      </c>
      <c r="CC532" s="40">
        <v>0</v>
      </c>
      <c r="CD532" s="40">
        <v>0</v>
      </c>
      <c r="CE532" s="40" t="s">
        <v>496</v>
      </c>
      <c r="CF532" s="40">
        <v>0</v>
      </c>
      <c r="CG532" s="41">
        <v>46134</v>
      </c>
      <c r="CH532" s="41">
        <v>46134</v>
      </c>
      <c r="CI532" s="41" t="s">
        <v>1555</v>
      </c>
    </row>
    <row r="533" spans="1:87">
      <c r="A533" s="40" t="s">
        <v>1556</v>
      </c>
      <c r="B533" s="40" t="s">
        <v>493</v>
      </c>
      <c r="C533" s="40" t="s">
        <v>494</v>
      </c>
      <c r="D533" s="41">
        <v>46134</v>
      </c>
      <c r="E533" s="40" t="s">
        <v>98</v>
      </c>
      <c r="F533" s="40" t="s">
        <v>603</v>
      </c>
      <c r="G533" s="40" t="str" cm="1">
        <f t="array" ref="G533">_xlfn.XLOOKUP(TRIM(F533), TRIM(Wpct!$A$2:$A$1000), Wpct!$B$2:$B$1000, "ไม่พบชื่อ", 0) &amp; IF(_xlfn.XLOOKUP(TRIM(F533), TRIM(Terrain!$N$2:$N$1002), Terrain!$I$2:$I$1002, "NO", 0)="YES", " (R)", "")</f>
        <v>บางกัน 04</v>
      </c>
      <c r="H533" s="40" t="str" cm="1">
        <f t="array" ref="H533">IFERROR(_xlfn.SWITCH(_xlfn.XLOOKUP(TRIM(F533), TRIM(Terrain!$N:$N), Terrain!$I:$I), "YES", "RSPO", "NO", "NON-RSPO", "OB", "Outbound Logistics"), "Contract Farmer")</f>
        <v>NON-RSPO</v>
      </c>
      <c r="I533" s="40" t="s">
        <v>494</v>
      </c>
      <c r="J533" s="40" t="s">
        <v>496</v>
      </c>
      <c r="K533" s="40" t="str" cm="1">
        <f t="array" ref="K533">IFERROR(INDEX(Terrain!$D:$D, MATCH(TEXT(F533,"0"), TEXT(Terrain!$N:$N,"0"), 0)), "-")</f>
        <v>Banggun</v>
      </c>
      <c r="L533" s="40" t="str" cm="1">
        <f t="array" ref="L533">IFERROR(INDEX(Terrain!$E:$E, MATCH(TEXT(F533,"0"), TEXT(Terrain!$N:$N,"0"), 0)), "-")</f>
        <v>60-B04</v>
      </c>
      <c r="M533" s="156" t="str" cm="1">
        <f t="array" ref="M533">IFERROR(INDEX(Terrain!$C:$C, MATCH(TEXT(F533,"0"), TEXT(Terrain!$N:$N,"0"), 0)), "Contract")</f>
        <v>Upper</v>
      </c>
      <c r="N533" s="40" t="s">
        <v>571</v>
      </c>
      <c r="O533" s="40" t="s">
        <v>498</v>
      </c>
      <c r="P533" s="40">
        <v>0</v>
      </c>
      <c r="Q533" s="40" t="s">
        <v>572</v>
      </c>
      <c r="R533" s="40">
        <v>0</v>
      </c>
      <c r="S533" s="40">
        <v>18</v>
      </c>
      <c r="T533" s="40" t="s">
        <v>587</v>
      </c>
      <c r="U533" s="40" t="s">
        <v>587</v>
      </c>
      <c r="V533" s="40" t="s">
        <v>496</v>
      </c>
      <c r="W533" s="40" t="s">
        <v>604</v>
      </c>
      <c r="X533" s="40" t="s">
        <v>494</v>
      </c>
      <c r="Y533" s="40" t="s">
        <v>494</v>
      </c>
      <c r="Z533" s="40" t="s">
        <v>494</v>
      </c>
      <c r="AA533" s="40" t="s">
        <v>499</v>
      </c>
      <c r="AB533" s="40">
        <v>0</v>
      </c>
      <c r="AC533" s="40">
        <v>0</v>
      </c>
      <c r="AD533" s="40">
        <v>0</v>
      </c>
      <c r="AE533" s="41">
        <v>46134.503761574073</v>
      </c>
      <c r="AF533" s="40" t="s">
        <v>108</v>
      </c>
      <c r="AG533" s="40">
        <v>1580</v>
      </c>
      <c r="AH533" s="41">
        <v>46134.4921875</v>
      </c>
      <c r="AI533" s="40" t="s">
        <v>124</v>
      </c>
      <c r="AJ533" s="40">
        <v>4630</v>
      </c>
      <c r="AK533" s="40">
        <v>3050</v>
      </c>
      <c r="AL533" s="40">
        <v>0</v>
      </c>
      <c r="AM533" s="40">
        <v>0</v>
      </c>
      <c r="AN533" s="40">
        <v>0</v>
      </c>
      <c r="AO533" s="40">
        <v>0</v>
      </c>
      <c r="AP533" s="40">
        <v>0</v>
      </c>
      <c r="AQ533" s="40">
        <v>0</v>
      </c>
      <c r="AR533" s="40">
        <v>0</v>
      </c>
      <c r="AS533" s="40">
        <v>0</v>
      </c>
      <c r="AT533" s="40"/>
      <c r="AU533" s="40">
        <v>250</v>
      </c>
      <c r="AV533" s="40">
        <v>0</v>
      </c>
      <c r="AW533" s="40">
        <v>0</v>
      </c>
      <c r="AX533" s="40" t="s">
        <v>496</v>
      </c>
      <c r="AY533" s="40" t="s">
        <v>496</v>
      </c>
      <c r="AZ533" s="40" t="s">
        <v>496</v>
      </c>
      <c r="BA533" s="40" t="s">
        <v>496</v>
      </c>
      <c r="BB533" s="40" t="s">
        <v>496</v>
      </c>
      <c r="BC533" s="40" t="s">
        <v>496</v>
      </c>
      <c r="BD533" s="40" t="s">
        <v>496</v>
      </c>
      <c r="BE533" s="40">
        <v>0</v>
      </c>
      <c r="BF533" s="40">
        <v>0</v>
      </c>
      <c r="BG533" s="40">
        <v>0</v>
      </c>
      <c r="BH533" s="40">
        <v>0</v>
      </c>
      <c r="BI533" s="40">
        <v>0</v>
      </c>
      <c r="BJ533" s="40">
        <v>0</v>
      </c>
      <c r="BK533" s="40">
        <v>0</v>
      </c>
      <c r="BL533" s="40">
        <v>0</v>
      </c>
      <c r="BM533" s="40">
        <v>0</v>
      </c>
      <c r="BN533" s="40">
        <v>0</v>
      </c>
      <c r="BO533" s="40">
        <v>0</v>
      </c>
      <c r="BP533" s="40">
        <v>0</v>
      </c>
      <c r="BQ533" s="40">
        <v>0</v>
      </c>
      <c r="BR533" s="40">
        <v>0</v>
      </c>
      <c r="BS533" s="40" t="s">
        <v>496</v>
      </c>
      <c r="BT533" s="41">
        <v>46134</v>
      </c>
      <c r="BU533" s="40">
        <v>0</v>
      </c>
      <c r="BV533" s="40">
        <v>0</v>
      </c>
      <c r="BW533" s="40">
        <v>0</v>
      </c>
      <c r="BX533" s="40">
        <v>0</v>
      </c>
      <c r="BY533" s="40" t="s">
        <v>496</v>
      </c>
      <c r="BZ533" s="40">
        <v>0</v>
      </c>
      <c r="CA533" s="40">
        <v>0</v>
      </c>
      <c r="CB533" s="40">
        <v>0</v>
      </c>
      <c r="CC533" s="40">
        <v>0</v>
      </c>
      <c r="CD533" s="40">
        <v>0</v>
      </c>
      <c r="CE533" s="40" t="s">
        <v>496</v>
      </c>
      <c r="CF533" s="40">
        <v>0</v>
      </c>
      <c r="CG533" s="41">
        <v>46134</v>
      </c>
      <c r="CH533" s="41">
        <v>46134</v>
      </c>
      <c r="CI533" s="41" t="s">
        <v>1557</v>
      </c>
    </row>
    <row r="534" spans="1:87">
      <c r="A534" s="40" t="s">
        <v>1796</v>
      </c>
      <c r="B534" s="40" t="s">
        <v>493</v>
      </c>
      <c r="C534" s="40" t="s">
        <v>494</v>
      </c>
      <c r="D534" s="41">
        <v>46134</v>
      </c>
      <c r="E534" s="40" t="s">
        <v>98</v>
      </c>
      <c r="F534" s="40" t="s">
        <v>495</v>
      </c>
      <c r="G534" s="40" t="str" cm="1">
        <f t="array" ref="G534">_xlfn.XLOOKUP(TRIM(F534), TRIM(Wpct!$A$2:$A$1000), Wpct!$B$2:$B$1000, "ไม่พบชื่อ", 0) &amp; IF(_xlfn.XLOOKUP(TRIM(F534), TRIM(Terrain!$N$2:$N$1002), Terrain!$I$2:$I$1002, "NO", 0)="YES", " (R)", "")</f>
        <v>บริษัท สวนนายห้าง  จำกัด</v>
      </c>
      <c r="H534" s="40" t="str" cm="1">
        <f t="array" ref="H534">IFERROR(_xlfn.SWITCH(_xlfn.XLOOKUP(TRIM(F534), TRIM(Terrain!$N:$N), Terrain!$I:$I), "YES", "RSPO", "NO", "NON-RSPO", "OB", "Outbound Logistics"), "Contract Farmer")</f>
        <v>Contract Farmer</v>
      </c>
      <c r="I534" s="40" t="s">
        <v>494</v>
      </c>
      <c r="J534" s="40" t="s">
        <v>496</v>
      </c>
      <c r="K534" s="40" t="str" cm="1">
        <f t="array" ref="K534">IFERROR(INDEX(Terrain!$D:$D, MATCH(TEXT(F534,"0"), TEXT(Terrain!$N:$N,"0"), 0)), "-")</f>
        <v>-</v>
      </c>
      <c r="L534" s="40" t="str" cm="1">
        <f t="array" ref="L534">IFERROR(INDEX(Terrain!$E:$E, MATCH(TEXT(F534,"0"), TEXT(Terrain!$N:$N,"0"), 0)), "-")</f>
        <v>-</v>
      </c>
      <c r="M534" s="156" t="str" cm="1">
        <f t="array" ref="M534">IFERROR(INDEX(Terrain!$C:$C, MATCH(TEXT(F534,"0"), TEXT(Terrain!$N:$N,"0"), 0)), "Contract")</f>
        <v>Contract</v>
      </c>
      <c r="N534" s="40" t="s">
        <v>497</v>
      </c>
      <c r="O534" s="40" t="s">
        <v>498</v>
      </c>
      <c r="P534" s="40">
        <v>0</v>
      </c>
      <c r="Q534" s="40" t="s">
        <v>634</v>
      </c>
      <c r="R534" s="40">
        <v>0</v>
      </c>
      <c r="S534" s="40">
        <v>18</v>
      </c>
      <c r="T534" s="40" t="s">
        <v>587</v>
      </c>
      <c r="U534" s="40" t="s">
        <v>587</v>
      </c>
      <c r="V534" s="40" t="s">
        <v>496</v>
      </c>
      <c r="W534" s="40" t="s">
        <v>496</v>
      </c>
      <c r="X534" s="40" t="s">
        <v>494</v>
      </c>
      <c r="Y534" s="40" t="s">
        <v>494</v>
      </c>
      <c r="Z534" s="40" t="s">
        <v>494</v>
      </c>
      <c r="AA534" s="40" t="s">
        <v>499</v>
      </c>
      <c r="AB534" s="40">
        <v>6.6</v>
      </c>
      <c r="AC534" s="40">
        <v>0</v>
      </c>
      <c r="AD534" s="40">
        <v>0</v>
      </c>
      <c r="AE534" s="41">
        <v>46134.522719907407</v>
      </c>
      <c r="AF534" s="40" t="s">
        <v>123</v>
      </c>
      <c r="AG534" s="40">
        <v>2000</v>
      </c>
      <c r="AH534" s="41">
        <v>46134.512708333335</v>
      </c>
      <c r="AI534" s="40" t="s">
        <v>119</v>
      </c>
      <c r="AJ534" s="40">
        <v>5010</v>
      </c>
      <c r="AK534" s="40">
        <v>3010</v>
      </c>
      <c r="AL534" s="40">
        <v>0</v>
      </c>
      <c r="AM534" s="40">
        <v>0</v>
      </c>
      <c r="AN534" s="40">
        <v>0</v>
      </c>
      <c r="AO534" s="40">
        <v>0</v>
      </c>
      <c r="AP534" s="40">
        <v>0</v>
      </c>
      <c r="AQ534" s="40">
        <v>0</v>
      </c>
      <c r="AR534" s="40">
        <v>0</v>
      </c>
      <c r="AS534" s="40">
        <v>0</v>
      </c>
      <c r="AT534" s="40"/>
      <c r="AU534" s="40">
        <v>0</v>
      </c>
      <c r="AV534" s="40">
        <v>0</v>
      </c>
      <c r="AW534" s="40">
        <v>0</v>
      </c>
      <c r="AX534" s="40" t="s">
        <v>496</v>
      </c>
      <c r="AY534" s="40" t="s">
        <v>496</v>
      </c>
      <c r="AZ534" s="40" t="s">
        <v>496</v>
      </c>
      <c r="BA534" s="40" t="s">
        <v>496</v>
      </c>
      <c r="BB534" s="40" t="s">
        <v>496</v>
      </c>
      <c r="BC534" s="40" t="s">
        <v>496</v>
      </c>
      <c r="BD534" s="40" t="s">
        <v>496</v>
      </c>
      <c r="BE534" s="40">
        <v>0</v>
      </c>
      <c r="BF534" s="40">
        <v>0</v>
      </c>
      <c r="BG534" s="40">
        <v>0</v>
      </c>
      <c r="BH534" s="40">
        <v>0</v>
      </c>
      <c r="BI534" s="40">
        <v>0</v>
      </c>
      <c r="BJ534" s="40">
        <v>0</v>
      </c>
      <c r="BK534" s="40">
        <v>0</v>
      </c>
      <c r="BL534" s="40">
        <v>0</v>
      </c>
      <c r="BM534" s="40">
        <v>0</v>
      </c>
      <c r="BN534" s="40">
        <v>0</v>
      </c>
      <c r="BO534" s="40">
        <v>0</v>
      </c>
      <c r="BP534" s="40">
        <v>0</v>
      </c>
      <c r="BQ534" s="40">
        <v>0</v>
      </c>
      <c r="BR534" s="40">
        <v>0</v>
      </c>
      <c r="BS534" s="40" t="s">
        <v>496</v>
      </c>
      <c r="BT534" s="41">
        <v>46134</v>
      </c>
      <c r="BU534" s="40">
        <v>0</v>
      </c>
      <c r="BV534" s="40">
        <v>0</v>
      </c>
      <c r="BW534" s="40">
        <v>0</v>
      </c>
      <c r="BX534" s="40">
        <v>0</v>
      </c>
      <c r="BY534" s="40" t="s">
        <v>496</v>
      </c>
      <c r="BZ534" s="40">
        <v>0</v>
      </c>
      <c r="CA534" s="40">
        <v>0</v>
      </c>
      <c r="CB534" s="40">
        <v>0</v>
      </c>
      <c r="CC534" s="40">
        <v>0</v>
      </c>
      <c r="CD534" s="40">
        <v>0</v>
      </c>
      <c r="CE534" s="40" t="s">
        <v>496</v>
      </c>
      <c r="CF534" s="40">
        <v>0</v>
      </c>
      <c r="CG534" s="41">
        <v>46134</v>
      </c>
      <c r="CH534" s="41">
        <v>46134</v>
      </c>
      <c r="CI534" s="41" t="s">
        <v>1797</v>
      </c>
    </row>
    <row r="535" spans="1:87">
      <c r="A535" s="40" t="s">
        <v>1798</v>
      </c>
      <c r="B535" s="40" t="s">
        <v>493</v>
      </c>
      <c r="C535" s="40" t="s">
        <v>494</v>
      </c>
      <c r="D535" s="41">
        <v>46134</v>
      </c>
      <c r="E535" s="40" t="s">
        <v>98</v>
      </c>
      <c r="F535" s="40" t="s">
        <v>613</v>
      </c>
      <c r="G535" s="40" t="str" cm="1">
        <f t="array" ref="G535">_xlfn.XLOOKUP(TRIM(F535), TRIM(Wpct!$A$2:$A$1000), Wpct!$B$2:$B$1000, "ไม่พบชื่อ", 0) &amp; IF(_xlfn.XLOOKUP(TRIM(F535), TRIM(Terrain!$N$2:$N$1002), Terrain!$I$2:$I$1002, "NO", 0)="YES", " (R)", "")</f>
        <v>บริษัทศรีสุบรรณฟาร์ม จำกัด</v>
      </c>
      <c r="H535" s="40" t="str" cm="1">
        <f t="array" ref="H535">IFERROR(_xlfn.SWITCH(_xlfn.XLOOKUP(TRIM(F535), TRIM(Terrain!$N:$N), Terrain!$I:$I), "YES", "RSPO", "NO", "NON-RSPO", "OB", "Outbound Logistics"), "Contract Farmer")</f>
        <v>Contract Farmer</v>
      </c>
      <c r="I535" s="40" t="s">
        <v>494</v>
      </c>
      <c r="J535" s="40" t="s">
        <v>496</v>
      </c>
      <c r="K535" s="40" t="str" cm="1">
        <f t="array" ref="K535">IFERROR(INDEX(Terrain!$D:$D, MATCH(TEXT(F535,"0"), TEXT(Terrain!$N:$N,"0"), 0)), "-")</f>
        <v>-</v>
      </c>
      <c r="L535" s="40" t="str" cm="1">
        <f t="array" ref="L535">IFERROR(INDEX(Terrain!$E:$E, MATCH(TEXT(F535,"0"), TEXT(Terrain!$N:$N,"0"), 0)), "-")</f>
        <v>-</v>
      </c>
      <c r="M535" s="156" t="str" cm="1">
        <f t="array" ref="M535">IFERROR(INDEX(Terrain!$C:$C, MATCH(TEXT(F535,"0"), TEXT(Terrain!$N:$N,"0"), 0)), "Contract")</f>
        <v>Contract</v>
      </c>
      <c r="N535" s="40" t="s">
        <v>633</v>
      </c>
      <c r="O535" s="40" t="s">
        <v>498</v>
      </c>
      <c r="P535" s="40">
        <v>0</v>
      </c>
      <c r="Q535" s="40" t="s">
        <v>496</v>
      </c>
      <c r="R535" s="40">
        <v>0</v>
      </c>
      <c r="S535" s="40">
        <v>18</v>
      </c>
      <c r="T535" s="40" t="s">
        <v>587</v>
      </c>
      <c r="U535" s="40" t="s">
        <v>587</v>
      </c>
      <c r="V535" s="40" t="s">
        <v>496</v>
      </c>
      <c r="W535" s="40" t="s">
        <v>496</v>
      </c>
      <c r="X535" s="40" t="s">
        <v>494</v>
      </c>
      <c r="Y535" s="40" t="s">
        <v>494</v>
      </c>
      <c r="Z535" s="40" t="s">
        <v>494</v>
      </c>
      <c r="AA535" s="40" t="s">
        <v>499</v>
      </c>
      <c r="AB535" s="40">
        <v>6.7</v>
      </c>
      <c r="AC535" s="40">
        <v>0</v>
      </c>
      <c r="AD535" s="40">
        <v>0</v>
      </c>
      <c r="AE535" s="41">
        <v>46134.531678240739</v>
      </c>
      <c r="AF535" s="40" t="s">
        <v>516</v>
      </c>
      <c r="AG535" s="40">
        <v>2300</v>
      </c>
      <c r="AH535" s="41">
        <v>46134.524976851855</v>
      </c>
      <c r="AI535" s="40" t="s">
        <v>131</v>
      </c>
      <c r="AJ535" s="40">
        <v>5190</v>
      </c>
      <c r="AK535" s="40">
        <v>2890</v>
      </c>
      <c r="AL535" s="40">
        <v>0</v>
      </c>
      <c r="AM535" s="40">
        <v>0</v>
      </c>
      <c r="AN535" s="40">
        <v>0</v>
      </c>
      <c r="AO535" s="40">
        <v>0</v>
      </c>
      <c r="AP535" s="40">
        <v>0</v>
      </c>
      <c r="AQ535" s="40">
        <v>0</v>
      </c>
      <c r="AR535" s="40">
        <v>0</v>
      </c>
      <c r="AS535" s="40">
        <v>0</v>
      </c>
      <c r="AT535" s="40"/>
      <c r="AU535" s="40">
        <v>0</v>
      </c>
      <c r="AV535" s="40">
        <v>0</v>
      </c>
      <c r="AW535" s="40">
        <v>0</v>
      </c>
      <c r="AX535" s="40" t="s">
        <v>496</v>
      </c>
      <c r="AY535" s="40" t="s">
        <v>496</v>
      </c>
      <c r="AZ535" s="40" t="s">
        <v>496</v>
      </c>
      <c r="BA535" s="40" t="s">
        <v>496</v>
      </c>
      <c r="BB535" s="40" t="s">
        <v>496</v>
      </c>
      <c r="BC535" s="40" t="s">
        <v>496</v>
      </c>
      <c r="BD535" s="40" t="s">
        <v>496</v>
      </c>
      <c r="BE535" s="40">
        <v>0</v>
      </c>
      <c r="BF535" s="40">
        <v>0</v>
      </c>
      <c r="BG535" s="40">
        <v>0</v>
      </c>
      <c r="BH535" s="40">
        <v>0</v>
      </c>
      <c r="BI535" s="40">
        <v>0</v>
      </c>
      <c r="BJ535" s="40">
        <v>0</v>
      </c>
      <c r="BK535" s="40">
        <v>0</v>
      </c>
      <c r="BL535" s="40">
        <v>0</v>
      </c>
      <c r="BM535" s="40">
        <v>0</v>
      </c>
      <c r="BN535" s="40">
        <v>0</v>
      </c>
      <c r="BO535" s="40">
        <v>0</v>
      </c>
      <c r="BP535" s="40">
        <v>0</v>
      </c>
      <c r="BQ535" s="40">
        <v>0</v>
      </c>
      <c r="BR535" s="40">
        <v>0</v>
      </c>
      <c r="BS535" s="40" t="s">
        <v>496</v>
      </c>
      <c r="BT535" s="41">
        <v>46134</v>
      </c>
      <c r="BU535" s="40">
        <v>0</v>
      </c>
      <c r="BV535" s="40">
        <v>0</v>
      </c>
      <c r="BW535" s="40">
        <v>0</v>
      </c>
      <c r="BX535" s="40">
        <v>0</v>
      </c>
      <c r="BY535" s="40" t="s">
        <v>496</v>
      </c>
      <c r="BZ535" s="40">
        <v>0</v>
      </c>
      <c r="CA535" s="40">
        <v>0</v>
      </c>
      <c r="CB535" s="40">
        <v>0</v>
      </c>
      <c r="CC535" s="40">
        <v>0</v>
      </c>
      <c r="CD535" s="40">
        <v>0</v>
      </c>
      <c r="CE535" s="40" t="s">
        <v>496</v>
      </c>
      <c r="CF535" s="40">
        <v>0</v>
      </c>
      <c r="CG535" s="41">
        <v>46134</v>
      </c>
      <c r="CH535" s="41">
        <v>46134</v>
      </c>
      <c r="CI535" s="41" t="s">
        <v>1799</v>
      </c>
    </row>
    <row r="536" spans="1:87">
      <c r="A536" s="40" t="s">
        <v>1800</v>
      </c>
      <c r="B536" s="40" t="s">
        <v>493</v>
      </c>
      <c r="C536" s="40" t="s">
        <v>494</v>
      </c>
      <c r="D536" s="41">
        <v>46134</v>
      </c>
      <c r="E536" s="40" t="s">
        <v>98</v>
      </c>
      <c r="F536" s="40" t="s">
        <v>519</v>
      </c>
      <c r="G536" s="40" t="str" cm="1">
        <f t="array" ref="G536">_xlfn.XLOOKUP(TRIM(F536), TRIM(Wpct!$A$2:$A$1000), Wpct!$B$2:$B$1000, "ไม่พบชื่อ", 0) &amp; IF(_xlfn.XLOOKUP(TRIM(F536), TRIM(Terrain!$N$2:$N$1002), Terrain!$I$2:$I$1002, "NO", 0)="YES", " (R)", "")</f>
        <v>บริษัท ฟี.บี.  จำกัด</v>
      </c>
      <c r="H536" s="40" t="str" cm="1">
        <f t="array" ref="H536">IFERROR(_xlfn.SWITCH(_xlfn.XLOOKUP(TRIM(F536), TRIM(Terrain!$N:$N), Terrain!$I:$I), "YES", "RSPO", "NO", "NON-RSPO", "OB", "Outbound Logistics"), "Contract Farmer")</f>
        <v>Contract Farmer</v>
      </c>
      <c r="I536" s="40" t="s">
        <v>494</v>
      </c>
      <c r="J536" s="40" t="s">
        <v>496</v>
      </c>
      <c r="K536" s="40" t="str" cm="1">
        <f t="array" ref="K536">IFERROR(INDEX(Terrain!$D:$D, MATCH(TEXT(F536,"0"), TEXT(Terrain!$N:$N,"0"), 0)), "-")</f>
        <v>-</v>
      </c>
      <c r="L536" s="40" t="str" cm="1">
        <f t="array" ref="L536">IFERROR(INDEX(Terrain!$E:$E, MATCH(TEXT(F536,"0"), TEXT(Terrain!$N:$N,"0"), 0)), "-")</f>
        <v>-</v>
      </c>
      <c r="M536" s="156" t="str" cm="1">
        <f t="array" ref="M536">IFERROR(INDEX(Terrain!$C:$C, MATCH(TEXT(F536,"0"), TEXT(Terrain!$N:$N,"0"), 0)), "Contract")</f>
        <v>Contract</v>
      </c>
      <c r="N536" s="40" t="s">
        <v>1490</v>
      </c>
      <c r="O536" s="40" t="s">
        <v>498</v>
      </c>
      <c r="P536" s="40">
        <v>0</v>
      </c>
      <c r="Q536" s="40" t="s">
        <v>1491</v>
      </c>
      <c r="R536" s="40">
        <v>0</v>
      </c>
      <c r="S536" s="40">
        <v>18</v>
      </c>
      <c r="T536" s="40" t="s">
        <v>587</v>
      </c>
      <c r="U536" s="40" t="s">
        <v>587</v>
      </c>
      <c r="V536" s="40" t="s">
        <v>496</v>
      </c>
      <c r="W536" s="40" t="s">
        <v>496</v>
      </c>
      <c r="X536" s="40" t="s">
        <v>494</v>
      </c>
      <c r="Y536" s="40" t="s">
        <v>494</v>
      </c>
      <c r="Z536" s="40" t="s">
        <v>494</v>
      </c>
      <c r="AA536" s="40" t="s">
        <v>499</v>
      </c>
      <c r="AB536" s="40">
        <v>6.5</v>
      </c>
      <c r="AC536" s="40">
        <v>0</v>
      </c>
      <c r="AD536" s="40">
        <v>0</v>
      </c>
      <c r="AE536" s="41">
        <v>46134.530810185184</v>
      </c>
      <c r="AF536" s="40" t="s">
        <v>513</v>
      </c>
      <c r="AG536" s="40">
        <v>4490</v>
      </c>
      <c r="AH536" s="41">
        <v>46134.525821759256</v>
      </c>
      <c r="AI536" s="40" t="s">
        <v>514</v>
      </c>
      <c r="AJ536" s="40">
        <v>9220</v>
      </c>
      <c r="AK536" s="40">
        <v>4730</v>
      </c>
      <c r="AL536" s="40">
        <v>0</v>
      </c>
      <c r="AM536" s="40">
        <v>0</v>
      </c>
      <c r="AN536" s="40">
        <v>0</v>
      </c>
      <c r="AO536" s="40">
        <v>0</v>
      </c>
      <c r="AP536" s="40">
        <v>0</v>
      </c>
      <c r="AQ536" s="40">
        <v>0</v>
      </c>
      <c r="AR536" s="40">
        <v>0</v>
      </c>
      <c r="AS536" s="40">
        <v>0</v>
      </c>
      <c r="AT536" s="40"/>
      <c r="AU536" s="40">
        <v>0</v>
      </c>
      <c r="AV536" s="40">
        <v>0</v>
      </c>
      <c r="AW536" s="40">
        <v>0</v>
      </c>
      <c r="AX536" s="40" t="s">
        <v>496</v>
      </c>
      <c r="AY536" s="40" t="s">
        <v>496</v>
      </c>
      <c r="AZ536" s="40" t="s">
        <v>496</v>
      </c>
      <c r="BA536" s="40" t="s">
        <v>496</v>
      </c>
      <c r="BB536" s="40" t="s">
        <v>496</v>
      </c>
      <c r="BC536" s="40" t="s">
        <v>496</v>
      </c>
      <c r="BD536" s="40" t="s">
        <v>496</v>
      </c>
      <c r="BE536" s="40">
        <v>0</v>
      </c>
      <c r="BF536" s="40">
        <v>0</v>
      </c>
      <c r="BG536" s="40">
        <v>0</v>
      </c>
      <c r="BH536" s="40">
        <v>0</v>
      </c>
      <c r="BI536" s="40">
        <v>0</v>
      </c>
      <c r="BJ536" s="40">
        <v>0</v>
      </c>
      <c r="BK536" s="40">
        <v>0</v>
      </c>
      <c r="BL536" s="40">
        <v>0</v>
      </c>
      <c r="BM536" s="40">
        <v>0</v>
      </c>
      <c r="BN536" s="40">
        <v>0</v>
      </c>
      <c r="BO536" s="40">
        <v>0</v>
      </c>
      <c r="BP536" s="40">
        <v>0</v>
      </c>
      <c r="BQ536" s="40">
        <v>0</v>
      </c>
      <c r="BR536" s="40">
        <v>0</v>
      </c>
      <c r="BS536" s="40" t="s">
        <v>496</v>
      </c>
      <c r="BT536" s="41">
        <v>46134</v>
      </c>
      <c r="BU536" s="40">
        <v>0</v>
      </c>
      <c r="BV536" s="40">
        <v>0</v>
      </c>
      <c r="BW536" s="40">
        <v>0</v>
      </c>
      <c r="BX536" s="40">
        <v>0</v>
      </c>
      <c r="BY536" s="40" t="s">
        <v>496</v>
      </c>
      <c r="BZ536" s="40">
        <v>0</v>
      </c>
      <c r="CA536" s="40">
        <v>0</v>
      </c>
      <c r="CB536" s="40">
        <v>0</v>
      </c>
      <c r="CC536" s="40">
        <v>0</v>
      </c>
      <c r="CD536" s="40">
        <v>0</v>
      </c>
      <c r="CE536" s="40" t="s">
        <v>496</v>
      </c>
      <c r="CF536" s="40">
        <v>0</v>
      </c>
      <c r="CG536" s="41">
        <v>46134</v>
      </c>
      <c r="CH536" s="41">
        <v>46134</v>
      </c>
      <c r="CI536" s="41" t="s">
        <v>1801</v>
      </c>
    </row>
    <row r="537" spans="1:87">
      <c r="A537" s="40" t="s">
        <v>1809</v>
      </c>
      <c r="B537" s="40" t="s">
        <v>493</v>
      </c>
      <c r="C537" s="40" t="s">
        <v>494</v>
      </c>
      <c r="D537" s="41">
        <v>46134</v>
      </c>
      <c r="E537" s="40" t="s">
        <v>98</v>
      </c>
      <c r="F537" s="40" t="s">
        <v>495</v>
      </c>
      <c r="G537" s="40" t="str" cm="1">
        <f t="array" ref="G537">_xlfn.XLOOKUP(TRIM(F537), TRIM(Wpct!$A$2:$A$1000), Wpct!$B$2:$B$1000, "ไม่พบชื่อ", 0) &amp; IF(_xlfn.XLOOKUP(TRIM(F537), TRIM(Terrain!$N$2:$N$1002), Terrain!$I$2:$I$1002, "NO", 0)="YES", " (R)", "")</f>
        <v>บริษัท สวนนายห้าง  จำกัด</v>
      </c>
      <c r="H537" s="40" t="str" cm="1">
        <f t="array" ref="H537">IFERROR(_xlfn.SWITCH(_xlfn.XLOOKUP(TRIM(F537), TRIM(Terrain!$N:$N), Terrain!$I:$I), "YES", "RSPO", "NO", "NON-RSPO", "OB", "Outbound Logistics"), "Contract Farmer")</f>
        <v>Contract Farmer</v>
      </c>
      <c r="I537" s="40" t="s">
        <v>494</v>
      </c>
      <c r="J537" s="40" t="s">
        <v>496</v>
      </c>
      <c r="K537" s="40" t="str" cm="1">
        <f t="array" ref="K537">IFERROR(INDEX(Terrain!$D:$D, MATCH(TEXT(F537,"0"), TEXT(Terrain!$N:$N,"0"), 0)), "-")</f>
        <v>-</v>
      </c>
      <c r="L537" s="40" t="str" cm="1">
        <f t="array" ref="L537">IFERROR(INDEX(Terrain!$E:$E, MATCH(TEXT(F537,"0"), TEXT(Terrain!$N:$N,"0"), 0)), "-")</f>
        <v>-</v>
      </c>
      <c r="M537" s="156" t="str" cm="1">
        <f t="array" ref="M537">IFERROR(INDEX(Terrain!$C:$C, MATCH(TEXT(F537,"0"), TEXT(Terrain!$N:$N,"0"), 0)), "Contract")</f>
        <v>Contract</v>
      </c>
      <c r="N537" s="40" t="s">
        <v>540</v>
      </c>
      <c r="O537" s="40" t="s">
        <v>498</v>
      </c>
      <c r="P537" s="40">
        <v>0</v>
      </c>
      <c r="Q537" s="40" t="s">
        <v>541</v>
      </c>
      <c r="R537" s="40">
        <v>0</v>
      </c>
      <c r="S537" s="40">
        <v>18</v>
      </c>
      <c r="T537" s="40" t="s">
        <v>587</v>
      </c>
      <c r="U537" s="40" t="s">
        <v>587</v>
      </c>
      <c r="V537" s="40" t="s">
        <v>496</v>
      </c>
      <c r="W537" s="40" t="s">
        <v>496</v>
      </c>
      <c r="X537" s="40" t="s">
        <v>494</v>
      </c>
      <c r="Y537" s="40" t="s">
        <v>494</v>
      </c>
      <c r="Z537" s="40" t="s">
        <v>494</v>
      </c>
      <c r="AA537" s="40" t="s">
        <v>499</v>
      </c>
      <c r="AB537" s="40">
        <v>6.6</v>
      </c>
      <c r="AC537" s="40">
        <v>0</v>
      </c>
      <c r="AD537" s="40">
        <v>0</v>
      </c>
      <c r="AE537" s="41">
        <v>46134.542615740742</v>
      </c>
      <c r="AF537" s="40" t="s">
        <v>520</v>
      </c>
      <c r="AG537" s="40">
        <v>2150</v>
      </c>
      <c r="AH537" s="41">
        <v>46134.538043981483</v>
      </c>
      <c r="AI537" s="40" t="s">
        <v>1469</v>
      </c>
      <c r="AJ537" s="40">
        <v>5060</v>
      </c>
      <c r="AK537" s="40">
        <v>2910</v>
      </c>
      <c r="AL537" s="40">
        <v>0</v>
      </c>
      <c r="AM537" s="40">
        <v>0</v>
      </c>
      <c r="AN537" s="40">
        <v>0</v>
      </c>
      <c r="AO537" s="40">
        <v>0</v>
      </c>
      <c r="AP537" s="40">
        <v>0</v>
      </c>
      <c r="AQ537" s="40">
        <v>0</v>
      </c>
      <c r="AR537" s="40">
        <v>0</v>
      </c>
      <c r="AS537" s="40">
        <v>0</v>
      </c>
      <c r="AT537" s="40"/>
      <c r="AU537" s="40">
        <v>0</v>
      </c>
      <c r="AV537" s="40">
        <v>0</v>
      </c>
      <c r="AW537" s="40">
        <v>0</v>
      </c>
      <c r="AX537" s="40" t="s">
        <v>496</v>
      </c>
      <c r="AY537" s="40" t="s">
        <v>496</v>
      </c>
      <c r="AZ537" s="40" t="s">
        <v>496</v>
      </c>
      <c r="BA537" s="40" t="s">
        <v>496</v>
      </c>
      <c r="BB537" s="40" t="s">
        <v>496</v>
      </c>
      <c r="BC537" s="40" t="s">
        <v>496</v>
      </c>
      <c r="BD537" s="40" t="s">
        <v>496</v>
      </c>
      <c r="BE537" s="40">
        <v>0</v>
      </c>
      <c r="BF537" s="40">
        <v>0</v>
      </c>
      <c r="BG537" s="40">
        <v>0</v>
      </c>
      <c r="BH537" s="40">
        <v>0</v>
      </c>
      <c r="BI537" s="40">
        <v>0</v>
      </c>
      <c r="BJ537" s="40">
        <v>0</v>
      </c>
      <c r="BK537" s="40">
        <v>0</v>
      </c>
      <c r="BL537" s="40">
        <v>0</v>
      </c>
      <c r="BM537" s="40">
        <v>0</v>
      </c>
      <c r="BN537" s="40">
        <v>0</v>
      </c>
      <c r="BO537" s="40">
        <v>0</v>
      </c>
      <c r="BP537" s="40">
        <v>0</v>
      </c>
      <c r="BQ537" s="40">
        <v>0</v>
      </c>
      <c r="BR537" s="40">
        <v>0</v>
      </c>
      <c r="BS537" s="40" t="s">
        <v>496</v>
      </c>
      <c r="BT537" s="41">
        <v>46134</v>
      </c>
      <c r="BU537" s="40">
        <v>0</v>
      </c>
      <c r="BV537" s="40">
        <v>0</v>
      </c>
      <c r="BW537" s="40">
        <v>0</v>
      </c>
      <c r="BX537" s="40">
        <v>0</v>
      </c>
      <c r="BY537" s="40" t="s">
        <v>496</v>
      </c>
      <c r="BZ537" s="40">
        <v>0</v>
      </c>
      <c r="CA537" s="40">
        <v>0</v>
      </c>
      <c r="CB537" s="40">
        <v>0</v>
      </c>
      <c r="CC537" s="40">
        <v>0</v>
      </c>
      <c r="CD537" s="40">
        <v>0</v>
      </c>
      <c r="CE537" s="40" t="s">
        <v>496</v>
      </c>
      <c r="CF537" s="40">
        <v>0</v>
      </c>
      <c r="CG537" s="41">
        <v>46134</v>
      </c>
      <c r="CH537" s="41">
        <v>46134</v>
      </c>
      <c r="CI537" s="41" t="s">
        <v>1810</v>
      </c>
    </row>
    <row r="538" spans="1:87">
      <c r="A538" s="40" t="s">
        <v>1811</v>
      </c>
      <c r="B538" s="40" t="s">
        <v>493</v>
      </c>
      <c r="C538" s="40" t="s">
        <v>494</v>
      </c>
      <c r="D538" s="41">
        <v>46134</v>
      </c>
      <c r="E538" s="40" t="s">
        <v>98</v>
      </c>
      <c r="F538" s="40" t="s">
        <v>1552</v>
      </c>
      <c r="G538" s="40" t="str" cm="1">
        <f t="array" ref="G538">_xlfn.XLOOKUP(TRIM(F538), TRIM(Wpct!$A$2:$A$1000), Wpct!$B$2:$B$1000, "ไม่พบชื่อ", 0) &amp; IF(_xlfn.XLOOKUP(TRIM(F538), TRIM(Terrain!$N$2:$N$1002), Terrain!$I$2:$I$1002, "NO", 0)="YES", " (R)", "")</f>
        <v>พันไร่ 11 (R)</v>
      </c>
      <c r="H538" s="40" t="str" cm="1">
        <f t="array" ref="H538">IFERROR(_xlfn.SWITCH(_xlfn.XLOOKUP(TRIM(F538), TRIM(Terrain!$N:$N), Terrain!$I:$I), "YES", "RSPO", "NO", "NON-RSPO", "OB", "Outbound Logistics"), "Contract Farmer")</f>
        <v>RSPO</v>
      </c>
      <c r="I538" s="40" t="s">
        <v>494</v>
      </c>
      <c r="J538" s="40" t="s">
        <v>496</v>
      </c>
      <c r="K538" s="40" t="str" cm="1">
        <f t="array" ref="K538">IFERROR(INDEX(Terrain!$D:$D, MATCH(TEXT(F538,"0"), TEXT(Terrain!$N:$N,"0"), 0)), "-")</f>
        <v>Panrai</v>
      </c>
      <c r="L538" s="40" t="str" cm="1">
        <f t="array" ref="L538">IFERROR(INDEX(Terrain!$E:$E, MATCH(TEXT(F538,"0"), TEXT(Terrain!$N:$N,"0"), 0)), "-")</f>
        <v>59-C11-R</v>
      </c>
      <c r="M538" s="156" t="str" cm="1">
        <f t="array" ref="M538">IFERROR(INDEX(Terrain!$C:$C, MATCH(TEXT(F538,"0"), TEXT(Terrain!$N:$N,"0"), 0)), "Contract")</f>
        <v>Lower</v>
      </c>
      <c r="N538" s="40" t="s">
        <v>1528</v>
      </c>
      <c r="O538" s="40" t="s">
        <v>498</v>
      </c>
      <c r="P538" s="40">
        <v>0</v>
      </c>
      <c r="Q538" s="40" t="s">
        <v>537</v>
      </c>
      <c r="R538" s="40">
        <v>0</v>
      </c>
      <c r="S538" s="40">
        <v>18</v>
      </c>
      <c r="T538" s="40" t="s">
        <v>587</v>
      </c>
      <c r="U538" s="40" t="s">
        <v>587</v>
      </c>
      <c r="V538" s="40" t="s">
        <v>496</v>
      </c>
      <c r="W538" s="40" t="s">
        <v>501</v>
      </c>
      <c r="X538" s="40" t="s">
        <v>494</v>
      </c>
      <c r="Y538" s="40" t="s">
        <v>494</v>
      </c>
      <c r="Z538" s="40" t="s">
        <v>494</v>
      </c>
      <c r="AA538" s="40" t="s">
        <v>499</v>
      </c>
      <c r="AB538" s="40">
        <v>0</v>
      </c>
      <c r="AC538" s="40">
        <v>0</v>
      </c>
      <c r="AD538" s="40">
        <v>0</v>
      </c>
      <c r="AE538" s="41">
        <v>46134.546701388892</v>
      </c>
      <c r="AF538" s="40" t="s">
        <v>104</v>
      </c>
      <c r="AG538" s="40">
        <v>1560</v>
      </c>
      <c r="AH538" s="41">
        <v>46134.54047453704</v>
      </c>
      <c r="AI538" s="40" t="s">
        <v>518</v>
      </c>
      <c r="AJ538" s="40">
        <v>3400</v>
      </c>
      <c r="AK538" s="40">
        <v>1840</v>
      </c>
      <c r="AL538" s="40">
        <v>0</v>
      </c>
      <c r="AM538" s="40">
        <v>0</v>
      </c>
      <c r="AN538" s="40">
        <v>0</v>
      </c>
      <c r="AO538" s="40">
        <v>0</v>
      </c>
      <c r="AP538" s="40">
        <v>0</v>
      </c>
      <c r="AQ538" s="40">
        <v>0</v>
      </c>
      <c r="AR538" s="40">
        <v>0</v>
      </c>
      <c r="AS538" s="40">
        <v>0</v>
      </c>
      <c r="AT538" s="40"/>
      <c r="AU538" s="40">
        <v>82</v>
      </c>
      <c r="AV538" s="40">
        <v>0</v>
      </c>
      <c r="AW538" s="40">
        <v>0</v>
      </c>
      <c r="AX538" s="40" t="s">
        <v>496</v>
      </c>
      <c r="AY538" s="40" t="s">
        <v>496</v>
      </c>
      <c r="AZ538" s="40" t="s">
        <v>496</v>
      </c>
      <c r="BA538" s="40" t="s">
        <v>496</v>
      </c>
      <c r="BB538" s="40" t="s">
        <v>496</v>
      </c>
      <c r="BC538" s="40" t="s">
        <v>496</v>
      </c>
      <c r="BD538" s="40" t="s">
        <v>496</v>
      </c>
      <c r="BE538" s="40">
        <v>0</v>
      </c>
      <c r="BF538" s="40">
        <v>0</v>
      </c>
      <c r="BG538" s="40">
        <v>0</v>
      </c>
      <c r="BH538" s="40">
        <v>0</v>
      </c>
      <c r="BI538" s="40">
        <v>0</v>
      </c>
      <c r="BJ538" s="40">
        <v>0</v>
      </c>
      <c r="BK538" s="40">
        <v>0</v>
      </c>
      <c r="BL538" s="40">
        <v>0</v>
      </c>
      <c r="BM538" s="40">
        <v>0</v>
      </c>
      <c r="BN538" s="40">
        <v>0</v>
      </c>
      <c r="BO538" s="40">
        <v>0</v>
      </c>
      <c r="BP538" s="40">
        <v>0</v>
      </c>
      <c r="BQ538" s="40">
        <v>0</v>
      </c>
      <c r="BR538" s="40">
        <v>0</v>
      </c>
      <c r="BS538" s="40" t="s">
        <v>496</v>
      </c>
      <c r="BT538" s="41">
        <v>46134</v>
      </c>
      <c r="BU538" s="40">
        <v>0</v>
      </c>
      <c r="BV538" s="40">
        <v>0</v>
      </c>
      <c r="BW538" s="40">
        <v>0</v>
      </c>
      <c r="BX538" s="40">
        <v>0</v>
      </c>
      <c r="BY538" s="40" t="s">
        <v>496</v>
      </c>
      <c r="BZ538" s="40">
        <v>0</v>
      </c>
      <c r="CA538" s="40">
        <v>0</v>
      </c>
      <c r="CB538" s="40">
        <v>0</v>
      </c>
      <c r="CC538" s="40">
        <v>0</v>
      </c>
      <c r="CD538" s="40">
        <v>0</v>
      </c>
      <c r="CE538" s="40" t="s">
        <v>496</v>
      </c>
      <c r="CF538" s="40">
        <v>0</v>
      </c>
      <c r="CG538" s="41">
        <v>46134</v>
      </c>
      <c r="CH538" s="41">
        <v>46134</v>
      </c>
      <c r="CI538" s="41" t="s">
        <v>1812</v>
      </c>
    </row>
    <row r="539" spans="1:87">
      <c r="A539" s="40" t="s">
        <v>1813</v>
      </c>
      <c r="B539" s="40" t="s">
        <v>505</v>
      </c>
      <c r="C539" s="40" t="s">
        <v>494</v>
      </c>
      <c r="D539" s="41">
        <v>46134</v>
      </c>
      <c r="E539" s="40" t="s">
        <v>98</v>
      </c>
      <c r="F539" s="40" t="s">
        <v>506</v>
      </c>
      <c r="G539" s="40" t="str" cm="1">
        <f t="array" ref="G539">_xlfn.XLOOKUP(TRIM(F539), TRIM(Wpct!$A$2:$A$1000), Wpct!$B$2:$B$1000, "ไม่พบชื่อ", 0) &amp; IF(_xlfn.XLOOKUP(TRIM(F539), TRIM(Terrain!$N$2:$N$1002), Terrain!$I$2:$I$1002, "NO", 0)="YES", " (R)", "")</f>
        <v>บจก.ทักษิณปาล์ม (ฝ่ายสวนปาล์ม)</v>
      </c>
      <c r="H539" s="40" t="str" cm="1">
        <f t="array" ref="H539">IFERROR(_xlfn.SWITCH(_xlfn.XLOOKUP(TRIM(F539), TRIM(Terrain!$N:$N), Terrain!$I:$I), "YES", "RSPO", "NO", "NON-RSPO", "OB", "Outbound Logistics"), "Contract Farmer")</f>
        <v>Outbound Logistics</v>
      </c>
      <c r="I539" s="40" t="s">
        <v>494</v>
      </c>
      <c r="J539" s="40" t="s">
        <v>496</v>
      </c>
      <c r="K539" s="40" t="str" cm="1">
        <f t="array" ref="K539">IFERROR(INDEX(Terrain!$D:$D, MATCH(TEXT(F539,"0"), TEXT(Terrain!$N:$N,"0"), 0)), "-")</f>
        <v>Outbound</v>
      </c>
      <c r="L539" s="40" t="str" cm="1">
        <f t="array" ref="L539">IFERROR(INDEX(Terrain!$E:$E, MATCH(TEXT(F539,"0"), TEXT(Terrain!$N:$N,"0"), 0)), "-")</f>
        <v>Ramp</v>
      </c>
      <c r="M539" s="156" t="str" cm="1">
        <f t="array" ref="M539">IFERROR(INDEX(Terrain!$C:$C, MATCH(TEXT(F539,"0"), TEXT(Terrain!$N:$N,"0"), 0)), "Contract")</f>
        <v>EST</v>
      </c>
      <c r="N539" s="40" t="s">
        <v>524</v>
      </c>
      <c r="O539" s="40" t="s">
        <v>498</v>
      </c>
      <c r="P539" s="40">
        <v>0</v>
      </c>
      <c r="Q539" s="40" t="s">
        <v>525</v>
      </c>
      <c r="R539" s="40">
        <v>0</v>
      </c>
      <c r="S539" s="40">
        <v>18</v>
      </c>
      <c r="T539" s="40" t="s">
        <v>587</v>
      </c>
      <c r="U539" s="40" t="s">
        <v>587</v>
      </c>
      <c r="V539" s="40" t="s">
        <v>496</v>
      </c>
      <c r="W539" s="40" t="s">
        <v>496</v>
      </c>
      <c r="X539" s="40" t="s">
        <v>494</v>
      </c>
      <c r="Y539" s="40" t="s">
        <v>494</v>
      </c>
      <c r="Z539" s="40" t="s">
        <v>494</v>
      </c>
      <c r="AA539" s="40" t="s">
        <v>499</v>
      </c>
      <c r="AB539" s="40">
        <v>0</v>
      </c>
      <c r="AC539" s="40">
        <v>0</v>
      </c>
      <c r="AD539" s="40">
        <v>0</v>
      </c>
      <c r="AE539" s="41">
        <v>46134.545729166668</v>
      </c>
      <c r="AF539" s="40" t="s">
        <v>106</v>
      </c>
      <c r="AG539" s="40">
        <v>11210</v>
      </c>
      <c r="AH539" s="41">
        <v>46134.571828703702</v>
      </c>
      <c r="AI539" s="40" t="s">
        <v>521</v>
      </c>
      <c r="AJ539" s="40">
        <v>24900</v>
      </c>
      <c r="AK539" s="40">
        <v>13690</v>
      </c>
      <c r="AL539" s="40">
        <v>0</v>
      </c>
      <c r="AM539" s="40">
        <v>0</v>
      </c>
      <c r="AN539" s="40">
        <v>0</v>
      </c>
      <c r="AO539" s="40">
        <v>0</v>
      </c>
      <c r="AP539" s="40">
        <v>0</v>
      </c>
      <c r="AQ539" s="40">
        <v>0</v>
      </c>
      <c r="AR539" s="40">
        <v>0</v>
      </c>
      <c r="AS539" s="40">
        <v>0</v>
      </c>
      <c r="AT539" s="40"/>
      <c r="AU539" s="40">
        <v>0</v>
      </c>
      <c r="AV539" s="40">
        <v>0</v>
      </c>
      <c r="AW539" s="40">
        <v>0</v>
      </c>
      <c r="AX539" s="40" t="s">
        <v>496</v>
      </c>
      <c r="AY539" s="40" t="s">
        <v>496</v>
      </c>
      <c r="AZ539" s="40" t="s">
        <v>496</v>
      </c>
      <c r="BA539" s="40" t="s">
        <v>496</v>
      </c>
      <c r="BB539" s="40" t="s">
        <v>496</v>
      </c>
      <c r="BC539" s="40" t="s">
        <v>496</v>
      </c>
      <c r="BD539" s="40" t="s">
        <v>496</v>
      </c>
      <c r="BE539" s="40">
        <v>0</v>
      </c>
      <c r="BF539" s="40">
        <v>0</v>
      </c>
      <c r="BG539" s="40">
        <v>0</v>
      </c>
      <c r="BH539" s="40">
        <v>0</v>
      </c>
      <c r="BI539" s="40">
        <v>0</v>
      </c>
      <c r="BJ539" s="40">
        <v>0</v>
      </c>
      <c r="BK539" s="40">
        <v>0</v>
      </c>
      <c r="BL539" s="40">
        <v>0</v>
      </c>
      <c r="BM539" s="40">
        <v>0</v>
      </c>
      <c r="BN539" s="40">
        <v>0</v>
      </c>
      <c r="BO539" s="40">
        <v>0</v>
      </c>
      <c r="BP539" s="40">
        <v>0</v>
      </c>
      <c r="BQ539" s="40">
        <v>0</v>
      </c>
      <c r="BR539" s="40">
        <v>0</v>
      </c>
      <c r="BS539" s="40" t="s">
        <v>1846</v>
      </c>
      <c r="BT539" s="41">
        <v>46134</v>
      </c>
      <c r="BU539" s="40">
        <v>18</v>
      </c>
      <c r="BV539" s="40">
        <v>11180</v>
      </c>
      <c r="BW539" s="40">
        <v>24820</v>
      </c>
      <c r="BX539" s="40">
        <v>13640</v>
      </c>
      <c r="BY539" s="40" t="s">
        <v>496</v>
      </c>
      <c r="BZ539" s="40">
        <v>0</v>
      </c>
      <c r="CA539" s="40">
        <v>0</v>
      </c>
      <c r="CB539" s="40">
        <v>0</v>
      </c>
      <c r="CC539" s="40">
        <v>0</v>
      </c>
      <c r="CD539" s="40">
        <v>0</v>
      </c>
      <c r="CE539" s="40" t="s">
        <v>1321</v>
      </c>
      <c r="CF539" s="40">
        <v>0</v>
      </c>
      <c r="CG539" s="41">
        <v>46134.621527777781</v>
      </c>
      <c r="CH539" s="41">
        <v>46134.627083333333</v>
      </c>
      <c r="CI539" s="41" t="s">
        <v>1814</v>
      </c>
    </row>
    <row r="540" spans="1:87">
      <c r="A540" s="40" t="s">
        <v>1815</v>
      </c>
      <c r="B540" s="40" t="s">
        <v>505</v>
      </c>
      <c r="C540" s="40" t="s">
        <v>494</v>
      </c>
      <c r="D540" s="41">
        <v>46134</v>
      </c>
      <c r="E540" s="40" t="s">
        <v>98</v>
      </c>
      <c r="F540" s="40" t="s">
        <v>506</v>
      </c>
      <c r="G540" s="40" t="str" cm="1">
        <f t="array" ref="G540">_xlfn.XLOOKUP(TRIM(F540), TRIM(Wpct!$A$2:$A$1000), Wpct!$B$2:$B$1000, "ไม่พบชื่อ", 0) &amp; IF(_xlfn.XLOOKUP(TRIM(F540), TRIM(Terrain!$N$2:$N$1002), Terrain!$I$2:$I$1002, "NO", 0)="YES", " (R)", "")</f>
        <v>บจก.ทักษิณปาล์ม (ฝ่ายสวนปาล์ม)</v>
      </c>
      <c r="H540" s="40" t="str" cm="1">
        <f t="array" ref="H540">IFERROR(_xlfn.SWITCH(_xlfn.XLOOKUP(TRIM(F540), TRIM(Terrain!$N:$N), Terrain!$I:$I), "YES", "RSPO", "NO", "NON-RSPO", "OB", "Outbound Logistics"), "Contract Farmer")</f>
        <v>Outbound Logistics</v>
      </c>
      <c r="I540" s="40" t="s">
        <v>494</v>
      </c>
      <c r="J540" s="40" t="s">
        <v>496</v>
      </c>
      <c r="K540" s="40" t="str" cm="1">
        <f t="array" ref="K540">IFERROR(INDEX(Terrain!$D:$D, MATCH(TEXT(F540,"0"), TEXT(Terrain!$N:$N,"0"), 0)), "-")</f>
        <v>Outbound</v>
      </c>
      <c r="L540" s="40" t="str" cm="1">
        <f t="array" ref="L540">IFERROR(INDEX(Terrain!$E:$E, MATCH(TEXT(F540,"0"), TEXT(Terrain!$N:$N,"0"), 0)), "-")</f>
        <v>Ramp</v>
      </c>
      <c r="M540" s="156" t="str" cm="1">
        <f t="array" ref="M540">IFERROR(INDEX(Terrain!$C:$C, MATCH(TEXT(F540,"0"), TEXT(Terrain!$N:$N,"0"), 0)), "Contract")</f>
        <v>EST</v>
      </c>
      <c r="N540" s="40" t="s">
        <v>1559</v>
      </c>
      <c r="O540" s="40" t="s">
        <v>498</v>
      </c>
      <c r="P540" s="40">
        <v>0</v>
      </c>
      <c r="Q540" s="40" t="s">
        <v>525</v>
      </c>
      <c r="R540" s="40">
        <v>0</v>
      </c>
      <c r="S540" s="40">
        <v>18</v>
      </c>
      <c r="T540" s="40" t="s">
        <v>587</v>
      </c>
      <c r="U540" s="40" t="s">
        <v>587</v>
      </c>
      <c r="V540" s="40" t="s">
        <v>496</v>
      </c>
      <c r="W540" s="40" t="s">
        <v>496</v>
      </c>
      <c r="X540" s="40" t="s">
        <v>494</v>
      </c>
      <c r="Y540" s="40" t="s">
        <v>494</v>
      </c>
      <c r="Z540" s="40" t="s">
        <v>494</v>
      </c>
      <c r="AA540" s="40" t="s">
        <v>499</v>
      </c>
      <c r="AB540" s="40">
        <v>0</v>
      </c>
      <c r="AC540" s="40">
        <v>0</v>
      </c>
      <c r="AD540" s="40">
        <v>0</v>
      </c>
      <c r="AE540" s="41">
        <v>46134.57366898148</v>
      </c>
      <c r="AF540" s="40" t="s">
        <v>523</v>
      </c>
      <c r="AG540" s="40">
        <v>10740</v>
      </c>
      <c r="AH540" s="41">
        <v>46134.650787037041</v>
      </c>
      <c r="AI540" s="40" t="s">
        <v>559</v>
      </c>
      <c r="AJ540" s="40">
        <v>24970</v>
      </c>
      <c r="AK540" s="40">
        <v>14230</v>
      </c>
      <c r="AL540" s="40">
        <v>0</v>
      </c>
      <c r="AM540" s="40">
        <v>0</v>
      </c>
      <c r="AN540" s="40">
        <v>0</v>
      </c>
      <c r="AO540" s="40">
        <v>0</v>
      </c>
      <c r="AP540" s="40">
        <v>0</v>
      </c>
      <c r="AQ540" s="40">
        <v>0</v>
      </c>
      <c r="AR540" s="40">
        <v>0</v>
      </c>
      <c r="AS540" s="40">
        <v>0</v>
      </c>
      <c r="AT540" s="40"/>
      <c r="AU540" s="40">
        <v>0</v>
      </c>
      <c r="AV540" s="40">
        <v>0</v>
      </c>
      <c r="AW540" s="40">
        <v>0</v>
      </c>
      <c r="AX540" s="40" t="s">
        <v>496</v>
      </c>
      <c r="AY540" s="40" t="s">
        <v>496</v>
      </c>
      <c r="AZ540" s="40" t="s">
        <v>496</v>
      </c>
      <c r="BA540" s="40" t="s">
        <v>496</v>
      </c>
      <c r="BB540" s="40" t="s">
        <v>496</v>
      </c>
      <c r="BC540" s="40" t="s">
        <v>496</v>
      </c>
      <c r="BD540" s="40" t="s">
        <v>496</v>
      </c>
      <c r="BE540" s="40">
        <v>0</v>
      </c>
      <c r="BF540" s="40">
        <v>0</v>
      </c>
      <c r="BG540" s="40">
        <v>0</v>
      </c>
      <c r="BH540" s="40">
        <v>0</v>
      </c>
      <c r="BI540" s="40">
        <v>0</v>
      </c>
      <c r="BJ540" s="40">
        <v>0</v>
      </c>
      <c r="BK540" s="40">
        <v>0</v>
      </c>
      <c r="BL540" s="40">
        <v>0</v>
      </c>
      <c r="BM540" s="40">
        <v>0</v>
      </c>
      <c r="BN540" s="40">
        <v>0</v>
      </c>
      <c r="BO540" s="40">
        <v>0</v>
      </c>
      <c r="BP540" s="40">
        <v>0</v>
      </c>
      <c r="BQ540" s="40">
        <v>0</v>
      </c>
      <c r="BR540" s="40">
        <v>0</v>
      </c>
      <c r="BS540" s="40" t="s">
        <v>1847</v>
      </c>
      <c r="BT540" s="41">
        <v>46134</v>
      </c>
      <c r="BU540" s="40">
        <v>18</v>
      </c>
      <c r="BV540" s="40">
        <v>10700</v>
      </c>
      <c r="BW540" s="40">
        <v>24890</v>
      </c>
      <c r="BX540" s="40">
        <v>14190</v>
      </c>
      <c r="BY540" s="40" t="s">
        <v>496</v>
      </c>
      <c r="BZ540" s="40">
        <v>0</v>
      </c>
      <c r="CA540" s="40">
        <v>0</v>
      </c>
      <c r="CB540" s="40">
        <v>0</v>
      </c>
      <c r="CC540" s="40">
        <v>0</v>
      </c>
      <c r="CD540" s="40">
        <v>0</v>
      </c>
      <c r="CE540" s="40" t="s">
        <v>1321</v>
      </c>
      <c r="CF540" s="40">
        <v>0</v>
      </c>
      <c r="CG540" s="41">
        <v>46134.695138888892</v>
      </c>
      <c r="CH540" s="41">
        <v>46134.709027777775</v>
      </c>
      <c r="CI540" s="41" t="s">
        <v>1816</v>
      </c>
    </row>
    <row r="541" spans="1:87">
      <c r="A541" s="40" t="s">
        <v>1817</v>
      </c>
      <c r="B541" s="40" t="s">
        <v>493</v>
      </c>
      <c r="C541" s="40" t="s">
        <v>494</v>
      </c>
      <c r="D541" s="41">
        <v>46134</v>
      </c>
      <c r="E541" s="40" t="s">
        <v>98</v>
      </c>
      <c r="F541" s="40" t="s">
        <v>1808</v>
      </c>
      <c r="G541" s="40" t="str" cm="1">
        <f t="array" ref="G541">_xlfn.XLOOKUP(TRIM(F541), TRIM(Wpct!$A$2:$A$1000), Wpct!$B$2:$B$1000, "ไม่พบชื่อ", 0) &amp; IF(_xlfn.XLOOKUP(TRIM(F541), TRIM(Terrain!$N$2:$N$1002), Terrain!$I$2:$I$1002, "NO", 0)="YES", " (R)", "")</f>
        <v>กะเปา 13 (R)</v>
      </c>
      <c r="H541" s="40" t="str" cm="1">
        <f t="array" ref="H541">IFERROR(_xlfn.SWITCH(_xlfn.XLOOKUP(TRIM(F541), TRIM(Terrain!$N:$N), Terrain!$I:$I), "YES", "RSPO", "NO", "NON-RSPO", "OB", "Outbound Logistics"), "Contract Farmer")</f>
        <v>RSPO</v>
      </c>
      <c r="I541" s="40" t="s">
        <v>494</v>
      </c>
      <c r="J541" s="40" t="s">
        <v>496</v>
      </c>
      <c r="K541" s="40" t="str" cm="1">
        <f t="array" ref="K541">IFERROR(INDEX(Terrain!$D:$D, MATCH(TEXT(F541,"0"), TEXT(Terrain!$N:$N,"0"), 0)), "-")</f>
        <v>Kapao</v>
      </c>
      <c r="L541" s="40" t="str" cm="1">
        <f t="array" ref="L541">IFERROR(INDEX(Terrain!$E:$E, MATCH(TEXT(F541,"0"), TEXT(Terrain!$N:$N,"0"), 0)), "-")</f>
        <v>49-A13-R</v>
      </c>
      <c r="M541" s="156" t="str" cm="1">
        <f t="array" ref="M541">IFERROR(INDEX(Terrain!$C:$C, MATCH(TEXT(F541,"0"), TEXT(Terrain!$N:$N,"0"), 0)), "Contract")</f>
        <v>Lower</v>
      </c>
      <c r="N541" s="40" t="s">
        <v>503</v>
      </c>
      <c r="O541" s="40" t="s">
        <v>498</v>
      </c>
      <c r="P541" s="40">
        <v>0</v>
      </c>
      <c r="Q541" s="40" t="s">
        <v>504</v>
      </c>
      <c r="R541" s="40">
        <v>0</v>
      </c>
      <c r="S541" s="40">
        <v>18</v>
      </c>
      <c r="T541" s="40" t="s">
        <v>587</v>
      </c>
      <c r="U541" s="40" t="s">
        <v>587</v>
      </c>
      <c r="V541" s="40" t="s">
        <v>496</v>
      </c>
      <c r="W541" s="40" t="s">
        <v>1588</v>
      </c>
      <c r="X541" s="40" t="s">
        <v>494</v>
      </c>
      <c r="Y541" s="40" t="s">
        <v>494</v>
      </c>
      <c r="Z541" s="40" t="s">
        <v>494</v>
      </c>
      <c r="AA541" s="40" t="s">
        <v>499</v>
      </c>
      <c r="AB541" s="40">
        <v>0</v>
      </c>
      <c r="AC541" s="40">
        <v>0</v>
      </c>
      <c r="AD541" s="40">
        <v>0</v>
      </c>
      <c r="AE541" s="41">
        <v>46134.58253472222</v>
      </c>
      <c r="AF541" s="40" t="s">
        <v>162</v>
      </c>
      <c r="AG541" s="40">
        <v>3460</v>
      </c>
      <c r="AH541" s="41">
        <v>46134.579594907409</v>
      </c>
      <c r="AI541" s="40" t="s">
        <v>522</v>
      </c>
      <c r="AJ541" s="40">
        <v>8410</v>
      </c>
      <c r="AK541" s="40">
        <v>4950</v>
      </c>
      <c r="AL541" s="40">
        <v>0</v>
      </c>
      <c r="AM541" s="40">
        <v>0</v>
      </c>
      <c r="AN541" s="40">
        <v>0</v>
      </c>
      <c r="AO541" s="40">
        <v>0</v>
      </c>
      <c r="AP541" s="40">
        <v>0</v>
      </c>
      <c r="AQ541" s="40">
        <v>0</v>
      </c>
      <c r="AR541" s="40">
        <v>0</v>
      </c>
      <c r="AS541" s="40">
        <v>0</v>
      </c>
      <c r="AT541" s="40"/>
      <c r="AU541" s="40">
        <v>244</v>
      </c>
      <c r="AV541" s="40">
        <v>0</v>
      </c>
      <c r="AW541" s="40">
        <v>1</v>
      </c>
      <c r="AX541" s="40" t="s">
        <v>496</v>
      </c>
      <c r="AY541" s="40" t="s">
        <v>496</v>
      </c>
      <c r="AZ541" s="40" t="s">
        <v>496</v>
      </c>
      <c r="BA541" s="40" t="s">
        <v>496</v>
      </c>
      <c r="BB541" s="40" t="s">
        <v>496</v>
      </c>
      <c r="BC541" s="40" t="s">
        <v>496</v>
      </c>
      <c r="BD541" s="40" t="s">
        <v>496</v>
      </c>
      <c r="BE541" s="40">
        <v>0</v>
      </c>
      <c r="BF541" s="40">
        <v>0</v>
      </c>
      <c r="BG541" s="40">
        <v>0</v>
      </c>
      <c r="BH541" s="40">
        <v>0</v>
      </c>
      <c r="BI541" s="40">
        <v>0</v>
      </c>
      <c r="BJ541" s="40">
        <v>0</v>
      </c>
      <c r="BK541" s="40">
        <v>0</v>
      </c>
      <c r="BL541" s="40">
        <v>0</v>
      </c>
      <c r="BM541" s="40">
        <v>0</v>
      </c>
      <c r="BN541" s="40">
        <v>0</v>
      </c>
      <c r="BO541" s="40">
        <v>0</v>
      </c>
      <c r="BP541" s="40">
        <v>0</v>
      </c>
      <c r="BQ541" s="40">
        <v>0</v>
      </c>
      <c r="BR541" s="40">
        <v>0</v>
      </c>
      <c r="BS541" s="40" t="s">
        <v>496</v>
      </c>
      <c r="BT541" s="41">
        <v>46134</v>
      </c>
      <c r="BU541" s="40">
        <v>0</v>
      </c>
      <c r="BV541" s="40">
        <v>0</v>
      </c>
      <c r="BW541" s="40">
        <v>0</v>
      </c>
      <c r="BX541" s="40">
        <v>0</v>
      </c>
      <c r="BY541" s="40" t="s">
        <v>496</v>
      </c>
      <c r="BZ541" s="40">
        <v>0</v>
      </c>
      <c r="CA541" s="40">
        <v>0</v>
      </c>
      <c r="CB541" s="40">
        <v>0</v>
      </c>
      <c r="CC541" s="40">
        <v>0</v>
      </c>
      <c r="CD541" s="40">
        <v>0</v>
      </c>
      <c r="CE541" s="40" t="s">
        <v>496</v>
      </c>
      <c r="CF541" s="40">
        <v>0</v>
      </c>
      <c r="CG541" s="41">
        <v>46134</v>
      </c>
      <c r="CH541" s="41">
        <v>46134</v>
      </c>
      <c r="CI541" s="41" t="s">
        <v>1818</v>
      </c>
    </row>
    <row r="542" spans="1:87">
      <c r="A542" s="40" t="s">
        <v>1820</v>
      </c>
      <c r="B542" s="40" t="s">
        <v>493</v>
      </c>
      <c r="C542" s="40" t="s">
        <v>494</v>
      </c>
      <c r="D542" s="41">
        <v>46134</v>
      </c>
      <c r="E542" s="40" t="s">
        <v>98</v>
      </c>
      <c r="F542" s="40" t="s">
        <v>613</v>
      </c>
      <c r="G542" s="40" t="str" cm="1">
        <f t="array" ref="G542">_xlfn.XLOOKUP(TRIM(F542), TRIM(Wpct!$A$2:$A$1000), Wpct!$B$2:$B$1000, "ไม่พบชื่อ", 0) &amp; IF(_xlfn.XLOOKUP(TRIM(F542), TRIM(Terrain!$N$2:$N$1002), Terrain!$I$2:$I$1002, "NO", 0)="YES", " (R)", "")</f>
        <v>บริษัทศรีสุบรรณฟาร์ม จำกัด</v>
      </c>
      <c r="H542" s="40" t="str" cm="1">
        <f t="array" ref="H542">IFERROR(_xlfn.SWITCH(_xlfn.XLOOKUP(TRIM(F542), TRIM(Terrain!$N:$N), Terrain!$I:$I), "YES", "RSPO", "NO", "NON-RSPO", "OB", "Outbound Logistics"), "Contract Farmer")</f>
        <v>Contract Farmer</v>
      </c>
      <c r="I542" s="40" t="s">
        <v>494</v>
      </c>
      <c r="J542" s="40" t="s">
        <v>496</v>
      </c>
      <c r="K542" s="40" t="str" cm="1">
        <f t="array" ref="K542">IFERROR(INDEX(Terrain!$D:$D, MATCH(TEXT(F542,"0"), TEXT(Terrain!$N:$N,"0"), 0)), "-")</f>
        <v>-</v>
      </c>
      <c r="L542" s="40" t="str" cm="1">
        <f t="array" ref="L542">IFERROR(INDEX(Terrain!$E:$E, MATCH(TEXT(F542,"0"), TEXT(Terrain!$N:$N,"0"), 0)), "-")</f>
        <v>-</v>
      </c>
      <c r="M542" s="156" t="str" cm="1">
        <f t="array" ref="M542">IFERROR(INDEX(Terrain!$C:$C, MATCH(TEXT(F542,"0"), TEXT(Terrain!$N:$N,"0"), 0)), "Contract")</f>
        <v>Contract</v>
      </c>
      <c r="N542" s="40" t="s">
        <v>633</v>
      </c>
      <c r="O542" s="40" t="s">
        <v>498</v>
      </c>
      <c r="P542" s="40">
        <v>0</v>
      </c>
      <c r="Q542" s="40" t="s">
        <v>496</v>
      </c>
      <c r="R542" s="40">
        <v>0</v>
      </c>
      <c r="S542" s="40">
        <v>18</v>
      </c>
      <c r="T542" s="40" t="s">
        <v>587</v>
      </c>
      <c r="U542" s="40" t="s">
        <v>587</v>
      </c>
      <c r="V542" s="40" t="s">
        <v>496</v>
      </c>
      <c r="W542" s="40" t="s">
        <v>496</v>
      </c>
      <c r="X542" s="40" t="s">
        <v>494</v>
      </c>
      <c r="Y542" s="40" t="s">
        <v>494</v>
      </c>
      <c r="Z542" s="40" t="s">
        <v>494</v>
      </c>
      <c r="AA542" s="40" t="s">
        <v>499</v>
      </c>
      <c r="AB542" s="40">
        <v>6.7</v>
      </c>
      <c r="AC542" s="40">
        <v>0</v>
      </c>
      <c r="AD542" s="40">
        <v>0</v>
      </c>
      <c r="AE542" s="41">
        <v>46134.607951388891</v>
      </c>
      <c r="AF542" s="40" t="s">
        <v>528</v>
      </c>
      <c r="AG542" s="40">
        <v>2320</v>
      </c>
      <c r="AH542" s="41">
        <v>46134.599328703705</v>
      </c>
      <c r="AI542" s="40" t="s">
        <v>527</v>
      </c>
      <c r="AJ542" s="40">
        <v>5220</v>
      </c>
      <c r="AK542" s="40">
        <v>2900</v>
      </c>
      <c r="AL542" s="40">
        <v>0</v>
      </c>
      <c r="AM542" s="40">
        <v>0</v>
      </c>
      <c r="AN542" s="40">
        <v>0</v>
      </c>
      <c r="AO542" s="40">
        <v>0</v>
      </c>
      <c r="AP542" s="40">
        <v>0</v>
      </c>
      <c r="AQ542" s="40">
        <v>0</v>
      </c>
      <c r="AR542" s="40">
        <v>0</v>
      </c>
      <c r="AS542" s="40">
        <v>0</v>
      </c>
      <c r="AT542" s="40"/>
      <c r="AU542" s="40">
        <v>0</v>
      </c>
      <c r="AV542" s="40">
        <v>0</v>
      </c>
      <c r="AW542" s="40">
        <v>0</v>
      </c>
      <c r="AX542" s="40" t="s">
        <v>496</v>
      </c>
      <c r="AY542" s="40" t="s">
        <v>496</v>
      </c>
      <c r="AZ542" s="40" t="s">
        <v>496</v>
      </c>
      <c r="BA542" s="40" t="s">
        <v>496</v>
      </c>
      <c r="BB542" s="40" t="s">
        <v>496</v>
      </c>
      <c r="BC542" s="40" t="s">
        <v>496</v>
      </c>
      <c r="BD542" s="40" t="s">
        <v>496</v>
      </c>
      <c r="BE542" s="40">
        <v>0</v>
      </c>
      <c r="BF542" s="40">
        <v>0</v>
      </c>
      <c r="BG542" s="40">
        <v>0</v>
      </c>
      <c r="BH542" s="40">
        <v>0</v>
      </c>
      <c r="BI542" s="40">
        <v>0</v>
      </c>
      <c r="BJ542" s="40">
        <v>0</v>
      </c>
      <c r="BK542" s="40">
        <v>0</v>
      </c>
      <c r="BL542" s="40">
        <v>0</v>
      </c>
      <c r="BM542" s="40">
        <v>0</v>
      </c>
      <c r="BN542" s="40">
        <v>0</v>
      </c>
      <c r="BO542" s="40">
        <v>0</v>
      </c>
      <c r="BP542" s="40">
        <v>0</v>
      </c>
      <c r="BQ542" s="40">
        <v>0</v>
      </c>
      <c r="BR542" s="40">
        <v>0</v>
      </c>
      <c r="BS542" s="40" t="s">
        <v>496</v>
      </c>
      <c r="BT542" s="41">
        <v>46134</v>
      </c>
      <c r="BU542" s="40">
        <v>0</v>
      </c>
      <c r="BV542" s="40">
        <v>0</v>
      </c>
      <c r="BW542" s="40">
        <v>0</v>
      </c>
      <c r="BX542" s="40">
        <v>0</v>
      </c>
      <c r="BY542" s="40" t="s">
        <v>496</v>
      </c>
      <c r="BZ542" s="40">
        <v>0</v>
      </c>
      <c r="CA542" s="40">
        <v>0</v>
      </c>
      <c r="CB542" s="40">
        <v>0</v>
      </c>
      <c r="CC542" s="40">
        <v>0</v>
      </c>
      <c r="CD542" s="40">
        <v>0</v>
      </c>
      <c r="CE542" s="40" t="s">
        <v>496</v>
      </c>
      <c r="CF542" s="40">
        <v>0</v>
      </c>
      <c r="CG542" s="41">
        <v>46134</v>
      </c>
      <c r="CH542" s="41">
        <v>46134</v>
      </c>
      <c r="CI542" s="41" t="s">
        <v>1821</v>
      </c>
    </row>
    <row r="543" spans="1:87">
      <c r="A543" s="40" t="s">
        <v>1822</v>
      </c>
      <c r="B543" s="40" t="s">
        <v>493</v>
      </c>
      <c r="C543" s="40" t="s">
        <v>494</v>
      </c>
      <c r="D543" s="41">
        <v>46134</v>
      </c>
      <c r="E543" s="40" t="s">
        <v>98</v>
      </c>
      <c r="F543" s="40" t="s">
        <v>495</v>
      </c>
      <c r="G543" s="40" t="str" cm="1">
        <f t="array" ref="G543">_xlfn.XLOOKUP(TRIM(F543), TRIM(Wpct!$A$2:$A$1000), Wpct!$B$2:$B$1000, "ไม่พบชื่อ", 0) &amp; IF(_xlfn.XLOOKUP(TRIM(F543), TRIM(Terrain!$N$2:$N$1002), Terrain!$I$2:$I$1002, "NO", 0)="YES", " (R)", "")</f>
        <v>บริษัท สวนนายห้าง  จำกัด</v>
      </c>
      <c r="H543" s="40" t="str" cm="1">
        <f t="array" ref="H543">IFERROR(_xlfn.SWITCH(_xlfn.XLOOKUP(TRIM(F543), TRIM(Terrain!$N:$N), Terrain!$I:$I), "YES", "RSPO", "NO", "NON-RSPO", "OB", "Outbound Logistics"), "Contract Farmer")</f>
        <v>Contract Farmer</v>
      </c>
      <c r="I543" s="40" t="s">
        <v>494</v>
      </c>
      <c r="J543" s="40" t="s">
        <v>496</v>
      </c>
      <c r="K543" s="40" t="str" cm="1">
        <f t="array" ref="K543">IFERROR(INDEX(Terrain!$D:$D, MATCH(TEXT(F543,"0"), TEXT(Terrain!$N:$N,"0"), 0)), "-")</f>
        <v>-</v>
      </c>
      <c r="L543" s="40" t="str" cm="1">
        <f t="array" ref="L543">IFERROR(INDEX(Terrain!$E:$E, MATCH(TEXT(F543,"0"), TEXT(Terrain!$N:$N,"0"), 0)), "-")</f>
        <v>-</v>
      </c>
      <c r="M543" s="156" t="str" cm="1">
        <f t="array" ref="M543">IFERROR(INDEX(Terrain!$C:$C, MATCH(TEXT(F543,"0"), TEXT(Terrain!$N:$N,"0"), 0)), "Contract")</f>
        <v>Contract</v>
      </c>
      <c r="N543" s="40" t="s">
        <v>497</v>
      </c>
      <c r="O543" s="40" t="s">
        <v>498</v>
      </c>
      <c r="P543" s="40">
        <v>0</v>
      </c>
      <c r="Q543" s="40" t="s">
        <v>634</v>
      </c>
      <c r="R543" s="40">
        <v>0</v>
      </c>
      <c r="S543" s="40">
        <v>18</v>
      </c>
      <c r="T543" s="40" t="s">
        <v>587</v>
      </c>
      <c r="U543" s="40" t="s">
        <v>587</v>
      </c>
      <c r="V543" s="40" t="s">
        <v>496</v>
      </c>
      <c r="W543" s="40" t="s">
        <v>496</v>
      </c>
      <c r="X543" s="40" t="s">
        <v>494</v>
      </c>
      <c r="Y543" s="40" t="s">
        <v>494</v>
      </c>
      <c r="Z543" s="40" t="s">
        <v>494</v>
      </c>
      <c r="AA543" s="40" t="s">
        <v>499</v>
      </c>
      <c r="AB543" s="40">
        <v>6.6</v>
      </c>
      <c r="AC543" s="40">
        <v>0</v>
      </c>
      <c r="AD543" s="40">
        <v>0</v>
      </c>
      <c r="AE543" s="41">
        <v>46134.608912037038</v>
      </c>
      <c r="AF543" s="40" t="s">
        <v>1499</v>
      </c>
      <c r="AG543" s="40">
        <v>1990</v>
      </c>
      <c r="AH543" s="41">
        <v>46134.600231481483</v>
      </c>
      <c r="AI543" s="40" t="s">
        <v>529</v>
      </c>
      <c r="AJ543" s="40">
        <v>3750</v>
      </c>
      <c r="AK543" s="40">
        <v>1760</v>
      </c>
      <c r="AL543" s="40">
        <v>0</v>
      </c>
      <c r="AM543" s="40">
        <v>0</v>
      </c>
      <c r="AN543" s="40">
        <v>0</v>
      </c>
      <c r="AO543" s="40">
        <v>0</v>
      </c>
      <c r="AP543" s="40">
        <v>0</v>
      </c>
      <c r="AQ543" s="40">
        <v>0</v>
      </c>
      <c r="AR543" s="40">
        <v>0</v>
      </c>
      <c r="AS543" s="40">
        <v>0</v>
      </c>
      <c r="AT543" s="40"/>
      <c r="AU543" s="40">
        <v>0</v>
      </c>
      <c r="AV543" s="40">
        <v>0</v>
      </c>
      <c r="AW543" s="40">
        <v>0</v>
      </c>
      <c r="AX543" s="40" t="s">
        <v>496</v>
      </c>
      <c r="AY543" s="40" t="s">
        <v>496</v>
      </c>
      <c r="AZ543" s="40" t="s">
        <v>496</v>
      </c>
      <c r="BA543" s="40" t="s">
        <v>496</v>
      </c>
      <c r="BB543" s="40" t="s">
        <v>496</v>
      </c>
      <c r="BC543" s="40" t="s">
        <v>496</v>
      </c>
      <c r="BD543" s="40" t="s">
        <v>496</v>
      </c>
      <c r="BE543" s="40">
        <v>0</v>
      </c>
      <c r="BF543" s="40">
        <v>0</v>
      </c>
      <c r="BG543" s="40">
        <v>0</v>
      </c>
      <c r="BH543" s="40">
        <v>0</v>
      </c>
      <c r="BI543" s="40">
        <v>0</v>
      </c>
      <c r="BJ543" s="40">
        <v>0</v>
      </c>
      <c r="BK543" s="40">
        <v>0</v>
      </c>
      <c r="BL543" s="40">
        <v>0</v>
      </c>
      <c r="BM543" s="40">
        <v>0</v>
      </c>
      <c r="BN543" s="40">
        <v>0</v>
      </c>
      <c r="BO543" s="40">
        <v>0</v>
      </c>
      <c r="BP543" s="40">
        <v>0</v>
      </c>
      <c r="BQ543" s="40">
        <v>0</v>
      </c>
      <c r="BR543" s="40">
        <v>0</v>
      </c>
      <c r="BS543" s="40" t="s">
        <v>496</v>
      </c>
      <c r="BT543" s="41">
        <v>46134</v>
      </c>
      <c r="BU543" s="40">
        <v>0</v>
      </c>
      <c r="BV543" s="40">
        <v>0</v>
      </c>
      <c r="BW543" s="40">
        <v>0</v>
      </c>
      <c r="BX543" s="40">
        <v>0</v>
      </c>
      <c r="BY543" s="40" t="s">
        <v>496</v>
      </c>
      <c r="BZ543" s="40">
        <v>0</v>
      </c>
      <c r="CA543" s="40">
        <v>0</v>
      </c>
      <c r="CB543" s="40">
        <v>0</v>
      </c>
      <c r="CC543" s="40">
        <v>0</v>
      </c>
      <c r="CD543" s="40">
        <v>0</v>
      </c>
      <c r="CE543" s="40" t="s">
        <v>496</v>
      </c>
      <c r="CF543" s="40">
        <v>0</v>
      </c>
      <c r="CG543" s="41">
        <v>46134</v>
      </c>
      <c r="CH543" s="41">
        <v>46134</v>
      </c>
      <c r="CI543" s="41" t="s">
        <v>1823</v>
      </c>
    </row>
    <row r="544" spans="1:87">
      <c r="A544" s="40" t="s">
        <v>1824</v>
      </c>
      <c r="B544" s="40" t="s">
        <v>493</v>
      </c>
      <c r="C544" s="40" t="s">
        <v>494</v>
      </c>
      <c r="D544" s="41">
        <v>46134</v>
      </c>
      <c r="E544" s="40" t="s">
        <v>98</v>
      </c>
      <c r="F544" s="40" t="s">
        <v>613</v>
      </c>
      <c r="G544" s="40" t="str" cm="1">
        <f t="array" ref="G544">_xlfn.XLOOKUP(TRIM(F544), TRIM(Wpct!$A$2:$A$1000), Wpct!$B$2:$B$1000, "ไม่พบชื่อ", 0) &amp; IF(_xlfn.XLOOKUP(TRIM(F544), TRIM(Terrain!$N$2:$N$1002), Terrain!$I$2:$I$1002, "NO", 0)="YES", " (R)", "")</f>
        <v>บริษัทศรีสุบรรณฟาร์ม จำกัด</v>
      </c>
      <c r="H544" s="40" t="str" cm="1">
        <f t="array" ref="H544">IFERROR(_xlfn.SWITCH(_xlfn.XLOOKUP(TRIM(F544), TRIM(Terrain!$N:$N), Terrain!$I:$I), "YES", "RSPO", "NO", "NON-RSPO", "OB", "Outbound Logistics"), "Contract Farmer")</f>
        <v>Contract Farmer</v>
      </c>
      <c r="I544" s="40" t="s">
        <v>494</v>
      </c>
      <c r="J544" s="40" t="s">
        <v>496</v>
      </c>
      <c r="K544" s="40" t="str" cm="1">
        <f t="array" ref="K544">IFERROR(INDEX(Terrain!$D:$D, MATCH(TEXT(F544,"0"), TEXT(Terrain!$N:$N,"0"), 0)), "-")</f>
        <v>-</v>
      </c>
      <c r="L544" s="40" t="str" cm="1">
        <f t="array" ref="L544">IFERROR(INDEX(Terrain!$E:$E, MATCH(TEXT(F544,"0"), TEXT(Terrain!$N:$N,"0"), 0)), "-")</f>
        <v>-</v>
      </c>
      <c r="M544" s="156" t="str" cm="1">
        <f t="array" ref="M544">IFERROR(INDEX(Terrain!$C:$C, MATCH(TEXT(F544,"0"), TEXT(Terrain!$N:$N,"0"), 0)), "Contract")</f>
        <v>Contract</v>
      </c>
      <c r="N544" s="40" t="s">
        <v>1806</v>
      </c>
      <c r="O544" s="40" t="s">
        <v>498</v>
      </c>
      <c r="P544" s="40">
        <v>0</v>
      </c>
      <c r="Q544" s="40" t="s">
        <v>496</v>
      </c>
      <c r="R544" s="40">
        <v>0</v>
      </c>
      <c r="S544" s="40">
        <v>18</v>
      </c>
      <c r="T544" s="40" t="s">
        <v>587</v>
      </c>
      <c r="U544" s="40" t="s">
        <v>587</v>
      </c>
      <c r="V544" s="40" t="s">
        <v>496</v>
      </c>
      <c r="W544" s="40" t="s">
        <v>496</v>
      </c>
      <c r="X544" s="40" t="s">
        <v>494</v>
      </c>
      <c r="Y544" s="40" t="s">
        <v>494</v>
      </c>
      <c r="Z544" s="40" t="s">
        <v>494</v>
      </c>
      <c r="AA544" s="40" t="s">
        <v>499</v>
      </c>
      <c r="AB544" s="40">
        <v>6.7</v>
      </c>
      <c r="AC544" s="40">
        <v>0</v>
      </c>
      <c r="AD544" s="40">
        <v>0</v>
      </c>
      <c r="AE544" s="41">
        <v>46134.613229166665</v>
      </c>
      <c r="AF544" s="40" t="s">
        <v>530</v>
      </c>
      <c r="AG544" s="40">
        <v>5340</v>
      </c>
      <c r="AH544" s="41">
        <v>46134.600821759261</v>
      </c>
      <c r="AI544" s="40" t="s">
        <v>526</v>
      </c>
      <c r="AJ544" s="40">
        <v>10660</v>
      </c>
      <c r="AK544" s="40">
        <v>5320</v>
      </c>
      <c r="AL544" s="40">
        <v>0</v>
      </c>
      <c r="AM544" s="40">
        <v>0</v>
      </c>
      <c r="AN544" s="40">
        <v>0</v>
      </c>
      <c r="AO544" s="40">
        <v>0</v>
      </c>
      <c r="AP544" s="40">
        <v>0</v>
      </c>
      <c r="AQ544" s="40">
        <v>0</v>
      </c>
      <c r="AR544" s="40">
        <v>0</v>
      </c>
      <c r="AS544" s="40">
        <v>0</v>
      </c>
      <c r="AT544" s="40"/>
      <c r="AU544" s="40">
        <v>0</v>
      </c>
      <c r="AV544" s="40">
        <v>10</v>
      </c>
      <c r="AW544" s="40">
        <v>17</v>
      </c>
      <c r="AX544" s="40" t="s">
        <v>496</v>
      </c>
      <c r="AY544" s="40" t="s">
        <v>496</v>
      </c>
      <c r="AZ544" s="40" t="s">
        <v>496</v>
      </c>
      <c r="BA544" s="40" t="s">
        <v>496</v>
      </c>
      <c r="BB544" s="40" t="s">
        <v>496</v>
      </c>
      <c r="BC544" s="40" t="s">
        <v>496</v>
      </c>
      <c r="BD544" s="40" t="s">
        <v>496</v>
      </c>
      <c r="BE544" s="40">
        <v>0</v>
      </c>
      <c r="BF544" s="40">
        <v>0</v>
      </c>
      <c r="BG544" s="40">
        <v>0</v>
      </c>
      <c r="BH544" s="40">
        <v>0</v>
      </c>
      <c r="BI544" s="40">
        <v>0</v>
      </c>
      <c r="BJ544" s="40">
        <v>0</v>
      </c>
      <c r="BK544" s="40">
        <v>0</v>
      </c>
      <c r="BL544" s="40">
        <v>0</v>
      </c>
      <c r="BM544" s="40">
        <v>0</v>
      </c>
      <c r="BN544" s="40">
        <v>0</v>
      </c>
      <c r="BO544" s="40">
        <v>0</v>
      </c>
      <c r="BP544" s="40">
        <v>0</v>
      </c>
      <c r="BQ544" s="40">
        <v>0</v>
      </c>
      <c r="BR544" s="40">
        <v>0</v>
      </c>
      <c r="BS544" s="40" t="s">
        <v>496</v>
      </c>
      <c r="BT544" s="41">
        <v>46134</v>
      </c>
      <c r="BU544" s="40">
        <v>0</v>
      </c>
      <c r="BV544" s="40">
        <v>0</v>
      </c>
      <c r="BW544" s="40">
        <v>0</v>
      </c>
      <c r="BX544" s="40">
        <v>0</v>
      </c>
      <c r="BY544" s="40" t="s">
        <v>496</v>
      </c>
      <c r="BZ544" s="40">
        <v>0</v>
      </c>
      <c r="CA544" s="40">
        <v>0</v>
      </c>
      <c r="CB544" s="40">
        <v>0</v>
      </c>
      <c r="CC544" s="40">
        <v>0</v>
      </c>
      <c r="CD544" s="40">
        <v>0</v>
      </c>
      <c r="CE544" s="40" t="s">
        <v>496</v>
      </c>
      <c r="CF544" s="40">
        <v>0</v>
      </c>
      <c r="CG544" s="41">
        <v>46134</v>
      </c>
      <c r="CH544" s="41">
        <v>46134</v>
      </c>
      <c r="CI544" s="41" t="s">
        <v>1825</v>
      </c>
    </row>
    <row r="545" spans="1:87">
      <c r="A545" s="40" t="s">
        <v>1826</v>
      </c>
      <c r="B545" s="40" t="s">
        <v>493</v>
      </c>
      <c r="C545" s="40" t="s">
        <v>494</v>
      </c>
      <c r="D545" s="41">
        <v>46134</v>
      </c>
      <c r="E545" s="40" t="s">
        <v>98</v>
      </c>
      <c r="F545" s="40" t="s">
        <v>519</v>
      </c>
      <c r="G545" s="40" t="str" cm="1">
        <f t="array" ref="G545">_xlfn.XLOOKUP(TRIM(F545), TRIM(Wpct!$A$2:$A$1000), Wpct!$B$2:$B$1000, "ไม่พบชื่อ", 0) &amp; IF(_xlfn.XLOOKUP(TRIM(F545), TRIM(Terrain!$N$2:$N$1002), Terrain!$I$2:$I$1002, "NO", 0)="YES", " (R)", "")</f>
        <v>บริษัท ฟี.บี.  จำกัด</v>
      </c>
      <c r="H545" s="40" t="str" cm="1">
        <f t="array" ref="H545">IFERROR(_xlfn.SWITCH(_xlfn.XLOOKUP(TRIM(F545), TRIM(Terrain!$N:$N), Terrain!$I:$I), "YES", "RSPO", "NO", "NON-RSPO", "OB", "Outbound Logistics"), "Contract Farmer")</f>
        <v>Contract Farmer</v>
      </c>
      <c r="I545" s="40" t="s">
        <v>494</v>
      </c>
      <c r="J545" s="40" t="s">
        <v>496</v>
      </c>
      <c r="K545" s="40" t="str" cm="1">
        <f t="array" ref="K545">IFERROR(INDEX(Terrain!$D:$D, MATCH(TEXT(F545,"0"), TEXT(Terrain!$N:$N,"0"), 0)), "-")</f>
        <v>-</v>
      </c>
      <c r="L545" s="40" t="str" cm="1">
        <f t="array" ref="L545">IFERROR(INDEX(Terrain!$E:$E, MATCH(TEXT(F545,"0"), TEXT(Terrain!$N:$N,"0"), 0)), "-")</f>
        <v>-</v>
      </c>
      <c r="M545" s="156" t="str" cm="1">
        <f t="array" ref="M545">IFERROR(INDEX(Terrain!$C:$C, MATCH(TEXT(F545,"0"), TEXT(Terrain!$N:$N,"0"), 0)), "Contract")</f>
        <v>Contract</v>
      </c>
      <c r="N545" s="40" t="s">
        <v>584</v>
      </c>
      <c r="O545" s="40" t="s">
        <v>498</v>
      </c>
      <c r="P545" s="40">
        <v>0</v>
      </c>
      <c r="Q545" s="40" t="s">
        <v>532</v>
      </c>
      <c r="R545" s="40">
        <v>0</v>
      </c>
      <c r="S545" s="40">
        <v>18</v>
      </c>
      <c r="T545" s="40" t="s">
        <v>587</v>
      </c>
      <c r="U545" s="40" t="s">
        <v>587</v>
      </c>
      <c r="V545" s="40" t="s">
        <v>496</v>
      </c>
      <c r="W545" s="40" t="s">
        <v>496</v>
      </c>
      <c r="X545" s="40" t="s">
        <v>494</v>
      </c>
      <c r="Y545" s="40" t="s">
        <v>494</v>
      </c>
      <c r="Z545" s="40" t="s">
        <v>494</v>
      </c>
      <c r="AA545" s="40" t="s">
        <v>499</v>
      </c>
      <c r="AB545" s="40">
        <v>6.5</v>
      </c>
      <c r="AC545" s="40">
        <v>0</v>
      </c>
      <c r="AD545" s="40">
        <v>0</v>
      </c>
      <c r="AE545" s="41">
        <v>46134.61478009259</v>
      </c>
      <c r="AF545" s="40" t="s">
        <v>1505</v>
      </c>
      <c r="AG545" s="40">
        <v>4040</v>
      </c>
      <c r="AH545" s="41">
        <v>46134.612372685187</v>
      </c>
      <c r="AI545" s="40" t="s">
        <v>531</v>
      </c>
      <c r="AJ545" s="40">
        <v>9870</v>
      </c>
      <c r="AK545" s="40">
        <v>5830</v>
      </c>
      <c r="AL545" s="40">
        <v>0</v>
      </c>
      <c r="AM545" s="40">
        <v>0</v>
      </c>
      <c r="AN545" s="40">
        <v>0</v>
      </c>
      <c r="AO545" s="40">
        <v>0</v>
      </c>
      <c r="AP545" s="40">
        <v>0</v>
      </c>
      <c r="AQ545" s="40">
        <v>0</v>
      </c>
      <c r="AR545" s="40">
        <v>0</v>
      </c>
      <c r="AS545" s="40">
        <v>0</v>
      </c>
      <c r="AT545" s="40"/>
      <c r="AU545" s="40">
        <v>0</v>
      </c>
      <c r="AV545" s="40">
        <v>0</v>
      </c>
      <c r="AW545" s="40">
        <v>0</v>
      </c>
      <c r="AX545" s="40" t="s">
        <v>496</v>
      </c>
      <c r="AY545" s="40" t="s">
        <v>496</v>
      </c>
      <c r="AZ545" s="40" t="s">
        <v>496</v>
      </c>
      <c r="BA545" s="40" t="s">
        <v>496</v>
      </c>
      <c r="BB545" s="40" t="s">
        <v>496</v>
      </c>
      <c r="BC545" s="40" t="s">
        <v>496</v>
      </c>
      <c r="BD545" s="40" t="s">
        <v>496</v>
      </c>
      <c r="BE545" s="40">
        <v>0</v>
      </c>
      <c r="BF545" s="40">
        <v>0</v>
      </c>
      <c r="BG545" s="40">
        <v>0</v>
      </c>
      <c r="BH545" s="40">
        <v>0</v>
      </c>
      <c r="BI545" s="40">
        <v>0</v>
      </c>
      <c r="BJ545" s="40">
        <v>0</v>
      </c>
      <c r="BK545" s="40">
        <v>0</v>
      </c>
      <c r="BL545" s="40">
        <v>0</v>
      </c>
      <c r="BM545" s="40">
        <v>0</v>
      </c>
      <c r="BN545" s="40">
        <v>0</v>
      </c>
      <c r="BO545" s="40">
        <v>0</v>
      </c>
      <c r="BP545" s="40">
        <v>0</v>
      </c>
      <c r="BQ545" s="40">
        <v>0</v>
      </c>
      <c r="BR545" s="40">
        <v>0</v>
      </c>
      <c r="BS545" s="40" t="s">
        <v>496</v>
      </c>
      <c r="BT545" s="41">
        <v>46134</v>
      </c>
      <c r="BU545" s="40">
        <v>0</v>
      </c>
      <c r="BV545" s="40">
        <v>0</v>
      </c>
      <c r="BW545" s="40">
        <v>0</v>
      </c>
      <c r="BX545" s="40">
        <v>0</v>
      </c>
      <c r="BY545" s="40" t="s">
        <v>496</v>
      </c>
      <c r="BZ545" s="40">
        <v>0</v>
      </c>
      <c r="CA545" s="40">
        <v>0</v>
      </c>
      <c r="CB545" s="40">
        <v>0</v>
      </c>
      <c r="CC545" s="40">
        <v>0</v>
      </c>
      <c r="CD545" s="40">
        <v>0</v>
      </c>
      <c r="CE545" s="40" t="s">
        <v>496</v>
      </c>
      <c r="CF545" s="40">
        <v>0</v>
      </c>
      <c r="CG545" s="41">
        <v>46134</v>
      </c>
      <c r="CH545" s="41">
        <v>46134</v>
      </c>
      <c r="CI545" s="41" t="s">
        <v>1827</v>
      </c>
    </row>
    <row r="546" spans="1:87">
      <c r="A546" s="40" t="s">
        <v>1832</v>
      </c>
      <c r="B546" s="40" t="s">
        <v>493</v>
      </c>
      <c r="C546" s="40" t="s">
        <v>494</v>
      </c>
      <c r="D546" s="41">
        <v>46134</v>
      </c>
      <c r="E546" s="40" t="s">
        <v>98</v>
      </c>
      <c r="F546" s="40" t="s">
        <v>621</v>
      </c>
      <c r="G546" s="40" t="str" cm="1">
        <f t="array" ref="G546">_xlfn.XLOOKUP(TRIM(F546), TRIM(Wpct!$A$2:$A$1000), Wpct!$B$2:$B$1000, "ไม่พบชื่อ", 0) &amp; IF(_xlfn.XLOOKUP(TRIM(F546), TRIM(Terrain!$N$2:$N$1002), Terrain!$I$2:$I$1002, "NO", 0)="YES", " (R)", "")</f>
        <v>บางกัน 10</v>
      </c>
      <c r="H546" s="40" t="str" cm="1">
        <f t="array" ref="H546">IFERROR(_xlfn.SWITCH(_xlfn.XLOOKUP(TRIM(F546), TRIM(Terrain!$N:$N), Terrain!$I:$I), "YES", "RSPO", "NO", "NON-RSPO", "OB", "Outbound Logistics"), "Contract Farmer")</f>
        <v>NON-RSPO</v>
      </c>
      <c r="I546" s="40" t="s">
        <v>494</v>
      </c>
      <c r="J546" s="40" t="s">
        <v>496</v>
      </c>
      <c r="K546" s="40" t="str" cm="1">
        <f t="array" ref="K546">IFERROR(INDEX(Terrain!$D:$D, MATCH(TEXT(F546,"0"), TEXT(Terrain!$N:$N,"0"), 0)), "-")</f>
        <v>Banggun</v>
      </c>
      <c r="L546" s="40" t="str" cm="1">
        <f t="array" ref="L546">IFERROR(INDEX(Terrain!$E:$E, MATCH(TEXT(F546,"0"), TEXT(Terrain!$N:$N,"0"), 0)), "-")</f>
        <v>50-B10</v>
      </c>
      <c r="M546" s="156" t="str" cm="1">
        <f t="array" ref="M546">IFERROR(INDEX(Terrain!$C:$C, MATCH(TEXT(F546,"0"), TEXT(Terrain!$N:$N,"0"), 0)), "Contract")</f>
        <v>Upper</v>
      </c>
      <c r="N546" s="40" t="s">
        <v>624</v>
      </c>
      <c r="O546" s="40" t="s">
        <v>498</v>
      </c>
      <c r="P546" s="40">
        <v>0</v>
      </c>
      <c r="Q546" s="40" t="s">
        <v>625</v>
      </c>
      <c r="R546" s="40">
        <v>0</v>
      </c>
      <c r="S546" s="40">
        <v>18</v>
      </c>
      <c r="T546" s="40" t="s">
        <v>587</v>
      </c>
      <c r="U546" s="40" t="s">
        <v>587</v>
      </c>
      <c r="V546" s="40" t="s">
        <v>496</v>
      </c>
      <c r="W546" s="40" t="s">
        <v>606</v>
      </c>
      <c r="X546" s="40" t="s">
        <v>494</v>
      </c>
      <c r="Y546" s="40" t="s">
        <v>494</v>
      </c>
      <c r="Z546" s="40" t="s">
        <v>494</v>
      </c>
      <c r="AA546" s="40" t="s">
        <v>499</v>
      </c>
      <c r="AB546" s="40">
        <v>0</v>
      </c>
      <c r="AC546" s="40">
        <v>0</v>
      </c>
      <c r="AD546" s="40">
        <v>0</v>
      </c>
      <c r="AE546" s="41">
        <v>46134.625601851854</v>
      </c>
      <c r="AF546" s="40" t="s">
        <v>549</v>
      </c>
      <c r="AG546" s="40">
        <v>7160</v>
      </c>
      <c r="AH546" s="41">
        <v>46134.623101851852</v>
      </c>
      <c r="AI546" s="40" t="s">
        <v>152</v>
      </c>
      <c r="AJ546" s="40">
        <v>16840</v>
      </c>
      <c r="AK546" s="40">
        <v>9680</v>
      </c>
      <c r="AL546" s="40">
        <v>0</v>
      </c>
      <c r="AM546" s="40">
        <v>0</v>
      </c>
      <c r="AN546" s="40">
        <v>0</v>
      </c>
      <c r="AO546" s="40">
        <v>0</v>
      </c>
      <c r="AP546" s="40">
        <v>0</v>
      </c>
      <c r="AQ546" s="40">
        <v>0</v>
      </c>
      <c r="AR546" s="40">
        <v>0</v>
      </c>
      <c r="AS546" s="40">
        <v>0</v>
      </c>
      <c r="AT546" s="40"/>
      <c r="AU546" s="40">
        <v>452</v>
      </c>
      <c r="AV546" s="40">
        <v>0</v>
      </c>
      <c r="AW546" s="40">
        <v>0</v>
      </c>
      <c r="AX546" s="40" t="s">
        <v>496</v>
      </c>
      <c r="AY546" s="40" t="s">
        <v>496</v>
      </c>
      <c r="AZ546" s="40" t="s">
        <v>496</v>
      </c>
      <c r="BA546" s="40" t="s">
        <v>496</v>
      </c>
      <c r="BB546" s="40" t="s">
        <v>496</v>
      </c>
      <c r="BC546" s="40" t="s">
        <v>496</v>
      </c>
      <c r="BD546" s="40" t="s">
        <v>496</v>
      </c>
      <c r="BE546" s="40">
        <v>0</v>
      </c>
      <c r="BF546" s="40">
        <v>0</v>
      </c>
      <c r="BG546" s="40">
        <v>0</v>
      </c>
      <c r="BH546" s="40">
        <v>0</v>
      </c>
      <c r="BI546" s="40">
        <v>0</v>
      </c>
      <c r="BJ546" s="40">
        <v>0</v>
      </c>
      <c r="BK546" s="40">
        <v>0</v>
      </c>
      <c r="BL546" s="40">
        <v>0</v>
      </c>
      <c r="BM546" s="40">
        <v>0</v>
      </c>
      <c r="BN546" s="40">
        <v>0</v>
      </c>
      <c r="BO546" s="40">
        <v>0</v>
      </c>
      <c r="BP546" s="40">
        <v>0</v>
      </c>
      <c r="BQ546" s="40">
        <v>0</v>
      </c>
      <c r="BR546" s="40">
        <v>0</v>
      </c>
      <c r="BS546" s="40" t="s">
        <v>496</v>
      </c>
      <c r="BT546" s="41">
        <v>46134</v>
      </c>
      <c r="BU546" s="40">
        <v>0</v>
      </c>
      <c r="BV546" s="40">
        <v>0</v>
      </c>
      <c r="BW546" s="40">
        <v>0</v>
      </c>
      <c r="BX546" s="40">
        <v>0</v>
      </c>
      <c r="BY546" s="40" t="s">
        <v>496</v>
      </c>
      <c r="BZ546" s="40">
        <v>0</v>
      </c>
      <c r="CA546" s="40">
        <v>0</v>
      </c>
      <c r="CB546" s="40">
        <v>0</v>
      </c>
      <c r="CC546" s="40">
        <v>0</v>
      </c>
      <c r="CD546" s="40">
        <v>0</v>
      </c>
      <c r="CE546" s="40" t="s">
        <v>496</v>
      </c>
      <c r="CF546" s="40">
        <v>0</v>
      </c>
      <c r="CG546" s="41">
        <v>46134</v>
      </c>
      <c r="CH546" s="41">
        <v>46134</v>
      </c>
      <c r="CI546" s="41" t="s">
        <v>1833</v>
      </c>
    </row>
    <row r="547" spans="1:87">
      <c r="A547" s="40" t="s">
        <v>1834</v>
      </c>
      <c r="B547" s="40" t="s">
        <v>493</v>
      </c>
      <c r="C547" s="40" t="s">
        <v>494</v>
      </c>
      <c r="D547" s="41">
        <v>46134</v>
      </c>
      <c r="E547" s="40" t="s">
        <v>98</v>
      </c>
      <c r="F547" s="40" t="s">
        <v>542</v>
      </c>
      <c r="G547" s="40" t="str" cm="1">
        <f t="array" ref="G547">_xlfn.XLOOKUP(TRIM(F547), TRIM(Wpct!$A$2:$A$1000), Wpct!$B$2:$B$1000, "ไม่พบชื่อ", 0) &amp; IF(_xlfn.XLOOKUP(TRIM(F547), TRIM(Terrain!$N$2:$N$1002), Terrain!$I$2:$I$1002, "NO", 0)="YES", " (R)", "")</f>
        <v>กะเปา 09 (R)</v>
      </c>
      <c r="H547" s="40" t="str" cm="1">
        <f t="array" ref="H547">IFERROR(_xlfn.SWITCH(_xlfn.XLOOKUP(TRIM(F547), TRIM(Terrain!$N:$N), Terrain!$I:$I), "YES", "RSPO", "NO", "NON-RSPO", "OB", "Outbound Logistics"), "Contract Farmer")</f>
        <v>RSPO</v>
      </c>
      <c r="I547" s="40" t="s">
        <v>494</v>
      </c>
      <c r="J547" s="40" t="s">
        <v>496</v>
      </c>
      <c r="K547" s="40" t="str" cm="1">
        <f t="array" ref="K547">IFERROR(INDEX(Terrain!$D:$D, MATCH(TEXT(F547,"0"), TEXT(Terrain!$N:$N,"0"), 0)), "-")</f>
        <v>Kapao</v>
      </c>
      <c r="L547" s="40" t="str" cm="1">
        <f t="array" ref="L547">IFERROR(INDEX(Terrain!$E:$E, MATCH(TEXT(F547,"0"), TEXT(Terrain!$N:$N,"0"), 0)), "-")</f>
        <v>57-A09-R</v>
      </c>
      <c r="M547" s="156" t="str" cm="1">
        <f t="array" ref="M547">IFERROR(INDEX(Terrain!$C:$C, MATCH(TEXT(F547,"0"), TEXT(Terrain!$N:$N,"0"), 0)), "Contract")</f>
        <v>Lower</v>
      </c>
      <c r="N547" s="40" t="s">
        <v>543</v>
      </c>
      <c r="O547" s="40" t="s">
        <v>498</v>
      </c>
      <c r="P547" s="40">
        <v>0</v>
      </c>
      <c r="Q547" s="40" t="s">
        <v>544</v>
      </c>
      <c r="R547" s="40">
        <v>0</v>
      </c>
      <c r="S547" s="40">
        <v>18</v>
      </c>
      <c r="T547" s="40" t="s">
        <v>587</v>
      </c>
      <c r="U547" s="40" t="s">
        <v>587</v>
      </c>
      <c r="V547" s="40" t="s">
        <v>496</v>
      </c>
      <c r="W547" s="40" t="s">
        <v>545</v>
      </c>
      <c r="X547" s="40" t="s">
        <v>494</v>
      </c>
      <c r="Y547" s="40" t="s">
        <v>494</v>
      </c>
      <c r="Z547" s="40" t="s">
        <v>494</v>
      </c>
      <c r="AA547" s="40" t="s">
        <v>499</v>
      </c>
      <c r="AB547" s="40">
        <v>0</v>
      </c>
      <c r="AC547" s="40">
        <v>0</v>
      </c>
      <c r="AD547" s="40">
        <v>0</v>
      </c>
      <c r="AE547" s="41">
        <v>46134.634699074071</v>
      </c>
      <c r="AF547" s="40" t="s">
        <v>553</v>
      </c>
      <c r="AG547" s="40">
        <v>1850</v>
      </c>
      <c r="AH547" s="41">
        <v>46134.624976851854</v>
      </c>
      <c r="AI547" s="40" t="s">
        <v>550</v>
      </c>
      <c r="AJ547" s="40">
        <v>4490</v>
      </c>
      <c r="AK547" s="40">
        <v>2640</v>
      </c>
      <c r="AL547" s="40">
        <v>0</v>
      </c>
      <c r="AM547" s="40">
        <v>0</v>
      </c>
      <c r="AN547" s="40">
        <v>0</v>
      </c>
      <c r="AO547" s="40">
        <v>0</v>
      </c>
      <c r="AP547" s="40">
        <v>0</v>
      </c>
      <c r="AQ547" s="40">
        <v>0</v>
      </c>
      <c r="AR547" s="40">
        <v>0</v>
      </c>
      <c r="AS547" s="40">
        <v>0</v>
      </c>
      <c r="AT547" s="40"/>
      <c r="AU547" s="40">
        <v>200</v>
      </c>
      <c r="AV547" s="40">
        <v>0</v>
      </c>
      <c r="AW547" s="40">
        <v>0</v>
      </c>
      <c r="AX547" s="40" t="s">
        <v>496</v>
      </c>
      <c r="AY547" s="40" t="s">
        <v>496</v>
      </c>
      <c r="AZ547" s="40" t="s">
        <v>496</v>
      </c>
      <c r="BA547" s="40" t="s">
        <v>496</v>
      </c>
      <c r="BB547" s="40" t="s">
        <v>496</v>
      </c>
      <c r="BC547" s="40" t="s">
        <v>496</v>
      </c>
      <c r="BD547" s="40" t="s">
        <v>496</v>
      </c>
      <c r="BE547" s="40">
        <v>0</v>
      </c>
      <c r="BF547" s="40">
        <v>0</v>
      </c>
      <c r="BG547" s="40">
        <v>0</v>
      </c>
      <c r="BH547" s="40">
        <v>0</v>
      </c>
      <c r="BI547" s="40">
        <v>0</v>
      </c>
      <c r="BJ547" s="40">
        <v>0</v>
      </c>
      <c r="BK547" s="40">
        <v>0</v>
      </c>
      <c r="BL547" s="40">
        <v>0</v>
      </c>
      <c r="BM547" s="40">
        <v>0</v>
      </c>
      <c r="BN547" s="40">
        <v>0</v>
      </c>
      <c r="BO547" s="40">
        <v>0</v>
      </c>
      <c r="BP547" s="40">
        <v>0</v>
      </c>
      <c r="BQ547" s="40">
        <v>0</v>
      </c>
      <c r="BR547" s="40">
        <v>0</v>
      </c>
      <c r="BS547" s="40" t="s">
        <v>496</v>
      </c>
      <c r="BT547" s="41">
        <v>46134</v>
      </c>
      <c r="BU547" s="40">
        <v>0</v>
      </c>
      <c r="BV547" s="40">
        <v>0</v>
      </c>
      <c r="BW547" s="40">
        <v>0</v>
      </c>
      <c r="BX547" s="40">
        <v>0</v>
      </c>
      <c r="BY547" s="40" t="s">
        <v>496</v>
      </c>
      <c r="BZ547" s="40">
        <v>0</v>
      </c>
      <c r="CA547" s="40">
        <v>0</v>
      </c>
      <c r="CB547" s="40">
        <v>0</v>
      </c>
      <c r="CC547" s="40">
        <v>0</v>
      </c>
      <c r="CD547" s="40">
        <v>0</v>
      </c>
      <c r="CE547" s="40" t="s">
        <v>496</v>
      </c>
      <c r="CF547" s="40">
        <v>0</v>
      </c>
      <c r="CG547" s="41">
        <v>46134</v>
      </c>
      <c r="CH547" s="41">
        <v>46134</v>
      </c>
      <c r="CI547" s="41" t="s">
        <v>1835</v>
      </c>
    </row>
    <row r="548" spans="1:87">
      <c r="A548" s="40" t="s">
        <v>1836</v>
      </c>
      <c r="B548" s="40" t="s">
        <v>505</v>
      </c>
      <c r="C548" s="40" t="s">
        <v>494</v>
      </c>
      <c r="D548" s="41">
        <v>46134</v>
      </c>
      <c r="E548" s="40" t="s">
        <v>133</v>
      </c>
      <c r="F548" s="40" t="s">
        <v>506</v>
      </c>
      <c r="G548" s="40" t="str" cm="1">
        <f t="array" ref="G548">_xlfn.XLOOKUP(TRIM(F548), TRIM(Wpct!$A$2:$A$1000), Wpct!$B$2:$B$1000, "ไม่พบชื่อ", 0) &amp; IF(_xlfn.XLOOKUP(TRIM(F548), TRIM(Terrain!$N$2:$N$1002), Terrain!$I$2:$I$1002, "NO", 0)="YES", " (R)", "")</f>
        <v>บจก.ทักษิณปาล์ม (ฝ่ายสวนปาล์ม)</v>
      </c>
      <c r="H548" s="40" t="str" cm="1">
        <f t="array" ref="H548">IFERROR(_xlfn.SWITCH(_xlfn.XLOOKUP(TRIM(F548), TRIM(Terrain!$N:$N), Terrain!$I:$I), "YES", "RSPO", "NO", "NON-RSPO", "OB", "Outbound Logistics"), "Contract Farmer")</f>
        <v>Outbound Logistics</v>
      </c>
      <c r="I548" s="40" t="s">
        <v>494</v>
      </c>
      <c r="J548" s="40" t="s">
        <v>496</v>
      </c>
      <c r="K548" s="40" t="str" cm="1">
        <f t="array" ref="K548">IFERROR(INDEX(Terrain!$D:$D, MATCH(TEXT(F548,"0"), TEXT(Terrain!$N:$N,"0"), 0)), "-")</f>
        <v>Outbound</v>
      </c>
      <c r="L548" s="40" t="str" cm="1">
        <f t="array" ref="L548">IFERROR(INDEX(Terrain!$E:$E, MATCH(TEXT(F548,"0"), TEXT(Terrain!$N:$N,"0"), 0)), "-")</f>
        <v>Ramp</v>
      </c>
      <c r="M548" s="156" t="str" cm="1">
        <f t="array" ref="M548">IFERROR(INDEX(Terrain!$C:$C, MATCH(TEXT(F548,"0"), TEXT(Terrain!$N:$N,"0"), 0)), "Contract")</f>
        <v>EST</v>
      </c>
      <c r="N548" s="40" t="s">
        <v>631</v>
      </c>
      <c r="O548" s="40" t="s">
        <v>498</v>
      </c>
      <c r="P548" s="40">
        <v>0</v>
      </c>
      <c r="Q548" s="40" t="s">
        <v>632</v>
      </c>
      <c r="R548" s="40">
        <v>0</v>
      </c>
      <c r="S548" s="40">
        <v>18</v>
      </c>
      <c r="T548" s="40" t="s">
        <v>587</v>
      </c>
      <c r="U548" s="40" t="s">
        <v>587</v>
      </c>
      <c r="V548" s="40" t="s">
        <v>496</v>
      </c>
      <c r="W548" s="40" t="s">
        <v>496</v>
      </c>
      <c r="X548" s="40" t="s">
        <v>494</v>
      </c>
      <c r="Y548" s="40" t="s">
        <v>494</v>
      </c>
      <c r="Z548" s="40" t="s">
        <v>494</v>
      </c>
      <c r="AA548" s="40" t="s">
        <v>499</v>
      </c>
      <c r="AB548" s="40">
        <v>0</v>
      </c>
      <c r="AC548" s="40">
        <v>0</v>
      </c>
      <c r="AD548" s="40">
        <v>0</v>
      </c>
      <c r="AE548" s="41">
        <v>46134.626736111109</v>
      </c>
      <c r="AF548" s="40" t="s">
        <v>552</v>
      </c>
      <c r="AG548" s="40">
        <v>22930</v>
      </c>
      <c r="AH548" s="41">
        <v>46134.686990740738</v>
      </c>
      <c r="AI548" s="40" t="s">
        <v>134</v>
      </c>
      <c r="AJ548" s="40">
        <v>50490</v>
      </c>
      <c r="AK548" s="40">
        <v>27560</v>
      </c>
      <c r="AL548" s="40">
        <v>0</v>
      </c>
      <c r="AM548" s="40">
        <v>0</v>
      </c>
      <c r="AN548" s="40">
        <v>0</v>
      </c>
      <c r="AO548" s="40">
        <v>0</v>
      </c>
      <c r="AP548" s="40">
        <v>0</v>
      </c>
      <c r="AQ548" s="40">
        <v>0</v>
      </c>
      <c r="AR548" s="40">
        <v>0</v>
      </c>
      <c r="AS548" s="40">
        <v>0</v>
      </c>
      <c r="AT548" s="40"/>
      <c r="AU548" s="40">
        <v>0</v>
      </c>
      <c r="AV548" s="40">
        <v>0</v>
      </c>
      <c r="AW548" s="40">
        <v>0</v>
      </c>
      <c r="AX548" s="40" t="s">
        <v>496</v>
      </c>
      <c r="AY548" s="40" t="s">
        <v>496</v>
      </c>
      <c r="AZ548" s="40" t="s">
        <v>496</v>
      </c>
      <c r="BA548" s="40" t="s">
        <v>496</v>
      </c>
      <c r="BB548" s="40" t="s">
        <v>496</v>
      </c>
      <c r="BC548" s="40" t="s">
        <v>496</v>
      </c>
      <c r="BD548" s="40" t="s">
        <v>496</v>
      </c>
      <c r="BE548" s="40">
        <v>0</v>
      </c>
      <c r="BF548" s="40">
        <v>0</v>
      </c>
      <c r="BG548" s="40">
        <v>0</v>
      </c>
      <c r="BH548" s="40">
        <v>0</v>
      </c>
      <c r="BI548" s="40">
        <v>0</v>
      </c>
      <c r="BJ548" s="40">
        <v>0</v>
      </c>
      <c r="BK548" s="40">
        <v>0</v>
      </c>
      <c r="BL548" s="40">
        <v>0</v>
      </c>
      <c r="BM548" s="40">
        <v>0</v>
      </c>
      <c r="BN548" s="40">
        <v>0</v>
      </c>
      <c r="BO548" s="40">
        <v>0</v>
      </c>
      <c r="BP548" s="40">
        <v>0</v>
      </c>
      <c r="BQ548" s="40">
        <v>0</v>
      </c>
      <c r="BR548" s="40">
        <v>0</v>
      </c>
      <c r="BS548" s="40" t="s">
        <v>1848</v>
      </c>
      <c r="BT548" s="41">
        <v>46134</v>
      </c>
      <c r="BU548" s="40">
        <v>18</v>
      </c>
      <c r="BV548" s="40">
        <v>22900</v>
      </c>
      <c r="BW548" s="40">
        <v>50370</v>
      </c>
      <c r="BX548" s="40">
        <v>27470</v>
      </c>
      <c r="BY548" s="40" t="s">
        <v>496</v>
      </c>
      <c r="BZ548" s="40">
        <v>0</v>
      </c>
      <c r="CA548" s="40">
        <v>0</v>
      </c>
      <c r="CB548" s="40">
        <v>0</v>
      </c>
      <c r="CC548" s="40">
        <v>0</v>
      </c>
      <c r="CD548" s="40">
        <v>0</v>
      </c>
      <c r="CE548" s="40" t="s">
        <v>1321</v>
      </c>
      <c r="CF548" s="40">
        <v>0</v>
      </c>
      <c r="CG548" s="41">
        <v>46134.736805555556</v>
      </c>
      <c r="CH548" s="41">
        <v>46134.74722222222</v>
      </c>
      <c r="CI548" s="41" t="s">
        <v>1837</v>
      </c>
    </row>
    <row r="549" spans="1:87">
      <c r="A549" s="40" t="s">
        <v>1838</v>
      </c>
      <c r="B549" s="40" t="s">
        <v>493</v>
      </c>
      <c r="C549" s="40" t="s">
        <v>494</v>
      </c>
      <c r="D549" s="41">
        <v>46134</v>
      </c>
      <c r="E549" s="40" t="s">
        <v>98</v>
      </c>
      <c r="F549" s="40" t="s">
        <v>565</v>
      </c>
      <c r="G549" s="40" t="str" cm="1">
        <f t="array" ref="G549">_xlfn.XLOOKUP(TRIM(F549), TRIM(Wpct!$A$2:$A$1000), Wpct!$B$2:$B$1000, "ไม่พบชื่อ", 0) &amp; IF(_xlfn.XLOOKUP(TRIM(F549), TRIM(Terrain!$N$2:$N$1002), Terrain!$I$2:$I$1002, "NO", 0)="YES", " (R)", "")</f>
        <v>ปลายราง 06 (R)</v>
      </c>
      <c r="H549" s="40" t="str" cm="1">
        <f t="array" ref="H549">IFERROR(_xlfn.SWITCH(_xlfn.XLOOKUP(TRIM(F549), TRIM(Terrain!$N:$N), Terrain!$I:$I), "YES", "RSPO", "NO", "NON-RSPO", "OB", "Outbound Logistics"), "Contract Farmer")</f>
        <v>RSPO</v>
      </c>
      <c r="I549" s="40" t="s">
        <v>494</v>
      </c>
      <c r="J549" s="40" t="s">
        <v>496</v>
      </c>
      <c r="K549" s="40" t="str" cm="1">
        <f t="array" ref="K549">IFERROR(INDEX(Terrain!$D:$D, MATCH(TEXT(F549,"0"), TEXT(Terrain!$N:$N,"0"), 0)), "-")</f>
        <v>Plairang</v>
      </c>
      <c r="L549" s="40" t="str" cm="1">
        <f t="array" ref="L549">IFERROR(INDEX(Terrain!$E:$E, MATCH(TEXT(F549,"0"), TEXT(Terrain!$N:$N,"0"), 0)), "-")</f>
        <v>64-P06-R</v>
      </c>
      <c r="M549" s="156" t="str" cm="1">
        <f t="array" ref="M549">IFERROR(INDEX(Terrain!$C:$C, MATCH(TEXT(F549,"0"), TEXT(Terrain!$N:$N,"0"), 0)), "Contract")</f>
        <v>Lower</v>
      </c>
      <c r="N549" s="40" t="s">
        <v>566</v>
      </c>
      <c r="O549" s="40" t="s">
        <v>498</v>
      </c>
      <c r="P549" s="40">
        <v>0</v>
      </c>
      <c r="Q549" s="40" t="s">
        <v>496</v>
      </c>
      <c r="R549" s="40">
        <v>0</v>
      </c>
      <c r="S549" s="40">
        <v>18</v>
      </c>
      <c r="T549" s="40" t="s">
        <v>587</v>
      </c>
      <c r="U549" s="40" t="s">
        <v>587</v>
      </c>
      <c r="V549" s="40" t="s">
        <v>496</v>
      </c>
      <c r="W549" s="40" t="s">
        <v>567</v>
      </c>
      <c r="X549" s="40" t="s">
        <v>494</v>
      </c>
      <c r="Y549" s="40" t="s">
        <v>494</v>
      </c>
      <c r="Z549" s="40" t="s">
        <v>494</v>
      </c>
      <c r="AA549" s="40" t="s">
        <v>499</v>
      </c>
      <c r="AB549" s="40">
        <v>0</v>
      </c>
      <c r="AC549" s="40">
        <v>0</v>
      </c>
      <c r="AD549" s="40">
        <v>0</v>
      </c>
      <c r="AE549" s="41">
        <v>46134.635092592594</v>
      </c>
      <c r="AF549" s="40" t="s">
        <v>556</v>
      </c>
      <c r="AG549" s="40">
        <v>2100</v>
      </c>
      <c r="AH549" s="41">
        <v>46134.631631944445</v>
      </c>
      <c r="AI549" s="40" t="s">
        <v>551</v>
      </c>
      <c r="AJ549" s="40">
        <v>4810</v>
      </c>
      <c r="AK549" s="40">
        <v>2710</v>
      </c>
      <c r="AL549" s="40">
        <v>0</v>
      </c>
      <c r="AM549" s="40">
        <v>0</v>
      </c>
      <c r="AN549" s="40">
        <v>0</v>
      </c>
      <c r="AO549" s="40">
        <v>0</v>
      </c>
      <c r="AP549" s="40">
        <v>0</v>
      </c>
      <c r="AQ549" s="40">
        <v>0</v>
      </c>
      <c r="AR549" s="40">
        <v>0</v>
      </c>
      <c r="AS549" s="40">
        <v>0</v>
      </c>
      <c r="AT549" s="40"/>
      <c r="AU549" s="40">
        <v>400</v>
      </c>
      <c r="AV549" s="40">
        <v>0</v>
      </c>
      <c r="AW549" s="40">
        <v>0</v>
      </c>
      <c r="AX549" s="40" t="s">
        <v>496</v>
      </c>
      <c r="AY549" s="40" t="s">
        <v>496</v>
      </c>
      <c r="AZ549" s="40" t="s">
        <v>496</v>
      </c>
      <c r="BA549" s="40" t="s">
        <v>496</v>
      </c>
      <c r="BB549" s="40" t="s">
        <v>496</v>
      </c>
      <c r="BC549" s="40" t="s">
        <v>496</v>
      </c>
      <c r="BD549" s="40" t="s">
        <v>496</v>
      </c>
      <c r="BE549" s="40">
        <v>0</v>
      </c>
      <c r="BF549" s="40">
        <v>0</v>
      </c>
      <c r="BG549" s="40">
        <v>0</v>
      </c>
      <c r="BH549" s="40">
        <v>0</v>
      </c>
      <c r="BI549" s="40">
        <v>0</v>
      </c>
      <c r="BJ549" s="40">
        <v>0</v>
      </c>
      <c r="BK549" s="40">
        <v>0</v>
      </c>
      <c r="BL549" s="40">
        <v>0</v>
      </c>
      <c r="BM549" s="40">
        <v>0</v>
      </c>
      <c r="BN549" s="40">
        <v>0</v>
      </c>
      <c r="BO549" s="40">
        <v>0</v>
      </c>
      <c r="BP549" s="40">
        <v>0</v>
      </c>
      <c r="BQ549" s="40">
        <v>0</v>
      </c>
      <c r="BR549" s="40">
        <v>0</v>
      </c>
      <c r="BS549" s="40" t="s">
        <v>496</v>
      </c>
      <c r="BT549" s="41">
        <v>46134</v>
      </c>
      <c r="BU549" s="40">
        <v>0</v>
      </c>
      <c r="BV549" s="40">
        <v>0</v>
      </c>
      <c r="BW549" s="40">
        <v>0</v>
      </c>
      <c r="BX549" s="40">
        <v>0</v>
      </c>
      <c r="BY549" s="40" t="s">
        <v>496</v>
      </c>
      <c r="BZ549" s="40">
        <v>0</v>
      </c>
      <c r="CA549" s="40">
        <v>0</v>
      </c>
      <c r="CB549" s="40">
        <v>0</v>
      </c>
      <c r="CC549" s="40">
        <v>0</v>
      </c>
      <c r="CD549" s="40">
        <v>0</v>
      </c>
      <c r="CE549" s="40" t="s">
        <v>496</v>
      </c>
      <c r="CF549" s="40">
        <v>0</v>
      </c>
      <c r="CG549" s="41">
        <v>46134</v>
      </c>
      <c r="CH549" s="41">
        <v>46134</v>
      </c>
      <c r="CI549" s="41" t="s">
        <v>1839</v>
      </c>
    </row>
    <row r="550" spans="1:87">
      <c r="A550" s="40" t="s">
        <v>1849</v>
      </c>
      <c r="B550" s="40" t="s">
        <v>493</v>
      </c>
      <c r="C550" s="40" t="s">
        <v>494</v>
      </c>
      <c r="D550" s="41">
        <v>46134</v>
      </c>
      <c r="E550" s="40" t="s">
        <v>98</v>
      </c>
      <c r="F550" s="40" t="s">
        <v>609</v>
      </c>
      <c r="G550" s="40" t="str" cm="1">
        <f t="array" ref="G550">_xlfn.XLOOKUP(TRIM(F550), TRIM(Wpct!$A$2:$A$1000), Wpct!$B$2:$B$1000, "ไม่พบชื่อ", 0) &amp; IF(_xlfn.XLOOKUP(TRIM(F550), TRIM(Terrain!$N$2:$N$1002), Terrain!$I$2:$I$1002, "NO", 0)="YES", " (R)", "")</f>
        <v>หมอนไม้ 04 (R)</v>
      </c>
      <c r="H550" s="40" t="str" cm="1">
        <f t="array" ref="H550">IFERROR(_xlfn.SWITCH(_xlfn.XLOOKUP(TRIM(F550), TRIM(Terrain!$N:$N), Terrain!$I:$I), "YES", "RSPO", "NO", "NON-RSPO", "OB", "Outbound Logistics"), "Contract Farmer")</f>
        <v>RSPO</v>
      </c>
      <c r="I550" s="40" t="s">
        <v>494</v>
      </c>
      <c r="J550" s="40" t="s">
        <v>496</v>
      </c>
      <c r="K550" s="40" t="str" cm="1">
        <f t="array" ref="K550">IFERROR(INDEX(Terrain!$D:$D, MATCH(TEXT(F550,"0"), TEXT(Terrain!$N:$N,"0"), 0)), "-")</f>
        <v>Monmai</v>
      </c>
      <c r="L550" s="40" t="str" cm="1">
        <f t="array" ref="L550">IFERROR(INDEX(Terrain!$E:$E, MATCH(TEXT(F550,"0"), TEXT(Terrain!$N:$N,"0"), 0)), "-")</f>
        <v>65-D04-R</v>
      </c>
      <c r="M550" s="156" t="str" cm="1">
        <f t="array" ref="M550">IFERROR(INDEX(Terrain!$C:$C, MATCH(TEXT(F550,"0"), TEXT(Terrain!$N:$N,"0"), 0)), "Contract")</f>
        <v>Lower</v>
      </c>
      <c r="N550" s="40" t="s">
        <v>546</v>
      </c>
      <c r="O550" s="40" t="s">
        <v>498</v>
      </c>
      <c r="P550" s="40">
        <v>0</v>
      </c>
      <c r="Q550" s="40" t="s">
        <v>547</v>
      </c>
      <c r="R550" s="40"/>
      <c r="S550" s="40">
        <v>18</v>
      </c>
      <c r="T550" s="40" t="s">
        <v>587</v>
      </c>
      <c r="U550" s="40" t="s">
        <v>587</v>
      </c>
      <c r="V550" s="40" t="s">
        <v>496</v>
      </c>
      <c r="W550" s="40" t="s">
        <v>610</v>
      </c>
      <c r="X550" s="40" t="s">
        <v>494</v>
      </c>
      <c r="Y550" s="40" t="s">
        <v>494</v>
      </c>
      <c r="Z550" s="40" t="s">
        <v>494</v>
      </c>
      <c r="AA550" s="40" t="s">
        <v>499</v>
      </c>
      <c r="AB550" s="40">
        <v>0</v>
      </c>
      <c r="AC550" s="40"/>
      <c r="AD550" s="40">
        <v>0</v>
      </c>
      <c r="AE550" s="41">
        <v>46134.646504629629</v>
      </c>
      <c r="AF550" s="40" t="s">
        <v>560</v>
      </c>
      <c r="AG550" s="40">
        <v>6955</v>
      </c>
      <c r="AH550" s="41">
        <v>46134.643865740742</v>
      </c>
      <c r="AI550" s="40" t="s">
        <v>554</v>
      </c>
      <c r="AJ550" s="40">
        <v>7900</v>
      </c>
      <c r="AK550" s="40">
        <v>945</v>
      </c>
      <c r="AL550" s="40"/>
      <c r="AM550" s="40"/>
      <c r="AN550" s="40"/>
      <c r="AO550" s="40"/>
      <c r="AP550" s="40"/>
      <c r="AQ550" s="40"/>
      <c r="AR550" s="40"/>
      <c r="AS550" s="40"/>
      <c r="AT550" s="40"/>
      <c r="AU550" s="40">
        <v>287</v>
      </c>
      <c r="AV550" s="40">
        <v>0</v>
      </c>
      <c r="AW550" s="40">
        <v>0</v>
      </c>
      <c r="AX550" s="40" t="s">
        <v>496</v>
      </c>
      <c r="AY550" s="40" t="s">
        <v>496</v>
      </c>
      <c r="AZ550" s="40" t="s">
        <v>496</v>
      </c>
      <c r="BA550" s="40" t="s">
        <v>496</v>
      </c>
      <c r="BB550" s="40" t="s">
        <v>496</v>
      </c>
      <c r="BC550" s="40" t="s">
        <v>496</v>
      </c>
      <c r="BD550" s="40" t="s">
        <v>496</v>
      </c>
      <c r="BE550" s="40">
        <v>0</v>
      </c>
      <c r="BF550" s="40">
        <v>0</v>
      </c>
      <c r="BG550" s="40">
        <v>0</v>
      </c>
      <c r="BH550" s="40">
        <v>0</v>
      </c>
      <c r="BI550" s="40">
        <v>0</v>
      </c>
      <c r="BJ550" s="40">
        <v>0</v>
      </c>
      <c r="BK550" s="40">
        <v>0</v>
      </c>
      <c r="BL550" s="40">
        <v>0</v>
      </c>
      <c r="BM550" s="40">
        <v>0</v>
      </c>
      <c r="BN550" s="40">
        <v>0</v>
      </c>
      <c r="BO550" s="40">
        <v>0</v>
      </c>
      <c r="BP550" s="40">
        <v>0</v>
      </c>
      <c r="BQ550" s="40">
        <v>0</v>
      </c>
      <c r="BR550" s="40">
        <v>0</v>
      </c>
      <c r="BS550" s="40" t="s">
        <v>496</v>
      </c>
      <c r="BT550" s="41">
        <v>46134</v>
      </c>
      <c r="BU550" s="40">
        <v>0</v>
      </c>
      <c r="BV550" s="40">
        <v>0</v>
      </c>
      <c r="BW550" s="40">
        <v>0</v>
      </c>
      <c r="BX550" s="40">
        <v>0</v>
      </c>
      <c r="BY550" s="40" t="s">
        <v>496</v>
      </c>
      <c r="BZ550" s="40">
        <v>0</v>
      </c>
      <c r="CA550" s="40">
        <v>0</v>
      </c>
      <c r="CB550" s="40">
        <v>0</v>
      </c>
      <c r="CC550" s="40">
        <v>0</v>
      </c>
      <c r="CD550" s="40">
        <v>0</v>
      </c>
      <c r="CE550" s="40" t="s">
        <v>496</v>
      </c>
      <c r="CF550" s="40">
        <v>0</v>
      </c>
      <c r="CG550" s="41"/>
      <c r="CH550" s="41"/>
      <c r="CI550" s="41" t="s">
        <v>1850</v>
      </c>
    </row>
    <row r="551" spans="1:87">
      <c r="A551" s="40" t="s">
        <v>1851</v>
      </c>
      <c r="B551" s="40" t="s">
        <v>493</v>
      </c>
      <c r="C551" s="40" t="s">
        <v>494</v>
      </c>
      <c r="D551" s="41">
        <v>46134</v>
      </c>
      <c r="E551" s="40" t="s">
        <v>98</v>
      </c>
      <c r="F551" s="40" t="s">
        <v>615</v>
      </c>
      <c r="G551" s="40" t="str" cm="1">
        <f t="array" ref="G551">_xlfn.XLOOKUP(TRIM(F551), TRIM(Wpct!$A$2:$A$1000), Wpct!$B$2:$B$1000, "ไม่พบชื่อ", 0) &amp; IF(_xlfn.XLOOKUP(TRIM(F551), TRIM(Terrain!$N$2:$N$1002), Terrain!$I$2:$I$1002, "NO", 0)="YES", " (R)", "")</f>
        <v>หมอนไม้ 03 (R)</v>
      </c>
      <c r="H551" s="40" t="str" cm="1">
        <f t="array" ref="H551">IFERROR(_xlfn.SWITCH(_xlfn.XLOOKUP(TRIM(F551), TRIM(Terrain!$N:$N), Terrain!$I:$I), "YES", "RSPO", "NO", "NON-RSPO", "OB", "Outbound Logistics"), "Contract Farmer")</f>
        <v>RSPO</v>
      </c>
      <c r="I551" s="40" t="s">
        <v>494</v>
      </c>
      <c r="J551" s="40" t="s">
        <v>496</v>
      </c>
      <c r="K551" s="40" t="str" cm="1">
        <f t="array" ref="K551">IFERROR(INDEX(Terrain!$D:$D, MATCH(TEXT(F551,"0"), TEXT(Terrain!$N:$N,"0"), 0)), "-")</f>
        <v>Monmai</v>
      </c>
      <c r="L551" s="40" t="str" cm="1">
        <f t="array" ref="L551">IFERROR(INDEX(Terrain!$E:$E, MATCH(TEXT(F551,"0"), TEXT(Terrain!$N:$N,"0"), 0)), "-")</f>
        <v>65-D03-R</v>
      </c>
      <c r="M551" s="156" t="str" cm="1">
        <f t="array" ref="M551">IFERROR(INDEX(Terrain!$C:$C, MATCH(TEXT(F551,"0"), TEXT(Terrain!$N:$N,"0"), 0)), "Contract")</f>
        <v>Lower</v>
      </c>
      <c r="N551" s="40" t="s">
        <v>546</v>
      </c>
      <c r="O551" s="40" t="s">
        <v>498</v>
      </c>
      <c r="P551" s="40">
        <v>0</v>
      </c>
      <c r="Q551" s="40" t="s">
        <v>547</v>
      </c>
      <c r="R551" s="40"/>
      <c r="S551" s="40">
        <v>18</v>
      </c>
      <c r="T551" s="40" t="s">
        <v>587</v>
      </c>
      <c r="U551" s="40" t="s">
        <v>587</v>
      </c>
      <c r="V551" s="40" t="s">
        <v>496</v>
      </c>
      <c r="W551" s="40" t="s">
        <v>610</v>
      </c>
      <c r="X551" s="40" t="s">
        <v>494</v>
      </c>
      <c r="Y551" s="40" t="s">
        <v>494</v>
      </c>
      <c r="Z551" s="40" t="s">
        <v>494</v>
      </c>
      <c r="AA551" s="40" t="s">
        <v>499</v>
      </c>
      <c r="AB551" s="40">
        <v>0</v>
      </c>
      <c r="AC551" s="40"/>
      <c r="AD551" s="40">
        <v>0</v>
      </c>
      <c r="AE551" s="41">
        <v>46134.646504629629</v>
      </c>
      <c r="AF551" s="40" t="s">
        <v>560</v>
      </c>
      <c r="AG551" s="40">
        <v>6290</v>
      </c>
      <c r="AH551" s="41">
        <v>46134.643865740742</v>
      </c>
      <c r="AI551" s="40" t="s">
        <v>554</v>
      </c>
      <c r="AJ551" s="40">
        <v>6955</v>
      </c>
      <c r="AK551" s="40">
        <v>665</v>
      </c>
      <c r="AL551" s="40"/>
      <c r="AM551" s="40"/>
      <c r="AN551" s="40"/>
      <c r="AO551" s="40"/>
      <c r="AP551" s="40"/>
      <c r="AQ551" s="40"/>
      <c r="AR551" s="40"/>
      <c r="AS551" s="40"/>
      <c r="AT551" s="40"/>
      <c r="AU551" s="40">
        <v>202</v>
      </c>
      <c r="AV551" s="40">
        <v>0</v>
      </c>
      <c r="AW551" s="40">
        <v>0</v>
      </c>
      <c r="AX551" s="40" t="s">
        <v>496</v>
      </c>
      <c r="AY551" s="40" t="s">
        <v>496</v>
      </c>
      <c r="AZ551" s="40" t="s">
        <v>496</v>
      </c>
      <c r="BA551" s="40" t="s">
        <v>496</v>
      </c>
      <c r="BB551" s="40" t="s">
        <v>496</v>
      </c>
      <c r="BC551" s="40" t="s">
        <v>496</v>
      </c>
      <c r="BD551" s="40" t="s">
        <v>496</v>
      </c>
      <c r="BE551" s="40">
        <v>0</v>
      </c>
      <c r="BF551" s="40">
        <v>0</v>
      </c>
      <c r="BG551" s="40">
        <v>0</v>
      </c>
      <c r="BH551" s="40">
        <v>0</v>
      </c>
      <c r="BI551" s="40">
        <v>0</v>
      </c>
      <c r="BJ551" s="40">
        <v>0</v>
      </c>
      <c r="BK551" s="40">
        <v>0</v>
      </c>
      <c r="BL551" s="40">
        <v>0</v>
      </c>
      <c r="BM551" s="40">
        <v>0</v>
      </c>
      <c r="BN551" s="40">
        <v>0</v>
      </c>
      <c r="BO551" s="40">
        <v>0</v>
      </c>
      <c r="BP551" s="40">
        <v>0</v>
      </c>
      <c r="BQ551" s="40">
        <v>0</v>
      </c>
      <c r="BR551" s="40">
        <v>0</v>
      </c>
      <c r="BS551" s="40" t="s">
        <v>496</v>
      </c>
      <c r="BT551" s="41">
        <v>46134</v>
      </c>
      <c r="BU551" s="40">
        <v>0</v>
      </c>
      <c r="BV551" s="40">
        <v>0</v>
      </c>
      <c r="BW551" s="40">
        <v>0</v>
      </c>
      <c r="BX551" s="40">
        <v>0</v>
      </c>
      <c r="BY551" s="40" t="s">
        <v>496</v>
      </c>
      <c r="BZ551" s="40">
        <v>0</v>
      </c>
      <c r="CA551" s="40">
        <v>0</v>
      </c>
      <c r="CB551" s="40">
        <v>0</v>
      </c>
      <c r="CC551" s="40">
        <v>0</v>
      </c>
      <c r="CD551" s="40">
        <v>0</v>
      </c>
      <c r="CE551" s="40" t="s">
        <v>496</v>
      </c>
      <c r="CF551" s="40">
        <v>0</v>
      </c>
      <c r="CG551" s="41"/>
      <c r="CH551" s="41"/>
      <c r="CI551" s="41" t="s">
        <v>1852</v>
      </c>
    </row>
    <row r="552" spans="1:87">
      <c r="A552" s="40" t="s">
        <v>1840</v>
      </c>
      <c r="B552" s="40" t="s">
        <v>493</v>
      </c>
      <c r="C552" s="40" t="s">
        <v>494</v>
      </c>
      <c r="D552" s="41">
        <v>46134</v>
      </c>
      <c r="E552" s="40" t="s">
        <v>98</v>
      </c>
      <c r="F552" s="40" t="s">
        <v>594</v>
      </c>
      <c r="G552" s="40" t="str" cm="1">
        <f t="array" ref="G552">_xlfn.XLOOKUP(TRIM(F552), TRIM(Wpct!$A$2:$A$1000), Wpct!$B$2:$B$1000, "ไม่พบชื่อ", 0) &amp; IF(_xlfn.XLOOKUP(TRIM(F552), TRIM(Terrain!$N$2:$N$1002), Terrain!$I$2:$I$1002, "NO", 0)="YES", " (R)", "")</f>
        <v>ปลายราง 08 (R)</v>
      </c>
      <c r="H552" s="40" t="str" cm="1">
        <f t="array" ref="H552">IFERROR(_xlfn.SWITCH(_xlfn.XLOOKUP(TRIM(F552), TRIM(Terrain!$N:$N), Terrain!$I:$I), "YES", "RSPO", "NO", "NON-RSPO", "OB", "Outbound Logistics"), "Contract Farmer")</f>
        <v>RSPO</v>
      </c>
      <c r="I552" s="40" t="s">
        <v>494</v>
      </c>
      <c r="J552" s="40" t="s">
        <v>496</v>
      </c>
      <c r="K552" s="40" t="str" cm="1">
        <f t="array" ref="K552">IFERROR(INDEX(Terrain!$D:$D, MATCH(TEXT(F552,"0"), TEXT(Terrain!$N:$N,"0"), 0)), "-")</f>
        <v>Plairang</v>
      </c>
      <c r="L552" s="40" t="str" cm="1">
        <f t="array" ref="L552">IFERROR(INDEX(Terrain!$E:$E, MATCH(TEXT(F552,"0"), TEXT(Terrain!$N:$N,"0"), 0)), "-")</f>
        <v>64-P08-R</v>
      </c>
      <c r="M552" s="156" t="str" cm="1">
        <f t="array" ref="M552">IFERROR(INDEX(Terrain!$C:$C, MATCH(TEXT(F552,"0"), TEXT(Terrain!$N:$N,"0"), 0)), "Contract")</f>
        <v>Lower</v>
      </c>
      <c r="N552" s="40" t="s">
        <v>534</v>
      </c>
      <c r="O552" s="40" t="s">
        <v>498</v>
      </c>
      <c r="P552" s="40">
        <v>0</v>
      </c>
      <c r="Q552" s="40" t="s">
        <v>535</v>
      </c>
      <c r="R552" s="40">
        <v>0</v>
      </c>
      <c r="S552" s="40">
        <v>18</v>
      </c>
      <c r="T552" s="40" t="s">
        <v>587</v>
      </c>
      <c r="U552" s="40" t="s">
        <v>587</v>
      </c>
      <c r="V552" s="40" t="s">
        <v>496</v>
      </c>
      <c r="W552" s="40" t="s">
        <v>1807</v>
      </c>
      <c r="X552" s="40" t="s">
        <v>494</v>
      </c>
      <c r="Y552" s="40" t="s">
        <v>494</v>
      </c>
      <c r="Z552" s="40" t="s">
        <v>494</v>
      </c>
      <c r="AA552" s="40" t="s">
        <v>499</v>
      </c>
      <c r="AB552" s="40">
        <v>0</v>
      </c>
      <c r="AC552" s="40">
        <v>0</v>
      </c>
      <c r="AD552" s="40">
        <v>0</v>
      </c>
      <c r="AE552" s="41">
        <v>46134.652499999997</v>
      </c>
      <c r="AF552" s="40" t="s">
        <v>562</v>
      </c>
      <c r="AG552" s="40">
        <v>6600</v>
      </c>
      <c r="AH552" s="41">
        <v>46134.645324074074</v>
      </c>
      <c r="AI552" s="40" t="s">
        <v>558</v>
      </c>
      <c r="AJ552" s="40">
        <v>13970</v>
      </c>
      <c r="AK552" s="40">
        <v>7370</v>
      </c>
      <c r="AL552" s="40">
        <v>0</v>
      </c>
      <c r="AM552" s="40">
        <v>0</v>
      </c>
      <c r="AN552" s="40">
        <v>0</v>
      </c>
      <c r="AO552" s="40">
        <v>0</v>
      </c>
      <c r="AP552" s="40">
        <v>0</v>
      </c>
      <c r="AQ552" s="40">
        <v>0</v>
      </c>
      <c r="AR552" s="40">
        <v>0</v>
      </c>
      <c r="AS552" s="40">
        <v>0</v>
      </c>
      <c r="AT552" s="40"/>
      <c r="AU552" s="40">
        <v>1156</v>
      </c>
      <c r="AV552" s="40">
        <v>0</v>
      </c>
      <c r="AW552" s="40">
        <v>0</v>
      </c>
      <c r="AX552" s="40" t="s">
        <v>496</v>
      </c>
      <c r="AY552" s="40" t="s">
        <v>496</v>
      </c>
      <c r="AZ552" s="40" t="s">
        <v>496</v>
      </c>
      <c r="BA552" s="40" t="s">
        <v>496</v>
      </c>
      <c r="BB552" s="40" t="s">
        <v>496</v>
      </c>
      <c r="BC552" s="40" t="s">
        <v>496</v>
      </c>
      <c r="BD552" s="40" t="s">
        <v>496</v>
      </c>
      <c r="BE552" s="40">
        <v>0</v>
      </c>
      <c r="BF552" s="40">
        <v>0</v>
      </c>
      <c r="BG552" s="40">
        <v>0</v>
      </c>
      <c r="BH552" s="40">
        <v>0</v>
      </c>
      <c r="BI552" s="40">
        <v>0</v>
      </c>
      <c r="BJ552" s="40">
        <v>0</v>
      </c>
      <c r="BK552" s="40">
        <v>0</v>
      </c>
      <c r="BL552" s="40">
        <v>0</v>
      </c>
      <c r="BM552" s="40">
        <v>0</v>
      </c>
      <c r="BN552" s="40">
        <v>0</v>
      </c>
      <c r="BO552" s="40">
        <v>0</v>
      </c>
      <c r="BP552" s="40">
        <v>0</v>
      </c>
      <c r="BQ552" s="40">
        <v>0</v>
      </c>
      <c r="BR552" s="40">
        <v>0</v>
      </c>
      <c r="BS552" s="40" t="s">
        <v>496</v>
      </c>
      <c r="BT552" s="41">
        <v>46134</v>
      </c>
      <c r="BU552" s="40">
        <v>0</v>
      </c>
      <c r="BV552" s="40">
        <v>0</v>
      </c>
      <c r="BW552" s="40">
        <v>0</v>
      </c>
      <c r="BX552" s="40">
        <v>0</v>
      </c>
      <c r="BY552" s="40" t="s">
        <v>496</v>
      </c>
      <c r="BZ552" s="40">
        <v>0</v>
      </c>
      <c r="CA552" s="40">
        <v>0</v>
      </c>
      <c r="CB552" s="40">
        <v>0</v>
      </c>
      <c r="CC552" s="40">
        <v>0</v>
      </c>
      <c r="CD552" s="40">
        <v>0</v>
      </c>
      <c r="CE552" s="40" t="s">
        <v>496</v>
      </c>
      <c r="CF552" s="40">
        <v>0</v>
      </c>
      <c r="CG552" s="41">
        <v>46134</v>
      </c>
      <c r="CH552" s="41">
        <v>46134</v>
      </c>
      <c r="CI552" s="41" t="s">
        <v>1841</v>
      </c>
    </row>
    <row r="553" spans="1:87">
      <c r="A553" s="40" t="s">
        <v>1853</v>
      </c>
      <c r="B553" s="40" t="s">
        <v>493</v>
      </c>
      <c r="C553" s="40" t="s">
        <v>494</v>
      </c>
      <c r="D553" s="41">
        <v>46134</v>
      </c>
      <c r="E553" s="40" t="s">
        <v>98</v>
      </c>
      <c r="F553" s="40" t="s">
        <v>519</v>
      </c>
      <c r="G553" s="40" t="str" cm="1">
        <f t="array" ref="G553">_xlfn.XLOOKUP(TRIM(F553), TRIM(Wpct!$A$2:$A$1000), Wpct!$B$2:$B$1000, "ไม่พบชื่อ", 0) &amp; IF(_xlfn.XLOOKUP(TRIM(F553), TRIM(Terrain!$N$2:$N$1002), Terrain!$I$2:$I$1002, "NO", 0)="YES", " (R)", "")</f>
        <v>บริษัท ฟี.บี.  จำกัด</v>
      </c>
      <c r="H553" s="40" t="str" cm="1">
        <f t="array" ref="H553">IFERROR(_xlfn.SWITCH(_xlfn.XLOOKUP(TRIM(F553), TRIM(Terrain!$N:$N), Terrain!$I:$I), "YES", "RSPO", "NO", "NON-RSPO", "OB", "Outbound Logistics"), "Contract Farmer")</f>
        <v>Contract Farmer</v>
      </c>
      <c r="I553" s="40" t="s">
        <v>494</v>
      </c>
      <c r="J553" s="40" t="s">
        <v>496</v>
      </c>
      <c r="K553" s="40" t="str" cm="1">
        <f t="array" ref="K553">IFERROR(INDEX(Terrain!$D:$D, MATCH(TEXT(F553,"0"), TEXT(Terrain!$N:$N,"0"), 0)), "-")</f>
        <v>-</v>
      </c>
      <c r="L553" s="40" t="str" cm="1">
        <f t="array" ref="L553">IFERROR(INDEX(Terrain!$E:$E, MATCH(TEXT(F553,"0"), TEXT(Terrain!$N:$N,"0"), 0)), "-")</f>
        <v>-</v>
      </c>
      <c r="M553" s="156" t="str" cm="1">
        <f t="array" ref="M553">IFERROR(INDEX(Terrain!$C:$C, MATCH(TEXT(F553,"0"), TEXT(Terrain!$N:$N,"0"), 0)), "Contract")</f>
        <v>Contract</v>
      </c>
      <c r="N553" s="40" t="s">
        <v>584</v>
      </c>
      <c r="O553" s="40" t="s">
        <v>498</v>
      </c>
      <c r="P553" s="40">
        <v>0</v>
      </c>
      <c r="Q553" s="40" t="s">
        <v>532</v>
      </c>
      <c r="R553" s="40">
        <v>0</v>
      </c>
      <c r="S553" s="40">
        <v>18</v>
      </c>
      <c r="T553" s="40" t="s">
        <v>587</v>
      </c>
      <c r="U553" s="40" t="s">
        <v>587</v>
      </c>
      <c r="V553" s="40" t="s">
        <v>496</v>
      </c>
      <c r="W553" s="40" t="s">
        <v>496</v>
      </c>
      <c r="X553" s="40" t="s">
        <v>494</v>
      </c>
      <c r="Y553" s="40" t="s">
        <v>494</v>
      </c>
      <c r="Z553" s="40" t="s">
        <v>494</v>
      </c>
      <c r="AA553" s="40" t="s">
        <v>499</v>
      </c>
      <c r="AB553" s="40">
        <v>6.5</v>
      </c>
      <c r="AC553" s="40">
        <v>0</v>
      </c>
      <c r="AD553" s="40">
        <v>0</v>
      </c>
      <c r="AE553" s="41">
        <v>46134.657581018517</v>
      </c>
      <c r="AF553" s="40" t="s">
        <v>165</v>
      </c>
      <c r="AG553" s="40">
        <v>4430</v>
      </c>
      <c r="AH553" s="41">
        <v>46134.651956018519</v>
      </c>
      <c r="AI553" s="40" t="s">
        <v>557</v>
      </c>
      <c r="AJ553" s="40">
        <v>6610</v>
      </c>
      <c r="AK553" s="40">
        <v>2180</v>
      </c>
      <c r="AL553" s="40">
        <v>0</v>
      </c>
      <c r="AM553" s="40">
        <v>0</v>
      </c>
      <c r="AN553" s="40">
        <v>0</v>
      </c>
      <c r="AO553" s="40">
        <v>0</v>
      </c>
      <c r="AP553" s="40">
        <v>0</v>
      </c>
      <c r="AQ553" s="40">
        <v>0</v>
      </c>
      <c r="AR553" s="40">
        <v>0</v>
      </c>
      <c r="AS553" s="40">
        <v>0</v>
      </c>
      <c r="AT553" s="40"/>
      <c r="AU553" s="40">
        <v>0</v>
      </c>
      <c r="AV553" s="40">
        <v>0</v>
      </c>
      <c r="AW553" s="40">
        <v>15</v>
      </c>
      <c r="AX553" s="40" t="s">
        <v>496</v>
      </c>
      <c r="AY553" s="40" t="s">
        <v>496</v>
      </c>
      <c r="AZ553" s="40" t="s">
        <v>496</v>
      </c>
      <c r="BA553" s="40" t="s">
        <v>496</v>
      </c>
      <c r="BB553" s="40" t="s">
        <v>496</v>
      </c>
      <c r="BC553" s="40" t="s">
        <v>496</v>
      </c>
      <c r="BD553" s="40" t="s">
        <v>496</v>
      </c>
      <c r="BE553" s="40">
        <v>0</v>
      </c>
      <c r="BF553" s="40">
        <v>0</v>
      </c>
      <c r="BG553" s="40">
        <v>0</v>
      </c>
      <c r="BH553" s="40">
        <v>0</v>
      </c>
      <c r="BI553" s="40">
        <v>0</v>
      </c>
      <c r="BJ553" s="40">
        <v>0</v>
      </c>
      <c r="BK553" s="40">
        <v>0</v>
      </c>
      <c r="BL553" s="40">
        <v>0</v>
      </c>
      <c r="BM553" s="40">
        <v>0</v>
      </c>
      <c r="BN553" s="40">
        <v>0</v>
      </c>
      <c r="BO553" s="40">
        <v>0</v>
      </c>
      <c r="BP553" s="40">
        <v>0</v>
      </c>
      <c r="BQ553" s="40">
        <v>0</v>
      </c>
      <c r="BR553" s="40">
        <v>0</v>
      </c>
      <c r="BS553" s="40" t="s">
        <v>496</v>
      </c>
      <c r="BT553" s="41">
        <v>46134</v>
      </c>
      <c r="BU553" s="40">
        <v>0</v>
      </c>
      <c r="BV553" s="40">
        <v>0</v>
      </c>
      <c r="BW553" s="40">
        <v>0</v>
      </c>
      <c r="BX553" s="40">
        <v>0</v>
      </c>
      <c r="BY553" s="40" t="s">
        <v>496</v>
      </c>
      <c r="BZ553" s="40">
        <v>0</v>
      </c>
      <c r="CA553" s="40">
        <v>0</v>
      </c>
      <c r="CB553" s="40">
        <v>0</v>
      </c>
      <c r="CC553" s="40">
        <v>0</v>
      </c>
      <c r="CD553" s="40">
        <v>0</v>
      </c>
      <c r="CE553" s="40" t="s">
        <v>496</v>
      </c>
      <c r="CF553" s="40">
        <v>0</v>
      </c>
      <c r="CG553" s="41">
        <v>46134</v>
      </c>
      <c r="CH553" s="41">
        <v>46134</v>
      </c>
      <c r="CI553" s="41" t="s">
        <v>1854</v>
      </c>
    </row>
    <row r="554" spans="1:87">
      <c r="A554" s="40" t="s">
        <v>1855</v>
      </c>
      <c r="B554" s="40" t="s">
        <v>493</v>
      </c>
      <c r="C554" s="40" t="s">
        <v>494</v>
      </c>
      <c r="D554" s="41">
        <v>46134</v>
      </c>
      <c r="E554" s="40" t="s">
        <v>98</v>
      </c>
      <c r="F554" s="40" t="s">
        <v>1856</v>
      </c>
      <c r="G554" s="40" t="str" cm="1">
        <f t="array" ref="G554">_xlfn.XLOOKUP(TRIM(F554), TRIM(Wpct!$A$2:$A$1000), Wpct!$B$2:$B$1000, "ไม่พบชื่อ", 0) &amp; IF(_xlfn.XLOOKUP(TRIM(F554), TRIM(Terrain!$N$2:$N$1002), Terrain!$I$2:$I$1002, "NO", 0)="YES", " (R)", "")</f>
        <v>กะเปา 04</v>
      </c>
      <c r="H554" s="40" t="str" cm="1">
        <f t="array" ref="H554">IFERROR(_xlfn.SWITCH(_xlfn.XLOOKUP(TRIM(F554), TRIM(Terrain!$N:$N), Terrain!$I:$I), "YES", "RSPO", "NO", "NON-RSPO", "OB", "Outbound Logistics"), "Contract Farmer")</f>
        <v>NON-RSPO</v>
      </c>
      <c r="I554" s="40" t="s">
        <v>494</v>
      </c>
      <c r="J554" s="40" t="s">
        <v>496</v>
      </c>
      <c r="K554" s="40" t="str" cm="1">
        <f t="array" ref="K554">IFERROR(INDEX(Terrain!$D:$D, MATCH(TEXT(F554,"0"), TEXT(Terrain!$N:$N,"0"), 0)), "-")</f>
        <v>Kapao</v>
      </c>
      <c r="L554" s="40" t="str" cm="1">
        <f t="array" ref="L554">IFERROR(INDEX(Terrain!$E:$E, MATCH(TEXT(F554,"0"), TEXT(Terrain!$N:$N,"0"), 0)), "-")</f>
        <v>50-A04</v>
      </c>
      <c r="M554" s="156" t="str" cm="1">
        <f t="array" ref="M554">IFERROR(INDEX(Terrain!$C:$C, MATCH(TEXT(F554,"0"), TEXT(Terrain!$N:$N,"0"), 0)), "Contract")</f>
        <v>Lower</v>
      </c>
      <c r="N554" s="40" t="s">
        <v>599</v>
      </c>
      <c r="O554" s="40" t="s">
        <v>498</v>
      </c>
      <c r="P554" s="40">
        <v>0</v>
      </c>
      <c r="Q554" s="40" t="s">
        <v>614</v>
      </c>
      <c r="R554" s="40">
        <v>0</v>
      </c>
      <c r="S554" s="40">
        <v>18</v>
      </c>
      <c r="T554" s="40" t="s">
        <v>587</v>
      </c>
      <c r="U554" s="40" t="s">
        <v>587</v>
      </c>
      <c r="V554" s="40" t="s">
        <v>496</v>
      </c>
      <c r="W554" s="40" t="s">
        <v>1638</v>
      </c>
      <c r="X554" s="40" t="s">
        <v>494</v>
      </c>
      <c r="Y554" s="40" t="s">
        <v>494</v>
      </c>
      <c r="Z554" s="40" t="s">
        <v>494</v>
      </c>
      <c r="AA554" s="40" t="s">
        <v>499</v>
      </c>
      <c r="AB554" s="40">
        <v>0</v>
      </c>
      <c r="AC554" s="40">
        <v>0</v>
      </c>
      <c r="AD554" s="40">
        <v>0</v>
      </c>
      <c r="AE554" s="41">
        <v>46134.66578703704</v>
      </c>
      <c r="AF554" s="40" t="s">
        <v>392</v>
      </c>
      <c r="AG554" s="40">
        <v>5490</v>
      </c>
      <c r="AH554" s="41">
        <v>46134.66300925926</v>
      </c>
      <c r="AI554" s="40" t="s">
        <v>561</v>
      </c>
      <c r="AJ554" s="40">
        <v>12750</v>
      </c>
      <c r="AK554" s="40">
        <v>7260</v>
      </c>
      <c r="AL554" s="40">
        <v>0</v>
      </c>
      <c r="AM554" s="40">
        <v>0</v>
      </c>
      <c r="AN554" s="40">
        <v>0</v>
      </c>
      <c r="AO554" s="40">
        <v>0</v>
      </c>
      <c r="AP554" s="40">
        <v>0</v>
      </c>
      <c r="AQ554" s="40">
        <v>0</v>
      </c>
      <c r="AR554" s="40">
        <v>0</v>
      </c>
      <c r="AS554" s="40">
        <v>0</v>
      </c>
      <c r="AT554" s="40"/>
      <c r="AU554" s="40">
        <v>408</v>
      </c>
      <c r="AV554" s="40">
        <v>0</v>
      </c>
      <c r="AW554" s="40">
        <v>0</v>
      </c>
      <c r="AX554" s="40" t="s">
        <v>496</v>
      </c>
      <c r="AY554" s="40" t="s">
        <v>496</v>
      </c>
      <c r="AZ554" s="40" t="s">
        <v>496</v>
      </c>
      <c r="BA554" s="40" t="s">
        <v>496</v>
      </c>
      <c r="BB554" s="40" t="s">
        <v>496</v>
      </c>
      <c r="BC554" s="40" t="s">
        <v>496</v>
      </c>
      <c r="BD554" s="40" t="s">
        <v>496</v>
      </c>
      <c r="BE554" s="40">
        <v>0</v>
      </c>
      <c r="BF554" s="40">
        <v>0</v>
      </c>
      <c r="BG554" s="40">
        <v>0</v>
      </c>
      <c r="BH554" s="40">
        <v>0</v>
      </c>
      <c r="BI554" s="40">
        <v>0</v>
      </c>
      <c r="BJ554" s="40">
        <v>0</v>
      </c>
      <c r="BK554" s="40">
        <v>0</v>
      </c>
      <c r="BL554" s="40">
        <v>0</v>
      </c>
      <c r="BM554" s="40">
        <v>0</v>
      </c>
      <c r="BN554" s="40">
        <v>0</v>
      </c>
      <c r="BO554" s="40">
        <v>0</v>
      </c>
      <c r="BP554" s="40">
        <v>0</v>
      </c>
      <c r="BQ554" s="40">
        <v>0</v>
      </c>
      <c r="BR554" s="40">
        <v>0</v>
      </c>
      <c r="BS554" s="40" t="s">
        <v>496</v>
      </c>
      <c r="BT554" s="41">
        <v>46134</v>
      </c>
      <c r="BU554" s="40">
        <v>0</v>
      </c>
      <c r="BV554" s="40">
        <v>0</v>
      </c>
      <c r="BW554" s="40">
        <v>0</v>
      </c>
      <c r="BX554" s="40">
        <v>0</v>
      </c>
      <c r="BY554" s="40" t="s">
        <v>496</v>
      </c>
      <c r="BZ554" s="40">
        <v>0</v>
      </c>
      <c r="CA554" s="40">
        <v>0</v>
      </c>
      <c r="CB554" s="40">
        <v>0</v>
      </c>
      <c r="CC554" s="40">
        <v>0</v>
      </c>
      <c r="CD554" s="40">
        <v>0</v>
      </c>
      <c r="CE554" s="40" t="s">
        <v>496</v>
      </c>
      <c r="CF554" s="40">
        <v>0</v>
      </c>
      <c r="CG554" s="41">
        <v>46134</v>
      </c>
      <c r="CH554" s="41">
        <v>46134</v>
      </c>
      <c r="CI554" s="41" t="s">
        <v>1857</v>
      </c>
    </row>
    <row r="555" spans="1:87">
      <c r="A555" s="40" t="s">
        <v>1858</v>
      </c>
      <c r="B555" s="40" t="s">
        <v>493</v>
      </c>
      <c r="C555" s="40" t="s">
        <v>494</v>
      </c>
      <c r="D555" s="41">
        <v>46134</v>
      </c>
      <c r="E555" s="40" t="s">
        <v>98</v>
      </c>
      <c r="F555" s="40" t="s">
        <v>613</v>
      </c>
      <c r="G555" s="40" t="str" cm="1">
        <f t="array" ref="G555">_xlfn.XLOOKUP(TRIM(F555), TRIM(Wpct!$A$2:$A$1000), Wpct!$B$2:$B$1000, "ไม่พบชื่อ", 0) &amp; IF(_xlfn.XLOOKUP(TRIM(F555), TRIM(Terrain!$N$2:$N$1002), Terrain!$I$2:$I$1002, "NO", 0)="YES", " (R)", "")</f>
        <v>บริษัทศรีสุบรรณฟาร์ม จำกัด</v>
      </c>
      <c r="H555" s="40" t="str" cm="1">
        <f t="array" ref="H555">IFERROR(_xlfn.SWITCH(_xlfn.XLOOKUP(TRIM(F555), TRIM(Terrain!$N:$N), Terrain!$I:$I), "YES", "RSPO", "NO", "NON-RSPO", "OB", "Outbound Logistics"), "Contract Farmer")</f>
        <v>Contract Farmer</v>
      </c>
      <c r="I555" s="40" t="s">
        <v>494</v>
      </c>
      <c r="J555" s="40" t="s">
        <v>496</v>
      </c>
      <c r="K555" s="40" t="str" cm="1">
        <f t="array" ref="K555">IFERROR(INDEX(Terrain!$D:$D, MATCH(TEXT(F555,"0"), TEXT(Terrain!$N:$N,"0"), 0)), "-")</f>
        <v>-</v>
      </c>
      <c r="L555" s="40" t="str" cm="1">
        <f t="array" ref="L555">IFERROR(INDEX(Terrain!$E:$E, MATCH(TEXT(F555,"0"), TEXT(Terrain!$N:$N,"0"), 0)), "-")</f>
        <v>-</v>
      </c>
      <c r="M555" s="156" t="str" cm="1">
        <f t="array" ref="M555">IFERROR(INDEX(Terrain!$C:$C, MATCH(TEXT(F555,"0"), TEXT(Terrain!$N:$N,"0"), 0)), "Contract")</f>
        <v>Contract</v>
      </c>
      <c r="N555" s="40" t="s">
        <v>633</v>
      </c>
      <c r="O555" s="40" t="s">
        <v>498</v>
      </c>
      <c r="P555" s="40">
        <v>0</v>
      </c>
      <c r="Q555" s="40" t="s">
        <v>496</v>
      </c>
      <c r="R555" s="40">
        <v>0</v>
      </c>
      <c r="S555" s="40">
        <v>18</v>
      </c>
      <c r="T555" s="40" t="s">
        <v>587</v>
      </c>
      <c r="U555" s="40" t="s">
        <v>587</v>
      </c>
      <c r="V555" s="40" t="s">
        <v>496</v>
      </c>
      <c r="W555" s="40" t="s">
        <v>496</v>
      </c>
      <c r="X555" s="40" t="s">
        <v>494</v>
      </c>
      <c r="Y555" s="40" t="s">
        <v>494</v>
      </c>
      <c r="Z555" s="40" t="s">
        <v>494</v>
      </c>
      <c r="AA555" s="40" t="s">
        <v>499</v>
      </c>
      <c r="AB555" s="40">
        <v>6.7</v>
      </c>
      <c r="AC555" s="40">
        <v>0</v>
      </c>
      <c r="AD555" s="40">
        <v>0</v>
      </c>
      <c r="AE555" s="41">
        <v>46134.677858796298</v>
      </c>
      <c r="AF555" s="40" t="s">
        <v>568</v>
      </c>
      <c r="AG555" s="40">
        <v>2390</v>
      </c>
      <c r="AH555" s="41">
        <v>46134.671678240738</v>
      </c>
      <c r="AI555" s="40" t="s">
        <v>585</v>
      </c>
      <c r="AJ555" s="40">
        <v>4930</v>
      </c>
      <c r="AK555" s="40">
        <v>2540</v>
      </c>
      <c r="AL555" s="40">
        <v>0</v>
      </c>
      <c r="AM555" s="40">
        <v>0</v>
      </c>
      <c r="AN555" s="40">
        <v>0</v>
      </c>
      <c r="AO555" s="40">
        <v>0</v>
      </c>
      <c r="AP555" s="40">
        <v>0</v>
      </c>
      <c r="AQ555" s="40">
        <v>0</v>
      </c>
      <c r="AR555" s="40">
        <v>0</v>
      </c>
      <c r="AS555" s="40">
        <v>0</v>
      </c>
      <c r="AT555" s="40"/>
      <c r="AU555" s="40">
        <v>0</v>
      </c>
      <c r="AV555" s="40">
        <v>0</v>
      </c>
      <c r="AW555" s="40">
        <v>0</v>
      </c>
      <c r="AX555" s="40" t="s">
        <v>496</v>
      </c>
      <c r="AY555" s="40" t="s">
        <v>496</v>
      </c>
      <c r="AZ555" s="40" t="s">
        <v>496</v>
      </c>
      <c r="BA555" s="40" t="s">
        <v>496</v>
      </c>
      <c r="BB555" s="40" t="s">
        <v>496</v>
      </c>
      <c r="BC555" s="40" t="s">
        <v>496</v>
      </c>
      <c r="BD555" s="40" t="s">
        <v>496</v>
      </c>
      <c r="BE555" s="40">
        <v>0</v>
      </c>
      <c r="BF555" s="40">
        <v>0</v>
      </c>
      <c r="BG555" s="40">
        <v>0</v>
      </c>
      <c r="BH555" s="40">
        <v>0</v>
      </c>
      <c r="BI555" s="40">
        <v>0</v>
      </c>
      <c r="BJ555" s="40">
        <v>0</v>
      </c>
      <c r="BK555" s="40">
        <v>0</v>
      </c>
      <c r="BL555" s="40">
        <v>0</v>
      </c>
      <c r="BM555" s="40">
        <v>0</v>
      </c>
      <c r="BN555" s="40">
        <v>0</v>
      </c>
      <c r="BO555" s="40">
        <v>0</v>
      </c>
      <c r="BP555" s="40">
        <v>0</v>
      </c>
      <c r="BQ555" s="40">
        <v>0</v>
      </c>
      <c r="BR555" s="40">
        <v>0</v>
      </c>
      <c r="BS555" s="40" t="s">
        <v>496</v>
      </c>
      <c r="BT555" s="41">
        <v>46134</v>
      </c>
      <c r="BU555" s="40">
        <v>0</v>
      </c>
      <c r="BV555" s="40">
        <v>0</v>
      </c>
      <c r="BW555" s="40">
        <v>0</v>
      </c>
      <c r="BX555" s="40">
        <v>0</v>
      </c>
      <c r="BY555" s="40" t="s">
        <v>496</v>
      </c>
      <c r="BZ555" s="40">
        <v>0</v>
      </c>
      <c r="CA555" s="40">
        <v>0</v>
      </c>
      <c r="CB555" s="40">
        <v>0</v>
      </c>
      <c r="CC555" s="40">
        <v>0</v>
      </c>
      <c r="CD555" s="40">
        <v>0</v>
      </c>
      <c r="CE555" s="40" t="s">
        <v>496</v>
      </c>
      <c r="CF555" s="40">
        <v>0</v>
      </c>
      <c r="CG555" s="41">
        <v>46134</v>
      </c>
      <c r="CH555" s="41">
        <v>46134</v>
      </c>
      <c r="CI555" s="41" t="s">
        <v>1859</v>
      </c>
    </row>
    <row r="556" spans="1:87">
      <c r="A556" s="40" t="s">
        <v>1860</v>
      </c>
      <c r="B556" s="40" t="s">
        <v>505</v>
      </c>
      <c r="C556" s="40" t="s">
        <v>494</v>
      </c>
      <c r="D556" s="41">
        <v>46134</v>
      </c>
      <c r="E556" s="40" t="s">
        <v>98</v>
      </c>
      <c r="F556" s="40" t="s">
        <v>506</v>
      </c>
      <c r="G556" s="40" t="str" cm="1">
        <f t="array" ref="G556">_xlfn.XLOOKUP(TRIM(F556), TRIM(Wpct!$A$2:$A$1000), Wpct!$B$2:$B$1000, "ไม่พบชื่อ", 0) &amp; IF(_xlfn.XLOOKUP(TRIM(F556), TRIM(Terrain!$N$2:$N$1002), Terrain!$I$2:$I$1002, "NO", 0)="YES", " (R)", "")</f>
        <v>บจก.ทักษิณปาล์ม (ฝ่ายสวนปาล์ม)</v>
      </c>
      <c r="H556" s="40" t="str" cm="1">
        <f t="array" ref="H556">IFERROR(_xlfn.SWITCH(_xlfn.XLOOKUP(TRIM(F556), TRIM(Terrain!$N:$N), Terrain!$I:$I), "YES", "RSPO", "NO", "NON-RSPO", "OB", "Outbound Logistics"), "Contract Farmer")</f>
        <v>Outbound Logistics</v>
      </c>
      <c r="I556" s="40" t="s">
        <v>494</v>
      </c>
      <c r="J556" s="40" t="s">
        <v>496</v>
      </c>
      <c r="K556" s="40" t="str" cm="1">
        <f t="array" ref="K556">IFERROR(INDEX(Terrain!$D:$D, MATCH(TEXT(F556,"0"), TEXT(Terrain!$N:$N,"0"), 0)), "-")</f>
        <v>Outbound</v>
      </c>
      <c r="L556" s="40" t="str" cm="1">
        <f t="array" ref="L556">IFERROR(INDEX(Terrain!$E:$E, MATCH(TEXT(F556,"0"), TEXT(Terrain!$N:$N,"0"), 0)), "-")</f>
        <v>Ramp</v>
      </c>
      <c r="M556" s="156" t="str" cm="1">
        <f t="array" ref="M556">IFERROR(INDEX(Terrain!$C:$C, MATCH(TEXT(F556,"0"), TEXT(Terrain!$N:$N,"0"), 0)), "Contract")</f>
        <v>EST</v>
      </c>
      <c r="N556" s="40" t="s">
        <v>510</v>
      </c>
      <c r="O556" s="40" t="s">
        <v>498</v>
      </c>
      <c r="P556" s="40">
        <v>0</v>
      </c>
      <c r="Q556" s="40" t="s">
        <v>511</v>
      </c>
      <c r="R556" s="40">
        <v>0</v>
      </c>
      <c r="S556" s="40">
        <v>18</v>
      </c>
      <c r="T556" s="40" t="s">
        <v>587</v>
      </c>
      <c r="U556" s="40" t="s">
        <v>587</v>
      </c>
      <c r="V556" s="40" t="s">
        <v>496</v>
      </c>
      <c r="W556" s="40" t="s">
        <v>496</v>
      </c>
      <c r="X556" s="40" t="s">
        <v>494</v>
      </c>
      <c r="Y556" s="40" t="s">
        <v>494</v>
      </c>
      <c r="Z556" s="40" t="s">
        <v>494</v>
      </c>
      <c r="AA556" s="40" t="s">
        <v>499</v>
      </c>
      <c r="AB556" s="40">
        <v>0</v>
      </c>
      <c r="AC556" s="40">
        <v>0</v>
      </c>
      <c r="AD556" s="40">
        <v>0</v>
      </c>
      <c r="AE556" s="41">
        <v>46134.682650462964</v>
      </c>
      <c r="AF556" s="40" t="s">
        <v>569</v>
      </c>
      <c r="AG556" s="40">
        <v>10920</v>
      </c>
      <c r="AH556" s="41">
        <v>46134.741319444445</v>
      </c>
      <c r="AI556" s="40" t="s">
        <v>102</v>
      </c>
      <c r="AJ556" s="40">
        <v>24900</v>
      </c>
      <c r="AK556" s="40">
        <v>13980</v>
      </c>
      <c r="AL556" s="40">
        <v>0</v>
      </c>
      <c r="AM556" s="40">
        <v>0</v>
      </c>
      <c r="AN556" s="40">
        <v>0</v>
      </c>
      <c r="AO556" s="40">
        <v>0</v>
      </c>
      <c r="AP556" s="40">
        <v>0</v>
      </c>
      <c r="AQ556" s="40">
        <v>0</v>
      </c>
      <c r="AR556" s="40">
        <v>0</v>
      </c>
      <c r="AS556" s="40">
        <v>0</v>
      </c>
      <c r="AT556" s="40"/>
      <c r="AU556" s="40">
        <v>0</v>
      </c>
      <c r="AV556" s="40">
        <v>0</v>
      </c>
      <c r="AW556" s="40">
        <v>0</v>
      </c>
      <c r="AX556" s="40" t="s">
        <v>496</v>
      </c>
      <c r="AY556" s="40" t="s">
        <v>496</v>
      </c>
      <c r="AZ556" s="40" t="s">
        <v>496</v>
      </c>
      <c r="BA556" s="40" t="s">
        <v>496</v>
      </c>
      <c r="BB556" s="40" t="s">
        <v>496</v>
      </c>
      <c r="BC556" s="40" t="s">
        <v>496</v>
      </c>
      <c r="BD556" s="40" t="s">
        <v>496</v>
      </c>
      <c r="BE556" s="40">
        <v>0</v>
      </c>
      <c r="BF556" s="40">
        <v>0</v>
      </c>
      <c r="BG556" s="40">
        <v>0</v>
      </c>
      <c r="BH556" s="40">
        <v>0</v>
      </c>
      <c r="BI556" s="40">
        <v>0</v>
      </c>
      <c r="BJ556" s="40">
        <v>0</v>
      </c>
      <c r="BK556" s="40">
        <v>0</v>
      </c>
      <c r="BL556" s="40">
        <v>0</v>
      </c>
      <c r="BM556" s="40">
        <v>0</v>
      </c>
      <c r="BN556" s="40">
        <v>0</v>
      </c>
      <c r="BO556" s="40">
        <v>0</v>
      </c>
      <c r="BP556" s="40">
        <v>0</v>
      </c>
      <c r="BQ556" s="40">
        <v>0</v>
      </c>
      <c r="BR556" s="40">
        <v>0</v>
      </c>
      <c r="BS556" s="40" t="s">
        <v>1861</v>
      </c>
      <c r="BT556" s="41">
        <v>46134</v>
      </c>
      <c r="BU556" s="40">
        <v>18</v>
      </c>
      <c r="BV556" s="40">
        <v>10900</v>
      </c>
      <c r="BW556" s="40">
        <v>24850</v>
      </c>
      <c r="BX556" s="40">
        <v>13950</v>
      </c>
      <c r="BY556" s="40" t="s">
        <v>496</v>
      </c>
      <c r="BZ556" s="40">
        <v>0</v>
      </c>
      <c r="CA556" s="40">
        <v>0</v>
      </c>
      <c r="CB556" s="40">
        <v>0</v>
      </c>
      <c r="CC556" s="40">
        <v>0</v>
      </c>
      <c r="CD556" s="40">
        <v>0</v>
      </c>
      <c r="CE556" s="40" t="s">
        <v>1321</v>
      </c>
      <c r="CF556" s="40">
        <v>0</v>
      </c>
      <c r="CG556" s="41">
        <v>46134.793749999997</v>
      </c>
      <c r="CH556" s="41">
        <v>46134.8</v>
      </c>
      <c r="CI556" s="41" t="s">
        <v>1862</v>
      </c>
    </row>
    <row r="557" spans="1:87">
      <c r="A557" s="40" t="s">
        <v>1863</v>
      </c>
      <c r="B557" s="40" t="s">
        <v>493</v>
      </c>
      <c r="C557" s="40" t="s">
        <v>494</v>
      </c>
      <c r="D557" s="41">
        <v>46134</v>
      </c>
      <c r="E557" s="40" t="s">
        <v>98</v>
      </c>
      <c r="F557" s="40" t="s">
        <v>565</v>
      </c>
      <c r="G557" s="40" t="str" cm="1">
        <f t="array" ref="G557">_xlfn.XLOOKUP(TRIM(F557), TRIM(Wpct!$A$2:$A$1000), Wpct!$B$2:$B$1000, "ไม่พบชื่อ", 0) &amp; IF(_xlfn.XLOOKUP(TRIM(F557), TRIM(Terrain!$N$2:$N$1002), Terrain!$I$2:$I$1002, "NO", 0)="YES", " (R)", "")</f>
        <v>ปลายราง 06 (R)</v>
      </c>
      <c r="H557" s="40" t="str" cm="1">
        <f t="array" ref="H557">IFERROR(_xlfn.SWITCH(_xlfn.XLOOKUP(TRIM(F557), TRIM(Terrain!$N:$N), Terrain!$I:$I), "YES", "RSPO", "NO", "NON-RSPO", "OB", "Outbound Logistics"), "Contract Farmer")</f>
        <v>RSPO</v>
      </c>
      <c r="I557" s="40" t="s">
        <v>494</v>
      </c>
      <c r="J557" s="40" t="s">
        <v>496</v>
      </c>
      <c r="K557" s="40" t="str" cm="1">
        <f t="array" ref="K557">IFERROR(INDEX(Terrain!$D:$D, MATCH(TEXT(F557,"0"), TEXT(Terrain!$N:$N,"0"), 0)), "-")</f>
        <v>Plairang</v>
      </c>
      <c r="L557" s="40" t="str" cm="1">
        <f t="array" ref="L557">IFERROR(INDEX(Terrain!$E:$E, MATCH(TEXT(F557,"0"), TEXT(Terrain!$N:$N,"0"), 0)), "-")</f>
        <v>64-P06-R</v>
      </c>
      <c r="M557" s="156" t="str" cm="1">
        <f t="array" ref="M557">IFERROR(INDEX(Terrain!$C:$C, MATCH(TEXT(F557,"0"), TEXT(Terrain!$N:$N,"0"), 0)), "Contract")</f>
        <v>Lower</v>
      </c>
      <c r="N557" s="40" t="s">
        <v>566</v>
      </c>
      <c r="O557" s="40" t="s">
        <v>498</v>
      </c>
      <c r="P557" s="40">
        <v>0</v>
      </c>
      <c r="Q557" s="40" t="s">
        <v>496</v>
      </c>
      <c r="R557" s="40">
        <v>0</v>
      </c>
      <c r="S557" s="40">
        <v>18</v>
      </c>
      <c r="T557" s="40" t="s">
        <v>587</v>
      </c>
      <c r="U557" s="40" t="s">
        <v>587</v>
      </c>
      <c r="V557" s="40" t="s">
        <v>496</v>
      </c>
      <c r="W557" s="40" t="s">
        <v>567</v>
      </c>
      <c r="X557" s="40" t="s">
        <v>494</v>
      </c>
      <c r="Y557" s="40" t="s">
        <v>494</v>
      </c>
      <c r="Z557" s="40" t="s">
        <v>494</v>
      </c>
      <c r="AA557" s="40" t="s">
        <v>499</v>
      </c>
      <c r="AB557" s="40">
        <v>0</v>
      </c>
      <c r="AC557" s="40">
        <v>0</v>
      </c>
      <c r="AD557" s="40">
        <v>0</v>
      </c>
      <c r="AE557" s="41">
        <v>46134.72892361111</v>
      </c>
      <c r="AF557" s="40" t="s">
        <v>115</v>
      </c>
      <c r="AG557" s="40">
        <v>2120</v>
      </c>
      <c r="AH557" s="41">
        <v>46134.725185185183</v>
      </c>
      <c r="AI557" s="40" t="s">
        <v>586</v>
      </c>
      <c r="AJ557" s="40">
        <v>3490</v>
      </c>
      <c r="AK557" s="40">
        <v>1370</v>
      </c>
      <c r="AL557" s="40">
        <v>0</v>
      </c>
      <c r="AM557" s="40">
        <v>0</v>
      </c>
      <c r="AN557" s="40">
        <v>0</v>
      </c>
      <c r="AO557" s="40">
        <v>0</v>
      </c>
      <c r="AP557" s="40">
        <v>0</v>
      </c>
      <c r="AQ557" s="40">
        <v>0</v>
      </c>
      <c r="AR557" s="40">
        <v>0</v>
      </c>
      <c r="AS557" s="40">
        <v>0</v>
      </c>
      <c r="AT557" s="40"/>
      <c r="AU557" s="40">
        <v>220</v>
      </c>
      <c r="AV557" s="40">
        <v>0</v>
      </c>
      <c r="AW557" s="40">
        <v>0</v>
      </c>
      <c r="AX557" s="40" t="s">
        <v>496</v>
      </c>
      <c r="AY557" s="40" t="s">
        <v>496</v>
      </c>
      <c r="AZ557" s="40" t="s">
        <v>496</v>
      </c>
      <c r="BA557" s="40" t="s">
        <v>496</v>
      </c>
      <c r="BB557" s="40" t="s">
        <v>496</v>
      </c>
      <c r="BC557" s="40" t="s">
        <v>496</v>
      </c>
      <c r="BD557" s="40" t="s">
        <v>496</v>
      </c>
      <c r="BE557" s="40">
        <v>0</v>
      </c>
      <c r="BF557" s="40">
        <v>0</v>
      </c>
      <c r="BG557" s="40">
        <v>0</v>
      </c>
      <c r="BH557" s="40">
        <v>0</v>
      </c>
      <c r="BI557" s="40">
        <v>0</v>
      </c>
      <c r="BJ557" s="40">
        <v>0</v>
      </c>
      <c r="BK557" s="40">
        <v>0</v>
      </c>
      <c r="BL557" s="40">
        <v>0</v>
      </c>
      <c r="BM557" s="40">
        <v>0</v>
      </c>
      <c r="BN557" s="40">
        <v>0</v>
      </c>
      <c r="BO557" s="40">
        <v>0</v>
      </c>
      <c r="BP557" s="40">
        <v>0</v>
      </c>
      <c r="BQ557" s="40">
        <v>0</v>
      </c>
      <c r="BR557" s="40">
        <v>0</v>
      </c>
      <c r="BS557" s="40" t="s">
        <v>496</v>
      </c>
      <c r="BT557" s="41">
        <v>46134</v>
      </c>
      <c r="BU557" s="40">
        <v>0</v>
      </c>
      <c r="BV557" s="40">
        <v>0</v>
      </c>
      <c r="BW557" s="40">
        <v>0</v>
      </c>
      <c r="BX557" s="40">
        <v>0</v>
      </c>
      <c r="BY557" s="40" t="s">
        <v>496</v>
      </c>
      <c r="BZ557" s="40">
        <v>0</v>
      </c>
      <c r="CA557" s="40">
        <v>0</v>
      </c>
      <c r="CB557" s="40">
        <v>0</v>
      </c>
      <c r="CC557" s="40">
        <v>0</v>
      </c>
      <c r="CD557" s="40">
        <v>0</v>
      </c>
      <c r="CE557" s="40" t="s">
        <v>496</v>
      </c>
      <c r="CF557" s="40">
        <v>0</v>
      </c>
      <c r="CG557" s="41">
        <v>46134</v>
      </c>
      <c r="CH557" s="41">
        <v>46134</v>
      </c>
      <c r="CI557" s="41" t="s">
        <v>1864</v>
      </c>
    </row>
    <row r="558" spans="1:87">
      <c r="A558" s="40" t="s">
        <v>1865</v>
      </c>
      <c r="B558" s="40" t="s">
        <v>493</v>
      </c>
      <c r="C558" s="40" t="s">
        <v>494</v>
      </c>
      <c r="D558" s="41">
        <v>46134</v>
      </c>
      <c r="E558" s="40" t="s">
        <v>98</v>
      </c>
      <c r="F558" s="40" t="s">
        <v>519</v>
      </c>
      <c r="G558" s="40" t="str" cm="1">
        <f t="array" ref="G558">_xlfn.XLOOKUP(TRIM(F558), TRIM(Wpct!$A$2:$A$1000), Wpct!$B$2:$B$1000, "ไม่พบชื่อ", 0) &amp; IF(_xlfn.XLOOKUP(TRIM(F558), TRIM(Terrain!$N$2:$N$1002), Terrain!$I$2:$I$1002, "NO", 0)="YES", " (R)", "")</f>
        <v>บริษัท ฟี.บี.  จำกัด</v>
      </c>
      <c r="H558" s="40" t="str" cm="1">
        <f t="array" ref="H558">IFERROR(_xlfn.SWITCH(_xlfn.XLOOKUP(TRIM(F558), TRIM(Terrain!$N:$N), Terrain!$I:$I), "YES", "RSPO", "NO", "NON-RSPO", "OB", "Outbound Logistics"), "Contract Farmer")</f>
        <v>Contract Farmer</v>
      </c>
      <c r="I558" s="40" t="s">
        <v>494</v>
      </c>
      <c r="J558" s="40" t="s">
        <v>496</v>
      </c>
      <c r="K558" s="40" t="str" cm="1">
        <f t="array" ref="K558">IFERROR(INDEX(Terrain!$D:$D, MATCH(TEXT(F558,"0"), TEXT(Terrain!$N:$N,"0"), 0)), "-")</f>
        <v>-</v>
      </c>
      <c r="L558" s="40" t="str" cm="1">
        <f t="array" ref="L558">IFERROR(INDEX(Terrain!$E:$E, MATCH(TEXT(F558,"0"), TEXT(Terrain!$N:$N,"0"), 0)), "-")</f>
        <v>-</v>
      </c>
      <c r="M558" s="156" t="str" cm="1">
        <f t="array" ref="M558">IFERROR(INDEX(Terrain!$C:$C, MATCH(TEXT(F558,"0"), TEXT(Terrain!$N:$N,"0"), 0)), "Contract")</f>
        <v>Contract</v>
      </c>
      <c r="N558" s="40" t="s">
        <v>590</v>
      </c>
      <c r="O558" s="40" t="s">
        <v>498</v>
      </c>
      <c r="P558" s="40">
        <v>0</v>
      </c>
      <c r="Q558" s="40" t="s">
        <v>591</v>
      </c>
      <c r="R558" s="40">
        <v>0</v>
      </c>
      <c r="S558" s="40">
        <v>18</v>
      </c>
      <c r="T558" s="40" t="s">
        <v>587</v>
      </c>
      <c r="U558" s="40" t="s">
        <v>587</v>
      </c>
      <c r="V558" s="40" t="s">
        <v>496</v>
      </c>
      <c r="W558" s="40" t="s">
        <v>496</v>
      </c>
      <c r="X558" s="40" t="s">
        <v>494</v>
      </c>
      <c r="Y558" s="40" t="s">
        <v>494</v>
      </c>
      <c r="Z558" s="40" t="s">
        <v>494</v>
      </c>
      <c r="AA558" s="40" t="s">
        <v>499</v>
      </c>
      <c r="AB558" s="40">
        <v>6.5</v>
      </c>
      <c r="AC558" s="40">
        <v>0</v>
      </c>
      <c r="AD558" s="40">
        <v>0</v>
      </c>
      <c r="AE558" s="41">
        <v>46134.737986111111</v>
      </c>
      <c r="AF558" s="40" t="s">
        <v>125</v>
      </c>
      <c r="AG558" s="40">
        <v>2190</v>
      </c>
      <c r="AH558" s="41">
        <v>46134.730983796297</v>
      </c>
      <c r="AI558" s="40" t="s">
        <v>573</v>
      </c>
      <c r="AJ558" s="40">
        <v>3960</v>
      </c>
      <c r="AK558" s="40">
        <v>1770</v>
      </c>
      <c r="AL558" s="40">
        <v>0</v>
      </c>
      <c r="AM558" s="40">
        <v>0</v>
      </c>
      <c r="AN558" s="40">
        <v>0</v>
      </c>
      <c r="AO558" s="40">
        <v>0</v>
      </c>
      <c r="AP558" s="40">
        <v>0</v>
      </c>
      <c r="AQ558" s="40">
        <v>0</v>
      </c>
      <c r="AR558" s="40">
        <v>0</v>
      </c>
      <c r="AS558" s="40">
        <v>0</v>
      </c>
      <c r="AT558" s="40"/>
      <c r="AU558" s="40">
        <v>0</v>
      </c>
      <c r="AV558" s="40">
        <v>0</v>
      </c>
      <c r="AW558" s="40">
        <v>3</v>
      </c>
      <c r="AX558" s="40" t="s">
        <v>496</v>
      </c>
      <c r="AY558" s="40" t="s">
        <v>496</v>
      </c>
      <c r="AZ558" s="40" t="s">
        <v>496</v>
      </c>
      <c r="BA558" s="40" t="s">
        <v>496</v>
      </c>
      <c r="BB558" s="40" t="s">
        <v>496</v>
      </c>
      <c r="BC558" s="40" t="s">
        <v>496</v>
      </c>
      <c r="BD558" s="40" t="s">
        <v>496</v>
      </c>
      <c r="BE558" s="40">
        <v>0</v>
      </c>
      <c r="BF558" s="40">
        <v>0</v>
      </c>
      <c r="BG558" s="40">
        <v>0</v>
      </c>
      <c r="BH558" s="40">
        <v>0</v>
      </c>
      <c r="BI558" s="40">
        <v>0</v>
      </c>
      <c r="BJ558" s="40">
        <v>0</v>
      </c>
      <c r="BK558" s="40">
        <v>0</v>
      </c>
      <c r="BL558" s="40">
        <v>0</v>
      </c>
      <c r="BM558" s="40">
        <v>0</v>
      </c>
      <c r="BN558" s="40">
        <v>0</v>
      </c>
      <c r="BO558" s="40">
        <v>0</v>
      </c>
      <c r="BP558" s="40">
        <v>0</v>
      </c>
      <c r="BQ558" s="40">
        <v>0</v>
      </c>
      <c r="BR558" s="40">
        <v>0</v>
      </c>
      <c r="BS558" s="40" t="s">
        <v>496</v>
      </c>
      <c r="BT558" s="41">
        <v>46134</v>
      </c>
      <c r="BU558" s="40">
        <v>0</v>
      </c>
      <c r="BV558" s="40">
        <v>0</v>
      </c>
      <c r="BW558" s="40">
        <v>0</v>
      </c>
      <c r="BX558" s="40">
        <v>0</v>
      </c>
      <c r="BY558" s="40" t="s">
        <v>496</v>
      </c>
      <c r="BZ558" s="40">
        <v>0</v>
      </c>
      <c r="CA558" s="40">
        <v>0</v>
      </c>
      <c r="CB558" s="40">
        <v>0</v>
      </c>
      <c r="CC558" s="40">
        <v>0</v>
      </c>
      <c r="CD558" s="40">
        <v>0</v>
      </c>
      <c r="CE558" s="40" t="s">
        <v>496</v>
      </c>
      <c r="CF558" s="40">
        <v>0</v>
      </c>
      <c r="CG558" s="41">
        <v>46134</v>
      </c>
      <c r="CH558" s="41">
        <v>46134</v>
      </c>
      <c r="CI558" s="41" t="s">
        <v>1866</v>
      </c>
    </row>
    <row r="559" spans="1:87">
      <c r="A559" s="40" t="s">
        <v>1867</v>
      </c>
      <c r="B559" s="40" t="s">
        <v>493</v>
      </c>
      <c r="C559" s="40" t="s">
        <v>494</v>
      </c>
      <c r="D559" s="41">
        <v>46134</v>
      </c>
      <c r="E559" s="40" t="s">
        <v>98</v>
      </c>
      <c r="F559" s="40" t="s">
        <v>495</v>
      </c>
      <c r="G559" s="40" t="str" cm="1">
        <f t="array" ref="G559">_xlfn.XLOOKUP(TRIM(F559), TRIM(Wpct!$A$2:$A$1000), Wpct!$B$2:$B$1000, "ไม่พบชื่อ", 0) &amp; IF(_xlfn.XLOOKUP(TRIM(F559), TRIM(Terrain!$N$2:$N$1002), Terrain!$I$2:$I$1002, "NO", 0)="YES", " (R)", "")</f>
        <v>บริษัท สวนนายห้าง  จำกัด</v>
      </c>
      <c r="H559" s="40" t="str" cm="1">
        <f t="array" ref="H559">IFERROR(_xlfn.SWITCH(_xlfn.XLOOKUP(TRIM(F559), TRIM(Terrain!$N:$N), Terrain!$I:$I), "YES", "RSPO", "NO", "NON-RSPO", "OB", "Outbound Logistics"), "Contract Farmer")</f>
        <v>Contract Farmer</v>
      </c>
      <c r="I559" s="40" t="s">
        <v>494</v>
      </c>
      <c r="J559" s="40" t="s">
        <v>496</v>
      </c>
      <c r="K559" s="40" t="str" cm="1">
        <f t="array" ref="K559">IFERROR(INDEX(Terrain!$D:$D, MATCH(TEXT(F559,"0"), TEXT(Terrain!$N:$N,"0"), 0)), "-")</f>
        <v>-</v>
      </c>
      <c r="L559" s="40" t="str" cm="1">
        <f t="array" ref="L559">IFERROR(INDEX(Terrain!$E:$E, MATCH(TEXT(F559,"0"), TEXT(Terrain!$N:$N,"0"), 0)), "-")</f>
        <v>-</v>
      </c>
      <c r="M559" s="156" t="str" cm="1">
        <f t="array" ref="M559">IFERROR(INDEX(Terrain!$C:$C, MATCH(TEXT(F559,"0"), TEXT(Terrain!$N:$N,"0"), 0)), "Contract")</f>
        <v>Contract</v>
      </c>
      <c r="N559" s="40" t="s">
        <v>540</v>
      </c>
      <c r="O559" s="40" t="s">
        <v>498</v>
      </c>
      <c r="P559" s="40">
        <v>0</v>
      </c>
      <c r="Q559" s="40" t="s">
        <v>541</v>
      </c>
      <c r="R559" s="40">
        <v>0</v>
      </c>
      <c r="S559" s="40">
        <v>18</v>
      </c>
      <c r="T559" s="40" t="s">
        <v>587</v>
      </c>
      <c r="U559" s="40" t="s">
        <v>587</v>
      </c>
      <c r="V559" s="40" t="s">
        <v>496</v>
      </c>
      <c r="W559" s="40" t="s">
        <v>496</v>
      </c>
      <c r="X559" s="40" t="s">
        <v>494</v>
      </c>
      <c r="Y559" s="40" t="s">
        <v>494</v>
      </c>
      <c r="Z559" s="40" t="s">
        <v>494</v>
      </c>
      <c r="AA559" s="40" t="s">
        <v>499</v>
      </c>
      <c r="AB559" s="40">
        <v>6.6</v>
      </c>
      <c r="AC559" s="40">
        <v>0</v>
      </c>
      <c r="AD559" s="40">
        <v>0</v>
      </c>
      <c r="AE559" s="41">
        <v>46134.744490740741</v>
      </c>
      <c r="AF559" s="40" t="s">
        <v>576</v>
      </c>
      <c r="AG559" s="40">
        <v>2170</v>
      </c>
      <c r="AH559" s="41">
        <v>46134.731724537036</v>
      </c>
      <c r="AI559" s="40" t="s">
        <v>574</v>
      </c>
      <c r="AJ559" s="40">
        <v>5600</v>
      </c>
      <c r="AK559" s="40">
        <v>3430</v>
      </c>
      <c r="AL559" s="40">
        <v>0</v>
      </c>
      <c r="AM559" s="40">
        <v>0</v>
      </c>
      <c r="AN559" s="40">
        <v>0</v>
      </c>
      <c r="AO559" s="40">
        <v>0</v>
      </c>
      <c r="AP559" s="40">
        <v>0</v>
      </c>
      <c r="AQ559" s="40">
        <v>0</v>
      </c>
      <c r="AR559" s="40">
        <v>0</v>
      </c>
      <c r="AS559" s="40">
        <v>0</v>
      </c>
      <c r="AT559" s="40"/>
      <c r="AU559" s="40">
        <v>0</v>
      </c>
      <c r="AV559" s="40">
        <v>4</v>
      </c>
      <c r="AW559" s="40">
        <v>1</v>
      </c>
      <c r="AX559" s="40" t="s">
        <v>496</v>
      </c>
      <c r="AY559" s="40" t="s">
        <v>496</v>
      </c>
      <c r="AZ559" s="40" t="s">
        <v>496</v>
      </c>
      <c r="BA559" s="40" t="s">
        <v>496</v>
      </c>
      <c r="BB559" s="40" t="s">
        <v>496</v>
      </c>
      <c r="BC559" s="40" t="s">
        <v>496</v>
      </c>
      <c r="BD559" s="40" t="s">
        <v>496</v>
      </c>
      <c r="BE559" s="40">
        <v>0</v>
      </c>
      <c r="BF559" s="40">
        <v>0</v>
      </c>
      <c r="BG559" s="40">
        <v>0</v>
      </c>
      <c r="BH559" s="40">
        <v>0</v>
      </c>
      <c r="BI559" s="40">
        <v>0</v>
      </c>
      <c r="BJ559" s="40">
        <v>0</v>
      </c>
      <c r="BK559" s="40">
        <v>0</v>
      </c>
      <c r="BL559" s="40">
        <v>0</v>
      </c>
      <c r="BM559" s="40">
        <v>0</v>
      </c>
      <c r="BN559" s="40">
        <v>0</v>
      </c>
      <c r="BO559" s="40">
        <v>0</v>
      </c>
      <c r="BP559" s="40">
        <v>0</v>
      </c>
      <c r="BQ559" s="40">
        <v>0</v>
      </c>
      <c r="BR559" s="40">
        <v>0</v>
      </c>
      <c r="BS559" s="40" t="s">
        <v>496</v>
      </c>
      <c r="BT559" s="41">
        <v>46134</v>
      </c>
      <c r="BU559" s="40">
        <v>0</v>
      </c>
      <c r="BV559" s="40">
        <v>0</v>
      </c>
      <c r="BW559" s="40">
        <v>0</v>
      </c>
      <c r="BX559" s="40">
        <v>0</v>
      </c>
      <c r="BY559" s="40" t="s">
        <v>496</v>
      </c>
      <c r="BZ559" s="40">
        <v>0</v>
      </c>
      <c r="CA559" s="40">
        <v>0</v>
      </c>
      <c r="CB559" s="40">
        <v>0</v>
      </c>
      <c r="CC559" s="40">
        <v>0</v>
      </c>
      <c r="CD559" s="40">
        <v>0</v>
      </c>
      <c r="CE559" s="40" t="s">
        <v>496</v>
      </c>
      <c r="CF559" s="40">
        <v>0</v>
      </c>
      <c r="CG559" s="41">
        <v>46134</v>
      </c>
      <c r="CH559" s="41">
        <v>46134</v>
      </c>
      <c r="CI559" s="41" t="s">
        <v>1868</v>
      </c>
    </row>
    <row r="560" spans="1:87">
      <c r="A560" s="40" t="s">
        <v>1869</v>
      </c>
      <c r="B560" s="40" t="s">
        <v>493</v>
      </c>
      <c r="C560" s="40" t="s">
        <v>494</v>
      </c>
      <c r="D560" s="41">
        <v>46134</v>
      </c>
      <c r="E560" s="40" t="s">
        <v>98</v>
      </c>
      <c r="F560" s="40" t="s">
        <v>1808</v>
      </c>
      <c r="G560" s="40" t="str" cm="1">
        <f t="array" ref="G560">_xlfn.XLOOKUP(TRIM(F560), TRIM(Wpct!$A$2:$A$1000), Wpct!$B$2:$B$1000, "ไม่พบชื่อ", 0) &amp; IF(_xlfn.XLOOKUP(TRIM(F560), TRIM(Terrain!$N$2:$N$1002), Terrain!$I$2:$I$1002, "NO", 0)="YES", " (R)", "")</f>
        <v>กะเปา 13 (R)</v>
      </c>
      <c r="H560" s="40" t="str" cm="1">
        <f t="array" ref="H560">IFERROR(_xlfn.SWITCH(_xlfn.XLOOKUP(TRIM(F560), TRIM(Terrain!$N:$N), Terrain!$I:$I), "YES", "RSPO", "NO", "NON-RSPO", "OB", "Outbound Logistics"), "Contract Farmer")</f>
        <v>RSPO</v>
      </c>
      <c r="I560" s="40" t="s">
        <v>494</v>
      </c>
      <c r="J560" s="40" t="s">
        <v>496</v>
      </c>
      <c r="K560" s="40" t="str" cm="1">
        <f t="array" ref="K560">IFERROR(INDEX(Terrain!$D:$D, MATCH(TEXT(F560,"0"), TEXT(Terrain!$N:$N,"0"), 0)), "-")</f>
        <v>Kapao</v>
      </c>
      <c r="L560" s="40" t="str" cm="1">
        <f t="array" ref="L560">IFERROR(INDEX(Terrain!$E:$E, MATCH(TEXT(F560,"0"), TEXT(Terrain!$N:$N,"0"), 0)), "-")</f>
        <v>49-A13-R</v>
      </c>
      <c r="M560" s="156" t="str" cm="1">
        <f t="array" ref="M560">IFERROR(INDEX(Terrain!$C:$C, MATCH(TEXT(F560,"0"), TEXT(Terrain!$N:$N,"0"), 0)), "Contract")</f>
        <v>Lower</v>
      </c>
      <c r="N560" s="40" t="s">
        <v>503</v>
      </c>
      <c r="O560" s="40" t="s">
        <v>498</v>
      </c>
      <c r="P560" s="40">
        <v>0</v>
      </c>
      <c r="Q560" s="40" t="s">
        <v>504</v>
      </c>
      <c r="R560" s="40">
        <v>0</v>
      </c>
      <c r="S560" s="40">
        <v>18</v>
      </c>
      <c r="T560" s="40" t="s">
        <v>587</v>
      </c>
      <c r="U560" s="40" t="s">
        <v>587</v>
      </c>
      <c r="V560" s="40" t="s">
        <v>496</v>
      </c>
      <c r="W560" s="40" t="s">
        <v>1588</v>
      </c>
      <c r="X560" s="40" t="s">
        <v>494</v>
      </c>
      <c r="Y560" s="40" t="s">
        <v>494</v>
      </c>
      <c r="Z560" s="40" t="s">
        <v>494</v>
      </c>
      <c r="AA560" s="40" t="s">
        <v>499</v>
      </c>
      <c r="AB560" s="40">
        <v>0</v>
      </c>
      <c r="AC560" s="40">
        <v>0</v>
      </c>
      <c r="AD560" s="40">
        <v>0</v>
      </c>
      <c r="AE560" s="41">
        <v>46134.739641203705</v>
      </c>
      <c r="AF560" s="40" t="s">
        <v>577</v>
      </c>
      <c r="AG560" s="40">
        <v>3440</v>
      </c>
      <c r="AH560" s="41">
        <v>46134.736134259256</v>
      </c>
      <c r="AI560" s="40" t="s">
        <v>1537</v>
      </c>
      <c r="AJ560" s="40">
        <v>7260</v>
      </c>
      <c r="AK560" s="40">
        <v>3820</v>
      </c>
      <c r="AL560" s="40">
        <v>0</v>
      </c>
      <c r="AM560" s="40">
        <v>0</v>
      </c>
      <c r="AN560" s="40">
        <v>0</v>
      </c>
      <c r="AO560" s="40">
        <v>0</v>
      </c>
      <c r="AP560" s="40">
        <v>0</v>
      </c>
      <c r="AQ560" s="40">
        <v>0</v>
      </c>
      <c r="AR560" s="40">
        <v>0</v>
      </c>
      <c r="AS560" s="40">
        <v>0</v>
      </c>
      <c r="AT560" s="40"/>
      <c r="AU560" s="40">
        <v>210</v>
      </c>
      <c r="AV560" s="40">
        <v>0</v>
      </c>
      <c r="AW560" s="40">
        <v>0</v>
      </c>
      <c r="AX560" s="40" t="s">
        <v>496</v>
      </c>
      <c r="AY560" s="40" t="s">
        <v>496</v>
      </c>
      <c r="AZ560" s="40" t="s">
        <v>496</v>
      </c>
      <c r="BA560" s="40" t="s">
        <v>496</v>
      </c>
      <c r="BB560" s="40" t="s">
        <v>496</v>
      </c>
      <c r="BC560" s="40" t="s">
        <v>496</v>
      </c>
      <c r="BD560" s="40" t="s">
        <v>496</v>
      </c>
      <c r="BE560" s="40">
        <v>0</v>
      </c>
      <c r="BF560" s="40">
        <v>0</v>
      </c>
      <c r="BG560" s="40">
        <v>0</v>
      </c>
      <c r="BH560" s="40">
        <v>0</v>
      </c>
      <c r="BI560" s="40">
        <v>0</v>
      </c>
      <c r="BJ560" s="40">
        <v>0</v>
      </c>
      <c r="BK560" s="40">
        <v>0</v>
      </c>
      <c r="BL560" s="40">
        <v>0</v>
      </c>
      <c r="BM560" s="40">
        <v>0</v>
      </c>
      <c r="BN560" s="40">
        <v>0</v>
      </c>
      <c r="BO560" s="40">
        <v>0</v>
      </c>
      <c r="BP560" s="40">
        <v>0</v>
      </c>
      <c r="BQ560" s="40">
        <v>0</v>
      </c>
      <c r="BR560" s="40">
        <v>0</v>
      </c>
      <c r="BS560" s="40" t="s">
        <v>496</v>
      </c>
      <c r="BT560" s="41">
        <v>46134</v>
      </c>
      <c r="BU560" s="40">
        <v>0</v>
      </c>
      <c r="BV560" s="40">
        <v>0</v>
      </c>
      <c r="BW560" s="40">
        <v>0</v>
      </c>
      <c r="BX560" s="40">
        <v>0</v>
      </c>
      <c r="BY560" s="40" t="s">
        <v>496</v>
      </c>
      <c r="BZ560" s="40">
        <v>0</v>
      </c>
      <c r="CA560" s="40">
        <v>0</v>
      </c>
      <c r="CB560" s="40">
        <v>0</v>
      </c>
      <c r="CC560" s="40">
        <v>0</v>
      </c>
      <c r="CD560" s="40">
        <v>0</v>
      </c>
      <c r="CE560" s="40" t="s">
        <v>496</v>
      </c>
      <c r="CF560" s="40">
        <v>0</v>
      </c>
      <c r="CG560" s="41">
        <v>46134</v>
      </c>
      <c r="CH560" s="41">
        <v>46134</v>
      </c>
      <c r="CI560" s="41" t="s">
        <v>1870</v>
      </c>
    </row>
    <row r="561" spans="1:87">
      <c r="A561" s="40" t="s">
        <v>1871</v>
      </c>
      <c r="B561" s="40" t="s">
        <v>493</v>
      </c>
      <c r="C561" s="40" t="s">
        <v>494</v>
      </c>
      <c r="D561" s="41">
        <v>46134</v>
      </c>
      <c r="E561" s="40" t="s">
        <v>98</v>
      </c>
      <c r="F561" s="40" t="s">
        <v>542</v>
      </c>
      <c r="G561" s="40" t="str" cm="1">
        <f t="array" ref="G561">_xlfn.XLOOKUP(TRIM(F561), TRIM(Wpct!$A$2:$A$1000), Wpct!$B$2:$B$1000, "ไม่พบชื่อ", 0) &amp; IF(_xlfn.XLOOKUP(TRIM(F561), TRIM(Terrain!$N$2:$N$1002), Terrain!$I$2:$I$1002, "NO", 0)="YES", " (R)", "")</f>
        <v>กะเปา 09 (R)</v>
      </c>
      <c r="H561" s="40" t="str" cm="1">
        <f t="array" ref="H561">IFERROR(_xlfn.SWITCH(_xlfn.XLOOKUP(TRIM(F561), TRIM(Terrain!$N:$N), Terrain!$I:$I), "YES", "RSPO", "NO", "NON-RSPO", "OB", "Outbound Logistics"), "Contract Farmer")</f>
        <v>RSPO</v>
      </c>
      <c r="I561" s="40" t="s">
        <v>494</v>
      </c>
      <c r="J561" s="40" t="s">
        <v>496</v>
      </c>
      <c r="K561" s="40" t="str" cm="1">
        <f t="array" ref="K561">IFERROR(INDEX(Terrain!$D:$D, MATCH(TEXT(F561,"0"), TEXT(Terrain!$N:$N,"0"), 0)), "-")</f>
        <v>Kapao</v>
      </c>
      <c r="L561" s="40" t="str" cm="1">
        <f t="array" ref="L561">IFERROR(INDEX(Terrain!$E:$E, MATCH(TEXT(F561,"0"), TEXT(Terrain!$N:$N,"0"), 0)), "-")</f>
        <v>57-A09-R</v>
      </c>
      <c r="M561" s="156" t="str" cm="1">
        <f t="array" ref="M561">IFERROR(INDEX(Terrain!$C:$C, MATCH(TEXT(F561,"0"), TEXT(Terrain!$N:$N,"0"), 0)), "Contract")</f>
        <v>Lower</v>
      </c>
      <c r="N561" s="40" t="s">
        <v>543</v>
      </c>
      <c r="O561" s="40" t="s">
        <v>498</v>
      </c>
      <c r="P561" s="40">
        <v>0</v>
      </c>
      <c r="Q561" s="40" t="s">
        <v>544</v>
      </c>
      <c r="R561" s="40">
        <v>0</v>
      </c>
      <c r="S561" s="40">
        <v>18</v>
      </c>
      <c r="T561" s="40" t="s">
        <v>587</v>
      </c>
      <c r="U561" s="40" t="s">
        <v>587</v>
      </c>
      <c r="V561" s="40" t="s">
        <v>496</v>
      </c>
      <c r="W561" s="40" t="s">
        <v>545</v>
      </c>
      <c r="X561" s="40" t="s">
        <v>494</v>
      </c>
      <c r="Y561" s="40" t="s">
        <v>494</v>
      </c>
      <c r="Z561" s="40" t="s">
        <v>494</v>
      </c>
      <c r="AA561" s="40" t="s">
        <v>499</v>
      </c>
      <c r="AB561" s="40">
        <v>0</v>
      </c>
      <c r="AC561" s="40">
        <v>0</v>
      </c>
      <c r="AD561" s="40">
        <v>0</v>
      </c>
      <c r="AE561" s="41">
        <v>46134.752962962964</v>
      </c>
      <c r="AF561" s="40" t="s">
        <v>390</v>
      </c>
      <c r="AG561" s="40">
        <v>1860</v>
      </c>
      <c r="AH561" s="41">
        <v>46134.743692129632</v>
      </c>
      <c r="AI561" s="40" t="s">
        <v>144</v>
      </c>
      <c r="AJ561" s="40">
        <v>4530</v>
      </c>
      <c r="AK561" s="40">
        <v>2670</v>
      </c>
      <c r="AL561" s="40">
        <v>0</v>
      </c>
      <c r="AM561" s="40">
        <v>0</v>
      </c>
      <c r="AN561" s="40">
        <v>0</v>
      </c>
      <c r="AO561" s="40">
        <v>0</v>
      </c>
      <c r="AP561" s="40">
        <v>0</v>
      </c>
      <c r="AQ561" s="40">
        <v>0</v>
      </c>
      <c r="AR561" s="40">
        <v>0</v>
      </c>
      <c r="AS561" s="40">
        <v>0</v>
      </c>
      <c r="AT561" s="40"/>
      <c r="AU561" s="40">
        <v>158</v>
      </c>
      <c r="AV561" s="40">
        <v>0</v>
      </c>
      <c r="AW561" s="40">
        <v>0</v>
      </c>
      <c r="AX561" s="40" t="s">
        <v>496</v>
      </c>
      <c r="AY561" s="40" t="s">
        <v>496</v>
      </c>
      <c r="AZ561" s="40" t="s">
        <v>496</v>
      </c>
      <c r="BA561" s="40" t="s">
        <v>496</v>
      </c>
      <c r="BB561" s="40" t="s">
        <v>496</v>
      </c>
      <c r="BC561" s="40" t="s">
        <v>496</v>
      </c>
      <c r="BD561" s="40" t="s">
        <v>496</v>
      </c>
      <c r="BE561" s="40">
        <v>0</v>
      </c>
      <c r="BF561" s="40">
        <v>0</v>
      </c>
      <c r="BG561" s="40">
        <v>0</v>
      </c>
      <c r="BH561" s="40">
        <v>0</v>
      </c>
      <c r="BI561" s="40">
        <v>0</v>
      </c>
      <c r="BJ561" s="40">
        <v>0</v>
      </c>
      <c r="BK561" s="40">
        <v>0</v>
      </c>
      <c r="BL561" s="40">
        <v>0</v>
      </c>
      <c r="BM561" s="40">
        <v>0</v>
      </c>
      <c r="BN561" s="40">
        <v>0</v>
      </c>
      <c r="BO561" s="40">
        <v>0</v>
      </c>
      <c r="BP561" s="40">
        <v>0</v>
      </c>
      <c r="BQ561" s="40">
        <v>0</v>
      </c>
      <c r="BR561" s="40">
        <v>0</v>
      </c>
      <c r="BS561" s="40" t="s">
        <v>496</v>
      </c>
      <c r="BT561" s="41">
        <v>46134</v>
      </c>
      <c r="BU561" s="40">
        <v>0</v>
      </c>
      <c r="BV561" s="40">
        <v>0</v>
      </c>
      <c r="BW561" s="40">
        <v>0</v>
      </c>
      <c r="BX561" s="40">
        <v>0</v>
      </c>
      <c r="BY561" s="40" t="s">
        <v>496</v>
      </c>
      <c r="BZ561" s="40">
        <v>0</v>
      </c>
      <c r="CA561" s="40">
        <v>0</v>
      </c>
      <c r="CB561" s="40">
        <v>0</v>
      </c>
      <c r="CC561" s="40">
        <v>0</v>
      </c>
      <c r="CD561" s="40">
        <v>0</v>
      </c>
      <c r="CE561" s="40" t="s">
        <v>496</v>
      </c>
      <c r="CF561" s="40">
        <v>0</v>
      </c>
      <c r="CG561" s="41">
        <v>46134</v>
      </c>
      <c r="CH561" s="41">
        <v>46134</v>
      </c>
      <c r="CI561" s="41" t="s">
        <v>1872</v>
      </c>
    </row>
    <row r="562" spans="1:87">
      <c r="A562" s="40" t="s">
        <v>1873</v>
      </c>
      <c r="B562" s="40" t="s">
        <v>505</v>
      </c>
      <c r="C562" s="40" t="s">
        <v>494</v>
      </c>
      <c r="D562" s="41">
        <v>46135</v>
      </c>
      <c r="E562" s="40" t="s">
        <v>98</v>
      </c>
      <c r="F562" s="40" t="s">
        <v>506</v>
      </c>
      <c r="G562" s="40" t="str" cm="1">
        <f t="array" ref="G562">_xlfn.XLOOKUP(TRIM(F562), TRIM(Wpct!$A$2:$A$1000), Wpct!$B$2:$B$1000, "ไม่พบชื่อ", 0) &amp; IF(_xlfn.XLOOKUP(TRIM(F562), TRIM(Terrain!$N$2:$N$1002), Terrain!$I$2:$I$1002, "NO", 0)="YES", " (R)", "")</f>
        <v>บจก.ทักษิณปาล์ม (ฝ่ายสวนปาล์ม)</v>
      </c>
      <c r="H562" s="40" t="str" cm="1">
        <f t="array" ref="H562">IFERROR(_xlfn.SWITCH(_xlfn.XLOOKUP(TRIM(F562), TRIM(Terrain!$N:$N), Terrain!$I:$I), "YES", "RSPO", "NO", "NON-RSPO", "OB", "Outbound Logistics"), "Contract Farmer")</f>
        <v>Outbound Logistics</v>
      </c>
      <c r="I562" s="40" t="s">
        <v>494</v>
      </c>
      <c r="J562" s="40" t="s">
        <v>496</v>
      </c>
      <c r="K562" s="40" t="str" cm="1">
        <f t="array" ref="K562">IFERROR(INDEX(Terrain!$D:$D, MATCH(TEXT(F562,"0"), TEXT(Terrain!$N:$N,"0"), 0)), "-")</f>
        <v>Outbound</v>
      </c>
      <c r="L562" s="40" t="str" cm="1">
        <f t="array" ref="L562">IFERROR(INDEX(Terrain!$E:$E, MATCH(TEXT(F562,"0"), TEXT(Terrain!$N:$N,"0"), 0)), "-")</f>
        <v>Ramp</v>
      </c>
      <c r="M562" s="156" t="str" cm="1">
        <f t="array" ref="M562">IFERROR(INDEX(Terrain!$C:$C, MATCH(TEXT(F562,"0"), TEXT(Terrain!$N:$N,"0"), 0)), "Contract")</f>
        <v>EST</v>
      </c>
      <c r="N562" s="40" t="s">
        <v>524</v>
      </c>
      <c r="O562" s="40" t="s">
        <v>498</v>
      </c>
      <c r="P562" s="40">
        <v>0</v>
      </c>
      <c r="Q562" s="40" t="s">
        <v>525</v>
      </c>
      <c r="R562" s="40">
        <v>0</v>
      </c>
      <c r="S562" s="40">
        <v>18</v>
      </c>
      <c r="T562" s="40" t="s">
        <v>587</v>
      </c>
      <c r="U562" s="40" t="s">
        <v>587</v>
      </c>
      <c r="V562" s="40" t="s">
        <v>496</v>
      </c>
      <c r="W562" s="40" t="s">
        <v>496</v>
      </c>
      <c r="X562" s="40" t="s">
        <v>494</v>
      </c>
      <c r="Y562" s="40" t="s">
        <v>494</v>
      </c>
      <c r="Z562" s="40" t="s">
        <v>494</v>
      </c>
      <c r="AA562" s="40" t="s">
        <v>499</v>
      </c>
      <c r="AB562" s="40">
        <v>0</v>
      </c>
      <c r="AC562" s="40">
        <v>0</v>
      </c>
      <c r="AD562" s="40">
        <v>0</v>
      </c>
      <c r="AE562" s="41">
        <v>46135.340740740743</v>
      </c>
      <c r="AF562" s="40" t="s">
        <v>500</v>
      </c>
      <c r="AG562" s="40">
        <v>11170</v>
      </c>
      <c r="AH562" s="41">
        <v>46135.375173611108</v>
      </c>
      <c r="AI562" s="40" t="s">
        <v>138</v>
      </c>
      <c r="AJ562" s="40">
        <v>24980</v>
      </c>
      <c r="AK562" s="40">
        <v>13810</v>
      </c>
      <c r="AL562" s="40">
        <v>0</v>
      </c>
      <c r="AM562" s="40">
        <v>0</v>
      </c>
      <c r="AN562" s="40">
        <v>0</v>
      </c>
      <c r="AO562" s="40">
        <v>0</v>
      </c>
      <c r="AP562" s="40">
        <v>0</v>
      </c>
      <c r="AQ562" s="40">
        <v>0</v>
      </c>
      <c r="AR562" s="40">
        <v>0</v>
      </c>
      <c r="AS562" s="40">
        <v>0</v>
      </c>
      <c r="AT562" s="40"/>
      <c r="AU562" s="40">
        <v>0</v>
      </c>
      <c r="AV562" s="40">
        <v>0</v>
      </c>
      <c r="AW562" s="40">
        <v>0</v>
      </c>
      <c r="AX562" s="40" t="s">
        <v>496</v>
      </c>
      <c r="AY562" s="40" t="s">
        <v>496</v>
      </c>
      <c r="AZ562" s="40" t="s">
        <v>496</v>
      </c>
      <c r="BA562" s="40" t="s">
        <v>496</v>
      </c>
      <c r="BB562" s="40" t="s">
        <v>496</v>
      </c>
      <c r="BC562" s="40" t="s">
        <v>496</v>
      </c>
      <c r="BD562" s="40" t="s">
        <v>496</v>
      </c>
      <c r="BE562" s="40">
        <v>0</v>
      </c>
      <c r="BF562" s="40">
        <v>0</v>
      </c>
      <c r="BG562" s="40">
        <v>0</v>
      </c>
      <c r="BH562" s="40">
        <v>0</v>
      </c>
      <c r="BI562" s="40">
        <v>0</v>
      </c>
      <c r="BJ562" s="40">
        <v>0</v>
      </c>
      <c r="BK562" s="40">
        <v>0</v>
      </c>
      <c r="BL562" s="40">
        <v>0</v>
      </c>
      <c r="BM562" s="40">
        <v>0</v>
      </c>
      <c r="BN562" s="40">
        <v>0</v>
      </c>
      <c r="BO562" s="40">
        <v>0</v>
      </c>
      <c r="BP562" s="40">
        <v>0</v>
      </c>
      <c r="BQ562" s="40">
        <v>0</v>
      </c>
      <c r="BR562" s="40">
        <v>0</v>
      </c>
      <c r="BS562" s="40" t="s">
        <v>1939</v>
      </c>
      <c r="BT562" s="41">
        <v>46135</v>
      </c>
      <c r="BU562" s="40">
        <v>18</v>
      </c>
      <c r="BV562" s="40">
        <v>11150</v>
      </c>
      <c r="BW562" s="40">
        <v>24940</v>
      </c>
      <c r="BX562" s="40">
        <v>13790</v>
      </c>
      <c r="BY562" s="40" t="s">
        <v>496</v>
      </c>
      <c r="BZ562" s="40">
        <v>0</v>
      </c>
      <c r="CA562" s="40">
        <v>0</v>
      </c>
      <c r="CB562" s="40">
        <v>0</v>
      </c>
      <c r="CC562" s="40">
        <v>0</v>
      </c>
      <c r="CD562" s="40">
        <v>0</v>
      </c>
      <c r="CE562" s="40" t="s">
        <v>508</v>
      </c>
      <c r="CF562" s="40">
        <v>0</v>
      </c>
      <c r="CG562" s="41">
        <v>46135.42291666667</v>
      </c>
      <c r="CH562" s="41">
        <v>46135.436805555553</v>
      </c>
      <c r="CI562" s="41" t="s">
        <v>1874</v>
      </c>
    </row>
    <row r="563" spans="1:87">
      <c r="A563" s="40" t="s">
        <v>1875</v>
      </c>
      <c r="B563" s="40" t="s">
        <v>505</v>
      </c>
      <c r="C563" s="40" t="s">
        <v>494</v>
      </c>
      <c r="D563" s="41">
        <v>46135</v>
      </c>
      <c r="E563" s="40" t="s">
        <v>133</v>
      </c>
      <c r="F563" s="40" t="s">
        <v>506</v>
      </c>
      <c r="G563" s="40" t="str" cm="1">
        <f t="array" ref="G563">_xlfn.XLOOKUP(TRIM(F563), TRIM(Wpct!$A$2:$A$1000), Wpct!$B$2:$B$1000, "ไม่พบชื่อ", 0) &amp; IF(_xlfn.XLOOKUP(TRIM(F563), TRIM(Terrain!$N$2:$N$1002), Terrain!$I$2:$I$1002, "NO", 0)="YES", " (R)", "")</f>
        <v>บจก.ทักษิณปาล์ม (ฝ่ายสวนปาล์ม)</v>
      </c>
      <c r="H563" s="40" t="str" cm="1">
        <f t="array" ref="H563">IFERROR(_xlfn.SWITCH(_xlfn.XLOOKUP(TRIM(F563), TRIM(Terrain!$N:$N), Terrain!$I:$I), "YES", "RSPO", "NO", "NON-RSPO", "OB", "Outbound Logistics"), "Contract Farmer")</f>
        <v>Outbound Logistics</v>
      </c>
      <c r="I563" s="40" t="s">
        <v>494</v>
      </c>
      <c r="J563" s="40" t="s">
        <v>496</v>
      </c>
      <c r="K563" s="40" t="str" cm="1">
        <f t="array" ref="K563">IFERROR(INDEX(Terrain!$D:$D, MATCH(TEXT(F563,"0"), TEXT(Terrain!$N:$N,"0"), 0)), "-")</f>
        <v>Outbound</v>
      </c>
      <c r="L563" s="40" t="str" cm="1">
        <f t="array" ref="L563">IFERROR(INDEX(Terrain!$E:$E, MATCH(TEXT(F563,"0"), TEXT(Terrain!$N:$N,"0"), 0)), "-")</f>
        <v>Ramp</v>
      </c>
      <c r="M563" s="156" t="str" cm="1">
        <f t="array" ref="M563">IFERROR(INDEX(Terrain!$C:$C, MATCH(TEXT(F563,"0"), TEXT(Terrain!$N:$N,"0"), 0)), "Contract")</f>
        <v>EST</v>
      </c>
      <c r="N563" s="40" t="s">
        <v>631</v>
      </c>
      <c r="O563" s="40" t="s">
        <v>498</v>
      </c>
      <c r="P563" s="40">
        <v>0</v>
      </c>
      <c r="Q563" s="40" t="s">
        <v>632</v>
      </c>
      <c r="R563" s="40">
        <v>0</v>
      </c>
      <c r="S563" s="40">
        <v>18</v>
      </c>
      <c r="T563" s="40" t="s">
        <v>587</v>
      </c>
      <c r="U563" s="40" t="s">
        <v>587</v>
      </c>
      <c r="V563" s="40" t="s">
        <v>496</v>
      </c>
      <c r="W563" s="40" t="s">
        <v>496</v>
      </c>
      <c r="X563" s="40" t="s">
        <v>494</v>
      </c>
      <c r="Y563" s="40" t="s">
        <v>494</v>
      </c>
      <c r="Z563" s="40" t="s">
        <v>494</v>
      </c>
      <c r="AA563" s="40" t="s">
        <v>499</v>
      </c>
      <c r="AB563" s="40">
        <v>0</v>
      </c>
      <c r="AC563" s="40">
        <v>0</v>
      </c>
      <c r="AD563" s="40">
        <v>0</v>
      </c>
      <c r="AE563" s="41">
        <v>46135.371539351851</v>
      </c>
      <c r="AF563" s="40" t="s">
        <v>133</v>
      </c>
      <c r="AG563" s="40">
        <v>22880</v>
      </c>
      <c r="AH563" s="41">
        <v>46135.393159722225</v>
      </c>
      <c r="AI563" s="40" t="s">
        <v>388</v>
      </c>
      <c r="AJ563" s="40">
        <v>29050</v>
      </c>
      <c r="AK563" s="40">
        <v>6170</v>
      </c>
      <c r="AL563" s="40">
        <v>0</v>
      </c>
      <c r="AM563" s="40">
        <v>0</v>
      </c>
      <c r="AN563" s="40">
        <v>0</v>
      </c>
      <c r="AO563" s="40">
        <v>0</v>
      </c>
      <c r="AP563" s="40">
        <v>0</v>
      </c>
      <c r="AQ563" s="40">
        <v>0</v>
      </c>
      <c r="AR563" s="40">
        <v>0</v>
      </c>
      <c r="AS563" s="40">
        <v>0</v>
      </c>
      <c r="AT563" s="40"/>
      <c r="AU563" s="40">
        <v>0</v>
      </c>
      <c r="AV563" s="40">
        <v>0</v>
      </c>
      <c r="AW563" s="40">
        <v>0</v>
      </c>
      <c r="AX563" s="40" t="s">
        <v>496</v>
      </c>
      <c r="AY563" s="40" t="s">
        <v>496</v>
      </c>
      <c r="AZ563" s="40" t="s">
        <v>496</v>
      </c>
      <c r="BA563" s="40" t="s">
        <v>496</v>
      </c>
      <c r="BB563" s="40" t="s">
        <v>496</v>
      </c>
      <c r="BC563" s="40" t="s">
        <v>496</v>
      </c>
      <c r="BD563" s="40" t="s">
        <v>496</v>
      </c>
      <c r="BE563" s="40">
        <v>0</v>
      </c>
      <c r="BF563" s="40">
        <v>0</v>
      </c>
      <c r="BG563" s="40">
        <v>0</v>
      </c>
      <c r="BH563" s="40">
        <v>0</v>
      </c>
      <c r="BI563" s="40">
        <v>0</v>
      </c>
      <c r="BJ563" s="40">
        <v>0</v>
      </c>
      <c r="BK563" s="40">
        <v>0</v>
      </c>
      <c r="BL563" s="40">
        <v>0</v>
      </c>
      <c r="BM563" s="40">
        <v>0</v>
      </c>
      <c r="BN563" s="40">
        <v>0</v>
      </c>
      <c r="BO563" s="40">
        <v>0</v>
      </c>
      <c r="BP563" s="40">
        <v>0</v>
      </c>
      <c r="BQ563" s="40">
        <v>0</v>
      </c>
      <c r="BR563" s="40">
        <v>0</v>
      </c>
      <c r="BS563" s="40" t="s">
        <v>1966</v>
      </c>
      <c r="BT563" s="41">
        <v>46135</v>
      </c>
      <c r="BU563" s="40">
        <v>18</v>
      </c>
      <c r="BV563" s="40">
        <v>44190</v>
      </c>
      <c r="BW563" s="40">
        <v>50340</v>
      </c>
      <c r="BX563" s="40">
        <v>6150</v>
      </c>
      <c r="BY563" s="40" t="s">
        <v>496</v>
      </c>
      <c r="BZ563" s="40">
        <v>0</v>
      </c>
      <c r="CA563" s="40">
        <v>0</v>
      </c>
      <c r="CB563" s="40">
        <v>0</v>
      </c>
      <c r="CC563" s="40">
        <v>0</v>
      </c>
      <c r="CD563" s="40">
        <v>0</v>
      </c>
      <c r="CE563" s="40" t="s">
        <v>1321</v>
      </c>
      <c r="CF563" s="40">
        <v>0</v>
      </c>
      <c r="CG563" s="41">
        <v>46135.625</v>
      </c>
      <c r="CH563" s="41">
        <v>46135.634027777778</v>
      </c>
      <c r="CI563" s="41" t="s">
        <v>1876</v>
      </c>
    </row>
    <row r="564" spans="1:87">
      <c r="A564" s="40" t="s">
        <v>1877</v>
      </c>
      <c r="B564" s="40" t="s">
        <v>505</v>
      </c>
      <c r="C564" s="40" t="s">
        <v>494</v>
      </c>
      <c r="D564" s="41">
        <v>46135</v>
      </c>
      <c r="E564" s="40" t="s">
        <v>133</v>
      </c>
      <c r="F564" s="40" t="s">
        <v>506</v>
      </c>
      <c r="G564" s="40" t="str" cm="1">
        <f t="array" ref="G564">_xlfn.XLOOKUP(TRIM(F564), TRIM(Wpct!$A$2:$A$1000), Wpct!$B$2:$B$1000, "ไม่พบชื่อ", 0) &amp; IF(_xlfn.XLOOKUP(TRIM(F564), TRIM(Terrain!$N$2:$N$1002), Terrain!$I$2:$I$1002, "NO", 0)="YES", " (R)", "")</f>
        <v>บจก.ทักษิณปาล์ม (ฝ่ายสวนปาล์ม)</v>
      </c>
      <c r="H564" s="40" t="str" cm="1">
        <f t="array" ref="H564">IFERROR(_xlfn.SWITCH(_xlfn.XLOOKUP(TRIM(F564), TRIM(Terrain!$N:$N), Terrain!$I:$I), "YES", "RSPO", "NO", "NON-RSPO", "OB", "Outbound Logistics"), "Contract Farmer")</f>
        <v>Outbound Logistics</v>
      </c>
      <c r="I564" s="40" t="s">
        <v>494</v>
      </c>
      <c r="J564" s="40" t="s">
        <v>496</v>
      </c>
      <c r="K564" s="40" t="str" cm="1">
        <f t="array" ref="K564">IFERROR(INDEX(Terrain!$D:$D, MATCH(TEXT(F564,"0"), TEXT(Terrain!$N:$N,"0"), 0)), "-")</f>
        <v>Outbound</v>
      </c>
      <c r="L564" s="40" t="str" cm="1">
        <f t="array" ref="L564">IFERROR(INDEX(Terrain!$E:$E, MATCH(TEXT(F564,"0"), TEXT(Terrain!$N:$N,"0"), 0)), "-")</f>
        <v>Ramp</v>
      </c>
      <c r="M564" s="156" t="str" cm="1">
        <f t="array" ref="M564">IFERROR(INDEX(Terrain!$C:$C, MATCH(TEXT(F564,"0"), TEXT(Terrain!$N:$N,"0"), 0)), "Contract")</f>
        <v>EST</v>
      </c>
      <c r="N564" s="40" t="s">
        <v>631</v>
      </c>
      <c r="O564" s="40" t="s">
        <v>498</v>
      </c>
      <c r="P564" s="40">
        <v>0</v>
      </c>
      <c r="Q564" s="40" t="s">
        <v>632</v>
      </c>
      <c r="R564" s="40">
        <v>0</v>
      </c>
      <c r="S564" s="40">
        <v>18</v>
      </c>
      <c r="T564" s="40" t="s">
        <v>587</v>
      </c>
      <c r="U564" s="40" t="s">
        <v>587</v>
      </c>
      <c r="V564" s="40" t="s">
        <v>496</v>
      </c>
      <c r="W564" s="40" t="s">
        <v>496</v>
      </c>
      <c r="X564" s="40" t="s">
        <v>494</v>
      </c>
      <c r="Y564" s="40" t="s">
        <v>494</v>
      </c>
      <c r="Z564" s="40" t="s">
        <v>494</v>
      </c>
      <c r="AA564" s="40" t="s">
        <v>499</v>
      </c>
      <c r="AB564" s="40">
        <v>0</v>
      </c>
      <c r="AC564" s="40">
        <v>0</v>
      </c>
      <c r="AD564" s="40">
        <v>0</v>
      </c>
      <c r="AE564" s="41">
        <v>46135.393391203703</v>
      </c>
      <c r="AF564" s="40" t="s">
        <v>166</v>
      </c>
      <c r="AG564" s="40">
        <v>29050</v>
      </c>
      <c r="AH564" s="41">
        <v>46135.573657407411</v>
      </c>
      <c r="AI564" s="40" t="s">
        <v>162</v>
      </c>
      <c r="AJ564" s="40">
        <v>50440</v>
      </c>
      <c r="AK564" s="40">
        <v>21390</v>
      </c>
      <c r="AL564" s="40">
        <v>0</v>
      </c>
      <c r="AM564" s="40">
        <v>0</v>
      </c>
      <c r="AN564" s="40">
        <v>0</v>
      </c>
      <c r="AO564" s="40">
        <v>0</v>
      </c>
      <c r="AP564" s="40">
        <v>0</v>
      </c>
      <c r="AQ564" s="40">
        <v>0</v>
      </c>
      <c r="AR564" s="40">
        <v>0</v>
      </c>
      <c r="AS564" s="40">
        <v>0</v>
      </c>
      <c r="AT564" s="40"/>
      <c r="AU564" s="40">
        <v>0</v>
      </c>
      <c r="AV564" s="40">
        <v>0</v>
      </c>
      <c r="AW564" s="40">
        <v>0</v>
      </c>
      <c r="AX564" s="40" t="s">
        <v>496</v>
      </c>
      <c r="AY564" s="40" t="s">
        <v>496</v>
      </c>
      <c r="AZ564" s="40" t="s">
        <v>496</v>
      </c>
      <c r="BA564" s="40" t="s">
        <v>496</v>
      </c>
      <c r="BB564" s="40" t="s">
        <v>496</v>
      </c>
      <c r="BC564" s="40" t="s">
        <v>496</v>
      </c>
      <c r="BD564" s="40" t="s">
        <v>496</v>
      </c>
      <c r="BE564" s="40">
        <v>0</v>
      </c>
      <c r="BF564" s="40">
        <v>0</v>
      </c>
      <c r="BG564" s="40">
        <v>0</v>
      </c>
      <c r="BH564" s="40">
        <v>0</v>
      </c>
      <c r="BI564" s="40">
        <v>0</v>
      </c>
      <c r="BJ564" s="40">
        <v>0</v>
      </c>
      <c r="BK564" s="40">
        <v>0</v>
      </c>
      <c r="BL564" s="40">
        <v>0</v>
      </c>
      <c r="BM564" s="40">
        <v>0</v>
      </c>
      <c r="BN564" s="40">
        <v>0</v>
      </c>
      <c r="BO564" s="40">
        <v>0</v>
      </c>
      <c r="BP564" s="40">
        <v>0</v>
      </c>
      <c r="BQ564" s="40">
        <v>0</v>
      </c>
      <c r="BR564" s="40">
        <v>0</v>
      </c>
      <c r="BS564" s="40" t="s">
        <v>1967</v>
      </c>
      <c r="BT564" s="41">
        <v>46135</v>
      </c>
      <c r="BU564" s="40">
        <v>18</v>
      </c>
      <c r="BV564" s="40">
        <v>29020</v>
      </c>
      <c r="BW564" s="40">
        <v>50340</v>
      </c>
      <c r="BX564" s="40">
        <v>21320</v>
      </c>
      <c r="BY564" s="40" t="s">
        <v>496</v>
      </c>
      <c r="BZ564" s="40">
        <v>0</v>
      </c>
      <c r="CA564" s="40">
        <v>0</v>
      </c>
      <c r="CB564" s="40">
        <v>0</v>
      </c>
      <c r="CC564" s="40">
        <v>0</v>
      </c>
      <c r="CD564" s="40">
        <v>0</v>
      </c>
      <c r="CE564" s="40" t="s">
        <v>1321</v>
      </c>
      <c r="CF564" s="40">
        <v>0</v>
      </c>
      <c r="CG564" s="41">
        <v>46135.625</v>
      </c>
      <c r="CH564" s="41">
        <v>46135.634027777778</v>
      </c>
      <c r="CI564" s="41" t="s">
        <v>1878</v>
      </c>
    </row>
    <row r="565" spans="1:87">
      <c r="A565" s="40" t="s">
        <v>1879</v>
      </c>
      <c r="B565" s="40" t="s">
        <v>493</v>
      </c>
      <c r="C565" s="40" t="s">
        <v>494</v>
      </c>
      <c r="D565" s="41">
        <v>46135</v>
      </c>
      <c r="E565" s="40" t="s">
        <v>98</v>
      </c>
      <c r="F565" s="40" t="s">
        <v>495</v>
      </c>
      <c r="G565" s="40" t="str" cm="1">
        <f t="array" ref="G565">_xlfn.XLOOKUP(TRIM(F565), TRIM(Wpct!$A$2:$A$1000), Wpct!$B$2:$B$1000, "ไม่พบชื่อ", 0) &amp; IF(_xlfn.XLOOKUP(TRIM(F565), TRIM(Terrain!$N$2:$N$1002), Terrain!$I$2:$I$1002, "NO", 0)="YES", " (R)", "")</f>
        <v>บริษัท สวนนายห้าง  จำกัด</v>
      </c>
      <c r="H565" s="40" t="str" cm="1">
        <f t="array" ref="H565">IFERROR(_xlfn.SWITCH(_xlfn.XLOOKUP(TRIM(F565), TRIM(Terrain!$N:$N), Terrain!$I:$I), "YES", "RSPO", "NO", "NON-RSPO", "OB", "Outbound Logistics"), "Contract Farmer")</f>
        <v>Contract Farmer</v>
      </c>
      <c r="I565" s="40" t="s">
        <v>494</v>
      </c>
      <c r="J565" s="40" t="s">
        <v>496</v>
      </c>
      <c r="K565" s="40" t="str" cm="1">
        <f t="array" ref="K565">IFERROR(INDEX(Terrain!$D:$D, MATCH(TEXT(F565,"0"), TEXT(Terrain!$N:$N,"0"), 0)), "-")</f>
        <v>-</v>
      </c>
      <c r="L565" s="40" t="str" cm="1">
        <f t="array" ref="L565">IFERROR(INDEX(Terrain!$E:$E, MATCH(TEXT(F565,"0"), TEXT(Terrain!$N:$N,"0"), 0)), "-")</f>
        <v>-</v>
      </c>
      <c r="M565" s="156" t="str" cm="1">
        <f t="array" ref="M565">IFERROR(INDEX(Terrain!$C:$C, MATCH(TEXT(F565,"0"), TEXT(Terrain!$N:$N,"0"), 0)), "Contract")</f>
        <v>Contract</v>
      </c>
      <c r="N565" s="40" t="s">
        <v>540</v>
      </c>
      <c r="O565" s="40" t="s">
        <v>498</v>
      </c>
      <c r="P565" s="40">
        <v>0</v>
      </c>
      <c r="Q565" s="40" t="s">
        <v>541</v>
      </c>
      <c r="R565" s="40">
        <v>0</v>
      </c>
      <c r="S565" s="40">
        <v>18</v>
      </c>
      <c r="T565" s="40" t="s">
        <v>587</v>
      </c>
      <c r="U565" s="40" t="s">
        <v>587</v>
      </c>
      <c r="V565" s="40" t="s">
        <v>496</v>
      </c>
      <c r="W565" s="40" t="s">
        <v>496</v>
      </c>
      <c r="X565" s="40" t="s">
        <v>494</v>
      </c>
      <c r="Y565" s="40" t="s">
        <v>494</v>
      </c>
      <c r="Z565" s="40" t="s">
        <v>494</v>
      </c>
      <c r="AA565" s="40" t="s">
        <v>499</v>
      </c>
      <c r="AB565" s="40">
        <v>6.6</v>
      </c>
      <c r="AC565" s="40">
        <v>0</v>
      </c>
      <c r="AD565" s="40">
        <v>0</v>
      </c>
      <c r="AE565" s="41">
        <v>46135.461319444446</v>
      </c>
      <c r="AF565" s="40" t="s">
        <v>124</v>
      </c>
      <c r="AG565" s="40">
        <v>2300</v>
      </c>
      <c r="AH565" s="41">
        <v>46135.453541666669</v>
      </c>
      <c r="AI565" s="40" t="s">
        <v>147</v>
      </c>
      <c r="AJ565" s="40">
        <v>4680</v>
      </c>
      <c r="AK565" s="40">
        <v>2380</v>
      </c>
      <c r="AL565" s="40">
        <v>0</v>
      </c>
      <c r="AM565" s="40">
        <v>0</v>
      </c>
      <c r="AN565" s="40">
        <v>0</v>
      </c>
      <c r="AO565" s="40">
        <v>0</v>
      </c>
      <c r="AP565" s="40">
        <v>0</v>
      </c>
      <c r="AQ565" s="40">
        <v>0</v>
      </c>
      <c r="AR565" s="40">
        <v>0</v>
      </c>
      <c r="AS565" s="40">
        <v>0</v>
      </c>
      <c r="AT565" s="40"/>
      <c r="AU565" s="40">
        <v>0</v>
      </c>
      <c r="AV565" s="40">
        <v>2</v>
      </c>
      <c r="AW565" s="40">
        <v>9</v>
      </c>
      <c r="AX565" s="40" t="s">
        <v>496</v>
      </c>
      <c r="AY565" s="40" t="s">
        <v>496</v>
      </c>
      <c r="AZ565" s="40" t="s">
        <v>496</v>
      </c>
      <c r="BA565" s="40" t="s">
        <v>496</v>
      </c>
      <c r="BB565" s="40" t="s">
        <v>496</v>
      </c>
      <c r="BC565" s="40" t="s">
        <v>496</v>
      </c>
      <c r="BD565" s="40" t="s">
        <v>496</v>
      </c>
      <c r="BE565" s="40">
        <v>0</v>
      </c>
      <c r="BF565" s="40">
        <v>0</v>
      </c>
      <c r="BG565" s="40">
        <v>0</v>
      </c>
      <c r="BH565" s="40">
        <v>0</v>
      </c>
      <c r="BI565" s="40">
        <v>0</v>
      </c>
      <c r="BJ565" s="40">
        <v>0</v>
      </c>
      <c r="BK565" s="40">
        <v>0</v>
      </c>
      <c r="BL565" s="40">
        <v>0</v>
      </c>
      <c r="BM565" s="40">
        <v>0</v>
      </c>
      <c r="BN565" s="40">
        <v>0</v>
      </c>
      <c r="BO565" s="40">
        <v>0</v>
      </c>
      <c r="BP565" s="40">
        <v>0</v>
      </c>
      <c r="BQ565" s="40">
        <v>0</v>
      </c>
      <c r="BR565" s="40">
        <v>0</v>
      </c>
      <c r="BS565" s="40" t="s">
        <v>496</v>
      </c>
      <c r="BT565" s="41">
        <v>46135</v>
      </c>
      <c r="BU565" s="40">
        <v>0</v>
      </c>
      <c r="BV565" s="40">
        <v>0</v>
      </c>
      <c r="BW565" s="40">
        <v>0</v>
      </c>
      <c r="BX565" s="40">
        <v>0</v>
      </c>
      <c r="BY565" s="40" t="s">
        <v>496</v>
      </c>
      <c r="BZ565" s="40">
        <v>0</v>
      </c>
      <c r="CA565" s="40">
        <v>0</v>
      </c>
      <c r="CB565" s="40">
        <v>0</v>
      </c>
      <c r="CC565" s="40">
        <v>0</v>
      </c>
      <c r="CD565" s="40">
        <v>0</v>
      </c>
      <c r="CE565" s="40" t="s">
        <v>496</v>
      </c>
      <c r="CF565" s="40">
        <v>0</v>
      </c>
      <c r="CG565" s="41">
        <v>46135</v>
      </c>
      <c r="CH565" s="41">
        <v>46135</v>
      </c>
      <c r="CI565" s="41" t="s">
        <v>1880</v>
      </c>
    </row>
    <row r="566" spans="1:87">
      <c r="A566" s="40" t="s">
        <v>1940</v>
      </c>
      <c r="B566" s="40" t="s">
        <v>493</v>
      </c>
      <c r="C566" s="40" t="s">
        <v>494</v>
      </c>
      <c r="D566" s="41">
        <v>46135</v>
      </c>
      <c r="E566" s="40" t="s">
        <v>98</v>
      </c>
      <c r="F566" s="40" t="s">
        <v>603</v>
      </c>
      <c r="G566" s="40" t="str" cm="1">
        <f t="array" ref="G566">_xlfn.XLOOKUP(TRIM(F566), TRIM(Wpct!$A$2:$A$1000), Wpct!$B$2:$B$1000, "ไม่พบชื่อ", 0) &amp; IF(_xlfn.XLOOKUP(TRIM(F566), TRIM(Terrain!$N$2:$N$1002), Terrain!$I$2:$I$1002, "NO", 0)="YES", " (R)", "")</f>
        <v>บางกัน 04</v>
      </c>
      <c r="H566" s="40" t="str" cm="1">
        <f t="array" ref="H566">IFERROR(_xlfn.SWITCH(_xlfn.XLOOKUP(TRIM(F566), TRIM(Terrain!$N:$N), Terrain!$I:$I), "YES", "RSPO", "NO", "NON-RSPO", "OB", "Outbound Logistics"), "Contract Farmer")</f>
        <v>NON-RSPO</v>
      </c>
      <c r="I566" s="40" t="s">
        <v>494</v>
      </c>
      <c r="J566" s="40"/>
      <c r="K566" s="40" t="str" cm="1">
        <f t="array" ref="K566">IFERROR(INDEX(Terrain!$D:$D, MATCH(TEXT(F566,"0"), TEXT(Terrain!$N:$N,"0"), 0)), "-")</f>
        <v>Banggun</v>
      </c>
      <c r="L566" s="40" t="str" cm="1">
        <f t="array" ref="L566">IFERROR(INDEX(Terrain!$E:$E, MATCH(TEXT(F566,"0"), TEXT(Terrain!$N:$N,"0"), 0)), "-")</f>
        <v>60-B04</v>
      </c>
      <c r="M566" s="156" t="str" cm="1">
        <f t="array" ref="M566">IFERROR(INDEX(Terrain!$C:$C, MATCH(TEXT(F566,"0"), TEXT(Terrain!$N:$N,"0"), 0)), "Contract")</f>
        <v>Upper</v>
      </c>
      <c r="N566" s="40" t="s">
        <v>1480</v>
      </c>
      <c r="O566" s="40" t="s">
        <v>498</v>
      </c>
      <c r="P566" s="40">
        <v>0</v>
      </c>
      <c r="Q566" s="40"/>
      <c r="R566" s="40"/>
      <c r="S566" s="40">
        <v>18</v>
      </c>
      <c r="T566" s="40" t="s">
        <v>587</v>
      </c>
      <c r="U566" s="40" t="s">
        <v>587</v>
      </c>
      <c r="V566" s="40"/>
      <c r="W566" s="40" t="s">
        <v>604</v>
      </c>
      <c r="X566" s="40" t="s">
        <v>494</v>
      </c>
      <c r="Y566" s="40" t="s">
        <v>494</v>
      </c>
      <c r="Z566" s="40" t="s">
        <v>494</v>
      </c>
      <c r="AA566" s="40" t="s">
        <v>499</v>
      </c>
      <c r="AB566" s="40">
        <v>0</v>
      </c>
      <c r="AC566" s="40">
        <v>0</v>
      </c>
      <c r="AD566" s="40">
        <v>0</v>
      </c>
      <c r="AE566" s="41">
        <v>46135.505752314813</v>
      </c>
      <c r="AF566" s="40" t="s">
        <v>119</v>
      </c>
      <c r="AG566" s="40">
        <v>2430</v>
      </c>
      <c r="AH566" s="41">
        <v>46135.496203703704</v>
      </c>
      <c r="AI566" s="40" t="s">
        <v>507</v>
      </c>
      <c r="AJ566" s="40">
        <v>4360</v>
      </c>
      <c r="AK566" s="40">
        <v>1930</v>
      </c>
      <c r="AL566" s="40"/>
      <c r="AM566" s="40"/>
      <c r="AN566" s="40"/>
      <c r="AO566" s="40"/>
      <c r="AP566" s="40"/>
      <c r="AQ566" s="40"/>
      <c r="AR566" s="40"/>
      <c r="AS566" s="40"/>
      <c r="AT566" s="40"/>
      <c r="AU566" s="40">
        <v>160</v>
      </c>
      <c r="AV566" s="40">
        <v>0</v>
      </c>
      <c r="AW566" s="40">
        <v>0</v>
      </c>
      <c r="AX566" s="40" t="s">
        <v>496</v>
      </c>
      <c r="AY566" s="40" t="s">
        <v>496</v>
      </c>
      <c r="AZ566" s="40" t="s">
        <v>496</v>
      </c>
      <c r="BA566" s="40" t="s">
        <v>496</v>
      </c>
      <c r="BB566" s="40" t="s">
        <v>496</v>
      </c>
      <c r="BC566" s="40" t="s">
        <v>496</v>
      </c>
      <c r="BD566" s="40" t="s">
        <v>496</v>
      </c>
      <c r="BE566" s="40">
        <v>0</v>
      </c>
      <c r="BF566" s="40">
        <v>0</v>
      </c>
      <c r="BG566" s="40">
        <v>0</v>
      </c>
      <c r="BH566" s="40">
        <v>0</v>
      </c>
      <c r="BI566" s="40">
        <v>0</v>
      </c>
      <c r="BJ566" s="40">
        <v>0</v>
      </c>
      <c r="BK566" s="40">
        <v>0</v>
      </c>
      <c r="BL566" s="40">
        <v>0</v>
      </c>
      <c r="BM566" s="40">
        <v>0</v>
      </c>
      <c r="BN566" s="40">
        <v>0</v>
      </c>
      <c r="BO566" s="40">
        <v>0</v>
      </c>
      <c r="BP566" s="40">
        <v>0</v>
      </c>
      <c r="BQ566" s="40">
        <v>0</v>
      </c>
      <c r="BR566" s="40">
        <v>0</v>
      </c>
      <c r="BS566" s="40"/>
      <c r="BT566" s="41">
        <v>46135</v>
      </c>
      <c r="BU566" s="40">
        <v>0</v>
      </c>
      <c r="BV566" s="40">
        <v>0</v>
      </c>
      <c r="BW566" s="40">
        <v>0</v>
      </c>
      <c r="BX566" s="40">
        <v>0</v>
      </c>
      <c r="BY566" s="40" t="s">
        <v>496</v>
      </c>
      <c r="BZ566" s="40">
        <v>0</v>
      </c>
      <c r="CA566" s="40">
        <v>0</v>
      </c>
      <c r="CB566" s="40">
        <v>0</v>
      </c>
      <c r="CC566" s="40">
        <v>0</v>
      </c>
      <c r="CD566" s="40">
        <v>0</v>
      </c>
      <c r="CE566" s="40" t="s">
        <v>496</v>
      </c>
      <c r="CF566" s="40">
        <v>0</v>
      </c>
      <c r="CG566" s="41"/>
      <c r="CH566" s="41"/>
      <c r="CI566" s="41" t="s">
        <v>1941</v>
      </c>
    </row>
    <row r="567" spans="1:87">
      <c r="A567" s="40" t="s">
        <v>1942</v>
      </c>
      <c r="B567" s="40" t="s">
        <v>493</v>
      </c>
      <c r="C567" s="40" t="s">
        <v>494</v>
      </c>
      <c r="D567" s="41">
        <v>46135</v>
      </c>
      <c r="E567" s="40" t="s">
        <v>98</v>
      </c>
      <c r="F567" s="40" t="s">
        <v>1885</v>
      </c>
      <c r="G567" s="40" t="str" cm="1">
        <f t="array" ref="G567">_xlfn.XLOOKUP(TRIM(F567), TRIM(Wpct!$A$2:$A$1000), Wpct!$B$2:$B$1000, "ไม่พบชื่อ", 0) &amp; IF(_xlfn.XLOOKUP(TRIM(F567), TRIM(Terrain!$N$2:$N$1002), Terrain!$I$2:$I$1002, "NO", 0)="YES", " (R)", "")</f>
        <v>บางกัน 09</v>
      </c>
      <c r="H567" s="40" t="str" cm="1">
        <f t="array" ref="H567">IFERROR(_xlfn.SWITCH(_xlfn.XLOOKUP(TRIM(F567), TRIM(Terrain!$N:$N), Terrain!$I:$I), "YES", "RSPO", "NO", "NON-RSPO", "OB", "Outbound Logistics"), "Contract Farmer")</f>
        <v>NON-RSPO</v>
      </c>
      <c r="I567" s="40" t="s">
        <v>494</v>
      </c>
      <c r="J567" s="40"/>
      <c r="K567" s="40" t="str" cm="1">
        <f t="array" ref="K567">IFERROR(INDEX(Terrain!$D:$D, MATCH(TEXT(F567,"0"), TEXT(Terrain!$N:$N,"0"), 0)), "-")</f>
        <v>Banggun</v>
      </c>
      <c r="L567" s="40" t="str" cm="1">
        <f t="array" ref="L567">IFERROR(INDEX(Terrain!$E:$E, MATCH(TEXT(F567,"0"), TEXT(Terrain!$N:$N,"0"), 0)), "-")</f>
        <v>60-B09</v>
      </c>
      <c r="M567" s="156" t="str" cm="1">
        <f t="array" ref="M567">IFERROR(INDEX(Terrain!$C:$C, MATCH(TEXT(F567,"0"), TEXT(Terrain!$N:$N,"0"), 0)), "Contract")</f>
        <v>Upper</v>
      </c>
      <c r="N567" s="40" t="s">
        <v>1480</v>
      </c>
      <c r="O567" s="40" t="s">
        <v>498</v>
      </c>
      <c r="P567" s="40">
        <v>0</v>
      </c>
      <c r="Q567" s="40"/>
      <c r="R567" s="40"/>
      <c r="S567" s="40">
        <v>18</v>
      </c>
      <c r="T567" s="40" t="s">
        <v>587</v>
      </c>
      <c r="U567" s="40" t="s">
        <v>587</v>
      </c>
      <c r="V567" s="40"/>
      <c r="W567" s="40" t="s">
        <v>604</v>
      </c>
      <c r="X567" s="40" t="s">
        <v>494</v>
      </c>
      <c r="Y567" s="40" t="s">
        <v>494</v>
      </c>
      <c r="Z567" s="40" t="s">
        <v>494</v>
      </c>
      <c r="AA567" s="40" t="s">
        <v>499</v>
      </c>
      <c r="AB567" s="40">
        <v>0</v>
      </c>
      <c r="AC567" s="40">
        <v>0</v>
      </c>
      <c r="AD567" s="40">
        <v>0</v>
      </c>
      <c r="AE567" s="41">
        <v>46135.505752314813</v>
      </c>
      <c r="AF567" s="40" t="s">
        <v>119</v>
      </c>
      <c r="AG567" s="40">
        <v>1550</v>
      </c>
      <c r="AH567" s="41">
        <v>46135.496203703704</v>
      </c>
      <c r="AI567" s="40" t="s">
        <v>507</v>
      </c>
      <c r="AJ567" s="40">
        <v>2430</v>
      </c>
      <c r="AK567" s="40">
        <v>880</v>
      </c>
      <c r="AL567" s="40"/>
      <c r="AM567" s="40"/>
      <c r="AN567" s="40"/>
      <c r="AO567" s="40"/>
      <c r="AP567" s="40"/>
      <c r="AQ567" s="40"/>
      <c r="AR567" s="40"/>
      <c r="AS567" s="40"/>
      <c r="AT567" s="40"/>
      <c r="AU567" s="40">
        <v>73</v>
      </c>
      <c r="AV567" s="40">
        <v>0</v>
      </c>
      <c r="AW567" s="40">
        <v>0</v>
      </c>
      <c r="AX567" s="40" t="s">
        <v>496</v>
      </c>
      <c r="AY567" s="40" t="s">
        <v>496</v>
      </c>
      <c r="AZ567" s="40" t="s">
        <v>496</v>
      </c>
      <c r="BA567" s="40" t="s">
        <v>496</v>
      </c>
      <c r="BB567" s="40" t="s">
        <v>496</v>
      </c>
      <c r="BC567" s="40" t="s">
        <v>496</v>
      </c>
      <c r="BD567" s="40" t="s">
        <v>496</v>
      </c>
      <c r="BE567" s="40">
        <v>0</v>
      </c>
      <c r="BF567" s="40">
        <v>0</v>
      </c>
      <c r="BG567" s="40">
        <v>0</v>
      </c>
      <c r="BH567" s="40">
        <v>0</v>
      </c>
      <c r="BI567" s="40">
        <v>0</v>
      </c>
      <c r="BJ567" s="40">
        <v>0</v>
      </c>
      <c r="BK567" s="40">
        <v>0</v>
      </c>
      <c r="BL567" s="40">
        <v>0</v>
      </c>
      <c r="BM567" s="40">
        <v>0</v>
      </c>
      <c r="BN567" s="40">
        <v>0</v>
      </c>
      <c r="BO567" s="40">
        <v>0</v>
      </c>
      <c r="BP567" s="40">
        <v>0</v>
      </c>
      <c r="BQ567" s="40">
        <v>0</v>
      </c>
      <c r="BR567" s="40">
        <v>0</v>
      </c>
      <c r="BS567" s="40"/>
      <c r="BT567" s="41">
        <v>46135</v>
      </c>
      <c r="BU567" s="40">
        <v>0</v>
      </c>
      <c r="BV567" s="40">
        <v>0</v>
      </c>
      <c r="BW567" s="40">
        <v>0</v>
      </c>
      <c r="BX567" s="40">
        <v>0</v>
      </c>
      <c r="BY567" s="40" t="s">
        <v>496</v>
      </c>
      <c r="BZ567" s="40">
        <v>0</v>
      </c>
      <c r="CA567" s="40">
        <v>0</v>
      </c>
      <c r="CB567" s="40">
        <v>0</v>
      </c>
      <c r="CC567" s="40">
        <v>0</v>
      </c>
      <c r="CD567" s="40">
        <v>0</v>
      </c>
      <c r="CE567" s="40" t="s">
        <v>496</v>
      </c>
      <c r="CF567" s="40">
        <v>0</v>
      </c>
      <c r="CG567" s="41"/>
      <c r="CH567" s="41"/>
      <c r="CI567" s="41" t="s">
        <v>1943</v>
      </c>
    </row>
    <row r="568" spans="1:87">
      <c r="A568" s="40" t="s">
        <v>1881</v>
      </c>
      <c r="B568" s="40" t="s">
        <v>493</v>
      </c>
      <c r="C568" s="40" t="s">
        <v>494</v>
      </c>
      <c r="D568" s="41">
        <v>46135</v>
      </c>
      <c r="E568" s="40" t="s">
        <v>98</v>
      </c>
      <c r="F568" s="40" t="s">
        <v>613</v>
      </c>
      <c r="G568" s="40" t="str" cm="1">
        <f t="array" ref="G568">_xlfn.XLOOKUP(TRIM(F568), TRIM(Wpct!$A$2:$A$1000), Wpct!$B$2:$B$1000, "ไม่พบชื่อ", 0) &amp; IF(_xlfn.XLOOKUP(TRIM(F568), TRIM(Terrain!$N$2:$N$1002), Terrain!$I$2:$I$1002, "NO", 0)="YES", " (R)", "")</f>
        <v>บริษัทศรีสุบรรณฟาร์ม จำกัด</v>
      </c>
      <c r="H568" s="40" t="str" cm="1">
        <f t="array" ref="H568">IFERROR(_xlfn.SWITCH(_xlfn.XLOOKUP(TRIM(F568), TRIM(Terrain!$N:$N), Terrain!$I:$I), "YES", "RSPO", "NO", "NON-RSPO", "OB", "Outbound Logistics"), "Contract Farmer")</f>
        <v>Contract Farmer</v>
      </c>
      <c r="I568" s="40" t="s">
        <v>494</v>
      </c>
      <c r="J568" s="40" t="s">
        <v>496</v>
      </c>
      <c r="K568" s="40" t="str" cm="1">
        <f t="array" ref="K568">IFERROR(INDEX(Terrain!$D:$D, MATCH(TEXT(F568,"0"), TEXT(Terrain!$N:$N,"0"), 0)), "-")</f>
        <v>-</v>
      </c>
      <c r="L568" s="40" t="str" cm="1">
        <f t="array" ref="L568">IFERROR(INDEX(Terrain!$E:$E, MATCH(TEXT(F568,"0"), TEXT(Terrain!$N:$N,"0"), 0)), "-")</f>
        <v>-</v>
      </c>
      <c r="M568" s="156" t="str" cm="1">
        <f t="array" ref="M568">IFERROR(INDEX(Terrain!$C:$C, MATCH(TEXT(F568,"0"), TEXT(Terrain!$N:$N,"0"), 0)), "Contract")</f>
        <v>Contract</v>
      </c>
      <c r="N568" s="40" t="s">
        <v>633</v>
      </c>
      <c r="O568" s="40" t="s">
        <v>498</v>
      </c>
      <c r="P568" s="40">
        <v>0</v>
      </c>
      <c r="Q568" s="40" t="s">
        <v>496</v>
      </c>
      <c r="R568" s="40">
        <v>0</v>
      </c>
      <c r="S568" s="40">
        <v>18</v>
      </c>
      <c r="T568" s="40" t="s">
        <v>587</v>
      </c>
      <c r="U568" s="40" t="s">
        <v>587</v>
      </c>
      <c r="V568" s="40" t="s">
        <v>496</v>
      </c>
      <c r="W568" s="40" t="s">
        <v>496</v>
      </c>
      <c r="X568" s="40" t="s">
        <v>494</v>
      </c>
      <c r="Y568" s="40" t="s">
        <v>494</v>
      </c>
      <c r="Z568" s="40" t="s">
        <v>494</v>
      </c>
      <c r="AA568" s="40" t="s">
        <v>499</v>
      </c>
      <c r="AB568" s="40">
        <v>6.7</v>
      </c>
      <c r="AC568" s="40">
        <v>0</v>
      </c>
      <c r="AD568" s="40">
        <v>0</v>
      </c>
      <c r="AE568" s="41">
        <v>46135.508136574077</v>
      </c>
      <c r="AF568" s="40" t="s">
        <v>509</v>
      </c>
      <c r="AG568" s="40">
        <v>2330</v>
      </c>
      <c r="AH568" s="41">
        <v>46135.500011574077</v>
      </c>
      <c r="AI568" s="40" t="s">
        <v>108</v>
      </c>
      <c r="AJ568" s="40">
        <v>5200</v>
      </c>
      <c r="AK568" s="40">
        <v>2870</v>
      </c>
      <c r="AL568" s="40">
        <v>0</v>
      </c>
      <c r="AM568" s="40">
        <v>0</v>
      </c>
      <c r="AN568" s="40">
        <v>0</v>
      </c>
      <c r="AO568" s="40">
        <v>0</v>
      </c>
      <c r="AP568" s="40">
        <v>0</v>
      </c>
      <c r="AQ568" s="40">
        <v>0</v>
      </c>
      <c r="AR568" s="40">
        <v>0</v>
      </c>
      <c r="AS568" s="40">
        <v>0</v>
      </c>
      <c r="AT568" s="40"/>
      <c r="AU568" s="40">
        <v>0</v>
      </c>
      <c r="AV568" s="40">
        <v>0</v>
      </c>
      <c r="AW568" s="40">
        <v>0</v>
      </c>
      <c r="AX568" s="40" t="s">
        <v>496</v>
      </c>
      <c r="AY568" s="40" t="s">
        <v>496</v>
      </c>
      <c r="AZ568" s="40" t="s">
        <v>496</v>
      </c>
      <c r="BA568" s="40" t="s">
        <v>496</v>
      </c>
      <c r="BB568" s="40" t="s">
        <v>496</v>
      </c>
      <c r="BC568" s="40" t="s">
        <v>496</v>
      </c>
      <c r="BD568" s="40" t="s">
        <v>496</v>
      </c>
      <c r="BE568" s="40">
        <v>0</v>
      </c>
      <c r="BF568" s="40">
        <v>0</v>
      </c>
      <c r="BG568" s="40">
        <v>0</v>
      </c>
      <c r="BH568" s="40">
        <v>0</v>
      </c>
      <c r="BI568" s="40">
        <v>0</v>
      </c>
      <c r="BJ568" s="40">
        <v>0</v>
      </c>
      <c r="BK568" s="40">
        <v>0</v>
      </c>
      <c r="BL568" s="40">
        <v>0</v>
      </c>
      <c r="BM568" s="40">
        <v>0</v>
      </c>
      <c r="BN568" s="40">
        <v>0</v>
      </c>
      <c r="BO568" s="40">
        <v>0</v>
      </c>
      <c r="BP568" s="40">
        <v>0</v>
      </c>
      <c r="BQ568" s="40">
        <v>0</v>
      </c>
      <c r="BR568" s="40">
        <v>0</v>
      </c>
      <c r="BS568" s="40" t="s">
        <v>496</v>
      </c>
      <c r="BT568" s="41">
        <v>46135</v>
      </c>
      <c r="BU568" s="40">
        <v>0</v>
      </c>
      <c r="BV568" s="40">
        <v>0</v>
      </c>
      <c r="BW568" s="40">
        <v>0</v>
      </c>
      <c r="BX568" s="40">
        <v>0</v>
      </c>
      <c r="BY568" s="40" t="s">
        <v>496</v>
      </c>
      <c r="BZ568" s="40">
        <v>0</v>
      </c>
      <c r="CA568" s="40">
        <v>0</v>
      </c>
      <c r="CB568" s="40">
        <v>0</v>
      </c>
      <c r="CC568" s="40">
        <v>0</v>
      </c>
      <c r="CD568" s="40">
        <v>0</v>
      </c>
      <c r="CE568" s="40" t="s">
        <v>496</v>
      </c>
      <c r="CF568" s="40">
        <v>0</v>
      </c>
      <c r="CG568" s="41">
        <v>46135</v>
      </c>
      <c r="CH568" s="41">
        <v>46135</v>
      </c>
      <c r="CI568" s="41" t="s">
        <v>1882</v>
      </c>
    </row>
    <row r="569" spans="1:87">
      <c r="A569" s="40" t="s">
        <v>1944</v>
      </c>
      <c r="B569" s="40" t="s">
        <v>493</v>
      </c>
      <c r="C569" s="40" t="s">
        <v>494</v>
      </c>
      <c r="D569" s="41">
        <v>46135</v>
      </c>
      <c r="E569" s="40" t="s">
        <v>98</v>
      </c>
      <c r="F569" s="40" t="s">
        <v>613</v>
      </c>
      <c r="G569" s="40" t="str" cm="1">
        <f t="array" ref="G569">_xlfn.XLOOKUP(TRIM(F569), TRIM(Wpct!$A$2:$A$1000), Wpct!$B$2:$B$1000, "ไม่พบชื่อ", 0) &amp; IF(_xlfn.XLOOKUP(TRIM(F569), TRIM(Terrain!$N$2:$N$1002), Terrain!$I$2:$I$1002, "NO", 0)="YES", " (R)", "")</f>
        <v>บริษัทศรีสุบรรณฟาร์ม จำกัด</v>
      </c>
      <c r="H569" s="40" t="str" cm="1">
        <f t="array" ref="H569">IFERROR(_xlfn.SWITCH(_xlfn.XLOOKUP(TRIM(F569), TRIM(Terrain!$N:$N), Terrain!$I:$I), "YES", "RSPO", "NO", "NON-RSPO", "OB", "Outbound Logistics"), "Contract Farmer")</f>
        <v>Contract Farmer</v>
      </c>
      <c r="I569" s="40" t="s">
        <v>494</v>
      </c>
      <c r="J569" s="40" t="s">
        <v>496</v>
      </c>
      <c r="K569" s="40" t="str" cm="1">
        <f t="array" ref="K569">IFERROR(INDEX(Terrain!$D:$D, MATCH(TEXT(F569,"0"), TEXT(Terrain!$N:$N,"0"), 0)), "-")</f>
        <v>-</v>
      </c>
      <c r="L569" s="40" t="str" cm="1">
        <f t="array" ref="L569">IFERROR(INDEX(Terrain!$E:$E, MATCH(TEXT(F569,"0"), TEXT(Terrain!$N:$N,"0"), 0)), "-")</f>
        <v>-</v>
      </c>
      <c r="M569" s="156" t="str" cm="1">
        <f t="array" ref="M569">IFERROR(INDEX(Terrain!$C:$C, MATCH(TEXT(F569,"0"), TEXT(Terrain!$N:$N,"0"), 0)), "Contract")</f>
        <v>Contract</v>
      </c>
      <c r="N569" s="40" t="s">
        <v>1806</v>
      </c>
      <c r="O569" s="40" t="s">
        <v>498</v>
      </c>
      <c r="P569" s="40">
        <v>0</v>
      </c>
      <c r="Q569" s="40" t="s">
        <v>496</v>
      </c>
      <c r="R569" s="40">
        <v>0</v>
      </c>
      <c r="S569" s="40">
        <v>18</v>
      </c>
      <c r="T569" s="40" t="s">
        <v>587</v>
      </c>
      <c r="U569" s="40" t="s">
        <v>587</v>
      </c>
      <c r="V569" s="40" t="s">
        <v>496</v>
      </c>
      <c r="W569" s="40" t="s">
        <v>496</v>
      </c>
      <c r="X569" s="40" t="s">
        <v>494</v>
      </c>
      <c r="Y569" s="40" t="s">
        <v>494</v>
      </c>
      <c r="Z569" s="40" t="s">
        <v>494</v>
      </c>
      <c r="AA569" s="40" t="s">
        <v>499</v>
      </c>
      <c r="AB569" s="40">
        <v>6.7</v>
      </c>
      <c r="AC569" s="40">
        <v>0</v>
      </c>
      <c r="AD569" s="40">
        <v>0</v>
      </c>
      <c r="AE569" s="41">
        <v>46135.537789351853</v>
      </c>
      <c r="AF569" s="40" t="s">
        <v>514</v>
      </c>
      <c r="AG569" s="40">
        <v>5260</v>
      </c>
      <c r="AH569" s="41">
        <v>46135.530717592592</v>
      </c>
      <c r="AI569" s="40" t="s">
        <v>123</v>
      </c>
      <c r="AJ569" s="40">
        <v>10120</v>
      </c>
      <c r="AK569" s="40">
        <v>4860</v>
      </c>
      <c r="AL569" s="40">
        <v>0</v>
      </c>
      <c r="AM569" s="40">
        <v>0</v>
      </c>
      <c r="AN569" s="40">
        <v>0</v>
      </c>
      <c r="AO569" s="40">
        <v>0</v>
      </c>
      <c r="AP569" s="40">
        <v>0</v>
      </c>
      <c r="AQ569" s="40">
        <v>0</v>
      </c>
      <c r="AR569" s="40">
        <v>0</v>
      </c>
      <c r="AS569" s="40">
        <v>0</v>
      </c>
      <c r="AT569" s="40"/>
      <c r="AU569" s="40">
        <v>0</v>
      </c>
      <c r="AV569" s="40">
        <v>0</v>
      </c>
      <c r="AW569" s="40">
        <v>0</v>
      </c>
      <c r="AX569" s="40" t="s">
        <v>496</v>
      </c>
      <c r="AY569" s="40" t="s">
        <v>496</v>
      </c>
      <c r="AZ569" s="40" t="s">
        <v>496</v>
      </c>
      <c r="BA569" s="40" t="s">
        <v>496</v>
      </c>
      <c r="BB569" s="40" t="s">
        <v>496</v>
      </c>
      <c r="BC569" s="40" t="s">
        <v>496</v>
      </c>
      <c r="BD569" s="40" t="s">
        <v>496</v>
      </c>
      <c r="BE569" s="40">
        <v>0</v>
      </c>
      <c r="BF569" s="40">
        <v>0</v>
      </c>
      <c r="BG569" s="40">
        <v>0</v>
      </c>
      <c r="BH569" s="40">
        <v>0</v>
      </c>
      <c r="BI569" s="40">
        <v>0</v>
      </c>
      <c r="BJ569" s="40">
        <v>0</v>
      </c>
      <c r="BK569" s="40">
        <v>0</v>
      </c>
      <c r="BL569" s="40">
        <v>0</v>
      </c>
      <c r="BM569" s="40">
        <v>0</v>
      </c>
      <c r="BN569" s="40">
        <v>0</v>
      </c>
      <c r="BO569" s="40">
        <v>0</v>
      </c>
      <c r="BP569" s="40">
        <v>0</v>
      </c>
      <c r="BQ569" s="40">
        <v>0</v>
      </c>
      <c r="BR569" s="40">
        <v>0</v>
      </c>
      <c r="BS569" s="40" t="s">
        <v>496</v>
      </c>
      <c r="BT569" s="41">
        <v>46135</v>
      </c>
      <c r="BU569" s="40">
        <v>0</v>
      </c>
      <c r="BV569" s="40">
        <v>0</v>
      </c>
      <c r="BW569" s="40">
        <v>0</v>
      </c>
      <c r="BX569" s="40">
        <v>0</v>
      </c>
      <c r="BY569" s="40" t="s">
        <v>496</v>
      </c>
      <c r="BZ569" s="40">
        <v>0</v>
      </c>
      <c r="CA569" s="40">
        <v>0</v>
      </c>
      <c r="CB569" s="40">
        <v>0</v>
      </c>
      <c r="CC569" s="40">
        <v>0</v>
      </c>
      <c r="CD569" s="40">
        <v>0</v>
      </c>
      <c r="CE569" s="40" t="s">
        <v>496</v>
      </c>
      <c r="CF569" s="40">
        <v>0</v>
      </c>
      <c r="CG569" s="41">
        <v>46135</v>
      </c>
      <c r="CH569" s="41">
        <v>46135</v>
      </c>
      <c r="CI569" s="41" t="s">
        <v>1945</v>
      </c>
    </row>
    <row r="570" spans="1:87">
      <c r="A570" s="40" t="s">
        <v>1946</v>
      </c>
      <c r="B570" s="40" t="s">
        <v>493</v>
      </c>
      <c r="C570" s="40" t="s">
        <v>494</v>
      </c>
      <c r="D570" s="41">
        <v>46135</v>
      </c>
      <c r="E570" s="40" t="s">
        <v>98</v>
      </c>
      <c r="F570" s="40" t="s">
        <v>1808</v>
      </c>
      <c r="G570" s="40" t="str" cm="1">
        <f t="array" ref="G570">_xlfn.XLOOKUP(TRIM(F570), TRIM(Wpct!$A$2:$A$1000), Wpct!$B$2:$B$1000, "ไม่พบชื่อ", 0) &amp; IF(_xlfn.XLOOKUP(TRIM(F570), TRIM(Terrain!$N$2:$N$1002), Terrain!$I$2:$I$1002, "NO", 0)="YES", " (R)", "")</f>
        <v>กะเปา 13 (R)</v>
      </c>
      <c r="H570" s="40" t="str" cm="1">
        <f t="array" ref="H570">IFERROR(_xlfn.SWITCH(_xlfn.XLOOKUP(TRIM(F570), TRIM(Terrain!$N:$N), Terrain!$I:$I), "YES", "RSPO", "NO", "NON-RSPO", "OB", "Outbound Logistics"), "Contract Farmer")</f>
        <v>RSPO</v>
      </c>
      <c r="I570" s="40" t="s">
        <v>494</v>
      </c>
      <c r="J570" s="40" t="s">
        <v>496</v>
      </c>
      <c r="K570" s="40" t="str" cm="1">
        <f t="array" ref="K570">IFERROR(INDEX(Terrain!$D:$D, MATCH(TEXT(F570,"0"), TEXT(Terrain!$N:$N,"0"), 0)), "-")</f>
        <v>Kapao</v>
      </c>
      <c r="L570" s="40" t="str" cm="1">
        <f t="array" ref="L570">IFERROR(INDEX(Terrain!$E:$E, MATCH(TEXT(F570,"0"), TEXT(Terrain!$N:$N,"0"), 0)), "-")</f>
        <v>49-A13-R</v>
      </c>
      <c r="M570" s="156" t="str" cm="1">
        <f t="array" ref="M570">IFERROR(INDEX(Terrain!$C:$C, MATCH(TEXT(F570,"0"), TEXT(Terrain!$N:$N,"0"), 0)), "Contract")</f>
        <v>Lower</v>
      </c>
      <c r="N570" s="40" t="s">
        <v>503</v>
      </c>
      <c r="O570" s="40" t="s">
        <v>498</v>
      </c>
      <c r="P570" s="40">
        <v>0</v>
      </c>
      <c r="Q570" s="40" t="s">
        <v>504</v>
      </c>
      <c r="R570" s="40">
        <v>0</v>
      </c>
      <c r="S570" s="40">
        <v>18</v>
      </c>
      <c r="T570" s="40" t="s">
        <v>587</v>
      </c>
      <c r="U570" s="40" t="s">
        <v>587</v>
      </c>
      <c r="V570" s="40" t="s">
        <v>496</v>
      </c>
      <c r="W570" s="40" t="s">
        <v>1588</v>
      </c>
      <c r="X570" s="40" t="s">
        <v>494</v>
      </c>
      <c r="Y570" s="40" t="s">
        <v>494</v>
      </c>
      <c r="Z570" s="40" t="s">
        <v>494</v>
      </c>
      <c r="AA570" s="40" t="s">
        <v>499</v>
      </c>
      <c r="AB570" s="40">
        <v>0</v>
      </c>
      <c r="AC570" s="40">
        <v>0</v>
      </c>
      <c r="AD570" s="40">
        <v>0</v>
      </c>
      <c r="AE570" s="41">
        <v>46135.540254629632</v>
      </c>
      <c r="AF570" s="40" t="s">
        <v>516</v>
      </c>
      <c r="AG570" s="40">
        <v>3450</v>
      </c>
      <c r="AH570" s="41">
        <v>46135.53665509259</v>
      </c>
      <c r="AI570" s="40" t="s">
        <v>131</v>
      </c>
      <c r="AJ570" s="40">
        <v>8530</v>
      </c>
      <c r="AK570" s="40">
        <v>5080</v>
      </c>
      <c r="AL570" s="40">
        <v>0</v>
      </c>
      <c r="AM570" s="40">
        <v>0</v>
      </c>
      <c r="AN570" s="40">
        <v>0</v>
      </c>
      <c r="AO570" s="40">
        <v>0</v>
      </c>
      <c r="AP570" s="40">
        <v>0</v>
      </c>
      <c r="AQ570" s="40">
        <v>0</v>
      </c>
      <c r="AR570" s="40">
        <v>0</v>
      </c>
      <c r="AS570" s="40">
        <v>0</v>
      </c>
      <c r="AT570" s="40"/>
      <c r="AU570" s="40">
        <v>262</v>
      </c>
      <c r="AV570" s="40">
        <v>0</v>
      </c>
      <c r="AW570" s="40">
        <v>0</v>
      </c>
      <c r="AX570" s="40" t="s">
        <v>496</v>
      </c>
      <c r="AY570" s="40" t="s">
        <v>496</v>
      </c>
      <c r="AZ570" s="40" t="s">
        <v>496</v>
      </c>
      <c r="BA570" s="40" t="s">
        <v>496</v>
      </c>
      <c r="BB570" s="40" t="s">
        <v>496</v>
      </c>
      <c r="BC570" s="40" t="s">
        <v>496</v>
      </c>
      <c r="BD570" s="40" t="s">
        <v>496</v>
      </c>
      <c r="BE570" s="40">
        <v>0</v>
      </c>
      <c r="BF570" s="40">
        <v>0</v>
      </c>
      <c r="BG570" s="40">
        <v>0</v>
      </c>
      <c r="BH570" s="40">
        <v>0</v>
      </c>
      <c r="BI570" s="40">
        <v>0</v>
      </c>
      <c r="BJ570" s="40">
        <v>0</v>
      </c>
      <c r="BK570" s="40">
        <v>0</v>
      </c>
      <c r="BL570" s="40">
        <v>0</v>
      </c>
      <c r="BM570" s="40">
        <v>0</v>
      </c>
      <c r="BN570" s="40">
        <v>0</v>
      </c>
      <c r="BO570" s="40">
        <v>0</v>
      </c>
      <c r="BP570" s="40">
        <v>0</v>
      </c>
      <c r="BQ570" s="40">
        <v>0</v>
      </c>
      <c r="BR570" s="40">
        <v>0</v>
      </c>
      <c r="BS570" s="40" t="s">
        <v>496</v>
      </c>
      <c r="BT570" s="41">
        <v>46135</v>
      </c>
      <c r="BU570" s="40">
        <v>0</v>
      </c>
      <c r="BV570" s="40">
        <v>0</v>
      </c>
      <c r="BW570" s="40">
        <v>0</v>
      </c>
      <c r="BX570" s="40">
        <v>0</v>
      </c>
      <c r="BY570" s="40" t="s">
        <v>496</v>
      </c>
      <c r="BZ570" s="40">
        <v>0</v>
      </c>
      <c r="CA570" s="40">
        <v>0</v>
      </c>
      <c r="CB570" s="40">
        <v>0</v>
      </c>
      <c r="CC570" s="40">
        <v>0</v>
      </c>
      <c r="CD570" s="40">
        <v>0</v>
      </c>
      <c r="CE570" s="40" t="s">
        <v>496</v>
      </c>
      <c r="CF570" s="40">
        <v>0</v>
      </c>
      <c r="CG570" s="41">
        <v>46135</v>
      </c>
      <c r="CH570" s="41">
        <v>46135</v>
      </c>
      <c r="CI570" s="41" t="s">
        <v>1947</v>
      </c>
    </row>
    <row r="571" spans="1:87">
      <c r="A571" s="40" t="s">
        <v>1948</v>
      </c>
      <c r="B571" s="40" t="s">
        <v>493</v>
      </c>
      <c r="C571" s="40" t="s">
        <v>494</v>
      </c>
      <c r="D571" s="41">
        <v>46135</v>
      </c>
      <c r="E571" s="40" t="s">
        <v>98</v>
      </c>
      <c r="F571" s="40" t="s">
        <v>1883</v>
      </c>
      <c r="G571" s="40" t="str" cm="1">
        <f t="array" ref="G571">_xlfn.XLOOKUP(TRIM(F571), TRIM(Wpct!$A$2:$A$1000), Wpct!$B$2:$B$1000, "ไม่พบชื่อ", 0) &amp; IF(_xlfn.XLOOKUP(TRIM(F571), TRIM(Terrain!$N$2:$N$1002), Terrain!$I$2:$I$1002, "NO", 0)="YES", " (R)", "")</f>
        <v>ยวนสาว 01</v>
      </c>
      <c r="H571" s="40" t="str" cm="1">
        <f t="array" ref="H571">IFERROR(_xlfn.SWITCH(_xlfn.XLOOKUP(TRIM(F571), TRIM(Terrain!$N:$N), Terrain!$I:$I), "YES", "RSPO", "NO", "NON-RSPO", "OB", "Outbound Logistics"), "Contract Farmer")</f>
        <v>NON-RSPO</v>
      </c>
      <c r="I571" s="40" t="s">
        <v>494</v>
      </c>
      <c r="J571" s="40" t="s">
        <v>496</v>
      </c>
      <c r="K571" s="40" t="str" cm="1">
        <f t="array" ref="K571">IFERROR(INDEX(Terrain!$D:$D, MATCH(TEXT(F571,"0"), TEXT(Terrain!$N:$N,"0"), 0)), "-")</f>
        <v>Yuansao</v>
      </c>
      <c r="L571" s="40" t="str" cm="1">
        <f t="array" ref="L571">IFERROR(INDEX(Terrain!$E:$E, MATCH(TEXT(F571,"0"), TEXT(Terrain!$N:$N,"0"), 0)), "-")</f>
        <v>30-PU1</v>
      </c>
      <c r="M571" s="156" t="str" cm="1">
        <f t="array" ref="M571">IFERROR(INDEX(Terrain!$C:$C, MATCH(TEXT(F571,"0"), TEXT(Terrain!$N:$N,"0"), 0)), "Contract")</f>
        <v>Lower</v>
      </c>
      <c r="N571" s="40" t="s">
        <v>546</v>
      </c>
      <c r="O571" s="40" t="s">
        <v>498</v>
      </c>
      <c r="P571" s="40">
        <v>0</v>
      </c>
      <c r="Q571" s="40" t="s">
        <v>547</v>
      </c>
      <c r="R571" s="40">
        <v>0</v>
      </c>
      <c r="S571" s="40">
        <v>18</v>
      </c>
      <c r="T571" s="40" t="s">
        <v>587</v>
      </c>
      <c r="U571" s="40" t="s">
        <v>587</v>
      </c>
      <c r="V571" s="40" t="s">
        <v>496</v>
      </c>
      <c r="W571" s="40" t="s">
        <v>1884</v>
      </c>
      <c r="X571" s="40" t="s">
        <v>494</v>
      </c>
      <c r="Y571" s="40" t="s">
        <v>494</v>
      </c>
      <c r="Z571" s="40" t="s">
        <v>494</v>
      </c>
      <c r="AA571" s="40" t="s">
        <v>499</v>
      </c>
      <c r="AB571" s="40">
        <v>0</v>
      </c>
      <c r="AC571" s="40">
        <v>0</v>
      </c>
      <c r="AD571" s="40">
        <v>0</v>
      </c>
      <c r="AE571" s="41">
        <v>46135.541689814818</v>
      </c>
      <c r="AF571" s="40" t="s">
        <v>1469</v>
      </c>
      <c r="AG571" s="40">
        <v>6290</v>
      </c>
      <c r="AH571" s="41">
        <v>46135.539212962962</v>
      </c>
      <c r="AI571" s="40" t="s">
        <v>513</v>
      </c>
      <c r="AJ571" s="40">
        <v>10120</v>
      </c>
      <c r="AK571" s="40">
        <v>3830</v>
      </c>
      <c r="AL571" s="40">
        <v>0</v>
      </c>
      <c r="AM571" s="40">
        <v>0</v>
      </c>
      <c r="AN571" s="40">
        <v>0</v>
      </c>
      <c r="AO571" s="40">
        <v>0</v>
      </c>
      <c r="AP571" s="40">
        <v>0</v>
      </c>
      <c r="AQ571" s="40">
        <v>0</v>
      </c>
      <c r="AR571" s="40">
        <v>0</v>
      </c>
      <c r="AS571" s="40">
        <v>0</v>
      </c>
      <c r="AT571" s="40"/>
      <c r="AU571" s="40">
        <v>131</v>
      </c>
      <c r="AV571" s="40">
        <v>0</v>
      </c>
      <c r="AW571" s="40">
        <v>0</v>
      </c>
      <c r="AX571" s="40" t="s">
        <v>496</v>
      </c>
      <c r="AY571" s="40" t="s">
        <v>496</v>
      </c>
      <c r="AZ571" s="40" t="s">
        <v>496</v>
      </c>
      <c r="BA571" s="40" t="s">
        <v>496</v>
      </c>
      <c r="BB571" s="40" t="s">
        <v>496</v>
      </c>
      <c r="BC571" s="40" t="s">
        <v>496</v>
      </c>
      <c r="BD571" s="40" t="s">
        <v>496</v>
      </c>
      <c r="BE571" s="40">
        <v>0</v>
      </c>
      <c r="BF571" s="40">
        <v>0</v>
      </c>
      <c r="BG571" s="40">
        <v>0</v>
      </c>
      <c r="BH571" s="40">
        <v>0</v>
      </c>
      <c r="BI571" s="40">
        <v>0</v>
      </c>
      <c r="BJ571" s="40">
        <v>0</v>
      </c>
      <c r="BK571" s="40">
        <v>0</v>
      </c>
      <c r="BL571" s="40">
        <v>0</v>
      </c>
      <c r="BM571" s="40">
        <v>0</v>
      </c>
      <c r="BN571" s="40">
        <v>0</v>
      </c>
      <c r="BO571" s="40">
        <v>0</v>
      </c>
      <c r="BP571" s="40">
        <v>0</v>
      </c>
      <c r="BQ571" s="40">
        <v>0</v>
      </c>
      <c r="BR571" s="40">
        <v>0</v>
      </c>
      <c r="BS571" s="40" t="s">
        <v>496</v>
      </c>
      <c r="BT571" s="41">
        <v>46135</v>
      </c>
      <c r="BU571" s="40">
        <v>0</v>
      </c>
      <c r="BV571" s="40">
        <v>0</v>
      </c>
      <c r="BW571" s="40">
        <v>0</v>
      </c>
      <c r="BX571" s="40">
        <v>0</v>
      </c>
      <c r="BY571" s="40" t="s">
        <v>496</v>
      </c>
      <c r="BZ571" s="40">
        <v>0</v>
      </c>
      <c r="CA571" s="40">
        <v>0</v>
      </c>
      <c r="CB571" s="40">
        <v>0</v>
      </c>
      <c r="CC571" s="40">
        <v>0</v>
      </c>
      <c r="CD571" s="40">
        <v>0</v>
      </c>
      <c r="CE571" s="40" t="s">
        <v>496</v>
      </c>
      <c r="CF571" s="40">
        <v>0</v>
      </c>
      <c r="CG571" s="41">
        <v>46135</v>
      </c>
      <c r="CH571" s="41">
        <v>46135</v>
      </c>
      <c r="CI571" s="41" t="s">
        <v>1949</v>
      </c>
    </row>
    <row r="572" spans="1:87">
      <c r="A572" s="40" t="s">
        <v>1950</v>
      </c>
      <c r="B572" s="40" t="s">
        <v>493</v>
      </c>
      <c r="C572" s="40" t="s">
        <v>494</v>
      </c>
      <c r="D572" s="41">
        <v>46135</v>
      </c>
      <c r="E572" s="40" t="s">
        <v>98</v>
      </c>
      <c r="F572" s="40" t="s">
        <v>495</v>
      </c>
      <c r="G572" s="40" t="str" cm="1">
        <f t="array" ref="G572">_xlfn.XLOOKUP(TRIM(F572), TRIM(Wpct!$A$2:$A$1000), Wpct!$B$2:$B$1000, "ไม่พบชื่อ", 0) &amp; IF(_xlfn.XLOOKUP(TRIM(F572), TRIM(Terrain!$N$2:$N$1002), Terrain!$I$2:$I$1002, "NO", 0)="YES", " (R)", "")</f>
        <v>บริษัท สวนนายห้าง  จำกัด</v>
      </c>
      <c r="H572" s="40" t="str" cm="1">
        <f t="array" ref="H572">IFERROR(_xlfn.SWITCH(_xlfn.XLOOKUP(TRIM(F572), TRIM(Terrain!$N:$N), Terrain!$I:$I), "YES", "RSPO", "NO", "NON-RSPO", "OB", "Outbound Logistics"), "Contract Farmer")</f>
        <v>Contract Farmer</v>
      </c>
      <c r="I572" s="40" t="s">
        <v>494</v>
      </c>
      <c r="J572" s="40" t="s">
        <v>496</v>
      </c>
      <c r="K572" s="40" t="str" cm="1">
        <f t="array" ref="K572">IFERROR(INDEX(Terrain!$D:$D, MATCH(TEXT(F572,"0"), TEXT(Terrain!$N:$N,"0"), 0)), "-")</f>
        <v>-</v>
      </c>
      <c r="L572" s="40" t="str" cm="1">
        <f t="array" ref="L572">IFERROR(INDEX(Terrain!$E:$E, MATCH(TEXT(F572,"0"), TEXT(Terrain!$N:$N,"0"), 0)), "-")</f>
        <v>-</v>
      </c>
      <c r="M572" s="156" t="str" cm="1">
        <f t="array" ref="M572">IFERROR(INDEX(Terrain!$C:$C, MATCH(TEXT(F572,"0"), TEXT(Terrain!$N:$N,"0"), 0)), "Contract")</f>
        <v>Contract</v>
      </c>
      <c r="N572" s="40" t="s">
        <v>540</v>
      </c>
      <c r="O572" s="40" t="s">
        <v>498</v>
      </c>
      <c r="P572" s="40">
        <v>0</v>
      </c>
      <c r="Q572" s="40" t="s">
        <v>541</v>
      </c>
      <c r="R572" s="40">
        <v>0</v>
      </c>
      <c r="S572" s="40">
        <v>18</v>
      </c>
      <c r="T572" s="40" t="s">
        <v>587</v>
      </c>
      <c r="U572" s="40" t="s">
        <v>587</v>
      </c>
      <c r="V572" s="40" t="s">
        <v>496</v>
      </c>
      <c r="W572" s="40" t="s">
        <v>496</v>
      </c>
      <c r="X572" s="40" t="s">
        <v>494</v>
      </c>
      <c r="Y572" s="40" t="s">
        <v>494</v>
      </c>
      <c r="Z572" s="40" t="s">
        <v>494</v>
      </c>
      <c r="AA572" s="40" t="s">
        <v>499</v>
      </c>
      <c r="AB572" s="40">
        <v>6.6</v>
      </c>
      <c r="AC572" s="40">
        <v>0</v>
      </c>
      <c r="AD572" s="40">
        <v>0</v>
      </c>
      <c r="AE572" s="41">
        <v>46135.556851851848</v>
      </c>
      <c r="AF572" s="40" t="s">
        <v>517</v>
      </c>
      <c r="AG572" s="40">
        <v>2130</v>
      </c>
      <c r="AH572" s="41">
        <v>46135.547673611109</v>
      </c>
      <c r="AI572" s="40" t="s">
        <v>518</v>
      </c>
      <c r="AJ572" s="40">
        <v>5220</v>
      </c>
      <c r="AK572" s="40">
        <v>3090</v>
      </c>
      <c r="AL572" s="40">
        <v>0</v>
      </c>
      <c r="AM572" s="40">
        <v>0</v>
      </c>
      <c r="AN572" s="40">
        <v>0</v>
      </c>
      <c r="AO572" s="40">
        <v>0</v>
      </c>
      <c r="AP572" s="40">
        <v>0</v>
      </c>
      <c r="AQ572" s="40">
        <v>0</v>
      </c>
      <c r="AR572" s="40">
        <v>0</v>
      </c>
      <c r="AS572" s="40">
        <v>0</v>
      </c>
      <c r="AT572" s="40"/>
      <c r="AU572" s="40">
        <v>0</v>
      </c>
      <c r="AV572" s="40">
        <v>3</v>
      </c>
      <c r="AW572" s="40">
        <v>0</v>
      </c>
      <c r="AX572" s="40" t="s">
        <v>496</v>
      </c>
      <c r="AY572" s="40" t="s">
        <v>496</v>
      </c>
      <c r="AZ572" s="40" t="s">
        <v>496</v>
      </c>
      <c r="BA572" s="40" t="s">
        <v>496</v>
      </c>
      <c r="BB572" s="40" t="s">
        <v>496</v>
      </c>
      <c r="BC572" s="40" t="s">
        <v>496</v>
      </c>
      <c r="BD572" s="40" t="s">
        <v>496</v>
      </c>
      <c r="BE572" s="40">
        <v>0</v>
      </c>
      <c r="BF572" s="40">
        <v>0</v>
      </c>
      <c r="BG572" s="40">
        <v>0</v>
      </c>
      <c r="BH572" s="40">
        <v>0</v>
      </c>
      <c r="BI572" s="40">
        <v>0</v>
      </c>
      <c r="BJ572" s="40">
        <v>0</v>
      </c>
      <c r="BK572" s="40">
        <v>0</v>
      </c>
      <c r="BL572" s="40">
        <v>0</v>
      </c>
      <c r="BM572" s="40">
        <v>0</v>
      </c>
      <c r="BN572" s="40">
        <v>0</v>
      </c>
      <c r="BO572" s="40">
        <v>0</v>
      </c>
      <c r="BP572" s="40">
        <v>0</v>
      </c>
      <c r="BQ572" s="40">
        <v>0</v>
      </c>
      <c r="BR572" s="40">
        <v>0</v>
      </c>
      <c r="BS572" s="40" t="s">
        <v>496</v>
      </c>
      <c r="BT572" s="41">
        <v>46135</v>
      </c>
      <c r="BU572" s="40">
        <v>0</v>
      </c>
      <c r="BV572" s="40">
        <v>0</v>
      </c>
      <c r="BW572" s="40">
        <v>0</v>
      </c>
      <c r="BX572" s="40">
        <v>0</v>
      </c>
      <c r="BY572" s="40" t="s">
        <v>496</v>
      </c>
      <c r="BZ572" s="40">
        <v>0</v>
      </c>
      <c r="CA572" s="40">
        <v>0</v>
      </c>
      <c r="CB572" s="40">
        <v>0</v>
      </c>
      <c r="CC572" s="40">
        <v>0</v>
      </c>
      <c r="CD572" s="40">
        <v>0</v>
      </c>
      <c r="CE572" s="40" t="s">
        <v>496</v>
      </c>
      <c r="CF572" s="40">
        <v>0</v>
      </c>
      <c r="CG572" s="41">
        <v>46135</v>
      </c>
      <c r="CH572" s="41">
        <v>46135</v>
      </c>
      <c r="CI572" s="41" t="s">
        <v>1951</v>
      </c>
    </row>
    <row r="573" spans="1:87">
      <c r="A573" s="40" t="s">
        <v>1952</v>
      </c>
      <c r="B573" s="40" t="s">
        <v>505</v>
      </c>
      <c r="C573" s="40" t="s">
        <v>494</v>
      </c>
      <c r="D573" s="41">
        <v>46135</v>
      </c>
      <c r="E573" s="40" t="s">
        <v>98</v>
      </c>
      <c r="F573" s="40" t="s">
        <v>506</v>
      </c>
      <c r="G573" s="40" t="str" cm="1">
        <f t="array" ref="G573">_xlfn.XLOOKUP(TRIM(F573), TRIM(Wpct!$A$2:$A$1000), Wpct!$B$2:$B$1000, "ไม่พบชื่อ", 0) &amp; IF(_xlfn.XLOOKUP(TRIM(F573), TRIM(Terrain!$N$2:$N$1002), Terrain!$I$2:$I$1002, "NO", 0)="YES", " (R)", "")</f>
        <v>บจก.ทักษิณปาล์ม (ฝ่ายสวนปาล์ม)</v>
      </c>
      <c r="H573" s="40" t="str" cm="1">
        <f t="array" ref="H573">IFERROR(_xlfn.SWITCH(_xlfn.XLOOKUP(TRIM(F573), TRIM(Terrain!$N:$N), Terrain!$I:$I), "YES", "RSPO", "NO", "NON-RSPO", "OB", "Outbound Logistics"), "Contract Farmer")</f>
        <v>Outbound Logistics</v>
      </c>
      <c r="I573" s="40" t="s">
        <v>494</v>
      </c>
      <c r="J573" s="40" t="s">
        <v>496</v>
      </c>
      <c r="K573" s="40" t="str" cm="1">
        <f t="array" ref="K573">IFERROR(INDEX(Terrain!$D:$D, MATCH(TEXT(F573,"0"), TEXT(Terrain!$N:$N,"0"), 0)), "-")</f>
        <v>Outbound</v>
      </c>
      <c r="L573" s="40" t="str" cm="1">
        <f t="array" ref="L573">IFERROR(INDEX(Terrain!$E:$E, MATCH(TEXT(F573,"0"), TEXT(Terrain!$N:$N,"0"), 0)), "-")</f>
        <v>Ramp</v>
      </c>
      <c r="M573" s="156" t="str" cm="1">
        <f t="array" ref="M573">IFERROR(INDEX(Terrain!$C:$C, MATCH(TEXT(F573,"0"), TEXT(Terrain!$N:$N,"0"), 0)), "Contract")</f>
        <v>EST</v>
      </c>
      <c r="N573" s="40" t="s">
        <v>510</v>
      </c>
      <c r="O573" s="40" t="s">
        <v>498</v>
      </c>
      <c r="P573" s="40">
        <v>0</v>
      </c>
      <c r="Q573" s="40" t="s">
        <v>511</v>
      </c>
      <c r="R573" s="40">
        <v>0</v>
      </c>
      <c r="S573" s="40">
        <v>18</v>
      </c>
      <c r="T573" s="40" t="s">
        <v>587</v>
      </c>
      <c r="U573" s="40" t="s">
        <v>587</v>
      </c>
      <c r="V573" s="40" t="s">
        <v>496</v>
      </c>
      <c r="W573" s="40" t="s">
        <v>496</v>
      </c>
      <c r="X573" s="40" t="s">
        <v>494</v>
      </c>
      <c r="Y573" s="40" t="s">
        <v>494</v>
      </c>
      <c r="Z573" s="40" t="s">
        <v>494</v>
      </c>
      <c r="AA573" s="40" t="s">
        <v>499</v>
      </c>
      <c r="AB573" s="40">
        <v>0</v>
      </c>
      <c r="AC573" s="40">
        <v>0</v>
      </c>
      <c r="AD573" s="40">
        <v>0</v>
      </c>
      <c r="AE573" s="41">
        <v>46135.568194444444</v>
      </c>
      <c r="AF573" s="40" t="s">
        <v>512</v>
      </c>
      <c r="AG573" s="40">
        <v>10900</v>
      </c>
      <c r="AH573" s="41">
        <v>46135.630335648151</v>
      </c>
      <c r="AI573" s="40" t="s">
        <v>551</v>
      </c>
      <c r="AJ573" s="40">
        <v>24830</v>
      </c>
      <c r="AK573" s="40">
        <v>13930</v>
      </c>
      <c r="AL573" s="40">
        <v>0</v>
      </c>
      <c r="AM573" s="40">
        <v>0</v>
      </c>
      <c r="AN573" s="40">
        <v>0</v>
      </c>
      <c r="AO573" s="40">
        <v>0</v>
      </c>
      <c r="AP573" s="40">
        <v>0</v>
      </c>
      <c r="AQ573" s="40">
        <v>0</v>
      </c>
      <c r="AR573" s="40">
        <v>0</v>
      </c>
      <c r="AS573" s="40">
        <v>0</v>
      </c>
      <c r="AT573" s="40"/>
      <c r="AU573" s="40">
        <v>0</v>
      </c>
      <c r="AV573" s="40">
        <v>0</v>
      </c>
      <c r="AW573" s="40">
        <v>0</v>
      </c>
      <c r="AX573" s="40" t="s">
        <v>496</v>
      </c>
      <c r="AY573" s="40" t="s">
        <v>496</v>
      </c>
      <c r="AZ573" s="40" t="s">
        <v>496</v>
      </c>
      <c r="BA573" s="40" t="s">
        <v>496</v>
      </c>
      <c r="BB573" s="40" t="s">
        <v>496</v>
      </c>
      <c r="BC573" s="40" t="s">
        <v>496</v>
      </c>
      <c r="BD573" s="40" t="s">
        <v>496</v>
      </c>
      <c r="BE573" s="40">
        <v>0</v>
      </c>
      <c r="BF573" s="40">
        <v>0</v>
      </c>
      <c r="BG573" s="40">
        <v>0</v>
      </c>
      <c r="BH573" s="40">
        <v>0</v>
      </c>
      <c r="BI573" s="40">
        <v>0</v>
      </c>
      <c r="BJ573" s="40">
        <v>0</v>
      </c>
      <c r="BK573" s="40">
        <v>0</v>
      </c>
      <c r="BL573" s="40">
        <v>0</v>
      </c>
      <c r="BM573" s="40">
        <v>0</v>
      </c>
      <c r="BN573" s="40">
        <v>0</v>
      </c>
      <c r="BO573" s="40">
        <v>0</v>
      </c>
      <c r="BP573" s="40">
        <v>0</v>
      </c>
      <c r="BQ573" s="40">
        <v>0</v>
      </c>
      <c r="BR573" s="40">
        <v>0</v>
      </c>
      <c r="BS573" s="40" t="s">
        <v>1968</v>
      </c>
      <c r="BT573" s="41">
        <v>46135</v>
      </c>
      <c r="BU573" s="40">
        <v>18</v>
      </c>
      <c r="BV573" s="40">
        <v>10890</v>
      </c>
      <c r="BW573" s="40">
        <v>24970</v>
      </c>
      <c r="BX573" s="40">
        <v>14080</v>
      </c>
      <c r="BY573" s="40" t="s">
        <v>496</v>
      </c>
      <c r="BZ573" s="40">
        <v>0</v>
      </c>
      <c r="CA573" s="40">
        <v>0</v>
      </c>
      <c r="CB573" s="40">
        <v>0</v>
      </c>
      <c r="CC573" s="40">
        <v>0</v>
      </c>
      <c r="CD573" s="40">
        <v>0</v>
      </c>
      <c r="CE573" s="40" t="s">
        <v>1321</v>
      </c>
      <c r="CF573" s="40">
        <v>0</v>
      </c>
      <c r="CG573" s="41">
        <v>46135.710416666669</v>
      </c>
      <c r="CH573" s="41">
        <v>46135.722916666666</v>
      </c>
      <c r="CI573" s="41" t="s">
        <v>1953</v>
      </c>
    </row>
    <row r="574" spans="1:87">
      <c r="A574" s="40" t="s">
        <v>1954</v>
      </c>
      <c r="B574" s="40" t="s">
        <v>493</v>
      </c>
      <c r="C574" s="40" t="s">
        <v>494</v>
      </c>
      <c r="D574" s="41">
        <v>46135</v>
      </c>
      <c r="E574" s="40" t="s">
        <v>98</v>
      </c>
      <c r="F574" s="40" t="s">
        <v>519</v>
      </c>
      <c r="G574" s="40" t="str" cm="1">
        <f t="array" ref="G574">_xlfn.XLOOKUP(TRIM(F574), TRIM(Wpct!$A$2:$A$1000), Wpct!$B$2:$B$1000, "ไม่พบชื่อ", 0) &amp; IF(_xlfn.XLOOKUP(TRIM(F574), TRIM(Terrain!$N$2:$N$1002), Terrain!$I$2:$I$1002, "NO", 0)="YES", " (R)", "")</f>
        <v>บริษัท ฟี.บี.  จำกัด</v>
      </c>
      <c r="H574" s="40" t="str" cm="1">
        <f t="array" ref="H574">IFERROR(_xlfn.SWITCH(_xlfn.XLOOKUP(TRIM(F574), TRIM(Terrain!$N:$N), Terrain!$I:$I), "YES", "RSPO", "NO", "NON-RSPO", "OB", "Outbound Logistics"), "Contract Farmer")</f>
        <v>Contract Farmer</v>
      </c>
      <c r="I574" s="40" t="s">
        <v>494</v>
      </c>
      <c r="J574" s="40" t="s">
        <v>496</v>
      </c>
      <c r="K574" s="40" t="str" cm="1">
        <f t="array" ref="K574">IFERROR(INDEX(Terrain!$D:$D, MATCH(TEXT(F574,"0"), TEXT(Terrain!$N:$N,"0"), 0)), "-")</f>
        <v>-</v>
      </c>
      <c r="L574" s="40" t="str" cm="1">
        <f t="array" ref="L574">IFERROR(INDEX(Terrain!$E:$E, MATCH(TEXT(F574,"0"), TEXT(Terrain!$N:$N,"0"), 0)), "-")</f>
        <v>-</v>
      </c>
      <c r="M574" s="156" t="str" cm="1">
        <f t="array" ref="M574">IFERROR(INDEX(Terrain!$C:$C, MATCH(TEXT(F574,"0"), TEXT(Terrain!$N:$N,"0"), 0)), "Contract")</f>
        <v>Contract</v>
      </c>
      <c r="N574" s="40" t="s">
        <v>584</v>
      </c>
      <c r="O574" s="40" t="s">
        <v>498</v>
      </c>
      <c r="P574" s="40">
        <v>0</v>
      </c>
      <c r="Q574" s="40" t="s">
        <v>532</v>
      </c>
      <c r="R574" s="40">
        <v>0</v>
      </c>
      <c r="S574" s="40">
        <v>18</v>
      </c>
      <c r="T574" s="40" t="s">
        <v>587</v>
      </c>
      <c r="U574" s="40" t="s">
        <v>587</v>
      </c>
      <c r="V574" s="40" t="s">
        <v>496</v>
      </c>
      <c r="W574" s="40" t="s">
        <v>496</v>
      </c>
      <c r="X574" s="40" t="s">
        <v>494</v>
      </c>
      <c r="Y574" s="40" t="s">
        <v>494</v>
      </c>
      <c r="Z574" s="40" t="s">
        <v>494</v>
      </c>
      <c r="AA574" s="40" t="s">
        <v>499</v>
      </c>
      <c r="AB574" s="40">
        <v>6.5</v>
      </c>
      <c r="AC574" s="40">
        <v>0</v>
      </c>
      <c r="AD574" s="40">
        <v>0</v>
      </c>
      <c r="AE574" s="41">
        <v>46135.571238425924</v>
      </c>
      <c r="AF574" s="40" t="s">
        <v>523</v>
      </c>
      <c r="AG574" s="40">
        <v>4050</v>
      </c>
      <c r="AH574" s="41">
        <v>46135.568993055553</v>
      </c>
      <c r="AI574" s="40" t="s">
        <v>106</v>
      </c>
      <c r="AJ574" s="40">
        <v>7660</v>
      </c>
      <c r="AK574" s="40">
        <v>3610</v>
      </c>
      <c r="AL574" s="40">
        <v>0</v>
      </c>
      <c r="AM574" s="40">
        <v>0</v>
      </c>
      <c r="AN574" s="40">
        <v>0</v>
      </c>
      <c r="AO574" s="40">
        <v>0</v>
      </c>
      <c r="AP574" s="40">
        <v>0</v>
      </c>
      <c r="AQ574" s="40">
        <v>0</v>
      </c>
      <c r="AR574" s="40">
        <v>0</v>
      </c>
      <c r="AS574" s="40">
        <v>0</v>
      </c>
      <c r="AT574" s="40"/>
      <c r="AU574" s="40">
        <v>0</v>
      </c>
      <c r="AV574" s="40">
        <v>0</v>
      </c>
      <c r="AW574" s="40">
        <v>0</v>
      </c>
      <c r="AX574" s="40" t="s">
        <v>496</v>
      </c>
      <c r="AY574" s="40" t="s">
        <v>496</v>
      </c>
      <c r="AZ574" s="40" t="s">
        <v>496</v>
      </c>
      <c r="BA574" s="40" t="s">
        <v>496</v>
      </c>
      <c r="BB574" s="40" t="s">
        <v>496</v>
      </c>
      <c r="BC574" s="40" t="s">
        <v>496</v>
      </c>
      <c r="BD574" s="40" t="s">
        <v>496</v>
      </c>
      <c r="BE574" s="40">
        <v>0</v>
      </c>
      <c r="BF574" s="40">
        <v>0</v>
      </c>
      <c r="BG574" s="40">
        <v>0</v>
      </c>
      <c r="BH574" s="40">
        <v>0</v>
      </c>
      <c r="BI574" s="40">
        <v>0</v>
      </c>
      <c r="BJ574" s="40">
        <v>0</v>
      </c>
      <c r="BK574" s="40">
        <v>0</v>
      </c>
      <c r="BL574" s="40">
        <v>0</v>
      </c>
      <c r="BM574" s="40">
        <v>0</v>
      </c>
      <c r="BN574" s="40">
        <v>0</v>
      </c>
      <c r="BO574" s="40">
        <v>0</v>
      </c>
      <c r="BP574" s="40">
        <v>0</v>
      </c>
      <c r="BQ574" s="40">
        <v>0</v>
      </c>
      <c r="BR574" s="40">
        <v>0</v>
      </c>
      <c r="BS574" s="40" t="s">
        <v>496</v>
      </c>
      <c r="BT574" s="41">
        <v>46135</v>
      </c>
      <c r="BU574" s="40">
        <v>0</v>
      </c>
      <c r="BV574" s="40">
        <v>0</v>
      </c>
      <c r="BW574" s="40">
        <v>0</v>
      </c>
      <c r="BX574" s="40">
        <v>0</v>
      </c>
      <c r="BY574" s="40" t="s">
        <v>496</v>
      </c>
      <c r="BZ574" s="40">
        <v>0</v>
      </c>
      <c r="CA574" s="40">
        <v>0</v>
      </c>
      <c r="CB574" s="40">
        <v>0</v>
      </c>
      <c r="CC574" s="40">
        <v>0</v>
      </c>
      <c r="CD574" s="40">
        <v>0</v>
      </c>
      <c r="CE574" s="40" t="s">
        <v>496</v>
      </c>
      <c r="CF574" s="40">
        <v>0</v>
      </c>
      <c r="CG574" s="41">
        <v>46135</v>
      </c>
      <c r="CH574" s="41">
        <v>46135</v>
      </c>
      <c r="CI574" s="41" t="s">
        <v>1955</v>
      </c>
    </row>
    <row r="575" spans="1:87">
      <c r="A575" s="40" t="s">
        <v>1956</v>
      </c>
      <c r="B575" s="40" t="s">
        <v>493</v>
      </c>
      <c r="C575" s="40" t="s">
        <v>494</v>
      </c>
      <c r="D575" s="41">
        <v>46135</v>
      </c>
      <c r="E575" s="40" t="s">
        <v>98</v>
      </c>
      <c r="F575" s="40" t="s">
        <v>594</v>
      </c>
      <c r="G575" s="40" t="str" cm="1">
        <f t="array" ref="G575">_xlfn.XLOOKUP(TRIM(F575), TRIM(Wpct!$A$2:$A$1000), Wpct!$B$2:$B$1000, "ไม่พบชื่อ", 0) &amp; IF(_xlfn.XLOOKUP(TRIM(F575), TRIM(Terrain!$N$2:$N$1002), Terrain!$I$2:$I$1002, "NO", 0)="YES", " (R)", "")</f>
        <v>ปลายราง 08 (R)</v>
      </c>
      <c r="H575" s="40" t="str" cm="1">
        <f t="array" ref="H575">IFERROR(_xlfn.SWITCH(_xlfn.XLOOKUP(TRIM(F575), TRIM(Terrain!$N:$N), Terrain!$I:$I), "YES", "RSPO", "NO", "NON-RSPO", "OB", "Outbound Logistics"), "Contract Farmer")</f>
        <v>RSPO</v>
      </c>
      <c r="I575" s="40" t="s">
        <v>494</v>
      </c>
      <c r="J575" s="40" t="s">
        <v>496</v>
      </c>
      <c r="K575" s="40" t="str" cm="1">
        <f t="array" ref="K575">IFERROR(INDEX(Terrain!$D:$D, MATCH(TEXT(F575,"0"), TEXT(Terrain!$N:$N,"0"), 0)), "-")</f>
        <v>Plairang</v>
      </c>
      <c r="L575" s="40" t="str" cm="1">
        <f t="array" ref="L575">IFERROR(INDEX(Terrain!$E:$E, MATCH(TEXT(F575,"0"), TEXT(Terrain!$N:$N,"0"), 0)), "-")</f>
        <v>64-P08-R</v>
      </c>
      <c r="M575" s="156" t="str" cm="1">
        <f t="array" ref="M575">IFERROR(INDEX(Terrain!$C:$C, MATCH(TEXT(F575,"0"), TEXT(Terrain!$N:$N,"0"), 0)), "Contract")</f>
        <v>Lower</v>
      </c>
      <c r="N575" s="40" t="s">
        <v>534</v>
      </c>
      <c r="O575" s="40" t="s">
        <v>498</v>
      </c>
      <c r="P575" s="40">
        <v>0</v>
      </c>
      <c r="Q575" s="40" t="s">
        <v>535</v>
      </c>
      <c r="R575" s="40">
        <v>0</v>
      </c>
      <c r="S575" s="40">
        <v>18</v>
      </c>
      <c r="T575" s="40" t="s">
        <v>587</v>
      </c>
      <c r="U575" s="40" t="s">
        <v>587</v>
      </c>
      <c r="V575" s="40" t="s">
        <v>496</v>
      </c>
      <c r="W575" s="40" t="s">
        <v>1807</v>
      </c>
      <c r="X575" s="40" t="s">
        <v>494</v>
      </c>
      <c r="Y575" s="40" t="s">
        <v>494</v>
      </c>
      <c r="Z575" s="40" t="s">
        <v>494</v>
      </c>
      <c r="AA575" s="40" t="s">
        <v>499</v>
      </c>
      <c r="AB575" s="40">
        <v>0</v>
      </c>
      <c r="AC575" s="40">
        <v>0</v>
      </c>
      <c r="AD575" s="40">
        <v>0</v>
      </c>
      <c r="AE575" s="41">
        <v>46135.575925925928</v>
      </c>
      <c r="AF575" s="40" t="s">
        <v>527</v>
      </c>
      <c r="AG575" s="40">
        <v>6610</v>
      </c>
      <c r="AH575" s="41">
        <v>46135.572604166664</v>
      </c>
      <c r="AI575" s="40" t="s">
        <v>522</v>
      </c>
      <c r="AJ575" s="40">
        <v>12500</v>
      </c>
      <c r="AK575" s="40">
        <v>5890</v>
      </c>
      <c r="AL575" s="40">
        <v>0</v>
      </c>
      <c r="AM575" s="40">
        <v>0</v>
      </c>
      <c r="AN575" s="40">
        <v>0</v>
      </c>
      <c r="AO575" s="40">
        <v>0</v>
      </c>
      <c r="AP575" s="40">
        <v>0</v>
      </c>
      <c r="AQ575" s="40">
        <v>0</v>
      </c>
      <c r="AR575" s="40">
        <v>0</v>
      </c>
      <c r="AS575" s="40">
        <v>0</v>
      </c>
      <c r="AT575" s="40"/>
      <c r="AU575" s="40">
        <v>920</v>
      </c>
      <c r="AV575" s="40">
        <v>0</v>
      </c>
      <c r="AW575" s="40">
        <v>0</v>
      </c>
      <c r="AX575" s="40" t="s">
        <v>496</v>
      </c>
      <c r="AY575" s="40" t="s">
        <v>496</v>
      </c>
      <c r="AZ575" s="40" t="s">
        <v>496</v>
      </c>
      <c r="BA575" s="40" t="s">
        <v>496</v>
      </c>
      <c r="BB575" s="40" t="s">
        <v>496</v>
      </c>
      <c r="BC575" s="40" t="s">
        <v>496</v>
      </c>
      <c r="BD575" s="40" t="s">
        <v>496</v>
      </c>
      <c r="BE575" s="40">
        <v>0</v>
      </c>
      <c r="BF575" s="40">
        <v>0</v>
      </c>
      <c r="BG575" s="40">
        <v>0</v>
      </c>
      <c r="BH575" s="40">
        <v>0</v>
      </c>
      <c r="BI575" s="40">
        <v>0</v>
      </c>
      <c r="BJ575" s="40">
        <v>0</v>
      </c>
      <c r="BK575" s="40">
        <v>0</v>
      </c>
      <c r="BL575" s="40">
        <v>0</v>
      </c>
      <c r="BM575" s="40">
        <v>0</v>
      </c>
      <c r="BN575" s="40">
        <v>0</v>
      </c>
      <c r="BO575" s="40">
        <v>0</v>
      </c>
      <c r="BP575" s="40">
        <v>0</v>
      </c>
      <c r="BQ575" s="40">
        <v>0</v>
      </c>
      <c r="BR575" s="40">
        <v>0</v>
      </c>
      <c r="BS575" s="40" t="s">
        <v>496</v>
      </c>
      <c r="BT575" s="41">
        <v>46135</v>
      </c>
      <c r="BU575" s="40">
        <v>0</v>
      </c>
      <c r="BV575" s="40">
        <v>0</v>
      </c>
      <c r="BW575" s="40">
        <v>0</v>
      </c>
      <c r="BX575" s="40">
        <v>0</v>
      </c>
      <c r="BY575" s="40" t="s">
        <v>496</v>
      </c>
      <c r="BZ575" s="40">
        <v>0</v>
      </c>
      <c r="CA575" s="40">
        <v>0</v>
      </c>
      <c r="CB575" s="40">
        <v>0</v>
      </c>
      <c r="CC575" s="40">
        <v>0</v>
      </c>
      <c r="CD575" s="40">
        <v>0</v>
      </c>
      <c r="CE575" s="40" t="s">
        <v>496</v>
      </c>
      <c r="CF575" s="40">
        <v>0</v>
      </c>
      <c r="CG575" s="41">
        <v>46135</v>
      </c>
      <c r="CH575" s="41">
        <v>46135</v>
      </c>
      <c r="CI575" s="41" t="s">
        <v>1957</v>
      </c>
    </row>
    <row r="576" spans="1:87">
      <c r="A576" s="40" t="s">
        <v>1969</v>
      </c>
      <c r="B576" s="40" t="s">
        <v>493</v>
      </c>
      <c r="C576" s="40" t="s">
        <v>494</v>
      </c>
      <c r="D576" s="41">
        <v>46135</v>
      </c>
      <c r="E576" s="40" t="s">
        <v>98</v>
      </c>
      <c r="F576" s="40" t="s">
        <v>613</v>
      </c>
      <c r="G576" s="40" t="str" cm="1">
        <f t="array" ref="G576">_xlfn.XLOOKUP(TRIM(F576), TRIM(Wpct!$A$2:$A$1000), Wpct!$B$2:$B$1000, "ไม่พบชื่อ", 0) &amp; IF(_xlfn.XLOOKUP(TRIM(F576), TRIM(Terrain!$N$2:$N$1002), Terrain!$I$2:$I$1002, "NO", 0)="YES", " (R)", "")</f>
        <v>บริษัทศรีสุบรรณฟาร์ม จำกัด</v>
      </c>
      <c r="H576" s="40" t="str" cm="1">
        <f t="array" ref="H576">IFERROR(_xlfn.SWITCH(_xlfn.XLOOKUP(TRIM(F576), TRIM(Terrain!$N:$N), Terrain!$I:$I), "YES", "RSPO", "NO", "NON-RSPO", "OB", "Outbound Logistics"), "Contract Farmer")</f>
        <v>Contract Farmer</v>
      </c>
      <c r="I576" s="40" t="s">
        <v>494</v>
      </c>
      <c r="J576" s="40" t="s">
        <v>496</v>
      </c>
      <c r="K576" s="40" t="str" cm="1">
        <f t="array" ref="K576">IFERROR(INDEX(Terrain!$D:$D, MATCH(TEXT(F576,"0"), TEXT(Terrain!$N:$N,"0"), 0)), "-")</f>
        <v>-</v>
      </c>
      <c r="L576" s="40" t="str" cm="1">
        <f t="array" ref="L576">IFERROR(INDEX(Terrain!$E:$E, MATCH(TEXT(F576,"0"), TEXT(Terrain!$N:$N,"0"), 0)), "-")</f>
        <v>-</v>
      </c>
      <c r="M576" s="156" t="str" cm="1">
        <f t="array" ref="M576">IFERROR(INDEX(Terrain!$C:$C, MATCH(TEXT(F576,"0"), TEXT(Terrain!$N:$N,"0"), 0)), "Contract")</f>
        <v>Contract</v>
      </c>
      <c r="N576" s="40" t="s">
        <v>633</v>
      </c>
      <c r="O576" s="40" t="s">
        <v>498</v>
      </c>
      <c r="P576" s="40">
        <v>0</v>
      </c>
      <c r="Q576" s="40" t="s">
        <v>496</v>
      </c>
      <c r="R576" s="40">
        <v>0</v>
      </c>
      <c r="S576" s="40">
        <v>18</v>
      </c>
      <c r="T576" s="40" t="s">
        <v>587</v>
      </c>
      <c r="U576" s="40" t="s">
        <v>587</v>
      </c>
      <c r="V576" s="40" t="s">
        <v>496</v>
      </c>
      <c r="W576" s="40" t="s">
        <v>496</v>
      </c>
      <c r="X576" s="40" t="s">
        <v>494</v>
      </c>
      <c r="Y576" s="40" t="s">
        <v>494</v>
      </c>
      <c r="Z576" s="40" t="s">
        <v>494</v>
      </c>
      <c r="AA576" s="40" t="s">
        <v>499</v>
      </c>
      <c r="AB576" s="40">
        <v>6.7</v>
      </c>
      <c r="AC576" s="40">
        <v>0</v>
      </c>
      <c r="AD576" s="40">
        <v>0</v>
      </c>
      <c r="AE576" s="41">
        <v>46135.595081018517</v>
      </c>
      <c r="AF576" s="40" t="s">
        <v>526</v>
      </c>
      <c r="AG576" s="40">
        <v>2270</v>
      </c>
      <c r="AH576" s="41">
        <v>46135.587071759262</v>
      </c>
      <c r="AI576" s="40" t="s">
        <v>529</v>
      </c>
      <c r="AJ576" s="40">
        <v>5450</v>
      </c>
      <c r="AK576" s="40">
        <v>3180</v>
      </c>
      <c r="AL576" s="40">
        <v>0</v>
      </c>
      <c r="AM576" s="40">
        <v>0</v>
      </c>
      <c r="AN576" s="40">
        <v>0</v>
      </c>
      <c r="AO576" s="40">
        <v>0</v>
      </c>
      <c r="AP576" s="40">
        <v>0</v>
      </c>
      <c r="AQ576" s="40">
        <v>0</v>
      </c>
      <c r="AR576" s="40">
        <v>0</v>
      </c>
      <c r="AS576" s="40">
        <v>0</v>
      </c>
      <c r="AT576" s="40"/>
      <c r="AU576" s="40">
        <v>0</v>
      </c>
      <c r="AV576" s="40">
        <v>0</v>
      </c>
      <c r="AW576" s="40">
        <v>0</v>
      </c>
      <c r="AX576" s="40" t="s">
        <v>496</v>
      </c>
      <c r="AY576" s="40" t="s">
        <v>496</v>
      </c>
      <c r="AZ576" s="40" t="s">
        <v>496</v>
      </c>
      <c r="BA576" s="40" t="s">
        <v>496</v>
      </c>
      <c r="BB576" s="40" t="s">
        <v>496</v>
      </c>
      <c r="BC576" s="40" t="s">
        <v>496</v>
      </c>
      <c r="BD576" s="40" t="s">
        <v>496</v>
      </c>
      <c r="BE576" s="40">
        <v>0</v>
      </c>
      <c r="BF576" s="40">
        <v>0</v>
      </c>
      <c r="BG576" s="40">
        <v>0</v>
      </c>
      <c r="BH576" s="40">
        <v>0</v>
      </c>
      <c r="BI576" s="40">
        <v>0</v>
      </c>
      <c r="BJ576" s="40">
        <v>0</v>
      </c>
      <c r="BK576" s="40">
        <v>0</v>
      </c>
      <c r="BL576" s="40">
        <v>0</v>
      </c>
      <c r="BM576" s="40">
        <v>0</v>
      </c>
      <c r="BN576" s="40">
        <v>0</v>
      </c>
      <c r="BO576" s="40">
        <v>0</v>
      </c>
      <c r="BP576" s="40">
        <v>0</v>
      </c>
      <c r="BQ576" s="40">
        <v>0</v>
      </c>
      <c r="BR576" s="40">
        <v>0</v>
      </c>
      <c r="BS576" s="40" t="s">
        <v>496</v>
      </c>
      <c r="BT576" s="41">
        <v>46135</v>
      </c>
      <c r="BU576" s="40">
        <v>0</v>
      </c>
      <c r="BV576" s="40">
        <v>0</v>
      </c>
      <c r="BW576" s="40">
        <v>0</v>
      </c>
      <c r="BX576" s="40">
        <v>0</v>
      </c>
      <c r="BY576" s="40" t="s">
        <v>496</v>
      </c>
      <c r="BZ576" s="40">
        <v>0</v>
      </c>
      <c r="CA576" s="40">
        <v>0</v>
      </c>
      <c r="CB576" s="40">
        <v>0</v>
      </c>
      <c r="CC576" s="40">
        <v>0</v>
      </c>
      <c r="CD576" s="40">
        <v>0</v>
      </c>
      <c r="CE576" s="40" t="s">
        <v>496</v>
      </c>
      <c r="CF576" s="40">
        <v>0</v>
      </c>
      <c r="CG576" s="41">
        <v>46135</v>
      </c>
      <c r="CH576" s="41">
        <v>46135</v>
      </c>
      <c r="CI576" s="41" t="s">
        <v>1970</v>
      </c>
    </row>
    <row r="577" spans="1:87">
      <c r="A577" s="40" t="s">
        <v>1971</v>
      </c>
      <c r="B577" s="40" t="s">
        <v>493</v>
      </c>
      <c r="C577" s="40" t="s">
        <v>494</v>
      </c>
      <c r="D577" s="41">
        <v>46135</v>
      </c>
      <c r="E577" s="40" t="s">
        <v>98</v>
      </c>
      <c r="F577" s="40" t="s">
        <v>519</v>
      </c>
      <c r="G577" s="40" t="str" cm="1">
        <f t="array" ref="G577">_xlfn.XLOOKUP(TRIM(F577), TRIM(Wpct!$A$2:$A$1000), Wpct!$B$2:$B$1000, "ไม่พบชื่อ", 0) &amp; IF(_xlfn.XLOOKUP(TRIM(F577), TRIM(Terrain!$N$2:$N$1002), Terrain!$I$2:$I$1002, "NO", 0)="YES", " (R)", "")</f>
        <v>บริษัท ฟี.บี.  จำกัด</v>
      </c>
      <c r="H577" s="40" t="str" cm="1">
        <f t="array" ref="H577">IFERROR(_xlfn.SWITCH(_xlfn.XLOOKUP(TRIM(F577), TRIM(Terrain!$N:$N), Terrain!$I:$I), "YES", "RSPO", "NO", "NON-RSPO", "OB", "Outbound Logistics"), "Contract Farmer")</f>
        <v>Contract Farmer</v>
      </c>
      <c r="I577" s="40" t="s">
        <v>494</v>
      </c>
      <c r="J577" s="40" t="s">
        <v>496</v>
      </c>
      <c r="K577" s="40" t="str" cm="1">
        <f t="array" ref="K577">IFERROR(INDEX(Terrain!$D:$D, MATCH(TEXT(F577,"0"), TEXT(Terrain!$N:$N,"0"), 0)), "-")</f>
        <v>-</v>
      </c>
      <c r="L577" s="40" t="str" cm="1">
        <f t="array" ref="L577">IFERROR(INDEX(Terrain!$E:$E, MATCH(TEXT(F577,"0"), TEXT(Terrain!$N:$N,"0"), 0)), "-")</f>
        <v>-</v>
      </c>
      <c r="M577" s="156" t="str" cm="1">
        <f t="array" ref="M577">IFERROR(INDEX(Terrain!$C:$C, MATCH(TEXT(F577,"0"), TEXT(Terrain!$N:$N,"0"), 0)), "Contract")</f>
        <v>Contract</v>
      </c>
      <c r="N577" s="40" t="s">
        <v>1490</v>
      </c>
      <c r="O577" s="40" t="s">
        <v>498</v>
      </c>
      <c r="P577" s="40">
        <v>0</v>
      </c>
      <c r="Q577" s="40" t="s">
        <v>1491</v>
      </c>
      <c r="R577" s="40">
        <v>0</v>
      </c>
      <c r="S577" s="40">
        <v>18</v>
      </c>
      <c r="T577" s="40" t="s">
        <v>587</v>
      </c>
      <c r="U577" s="40" t="s">
        <v>587</v>
      </c>
      <c r="V577" s="40" t="s">
        <v>496</v>
      </c>
      <c r="W577" s="40" t="s">
        <v>496</v>
      </c>
      <c r="X577" s="40" t="s">
        <v>494</v>
      </c>
      <c r="Y577" s="40" t="s">
        <v>494</v>
      </c>
      <c r="Z577" s="40" t="s">
        <v>494</v>
      </c>
      <c r="AA577" s="40" t="s">
        <v>499</v>
      </c>
      <c r="AB577" s="40">
        <v>6.5</v>
      </c>
      <c r="AC577" s="40">
        <v>0</v>
      </c>
      <c r="AD577" s="40">
        <v>0</v>
      </c>
      <c r="AE577" s="41">
        <v>46135.607002314813</v>
      </c>
      <c r="AF577" s="40" t="s">
        <v>1499</v>
      </c>
      <c r="AG577" s="40">
        <v>4430</v>
      </c>
      <c r="AH577" s="41">
        <v>46135.605104166665</v>
      </c>
      <c r="AI577" s="40" t="s">
        <v>528</v>
      </c>
      <c r="AJ577" s="40">
        <v>8530</v>
      </c>
      <c r="AK577" s="40">
        <v>4100</v>
      </c>
      <c r="AL577" s="40">
        <v>0</v>
      </c>
      <c r="AM577" s="40">
        <v>0</v>
      </c>
      <c r="AN577" s="40">
        <v>0</v>
      </c>
      <c r="AO577" s="40">
        <v>0</v>
      </c>
      <c r="AP577" s="40">
        <v>0</v>
      </c>
      <c r="AQ577" s="40">
        <v>0</v>
      </c>
      <c r="AR577" s="40">
        <v>0</v>
      </c>
      <c r="AS577" s="40">
        <v>0</v>
      </c>
      <c r="AT577" s="40"/>
      <c r="AU577" s="40">
        <v>0</v>
      </c>
      <c r="AV577" s="40">
        <v>0</v>
      </c>
      <c r="AW577" s="40">
        <v>0</v>
      </c>
      <c r="AX577" s="40" t="s">
        <v>496</v>
      </c>
      <c r="AY577" s="40" t="s">
        <v>496</v>
      </c>
      <c r="AZ577" s="40" t="s">
        <v>496</v>
      </c>
      <c r="BA577" s="40" t="s">
        <v>496</v>
      </c>
      <c r="BB577" s="40" t="s">
        <v>496</v>
      </c>
      <c r="BC577" s="40" t="s">
        <v>496</v>
      </c>
      <c r="BD577" s="40" t="s">
        <v>496</v>
      </c>
      <c r="BE577" s="40">
        <v>0</v>
      </c>
      <c r="BF577" s="40">
        <v>0</v>
      </c>
      <c r="BG577" s="40">
        <v>0</v>
      </c>
      <c r="BH577" s="40">
        <v>0</v>
      </c>
      <c r="BI577" s="40">
        <v>0</v>
      </c>
      <c r="BJ577" s="40">
        <v>0</v>
      </c>
      <c r="BK577" s="40">
        <v>0</v>
      </c>
      <c r="BL577" s="40">
        <v>0</v>
      </c>
      <c r="BM577" s="40">
        <v>0</v>
      </c>
      <c r="BN577" s="40">
        <v>0</v>
      </c>
      <c r="BO577" s="40">
        <v>0</v>
      </c>
      <c r="BP577" s="40">
        <v>0</v>
      </c>
      <c r="BQ577" s="40">
        <v>0</v>
      </c>
      <c r="BR577" s="40">
        <v>0</v>
      </c>
      <c r="BS577" s="40" t="s">
        <v>496</v>
      </c>
      <c r="BT577" s="41">
        <v>46135</v>
      </c>
      <c r="BU577" s="40">
        <v>0</v>
      </c>
      <c r="BV577" s="40">
        <v>0</v>
      </c>
      <c r="BW577" s="40">
        <v>0</v>
      </c>
      <c r="BX577" s="40">
        <v>0</v>
      </c>
      <c r="BY577" s="40" t="s">
        <v>496</v>
      </c>
      <c r="BZ577" s="40">
        <v>0</v>
      </c>
      <c r="CA577" s="40">
        <v>0</v>
      </c>
      <c r="CB577" s="40">
        <v>0</v>
      </c>
      <c r="CC577" s="40">
        <v>0</v>
      </c>
      <c r="CD577" s="40">
        <v>0</v>
      </c>
      <c r="CE577" s="40" t="s">
        <v>496</v>
      </c>
      <c r="CF577" s="40">
        <v>0</v>
      </c>
      <c r="CG577" s="41">
        <v>46135</v>
      </c>
      <c r="CH577" s="41">
        <v>46135</v>
      </c>
      <c r="CI577" s="41" t="s">
        <v>1972</v>
      </c>
    </row>
    <row r="578" spans="1:87">
      <c r="A578" s="40" t="s">
        <v>1973</v>
      </c>
      <c r="B578" s="40" t="s">
        <v>493</v>
      </c>
      <c r="C578" s="40" t="s">
        <v>494</v>
      </c>
      <c r="D578" s="41">
        <v>46135</v>
      </c>
      <c r="E578" s="40" t="s">
        <v>98</v>
      </c>
      <c r="F578" s="40" t="s">
        <v>519</v>
      </c>
      <c r="G578" s="40" t="str" cm="1">
        <f t="array" ref="G578">_xlfn.XLOOKUP(TRIM(F578), TRIM(Wpct!$A$2:$A$1000), Wpct!$B$2:$B$1000, "ไม่พบชื่อ", 0) &amp; IF(_xlfn.XLOOKUP(TRIM(F578), TRIM(Terrain!$N$2:$N$1002), Terrain!$I$2:$I$1002, "NO", 0)="YES", " (R)", "")</f>
        <v>บริษัท ฟี.บี.  จำกัด</v>
      </c>
      <c r="H578" s="40" t="str" cm="1">
        <f t="array" ref="H578">IFERROR(_xlfn.SWITCH(_xlfn.XLOOKUP(TRIM(F578), TRIM(Terrain!$N:$N), Terrain!$I:$I), "YES", "RSPO", "NO", "NON-RSPO", "OB", "Outbound Logistics"), "Contract Farmer")</f>
        <v>Contract Farmer</v>
      </c>
      <c r="I578" s="40" t="s">
        <v>494</v>
      </c>
      <c r="J578" s="40" t="s">
        <v>496</v>
      </c>
      <c r="K578" s="40" t="str" cm="1">
        <f t="array" ref="K578">IFERROR(INDEX(Terrain!$D:$D, MATCH(TEXT(F578,"0"), TEXT(Terrain!$N:$N,"0"), 0)), "-")</f>
        <v>-</v>
      </c>
      <c r="L578" s="40" t="str" cm="1">
        <f t="array" ref="L578">IFERROR(INDEX(Terrain!$E:$E, MATCH(TEXT(F578,"0"), TEXT(Terrain!$N:$N,"0"), 0)), "-")</f>
        <v>-</v>
      </c>
      <c r="M578" s="156" t="str" cm="1">
        <f t="array" ref="M578">IFERROR(INDEX(Terrain!$C:$C, MATCH(TEXT(F578,"0"), TEXT(Terrain!$N:$N,"0"), 0)), "Contract")</f>
        <v>Contract</v>
      </c>
      <c r="N578" s="40" t="s">
        <v>584</v>
      </c>
      <c r="O578" s="40" t="s">
        <v>498</v>
      </c>
      <c r="P578" s="40">
        <v>0</v>
      </c>
      <c r="Q578" s="40" t="s">
        <v>532</v>
      </c>
      <c r="R578" s="40">
        <v>0</v>
      </c>
      <c r="S578" s="40">
        <v>18</v>
      </c>
      <c r="T578" s="40" t="s">
        <v>587</v>
      </c>
      <c r="U578" s="40" t="s">
        <v>587</v>
      </c>
      <c r="V578" s="40" t="s">
        <v>496</v>
      </c>
      <c r="W578" s="40" t="s">
        <v>496</v>
      </c>
      <c r="X578" s="40" t="s">
        <v>494</v>
      </c>
      <c r="Y578" s="40" t="s">
        <v>494</v>
      </c>
      <c r="Z578" s="40" t="s">
        <v>494</v>
      </c>
      <c r="AA578" s="40" t="s">
        <v>499</v>
      </c>
      <c r="AB578" s="40">
        <v>6.5</v>
      </c>
      <c r="AC578" s="40">
        <v>0</v>
      </c>
      <c r="AD578" s="40">
        <v>0</v>
      </c>
      <c r="AE578" s="41">
        <v>46135.624085648145</v>
      </c>
      <c r="AF578" s="40" t="s">
        <v>152</v>
      </c>
      <c r="AG578" s="40">
        <v>4120</v>
      </c>
      <c r="AH578" s="41">
        <v>46135.62091435185</v>
      </c>
      <c r="AI578" s="40" t="s">
        <v>530</v>
      </c>
      <c r="AJ578" s="40">
        <v>6960</v>
      </c>
      <c r="AK578" s="40">
        <v>2840</v>
      </c>
      <c r="AL578" s="40">
        <v>0</v>
      </c>
      <c r="AM578" s="40">
        <v>0</v>
      </c>
      <c r="AN578" s="40">
        <v>0</v>
      </c>
      <c r="AO578" s="40">
        <v>0</v>
      </c>
      <c r="AP578" s="40">
        <v>0</v>
      </c>
      <c r="AQ578" s="40">
        <v>0</v>
      </c>
      <c r="AR578" s="40">
        <v>0</v>
      </c>
      <c r="AS578" s="40">
        <v>0</v>
      </c>
      <c r="AT578" s="40"/>
      <c r="AU578" s="40">
        <v>0</v>
      </c>
      <c r="AV578" s="40">
        <v>0</v>
      </c>
      <c r="AW578" s="40">
        <v>0</v>
      </c>
      <c r="AX578" s="40" t="s">
        <v>496</v>
      </c>
      <c r="AY578" s="40" t="s">
        <v>496</v>
      </c>
      <c r="AZ578" s="40" t="s">
        <v>496</v>
      </c>
      <c r="BA578" s="40" t="s">
        <v>496</v>
      </c>
      <c r="BB578" s="40" t="s">
        <v>496</v>
      </c>
      <c r="BC578" s="40" t="s">
        <v>496</v>
      </c>
      <c r="BD578" s="40" t="s">
        <v>496</v>
      </c>
      <c r="BE578" s="40">
        <v>0</v>
      </c>
      <c r="BF578" s="40">
        <v>0</v>
      </c>
      <c r="BG578" s="40">
        <v>0</v>
      </c>
      <c r="BH578" s="40">
        <v>0</v>
      </c>
      <c r="BI578" s="40">
        <v>0</v>
      </c>
      <c r="BJ578" s="40">
        <v>0</v>
      </c>
      <c r="BK578" s="40">
        <v>0</v>
      </c>
      <c r="BL578" s="40">
        <v>0</v>
      </c>
      <c r="BM578" s="40">
        <v>0</v>
      </c>
      <c r="BN578" s="40">
        <v>0</v>
      </c>
      <c r="BO578" s="40">
        <v>0</v>
      </c>
      <c r="BP578" s="40">
        <v>0</v>
      </c>
      <c r="BQ578" s="40">
        <v>0</v>
      </c>
      <c r="BR578" s="40">
        <v>0</v>
      </c>
      <c r="BS578" s="40" t="s">
        <v>496</v>
      </c>
      <c r="BT578" s="41">
        <v>46135</v>
      </c>
      <c r="BU578" s="40">
        <v>0</v>
      </c>
      <c r="BV578" s="40">
        <v>0</v>
      </c>
      <c r="BW578" s="40">
        <v>0</v>
      </c>
      <c r="BX578" s="40">
        <v>0</v>
      </c>
      <c r="BY578" s="40" t="s">
        <v>496</v>
      </c>
      <c r="BZ578" s="40">
        <v>0</v>
      </c>
      <c r="CA578" s="40">
        <v>0</v>
      </c>
      <c r="CB578" s="40">
        <v>0</v>
      </c>
      <c r="CC578" s="40">
        <v>0</v>
      </c>
      <c r="CD578" s="40">
        <v>0</v>
      </c>
      <c r="CE578" s="40" t="s">
        <v>496</v>
      </c>
      <c r="CF578" s="40">
        <v>0</v>
      </c>
      <c r="CG578" s="41">
        <v>46135</v>
      </c>
      <c r="CH578" s="41">
        <v>46135</v>
      </c>
      <c r="CI578" s="41" t="s">
        <v>1974</v>
      </c>
    </row>
    <row r="579" spans="1:87">
      <c r="A579" s="40" t="s">
        <v>1975</v>
      </c>
      <c r="B579" s="40" t="s">
        <v>493</v>
      </c>
      <c r="C579" s="40" t="s">
        <v>494</v>
      </c>
      <c r="D579" s="41">
        <v>46135</v>
      </c>
      <c r="E579" s="40" t="s">
        <v>98</v>
      </c>
      <c r="F579" s="40" t="s">
        <v>565</v>
      </c>
      <c r="G579" s="40" t="str" cm="1">
        <f t="array" ref="G579">_xlfn.XLOOKUP(TRIM(F579), TRIM(Wpct!$A$2:$A$1000), Wpct!$B$2:$B$1000, "ไม่พบชื่อ", 0) &amp; IF(_xlfn.XLOOKUP(TRIM(F579), TRIM(Terrain!$N$2:$N$1002), Terrain!$I$2:$I$1002, "NO", 0)="YES", " (R)", "")</f>
        <v>ปลายราง 06 (R)</v>
      </c>
      <c r="H579" s="40" t="str" cm="1">
        <f t="array" ref="H579">IFERROR(_xlfn.SWITCH(_xlfn.XLOOKUP(TRIM(F579), TRIM(Terrain!$N:$N), Terrain!$I:$I), "YES", "RSPO", "NO", "NON-RSPO", "OB", "Outbound Logistics"), "Contract Farmer")</f>
        <v>RSPO</v>
      </c>
      <c r="I579" s="40" t="s">
        <v>494</v>
      </c>
      <c r="J579" s="40" t="s">
        <v>496</v>
      </c>
      <c r="K579" s="40" t="str" cm="1">
        <f t="array" ref="K579">IFERROR(INDEX(Terrain!$D:$D, MATCH(TEXT(F579,"0"), TEXT(Terrain!$N:$N,"0"), 0)), "-")</f>
        <v>Plairang</v>
      </c>
      <c r="L579" s="40" t="str" cm="1">
        <f t="array" ref="L579">IFERROR(INDEX(Terrain!$E:$E, MATCH(TEXT(F579,"0"), TEXT(Terrain!$N:$N,"0"), 0)), "-")</f>
        <v>64-P06-R</v>
      </c>
      <c r="M579" s="156" t="str" cm="1">
        <f t="array" ref="M579">IFERROR(INDEX(Terrain!$C:$C, MATCH(TEXT(F579,"0"), TEXT(Terrain!$N:$N,"0"), 0)), "Contract")</f>
        <v>Lower</v>
      </c>
      <c r="N579" s="40" t="s">
        <v>566</v>
      </c>
      <c r="O579" s="40" t="s">
        <v>498</v>
      </c>
      <c r="P579" s="40">
        <v>0</v>
      </c>
      <c r="Q579" s="40" t="s">
        <v>496</v>
      </c>
      <c r="R579" s="40">
        <v>0</v>
      </c>
      <c r="S579" s="40">
        <v>18</v>
      </c>
      <c r="T579" s="40" t="s">
        <v>587</v>
      </c>
      <c r="U579" s="40" t="s">
        <v>587</v>
      </c>
      <c r="V579" s="40" t="s">
        <v>496</v>
      </c>
      <c r="W579" s="40" t="s">
        <v>567</v>
      </c>
      <c r="X579" s="40" t="s">
        <v>494</v>
      </c>
      <c r="Y579" s="40" t="s">
        <v>494</v>
      </c>
      <c r="Z579" s="40" t="s">
        <v>494</v>
      </c>
      <c r="AA579" s="40" t="s">
        <v>499</v>
      </c>
      <c r="AB579" s="40">
        <v>0</v>
      </c>
      <c r="AC579" s="40">
        <v>0</v>
      </c>
      <c r="AD579" s="40">
        <v>0</v>
      </c>
      <c r="AE579" s="41">
        <v>46135.628877314812</v>
      </c>
      <c r="AF579" s="40" t="s">
        <v>552</v>
      </c>
      <c r="AG579" s="40">
        <v>2100</v>
      </c>
      <c r="AH579" s="41">
        <v>46135.625844907408</v>
      </c>
      <c r="AI579" s="40" t="s">
        <v>391</v>
      </c>
      <c r="AJ579" s="40">
        <v>4610</v>
      </c>
      <c r="AK579" s="40">
        <v>2510</v>
      </c>
      <c r="AL579" s="40">
        <v>0</v>
      </c>
      <c r="AM579" s="40">
        <v>0</v>
      </c>
      <c r="AN579" s="40">
        <v>0</v>
      </c>
      <c r="AO579" s="40">
        <v>0</v>
      </c>
      <c r="AP579" s="40">
        <v>0</v>
      </c>
      <c r="AQ579" s="40">
        <v>0</v>
      </c>
      <c r="AR579" s="40">
        <v>0</v>
      </c>
      <c r="AS579" s="40">
        <v>0</v>
      </c>
      <c r="AT579" s="40"/>
      <c r="AU579" s="40">
        <v>445</v>
      </c>
      <c r="AV579" s="40">
        <v>0</v>
      </c>
      <c r="AW579" s="40">
        <v>0</v>
      </c>
      <c r="AX579" s="40" t="s">
        <v>496</v>
      </c>
      <c r="AY579" s="40" t="s">
        <v>496</v>
      </c>
      <c r="AZ579" s="40" t="s">
        <v>496</v>
      </c>
      <c r="BA579" s="40" t="s">
        <v>496</v>
      </c>
      <c r="BB579" s="40" t="s">
        <v>496</v>
      </c>
      <c r="BC579" s="40" t="s">
        <v>496</v>
      </c>
      <c r="BD579" s="40" t="s">
        <v>496</v>
      </c>
      <c r="BE579" s="40">
        <v>0</v>
      </c>
      <c r="BF579" s="40">
        <v>0</v>
      </c>
      <c r="BG579" s="40">
        <v>0</v>
      </c>
      <c r="BH579" s="40">
        <v>0</v>
      </c>
      <c r="BI579" s="40">
        <v>0</v>
      </c>
      <c r="BJ579" s="40">
        <v>0</v>
      </c>
      <c r="BK579" s="40">
        <v>0</v>
      </c>
      <c r="BL579" s="40">
        <v>0</v>
      </c>
      <c r="BM579" s="40">
        <v>0</v>
      </c>
      <c r="BN579" s="40">
        <v>0</v>
      </c>
      <c r="BO579" s="40">
        <v>0</v>
      </c>
      <c r="BP579" s="40">
        <v>0</v>
      </c>
      <c r="BQ579" s="40">
        <v>0</v>
      </c>
      <c r="BR579" s="40">
        <v>0</v>
      </c>
      <c r="BS579" s="40" t="s">
        <v>496</v>
      </c>
      <c r="BT579" s="41">
        <v>46135</v>
      </c>
      <c r="BU579" s="40">
        <v>0</v>
      </c>
      <c r="BV579" s="40">
        <v>0</v>
      </c>
      <c r="BW579" s="40">
        <v>0</v>
      </c>
      <c r="BX579" s="40">
        <v>0</v>
      </c>
      <c r="BY579" s="40" t="s">
        <v>496</v>
      </c>
      <c r="BZ579" s="40">
        <v>0</v>
      </c>
      <c r="CA579" s="40">
        <v>0</v>
      </c>
      <c r="CB579" s="40">
        <v>0</v>
      </c>
      <c r="CC579" s="40">
        <v>0</v>
      </c>
      <c r="CD579" s="40">
        <v>0</v>
      </c>
      <c r="CE579" s="40" t="s">
        <v>496</v>
      </c>
      <c r="CF579" s="40">
        <v>0</v>
      </c>
      <c r="CG579" s="41">
        <v>46135</v>
      </c>
      <c r="CH579" s="41">
        <v>46135</v>
      </c>
      <c r="CI579" s="41" t="s">
        <v>1976</v>
      </c>
    </row>
    <row r="580" spans="1:87">
      <c r="A580" s="40" t="s">
        <v>1977</v>
      </c>
      <c r="B580" s="40" t="s">
        <v>505</v>
      </c>
      <c r="C580" s="40" t="s">
        <v>494</v>
      </c>
      <c r="D580" s="41">
        <v>46135</v>
      </c>
      <c r="E580" s="40" t="s">
        <v>98</v>
      </c>
      <c r="F580" s="40" t="s">
        <v>506</v>
      </c>
      <c r="G580" s="40" t="str" cm="1">
        <f t="array" ref="G580">_xlfn.XLOOKUP(TRIM(F580), TRIM(Wpct!$A$2:$A$1000), Wpct!$B$2:$B$1000, "ไม่พบชื่อ", 0) &amp; IF(_xlfn.XLOOKUP(TRIM(F580), TRIM(Terrain!$N$2:$N$1002), Terrain!$I$2:$I$1002, "NO", 0)="YES", " (R)", "")</f>
        <v>บจก.ทักษิณปาล์ม (ฝ่ายสวนปาล์ม)</v>
      </c>
      <c r="H580" s="40" t="str" cm="1">
        <f t="array" ref="H580">IFERROR(_xlfn.SWITCH(_xlfn.XLOOKUP(TRIM(F580), TRIM(Terrain!$N:$N), Terrain!$I:$I), "YES", "RSPO", "NO", "NON-RSPO", "OB", "Outbound Logistics"), "Contract Farmer")</f>
        <v>Outbound Logistics</v>
      </c>
      <c r="I580" s="40" t="s">
        <v>494</v>
      </c>
      <c r="J580" s="40" t="s">
        <v>496</v>
      </c>
      <c r="K580" s="40" t="str" cm="1">
        <f t="array" ref="K580">IFERROR(INDEX(Terrain!$D:$D, MATCH(TEXT(F580,"0"), TEXT(Terrain!$N:$N,"0"), 0)), "-")</f>
        <v>Outbound</v>
      </c>
      <c r="L580" s="40" t="str" cm="1">
        <f t="array" ref="L580">IFERROR(INDEX(Terrain!$E:$E, MATCH(TEXT(F580,"0"), TEXT(Terrain!$N:$N,"0"), 0)), "-")</f>
        <v>Ramp</v>
      </c>
      <c r="M580" s="156" t="str" cm="1">
        <f t="array" ref="M580">IFERROR(INDEX(Terrain!$C:$C, MATCH(TEXT(F580,"0"), TEXT(Terrain!$N:$N,"0"), 0)), "Contract")</f>
        <v>EST</v>
      </c>
      <c r="N580" s="40" t="s">
        <v>524</v>
      </c>
      <c r="O580" s="40" t="s">
        <v>498</v>
      </c>
      <c r="P580" s="40">
        <v>0</v>
      </c>
      <c r="Q580" s="40" t="s">
        <v>525</v>
      </c>
      <c r="R580" s="40">
        <v>0</v>
      </c>
      <c r="S580" s="40">
        <v>18</v>
      </c>
      <c r="T580" s="40" t="s">
        <v>587</v>
      </c>
      <c r="U580" s="40" t="s">
        <v>587</v>
      </c>
      <c r="V580" s="40" t="s">
        <v>496</v>
      </c>
      <c r="W580" s="40" t="s">
        <v>496</v>
      </c>
      <c r="X580" s="40" t="s">
        <v>494</v>
      </c>
      <c r="Y580" s="40" t="s">
        <v>494</v>
      </c>
      <c r="Z580" s="40" t="s">
        <v>494</v>
      </c>
      <c r="AA580" s="40" t="s">
        <v>499</v>
      </c>
      <c r="AB580" s="40">
        <v>0</v>
      </c>
      <c r="AC580" s="40">
        <v>0</v>
      </c>
      <c r="AD580" s="40">
        <v>0</v>
      </c>
      <c r="AE580" s="41">
        <v>46135.627129629633</v>
      </c>
      <c r="AF580" s="40" t="s">
        <v>550</v>
      </c>
      <c r="AG580" s="40">
        <v>11150</v>
      </c>
      <c r="AH580" s="41">
        <v>46135.675138888888</v>
      </c>
      <c r="AI580" s="40" t="s">
        <v>562</v>
      </c>
      <c r="AJ580" s="40">
        <v>24970</v>
      </c>
      <c r="AK580" s="40">
        <v>13820</v>
      </c>
      <c r="AL580" s="40">
        <v>0</v>
      </c>
      <c r="AM580" s="40">
        <v>0</v>
      </c>
      <c r="AN580" s="40">
        <v>0</v>
      </c>
      <c r="AO580" s="40">
        <v>0</v>
      </c>
      <c r="AP580" s="40">
        <v>0</v>
      </c>
      <c r="AQ580" s="40">
        <v>0</v>
      </c>
      <c r="AR580" s="40">
        <v>0</v>
      </c>
      <c r="AS580" s="40">
        <v>0</v>
      </c>
      <c r="AT580" s="40"/>
      <c r="AU580" s="40">
        <v>0</v>
      </c>
      <c r="AV580" s="40">
        <v>0</v>
      </c>
      <c r="AW580" s="40">
        <v>0</v>
      </c>
      <c r="AX580" s="40" t="s">
        <v>496</v>
      </c>
      <c r="AY580" s="40" t="s">
        <v>496</v>
      </c>
      <c r="AZ580" s="40" t="s">
        <v>496</v>
      </c>
      <c r="BA580" s="40" t="s">
        <v>496</v>
      </c>
      <c r="BB580" s="40" t="s">
        <v>496</v>
      </c>
      <c r="BC580" s="40" t="s">
        <v>496</v>
      </c>
      <c r="BD580" s="40" t="s">
        <v>496</v>
      </c>
      <c r="BE580" s="40">
        <v>0</v>
      </c>
      <c r="BF580" s="40">
        <v>0</v>
      </c>
      <c r="BG580" s="40">
        <v>0</v>
      </c>
      <c r="BH580" s="40">
        <v>0</v>
      </c>
      <c r="BI580" s="40">
        <v>0</v>
      </c>
      <c r="BJ580" s="40">
        <v>0</v>
      </c>
      <c r="BK580" s="40">
        <v>0</v>
      </c>
      <c r="BL580" s="40">
        <v>0</v>
      </c>
      <c r="BM580" s="40">
        <v>0</v>
      </c>
      <c r="BN580" s="40">
        <v>0</v>
      </c>
      <c r="BO580" s="40">
        <v>0</v>
      </c>
      <c r="BP580" s="40">
        <v>0</v>
      </c>
      <c r="BQ580" s="40">
        <v>0</v>
      </c>
      <c r="BR580" s="40">
        <v>0</v>
      </c>
      <c r="BS580" s="40" t="s">
        <v>1978</v>
      </c>
      <c r="BT580" s="41">
        <v>46135</v>
      </c>
      <c r="BU580" s="40">
        <v>18</v>
      </c>
      <c r="BV580" s="40">
        <v>11150</v>
      </c>
      <c r="BW580" s="40">
        <v>24920</v>
      </c>
      <c r="BX580" s="40">
        <v>13770</v>
      </c>
      <c r="BY580" s="40" t="s">
        <v>496</v>
      </c>
      <c r="BZ580" s="40">
        <v>0</v>
      </c>
      <c r="CA580" s="40">
        <v>0</v>
      </c>
      <c r="CB580" s="40">
        <v>0</v>
      </c>
      <c r="CC580" s="40">
        <v>0</v>
      </c>
      <c r="CD580" s="40">
        <v>0</v>
      </c>
      <c r="CE580" s="40" t="s">
        <v>1321</v>
      </c>
      <c r="CF580" s="40">
        <v>0</v>
      </c>
      <c r="CG580" s="41">
        <v>46135.728472222225</v>
      </c>
      <c r="CH580" s="41">
        <v>46135.738888888889</v>
      </c>
      <c r="CI580" s="41" t="s">
        <v>1979</v>
      </c>
    </row>
    <row r="581" spans="1:87">
      <c r="A581" s="40" t="s">
        <v>1980</v>
      </c>
      <c r="B581" s="40" t="s">
        <v>493</v>
      </c>
      <c r="C581" s="40" t="s">
        <v>494</v>
      </c>
      <c r="D581" s="41">
        <v>46135</v>
      </c>
      <c r="E581" s="40" t="s">
        <v>98</v>
      </c>
      <c r="F581" s="40" t="s">
        <v>613</v>
      </c>
      <c r="G581" s="40" t="str" cm="1">
        <f t="array" ref="G581">_xlfn.XLOOKUP(TRIM(F581), TRIM(Wpct!$A$2:$A$1000), Wpct!$B$2:$B$1000, "ไม่พบชื่อ", 0) &amp; IF(_xlfn.XLOOKUP(TRIM(F581), TRIM(Terrain!$N$2:$N$1002), Terrain!$I$2:$I$1002, "NO", 0)="YES", " (R)", "")</f>
        <v>บริษัทศรีสุบรรณฟาร์ม จำกัด</v>
      </c>
      <c r="H581" s="40" t="str" cm="1">
        <f t="array" ref="H581">IFERROR(_xlfn.SWITCH(_xlfn.XLOOKUP(TRIM(F581), TRIM(Terrain!$N:$N), Terrain!$I:$I), "YES", "RSPO", "NO", "NON-RSPO", "OB", "Outbound Logistics"), "Contract Farmer")</f>
        <v>Contract Farmer</v>
      </c>
      <c r="I581" s="40" t="s">
        <v>494</v>
      </c>
      <c r="J581" s="40" t="s">
        <v>496</v>
      </c>
      <c r="K581" s="40" t="str" cm="1">
        <f t="array" ref="K581">IFERROR(INDEX(Terrain!$D:$D, MATCH(TEXT(F581,"0"), TEXT(Terrain!$N:$N,"0"), 0)), "-")</f>
        <v>-</v>
      </c>
      <c r="L581" s="40" t="str" cm="1">
        <f t="array" ref="L581">IFERROR(INDEX(Terrain!$E:$E, MATCH(TEXT(F581,"0"), TEXT(Terrain!$N:$N,"0"), 0)), "-")</f>
        <v>-</v>
      </c>
      <c r="M581" s="156" t="str" cm="1">
        <f t="array" ref="M581">IFERROR(INDEX(Terrain!$C:$C, MATCH(TEXT(F581,"0"), TEXT(Terrain!$N:$N,"0"), 0)), "Contract")</f>
        <v>Contract</v>
      </c>
      <c r="N581" s="40" t="s">
        <v>633</v>
      </c>
      <c r="O581" s="40" t="s">
        <v>498</v>
      </c>
      <c r="P581" s="40">
        <v>0</v>
      </c>
      <c r="Q581" s="40" t="s">
        <v>496</v>
      </c>
      <c r="R581" s="40">
        <v>0</v>
      </c>
      <c r="S581" s="40">
        <v>18</v>
      </c>
      <c r="T581" s="40" t="s">
        <v>1536</v>
      </c>
      <c r="U581" s="40" t="s">
        <v>1536</v>
      </c>
      <c r="V581" s="40" t="s">
        <v>496</v>
      </c>
      <c r="W581" s="40" t="s">
        <v>496</v>
      </c>
      <c r="X581" s="40" t="s">
        <v>494</v>
      </c>
      <c r="Y581" s="40" t="s">
        <v>494</v>
      </c>
      <c r="Z581" s="40" t="s">
        <v>494</v>
      </c>
      <c r="AA581" s="40" t="s">
        <v>499</v>
      </c>
      <c r="AB581" s="40">
        <v>6.7</v>
      </c>
      <c r="AC581" s="40">
        <v>0</v>
      </c>
      <c r="AD581" s="40">
        <v>0</v>
      </c>
      <c r="AE581" s="41">
        <v>46135.667500000003</v>
      </c>
      <c r="AF581" s="40" t="s">
        <v>559</v>
      </c>
      <c r="AG581" s="40">
        <v>2300</v>
      </c>
      <c r="AH581" s="41">
        <v>46135.661099537036</v>
      </c>
      <c r="AI581" s="40" t="s">
        <v>553</v>
      </c>
      <c r="AJ581" s="40">
        <v>3780</v>
      </c>
      <c r="AK581" s="40">
        <v>1480</v>
      </c>
      <c r="AL581" s="40">
        <v>0</v>
      </c>
      <c r="AM581" s="40">
        <v>0</v>
      </c>
      <c r="AN581" s="40">
        <v>0</v>
      </c>
      <c r="AO581" s="40">
        <v>0</v>
      </c>
      <c r="AP581" s="40">
        <v>0</v>
      </c>
      <c r="AQ581" s="40">
        <v>0</v>
      </c>
      <c r="AR581" s="40">
        <v>0</v>
      </c>
      <c r="AS581" s="40">
        <v>0</v>
      </c>
      <c r="AT581" s="40"/>
      <c r="AU581" s="40">
        <v>0</v>
      </c>
      <c r="AV581" s="40">
        <v>0</v>
      </c>
      <c r="AW581" s="40">
        <v>0</v>
      </c>
      <c r="AX581" s="40" t="s">
        <v>496</v>
      </c>
      <c r="AY581" s="40" t="s">
        <v>496</v>
      </c>
      <c r="AZ581" s="40" t="s">
        <v>496</v>
      </c>
      <c r="BA581" s="40" t="s">
        <v>496</v>
      </c>
      <c r="BB581" s="40" t="s">
        <v>496</v>
      </c>
      <c r="BC581" s="40" t="s">
        <v>496</v>
      </c>
      <c r="BD581" s="40" t="s">
        <v>496</v>
      </c>
      <c r="BE581" s="40">
        <v>0</v>
      </c>
      <c r="BF581" s="40">
        <v>0</v>
      </c>
      <c r="BG581" s="40">
        <v>0</v>
      </c>
      <c r="BH581" s="40">
        <v>0</v>
      </c>
      <c r="BI581" s="40">
        <v>0</v>
      </c>
      <c r="BJ581" s="40">
        <v>0</v>
      </c>
      <c r="BK581" s="40">
        <v>0</v>
      </c>
      <c r="BL581" s="40">
        <v>0</v>
      </c>
      <c r="BM581" s="40">
        <v>0</v>
      </c>
      <c r="BN581" s="40">
        <v>0</v>
      </c>
      <c r="BO581" s="40">
        <v>0</v>
      </c>
      <c r="BP581" s="40">
        <v>0</v>
      </c>
      <c r="BQ581" s="40">
        <v>0</v>
      </c>
      <c r="BR581" s="40">
        <v>0</v>
      </c>
      <c r="BS581" s="40" t="s">
        <v>496</v>
      </c>
      <c r="BT581" s="41">
        <v>46135</v>
      </c>
      <c r="BU581" s="40">
        <v>0</v>
      </c>
      <c r="BV581" s="40">
        <v>0</v>
      </c>
      <c r="BW581" s="40">
        <v>0</v>
      </c>
      <c r="BX581" s="40">
        <v>0</v>
      </c>
      <c r="BY581" s="40" t="s">
        <v>496</v>
      </c>
      <c r="BZ581" s="40">
        <v>0</v>
      </c>
      <c r="CA581" s="40">
        <v>0</v>
      </c>
      <c r="CB581" s="40">
        <v>0</v>
      </c>
      <c r="CC581" s="40">
        <v>0</v>
      </c>
      <c r="CD581" s="40">
        <v>0</v>
      </c>
      <c r="CE581" s="40" t="s">
        <v>496</v>
      </c>
      <c r="CF581" s="40">
        <v>0</v>
      </c>
      <c r="CG581" s="41">
        <v>46135</v>
      </c>
      <c r="CH581" s="41">
        <v>46135</v>
      </c>
      <c r="CI581" s="41" t="s">
        <v>1981</v>
      </c>
    </row>
    <row r="582" spans="1:87">
      <c r="A582" s="40" t="s">
        <v>1982</v>
      </c>
      <c r="B582" s="40" t="s">
        <v>493</v>
      </c>
      <c r="C582" s="40" t="s">
        <v>494</v>
      </c>
      <c r="D582" s="41">
        <v>46135</v>
      </c>
      <c r="E582" s="40" t="s">
        <v>98</v>
      </c>
      <c r="F582" s="40" t="s">
        <v>1983</v>
      </c>
      <c r="G582" s="40" t="str" cm="1">
        <f t="array" ref="G582">_xlfn.XLOOKUP(TRIM(F582), TRIM(Wpct!$A$2:$A$1000), Wpct!$B$2:$B$1000, "ไม่พบชื่อ", 0) &amp; IF(_xlfn.XLOOKUP(TRIM(F582), TRIM(Terrain!$N$2:$N$1002), Terrain!$I$2:$I$1002, "NO", 0)="YES", " (R)", "")</f>
        <v>บางกัน 14</v>
      </c>
      <c r="H582" s="40" t="str" cm="1">
        <f t="array" ref="H582">IFERROR(_xlfn.SWITCH(_xlfn.XLOOKUP(TRIM(F582), TRIM(Terrain!$N:$N), Terrain!$I:$I), "YES", "RSPO", "NO", "NON-RSPO", "OB", "Outbound Logistics"), "Contract Farmer")</f>
        <v>NON-RSPO</v>
      </c>
      <c r="I582" s="40" t="s">
        <v>494</v>
      </c>
      <c r="J582" s="40" t="s">
        <v>496</v>
      </c>
      <c r="K582" s="40" t="str" cm="1">
        <f t="array" ref="K582">IFERROR(INDEX(Terrain!$D:$D, MATCH(TEXT(F582,"0"), TEXT(Terrain!$N:$N,"0"), 0)), "-")</f>
        <v>Banggun</v>
      </c>
      <c r="L582" s="40" t="str" cm="1">
        <f t="array" ref="L582">IFERROR(INDEX(Terrain!$E:$E, MATCH(TEXT(F582,"0"), TEXT(Terrain!$N:$N,"0"), 0)), "-")</f>
        <v>57-B14</v>
      </c>
      <c r="M582" s="156" t="str" cm="1">
        <f t="array" ref="M582">IFERROR(INDEX(Terrain!$C:$C, MATCH(TEXT(F582,"0"), TEXT(Terrain!$N:$N,"0"), 0)), "Contract")</f>
        <v>Upper</v>
      </c>
      <c r="N582" s="40" t="s">
        <v>624</v>
      </c>
      <c r="O582" s="40" t="s">
        <v>498</v>
      </c>
      <c r="P582" s="40">
        <v>0</v>
      </c>
      <c r="Q582" s="40" t="s">
        <v>625</v>
      </c>
      <c r="R582" s="40"/>
      <c r="S582" s="40">
        <v>18</v>
      </c>
      <c r="T582" s="40" t="s">
        <v>1536</v>
      </c>
      <c r="U582" s="40" t="s">
        <v>1536</v>
      </c>
      <c r="V582" s="40" t="s">
        <v>496</v>
      </c>
      <c r="W582" s="40" t="s">
        <v>1984</v>
      </c>
      <c r="X582" s="40" t="s">
        <v>494</v>
      </c>
      <c r="Y582" s="40" t="s">
        <v>494</v>
      </c>
      <c r="Z582" s="40" t="s">
        <v>494</v>
      </c>
      <c r="AA582" s="40" t="s">
        <v>499</v>
      </c>
      <c r="AB582" s="40">
        <v>0</v>
      </c>
      <c r="AC582" s="40"/>
      <c r="AD582" s="40">
        <v>0</v>
      </c>
      <c r="AE582" s="41">
        <v>46135.664629629631</v>
      </c>
      <c r="AF582" s="40" t="s">
        <v>558</v>
      </c>
      <c r="AG582" s="40">
        <v>7520</v>
      </c>
      <c r="AH582" s="41">
        <v>46135.661898148152</v>
      </c>
      <c r="AI582" s="40" t="s">
        <v>556</v>
      </c>
      <c r="AJ582" s="40">
        <v>18120</v>
      </c>
      <c r="AK582" s="40">
        <v>10600</v>
      </c>
      <c r="AL582" s="40"/>
      <c r="AM582" s="40"/>
      <c r="AN582" s="40"/>
      <c r="AO582" s="40"/>
      <c r="AP582" s="40"/>
      <c r="AQ582" s="40"/>
      <c r="AR582" s="40"/>
      <c r="AS582" s="40"/>
      <c r="AT582" s="40"/>
      <c r="AU582" s="40">
        <v>715</v>
      </c>
      <c r="AV582" s="40">
        <v>0</v>
      </c>
      <c r="AW582" s="40">
        <v>0</v>
      </c>
      <c r="AX582" s="40" t="s">
        <v>496</v>
      </c>
      <c r="AY582" s="40" t="s">
        <v>496</v>
      </c>
      <c r="AZ582" s="40" t="s">
        <v>496</v>
      </c>
      <c r="BA582" s="40" t="s">
        <v>496</v>
      </c>
      <c r="BB582" s="40" t="s">
        <v>496</v>
      </c>
      <c r="BC582" s="40" t="s">
        <v>496</v>
      </c>
      <c r="BD582" s="40" t="s">
        <v>496</v>
      </c>
      <c r="BE582" s="40">
        <v>0</v>
      </c>
      <c r="BF582" s="40">
        <v>0</v>
      </c>
      <c r="BG582" s="40">
        <v>0</v>
      </c>
      <c r="BH582" s="40">
        <v>0</v>
      </c>
      <c r="BI582" s="40">
        <v>0</v>
      </c>
      <c r="BJ582" s="40">
        <v>0</v>
      </c>
      <c r="BK582" s="40">
        <v>0</v>
      </c>
      <c r="BL582" s="40">
        <v>0</v>
      </c>
      <c r="BM582" s="40">
        <v>0</v>
      </c>
      <c r="BN582" s="40">
        <v>0</v>
      </c>
      <c r="BO582" s="40">
        <v>0</v>
      </c>
      <c r="BP582" s="40">
        <v>0</v>
      </c>
      <c r="BQ582" s="40">
        <v>0</v>
      </c>
      <c r="BR582" s="40">
        <v>0</v>
      </c>
      <c r="BS582" s="40" t="s">
        <v>496</v>
      </c>
      <c r="BT582" s="41">
        <v>46135</v>
      </c>
      <c r="BU582" s="40">
        <v>0</v>
      </c>
      <c r="BV582" s="40">
        <v>0</v>
      </c>
      <c r="BW582" s="40">
        <v>0</v>
      </c>
      <c r="BX582" s="40">
        <v>0</v>
      </c>
      <c r="BY582" s="40" t="s">
        <v>496</v>
      </c>
      <c r="BZ582" s="40">
        <v>0</v>
      </c>
      <c r="CA582" s="40">
        <v>0</v>
      </c>
      <c r="CB582" s="40">
        <v>0</v>
      </c>
      <c r="CC582" s="40">
        <v>0</v>
      </c>
      <c r="CD582" s="40">
        <v>0</v>
      </c>
      <c r="CE582" s="40" t="s">
        <v>496</v>
      </c>
      <c r="CF582" s="40">
        <v>0</v>
      </c>
      <c r="CG582" s="41"/>
      <c r="CH582" s="41"/>
      <c r="CI582" s="41" t="s">
        <v>1985</v>
      </c>
    </row>
    <row r="583" spans="1:87">
      <c r="A583" s="40" t="s">
        <v>1986</v>
      </c>
      <c r="B583" s="40" t="s">
        <v>493</v>
      </c>
      <c r="C583" s="40" t="s">
        <v>494</v>
      </c>
      <c r="D583" s="41">
        <v>46135</v>
      </c>
      <c r="E583" s="40" t="s">
        <v>98</v>
      </c>
      <c r="F583" s="40" t="s">
        <v>515</v>
      </c>
      <c r="G583" s="40" t="str" cm="1">
        <f t="array" ref="G583">_xlfn.XLOOKUP(TRIM(F583), TRIM(Wpct!$A$2:$A$1000), Wpct!$B$2:$B$1000, "ไม่พบชื่อ", 0) &amp; IF(_xlfn.XLOOKUP(TRIM(F583), TRIM(Terrain!$N$2:$N$1002), Terrain!$I$2:$I$1002, "NO", 0)="YES", " (R)", "")</f>
        <v>บางกัน 14</v>
      </c>
      <c r="H583" s="40" t="str" cm="1">
        <f t="array" ref="H583">IFERROR(_xlfn.SWITCH(_xlfn.XLOOKUP(TRIM(F583), TRIM(Terrain!$N:$N), Terrain!$I:$I), "YES", "RSPO", "NO", "NON-RSPO", "OB", "Outbound Logistics"), "Contract Farmer")</f>
        <v>NON-RSPO</v>
      </c>
      <c r="I583" s="40" t="s">
        <v>494</v>
      </c>
      <c r="J583" s="40" t="s">
        <v>496</v>
      </c>
      <c r="K583" s="40" t="str" cm="1">
        <f t="array" ref="K583">IFERROR(INDEX(Terrain!$D:$D, MATCH(TEXT(F583,"0"), TEXT(Terrain!$N:$N,"0"), 0)), "-")</f>
        <v>Banggun</v>
      </c>
      <c r="L583" s="40" t="str" cm="1">
        <f t="array" ref="L583">IFERROR(INDEX(Terrain!$E:$E, MATCH(TEXT(F583,"0"), TEXT(Terrain!$N:$N,"0"), 0)), "-")</f>
        <v>30-B14</v>
      </c>
      <c r="M583" s="156" t="str" cm="1">
        <f t="array" ref="M583">IFERROR(INDEX(Terrain!$C:$C, MATCH(TEXT(F583,"0"), TEXT(Terrain!$N:$N,"0"), 0)), "Contract")</f>
        <v>Upper</v>
      </c>
      <c r="N583" s="40" t="s">
        <v>624</v>
      </c>
      <c r="O583" s="40" t="s">
        <v>498</v>
      </c>
      <c r="P583" s="40">
        <v>0</v>
      </c>
      <c r="Q583" s="40" t="s">
        <v>625</v>
      </c>
      <c r="R583" s="40"/>
      <c r="S583" s="40">
        <v>18</v>
      </c>
      <c r="T583" s="40" t="s">
        <v>1536</v>
      </c>
      <c r="U583" s="40" t="s">
        <v>1536</v>
      </c>
      <c r="V583" s="40" t="s">
        <v>496</v>
      </c>
      <c r="W583" s="40" t="s">
        <v>1987</v>
      </c>
      <c r="X583" s="40" t="s">
        <v>494</v>
      </c>
      <c r="Y583" s="40" t="s">
        <v>494</v>
      </c>
      <c r="Z583" s="40" t="s">
        <v>494</v>
      </c>
      <c r="AA583" s="40" t="s">
        <v>499</v>
      </c>
      <c r="AB583" s="40">
        <v>0</v>
      </c>
      <c r="AC583" s="40"/>
      <c r="AD583" s="40">
        <v>0</v>
      </c>
      <c r="AE583" s="41">
        <v>46135.664629629631</v>
      </c>
      <c r="AF583" s="40" t="s">
        <v>558</v>
      </c>
      <c r="AG583" s="40">
        <v>7170</v>
      </c>
      <c r="AH583" s="41">
        <v>46135.661898148152</v>
      </c>
      <c r="AI583" s="40" t="s">
        <v>556</v>
      </c>
      <c r="AJ583" s="40">
        <v>7520</v>
      </c>
      <c r="AK583" s="40">
        <v>350</v>
      </c>
      <c r="AL583" s="40"/>
      <c r="AM583" s="40"/>
      <c r="AN583" s="40"/>
      <c r="AO583" s="40"/>
      <c r="AP583" s="40"/>
      <c r="AQ583" s="40"/>
      <c r="AR583" s="40"/>
      <c r="AS583" s="40"/>
      <c r="AT583" s="40"/>
      <c r="AU583" s="40">
        <v>15</v>
      </c>
      <c r="AV583" s="40">
        <v>0</v>
      </c>
      <c r="AW583" s="40">
        <v>0</v>
      </c>
      <c r="AX583" s="40" t="s">
        <v>496</v>
      </c>
      <c r="AY583" s="40" t="s">
        <v>496</v>
      </c>
      <c r="AZ583" s="40" t="s">
        <v>496</v>
      </c>
      <c r="BA583" s="40" t="s">
        <v>496</v>
      </c>
      <c r="BB583" s="40" t="s">
        <v>496</v>
      </c>
      <c r="BC583" s="40" t="s">
        <v>496</v>
      </c>
      <c r="BD583" s="40" t="s">
        <v>496</v>
      </c>
      <c r="BE583" s="40">
        <v>0</v>
      </c>
      <c r="BF583" s="40">
        <v>0</v>
      </c>
      <c r="BG583" s="40">
        <v>0</v>
      </c>
      <c r="BH583" s="40">
        <v>0</v>
      </c>
      <c r="BI583" s="40">
        <v>0</v>
      </c>
      <c r="BJ583" s="40">
        <v>0</v>
      </c>
      <c r="BK583" s="40">
        <v>0</v>
      </c>
      <c r="BL583" s="40">
        <v>0</v>
      </c>
      <c r="BM583" s="40">
        <v>0</v>
      </c>
      <c r="BN583" s="40">
        <v>0</v>
      </c>
      <c r="BO583" s="40">
        <v>0</v>
      </c>
      <c r="BP583" s="40">
        <v>0</v>
      </c>
      <c r="BQ583" s="40">
        <v>0</v>
      </c>
      <c r="BR583" s="40">
        <v>0</v>
      </c>
      <c r="BS583" s="40" t="s">
        <v>496</v>
      </c>
      <c r="BT583" s="41">
        <v>46135</v>
      </c>
      <c r="BU583" s="40">
        <v>0</v>
      </c>
      <c r="BV583" s="40">
        <v>0</v>
      </c>
      <c r="BW583" s="40">
        <v>0</v>
      </c>
      <c r="BX583" s="40">
        <v>0</v>
      </c>
      <c r="BY583" s="40" t="s">
        <v>496</v>
      </c>
      <c r="BZ583" s="40">
        <v>0</v>
      </c>
      <c r="CA583" s="40">
        <v>0</v>
      </c>
      <c r="CB583" s="40">
        <v>0</v>
      </c>
      <c r="CC583" s="40">
        <v>0</v>
      </c>
      <c r="CD583" s="40">
        <v>0</v>
      </c>
      <c r="CE583" s="40" t="s">
        <v>496</v>
      </c>
      <c r="CF583" s="40">
        <v>0</v>
      </c>
      <c r="CG583" s="41"/>
      <c r="CH583" s="41"/>
      <c r="CI583" s="41" t="s">
        <v>1988</v>
      </c>
    </row>
    <row r="584" spans="1:87">
      <c r="A584" s="40" t="s">
        <v>1989</v>
      </c>
      <c r="B584" s="40" t="s">
        <v>493</v>
      </c>
      <c r="C584" s="40" t="s">
        <v>494</v>
      </c>
      <c r="D584" s="41">
        <v>46135</v>
      </c>
      <c r="E584" s="40" t="s">
        <v>98</v>
      </c>
      <c r="F584" s="40" t="s">
        <v>1808</v>
      </c>
      <c r="G584" s="40" t="str" cm="1">
        <f t="array" ref="G584">_xlfn.XLOOKUP(TRIM(F584), TRIM(Wpct!$A$2:$A$1000), Wpct!$B$2:$B$1000, "ไม่พบชื่อ", 0) &amp; IF(_xlfn.XLOOKUP(TRIM(F584), TRIM(Terrain!$N$2:$N$1002), Terrain!$I$2:$I$1002, "NO", 0)="YES", " (R)", "")</f>
        <v>กะเปา 13 (R)</v>
      </c>
      <c r="H584" s="40" t="str" cm="1">
        <f t="array" ref="H584">IFERROR(_xlfn.SWITCH(_xlfn.XLOOKUP(TRIM(F584), TRIM(Terrain!$N:$N), Terrain!$I:$I), "YES", "RSPO", "NO", "NON-RSPO", "OB", "Outbound Logistics"), "Contract Farmer")</f>
        <v>RSPO</v>
      </c>
      <c r="I584" s="40" t="s">
        <v>494</v>
      </c>
      <c r="J584" s="40" t="s">
        <v>496</v>
      </c>
      <c r="K584" s="40" t="str" cm="1">
        <f t="array" ref="K584">IFERROR(INDEX(Terrain!$D:$D, MATCH(TEXT(F584,"0"), TEXT(Terrain!$N:$N,"0"), 0)), "-")</f>
        <v>Kapao</v>
      </c>
      <c r="L584" s="40" t="str" cm="1">
        <f t="array" ref="L584">IFERROR(INDEX(Terrain!$E:$E, MATCH(TEXT(F584,"0"), TEXT(Terrain!$N:$N,"0"), 0)), "-")</f>
        <v>49-A13-R</v>
      </c>
      <c r="M584" s="156" t="str" cm="1">
        <f t="array" ref="M584">IFERROR(INDEX(Terrain!$C:$C, MATCH(TEXT(F584,"0"), TEXT(Terrain!$N:$N,"0"), 0)), "Contract")</f>
        <v>Lower</v>
      </c>
      <c r="N584" s="40" t="s">
        <v>503</v>
      </c>
      <c r="O584" s="40" t="s">
        <v>498</v>
      </c>
      <c r="P584" s="40">
        <v>0</v>
      </c>
      <c r="Q584" s="40" t="s">
        <v>504</v>
      </c>
      <c r="R584" s="40">
        <v>0</v>
      </c>
      <c r="S584" s="40">
        <v>18</v>
      </c>
      <c r="T584" s="40" t="s">
        <v>1536</v>
      </c>
      <c r="U584" s="40" t="s">
        <v>1536</v>
      </c>
      <c r="V584" s="40" t="s">
        <v>496</v>
      </c>
      <c r="W584" s="40" t="s">
        <v>1588</v>
      </c>
      <c r="X584" s="40" t="s">
        <v>494</v>
      </c>
      <c r="Y584" s="40" t="s">
        <v>494</v>
      </c>
      <c r="Z584" s="40" t="s">
        <v>494</v>
      </c>
      <c r="AA584" s="40" t="s">
        <v>499</v>
      </c>
      <c r="AB584" s="40">
        <v>0</v>
      </c>
      <c r="AC584" s="40">
        <v>0</v>
      </c>
      <c r="AD584" s="40">
        <v>0</v>
      </c>
      <c r="AE584" s="41">
        <v>46135.666458333333</v>
      </c>
      <c r="AF584" s="40" t="s">
        <v>560</v>
      </c>
      <c r="AG584" s="40">
        <v>3430</v>
      </c>
      <c r="AH584" s="41">
        <v>46135.663391203707</v>
      </c>
      <c r="AI584" s="40" t="s">
        <v>554</v>
      </c>
      <c r="AJ584" s="40">
        <v>6750</v>
      </c>
      <c r="AK584" s="40">
        <v>3320</v>
      </c>
      <c r="AL584" s="40">
        <v>0</v>
      </c>
      <c r="AM584" s="40">
        <v>0</v>
      </c>
      <c r="AN584" s="40">
        <v>0</v>
      </c>
      <c r="AO584" s="40">
        <v>0</v>
      </c>
      <c r="AP584" s="40">
        <v>0</v>
      </c>
      <c r="AQ584" s="40">
        <v>0</v>
      </c>
      <c r="AR584" s="40">
        <v>0</v>
      </c>
      <c r="AS584" s="40">
        <v>0</v>
      </c>
      <c r="AT584" s="40"/>
      <c r="AU584" s="40">
        <v>178</v>
      </c>
      <c r="AV584" s="40">
        <v>0</v>
      </c>
      <c r="AW584" s="40">
        <v>0</v>
      </c>
      <c r="AX584" s="40" t="s">
        <v>496</v>
      </c>
      <c r="AY584" s="40" t="s">
        <v>496</v>
      </c>
      <c r="AZ584" s="40" t="s">
        <v>496</v>
      </c>
      <c r="BA584" s="40" t="s">
        <v>496</v>
      </c>
      <c r="BB584" s="40" t="s">
        <v>496</v>
      </c>
      <c r="BC584" s="40" t="s">
        <v>496</v>
      </c>
      <c r="BD584" s="40" t="s">
        <v>496</v>
      </c>
      <c r="BE584" s="40">
        <v>0</v>
      </c>
      <c r="BF584" s="40">
        <v>0</v>
      </c>
      <c r="BG584" s="40">
        <v>0</v>
      </c>
      <c r="BH584" s="40">
        <v>0</v>
      </c>
      <c r="BI584" s="40">
        <v>0</v>
      </c>
      <c r="BJ584" s="40">
        <v>0</v>
      </c>
      <c r="BK584" s="40">
        <v>0</v>
      </c>
      <c r="BL584" s="40">
        <v>0</v>
      </c>
      <c r="BM584" s="40">
        <v>0</v>
      </c>
      <c r="BN584" s="40">
        <v>0</v>
      </c>
      <c r="BO584" s="40">
        <v>0</v>
      </c>
      <c r="BP584" s="40">
        <v>0</v>
      </c>
      <c r="BQ584" s="40">
        <v>0</v>
      </c>
      <c r="BR584" s="40">
        <v>0</v>
      </c>
      <c r="BS584" s="40" t="s">
        <v>496</v>
      </c>
      <c r="BT584" s="41">
        <v>46135</v>
      </c>
      <c r="BU584" s="40">
        <v>0</v>
      </c>
      <c r="BV584" s="40">
        <v>0</v>
      </c>
      <c r="BW584" s="40">
        <v>0</v>
      </c>
      <c r="BX584" s="40">
        <v>0</v>
      </c>
      <c r="BY584" s="40" t="s">
        <v>496</v>
      </c>
      <c r="BZ584" s="40">
        <v>0</v>
      </c>
      <c r="CA584" s="40">
        <v>0</v>
      </c>
      <c r="CB584" s="40">
        <v>0</v>
      </c>
      <c r="CC584" s="40">
        <v>0</v>
      </c>
      <c r="CD584" s="40">
        <v>0</v>
      </c>
      <c r="CE584" s="40" t="s">
        <v>496</v>
      </c>
      <c r="CF584" s="40">
        <v>0</v>
      </c>
      <c r="CG584" s="41">
        <v>46135</v>
      </c>
      <c r="CH584" s="41">
        <v>46135</v>
      </c>
      <c r="CI584" s="41" t="s">
        <v>1990</v>
      </c>
    </row>
    <row r="585" spans="1:87">
      <c r="A585" s="40" t="s">
        <v>1991</v>
      </c>
      <c r="B585" s="40" t="s">
        <v>493</v>
      </c>
      <c r="C585" s="40" t="s">
        <v>494</v>
      </c>
      <c r="D585" s="41">
        <v>46135</v>
      </c>
      <c r="E585" s="40" t="s">
        <v>98</v>
      </c>
      <c r="F585" s="40" t="s">
        <v>1856</v>
      </c>
      <c r="G585" s="40" t="str" cm="1">
        <f t="array" ref="G585">_xlfn.XLOOKUP(TRIM(F585), TRIM(Wpct!$A$2:$A$1000), Wpct!$B$2:$B$1000, "ไม่พบชื่อ", 0) &amp; IF(_xlfn.XLOOKUP(TRIM(F585), TRIM(Terrain!$N$2:$N$1002), Terrain!$I$2:$I$1002, "NO", 0)="YES", " (R)", "")</f>
        <v>กะเปา 04</v>
      </c>
      <c r="H585" s="40" t="str" cm="1">
        <f t="array" ref="H585">IFERROR(_xlfn.SWITCH(_xlfn.XLOOKUP(TRIM(F585), TRIM(Terrain!$N:$N), Terrain!$I:$I), "YES", "RSPO", "NO", "NON-RSPO", "OB", "Outbound Logistics"), "Contract Farmer")</f>
        <v>NON-RSPO</v>
      </c>
      <c r="I585" s="40" t="s">
        <v>494</v>
      </c>
      <c r="J585" s="40" t="s">
        <v>496</v>
      </c>
      <c r="K585" s="40" t="str" cm="1">
        <f t="array" ref="K585">IFERROR(INDEX(Terrain!$D:$D, MATCH(TEXT(F585,"0"), TEXT(Terrain!$N:$N,"0"), 0)), "-")</f>
        <v>Kapao</v>
      </c>
      <c r="L585" s="40" t="str" cm="1">
        <f t="array" ref="L585">IFERROR(INDEX(Terrain!$E:$E, MATCH(TEXT(F585,"0"), TEXT(Terrain!$N:$N,"0"), 0)), "-")</f>
        <v>50-A04</v>
      </c>
      <c r="M585" s="156" t="str" cm="1">
        <f t="array" ref="M585">IFERROR(INDEX(Terrain!$C:$C, MATCH(TEXT(F585,"0"), TEXT(Terrain!$N:$N,"0"), 0)), "Contract")</f>
        <v>Lower</v>
      </c>
      <c r="N585" s="40" t="s">
        <v>599</v>
      </c>
      <c r="O585" s="40" t="s">
        <v>498</v>
      </c>
      <c r="P585" s="40">
        <v>0</v>
      </c>
      <c r="Q585" s="40" t="s">
        <v>614</v>
      </c>
      <c r="R585" s="40">
        <v>0</v>
      </c>
      <c r="S585" s="40">
        <v>18</v>
      </c>
      <c r="T585" s="40" t="s">
        <v>1536</v>
      </c>
      <c r="U585" s="40" t="s">
        <v>1536</v>
      </c>
      <c r="V585" s="40" t="s">
        <v>496</v>
      </c>
      <c r="W585" s="40" t="s">
        <v>1638</v>
      </c>
      <c r="X585" s="40" t="s">
        <v>494</v>
      </c>
      <c r="Y585" s="40" t="s">
        <v>494</v>
      </c>
      <c r="Z585" s="40" t="s">
        <v>494</v>
      </c>
      <c r="AA585" s="40" t="s">
        <v>499</v>
      </c>
      <c r="AB585" s="40">
        <v>0</v>
      </c>
      <c r="AC585" s="40">
        <v>0</v>
      </c>
      <c r="AD585" s="40">
        <v>0</v>
      </c>
      <c r="AE585" s="41">
        <v>46135.678344907406</v>
      </c>
      <c r="AF585" s="40" t="s">
        <v>165</v>
      </c>
      <c r="AG585" s="40">
        <v>5470</v>
      </c>
      <c r="AH585" s="41">
        <v>46135.67046296296</v>
      </c>
      <c r="AI585" s="40" t="s">
        <v>557</v>
      </c>
      <c r="AJ585" s="40">
        <v>11960</v>
      </c>
      <c r="AK585" s="40">
        <v>6490</v>
      </c>
      <c r="AL585" s="40">
        <v>0</v>
      </c>
      <c r="AM585" s="40">
        <v>0</v>
      </c>
      <c r="AN585" s="40">
        <v>0</v>
      </c>
      <c r="AO585" s="40">
        <v>0</v>
      </c>
      <c r="AP585" s="40">
        <v>0</v>
      </c>
      <c r="AQ585" s="40">
        <v>0</v>
      </c>
      <c r="AR585" s="40">
        <v>0</v>
      </c>
      <c r="AS585" s="40">
        <v>0</v>
      </c>
      <c r="AT585" s="40"/>
      <c r="AU585" s="40">
        <v>378</v>
      </c>
      <c r="AV585" s="40">
        <v>0</v>
      </c>
      <c r="AW585" s="40">
        <v>0</v>
      </c>
      <c r="AX585" s="40" t="s">
        <v>496</v>
      </c>
      <c r="AY585" s="40" t="s">
        <v>496</v>
      </c>
      <c r="AZ585" s="40" t="s">
        <v>496</v>
      </c>
      <c r="BA585" s="40" t="s">
        <v>496</v>
      </c>
      <c r="BB585" s="40" t="s">
        <v>496</v>
      </c>
      <c r="BC585" s="40" t="s">
        <v>496</v>
      </c>
      <c r="BD585" s="40" t="s">
        <v>496</v>
      </c>
      <c r="BE585" s="40">
        <v>0</v>
      </c>
      <c r="BF585" s="40">
        <v>0</v>
      </c>
      <c r="BG585" s="40">
        <v>0</v>
      </c>
      <c r="BH585" s="40">
        <v>0</v>
      </c>
      <c r="BI585" s="40">
        <v>0</v>
      </c>
      <c r="BJ585" s="40">
        <v>0</v>
      </c>
      <c r="BK585" s="40">
        <v>0</v>
      </c>
      <c r="BL585" s="40">
        <v>0</v>
      </c>
      <c r="BM585" s="40">
        <v>0</v>
      </c>
      <c r="BN585" s="40">
        <v>0</v>
      </c>
      <c r="BO585" s="40">
        <v>0</v>
      </c>
      <c r="BP585" s="40">
        <v>0</v>
      </c>
      <c r="BQ585" s="40">
        <v>0</v>
      </c>
      <c r="BR585" s="40">
        <v>0</v>
      </c>
      <c r="BS585" s="40" t="s">
        <v>496</v>
      </c>
      <c r="BT585" s="41">
        <v>46135</v>
      </c>
      <c r="BU585" s="40">
        <v>0</v>
      </c>
      <c r="BV585" s="40">
        <v>0</v>
      </c>
      <c r="BW585" s="40">
        <v>0</v>
      </c>
      <c r="BX585" s="40">
        <v>0</v>
      </c>
      <c r="BY585" s="40" t="s">
        <v>496</v>
      </c>
      <c r="BZ585" s="40">
        <v>0</v>
      </c>
      <c r="CA585" s="40">
        <v>0</v>
      </c>
      <c r="CB585" s="40">
        <v>0</v>
      </c>
      <c r="CC585" s="40">
        <v>0</v>
      </c>
      <c r="CD585" s="40">
        <v>0</v>
      </c>
      <c r="CE585" s="40" t="s">
        <v>496</v>
      </c>
      <c r="CF585" s="40">
        <v>0</v>
      </c>
      <c r="CG585" s="41">
        <v>46135</v>
      </c>
      <c r="CH585" s="41">
        <v>46135</v>
      </c>
      <c r="CI585" s="41" t="s">
        <v>1992</v>
      </c>
    </row>
    <row r="586" spans="1:87">
      <c r="A586" s="40" t="s">
        <v>1993</v>
      </c>
      <c r="B586" s="40" t="s">
        <v>493</v>
      </c>
      <c r="C586" s="40" t="s">
        <v>494</v>
      </c>
      <c r="D586" s="41">
        <v>46135</v>
      </c>
      <c r="E586" s="40" t="s">
        <v>98</v>
      </c>
      <c r="F586" s="40" t="s">
        <v>1808</v>
      </c>
      <c r="G586" s="40" t="str" cm="1">
        <f t="array" ref="G586">_xlfn.XLOOKUP(TRIM(F586), TRIM(Wpct!$A$2:$A$1000), Wpct!$B$2:$B$1000, "ไม่พบชื่อ", 0) &amp; IF(_xlfn.XLOOKUP(TRIM(F586), TRIM(Terrain!$N$2:$N$1002), Terrain!$I$2:$I$1002, "NO", 0)="YES", " (R)", "")</f>
        <v>กะเปา 13 (R)</v>
      </c>
      <c r="H586" s="40" t="str" cm="1">
        <f t="array" ref="H586">IFERROR(_xlfn.SWITCH(_xlfn.XLOOKUP(TRIM(F586), TRIM(Terrain!$N:$N), Terrain!$I:$I), "YES", "RSPO", "NO", "NON-RSPO", "OB", "Outbound Logistics"), "Contract Farmer")</f>
        <v>RSPO</v>
      </c>
      <c r="I586" s="40" t="s">
        <v>494</v>
      </c>
      <c r="J586" s="40" t="s">
        <v>496</v>
      </c>
      <c r="K586" s="40" t="str" cm="1">
        <f t="array" ref="K586">IFERROR(INDEX(Terrain!$D:$D, MATCH(TEXT(F586,"0"), TEXT(Terrain!$N:$N,"0"), 0)), "-")</f>
        <v>Kapao</v>
      </c>
      <c r="L586" s="40" t="str" cm="1">
        <f t="array" ref="L586">IFERROR(INDEX(Terrain!$E:$E, MATCH(TEXT(F586,"0"), TEXT(Terrain!$N:$N,"0"), 0)), "-")</f>
        <v>49-A13-R</v>
      </c>
      <c r="M586" s="156" t="str" cm="1">
        <f t="array" ref="M586">IFERROR(INDEX(Terrain!$C:$C, MATCH(TEXT(F586,"0"), TEXT(Terrain!$N:$N,"0"), 0)), "Contract")</f>
        <v>Lower</v>
      </c>
      <c r="N586" s="40" t="s">
        <v>503</v>
      </c>
      <c r="O586" s="40" t="s">
        <v>498</v>
      </c>
      <c r="P586" s="40">
        <v>0</v>
      </c>
      <c r="Q586" s="40" t="s">
        <v>504</v>
      </c>
      <c r="R586" s="40">
        <v>0</v>
      </c>
      <c r="S586" s="40">
        <v>18</v>
      </c>
      <c r="T586" s="40" t="s">
        <v>1536</v>
      </c>
      <c r="U586" s="40" t="s">
        <v>1536</v>
      </c>
      <c r="V586" s="40" t="s">
        <v>496</v>
      </c>
      <c r="W586" s="40" t="s">
        <v>1588</v>
      </c>
      <c r="X586" s="40" t="s">
        <v>494</v>
      </c>
      <c r="Y586" s="40" t="s">
        <v>494</v>
      </c>
      <c r="Z586" s="40" t="s">
        <v>494</v>
      </c>
      <c r="AA586" s="40" t="s">
        <v>499</v>
      </c>
      <c r="AB586" s="40">
        <v>0</v>
      </c>
      <c r="AC586" s="40">
        <v>0</v>
      </c>
      <c r="AD586" s="40">
        <v>0</v>
      </c>
      <c r="AE586" s="41">
        <v>46135.72896990741</v>
      </c>
      <c r="AF586" s="40" t="s">
        <v>564</v>
      </c>
      <c r="AG586" s="40">
        <v>3460</v>
      </c>
      <c r="AH586" s="41">
        <v>46135.726793981485</v>
      </c>
      <c r="AI586" s="40" t="s">
        <v>561</v>
      </c>
      <c r="AJ586" s="40">
        <v>5800</v>
      </c>
      <c r="AK586" s="40">
        <v>2340</v>
      </c>
      <c r="AL586" s="40">
        <v>0</v>
      </c>
      <c r="AM586" s="40">
        <v>0</v>
      </c>
      <c r="AN586" s="40">
        <v>0</v>
      </c>
      <c r="AO586" s="40">
        <v>0</v>
      </c>
      <c r="AP586" s="40">
        <v>0</v>
      </c>
      <c r="AQ586" s="40">
        <v>0</v>
      </c>
      <c r="AR586" s="40">
        <v>0</v>
      </c>
      <c r="AS586" s="40">
        <v>0</v>
      </c>
      <c r="AT586" s="40"/>
      <c r="AU586" s="40">
        <v>127</v>
      </c>
      <c r="AV586" s="40">
        <v>0</v>
      </c>
      <c r="AW586" s="40">
        <v>0</v>
      </c>
      <c r="AX586" s="40" t="s">
        <v>496</v>
      </c>
      <c r="AY586" s="40" t="s">
        <v>496</v>
      </c>
      <c r="AZ586" s="40" t="s">
        <v>496</v>
      </c>
      <c r="BA586" s="40" t="s">
        <v>496</v>
      </c>
      <c r="BB586" s="40" t="s">
        <v>496</v>
      </c>
      <c r="BC586" s="40" t="s">
        <v>496</v>
      </c>
      <c r="BD586" s="40" t="s">
        <v>496</v>
      </c>
      <c r="BE586" s="40">
        <v>0</v>
      </c>
      <c r="BF586" s="40">
        <v>0</v>
      </c>
      <c r="BG586" s="40">
        <v>0</v>
      </c>
      <c r="BH586" s="40">
        <v>0</v>
      </c>
      <c r="BI586" s="40">
        <v>0</v>
      </c>
      <c r="BJ586" s="40">
        <v>0</v>
      </c>
      <c r="BK586" s="40">
        <v>0</v>
      </c>
      <c r="BL586" s="40">
        <v>0</v>
      </c>
      <c r="BM586" s="40">
        <v>0</v>
      </c>
      <c r="BN586" s="40">
        <v>0</v>
      </c>
      <c r="BO586" s="40">
        <v>0</v>
      </c>
      <c r="BP586" s="40">
        <v>0</v>
      </c>
      <c r="BQ586" s="40">
        <v>0</v>
      </c>
      <c r="BR586" s="40">
        <v>0</v>
      </c>
      <c r="BS586" s="40" t="s">
        <v>496</v>
      </c>
      <c r="BT586" s="41">
        <v>46135</v>
      </c>
      <c r="BU586" s="40">
        <v>0</v>
      </c>
      <c r="BV586" s="40">
        <v>0</v>
      </c>
      <c r="BW586" s="40">
        <v>0</v>
      </c>
      <c r="BX586" s="40">
        <v>0</v>
      </c>
      <c r="BY586" s="40" t="s">
        <v>496</v>
      </c>
      <c r="BZ586" s="40">
        <v>0</v>
      </c>
      <c r="CA586" s="40">
        <v>0</v>
      </c>
      <c r="CB586" s="40">
        <v>0</v>
      </c>
      <c r="CC586" s="40">
        <v>0</v>
      </c>
      <c r="CD586" s="40">
        <v>0</v>
      </c>
      <c r="CE586" s="40" t="s">
        <v>496</v>
      </c>
      <c r="CF586" s="40">
        <v>0</v>
      </c>
      <c r="CG586" s="41">
        <v>46135</v>
      </c>
      <c r="CH586" s="41">
        <v>46135</v>
      </c>
      <c r="CI586" s="41" t="s">
        <v>1994</v>
      </c>
    </row>
    <row r="587" spans="1:87">
      <c r="A587" s="40" t="s">
        <v>1995</v>
      </c>
      <c r="B587" s="40" t="s">
        <v>505</v>
      </c>
      <c r="C587" s="40" t="s">
        <v>494</v>
      </c>
      <c r="D587" s="41">
        <v>46136</v>
      </c>
      <c r="E587" s="40" t="s">
        <v>133</v>
      </c>
      <c r="F587" s="40" t="s">
        <v>506</v>
      </c>
      <c r="G587" s="40" t="str" cm="1">
        <f t="array" ref="G587">_xlfn.XLOOKUP(TRIM(F587), TRIM(Wpct!$A$2:$A$1000), Wpct!$B$2:$B$1000, "ไม่พบชื่อ", 0) &amp; IF(_xlfn.XLOOKUP(TRIM(F587), TRIM(Terrain!$N$2:$N$1002), Terrain!$I$2:$I$1002, "NO", 0)="YES", " (R)", "")</f>
        <v>บจก.ทักษิณปาล์ม (ฝ่ายสวนปาล์ม)</v>
      </c>
      <c r="H587" s="40" t="str" cm="1">
        <f t="array" ref="H587">IFERROR(_xlfn.SWITCH(_xlfn.XLOOKUP(TRIM(F587), TRIM(Terrain!$N:$N), Terrain!$I:$I), "YES", "RSPO", "NO", "NON-RSPO", "OB", "Outbound Logistics"), "Contract Farmer")</f>
        <v>Outbound Logistics</v>
      </c>
      <c r="I587" s="40" t="s">
        <v>494</v>
      </c>
      <c r="J587" s="40" t="s">
        <v>496</v>
      </c>
      <c r="K587" s="40" t="str" cm="1">
        <f t="array" ref="K587">IFERROR(INDEX(Terrain!$D:$D, MATCH(TEXT(F587,"0"), TEXT(Terrain!$N:$N,"0"), 0)), "-")</f>
        <v>Outbound</v>
      </c>
      <c r="L587" s="40" t="str" cm="1">
        <f t="array" ref="L587">IFERROR(INDEX(Terrain!$E:$E, MATCH(TEXT(F587,"0"), TEXT(Terrain!$N:$N,"0"), 0)), "-")</f>
        <v>Ramp</v>
      </c>
      <c r="M587" s="156" t="str" cm="1">
        <f t="array" ref="M587">IFERROR(INDEX(Terrain!$C:$C, MATCH(TEXT(F587,"0"), TEXT(Terrain!$N:$N,"0"), 0)), "Contract")</f>
        <v>EST</v>
      </c>
      <c r="N587" s="40" t="s">
        <v>631</v>
      </c>
      <c r="O587" s="40" t="s">
        <v>498</v>
      </c>
      <c r="P587" s="40">
        <v>0</v>
      </c>
      <c r="Q587" s="40" t="s">
        <v>632</v>
      </c>
      <c r="R587" s="40">
        <v>0</v>
      </c>
      <c r="S587" s="40">
        <v>18</v>
      </c>
      <c r="T587" s="40" t="s">
        <v>587</v>
      </c>
      <c r="U587" s="40" t="s">
        <v>587</v>
      </c>
      <c r="V587" s="40" t="s">
        <v>496</v>
      </c>
      <c r="W587" s="40" t="s">
        <v>496</v>
      </c>
      <c r="X587" s="40" t="s">
        <v>494</v>
      </c>
      <c r="Y587" s="40" t="s">
        <v>494</v>
      </c>
      <c r="Z587" s="40" t="s">
        <v>494</v>
      </c>
      <c r="AA587" s="40" t="s">
        <v>499</v>
      </c>
      <c r="AB587" s="40">
        <v>0</v>
      </c>
      <c r="AC587" s="40">
        <v>0</v>
      </c>
      <c r="AD587" s="40">
        <v>0</v>
      </c>
      <c r="AE587" s="41">
        <v>46136.359976851854</v>
      </c>
      <c r="AF587" s="40" t="s">
        <v>98</v>
      </c>
      <c r="AG587" s="40">
        <v>22960</v>
      </c>
      <c r="AH587" s="41">
        <v>46136.3905787037</v>
      </c>
      <c r="AI587" s="40" t="s">
        <v>500</v>
      </c>
      <c r="AJ587" s="40">
        <v>45250</v>
      </c>
      <c r="AK587" s="40">
        <v>22290</v>
      </c>
      <c r="AL587" s="40">
        <v>0</v>
      </c>
      <c r="AM587" s="40">
        <v>0</v>
      </c>
      <c r="AN587" s="40">
        <v>0</v>
      </c>
      <c r="AO587" s="40">
        <v>0</v>
      </c>
      <c r="AP587" s="40">
        <v>0</v>
      </c>
      <c r="AQ587" s="40">
        <v>0</v>
      </c>
      <c r="AR587" s="40">
        <v>0</v>
      </c>
      <c r="AS587" s="40">
        <v>0</v>
      </c>
      <c r="AT587" s="40"/>
      <c r="AU587" s="40">
        <v>0</v>
      </c>
      <c r="AV587" s="40">
        <v>0</v>
      </c>
      <c r="AW587" s="40">
        <v>0</v>
      </c>
      <c r="AX587" s="40" t="s">
        <v>496</v>
      </c>
      <c r="AY587" s="40" t="s">
        <v>496</v>
      </c>
      <c r="AZ587" s="40" t="s">
        <v>496</v>
      </c>
      <c r="BA587" s="40" t="s">
        <v>496</v>
      </c>
      <c r="BB587" s="40" t="s">
        <v>496</v>
      </c>
      <c r="BC587" s="40" t="s">
        <v>496</v>
      </c>
      <c r="BD587" s="40" t="s">
        <v>496</v>
      </c>
      <c r="BE587" s="40">
        <v>0</v>
      </c>
      <c r="BF587" s="40">
        <v>0</v>
      </c>
      <c r="BG587" s="40">
        <v>0</v>
      </c>
      <c r="BH587" s="40">
        <v>0</v>
      </c>
      <c r="BI587" s="40">
        <v>0</v>
      </c>
      <c r="BJ587" s="40">
        <v>0</v>
      </c>
      <c r="BK587" s="40">
        <v>0</v>
      </c>
      <c r="BL587" s="40">
        <v>0</v>
      </c>
      <c r="BM587" s="40">
        <v>0</v>
      </c>
      <c r="BN587" s="40">
        <v>0</v>
      </c>
      <c r="BO587" s="40">
        <v>0</v>
      </c>
      <c r="BP587" s="40">
        <v>0</v>
      </c>
      <c r="BQ587" s="40">
        <v>0</v>
      </c>
      <c r="BR587" s="40">
        <v>0</v>
      </c>
      <c r="BS587" s="40" t="s">
        <v>1996</v>
      </c>
      <c r="BT587" s="41">
        <v>46136</v>
      </c>
      <c r="BU587" s="40">
        <v>0</v>
      </c>
      <c r="BV587" s="40">
        <v>28130</v>
      </c>
      <c r="BW587" s="40">
        <v>50320</v>
      </c>
      <c r="BX587" s="40">
        <v>22190</v>
      </c>
      <c r="BY587" s="40" t="s">
        <v>496</v>
      </c>
      <c r="BZ587" s="40">
        <v>0</v>
      </c>
      <c r="CA587" s="40">
        <v>0</v>
      </c>
      <c r="CB587" s="40">
        <v>0</v>
      </c>
      <c r="CC587" s="40">
        <v>0</v>
      </c>
      <c r="CD587" s="40">
        <v>0</v>
      </c>
      <c r="CE587" s="40" t="s">
        <v>508</v>
      </c>
      <c r="CF587" s="40">
        <v>0</v>
      </c>
      <c r="CG587" s="41">
        <v>46136.572916666664</v>
      </c>
      <c r="CH587" s="41">
        <v>46136.6</v>
      </c>
      <c r="CI587" s="41" t="s">
        <v>1997</v>
      </c>
    </row>
    <row r="588" spans="1:87">
      <c r="A588" s="40" t="s">
        <v>1998</v>
      </c>
      <c r="B588" s="40" t="s">
        <v>505</v>
      </c>
      <c r="C588" s="40" t="s">
        <v>494</v>
      </c>
      <c r="D588" s="41">
        <v>46136</v>
      </c>
      <c r="E588" s="40" t="s">
        <v>133</v>
      </c>
      <c r="F588" s="40" t="s">
        <v>506</v>
      </c>
      <c r="G588" s="40" t="str" cm="1">
        <f t="array" ref="G588">_xlfn.XLOOKUP(TRIM(F588), TRIM(Wpct!$A$2:$A$1000), Wpct!$B$2:$B$1000, "ไม่พบชื่อ", 0) &amp; IF(_xlfn.XLOOKUP(TRIM(F588), TRIM(Terrain!$N$2:$N$1002), Terrain!$I$2:$I$1002, "NO", 0)="YES", " (R)", "")</f>
        <v>บจก.ทักษิณปาล์ม (ฝ่ายสวนปาล์ม)</v>
      </c>
      <c r="H588" s="40" t="str" cm="1">
        <f t="array" ref="H588">IFERROR(_xlfn.SWITCH(_xlfn.XLOOKUP(TRIM(F588), TRIM(Terrain!$N:$N), Terrain!$I:$I), "YES", "RSPO", "NO", "NON-RSPO", "OB", "Outbound Logistics"), "Contract Farmer")</f>
        <v>Outbound Logistics</v>
      </c>
      <c r="I588" s="40" t="s">
        <v>494</v>
      </c>
      <c r="J588" s="40" t="s">
        <v>496</v>
      </c>
      <c r="K588" s="40" t="str" cm="1">
        <f t="array" ref="K588">IFERROR(INDEX(Terrain!$D:$D, MATCH(TEXT(F588,"0"), TEXT(Terrain!$N:$N,"0"), 0)), "-")</f>
        <v>Outbound</v>
      </c>
      <c r="L588" s="40" t="str" cm="1">
        <f t="array" ref="L588">IFERROR(INDEX(Terrain!$E:$E, MATCH(TEXT(F588,"0"), TEXT(Terrain!$N:$N,"0"), 0)), "-")</f>
        <v>Ramp</v>
      </c>
      <c r="M588" s="156" t="str" cm="1">
        <f t="array" ref="M588">IFERROR(INDEX(Terrain!$C:$C, MATCH(TEXT(F588,"0"), TEXT(Terrain!$N:$N,"0"), 0)), "Contract")</f>
        <v>EST</v>
      </c>
      <c r="N588" s="40" t="s">
        <v>1999</v>
      </c>
      <c r="O588" s="40" t="s">
        <v>498</v>
      </c>
      <c r="P588" s="40">
        <v>0</v>
      </c>
      <c r="Q588" s="40" t="s">
        <v>496</v>
      </c>
      <c r="R588" s="40">
        <v>0</v>
      </c>
      <c r="S588" s="40">
        <v>18</v>
      </c>
      <c r="T588" s="40" t="s">
        <v>587</v>
      </c>
      <c r="U588" s="40" t="s">
        <v>587</v>
      </c>
      <c r="V588" s="40" t="s">
        <v>496</v>
      </c>
      <c r="W588" s="40" t="s">
        <v>496</v>
      </c>
      <c r="X588" s="40" t="s">
        <v>494</v>
      </c>
      <c r="Y588" s="40" t="s">
        <v>494</v>
      </c>
      <c r="Z588" s="40" t="s">
        <v>494</v>
      </c>
      <c r="AA588" s="40" t="s">
        <v>499</v>
      </c>
      <c r="AB588" s="40">
        <v>0</v>
      </c>
      <c r="AC588" s="40">
        <v>0</v>
      </c>
      <c r="AD588" s="40">
        <v>0</v>
      </c>
      <c r="AE588" s="41">
        <v>46136.390856481485</v>
      </c>
      <c r="AF588" s="40" t="s">
        <v>133</v>
      </c>
      <c r="AG588" s="40">
        <v>45250</v>
      </c>
      <c r="AH588" s="41">
        <v>46136.529467592591</v>
      </c>
      <c r="AI588" s="40" t="s">
        <v>106</v>
      </c>
      <c r="AJ588" s="40">
        <v>50460</v>
      </c>
      <c r="AK588" s="40">
        <v>5210</v>
      </c>
      <c r="AL588" s="40">
        <v>0</v>
      </c>
      <c r="AM588" s="40">
        <v>0</v>
      </c>
      <c r="AN588" s="40">
        <v>0</v>
      </c>
      <c r="AO588" s="40">
        <v>0</v>
      </c>
      <c r="AP588" s="40">
        <v>0</v>
      </c>
      <c r="AQ588" s="40">
        <v>0</v>
      </c>
      <c r="AR588" s="40">
        <v>0</v>
      </c>
      <c r="AS588" s="40">
        <v>0</v>
      </c>
      <c r="AT588" s="40"/>
      <c r="AU588" s="40">
        <v>0</v>
      </c>
      <c r="AV588" s="40">
        <v>0</v>
      </c>
      <c r="AW588" s="40">
        <v>0</v>
      </c>
      <c r="AX588" s="40" t="s">
        <v>496</v>
      </c>
      <c r="AY588" s="40" t="s">
        <v>496</v>
      </c>
      <c r="AZ588" s="40" t="s">
        <v>496</v>
      </c>
      <c r="BA588" s="40" t="s">
        <v>496</v>
      </c>
      <c r="BB588" s="40" t="s">
        <v>496</v>
      </c>
      <c r="BC588" s="40" t="s">
        <v>496</v>
      </c>
      <c r="BD588" s="40" t="s">
        <v>496</v>
      </c>
      <c r="BE588" s="40">
        <v>0</v>
      </c>
      <c r="BF588" s="40">
        <v>0</v>
      </c>
      <c r="BG588" s="40">
        <v>0</v>
      </c>
      <c r="BH588" s="40">
        <v>0</v>
      </c>
      <c r="BI588" s="40">
        <v>0</v>
      </c>
      <c r="BJ588" s="40">
        <v>0</v>
      </c>
      <c r="BK588" s="40">
        <v>0</v>
      </c>
      <c r="BL588" s="40">
        <v>0</v>
      </c>
      <c r="BM588" s="40">
        <v>0</v>
      </c>
      <c r="BN588" s="40">
        <v>0</v>
      </c>
      <c r="BO588" s="40">
        <v>0</v>
      </c>
      <c r="BP588" s="40">
        <v>0</v>
      </c>
      <c r="BQ588" s="40">
        <v>0</v>
      </c>
      <c r="BR588" s="40">
        <v>0</v>
      </c>
      <c r="BS588" s="40" t="s">
        <v>2000</v>
      </c>
      <c r="BT588" s="41">
        <v>46136</v>
      </c>
      <c r="BU588" s="40">
        <v>18</v>
      </c>
      <c r="BV588" s="40">
        <v>45110</v>
      </c>
      <c r="BW588" s="40">
        <v>50320</v>
      </c>
      <c r="BX588" s="40">
        <v>5210</v>
      </c>
      <c r="BY588" s="40" t="s">
        <v>496</v>
      </c>
      <c r="BZ588" s="40">
        <v>0</v>
      </c>
      <c r="CA588" s="40">
        <v>0</v>
      </c>
      <c r="CB588" s="40">
        <v>0</v>
      </c>
      <c r="CC588" s="40">
        <v>0</v>
      </c>
      <c r="CD588" s="40">
        <v>0</v>
      </c>
      <c r="CE588" s="40" t="s">
        <v>508</v>
      </c>
      <c r="CF588" s="40">
        <v>0</v>
      </c>
      <c r="CG588" s="41">
        <v>46136.572916666664</v>
      </c>
      <c r="CH588" s="41">
        <v>46136.6</v>
      </c>
      <c r="CI588" s="41" t="s">
        <v>2001</v>
      </c>
    </row>
    <row r="589" spans="1:87">
      <c r="A589" s="40" t="s">
        <v>2002</v>
      </c>
      <c r="B589" s="40" t="s">
        <v>493</v>
      </c>
      <c r="C589" s="40" t="s">
        <v>494</v>
      </c>
      <c r="D589" s="41">
        <v>46136</v>
      </c>
      <c r="E589" s="40" t="s">
        <v>98</v>
      </c>
      <c r="F589" s="40" t="s">
        <v>636</v>
      </c>
      <c r="G589" s="40" t="str" cm="1">
        <f t="array" ref="G589">_xlfn.XLOOKUP(TRIM(F589), TRIM(Wpct!$A$2:$A$1000), Wpct!$B$2:$B$1000, "ไม่พบชื่อ", 0) &amp; IF(_xlfn.XLOOKUP(TRIM(F589), TRIM(Terrain!$N$2:$N$1002), Terrain!$I$2:$I$1002, "NO", 0)="YES", " (R)", "")</f>
        <v>ตะกุก 08</v>
      </c>
      <c r="H589" s="40" t="str" cm="1">
        <f t="array" ref="H589">IFERROR(_xlfn.SWITCH(_xlfn.XLOOKUP(TRIM(F589), TRIM(Terrain!$N:$N), Terrain!$I:$I), "YES", "RSPO", "NO", "NON-RSPO", "OB", "Outbound Logistics"), "Contract Farmer")</f>
        <v>NON-RSPO</v>
      </c>
      <c r="I589" s="40" t="s">
        <v>494</v>
      </c>
      <c r="J589" s="40" t="s">
        <v>496</v>
      </c>
      <c r="K589" s="40" t="str" cm="1">
        <f t="array" ref="K589">IFERROR(INDEX(Terrain!$D:$D, MATCH(TEXT(F589,"0"), TEXT(Terrain!$N:$N,"0"), 0)), "-")</f>
        <v>Takuk</v>
      </c>
      <c r="L589" s="40" t="str" cm="1">
        <f t="array" ref="L589">IFERROR(INDEX(Terrain!$E:$E, MATCH(TEXT(F589,"0"), TEXT(Terrain!$N:$N,"0"), 0)), "-")</f>
        <v>56-T08</v>
      </c>
      <c r="M589" s="156" t="str" cm="1">
        <f t="array" ref="M589">IFERROR(INDEX(Terrain!$C:$C, MATCH(TEXT(F589,"0"), TEXT(Terrain!$N:$N,"0"), 0)), "Contract")</f>
        <v>Upper</v>
      </c>
      <c r="N589" s="40" t="s">
        <v>624</v>
      </c>
      <c r="O589" s="40" t="s">
        <v>498</v>
      </c>
      <c r="P589" s="40">
        <v>0</v>
      </c>
      <c r="Q589" s="40" t="s">
        <v>625</v>
      </c>
      <c r="R589" s="40">
        <v>0</v>
      </c>
      <c r="S589" s="40">
        <v>18</v>
      </c>
      <c r="T589" s="40" t="s">
        <v>587</v>
      </c>
      <c r="U589" s="40" t="s">
        <v>587</v>
      </c>
      <c r="V589" s="40" t="s">
        <v>496</v>
      </c>
      <c r="W589" s="40" t="s">
        <v>2003</v>
      </c>
      <c r="X589" s="40" t="s">
        <v>494</v>
      </c>
      <c r="Y589" s="40" t="s">
        <v>494</v>
      </c>
      <c r="Z589" s="40" t="s">
        <v>494</v>
      </c>
      <c r="AA589" s="40" t="s">
        <v>499</v>
      </c>
      <c r="AB589" s="40">
        <v>0</v>
      </c>
      <c r="AC589" s="40">
        <v>0</v>
      </c>
      <c r="AD589" s="40">
        <v>0</v>
      </c>
      <c r="AE589" s="41">
        <v>46136.394652777781</v>
      </c>
      <c r="AF589" s="40" t="s">
        <v>161</v>
      </c>
      <c r="AG589" s="40">
        <v>7150</v>
      </c>
      <c r="AH589" s="41">
        <v>46136.392581018517</v>
      </c>
      <c r="AI589" s="40" t="s">
        <v>138</v>
      </c>
      <c r="AJ589" s="40">
        <v>8640</v>
      </c>
      <c r="AK589" s="40">
        <v>1490</v>
      </c>
      <c r="AL589" s="40">
        <v>0</v>
      </c>
      <c r="AM589" s="40">
        <v>0</v>
      </c>
      <c r="AN589" s="40">
        <v>0</v>
      </c>
      <c r="AO589" s="40">
        <v>0</v>
      </c>
      <c r="AP589" s="40">
        <v>0</v>
      </c>
      <c r="AQ589" s="40">
        <v>0</v>
      </c>
      <c r="AR589" s="40">
        <v>0</v>
      </c>
      <c r="AS589" s="40">
        <v>0</v>
      </c>
      <c r="AT589" s="40"/>
      <c r="AU589" s="40">
        <v>124</v>
      </c>
      <c r="AV589" s="40">
        <v>0</v>
      </c>
      <c r="AW589" s="40">
        <v>0</v>
      </c>
      <c r="AX589" s="40" t="s">
        <v>496</v>
      </c>
      <c r="AY589" s="40" t="s">
        <v>496</v>
      </c>
      <c r="AZ589" s="40" t="s">
        <v>496</v>
      </c>
      <c r="BA589" s="40" t="s">
        <v>496</v>
      </c>
      <c r="BB589" s="40" t="s">
        <v>496</v>
      </c>
      <c r="BC589" s="40" t="s">
        <v>496</v>
      </c>
      <c r="BD589" s="40" t="s">
        <v>496</v>
      </c>
      <c r="BE589" s="40">
        <v>0</v>
      </c>
      <c r="BF589" s="40">
        <v>0</v>
      </c>
      <c r="BG589" s="40">
        <v>0</v>
      </c>
      <c r="BH589" s="40">
        <v>0</v>
      </c>
      <c r="BI589" s="40">
        <v>0</v>
      </c>
      <c r="BJ589" s="40">
        <v>0</v>
      </c>
      <c r="BK589" s="40">
        <v>0</v>
      </c>
      <c r="BL589" s="40">
        <v>0</v>
      </c>
      <c r="BM589" s="40">
        <v>0</v>
      </c>
      <c r="BN589" s="40">
        <v>0</v>
      </c>
      <c r="BO589" s="40">
        <v>0</v>
      </c>
      <c r="BP589" s="40">
        <v>0</v>
      </c>
      <c r="BQ589" s="40">
        <v>0</v>
      </c>
      <c r="BR589" s="40">
        <v>0</v>
      </c>
      <c r="BS589" s="40" t="s">
        <v>496</v>
      </c>
      <c r="BT589" s="41">
        <v>46136</v>
      </c>
      <c r="BU589" s="40">
        <v>0</v>
      </c>
      <c r="BV589" s="40">
        <v>0</v>
      </c>
      <c r="BW589" s="40">
        <v>0</v>
      </c>
      <c r="BX589" s="40">
        <v>0</v>
      </c>
      <c r="BY589" s="40" t="s">
        <v>496</v>
      </c>
      <c r="BZ589" s="40">
        <v>0</v>
      </c>
      <c r="CA589" s="40">
        <v>0</v>
      </c>
      <c r="CB589" s="40">
        <v>0</v>
      </c>
      <c r="CC589" s="40">
        <v>0</v>
      </c>
      <c r="CD589" s="40">
        <v>0</v>
      </c>
      <c r="CE589" s="40" t="s">
        <v>496</v>
      </c>
      <c r="CF589" s="40">
        <v>0</v>
      </c>
      <c r="CG589" s="41">
        <v>46136</v>
      </c>
      <c r="CH589" s="41">
        <v>46136</v>
      </c>
      <c r="CI589" s="41" t="s">
        <v>2004</v>
      </c>
    </row>
    <row r="590" spans="1:87">
      <c r="A590" s="40" t="s">
        <v>2005</v>
      </c>
      <c r="B590" s="40" t="s">
        <v>493</v>
      </c>
      <c r="C590" s="40" t="s">
        <v>494</v>
      </c>
      <c r="D590" s="41">
        <v>46136</v>
      </c>
      <c r="E590" s="40" t="s">
        <v>98</v>
      </c>
      <c r="F590" s="40" t="s">
        <v>594</v>
      </c>
      <c r="G590" s="40" t="str" cm="1">
        <f t="array" ref="G590">_xlfn.XLOOKUP(TRIM(F590), TRIM(Wpct!$A$2:$A$1000), Wpct!$B$2:$B$1000, "ไม่พบชื่อ", 0) &amp; IF(_xlfn.XLOOKUP(TRIM(F590), TRIM(Terrain!$N$2:$N$1002), Terrain!$I$2:$I$1002, "NO", 0)="YES", " (R)", "")</f>
        <v>ปลายราง 08 (R)</v>
      </c>
      <c r="H590" s="40" t="str" cm="1">
        <f t="array" ref="H590">IFERROR(_xlfn.SWITCH(_xlfn.XLOOKUP(TRIM(F590), TRIM(Terrain!$N:$N), Terrain!$I:$I), "YES", "RSPO", "NO", "NON-RSPO", "OB", "Outbound Logistics"), "Contract Farmer")</f>
        <v>RSPO</v>
      </c>
      <c r="I590" s="40" t="s">
        <v>494</v>
      </c>
      <c r="J590" s="40" t="s">
        <v>496</v>
      </c>
      <c r="K590" s="40" t="str" cm="1">
        <f t="array" ref="K590">IFERROR(INDEX(Terrain!$D:$D, MATCH(TEXT(F590,"0"), TEXT(Terrain!$N:$N,"0"), 0)), "-")</f>
        <v>Plairang</v>
      </c>
      <c r="L590" s="40" t="str" cm="1">
        <f t="array" ref="L590">IFERROR(INDEX(Terrain!$E:$E, MATCH(TEXT(F590,"0"), TEXT(Terrain!$N:$N,"0"), 0)), "-")</f>
        <v>64-P08-R</v>
      </c>
      <c r="M590" s="156" t="str" cm="1">
        <f t="array" ref="M590">IFERROR(INDEX(Terrain!$C:$C, MATCH(TEXT(F590,"0"), TEXT(Terrain!$N:$N,"0"), 0)), "Contract")</f>
        <v>Lower</v>
      </c>
      <c r="N590" s="40" t="s">
        <v>534</v>
      </c>
      <c r="O590" s="40" t="s">
        <v>498</v>
      </c>
      <c r="P590" s="40">
        <v>0</v>
      </c>
      <c r="Q590" s="40" t="s">
        <v>535</v>
      </c>
      <c r="R590" s="40">
        <v>0</v>
      </c>
      <c r="S590" s="40">
        <v>18</v>
      </c>
      <c r="T590" s="40" t="s">
        <v>587</v>
      </c>
      <c r="U590" s="40" t="s">
        <v>587</v>
      </c>
      <c r="V590" s="40" t="s">
        <v>496</v>
      </c>
      <c r="W590" s="40" t="s">
        <v>1807</v>
      </c>
      <c r="X590" s="40" t="s">
        <v>494</v>
      </c>
      <c r="Y590" s="40" t="s">
        <v>494</v>
      </c>
      <c r="Z590" s="40" t="s">
        <v>494</v>
      </c>
      <c r="AA590" s="40" t="s">
        <v>499</v>
      </c>
      <c r="AB590" s="40">
        <v>0</v>
      </c>
      <c r="AC590" s="40">
        <v>0</v>
      </c>
      <c r="AD590" s="40">
        <v>0</v>
      </c>
      <c r="AE590" s="41">
        <v>46136.465497685182</v>
      </c>
      <c r="AF590" s="40" t="s">
        <v>166</v>
      </c>
      <c r="AG590" s="40">
        <v>6600</v>
      </c>
      <c r="AH590" s="41">
        <v>46136.464166666665</v>
      </c>
      <c r="AI590" s="40" t="s">
        <v>388</v>
      </c>
      <c r="AJ590" s="40">
        <v>11290</v>
      </c>
      <c r="AK590" s="40">
        <v>4690</v>
      </c>
      <c r="AL590" s="40">
        <v>0</v>
      </c>
      <c r="AM590" s="40">
        <v>0</v>
      </c>
      <c r="AN590" s="40">
        <v>0</v>
      </c>
      <c r="AO590" s="40">
        <v>0</v>
      </c>
      <c r="AP590" s="40">
        <v>0</v>
      </c>
      <c r="AQ590" s="40">
        <v>0</v>
      </c>
      <c r="AR590" s="40">
        <v>0</v>
      </c>
      <c r="AS590" s="40">
        <v>0</v>
      </c>
      <c r="AT590" s="40"/>
      <c r="AU590" s="40">
        <v>703</v>
      </c>
      <c r="AV590" s="40">
        <v>0</v>
      </c>
      <c r="AW590" s="40">
        <v>0</v>
      </c>
      <c r="AX590" s="40" t="s">
        <v>496</v>
      </c>
      <c r="AY590" s="40" t="s">
        <v>496</v>
      </c>
      <c r="AZ590" s="40" t="s">
        <v>496</v>
      </c>
      <c r="BA590" s="40" t="s">
        <v>496</v>
      </c>
      <c r="BB590" s="40" t="s">
        <v>496</v>
      </c>
      <c r="BC590" s="40" t="s">
        <v>496</v>
      </c>
      <c r="BD590" s="40" t="s">
        <v>496</v>
      </c>
      <c r="BE590" s="40">
        <v>0</v>
      </c>
      <c r="BF590" s="40">
        <v>0</v>
      </c>
      <c r="BG590" s="40">
        <v>0</v>
      </c>
      <c r="BH590" s="40">
        <v>0</v>
      </c>
      <c r="BI590" s="40">
        <v>0</v>
      </c>
      <c r="BJ590" s="40">
        <v>0</v>
      </c>
      <c r="BK590" s="40">
        <v>0</v>
      </c>
      <c r="BL590" s="40">
        <v>0</v>
      </c>
      <c r="BM590" s="40">
        <v>0</v>
      </c>
      <c r="BN590" s="40">
        <v>0</v>
      </c>
      <c r="BO590" s="40">
        <v>0</v>
      </c>
      <c r="BP590" s="40">
        <v>0</v>
      </c>
      <c r="BQ590" s="40">
        <v>0</v>
      </c>
      <c r="BR590" s="40">
        <v>0</v>
      </c>
      <c r="BS590" s="40" t="s">
        <v>496</v>
      </c>
      <c r="BT590" s="41">
        <v>46136</v>
      </c>
      <c r="BU590" s="40">
        <v>0</v>
      </c>
      <c r="BV590" s="40">
        <v>0</v>
      </c>
      <c r="BW590" s="40">
        <v>0</v>
      </c>
      <c r="BX590" s="40">
        <v>0</v>
      </c>
      <c r="BY590" s="40" t="s">
        <v>496</v>
      </c>
      <c r="BZ590" s="40">
        <v>0</v>
      </c>
      <c r="CA590" s="40">
        <v>0</v>
      </c>
      <c r="CB590" s="40">
        <v>0</v>
      </c>
      <c r="CC590" s="40">
        <v>0</v>
      </c>
      <c r="CD590" s="40">
        <v>0</v>
      </c>
      <c r="CE590" s="40" t="s">
        <v>496</v>
      </c>
      <c r="CF590" s="40">
        <v>0</v>
      </c>
      <c r="CG590" s="41">
        <v>46136</v>
      </c>
      <c r="CH590" s="41">
        <v>46136</v>
      </c>
      <c r="CI590" s="41" t="s">
        <v>2006</v>
      </c>
    </row>
    <row r="591" spans="1:87">
      <c r="A591" s="40" t="s">
        <v>2007</v>
      </c>
      <c r="B591" s="40" t="s">
        <v>493</v>
      </c>
      <c r="C591" s="40" t="s">
        <v>494</v>
      </c>
      <c r="D591" s="41">
        <v>46136</v>
      </c>
      <c r="E591" s="40" t="s">
        <v>98</v>
      </c>
      <c r="F591" s="40" t="s">
        <v>495</v>
      </c>
      <c r="G591" s="40" t="str" cm="1">
        <f t="array" ref="G591">_xlfn.XLOOKUP(TRIM(F591), TRIM(Wpct!$A$2:$A$1000), Wpct!$B$2:$B$1000, "ไม่พบชื่อ", 0) &amp; IF(_xlfn.XLOOKUP(TRIM(F591), TRIM(Terrain!$N$2:$N$1002), Terrain!$I$2:$I$1002, "NO", 0)="YES", " (R)", "")</f>
        <v>บริษัท สวนนายห้าง  จำกัด</v>
      </c>
      <c r="H591" s="40" t="str" cm="1">
        <f t="array" ref="H591">IFERROR(_xlfn.SWITCH(_xlfn.XLOOKUP(TRIM(F591), TRIM(Terrain!$N:$N), Terrain!$I:$I), "YES", "RSPO", "NO", "NON-RSPO", "OB", "Outbound Logistics"), "Contract Farmer")</f>
        <v>Contract Farmer</v>
      </c>
      <c r="I591" s="40" t="s">
        <v>494</v>
      </c>
      <c r="J591" s="40" t="s">
        <v>496</v>
      </c>
      <c r="K591" s="40" t="str" cm="1">
        <f t="array" ref="K591">IFERROR(INDEX(Terrain!$D:$D, MATCH(TEXT(F591,"0"), TEXT(Terrain!$N:$N,"0"), 0)), "-")</f>
        <v>-</v>
      </c>
      <c r="L591" s="40" t="str" cm="1">
        <f t="array" ref="L591">IFERROR(INDEX(Terrain!$E:$E, MATCH(TEXT(F591,"0"), TEXT(Terrain!$N:$N,"0"), 0)), "-")</f>
        <v>-</v>
      </c>
      <c r="M591" s="156" t="str" cm="1">
        <f t="array" ref="M591">IFERROR(INDEX(Terrain!$C:$C, MATCH(TEXT(F591,"0"), TEXT(Terrain!$N:$N,"0"), 0)), "Contract")</f>
        <v>Contract</v>
      </c>
      <c r="N591" s="40" t="s">
        <v>497</v>
      </c>
      <c r="O591" s="40" t="s">
        <v>498</v>
      </c>
      <c r="P591" s="40">
        <v>0</v>
      </c>
      <c r="Q591" s="40" t="s">
        <v>634</v>
      </c>
      <c r="R591" s="40">
        <v>0</v>
      </c>
      <c r="S591" s="40">
        <v>18</v>
      </c>
      <c r="T591" s="40" t="s">
        <v>587</v>
      </c>
      <c r="U591" s="40" t="s">
        <v>587</v>
      </c>
      <c r="V591" s="40" t="s">
        <v>496</v>
      </c>
      <c r="W591" s="40" t="s">
        <v>496</v>
      </c>
      <c r="X591" s="40" t="s">
        <v>494</v>
      </c>
      <c r="Y591" s="40" t="s">
        <v>494</v>
      </c>
      <c r="Z591" s="40" t="s">
        <v>494</v>
      </c>
      <c r="AA591" s="40" t="s">
        <v>499</v>
      </c>
      <c r="AB591" s="40">
        <v>6.6</v>
      </c>
      <c r="AC591" s="40">
        <v>0</v>
      </c>
      <c r="AD591" s="40">
        <v>0</v>
      </c>
      <c r="AE591" s="41">
        <v>46136.477118055554</v>
      </c>
      <c r="AF591" s="40" t="s">
        <v>507</v>
      </c>
      <c r="AG591" s="40">
        <v>2000</v>
      </c>
      <c r="AH591" s="41">
        <v>46136.467604166668</v>
      </c>
      <c r="AI591" s="40" t="s">
        <v>147</v>
      </c>
      <c r="AJ591" s="40">
        <v>4710</v>
      </c>
      <c r="AK591" s="40">
        <v>2710</v>
      </c>
      <c r="AL591" s="40">
        <v>0</v>
      </c>
      <c r="AM591" s="40">
        <v>0</v>
      </c>
      <c r="AN591" s="40">
        <v>0</v>
      </c>
      <c r="AO591" s="40">
        <v>0</v>
      </c>
      <c r="AP591" s="40">
        <v>0</v>
      </c>
      <c r="AQ591" s="40">
        <v>0</v>
      </c>
      <c r="AR591" s="40">
        <v>0</v>
      </c>
      <c r="AS591" s="40">
        <v>0</v>
      </c>
      <c r="AT591" s="40"/>
      <c r="AU591" s="40">
        <v>0</v>
      </c>
      <c r="AV591" s="40">
        <v>0</v>
      </c>
      <c r="AW591" s="40">
        <v>2</v>
      </c>
      <c r="AX591" s="40" t="s">
        <v>496</v>
      </c>
      <c r="AY591" s="40" t="s">
        <v>496</v>
      </c>
      <c r="AZ591" s="40" t="s">
        <v>496</v>
      </c>
      <c r="BA591" s="40" t="s">
        <v>496</v>
      </c>
      <c r="BB591" s="40" t="s">
        <v>496</v>
      </c>
      <c r="BC591" s="40" t="s">
        <v>496</v>
      </c>
      <c r="BD591" s="40" t="s">
        <v>496</v>
      </c>
      <c r="BE591" s="40">
        <v>0</v>
      </c>
      <c r="BF591" s="40">
        <v>0</v>
      </c>
      <c r="BG591" s="40">
        <v>0</v>
      </c>
      <c r="BH591" s="40">
        <v>0</v>
      </c>
      <c r="BI591" s="40">
        <v>0</v>
      </c>
      <c r="BJ591" s="40">
        <v>0</v>
      </c>
      <c r="BK591" s="40">
        <v>0</v>
      </c>
      <c r="BL591" s="40">
        <v>0</v>
      </c>
      <c r="BM591" s="40">
        <v>0</v>
      </c>
      <c r="BN591" s="40">
        <v>0</v>
      </c>
      <c r="BO591" s="40">
        <v>0</v>
      </c>
      <c r="BP591" s="40">
        <v>0</v>
      </c>
      <c r="BQ591" s="40">
        <v>0</v>
      </c>
      <c r="BR591" s="40">
        <v>0</v>
      </c>
      <c r="BS591" s="40" t="s">
        <v>496</v>
      </c>
      <c r="BT591" s="41">
        <v>46136</v>
      </c>
      <c r="BU591" s="40">
        <v>0</v>
      </c>
      <c r="BV591" s="40">
        <v>0</v>
      </c>
      <c r="BW591" s="40">
        <v>0</v>
      </c>
      <c r="BX591" s="40">
        <v>0</v>
      </c>
      <c r="BY591" s="40" t="s">
        <v>496</v>
      </c>
      <c r="BZ591" s="40">
        <v>0</v>
      </c>
      <c r="CA591" s="40">
        <v>0</v>
      </c>
      <c r="CB591" s="40">
        <v>0</v>
      </c>
      <c r="CC591" s="40">
        <v>0</v>
      </c>
      <c r="CD591" s="40">
        <v>0</v>
      </c>
      <c r="CE591" s="40" t="s">
        <v>496</v>
      </c>
      <c r="CF591" s="40">
        <v>0</v>
      </c>
      <c r="CG591" s="41">
        <v>46136</v>
      </c>
      <c r="CH591" s="41">
        <v>46136</v>
      </c>
      <c r="CI591" s="41" t="s">
        <v>2008</v>
      </c>
    </row>
    <row r="592" spans="1:87">
      <c r="A592" s="40" t="s">
        <v>2009</v>
      </c>
      <c r="B592" s="40" t="s">
        <v>493</v>
      </c>
      <c r="C592" s="40" t="s">
        <v>494</v>
      </c>
      <c r="D592" s="41">
        <v>46136</v>
      </c>
      <c r="E592" s="40" t="s">
        <v>98</v>
      </c>
      <c r="F592" s="40" t="s">
        <v>495</v>
      </c>
      <c r="G592" s="40" t="str" cm="1">
        <f t="array" ref="G592">_xlfn.XLOOKUP(TRIM(F592), TRIM(Wpct!$A$2:$A$1000), Wpct!$B$2:$B$1000, "ไม่พบชื่อ", 0) &amp; IF(_xlfn.XLOOKUP(TRIM(F592), TRIM(Terrain!$N$2:$N$1002), Terrain!$I$2:$I$1002, "NO", 0)="YES", " (R)", "")</f>
        <v>บริษัท สวนนายห้าง  จำกัด</v>
      </c>
      <c r="H592" s="40" t="str" cm="1">
        <f t="array" ref="H592">IFERROR(_xlfn.SWITCH(_xlfn.XLOOKUP(TRIM(F592), TRIM(Terrain!$N:$N), Terrain!$I:$I), "YES", "RSPO", "NO", "NON-RSPO", "OB", "Outbound Logistics"), "Contract Farmer")</f>
        <v>Contract Farmer</v>
      </c>
      <c r="I592" s="40" t="s">
        <v>494</v>
      </c>
      <c r="J592" s="40" t="s">
        <v>496</v>
      </c>
      <c r="K592" s="40" t="str" cm="1">
        <f t="array" ref="K592">IFERROR(INDEX(Terrain!$D:$D, MATCH(TEXT(F592,"0"), TEXT(Terrain!$N:$N,"0"), 0)), "-")</f>
        <v>-</v>
      </c>
      <c r="L592" s="40" t="str" cm="1">
        <f t="array" ref="L592">IFERROR(INDEX(Terrain!$E:$E, MATCH(TEXT(F592,"0"), TEXT(Terrain!$N:$N,"0"), 0)), "-")</f>
        <v>-</v>
      </c>
      <c r="M592" s="156" t="str" cm="1">
        <f t="array" ref="M592">IFERROR(INDEX(Terrain!$C:$C, MATCH(TEXT(F592,"0"), TEXT(Terrain!$N:$N,"0"), 0)), "Contract")</f>
        <v>Contract</v>
      </c>
      <c r="N592" s="40" t="s">
        <v>540</v>
      </c>
      <c r="O592" s="40" t="s">
        <v>498</v>
      </c>
      <c r="P592" s="40">
        <v>0</v>
      </c>
      <c r="Q592" s="40" t="s">
        <v>541</v>
      </c>
      <c r="R592" s="40">
        <v>0</v>
      </c>
      <c r="S592" s="40">
        <v>18</v>
      </c>
      <c r="T592" s="40" t="s">
        <v>587</v>
      </c>
      <c r="U592" s="40" t="s">
        <v>587</v>
      </c>
      <c r="V592" s="40" t="s">
        <v>496</v>
      </c>
      <c r="W592" s="40" t="s">
        <v>496</v>
      </c>
      <c r="X592" s="40" t="s">
        <v>494</v>
      </c>
      <c r="Y592" s="40" t="s">
        <v>494</v>
      </c>
      <c r="Z592" s="40" t="s">
        <v>494</v>
      </c>
      <c r="AA592" s="40" t="s">
        <v>499</v>
      </c>
      <c r="AB592" s="40">
        <v>6.6</v>
      </c>
      <c r="AC592" s="40">
        <v>0</v>
      </c>
      <c r="AD592" s="40">
        <v>0</v>
      </c>
      <c r="AE592" s="41">
        <v>46136.478784722225</v>
      </c>
      <c r="AF592" s="40" t="s">
        <v>119</v>
      </c>
      <c r="AG592" s="40">
        <v>2170</v>
      </c>
      <c r="AH592" s="41">
        <v>46136.469895833332</v>
      </c>
      <c r="AI592" s="40" t="s">
        <v>124</v>
      </c>
      <c r="AJ592" s="40">
        <v>4980</v>
      </c>
      <c r="AK592" s="40">
        <v>2810</v>
      </c>
      <c r="AL592" s="40">
        <v>0</v>
      </c>
      <c r="AM592" s="40">
        <v>0</v>
      </c>
      <c r="AN592" s="40">
        <v>0</v>
      </c>
      <c r="AO592" s="40">
        <v>0</v>
      </c>
      <c r="AP592" s="40">
        <v>0</v>
      </c>
      <c r="AQ592" s="40">
        <v>0</v>
      </c>
      <c r="AR592" s="40">
        <v>0</v>
      </c>
      <c r="AS592" s="40">
        <v>0</v>
      </c>
      <c r="AT592" s="40"/>
      <c r="AU592" s="40">
        <v>0</v>
      </c>
      <c r="AV592" s="40">
        <v>12</v>
      </c>
      <c r="AW592" s="40">
        <v>0</v>
      </c>
      <c r="AX592" s="40" t="s">
        <v>496</v>
      </c>
      <c r="AY592" s="40" t="s">
        <v>496</v>
      </c>
      <c r="AZ592" s="40" t="s">
        <v>496</v>
      </c>
      <c r="BA592" s="40" t="s">
        <v>496</v>
      </c>
      <c r="BB592" s="40" t="s">
        <v>496</v>
      </c>
      <c r="BC592" s="40" t="s">
        <v>496</v>
      </c>
      <c r="BD592" s="40" t="s">
        <v>496</v>
      </c>
      <c r="BE592" s="40">
        <v>0</v>
      </c>
      <c r="BF592" s="40">
        <v>0</v>
      </c>
      <c r="BG592" s="40">
        <v>0</v>
      </c>
      <c r="BH592" s="40">
        <v>0</v>
      </c>
      <c r="BI592" s="40">
        <v>0</v>
      </c>
      <c r="BJ592" s="40">
        <v>0</v>
      </c>
      <c r="BK592" s="40">
        <v>0</v>
      </c>
      <c r="BL592" s="40">
        <v>0</v>
      </c>
      <c r="BM592" s="40">
        <v>0</v>
      </c>
      <c r="BN592" s="40">
        <v>0</v>
      </c>
      <c r="BO592" s="40">
        <v>0</v>
      </c>
      <c r="BP592" s="40">
        <v>0</v>
      </c>
      <c r="BQ592" s="40">
        <v>0</v>
      </c>
      <c r="BR592" s="40">
        <v>0</v>
      </c>
      <c r="BS592" s="40" t="s">
        <v>496</v>
      </c>
      <c r="BT592" s="41">
        <v>46136</v>
      </c>
      <c r="BU592" s="40">
        <v>0</v>
      </c>
      <c r="BV592" s="40">
        <v>0</v>
      </c>
      <c r="BW592" s="40">
        <v>0</v>
      </c>
      <c r="BX592" s="40">
        <v>0</v>
      </c>
      <c r="BY592" s="40" t="s">
        <v>496</v>
      </c>
      <c r="BZ592" s="40">
        <v>0</v>
      </c>
      <c r="CA592" s="40">
        <v>0</v>
      </c>
      <c r="CB592" s="40">
        <v>0</v>
      </c>
      <c r="CC592" s="40">
        <v>0</v>
      </c>
      <c r="CD592" s="40">
        <v>0</v>
      </c>
      <c r="CE592" s="40" t="s">
        <v>496</v>
      </c>
      <c r="CF592" s="40">
        <v>0</v>
      </c>
      <c r="CG592" s="41">
        <v>46136</v>
      </c>
      <c r="CH592" s="41">
        <v>46136</v>
      </c>
      <c r="CI592" s="41" t="s">
        <v>2010</v>
      </c>
    </row>
    <row r="593" spans="1:87">
      <c r="A593" s="40" t="s">
        <v>2011</v>
      </c>
      <c r="B593" s="40" t="s">
        <v>493</v>
      </c>
      <c r="C593" s="40" t="s">
        <v>494</v>
      </c>
      <c r="D593" s="41">
        <v>46136</v>
      </c>
      <c r="E593" s="40" t="s">
        <v>98</v>
      </c>
      <c r="F593" s="40" t="s">
        <v>2012</v>
      </c>
      <c r="G593" s="40" t="str" cm="1">
        <f t="array" ref="G593">_xlfn.XLOOKUP(TRIM(F593), TRIM(Wpct!$A$2:$A$1000), Wpct!$B$2:$B$1000, "ไม่พบชื่อ", 0) &amp; IF(_xlfn.XLOOKUP(TRIM(F593), TRIM(Terrain!$N$2:$N$1002), Terrain!$I$2:$I$1002, "NO", 0)="YES", " (R)", "")</f>
        <v>กะเปา 02</v>
      </c>
      <c r="H593" s="40" t="str" cm="1">
        <f t="array" ref="H593">IFERROR(_xlfn.SWITCH(_xlfn.XLOOKUP(TRIM(F593), TRIM(Terrain!$N:$N), Terrain!$I:$I), "YES", "RSPO", "NO", "NON-RSPO", "OB", "Outbound Logistics"), "Contract Farmer")</f>
        <v>NON-RSPO</v>
      </c>
      <c r="I593" s="40" t="s">
        <v>494</v>
      </c>
      <c r="J593" s="40" t="s">
        <v>496</v>
      </c>
      <c r="K593" s="40" t="str" cm="1">
        <f t="array" ref="K593">IFERROR(INDEX(Terrain!$D:$D, MATCH(TEXT(F593,"0"), TEXT(Terrain!$N:$N,"0"), 0)), "-")</f>
        <v>Kapao</v>
      </c>
      <c r="L593" s="40" t="str" cm="1">
        <f t="array" ref="L593">IFERROR(INDEX(Terrain!$E:$E, MATCH(TEXT(F593,"0"), TEXT(Terrain!$N:$N,"0"), 0)), "-")</f>
        <v>56-A02</v>
      </c>
      <c r="M593" s="156" t="str" cm="1">
        <f t="array" ref="M593">IFERROR(INDEX(Terrain!$C:$C, MATCH(TEXT(F593,"0"), TEXT(Terrain!$N:$N,"0"), 0)), "Contract")</f>
        <v>Lower</v>
      </c>
      <c r="N593" s="40" t="s">
        <v>1528</v>
      </c>
      <c r="O593" s="40" t="s">
        <v>498</v>
      </c>
      <c r="P593" s="40">
        <v>0</v>
      </c>
      <c r="Q593" s="40" t="s">
        <v>537</v>
      </c>
      <c r="R593" s="40">
        <v>0</v>
      </c>
      <c r="S593" s="40">
        <v>18</v>
      </c>
      <c r="T593" s="40" t="s">
        <v>587</v>
      </c>
      <c r="U593" s="40" t="s">
        <v>587</v>
      </c>
      <c r="V593" s="40" t="s">
        <v>496</v>
      </c>
      <c r="W593" s="40" t="s">
        <v>2013</v>
      </c>
      <c r="X593" s="40" t="s">
        <v>494</v>
      </c>
      <c r="Y593" s="40" t="s">
        <v>494</v>
      </c>
      <c r="Z593" s="40" t="s">
        <v>494</v>
      </c>
      <c r="AA593" s="40" t="s">
        <v>499</v>
      </c>
      <c r="AB593" s="40">
        <v>0</v>
      </c>
      <c r="AC593" s="40">
        <v>0</v>
      </c>
      <c r="AD593" s="40">
        <v>0</v>
      </c>
      <c r="AE593" s="41">
        <v>46136.499618055554</v>
      </c>
      <c r="AF593" s="40" t="s">
        <v>123</v>
      </c>
      <c r="AG593" s="40">
        <v>1550</v>
      </c>
      <c r="AH593" s="41">
        <v>46136.490069444444</v>
      </c>
      <c r="AI593" s="40" t="s">
        <v>509</v>
      </c>
      <c r="AJ593" s="40">
        <v>4420</v>
      </c>
      <c r="AK593" s="40">
        <v>2870</v>
      </c>
      <c r="AL593" s="40">
        <v>0</v>
      </c>
      <c r="AM593" s="40">
        <v>0</v>
      </c>
      <c r="AN593" s="40">
        <v>0</v>
      </c>
      <c r="AO593" s="40">
        <v>0</v>
      </c>
      <c r="AP593" s="40">
        <v>0</v>
      </c>
      <c r="AQ593" s="40">
        <v>0</v>
      </c>
      <c r="AR593" s="40">
        <v>0</v>
      </c>
      <c r="AS593" s="40">
        <v>0</v>
      </c>
      <c r="AT593" s="40"/>
      <c r="AU593" s="40">
        <v>133</v>
      </c>
      <c r="AV593" s="40">
        <v>0</v>
      </c>
      <c r="AW593" s="40">
        <v>0</v>
      </c>
      <c r="AX593" s="40" t="s">
        <v>496</v>
      </c>
      <c r="AY593" s="40" t="s">
        <v>496</v>
      </c>
      <c r="AZ593" s="40" t="s">
        <v>496</v>
      </c>
      <c r="BA593" s="40" t="s">
        <v>496</v>
      </c>
      <c r="BB593" s="40" t="s">
        <v>496</v>
      </c>
      <c r="BC593" s="40" t="s">
        <v>496</v>
      </c>
      <c r="BD593" s="40" t="s">
        <v>496</v>
      </c>
      <c r="BE593" s="40">
        <v>0</v>
      </c>
      <c r="BF593" s="40">
        <v>0</v>
      </c>
      <c r="BG593" s="40">
        <v>0</v>
      </c>
      <c r="BH593" s="40">
        <v>0</v>
      </c>
      <c r="BI593" s="40">
        <v>0</v>
      </c>
      <c r="BJ593" s="40">
        <v>0</v>
      </c>
      <c r="BK593" s="40">
        <v>0</v>
      </c>
      <c r="BL593" s="40">
        <v>0</v>
      </c>
      <c r="BM593" s="40">
        <v>0</v>
      </c>
      <c r="BN593" s="40">
        <v>0</v>
      </c>
      <c r="BO593" s="40">
        <v>0</v>
      </c>
      <c r="BP593" s="40">
        <v>0</v>
      </c>
      <c r="BQ593" s="40">
        <v>0</v>
      </c>
      <c r="BR593" s="40">
        <v>0</v>
      </c>
      <c r="BS593" s="40" t="s">
        <v>496</v>
      </c>
      <c r="BT593" s="41">
        <v>46136</v>
      </c>
      <c r="BU593" s="40">
        <v>0</v>
      </c>
      <c r="BV593" s="40">
        <v>0</v>
      </c>
      <c r="BW593" s="40">
        <v>0</v>
      </c>
      <c r="BX593" s="40">
        <v>0</v>
      </c>
      <c r="BY593" s="40" t="s">
        <v>496</v>
      </c>
      <c r="BZ593" s="40">
        <v>0</v>
      </c>
      <c r="CA593" s="40">
        <v>0</v>
      </c>
      <c r="CB593" s="40">
        <v>0</v>
      </c>
      <c r="CC593" s="40">
        <v>0</v>
      </c>
      <c r="CD593" s="40">
        <v>0</v>
      </c>
      <c r="CE593" s="40" t="s">
        <v>496</v>
      </c>
      <c r="CF593" s="40">
        <v>0</v>
      </c>
      <c r="CG593" s="41">
        <v>46136</v>
      </c>
      <c r="CH593" s="41">
        <v>46136</v>
      </c>
      <c r="CI593" s="41" t="s">
        <v>2014</v>
      </c>
    </row>
    <row r="594" spans="1:87">
      <c r="A594" s="40" t="s">
        <v>2015</v>
      </c>
      <c r="B594" s="40" t="s">
        <v>493</v>
      </c>
      <c r="C594" s="40" t="s">
        <v>494</v>
      </c>
      <c r="D594" s="41">
        <v>46136</v>
      </c>
      <c r="E594" s="40" t="s">
        <v>98</v>
      </c>
      <c r="F594" s="40" t="s">
        <v>2016</v>
      </c>
      <c r="G594" s="40" t="str" cm="1">
        <f t="array" ref="G594">_xlfn.XLOOKUP(TRIM(F594), TRIM(Wpct!$A$2:$A$1000), Wpct!$B$2:$B$1000, "ไม่พบชื่อ", 0) &amp; IF(_xlfn.XLOOKUP(TRIM(F594), TRIM(Terrain!$N$2:$N$1002), Terrain!$I$2:$I$1002, "NO", 0)="YES", " (R)", "")</f>
        <v>พันไร่ 06 (R)</v>
      </c>
      <c r="H594" s="40" t="str" cm="1">
        <f t="array" ref="H594">IFERROR(_xlfn.SWITCH(_xlfn.XLOOKUP(TRIM(F594), TRIM(Terrain!$N:$N), Terrain!$I:$I), "YES", "RSPO", "NO", "NON-RSPO", "OB", "Outbound Logistics"), "Contract Farmer")</f>
        <v>RSPO</v>
      </c>
      <c r="I594" s="40" t="s">
        <v>494</v>
      </c>
      <c r="J594" s="40" t="s">
        <v>496</v>
      </c>
      <c r="K594" s="40" t="str" cm="1">
        <f t="array" ref="K594">IFERROR(INDEX(Terrain!$D:$D, MATCH(TEXT(F594,"0"), TEXT(Terrain!$N:$N,"0"), 0)), "-")</f>
        <v>Panrai</v>
      </c>
      <c r="L594" s="40" t="str" cm="1">
        <f t="array" ref="L594">IFERROR(INDEX(Terrain!$E:$E, MATCH(TEXT(F594,"0"), TEXT(Terrain!$N:$N,"0"), 0)), "-")</f>
        <v>57-C06-R</v>
      </c>
      <c r="M594" s="156" t="str" cm="1">
        <f t="array" ref="M594">IFERROR(INDEX(Terrain!$C:$C, MATCH(TEXT(F594,"0"), TEXT(Terrain!$N:$N,"0"), 0)), "Contract")</f>
        <v>Lower</v>
      </c>
      <c r="N594" s="40" t="s">
        <v>503</v>
      </c>
      <c r="O594" s="40" t="s">
        <v>498</v>
      </c>
      <c r="P594" s="40">
        <v>0</v>
      </c>
      <c r="Q594" s="40" t="s">
        <v>504</v>
      </c>
      <c r="R594" s="40">
        <v>0</v>
      </c>
      <c r="S594" s="40">
        <v>18</v>
      </c>
      <c r="T594" s="40" t="s">
        <v>587</v>
      </c>
      <c r="U594" s="40" t="s">
        <v>587</v>
      </c>
      <c r="V594" s="40" t="s">
        <v>496</v>
      </c>
      <c r="W594" s="40" t="s">
        <v>2017</v>
      </c>
      <c r="X594" s="40" t="s">
        <v>494</v>
      </c>
      <c r="Y594" s="40" t="s">
        <v>494</v>
      </c>
      <c r="Z594" s="40" t="s">
        <v>494</v>
      </c>
      <c r="AA594" s="40" t="s">
        <v>499</v>
      </c>
      <c r="AB594" s="40">
        <v>0</v>
      </c>
      <c r="AC594" s="40">
        <v>0</v>
      </c>
      <c r="AD594" s="40">
        <v>0</v>
      </c>
      <c r="AE594" s="41">
        <v>46136.515011574076</v>
      </c>
      <c r="AF594" s="40" t="s">
        <v>514</v>
      </c>
      <c r="AG594" s="40">
        <v>3440</v>
      </c>
      <c r="AH594" s="41">
        <v>46136.512627314813</v>
      </c>
      <c r="AI594" s="40" t="s">
        <v>131</v>
      </c>
      <c r="AJ594" s="40">
        <v>7780</v>
      </c>
      <c r="AK594" s="40">
        <v>4340</v>
      </c>
      <c r="AL594" s="40">
        <v>0</v>
      </c>
      <c r="AM594" s="40">
        <v>0</v>
      </c>
      <c r="AN594" s="40">
        <v>0</v>
      </c>
      <c r="AO594" s="40">
        <v>0</v>
      </c>
      <c r="AP594" s="40">
        <v>0</v>
      </c>
      <c r="AQ594" s="40">
        <v>0</v>
      </c>
      <c r="AR594" s="40">
        <v>0</v>
      </c>
      <c r="AS594" s="40">
        <v>0</v>
      </c>
      <c r="AT594" s="40"/>
      <c r="AU594" s="40">
        <v>275</v>
      </c>
      <c r="AV594" s="40">
        <v>0</v>
      </c>
      <c r="AW594" s="40">
        <v>0</v>
      </c>
      <c r="AX594" s="40" t="s">
        <v>496</v>
      </c>
      <c r="AY594" s="40" t="s">
        <v>496</v>
      </c>
      <c r="AZ594" s="40" t="s">
        <v>496</v>
      </c>
      <c r="BA594" s="40" t="s">
        <v>496</v>
      </c>
      <c r="BB594" s="40" t="s">
        <v>496</v>
      </c>
      <c r="BC594" s="40" t="s">
        <v>496</v>
      </c>
      <c r="BD594" s="40" t="s">
        <v>496</v>
      </c>
      <c r="BE594" s="40">
        <v>0</v>
      </c>
      <c r="BF594" s="40">
        <v>0</v>
      </c>
      <c r="BG594" s="40">
        <v>0</v>
      </c>
      <c r="BH594" s="40">
        <v>0</v>
      </c>
      <c r="BI594" s="40">
        <v>0</v>
      </c>
      <c r="BJ594" s="40">
        <v>0</v>
      </c>
      <c r="BK594" s="40">
        <v>0</v>
      </c>
      <c r="BL594" s="40">
        <v>0</v>
      </c>
      <c r="BM594" s="40">
        <v>0</v>
      </c>
      <c r="BN594" s="40">
        <v>0</v>
      </c>
      <c r="BO594" s="40">
        <v>0</v>
      </c>
      <c r="BP594" s="40">
        <v>0</v>
      </c>
      <c r="BQ594" s="40">
        <v>0</v>
      </c>
      <c r="BR594" s="40">
        <v>0</v>
      </c>
      <c r="BS594" s="40" t="s">
        <v>496</v>
      </c>
      <c r="BT594" s="41">
        <v>46136</v>
      </c>
      <c r="BU594" s="40">
        <v>0</v>
      </c>
      <c r="BV594" s="40">
        <v>0</v>
      </c>
      <c r="BW594" s="40">
        <v>0</v>
      </c>
      <c r="BX594" s="40">
        <v>0</v>
      </c>
      <c r="BY594" s="40" t="s">
        <v>496</v>
      </c>
      <c r="BZ594" s="40">
        <v>0</v>
      </c>
      <c r="CA594" s="40">
        <v>0</v>
      </c>
      <c r="CB594" s="40">
        <v>0</v>
      </c>
      <c r="CC594" s="40">
        <v>0</v>
      </c>
      <c r="CD594" s="40">
        <v>0</v>
      </c>
      <c r="CE594" s="40" t="s">
        <v>496</v>
      </c>
      <c r="CF594" s="40">
        <v>0</v>
      </c>
      <c r="CG594" s="41">
        <v>46136</v>
      </c>
      <c r="CH594" s="41">
        <v>46136</v>
      </c>
      <c r="CI594" s="41" t="s">
        <v>2018</v>
      </c>
    </row>
    <row r="595" spans="1:87">
      <c r="A595" s="40" t="s">
        <v>2019</v>
      </c>
      <c r="B595" s="40" t="s">
        <v>493</v>
      </c>
      <c r="C595" s="40" t="s">
        <v>494</v>
      </c>
      <c r="D595" s="41">
        <v>46136</v>
      </c>
      <c r="E595" s="40" t="s">
        <v>98</v>
      </c>
      <c r="F595" s="40" t="s">
        <v>2020</v>
      </c>
      <c r="G595" s="40" t="str" cm="1">
        <f t="array" ref="G595">_xlfn.XLOOKUP(TRIM(F595), TRIM(Wpct!$A$2:$A$1000), Wpct!$B$2:$B$1000, "ไม่พบชื่อ", 0) &amp; IF(_xlfn.XLOOKUP(TRIM(F595), TRIM(Terrain!$N$2:$N$1002), Terrain!$I$2:$I$1002, "NO", 0)="YES", " (R)", "")</f>
        <v>หมอนไม้ 07 (R)</v>
      </c>
      <c r="H595" s="40" t="str" cm="1">
        <f t="array" ref="H595">IFERROR(_xlfn.SWITCH(_xlfn.XLOOKUP(TRIM(F595), TRIM(Terrain!$N:$N), Terrain!$I:$I), "YES", "RSPO", "NO", "NON-RSPO", "OB", "Outbound Logistics"), "Contract Farmer")</f>
        <v>RSPO</v>
      </c>
      <c r="I595" s="40" t="s">
        <v>494</v>
      </c>
      <c r="J595" s="40" t="s">
        <v>496</v>
      </c>
      <c r="K595" s="40" t="str" cm="1">
        <f t="array" ref="K595">IFERROR(INDEX(Terrain!$D:$D, MATCH(TEXT(F595,"0"), TEXT(Terrain!$N:$N,"0"), 0)), "-")</f>
        <v>Monmai</v>
      </c>
      <c r="L595" s="40" t="str" cm="1">
        <f t="array" ref="L595">IFERROR(INDEX(Terrain!$E:$E, MATCH(TEXT(F595,"0"), TEXT(Terrain!$N:$N,"0"), 0)), "-")</f>
        <v>56-D07-R</v>
      </c>
      <c r="M595" s="156" t="str" cm="1">
        <f t="array" ref="M595">IFERROR(INDEX(Terrain!$C:$C, MATCH(TEXT(F595,"0"), TEXT(Terrain!$N:$N,"0"), 0)), "Contract")</f>
        <v>Lower</v>
      </c>
      <c r="N595" s="40" t="s">
        <v>546</v>
      </c>
      <c r="O595" s="40" t="s">
        <v>498</v>
      </c>
      <c r="P595" s="40">
        <v>0</v>
      </c>
      <c r="Q595" s="40" t="s">
        <v>547</v>
      </c>
      <c r="R595" s="40">
        <v>0</v>
      </c>
      <c r="S595" s="40">
        <v>18</v>
      </c>
      <c r="T595" s="40" t="s">
        <v>587</v>
      </c>
      <c r="U595" s="40" t="s">
        <v>587</v>
      </c>
      <c r="V595" s="40" t="s">
        <v>496</v>
      </c>
      <c r="W595" s="40" t="s">
        <v>2021</v>
      </c>
      <c r="X595" s="40" t="s">
        <v>494</v>
      </c>
      <c r="Y595" s="40" t="s">
        <v>494</v>
      </c>
      <c r="Z595" s="40" t="s">
        <v>494</v>
      </c>
      <c r="AA595" s="40" t="s">
        <v>499</v>
      </c>
      <c r="AB595" s="40">
        <v>0</v>
      </c>
      <c r="AC595" s="40">
        <v>0</v>
      </c>
      <c r="AD595" s="40">
        <v>0</v>
      </c>
      <c r="AE595" s="41">
        <v>46136.520509259259</v>
      </c>
      <c r="AF595" s="40" t="s">
        <v>1469</v>
      </c>
      <c r="AG595" s="40">
        <v>6280</v>
      </c>
      <c r="AH595" s="41">
        <v>46136.518449074072</v>
      </c>
      <c r="AI595" s="40" t="s">
        <v>513</v>
      </c>
      <c r="AJ595" s="40">
        <v>12890</v>
      </c>
      <c r="AK595" s="40">
        <v>6610</v>
      </c>
      <c r="AL595" s="40">
        <v>0</v>
      </c>
      <c r="AM595" s="40">
        <v>0</v>
      </c>
      <c r="AN595" s="40">
        <v>0</v>
      </c>
      <c r="AO595" s="40">
        <v>0</v>
      </c>
      <c r="AP595" s="40">
        <v>0</v>
      </c>
      <c r="AQ595" s="40">
        <v>0</v>
      </c>
      <c r="AR595" s="40">
        <v>0</v>
      </c>
      <c r="AS595" s="40">
        <v>0</v>
      </c>
      <c r="AT595" s="40"/>
      <c r="AU595" s="40">
        <v>346</v>
      </c>
      <c r="AV595" s="40">
        <v>0</v>
      </c>
      <c r="AW595" s="40">
        <v>0</v>
      </c>
      <c r="AX595" s="40" t="s">
        <v>496</v>
      </c>
      <c r="AY595" s="40" t="s">
        <v>496</v>
      </c>
      <c r="AZ595" s="40" t="s">
        <v>496</v>
      </c>
      <c r="BA595" s="40" t="s">
        <v>496</v>
      </c>
      <c r="BB595" s="40" t="s">
        <v>496</v>
      </c>
      <c r="BC595" s="40" t="s">
        <v>496</v>
      </c>
      <c r="BD595" s="40" t="s">
        <v>496</v>
      </c>
      <c r="BE595" s="40">
        <v>0</v>
      </c>
      <c r="BF595" s="40">
        <v>0</v>
      </c>
      <c r="BG595" s="40">
        <v>0</v>
      </c>
      <c r="BH595" s="40">
        <v>0</v>
      </c>
      <c r="BI595" s="40">
        <v>0</v>
      </c>
      <c r="BJ595" s="40">
        <v>0</v>
      </c>
      <c r="BK595" s="40">
        <v>0</v>
      </c>
      <c r="BL595" s="40">
        <v>0</v>
      </c>
      <c r="BM595" s="40">
        <v>0</v>
      </c>
      <c r="BN595" s="40">
        <v>0</v>
      </c>
      <c r="BO595" s="40">
        <v>0</v>
      </c>
      <c r="BP595" s="40">
        <v>0</v>
      </c>
      <c r="BQ595" s="40">
        <v>0</v>
      </c>
      <c r="BR595" s="40">
        <v>0</v>
      </c>
      <c r="BS595" s="40" t="s">
        <v>496</v>
      </c>
      <c r="BT595" s="41">
        <v>46136</v>
      </c>
      <c r="BU595" s="40">
        <v>0</v>
      </c>
      <c r="BV595" s="40">
        <v>0</v>
      </c>
      <c r="BW595" s="40">
        <v>0</v>
      </c>
      <c r="BX595" s="40">
        <v>0</v>
      </c>
      <c r="BY595" s="40" t="s">
        <v>496</v>
      </c>
      <c r="BZ595" s="40">
        <v>0</v>
      </c>
      <c r="CA595" s="40">
        <v>0</v>
      </c>
      <c r="CB595" s="40">
        <v>0</v>
      </c>
      <c r="CC595" s="40">
        <v>0</v>
      </c>
      <c r="CD595" s="40">
        <v>0</v>
      </c>
      <c r="CE595" s="40" t="s">
        <v>496</v>
      </c>
      <c r="CF595" s="40">
        <v>0</v>
      </c>
      <c r="CG595" s="41">
        <v>46136</v>
      </c>
      <c r="CH595" s="41">
        <v>46136</v>
      </c>
      <c r="CI595" s="41" t="s">
        <v>2022</v>
      </c>
    </row>
    <row r="596" spans="1:87">
      <c r="A596" s="40" t="s">
        <v>2023</v>
      </c>
      <c r="B596" s="40" t="s">
        <v>493</v>
      </c>
      <c r="C596" s="40" t="s">
        <v>494</v>
      </c>
      <c r="D596" s="41">
        <v>46136</v>
      </c>
      <c r="E596" s="40" t="s">
        <v>98</v>
      </c>
      <c r="F596" s="40" t="s">
        <v>1885</v>
      </c>
      <c r="G596" s="40" t="str" cm="1">
        <f t="array" ref="G596">_xlfn.XLOOKUP(TRIM(F596), TRIM(Wpct!$A$2:$A$1000), Wpct!$B$2:$B$1000, "ไม่พบชื่อ", 0) &amp; IF(_xlfn.XLOOKUP(TRIM(F596), TRIM(Terrain!$N$2:$N$1002), Terrain!$I$2:$I$1002, "NO", 0)="YES", " (R)", "")</f>
        <v>บางกัน 09</v>
      </c>
      <c r="H596" s="40" t="str" cm="1">
        <f t="array" ref="H596">IFERROR(_xlfn.SWITCH(_xlfn.XLOOKUP(TRIM(F596), TRIM(Terrain!$N:$N), Terrain!$I:$I), "YES", "RSPO", "NO", "NON-RSPO", "OB", "Outbound Logistics"), "Contract Farmer")</f>
        <v>NON-RSPO</v>
      </c>
      <c r="I596" s="40" t="s">
        <v>494</v>
      </c>
      <c r="J596" s="40" t="s">
        <v>496</v>
      </c>
      <c r="K596" s="40" t="str" cm="1">
        <f t="array" ref="K596">IFERROR(INDEX(Terrain!$D:$D, MATCH(TEXT(F596,"0"), TEXT(Terrain!$N:$N,"0"), 0)), "-")</f>
        <v>Banggun</v>
      </c>
      <c r="L596" s="40" t="str" cm="1">
        <f t="array" ref="L596">IFERROR(INDEX(Terrain!$E:$E, MATCH(TEXT(F596,"0"), TEXT(Terrain!$N:$N,"0"), 0)), "-")</f>
        <v>60-B09</v>
      </c>
      <c r="M596" s="156" t="str" cm="1">
        <f t="array" ref="M596">IFERROR(INDEX(Terrain!$C:$C, MATCH(TEXT(F596,"0"), TEXT(Terrain!$N:$N,"0"), 0)), "Contract")</f>
        <v>Upper</v>
      </c>
      <c r="N596" s="40" t="s">
        <v>571</v>
      </c>
      <c r="O596" s="40" t="s">
        <v>498</v>
      </c>
      <c r="P596" s="40">
        <v>0</v>
      </c>
      <c r="Q596" s="40" t="s">
        <v>572</v>
      </c>
      <c r="R596" s="40">
        <v>0</v>
      </c>
      <c r="S596" s="40">
        <v>18</v>
      </c>
      <c r="T596" s="40" t="s">
        <v>587</v>
      </c>
      <c r="U596" s="40" t="s">
        <v>587</v>
      </c>
      <c r="V596" s="40" t="s">
        <v>496</v>
      </c>
      <c r="W596" s="40" t="s">
        <v>604</v>
      </c>
      <c r="X596" s="40" t="s">
        <v>494</v>
      </c>
      <c r="Y596" s="40" t="s">
        <v>494</v>
      </c>
      <c r="Z596" s="40" t="s">
        <v>494</v>
      </c>
      <c r="AA596" s="40" t="s">
        <v>499</v>
      </c>
      <c r="AB596" s="40">
        <v>0</v>
      </c>
      <c r="AC596" s="40">
        <v>0</v>
      </c>
      <c r="AD596" s="40">
        <v>0</v>
      </c>
      <c r="AE596" s="41">
        <v>46136.531782407408</v>
      </c>
      <c r="AF596" s="40" t="s">
        <v>104</v>
      </c>
      <c r="AG596" s="40">
        <v>1580</v>
      </c>
      <c r="AH596" s="41">
        <v>46136.522256944445</v>
      </c>
      <c r="AI596" s="40" t="s">
        <v>518</v>
      </c>
      <c r="AJ596" s="40">
        <v>4230</v>
      </c>
      <c r="AK596" s="40">
        <v>2650</v>
      </c>
      <c r="AL596" s="40">
        <v>0</v>
      </c>
      <c r="AM596" s="40">
        <v>0</v>
      </c>
      <c r="AN596" s="40">
        <v>0</v>
      </c>
      <c r="AO596" s="40">
        <v>0</v>
      </c>
      <c r="AP596" s="40">
        <v>0</v>
      </c>
      <c r="AQ596" s="40">
        <v>0</v>
      </c>
      <c r="AR596" s="40">
        <v>0</v>
      </c>
      <c r="AS596" s="40">
        <v>0</v>
      </c>
      <c r="AT596" s="40"/>
      <c r="AU596" s="40">
        <v>193</v>
      </c>
      <c r="AV596" s="40">
        <v>0</v>
      </c>
      <c r="AW596" s="40">
        <v>0</v>
      </c>
      <c r="AX596" s="40" t="s">
        <v>496</v>
      </c>
      <c r="AY596" s="40" t="s">
        <v>496</v>
      </c>
      <c r="AZ596" s="40" t="s">
        <v>496</v>
      </c>
      <c r="BA596" s="40" t="s">
        <v>496</v>
      </c>
      <c r="BB596" s="40" t="s">
        <v>496</v>
      </c>
      <c r="BC596" s="40" t="s">
        <v>496</v>
      </c>
      <c r="BD596" s="40" t="s">
        <v>496</v>
      </c>
      <c r="BE596" s="40">
        <v>0</v>
      </c>
      <c r="BF596" s="40">
        <v>0</v>
      </c>
      <c r="BG596" s="40">
        <v>0</v>
      </c>
      <c r="BH596" s="40">
        <v>0</v>
      </c>
      <c r="BI596" s="40">
        <v>0</v>
      </c>
      <c r="BJ596" s="40">
        <v>0</v>
      </c>
      <c r="BK596" s="40">
        <v>0</v>
      </c>
      <c r="BL596" s="40">
        <v>0</v>
      </c>
      <c r="BM596" s="40">
        <v>0</v>
      </c>
      <c r="BN596" s="40">
        <v>0</v>
      </c>
      <c r="BO596" s="40">
        <v>0</v>
      </c>
      <c r="BP596" s="40">
        <v>0</v>
      </c>
      <c r="BQ596" s="40">
        <v>0</v>
      </c>
      <c r="BR596" s="40">
        <v>0</v>
      </c>
      <c r="BS596" s="40" t="s">
        <v>496</v>
      </c>
      <c r="BT596" s="41">
        <v>46136</v>
      </c>
      <c r="BU596" s="40">
        <v>0</v>
      </c>
      <c r="BV596" s="40">
        <v>0</v>
      </c>
      <c r="BW596" s="40">
        <v>0</v>
      </c>
      <c r="BX596" s="40">
        <v>0</v>
      </c>
      <c r="BY596" s="40" t="s">
        <v>496</v>
      </c>
      <c r="BZ596" s="40">
        <v>0</v>
      </c>
      <c r="CA596" s="40">
        <v>0</v>
      </c>
      <c r="CB596" s="40">
        <v>0</v>
      </c>
      <c r="CC596" s="40">
        <v>0</v>
      </c>
      <c r="CD596" s="40">
        <v>0</v>
      </c>
      <c r="CE596" s="40" t="s">
        <v>496</v>
      </c>
      <c r="CF596" s="40">
        <v>0</v>
      </c>
      <c r="CG596" s="41">
        <v>46136</v>
      </c>
      <c r="CH596" s="41">
        <v>46136</v>
      </c>
      <c r="CI596" s="41" t="s">
        <v>2024</v>
      </c>
    </row>
    <row r="597" spans="1:87">
      <c r="A597" s="40" t="s">
        <v>2025</v>
      </c>
      <c r="B597" s="40" t="s">
        <v>493</v>
      </c>
      <c r="C597" s="40" t="s">
        <v>494</v>
      </c>
      <c r="D597" s="41">
        <v>46136</v>
      </c>
      <c r="E597" s="40" t="s">
        <v>98</v>
      </c>
      <c r="F597" s="40" t="s">
        <v>1983</v>
      </c>
      <c r="G597" s="40" t="str" cm="1">
        <f t="array" ref="G597">_xlfn.XLOOKUP(TRIM(F597), TRIM(Wpct!$A$2:$A$1000), Wpct!$B$2:$B$1000, "ไม่พบชื่อ", 0) &amp; IF(_xlfn.XLOOKUP(TRIM(F597), TRIM(Terrain!$N$2:$N$1002), Terrain!$I$2:$I$1002, "NO", 0)="YES", " (R)", "")</f>
        <v>บางกัน 14</v>
      </c>
      <c r="H597" s="40" t="str" cm="1">
        <f t="array" ref="H597">IFERROR(_xlfn.SWITCH(_xlfn.XLOOKUP(TRIM(F597), TRIM(Terrain!$N:$N), Terrain!$I:$I), "YES", "RSPO", "NO", "NON-RSPO", "OB", "Outbound Logistics"), "Contract Farmer")</f>
        <v>NON-RSPO</v>
      </c>
      <c r="I597" s="40" t="s">
        <v>494</v>
      </c>
      <c r="J597" s="40" t="s">
        <v>496</v>
      </c>
      <c r="K597" s="40" t="str" cm="1">
        <f t="array" ref="K597">IFERROR(INDEX(Terrain!$D:$D, MATCH(TEXT(F597,"0"), TEXT(Terrain!$N:$N,"0"), 0)), "-")</f>
        <v>Banggun</v>
      </c>
      <c r="L597" s="40" t="str" cm="1">
        <f t="array" ref="L597">IFERROR(INDEX(Terrain!$E:$E, MATCH(TEXT(F597,"0"), TEXT(Terrain!$N:$N,"0"), 0)), "-")</f>
        <v>57-B14</v>
      </c>
      <c r="M597" s="156" t="str" cm="1">
        <f t="array" ref="M597">IFERROR(INDEX(Terrain!$C:$C, MATCH(TEXT(F597,"0"), TEXT(Terrain!$N:$N,"0"), 0)), "Contract")</f>
        <v>Upper</v>
      </c>
      <c r="N597" s="40" t="s">
        <v>624</v>
      </c>
      <c r="O597" s="40" t="s">
        <v>498</v>
      </c>
      <c r="P597" s="40">
        <v>0</v>
      </c>
      <c r="Q597" s="40" t="s">
        <v>625</v>
      </c>
      <c r="R597" s="40">
        <v>0</v>
      </c>
      <c r="S597" s="40">
        <v>18</v>
      </c>
      <c r="T597" s="40" t="s">
        <v>587</v>
      </c>
      <c r="U597" s="40" t="s">
        <v>587</v>
      </c>
      <c r="V597" s="40" t="s">
        <v>496</v>
      </c>
      <c r="W597" s="40" t="s">
        <v>1984</v>
      </c>
      <c r="X597" s="40" t="s">
        <v>494</v>
      </c>
      <c r="Y597" s="40" t="s">
        <v>494</v>
      </c>
      <c r="Z597" s="40" t="s">
        <v>494</v>
      </c>
      <c r="AA597" s="40" t="s">
        <v>499</v>
      </c>
      <c r="AB597" s="40">
        <v>0</v>
      </c>
      <c r="AC597" s="40">
        <v>0</v>
      </c>
      <c r="AD597" s="40">
        <v>0</v>
      </c>
      <c r="AE597" s="41">
        <v>46136.525972222225</v>
      </c>
      <c r="AF597" s="40" t="s">
        <v>512</v>
      </c>
      <c r="AG597" s="40">
        <v>7150</v>
      </c>
      <c r="AH597" s="41">
        <v>46136.523240740738</v>
      </c>
      <c r="AI597" s="40" t="s">
        <v>517</v>
      </c>
      <c r="AJ597" s="40">
        <v>13970</v>
      </c>
      <c r="AK597" s="40">
        <v>6820</v>
      </c>
      <c r="AL597" s="40">
        <v>0</v>
      </c>
      <c r="AM597" s="40">
        <v>0</v>
      </c>
      <c r="AN597" s="40">
        <v>0</v>
      </c>
      <c r="AO597" s="40">
        <v>0</v>
      </c>
      <c r="AP597" s="40">
        <v>0</v>
      </c>
      <c r="AQ597" s="40">
        <v>0</v>
      </c>
      <c r="AR597" s="40">
        <v>0</v>
      </c>
      <c r="AS597" s="40">
        <v>0</v>
      </c>
      <c r="AT597" s="40"/>
      <c r="AU597" s="40">
        <v>459</v>
      </c>
      <c r="AV597" s="40">
        <v>0</v>
      </c>
      <c r="AW597" s="40">
        <v>0</v>
      </c>
      <c r="AX597" s="40" t="s">
        <v>496</v>
      </c>
      <c r="AY597" s="40" t="s">
        <v>496</v>
      </c>
      <c r="AZ597" s="40" t="s">
        <v>496</v>
      </c>
      <c r="BA597" s="40" t="s">
        <v>496</v>
      </c>
      <c r="BB597" s="40" t="s">
        <v>496</v>
      </c>
      <c r="BC597" s="40" t="s">
        <v>496</v>
      </c>
      <c r="BD597" s="40" t="s">
        <v>496</v>
      </c>
      <c r="BE597" s="40">
        <v>0</v>
      </c>
      <c r="BF597" s="40">
        <v>0</v>
      </c>
      <c r="BG597" s="40">
        <v>0</v>
      </c>
      <c r="BH597" s="40">
        <v>0</v>
      </c>
      <c r="BI597" s="40">
        <v>0</v>
      </c>
      <c r="BJ597" s="40">
        <v>0</v>
      </c>
      <c r="BK597" s="40">
        <v>0</v>
      </c>
      <c r="BL597" s="40">
        <v>0</v>
      </c>
      <c r="BM597" s="40">
        <v>0</v>
      </c>
      <c r="BN597" s="40">
        <v>0</v>
      </c>
      <c r="BO597" s="40">
        <v>0</v>
      </c>
      <c r="BP597" s="40">
        <v>0</v>
      </c>
      <c r="BQ597" s="40">
        <v>0</v>
      </c>
      <c r="BR597" s="40">
        <v>0</v>
      </c>
      <c r="BS597" s="40" t="s">
        <v>496</v>
      </c>
      <c r="BT597" s="41">
        <v>46136</v>
      </c>
      <c r="BU597" s="40">
        <v>0</v>
      </c>
      <c r="BV597" s="40">
        <v>0</v>
      </c>
      <c r="BW597" s="40">
        <v>0</v>
      </c>
      <c r="BX597" s="40">
        <v>0</v>
      </c>
      <c r="BY597" s="40" t="s">
        <v>496</v>
      </c>
      <c r="BZ597" s="40">
        <v>0</v>
      </c>
      <c r="CA597" s="40">
        <v>0</v>
      </c>
      <c r="CB597" s="40">
        <v>0</v>
      </c>
      <c r="CC597" s="40">
        <v>0</v>
      </c>
      <c r="CD597" s="40">
        <v>0</v>
      </c>
      <c r="CE597" s="40" t="s">
        <v>496</v>
      </c>
      <c r="CF597" s="40">
        <v>0</v>
      </c>
      <c r="CG597" s="41">
        <v>46136</v>
      </c>
      <c r="CH597" s="41">
        <v>46136</v>
      </c>
      <c r="CI597" s="41" t="s">
        <v>2026</v>
      </c>
    </row>
    <row r="598" spans="1:87">
      <c r="A598" s="40" t="s">
        <v>2027</v>
      </c>
      <c r="B598" s="40" t="s">
        <v>505</v>
      </c>
      <c r="C598" s="40" t="s">
        <v>494</v>
      </c>
      <c r="D598" s="41">
        <v>46136</v>
      </c>
      <c r="E598" s="40" t="s">
        <v>98</v>
      </c>
      <c r="F598" s="40" t="s">
        <v>506</v>
      </c>
      <c r="G598" s="40" t="str" cm="1">
        <f t="array" ref="G598">_xlfn.XLOOKUP(TRIM(F598), TRIM(Wpct!$A$2:$A$1000), Wpct!$B$2:$B$1000, "ไม่พบชื่อ", 0) &amp; IF(_xlfn.XLOOKUP(TRIM(F598), TRIM(Terrain!$N$2:$N$1002), Terrain!$I$2:$I$1002, "NO", 0)="YES", " (R)", "")</f>
        <v>บจก.ทักษิณปาล์ม (ฝ่ายสวนปาล์ม)</v>
      </c>
      <c r="H598" s="40" t="str" cm="1">
        <f t="array" ref="H598">IFERROR(_xlfn.SWITCH(_xlfn.XLOOKUP(TRIM(F598), TRIM(Terrain!$N:$N), Terrain!$I:$I), "YES", "RSPO", "NO", "NON-RSPO", "OB", "Outbound Logistics"), "Contract Farmer")</f>
        <v>Outbound Logistics</v>
      </c>
      <c r="I598" s="40" t="s">
        <v>494</v>
      </c>
      <c r="J598" s="40" t="s">
        <v>496</v>
      </c>
      <c r="K598" s="40" t="str" cm="1">
        <f t="array" ref="K598">IFERROR(INDEX(Terrain!$D:$D, MATCH(TEXT(F598,"0"), TEXT(Terrain!$N:$N,"0"), 0)), "-")</f>
        <v>Outbound</v>
      </c>
      <c r="L598" s="40" t="str" cm="1">
        <f t="array" ref="L598">IFERROR(INDEX(Terrain!$E:$E, MATCH(TEXT(F598,"0"), TEXT(Terrain!$N:$N,"0"), 0)), "-")</f>
        <v>Ramp</v>
      </c>
      <c r="M598" s="156" t="str" cm="1">
        <f t="array" ref="M598">IFERROR(INDEX(Terrain!$C:$C, MATCH(TEXT(F598,"0"), TEXT(Terrain!$N:$N,"0"), 0)), "Contract")</f>
        <v>EST</v>
      </c>
      <c r="N598" s="40" t="s">
        <v>524</v>
      </c>
      <c r="O598" s="40" t="s">
        <v>498</v>
      </c>
      <c r="P598" s="40">
        <v>0</v>
      </c>
      <c r="Q598" s="40" t="s">
        <v>525</v>
      </c>
      <c r="R598" s="40">
        <v>0</v>
      </c>
      <c r="S598" s="40">
        <v>18</v>
      </c>
      <c r="T598" s="40" t="s">
        <v>587</v>
      </c>
      <c r="U598" s="40" t="s">
        <v>587</v>
      </c>
      <c r="V598" s="40" t="s">
        <v>496</v>
      </c>
      <c r="W598" s="40" t="s">
        <v>496</v>
      </c>
      <c r="X598" s="40" t="s">
        <v>494</v>
      </c>
      <c r="Y598" s="40" t="s">
        <v>494</v>
      </c>
      <c r="Z598" s="40" t="s">
        <v>494</v>
      </c>
      <c r="AA598" s="40" t="s">
        <v>499</v>
      </c>
      <c r="AB598" s="40">
        <v>0</v>
      </c>
      <c r="AC598" s="40">
        <v>0</v>
      </c>
      <c r="AD598" s="40">
        <v>0</v>
      </c>
      <c r="AE598" s="41">
        <v>46136.524282407408</v>
      </c>
      <c r="AF598" s="40" t="s">
        <v>520</v>
      </c>
      <c r="AG598" s="40">
        <v>11210</v>
      </c>
      <c r="AH598" s="41">
        <v>46136.541597222225</v>
      </c>
      <c r="AI598" s="40" t="s">
        <v>523</v>
      </c>
      <c r="AJ598" s="40">
        <v>24990</v>
      </c>
      <c r="AK598" s="40">
        <v>13780</v>
      </c>
      <c r="AL598" s="40">
        <v>0</v>
      </c>
      <c r="AM598" s="40">
        <v>0</v>
      </c>
      <c r="AN598" s="40">
        <v>0</v>
      </c>
      <c r="AO598" s="40">
        <v>0</v>
      </c>
      <c r="AP598" s="40">
        <v>0</v>
      </c>
      <c r="AQ598" s="40">
        <v>0</v>
      </c>
      <c r="AR598" s="40">
        <v>0</v>
      </c>
      <c r="AS598" s="40">
        <v>0</v>
      </c>
      <c r="AT598" s="40"/>
      <c r="AU598" s="40">
        <v>0</v>
      </c>
      <c r="AV598" s="40">
        <v>0</v>
      </c>
      <c r="AW598" s="40">
        <v>0</v>
      </c>
      <c r="AX598" s="40" t="s">
        <v>496</v>
      </c>
      <c r="AY598" s="40" t="s">
        <v>496</v>
      </c>
      <c r="AZ598" s="40" t="s">
        <v>496</v>
      </c>
      <c r="BA598" s="40" t="s">
        <v>496</v>
      </c>
      <c r="BB598" s="40" t="s">
        <v>496</v>
      </c>
      <c r="BC598" s="40" t="s">
        <v>496</v>
      </c>
      <c r="BD598" s="40" t="s">
        <v>496</v>
      </c>
      <c r="BE598" s="40">
        <v>0</v>
      </c>
      <c r="BF598" s="40">
        <v>0</v>
      </c>
      <c r="BG598" s="40">
        <v>0</v>
      </c>
      <c r="BH598" s="40">
        <v>0</v>
      </c>
      <c r="BI598" s="40">
        <v>0</v>
      </c>
      <c r="BJ598" s="40">
        <v>0</v>
      </c>
      <c r="BK598" s="40">
        <v>0</v>
      </c>
      <c r="BL598" s="40">
        <v>0</v>
      </c>
      <c r="BM598" s="40">
        <v>0</v>
      </c>
      <c r="BN598" s="40">
        <v>0</v>
      </c>
      <c r="BO598" s="40">
        <v>0</v>
      </c>
      <c r="BP598" s="40">
        <v>0</v>
      </c>
      <c r="BQ598" s="40">
        <v>0</v>
      </c>
      <c r="BR598" s="40">
        <v>0</v>
      </c>
      <c r="BS598" s="40" t="s">
        <v>2028</v>
      </c>
      <c r="BT598" s="41">
        <v>46136</v>
      </c>
      <c r="BU598" s="40">
        <v>18</v>
      </c>
      <c r="BV598" s="40">
        <v>11190</v>
      </c>
      <c r="BW598" s="40">
        <v>24890</v>
      </c>
      <c r="BX598" s="40">
        <v>13700</v>
      </c>
      <c r="BY598" s="40" t="s">
        <v>496</v>
      </c>
      <c r="BZ598" s="40">
        <v>0</v>
      </c>
      <c r="CA598" s="40">
        <v>0</v>
      </c>
      <c r="CB598" s="40">
        <v>0</v>
      </c>
      <c r="CC598" s="40">
        <v>0</v>
      </c>
      <c r="CD598" s="40">
        <v>0</v>
      </c>
      <c r="CE598" s="40" t="s">
        <v>508</v>
      </c>
      <c r="CF598" s="40">
        <v>0</v>
      </c>
      <c r="CG598" s="41">
        <v>46136.59097222222</v>
      </c>
      <c r="CH598" s="41">
        <v>46136.611111111109</v>
      </c>
      <c r="CI598" s="41" t="s">
        <v>2029</v>
      </c>
    </row>
    <row r="599" spans="1:87">
      <c r="A599" s="40" t="s">
        <v>2030</v>
      </c>
      <c r="B599" s="40" t="s">
        <v>493</v>
      </c>
      <c r="C599" s="40" t="s">
        <v>494</v>
      </c>
      <c r="D599" s="41">
        <v>46136</v>
      </c>
      <c r="E599" s="40" t="s">
        <v>98</v>
      </c>
      <c r="F599" s="40" t="s">
        <v>519</v>
      </c>
      <c r="G599" s="40" t="str" cm="1">
        <f t="array" ref="G599">_xlfn.XLOOKUP(TRIM(F599), TRIM(Wpct!$A$2:$A$1000), Wpct!$B$2:$B$1000, "ไม่พบชื่อ", 0) &amp; IF(_xlfn.XLOOKUP(TRIM(F599), TRIM(Terrain!$N$2:$N$1002), Terrain!$I$2:$I$1002, "NO", 0)="YES", " (R)", "")</f>
        <v>บริษัท ฟี.บี.  จำกัด</v>
      </c>
      <c r="H599" s="40" t="str" cm="1">
        <f t="array" ref="H599">IFERROR(_xlfn.SWITCH(_xlfn.XLOOKUP(TRIM(F599), TRIM(Terrain!$N:$N), Terrain!$I:$I), "YES", "RSPO", "NO", "NON-RSPO", "OB", "Outbound Logistics"), "Contract Farmer")</f>
        <v>Contract Farmer</v>
      </c>
      <c r="I599" s="40" t="s">
        <v>494</v>
      </c>
      <c r="J599" s="40" t="s">
        <v>496</v>
      </c>
      <c r="K599" s="40" t="str" cm="1">
        <f t="array" ref="K599">IFERROR(INDEX(Terrain!$D:$D, MATCH(TEXT(F599,"0"), TEXT(Terrain!$N:$N,"0"), 0)), "-")</f>
        <v>-</v>
      </c>
      <c r="L599" s="40" t="str" cm="1">
        <f t="array" ref="L599">IFERROR(INDEX(Terrain!$E:$E, MATCH(TEXT(F599,"0"), TEXT(Terrain!$N:$N,"0"), 0)), "-")</f>
        <v>-</v>
      </c>
      <c r="M599" s="156" t="str" cm="1">
        <f t="array" ref="M599">IFERROR(INDEX(Terrain!$C:$C, MATCH(TEXT(F599,"0"), TEXT(Terrain!$N:$N,"0"), 0)), "Contract")</f>
        <v>Contract</v>
      </c>
      <c r="N599" s="40" t="s">
        <v>584</v>
      </c>
      <c r="O599" s="40" t="s">
        <v>498</v>
      </c>
      <c r="P599" s="40">
        <v>0</v>
      </c>
      <c r="Q599" s="40" t="s">
        <v>532</v>
      </c>
      <c r="R599" s="40">
        <v>0</v>
      </c>
      <c r="S599" s="40">
        <v>18</v>
      </c>
      <c r="T599" s="40" t="s">
        <v>587</v>
      </c>
      <c r="U599" s="40" t="s">
        <v>587</v>
      </c>
      <c r="V599" s="40" t="s">
        <v>496</v>
      </c>
      <c r="W599" s="40" t="s">
        <v>496</v>
      </c>
      <c r="X599" s="40" t="s">
        <v>494</v>
      </c>
      <c r="Y599" s="40" t="s">
        <v>494</v>
      </c>
      <c r="Z599" s="40" t="s">
        <v>494</v>
      </c>
      <c r="AA599" s="40" t="s">
        <v>499</v>
      </c>
      <c r="AB599" s="40">
        <v>6.5</v>
      </c>
      <c r="AC599" s="40">
        <v>0</v>
      </c>
      <c r="AD599" s="40">
        <v>0</v>
      </c>
      <c r="AE599" s="41">
        <v>46136.544351851851</v>
      </c>
      <c r="AF599" s="40" t="s">
        <v>522</v>
      </c>
      <c r="AG599" s="40">
        <v>4050</v>
      </c>
      <c r="AH599" s="41">
        <v>46136.539629629631</v>
      </c>
      <c r="AI599" s="40" t="s">
        <v>521</v>
      </c>
      <c r="AJ599" s="40">
        <v>8060</v>
      </c>
      <c r="AK599" s="40">
        <v>4010</v>
      </c>
      <c r="AL599" s="40">
        <v>0</v>
      </c>
      <c r="AM599" s="40">
        <v>0</v>
      </c>
      <c r="AN599" s="40">
        <v>0</v>
      </c>
      <c r="AO599" s="40">
        <v>0</v>
      </c>
      <c r="AP599" s="40">
        <v>0</v>
      </c>
      <c r="AQ599" s="40">
        <v>0</v>
      </c>
      <c r="AR599" s="40">
        <v>0</v>
      </c>
      <c r="AS599" s="40">
        <v>0</v>
      </c>
      <c r="AT599" s="40"/>
      <c r="AU599" s="40">
        <v>0</v>
      </c>
      <c r="AV599" s="40">
        <v>0</v>
      </c>
      <c r="AW599" s="40">
        <v>0</v>
      </c>
      <c r="AX599" s="40" t="s">
        <v>496</v>
      </c>
      <c r="AY599" s="40" t="s">
        <v>496</v>
      </c>
      <c r="AZ599" s="40" t="s">
        <v>496</v>
      </c>
      <c r="BA599" s="40" t="s">
        <v>496</v>
      </c>
      <c r="BB599" s="40" t="s">
        <v>496</v>
      </c>
      <c r="BC599" s="40" t="s">
        <v>496</v>
      </c>
      <c r="BD599" s="40" t="s">
        <v>496</v>
      </c>
      <c r="BE599" s="40">
        <v>0</v>
      </c>
      <c r="BF599" s="40">
        <v>0</v>
      </c>
      <c r="BG599" s="40">
        <v>0</v>
      </c>
      <c r="BH599" s="40">
        <v>0</v>
      </c>
      <c r="BI599" s="40">
        <v>0</v>
      </c>
      <c r="BJ599" s="40">
        <v>0</v>
      </c>
      <c r="BK599" s="40">
        <v>0</v>
      </c>
      <c r="BL599" s="40">
        <v>0</v>
      </c>
      <c r="BM599" s="40">
        <v>0</v>
      </c>
      <c r="BN599" s="40">
        <v>0</v>
      </c>
      <c r="BO599" s="40">
        <v>0</v>
      </c>
      <c r="BP599" s="40">
        <v>0</v>
      </c>
      <c r="BQ599" s="40">
        <v>0</v>
      </c>
      <c r="BR599" s="40">
        <v>0</v>
      </c>
      <c r="BS599" s="40" t="s">
        <v>496</v>
      </c>
      <c r="BT599" s="41">
        <v>46136</v>
      </c>
      <c r="BU599" s="40">
        <v>0</v>
      </c>
      <c r="BV599" s="40">
        <v>0</v>
      </c>
      <c r="BW599" s="40">
        <v>0</v>
      </c>
      <c r="BX599" s="40">
        <v>0</v>
      </c>
      <c r="BY599" s="40" t="s">
        <v>496</v>
      </c>
      <c r="BZ599" s="40">
        <v>0</v>
      </c>
      <c r="CA599" s="40">
        <v>0</v>
      </c>
      <c r="CB599" s="40">
        <v>0</v>
      </c>
      <c r="CC599" s="40">
        <v>0</v>
      </c>
      <c r="CD599" s="40">
        <v>0</v>
      </c>
      <c r="CE599" s="40" t="s">
        <v>496</v>
      </c>
      <c r="CF599" s="40">
        <v>0</v>
      </c>
      <c r="CG599" s="41">
        <v>46136</v>
      </c>
      <c r="CH599" s="41">
        <v>46136</v>
      </c>
      <c r="CI599" s="41" t="s">
        <v>2031</v>
      </c>
    </row>
    <row r="600" spans="1:87">
      <c r="A600" s="40" t="s">
        <v>2032</v>
      </c>
      <c r="B600" s="40" t="s">
        <v>505</v>
      </c>
      <c r="C600" s="40" t="s">
        <v>494</v>
      </c>
      <c r="D600" s="41">
        <v>46136</v>
      </c>
      <c r="E600" s="40" t="s">
        <v>98</v>
      </c>
      <c r="F600" s="40" t="s">
        <v>506</v>
      </c>
      <c r="G600" s="40" t="str" cm="1">
        <f t="array" ref="G600">_xlfn.XLOOKUP(TRIM(F600), TRIM(Wpct!$A$2:$A$1000), Wpct!$B$2:$B$1000, "ไม่พบชื่อ", 0) &amp; IF(_xlfn.XLOOKUP(TRIM(F600), TRIM(Terrain!$N$2:$N$1002), Terrain!$I$2:$I$1002, "NO", 0)="YES", " (R)", "")</f>
        <v>บจก.ทักษิณปาล์ม (ฝ่ายสวนปาล์ม)</v>
      </c>
      <c r="H600" s="40" t="str" cm="1">
        <f t="array" ref="H600">IFERROR(_xlfn.SWITCH(_xlfn.XLOOKUP(TRIM(F600), TRIM(Terrain!$N:$N), Terrain!$I:$I), "YES", "RSPO", "NO", "NON-RSPO", "OB", "Outbound Logistics"), "Contract Farmer")</f>
        <v>Outbound Logistics</v>
      </c>
      <c r="I600" s="40" t="s">
        <v>494</v>
      </c>
      <c r="J600" s="40" t="s">
        <v>496</v>
      </c>
      <c r="K600" s="40" t="str" cm="1">
        <f t="array" ref="K600">IFERROR(INDEX(Terrain!$D:$D, MATCH(TEXT(F600,"0"), TEXT(Terrain!$N:$N,"0"), 0)), "-")</f>
        <v>Outbound</v>
      </c>
      <c r="L600" s="40" t="str" cm="1">
        <f t="array" ref="L600">IFERROR(INDEX(Terrain!$E:$E, MATCH(TEXT(F600,"0"), TEXT(Terrain!$N:$N,"0"), 0)), "-")</f>
        <v>Ramp</v>
      </c>
      <c r="M600" s="156" t="str" cm="1">
        <f t="array" ref="M600">IFERROR(INDEX(Terrain!$C:$C, MATCH(TEXT(F600,"0"), TEXT(Terrain!$N:$N,"0"), 0)), "Contract")</f>
        <v>EST</v>
      </c>
      <c r="N600" s="40" t="s">
        <v>1559</v>
      </c>
      <c r="O600" s="40" t="s">
        <v>498</v>
      </c>
      <c r="P600" s="40">
        <v>0</v>
      </c>
      <c r="Q600" s="40" t="s">
        <v>525</v>
      </c>
      <c r="R600" s="40">
        <v>0</v>
      </c>
      <c r="S600" s="40">
        <v>18</v>
      </c>
      <c r="T600" s="40" t="s">
        <v>587</v>
      </c>
      <c r="U600" s="40" t="s">
        <v>587</v>
      </c>
      <c r="V600" s="40" t="s">
        <v>496</v>
      </c>
      <c r="W600" s="40" t="s">
        <v>496</v>
      </c>
      <c r="X600" s="40" t="s">
        <v>494</v>
      </c>
      <c r="Y600" s="40" t="s">
        <v>494</v>
      </c>
      <c r="Z600" s="40" t="s">
        <v>494</v>
      </c>
      <c r="AA600" s="40" t="s">
        <v>499</v>
      </c>
      <c r="AB600" s="40">
        <v>0</v>
      </c>
      <c r="AC600" s="40">
        <v>0</v>
      </c>
      <c r="AD600" s="40">
        <v>0</v>
      </c>
      <c r="AE600" s="41">
        <v>46136.545416666668</v>
      </c>
      <c r="AF600" s="40" t="s">
        <v>162</v>
      </c>
      <c r="AG600" s="40">
        <v>10750</v>
      </c>
      <c r="AH600" s="41">
        <v>46136.575416666667</v>
      </c>
      <c r="AI600" s="40" t="s">
        <v>528</v>
      </c>
      <c r="AJ600" s="40">
        <v>24950</v>
      </c>
      <c r="AK600" s="40">
        <v>14200</v>
      </c>
      <c r="AL600" s="40">
        <v>0</v>
      </c>
      <c r="AM600" s="40">
        <v>0</v>
      </c>
      <c r="AN600" s="40">
        <v>0</v>
      </c>
      <c r="AO600" s="40">
        <v>0</v>
      </c>
      <c r="AP600" s="40">
        <v>0</v>
      </c>
      <c r="AQ600" s="40">
        <v>0</v>
      </c>
      <c r="AR600" s="40">
        <v>0</v>
      </c>
      <c r="AS600" s="40">
        <v>0</v>
      </c>
      <c r="AT600" s="40"/>
      <c r="AU600" s="40">
        <v>0</v>
      </c>
      <c r="AV600" s="40">
        <v>0</v>
      </c>
      <c r="AW600" s="40">
        <v>0</v>
      </c>
      <c r="AX600" s="40" t="s">
        <v>496</v>
      </c>
      <c r="AY600" s="40" t="s">
        <v>496</v>
      </c>
      <c r="AZ600" s="40" t="s">
        <v>496</v>
      </c>
      <c r="BA600" s="40" t="s">
        <v>496</v>
      </c>
      <c r="BB600" s="40" t="s">
        <v>496</v>
      </c>
      <c r="BC600" s="40" t="s">
        <v>496</v>
      </c>
      <c r="BD600" s="40" t="s">
        <v>496</v>
      </c>
      <c r="BE600" s="40">
        <v>0</v>
      </c>
      <c r="BF600" s="40">
        <v>0</v>
      </c>
      <c r="BG600" s="40">
        <v>0</v>
      </c>
      <c r="BH600" s="40">
        <v>0</v>
      </c>
      <c r="BI600" s="40">
        <v>0</v>
      </c>
      <c r="BJ600" s="40">
        <v>0</v>
      </c>
      <c r="BK600" s="40">
        <v>0</v>
      </c>
      <c r="BL600" s="40">
        <v>0</v>
      </c>
      <c r="BM600" s="40">
        <v>0</v>
      </c>
      <c r="BN600" s="40">
        <v>0</v>
      </c>
      <c r="BO600" s="40">
        <v>0</v>
      </c>
      <c r="BP600" s="40">
        <v>0</v>
      </c>
      <c r="BQ600" s="40">
        <v>0</v>
      </c>
      <c r="BR600" s="40">
        <v>0</v>
      </c>
      <c r="BS600" s="40" t="s">
        <v>2033</v>
      </c>
      <c r="BT600" s="41">
        <v>46136</v>
      </c>
      <c r="BU600" s="40">
        <v>18</v>
      </c>
      <c r="BV600" s="40">
        <v>10730</v>
      </c>
      <c r="BW600" s="40">
        <v>24860</v>
      </c>
      <c r="BX600" s="40">
        <v>14130</v>
      </c>
      <c r="BY600" s="40" t="s">
        <v>496</v>
      </c>
      <c r="BZ600" s="40">
        <v>0</v>
      </c>
      <c r="CA600" s="40">
        <v>0</v>
      </c>
      <c r="CB600" s="40">
        <v>0</v>
      </c>
      <c r="CC600" s="40">
        <v>0</v>
      </c>
      <c r="CD600" s="40">
        <v>0</v>
      </c>
      <c r="CE600" s="40" t="s">
        <v>508</v>
      </c>
      <c r="CF600" s="40">
        <v>0</v>
      </c>
      <c r="CG600" s="41">
        <v>46136.619444444441</v>
      </c>
      <c r="CH600" s="41">
        <v>46136.631249999999</v>
      </c>
      <c r="CI600" s="41" t="s">
        <v>2034</v>
      </c>
    </row>
    <row r="601" spans="1:87">
      <c r="A601" s="40" t="s">
        <v>2035</v>
      </c>
      <c r="B601" s="40" t="s">
        <v>493</v>
      </c>
      <c r="C601" s="40" t="s">
        <v>494</v>
      </c>
      <c r="D601" s="41">
        <v>46136</v>
      </c>
      <c r="E601" s="40" t="s">
        <v>98</v>
      </c>
      <c r="F601" s="40" t="s">
        <v>495</v>
      </c>
      <c r="G601" s="40" t="str" cm="1">
        <f t="array" ref="G601">_xlfn.XLOOKUP(TRIM(F601), TRIM(Wpct!$A$2:$A$1000), Wpct!$B$2:$B$1000, "ไม่พบชื่อ", 0) &amp; IF(_xlfn.XLOOKUP(TRIM(F601), TRIM(Terrain!$N$2:$N$1002), Terrain!$I$2:$I$1002, "NO", 0)="YES", " (R)", "")</f>
        <v>บริษัท สวนนายห้าง  จำกัด</v>
      </c>
      <c r="H601" s="40" t="str" cm="1">
        <f t="array" ref="H601">IFERROR(_xlfn.SWITCH(_xlfn.XLOOKUP(TRIM(F601), TRIM(Terrain!$N:$N), Terrain!$I:$I), "YES", "RSPO", "NO", "NON-RSPO", "OB", "Outbound Logistics"), "Contract Farmer")</f>
        <v>Contract Farmer</v>
      </c>
      <c r="I601" s="40" t="s">
        <v>494</v>
      </c>
      <c r="J601" s="40" t="s">
        <v>496</v>
      </c>
      <c r="K601" s="40" t="str" cm="1">
        <f t="array" ref="K601">IFERROR(INDEX(Terrain!$D:$D, MATCH(TEXT(F601,"0"), TEXT(Terrain!$N:$N,"0"), 0)), "-")</f>
        <v>-</v>
      </c>
      <c r="L601" s="40" t="str" cm="1">
        <f t="array" ref="L601">IFERROR(INDEX(Terrain!$E:$E, MATCH(TEXT(F601,"0"), TEXT(Terrain!$N:$N,"0"), 0)), "-")</f>
        <v>-</v>
      </c>
      <c r="M601" s="156" t="str" cm="1">
        <f t="array" ref="M601">IFERROR(INDEX(Terrain!$C:$C, MATCH(TEXT(F601,"0"), TEXT(Terrain!$N:$N,"0"), 0)), "Contract")</f>
        <v>Contract</v>
      </c>
      <c r="N601" s="40" t="s">
        <v>497</v>
      </c>
      <c r="O601" s="40" t="s">
        <v>498</v>
      </c>
      <c r="P601" s="40">
        <v>0</v>
      </c>
      <c r="Q601" s="40" t="s">
        <v>634</v>
      </c>
      <c r="R601" s="40">
        <v>0</v>
      </c>
      <c r="S601" s="40">
        <v>18</v>
      </c>
      <c r="T601" s="40" t="s">
        <v>587</v>
      </c>
      <c r="U601" s="40" t="s">
        <v>587</v>
      </c>
      <c r="V601" s="40" t="s">
        <v>496</v>
      </c>
      <c r="W601" s="40" t="s">
        <v>496</v>
      </c>
      <c r="X601" s="40" t="s">
        <v>494</v>
      </c>
      <c r="Y601" s="40" t="s">
        <v>494</v>
      </c>
      <c r="Z601" s="40" t="s">
        <v>494</v>
      </c>
      <c r="AA601" s="40" t="s">
        <v>499</v>
      </c>
      <c r="AB601" s="40">
        <v>6.6</v>
      </c>
      <c r="AC601" s="40">
        <v>0</v>
      </c>
      <c r="AD601" s="40">
        <v>0</v>
      </c>
      <c r="AE601" s="41">
        <v>46136.569803240738</v>
      </c>
      <c r="AF601" s="40" t="s">
        <v>529</v>
      </c>
      <c r="AG601" s="40">
        <v>2020</v>
      </c>
      <c r="AH601" s="41">
        <v>46136.562916666669</v>
      </c>
      <c r="AI601" s="40" t="s">
        <v>527</v>
      </c>
      <c r="AJ601" s="40">
        <v>5260</v>
      </c>
      <c r="AK601" s="40">
        <v>3240</v>
      </c>
      <c r="AL601" s="40">
        <v>0</v>
      </c>
      <c r="AM601" s="40">
        <v>0</v>
      </c>
      <c r="AN601" s="40">
        <v>0</v>
      </c>
      <c r="AO601" s="40">
        <v>0</v>
      </c>
      <c r="AP601" s="40">
        <v>0</v>
      </c>
      <c r="AQ601" s="40">
        <v>0</v>
      </c>
      <c r="AR601" s="40">
        <v>0</v>
      </c>
      <c r="AS601" s="40">
        <v>0</v>
      </c>
      <c r="AT601" s="40"/>
      <c r="AU601" s="40">
        <v>0</v>
      </c>
      <c r="AV601" s="40">
        <v>0</v>
      </c>
      <c r="AW601" s="40">
        <v>3</v>
      </c>
      <c r="AX601" s="40" t="s">
        <v>496</v>
      </c>
      <c r="AY601" s="40" t="s">
        <v>496</v>
      </c>
      <c r="AZ601" s="40" t="s">
        <v>496</v>
      </c>
      <c r="BA601" s="40" t="s">
        <v>496</v>
      </c>
      <c r="BB601" s="40" t="s">
        <v>496</v>
      </c>
      <c r="BC601" s="40" t="s">
        <v>496</v>
      </c>
      <c r="BD601" s="40" t="s">
        <v>496</v>
      </c>
      <c r="BE601" s="40">
        <v>0</v>
      </c>
      <c r="BF601" s="40">
        <v>0</v>
      </c>
      <c r="BG601" s="40">
        <v>0</v>
      </c>
      <c r="BH601" s="40">
        <v>0</v>
      </c>
      <c r="BI601" s="40">
        <v>0</v>
      </c>
      <c r="BJ601" s="40">
        <v>0</v>
      </c>
      <c r="BK601" s="40">
        <v>0</v>
      </c>
      <c r="BL601" s="40">
        <v>0</v>
      </c>
      <c r="BM601" s="40">
        <v>0</v>
      </c>
      <c r="BN601" s="40">
        <v>0</v>
      </c>
      <c r="BO601" s="40">
        <v>0</v>
      </c>
      <c r="BP601" s="40">
        <v>0</v>
      </c>
      <c r="BQ601" s="40">
        <v>0</v>
      </c>
      <c r="BR601" s="40">
        <v>0</v>
      </c>
      <c r="BS601" s="40" t="s">
        <v>496</v>
      </c>
      <c r="BT601" s="41">
        <v>46136</v>
      </c>
      <c r="BU601" s="40">
        <v>0</v>
      </c>
      <c r="BV601" s="40">
        <v>0</v>
      </c>
      <c r="BW601" s="40">
        <v>0</v>
      </c>
      <c r="BX601" s="40">
        <v>0</v>
      </c>
      <c r="BY601" s="40" t="s">
        <v>496</v>
      </c>
      <c r="BZ601" s="40">
        <v>0</v>
      </c>
      <c r="CA601" s="40">
        <v>0</v>
      </c>
      <c r="CB601" s="40">
        <v>0</v>
      </c>
      <c r="CC601" s="40">
        <v>0</v>
      </c>
      <c r="CD601" s="40">
        <v>0</v>
      </c>
      <c r="CE601" s="40" t="s">
        <v>496</v>
      </c>
      <c r="CF601" s="40">
        <v>0</v>
      </c>
      <c r="CG601" s="41">
        <v>46136</v>
      </c>
      <c r="CH601" s="41">
        <v>46136</v>
      </c>
      <c r="CI601" s="41" t="s">
        <v>2036</v>
      </c>
    </row>
    <row r="602" spans="1:87">
      <c r="A602" s="40" t="s">
        <v>2037</v>
      </c>
      <c r="B602" s="40" t="s">
        <v>493</v>
      </c>
      <c r="C602" s="40" t="s">
        <v>494</v>
      </c>
      <c r="D602" s="41">
        <v>46136</v>
      </c>
      <c r="E602" s="40" t="s">
        <v>98</v>
      </c>
      <c r="F602" s="40" t="s">
        <v>613</v>
      </c>
      <c r="G602" s="40" t="str" cm="1">
        <f t="array" ref="G602">_xlfn.XLOOKUP(TRIM(F602), TRIM(Wpct!$A$2:$A$1000), Wpct!$B$2:$B$1000, "ไม่พบชื่อ", 0) &amp; IF(_xlfn.XLOOKUP(TRIM(F602), TRIM(Terrain!$N$2:$N$1002), Terrain!$I$2:$I$1002, "NO", 0)="YES", " (R)", "")</f>
        <v>บริษัทศรีสุบรรณฟาร์ม จำกัด</v>
      </c>
      <c r="H602" s="40" t="str" cm="1">
        <f t="array" ref="H602">IFERROR(_xlfn.SWITCH(_xlfn.XLOOKUP(TRIM(F602), TRIM(Terrain!$N:$N), Terrain!$I:$I), "YES", "RSPO", "NO", "NON-RSPO", "OB", "Outbound Logistics"), "Contract Farmer")</f>
        <v>Contract Farmer</v>
      </c>
      <c r="I602" s="40" t="s">
        <v>494</v>
      </c>
      <c r="J602" s="40" t="s">
        <v>496</v>
      </c>
      <c r="K602" s="40" t="str" cm="1">
        <f t="array" ref="K602">IFERROR(INDEX(Terrain!$D:$D, MATCH(TEXT(F602,"0"), TEXT(Terrain!$N:$N,"0"), 0)), "-")</f>
        <v>-</v>
      </c>
      <c r="L602" s="40" t="str" cm="1">
        <f t="array" ref="L602">IFERROR(INDEX(Terrain!$E:$E, MATCH(TEXT(F602,"0"), TEXT(Terrain!$N:$N,"0"), 0)), "-")</f>
        <v>-</v>
      </c>
      <c r="M602" s="156" t="str" cm="1">
        <f t="array" ref="M602">IFERROR(INDEX(Terrain!$C:$C, MATCH(TEXT(F602,"0"), TEXT(Terrain!$N:$N,"0"), 0)), "Contract")</f>
        <v>Contract</v>
      </c>
      <c r="N602" s="40" t="s">
        <v>633</v>
      </c>
      <c r="O602" s="40" t="s">
        <v>498</v>
      </c>
      <c r="P602" s="40">
        <v>0</v>
      </c>
      <c r="Q602" s="40" t="s">
        <v>496</v>
      </c>
      <c r="R602" s="40">
        <v>0</v>
      </c>
      <c r="S602" s="40">
        <v>18</v>
      </c>
      <c r="T602" s="40" t="s">
        <v>587</v>
      </c>
      <c r="U602" s="40" t="s">
        <v>587</v>
      </c>
      <c r="V602" s="40" t="s">
        <v>496</v>
      </c>
      <c r="W602" s="40" t="s">
        <v>496</v>
      </c>
      <c r="X602" s="40" t="s">
        <v>494</v>
      </c>
      <c r="Y602" s="40" t="s">
        <v>494</v>
      </c>
      <c r="Z602" s="40" t="s">
        <v>494</v>
      </c>
      <c r="AA602" s="40" t="s">
        <v>499</v>
      </c>
      <c r="AB602" s="40">
        <v>6.7</v>
      </c>
      <c r="AC602" s="40">
        <v>0</v>
      </c>
      <c r="AD602" s="40">
        <v>0</v>
      </c>
      <c r="AE602" s="41">
        <v>46136.582175925927</v>
      </c>
      <c r="AF602" s="40" t="s">
        <v>1499</v>
      </c>
      <c r="AG602" s="40">
        <v>2280</v>
      </c>
      <c r="AH602" s="41">
        <v>46136.574594907404</v>
      </c>
      <c r="AI602" s="40" t="s">
        <v>526</v>
      </c>
      <c r="AJ602" s="40">
        <v>5150</v>
      </c>
      <c r="AK602" s="40">
        <v>2870</v>
      </c>
      <c r="AL602" s="40">
        <v>0</v>
      </c>
      <c r="AM602" s="40">
        <v>0</v>
      </c>
      <c r="AN602" s="40">
        <v>0</v>
      </c>
      <c r="AO602" s="40">
        <v>0</v>
      </c>
      <c r="AP602" s="40">
        <v>0</v>
      </c>
      <c r="AQ602" s="40">
        <v>0</v>
      </c>
      <c r="AR602" s="40">
        <v>0</v>
      </c>
      <c r="AS602" s="40">
        <v>0</v>
      </c>
      <c r="AT602" s="40"/>
      <c r="AU602" s="40">
        <v>0</v>
      </c>
      <c r="AV602" s="40">
        <v>0</v>
      </c>
      <c r="AW602" s="40">
        <v>0</v>
      </c>
      <c r="AX602" s="40" t="s">
        <v>496</v>
      </c>
      <c r="AY602" s="40" t="s">
        <v>496</v>
      </c>
      <c r="AZ602" s="40" t="s">
        <v>496</v>
      </c>
      <c r="BA602" s="40" t="s">
        <v>496</v>
      </c>
      <c r="BB602" s="40" t="s">
        <v>496</v>
      </c>
      <c r="BC602" s="40" t="s">
        <v>496</v>
      </c>
      <c r="BD602" s="40" t="s">
        <v>496</v>
      </c>
      <c r="BE602" s="40">
        <v>0</v>
      </c>
      <c r="BF602" s="40">
        <v>0</v>
      </c>
      <c r="BG602" s="40">
        <v>0</v>
      </c>
      <c r="BH602" s="40">
        <v>0</v>
      </c>
      <c r="BI602" s="40">
        <v>0</v>
      </c>
      <c r="BJ602" s="40">
        <v>0</v>
      </c>
      <c r="BK602" s="40">
        <v>0</v>
      </c>
      <c r="BL602" s="40">
        <v>0</v>
      </c>
      <c r="BM602" s="40">
        <v>0</v>
      </c>
      <c r="BN602" s="40">
        <v>0</v>
      </c>
      <c r="BO602" s="40">
        <v>0</v>
      </c>
      <c r="BP602" s="40">
        <v>0</v>
      </c>
      <c r="BQ602" s="40">
        <v>0</v>
      </c>
      <c r="BR602" s="40">
        <v>0</v>
      </c>
      <c r="BS602" s="40" t="s">
        <v>496</v>
      </c>
      <c r="BT602" s="41">
        <v>46136</v>
      </c>
      <c r="BU602" s="40">
        <v>0</v>
      </c>
      <c r="BV602" s="40">
        <v>0</v>
      </c>
      <c r="BW602" s="40">
        <v>0</v>
      </c>
      <c r="BX602" s="40">
        <v>0</v>
      </c>
      <c r="BY602" s="40" t="s">
        <v>496</v>
      </c>
      <c r="BZ602" s="40">
        <v>0</v>
      </c>
      <c r="CA602" s="40">
        <v>0</v>
      </c>
      <c r="CB602" s="40">
        <v>0</v>
      </c>
      <c r="CC602" s="40">
        <v>0</v>
      </c>
      <c r="CD602" s="40">
        <v>0</v>
      </c>
      <c r="CE602" s="40" t="s">
        <v>496</v>
      </c>
      <c r="CF602" s="40">
        <v>0</v>
      </c>
      <c r="CG602" s="41">
        <v>46136</v>
      </c>
      <c r="CH602" s="41">
        <v>46136</v>
      </c>
      <c r="CI602" s="41" t="s">
        <v>2038</v>
      </c>
    </row>
    <row r="603" spans="1:87">
      <c r="A603" s="40" t="s">
        <v>2039</v>
      </c>
      <c r="B603" s="40" t="s">
        <v>493</v>
      </c>
      <c r="C603" s="40" t="s">
        <v>494</v>
      </c>
      <c r="D603" s="41">
        <v>46136</v>
      </c>
      <c r="E603" s="40" t="s">
        <v>98</v>
      </c>
      <c r="F603" s="40" t="s">
        <v>495</v>
      </c>
      <c r="G603" s="40" t="str" cm="1">
        <f t="array" ref="G603">_xlfn.XLOOKUP(TRIM(F603), TRIM(Wpct!$A$2:$A$1000), Wpct!$B$2:$B$1000, "ไม่พบชื่อ", 0) &amp; IF(_xlfn.XLOOKUP(TRIM(F603), TRIM(Terrain!$N$2:$N$1002), Terrain!$I$2:$I$1002, "NO", 0)="YES", " (R)", "")</f>
        <v>บริษัท สวนนายห้าง  จำกัด</v>
      </c>
      <c r="H603" s="40" t="str" cm="1">
        <f t="array" ref="H603">IFERROR(_xlfn.SWITCH(_xlfn.XLOOKUP(TRIM(F603), TRIM(Terrain!$N:$N), Terrain!$I:$I), "YES", "RSPO", "NO", "NON-RSPO", "OB", "Outbound Logistics"), "Contract Farmer")</f>
        <v>Contract Farmer</v>
      </c>
      <c r="I603" s="40" t="s">
        <v>494</v>
      </c>
      <c r="J603" s="40" t="s">
        <v>496</v>
      </c>
      <c r="K603" s="40" t="str" cm="1">
        <f t="array" ref="K603">IFERROR(INDEX(Terrain!$D:$D, MATCH(TEXT(F603,"0"), TEXT(Terrain!$N:$N,"0"), 0)), "-")</f>
        <v>-</v>
      </c>
      <c r="L603" s="40" t="str" cm="1">
        <f t="array" ref="L603">IFERROR(INDEX(Terrain!$E:$E, MATCH(TEXT(F603,"0"), TEXT(Terrain!$N:$N,"0"), 0)), "-")</f>
        <v>-</v>
      </c>
      <c r="M603" s="156" t="str" cm="1">
        <f t="array" ref="M603">IFERROR(INDEX(Terrain!$C:$C, MATCH(TEXT(F603,"0"), TEXT(Terrain!$N:$N,"0"), 0)), "Contract")</f>
        <v>Contract</v>
      </c>
      <c r="N603" s="40" t="s">
        <v>540</v>
      </c>
      <c r="O603" s="40" t="s">
        <v>498</v>
      </c>
      <c r="P603" s="40">
        <v>0</v>
      </c>
      <c r="Q603" s="40" t="s">
        <v>541</v>
      </c>
      <c r="R603" s="40">
        <v>0</v>
      </c>
      <c r="S603" s="40">
        <v>18</v>
      </c>
      <c r="T603" s="40" t="s">
        <v>587</v>
      </c>
      <c r="U603" s="40" t="s">
        <v>587</v>
      </c>
      <c r="V603" s="40" t="s">
        <v>496</v>
      </c>
      <c r="W603" s="40" t="s">
        <v>496</v>
      </c>
      <c r="X603" s="40" t="s">
        <v>494</v>
      </c>
      <c r="Y603" s="40" t="s">
        <v>494</v>
      </c>
      <c r="Z603" s="40" t="s">
        <v>494</v>
      </c>
      <c r="AA603" s="40" t="s">
        <v>499</v>
      </c>
      <c r="AB603" s="40">
        <v>6.6</v>
      </c>
      <c r="AC603" s="40">
        <v>0</v>
      </c>
      <c r="AD603" s="40">
        <v>0</v>
      </c>
      <c r="AE603" s="41">
        <v>46136.596759259257</v>
      </c>
      <c r="AF603" s="40" t="s">
        <v>1505</v>
      </c>
      <c r="AG603" s="40">
        <v>2130</v>
      </c>
      <c r="AH603" s="41">
        <v>46136.591145833336</v>
      </c>
      <c r="AI603" s="40" t="s">
        <v>531</v>
      </c>
      <c r="AJ603" s="40">
        <v>5100</v>
      </c>
      <c r="AK603" s="40">
        <v>2970</v>
      </c>
      <c r="AL603" s="40">
        <v>0</v>
      </c>
      <c r="AM603" s="40">
        <v>0</v>
      </c>
      <c r="AN603" s="40">
        <v>0</v>
      </c>
      <c r="AO603" s="40">
        <v>0</v>
      </c>
      <c r="AP603" s="40">
        <v>0</v>
      </c>
      <c r="AQ603" s="40">
        <v>0</v>
      </c>
      <c r="AR603" s="40">
        <v>0</v>
      </c>
      <c r="AS603" s="40">
        <v>0</v>
      </c>
      <c r="AT603" s="40"/>
      <c r="AU603" s="40">
        <v>0</v>
      </c>
      <c r="AV603" s="40">
        <v>2</v>
      </c>
      <c r="AW603" s="40">
        <v>0</v>
      </c>
      <c r="AX603" s="40" t="s">
        <v>496</v>
      </c>
      <c r="AY603" s="40" t="s">
        <v>496</v>
      </c>
      <c r="AZ603" s="40" t="s">
        <v>496</v>
      </c>
      <c r="BA603" s="40" t="s">
        <v>496</v>
      </c>
      <c r="BB603" s="40" t="s">
        <v>496</v>
      </c>
      <c r="BC603" s="40" t="s">
        <v>496</v>
      </c>
      <c r="BD603" s="40" t="s">
        <v>496</v>
      </c>
      <c r="BE603" s="40">
        <v>0</v>
      </c>
      <c r="BF603" s="40">
        <v>0</v>
      </c>
      <c r="BG603" s="40">
        <v>0</v>
      </c>
      <c r="BH603" s="40">
        <v>0</v>
      </c>
      <c r="BI603" s="40">
        <v>0</v>
      </c>
      <c r="BJ603" s="40">
        <v>0</v>
      </c>
      <c r="BK603" s="40">
        <v>0</v>
      </c>
      <c r="BL603" s="40">
        <v>0</v>
      </c>
      <c r="BM603" s="40">
        <v>0</v>
      </c>
      <c r="BN603" s="40">
        <v>0</v>
      </c>
      <c r="BO603" s="40">
        <v>0</v>
      </c>
      <c r="BP603" s="40">
        <v>0</v>
      </c>
      <c r="BQ603" s="40">
        <v>0</v>
      </c>
      <c r="BR603" s="40">
        <v>0</v>
      </c>
      <c r="BS603" s="40" t="s">
        <v>496</v>
      </c>
      <c r="BT603" s="41">
        <v>46136</v>
      </c>
      <c r="BU603" s="40">
        <v>0</v>
      </c>
      <c r="BV603" s="40">
        <v>0</v>
      </c>
      <c r="BW603" s="40">
        <v>0</v>
      </c>
      <c r="BX603" s="40">
        <v>0</v>
      </c>
      <c r="BY603" s="40" t="s">
        <v>496</v>
      </c>
      <c r="BZ603" s="40">
        <v>0</v>
      </c>
      <c r="CA603" s="40">
        <v>0</v>
      </c>
      <c r="CB603" s="40">
        <v>0</v>
      </c>
      <c r="CC603" s="40">
        <v>0</v>
      </c>
      <c r="CD603" s="40">
        <v>0</v>
      </c>
      <c r="CE603" s="40" t="s">
        <v>496</v>
      </c>
      <c r="CF603" s="40">
        <v>0</v>
      </c>
      <c r="CG603" s="41">
        <v>46136</v>
      </c>
      <c r="CH603" s="41">
        <v>46136</v>
      </c>
      <c r="CI603" s="41" t="s">
        <v>2040</v>
      </c>
    </row>
    <row r="604" spans="1:87">
      <c r="A604" s="40" t="s">
        <v>2041</v>
      </c>
      <c r="B604" s="40" t="s">
        <v>493</v>
      </c>
      <c r="C604" s="40" t="s">
        <v>494</v>
      </c>
      <c r="D604" s="41">
        <v>46136</v>
      </c>
      <c r="E604" s="40" t="s">
        <v>98</v>
      </c>
      <c r="F604" s="40" t="s">
        <v>2012</v>
      </c>
      <c r="G604" s="40" t="str" cm="1">
        <f t="array" ref="G604">_xlfn.XLOOKUP(TRIM(F604), TRIM(Wpct!$A$2:$A$1000), Wpct!$B$2:$B$1000, "ไม่พบชื่อ", 0) &amp; IF(_xlfn.XLOOKUP(TRIM(F604), TRIM(Terrain!$N$2:$N$1002), Terrain!$I$2:$I$1002, "NO", 0)="YES", " (R)", "")</f>
        <v>กะเปา 02</v>
      </c>
      <c r="H604" s="40" t="str" cm="1">
        <f t="array" ref="H604">IFERROR(_xlfn.SWITCH(_xlfn.XLOOKUP(TRIM(F604), TRIM(Terrain!$N:$N), Terrain!$I:$I), "YES", "RSPO", "NO", "NON-RSPO", "OB", "Outbound Logistics"), "Contract Farmer")</f>
        <v>NON-RSPO</v>
      </c>
      <c r="I604" s="40" t="s">
        <v>494</v>
      </c>
      <c r="J604" s="40" t="s">
        <v>496</v>
      </c>
      <c r="K604" s="40" t="str" cm="1">
        <f t="array" ref="K604">IFERROR(INDEX(Terrain!$D:$D, MATCH(TEXT(F604,"0"), TEXT(Terrain!$N:$N,"0"), 0)), "-")</f>
        <v>Kapao</v>
      </c>
      <c r="L604" s="40" t="str" cm="1">
        <f t="array" ref="L604">IFERROR(INDEX(Terrain!$E:$E, MATCH(TEXT(F604,"0"), TEXT(Terrain!$N:$N,"0"), 0)), "-")</f>
        <v>56-A02</v>
      </c>
      <c r="M604" s="156" t="str" cm="1">
        <f t="array" ref="M604">IFERROR(INDEX(Terrain!$C:$C, MATCH(TEXT(F604,"0"), TEXT(Terrain!$N:$N,"0"), 0)), "Contract")</f>
        <v>Lower</v>
      </c>
      <c r="N604" s="40" t="s">
        <v>1528</v>
      </c>
      <c r="O604" s="40" t="s">
        <v>498</v>
      </c>
      <c r="P604" s="40">
        <v>0</v>
      </c>
      <c r="Q604" s="40" t="s">
        <v>537</v>
      </c>
      <c r="R604" s="40">
        <v>0</v>
      </c>
      <c r="S604" s="40">
        <v>18</v>
      </c>
      <c r="T604" s="40" t="s">
        <v>587</v>
      </c>
      <c r="U604" s="40" t="s">
        <v>587</v>
      </c>
      <c r="V604" s="40" t="s">
        <v>496</v>
      </c>
      <c r="W604" s="40" t="s">
        <v>2013</v>
      </c>
      <c r="X604" s="40" t="s">
        <v>494</v>
      </c>
      <c r="Y604" s="40" t="s">
        <v>494</v>
      </c>
      <c r="Z604" s="40" t="s">
        <v>494</v>
      </c>
      <c r="AA604" s="40" t="s">
        <v>499</v>
      </c>
      <c r="AB604" s="40">
        <v>0</v>
      </c>
      <c r="AC604" s="40">
        <v>0</v>
      </c>
      <c r="AD604" s="40">
        <v>0</v>
      </c>
      <c r="AE604" s="41">
        <v>46136.604004629633</v>
      </c>
      <c r="AF604" s="40" t="s">
        <v>550</v>
      </c>
      <c r="AG604" s="40">
        <v>1530</v>
      </c>
      <c r="AH604" s="41">
        <v>46136.594351851854</v>
      </c>
      <c r="AI604" s="40" t="s">
        <v>530</v>
      </c>
      <c r="AJ604" s="40">
        <v>4410</v>
      </c>
      <c r="AK604" s="40">
        <v>2880</v>
      </c>
      <c r="AL604" s="40">
        <v>0</v>
      </c>
      <c r="AM604" s="40">
        <v>0</v>
      </c>
      <c r="AN604" s="40">
        <v>0</v>
      </c>
      <c r="AO604" s="40">
        <v>0</v>
      </c>
      <c r="AP604" s="40">
        <v>0</v>
      </c>
      <c r="AQ604" s="40">
        <v>0</v>
      </c>
      <c r="AR604" s="40">
        <v>0</v>
      </c>
      <c r="AS604" s="40">
        <v>0</v>
      </c>
      <c r="AT604" s="40"/>
      <c r="AU604" s="40">
        <v>132</v>
      </c>
      <c r="AV604" s="40">
        <v>0</v>
      </c>
      <c r="AW604" s="40">
        <v>0</v>
      </c>
      <c r="AX604" s="40" t="s">
        <v>496</v>
      </c>
      <c r="AY604" s="40" t="s">
        <v>496</v>
      </c>
      <c r="AZ604" s="40" t="s">
        <v>496</v>
      </c>
      <c r="BA604" s="40" t="s">
        <v>496</v>
      </c>
      <c r="BB604" s="40" t="s">
        <v>496</v>
      </c>
      <c r="BC604" s="40" t="s">
        <v>496</v>
      </c>
      <c r="BD604" s="40" t="s">
        <v>496</v>
      </c>
      <c r="BE604" s="40">
        <v>0</v>
      </c>
      <c r="BF604" s="40">
        <v>0</v>
      </c>
      <c r="BG604" s="40">
        <v>0</v>
      </c>
      <c r="BH604" s="40">
        <v>0</v>
      </c>
      <c r="BI604" s="40">
        <v>0</v>
      </c>
      <c r="BJ604" s="40">
        <v>0</v>
      </c>
      <c r="BK604" s="40">
        <v>0</v>
      </c>
      <c r="BL604" s="40">
        <v>0</v>
      </c>
      <c r="BM604" s="40">
        <v>0</v>
      </c>
      <c r="BN604" s="40">
        <v>0</v>
      </c>
      <c r="BO604" s="40">
        <v>0</v>
      </c>
      <c r="BP604" s="40">
        <v>0</v>
      </c>
      <c r="BQ604" s="40">
        <v>0</v>
      </c>
      <c r="BR604" s="40">
        <v>0</v>
      </c>
      <c r="BS604" s="40" t="s">
        <v>496</v>
      </c>
      <c r="BT604" s="41">
        <v>46136</v>
      </c>
      <c r="BU604" s="40">
        <v>0</v>
      </c>
      <c r="BV604" s="40">
        <v>0</v>
      </c>
      <c r="BW604" s="40">
        <v>0</v>
      </c>
      <c r="BX604" s="40">
        <v>0</v>
      </c>
      <c r="BY604" s="40" t="s">
        <v>496</v>
      </c>
      <c r="BZ604" s="40">
        <v>0</v>
      </c>
      <c r="CA604" s="40">
        <v>0</v>
      </c>
      <c r="CB604" s="40">
        <v>0</v>
      </c>
      <c r="CC604" s="40">
        <v>0</v>
      </c>
      <c r="CD604" s="40">
        <v>0</v>
      </c>
      <c r="CE604" s="40" t="s">
        <v>496</v>
      </c>
      <c r="CF604" s="40">
        <v>0</v>
      </c>
      <c r="CG604" s="41">
        <v>46136</v>
      </c>
      <c r="CH604" s="41">
        <v>46136</v>
      </c>
      <c r="CI604" s="41" t="s">
        <v>2042</v>
      </c>
    </row>
    <row r="605" spans="1:87">
      <c r="A605" s="40" t="s">
        <v>2043</v>
      </c>
      <c r="B605" s="40" t="s">
        <v>493</v>
      </c>
      <c r="C605" s="40" t="s">
        <v>494</v>
      </c>
      <c r="D605" s="41">
        <v>46136</v>
      </c>
      <c r="E605" s="40" t="s">
        <v>98</v>
      </c>
      <c r="F605" s="40" t="s">
        <v>519</v>
      </c>
      <c r="G605" s="40" t="str" cm="1">
        <f t="array" ref="G605">_xlfn.XLOOKUP(TRIM(F605), TRIM(Wpct!$A$2:$A$1000), Wpct!$B$2:$B$1000, "ไม่พบชื่อ", 0) &amp; IF(_xlfn.XLOOKUP(TRIM(F605), TRIM(Terrain!$N$2:$N$1002), Terrain!$I$2:$I$1002, "NO", 0)="YES", " (R)", "")</f>
        <v>บริษัท ฟี.บี.  จำกัด</v>
      </c>
      <c r="H605" s="40" t="str" cm="1">
        <f t="array" ref="H605">IFERROR(_xlfn.SWITCH(_xlfn.XLOOKUP(TRIM(F605), TRIM(Terrain!$N:$N), Terrain!$I:$I), "YES", "RSPO", "NO", "NON-RSPO", "OB", "Outbound Logistics"), "Contract Farmer")</f>
        <v>Contract Farmer</v>
      </c>
      <c r="I605" s="40" t="s">
        <v>494</v>
      </c>
      <c r="J605" s="40" t="s">
        <v>496</v>
      </c>
      <c r="K605" s="40" t="str" cm="1">
        <f t="array" ref="K605">IFERROR(INDEX(Terrain!$D:$D, MATCH(TEXT(F605,"0"), TEXT(Terrain!$N:$N,"0"), 0)), "-")</f>
        <v>-</v>
      </c>
      <c r="L605" s="40" t="str" cm="1">
        <f t="array" ref="L605">IFERROR(INDEX(Terrain!$E:$E, MATCH(TEXT(F605,"0"), TEXT(Terrain!$N:$N,"0"), 0)), "-")</f>
        <v>-</v>
      </c>
      <c r="M605" s="156" t="str" cm="1">
        <f t="array" ref="M605">IFERROR(INDEX(Terrain!$C:$C, MATCH(TEXT(F605,"0"), TEXT(Terrain!$N:$N,"0"), 0)), "Contract")</f>
        <v>Contract</v>
      </c>
      <c r="N605" s="40" t="s">
        <v>1490</v>
      </c>
      <c r="O605" s="40" t="s">
        <v>498</v>
      </c>
      <c r="P605" s="40">
        <v>0</v>
      </c>
      <c r="Q605" s="40" t="s">
        <v>1491</v>
      </c>
      <c r="R605" s="40">
        <v>0</v>
      </c>
      <c r="S605" s="40">
        <v>18</v>
      </c>
      <c r="T605" s="40" t="s">
        <v>587</v>
      </c>
      <c r="U605" s="40" t="s">
        <v>587</v>
      </c>
      <c r="V605" s="40" t="s">
        <v>496</v>
      </c>
      <c r="W605" s="40" t="s">
        <v>496</v>
      </c>
      <c r="X605" s="40" t="s">
        <v>494</v>
      </c>
      <c r="Y605" s="40" t="s">
        <v>494</v>
      </c>
      <c r="Z605" s="40" t="s">
        <v>494</v>
      </c>
      <c r="AA605" s="40" t="s">
        <v>499</v>
      </c>
      <c r="AB605" s="40">
        <v>6.5</v>
      </c>
      <c r="AC605" s="40">
        <v>0</v>
      </c>
      <c r="AD605" s="40">
        <v>0</v>
      </c>
      <c r="AE605" s="41">
        <v>46136.605208333334</v>
      </c>
      <c r="AF605" s="40" t="s">
        <v>549</v>
      </c>
      <c r="AG605" s="40">
        <v>4560</v>
      </c>
      <c r="AH605" s="41">
        <v>46136.599456018521</v>
      </c>
      <c r="AI605" s="40" t="s">
        <v>152</v>
      </c>
      <c r="AJ605" s="40">
        <v>7440</v>
      </c>
      <c r="AK605" s="40">
        <v>2880</v>
      </c>
      <c r="AL605" s="40">
        <v>0</v>
      </c>
      <c r="AM605" s="40">
        <v>0</v>
      </c>
      <c r="AN605" s="40">
        <v>0</v>
      </c>
      <c r="AO605" s="40">
        <v>0</v>
      </c>
      <c r="AP605" s="40">
        <v>0</v>
      </c>
      <c r="AQ605" s="40">
        <v>0</v>
      </c>
      <c r="AR605" s="40">
        <v>0</v>
      </c>
      <c r="AS605" s="40">
        <v>0</v>
      </c>
      <c r="AT605" s="40"/>
      <c r="AU605" s="40">
        <v>0</v>
      </c>
      <c r="AV605" s="40">
        <v>0</v>
      </c>
      <c r="AW605" s="40">
        <v>0</v>
      </c>
      <c r="AX605" s="40" t="s">
        <v>496</v>
      </c>
      <c r="AY605" s="40" t="s">
        <v>496</v>
      </c>
      <c r="AZ605" s="40" t="s">
        <v>496</v>
      </c>
      <c r="BA605" s="40" t="s">
        <v>496</v>
      </c>
      <c r="BB605" s="40" t="s">
        <v>496</v>
      </c>
      <c r="BC605" s="40" t="s">
        <v>496</v>
      </c>
      <c r="BD605" s="40" t="s">
        <v>496</v>
      </c>
      <c r="BE605" s="40">
        <v>0</v>
      </c>
      <c r="BF605" s="40">
        <v>0</v>
      </c>
      <c r="BG605" s="40">
        <v>0</v>
      </c>
      <c r="BH605" s="40">
        <v>0</v>
      </c>
      <c r="BI605" s="40">
        <v>0</v>
      </c>
      <c r="BJ605" s="40">
        <v>0</v>
      </c>
      <c r="BK605" s="40">
        <v>0</v>
      </c>
      <c r="BL605" s="40">
        <v>0</v>
      </c>
      <c r="BM605" s="40">
        <v>0</v>
      </c>
      <c r="BN605" s="40">
        <v>0</v>
      </c>
      <c r="BO605" s="40">
        <v>0</v>
      </c>
      <c r="BP605" s="40">
        <v>0</v>
      </c>
      <c r="BQ605" s="40">
        <v>0</v>
      </c>
      <c r="BR605" s="40">
        <v>0</v>
      </c>
      <c r="BS605" s="40" t="s">
        <v>496</v>
      </c>
      <c r="BT605" s="41">
        <v>46136</v>
      </c>
      <c r="BU605" s="40">
        <v>0</v>
      </c>
      <c r="BV605" s="40">
        <v>0</v>
      </c>
      <c r="BW605" s="40">
        <v>0</v>
      </c>
      <c r="BX605" s="40">
        <v>0</v>
      </c>
      <c r="BY605" s="40" t="s">
        <v>496</v>
      </c>
      <c r="BZ605" s="40">
        <v>0</v>
      </c>
      <c r="CA605" s="40">
        <v>0</v>
      </c>
      <c r="CB605" s="40">
        <v>0</v>
      </c>
      <c r="CC605" s="40">
        <v>0</v>
      </c>
      <c r="CD605" s="40">
        <v>0</v>
      </c>
      <c r="CE605" s="40" t="s">
        <v>496</v>
      </c>
      <c r="CF605" s="40">
        <v>0</v>
      </c>
      <c r="CG605" s="41">
        <v>46136</v>
      </c>
      <c r="CH605" s="41">
        <v>46136</v>
      </c>
      <c r="CI605" s="41" t="s">
        <v>2044</v>
      </c>
    </row>
    <row r="606" spans="1:87">
      <c r="A606" s="40" t="s">
        <v>2045</v>
      </c>
      <c r="B606" s="40" t="s">
        <v>493</v>
      </c>
      <c r="C606" s="40" t="s">
        <v>494</v>
      </c>
      <c r="D606" s="41">
        <v>46136</v>
      </c>
      <c r="E606" s="40" t="s">
        <v>98</v>
      </c>
      <c r="F606" s="40" t="s">
        <v>595</v>
      </c>
      <c r="G606" s="40" t="str" cm="1">
        <f t="array" ref="G606">_xlfn.XLOOKUP(TRIM(F606), TRIM(Wpct!$A$2:$A$1000), Wpct!$B$2:$B$1000, "ไม่พบชื่อ", 0) &amp; IF(_xlfn.XLOOKUP(TRIM(F606), TRIM(Terrain!$N$2:$N$1002), Terrain!$I$2:$I$1002, "NO", 0)="YES", " (R)", "")</f>
        <v>ปลายราง 09 (R)</v>
      </c>
      <c r="H606" s="40" t="str" cm="1">
        <f t="array" ref="H606">IFERROR(_xlfn.SWITCH(_xlfn.XLOOKUP(TRIM(F606), TRIM(Terrain!$N:$N), Terrain!$I:$I), "YES", "RSPO", "NO", "NON-RSPO", "OB", "Outbound Logistics"), "Contract Farmer")</f>
        <v>RSPO</v>
      </c>
      <c r="I606" s="40" t="s">
        <v>494</v>
      </c>
      <c r="J606" s="40" t="s">
        <v>496</v>
      </c>
      <c r="K606" s="40" t="str" cm="1">
        <f t="array" ref="K606">IFERROR(INDEX(Terrain!$D:$D, MATCH(TEXT(F606,"0"), TEXT(Terrain!$N:$N,"0"), 0)), "-")</f>
        <v>Plairang</v>
      </c>
      <c r="L606" s="40" t="str" cm="1">
        <f t="array" ref="L606">IFERROR(INDEX(Terrain!$E:$E, MATCH(TEXT(F606,"0"), TEXT(Terrain!$N:$N,"0"), 0)), "-")</f>
        <v>64-P09-R</v>
      </c>
      <c r="M606" s="156" t="str" cm="1">
        <f t="array" ref="M606">IFERROR(INDEX(Terrain!$C:$C, MATCH(TEXT(F606,"0"), TEXT(Terrain!$N:$N,"0"), 0)), "Contract")</f>
        <v>Lower</v>
      </c>
      <c r="N606" s="40" t="s">
        <v>566</v>
      </c>
      <c r="O606" s="40" t="s">
        <v>498</v>
      </c>
      <c r="P606" s="40">
        <v>0</v>
      </c>
      <c r="Q606" s="40" t="s">
        <v>496</v>
      </c>
      <c r="R606" s="40">
        <v>0</v>
      </c>
      <c r="S606" s="40">
        <v>18</v>
      </c>
      <c r="T606" s="40" t="s">
        <v>587</v>
      </c>
      <c r="U606" s="40" t="s">
        <v>587</v>
      </c>
      <c r="V606" s="40" t="s">
        <v>496</v>
      </c>
      <c r="W606" s="40" t="s">
        <v>567</v>
      </c>
      <c r="X606" s="40" t="s">
        <v>494</v>
      </c>
      <c r="Y606" s="40" t="s">
        <v>494</v>
      </c>
      <c r="Z606" s="40" t="s">
        <v>494</v>
      </c>
      <c r="AA606" s="40" t="s">
        <v>499</v>
      </c>
      <c r="AB606" s="40">
        <v>0</v>
      </c>
      <c r="AC606" s="40">
        <v>0</v>
      </c>
      <c r="AD606" s="40">
        <v>0</v>
      </c>
      <c r="AE606" s="41">
        <v>46136.605914351851</v>
      </c>
      <c r="AF606" s="40" t="s">
        <v>552</v>
      </c>
      <c r="AG606" s="40">
        <v>2100</v>
      </c>
      <c r="AH606" s="41">
        <v>46136.603009259263</v>
      </c>
      <c r="AI606" s="40" t="s">
        <v>391</v>
      </c>
      <c r="AJ606" s="40">
        <v>4500</v>
      </c>
      <c r="AK606" s="40">
        <v>2400</v>
      </c>
      <c r="AL606" s="40">
        <v>0</v>
      </c>
      <c r="AM606" s="40">
        <v>0</v>
      </c>
      <c r="AN606" s="40">
        <v>0</v>
      </c>
      <c r="AO606" s="40">
        <v>0</v>
      </c>
      <c r="AP606" s="40">
        <v>0</v>
      </c>
      <c r="AQ606" s="40">
        <v>0</v>
      </c>
      <c r="AR606" s="40">
        <v>0</v>
      </c>
      <c r="AS606" s="40">
        <v>0</v>
      </c>
      <c r="AT606" s="40"/>
      <c r="AU606" s="40">
        <v>441</v>
      </c>
      <c r="AV606" s="40">
        <v>0</v>
      </c>
      <c r="AW606" s="40">
        <v>0</v>
      </c>
      <c r="AX606" s="40" t="s">
        <v>496</v>
      </c>
      <c r="AY606" s="40" t="s">
        <v>496</v>
      </c>
      <c r="AZ606" s="40" t="s">
        <v>496</v>
      </c>
      <c r="BA606" s="40" t="s">
        <v>496</v>
      </c>
      <c r="BB606" s="40" t="s">
        <v>496</v>
      </c>
      <c r="BC606" s="40" t="s">
        <v>496</v>
      </c>
      <c r="BD606" s="40" t="s">
        <v>496</v>
      </c>
      <c r="BE606" s="40">
        <v>0</v>
      </c>
      <c r="BF606" s="40">
        <v>0</v>
      </c>
      <c r="BG606" s="40">
        <v>0</v>
      </c>
      <c r="BH606" s="40">
        <v>0</v>
      </c>
      <c r="BI606" s="40">
        <v>0</v>
      </c>
      <c r="BJ606" s="40">
        <v>0</v>
      </c>
      <c r="BK606" s="40">
        <v>0</v>
      </c>
      <c r="BL606" s="40">
        <v>0</v>
      </c>
      <c r="BM606" s="40">
        <v>0</v>
      </c>
      <c r="BN606" s="40">
        <v>0</v>
      </c>
      <c r="BO606" s="40">
        <v>0</v>
      </c>
      <c r="BP606" s="40">
        <v>0</v>
      </c>
      <c r="BQ606" s="40">
        <v>0</v>
      </c>
      <c r="BR606" s="40">
        <v>0</v>
      </c>
      <c r="BS606" s="40" t="s">
        <v>496</v>
      </c>
      <c r="BT606" s="41">
        <v>46136</v>
      </c>
      <c r="BU606" s="40">
        <v>0</v>
      </c>
      <c r="BV606" s="40">
        <v>0</v>
      </c>
      <c r="BW606" s="40">
        <v>0</v>
      </c>
      <c r="BX606" s="40">
        <v>0</v>
      </c>
      <c r="BY606" s="40" t="s">
        <v>496</v>
      </c>
      <c r="BZ606" s="40">
        <v>0</v>
      </c>
      <c r="CA606" s="40">
        <v>0</v>
      </c>
      <c r="CB606" s="40">
        <v>0</v>
      </c>
      <c r="CC606" s="40">
        <v>0</v>
      </c>
      <c r="CD606" s="40">
        <v>0</v>
      </c>
      <c r="CE606" s="40" t="s">
        <v>496</v>
      </c>
      <c r="CF606" s="40">
        <v>0</v>
      </c>
      <c r="CG606" s="41">
        <v>46136</v>
      </c>
      <c r="CH606" s="41">
        <v>46136</v>
      </c>
      <c r="CI606" s="41" t="s">
        <v>2046</v>
      </c>
    </row>
    <row r="607" spans="1:87">
      <c r="A607" s="40" t="s">
        <v>2047</v>
      </c>
      <c r="B607" s="40" t="s">
        <v>493</v>
      </c>
      <c r="C607" s="40" t="s">
        <v>494</v>
      </c>
      <c r="D607" s="41">
        <v>46136</v>
      </c>
      <c r="E607" s="40" t="s">
        <v>98</v>
      </c>
      <c r="F607" s="40" t="s">
        <v>519</v>
      </c>
      <c r="G607" s="40" t="str" cm="1">
        <f t="array" ref="G607">_xlfn.XLOOKUP(TRIM(F607), TRIM(Wpct!$A$2:$A$1000), Wpct!$B$2:$B$1000, "ไม่พบชื่อ", 0) &amp; IF(_xlfn.XLOOKUP(TRIM(F607), TRIM(Terrain!$N$2:$N$1002), Terrain!$I$2:$I$1002, "NO", 0)="YES", " (R)", "")</f>
        <v>บริษัท ฟี.บี.  จำกัด</v>
      </c>
      <c r="H607" s="40" t="str" cm="1">
        <f t="array" ref="H607">IFERROR(_xlfn.SWITCH(_xlfn.XLOOKUP(TRIM(F607), TRIM(Terrain!$N:$N), Terrain!$I:$I), "YES", "RSPO", "NO", "NON-RSPO", "OB", "Outbound Logistics"), "Contract Farmer")</f>
        <v>Contract Farmer</v>
      </c>
      <c r="I607" s="40" t="s">
        <v>494</v>
      </c>
      <c r="J607" s="40" t="s">
        <v>496</v>
      </c>
      <c r="K607" s="40" t="str" cm="1">
        <f t="array" ref="K607">IFERROR(INDEX(Terrain!$D:$D, MATCH(TEXT(F607,"0"), TEXT(Terrain!$N:$N,"0"), 0)), "-")</f>
        <v>-</v>
      </c>
      <c r="L607" s="40" t="str" cm="1">
        <f t="array" ref="L607">IFERROR(INDEX(Terrain!$E:$E, MATCH(TEXT(F607,"0"), TEXT(Terrain!$N:$N,"0"), 0)), "-")</f>
        <v>-</v>
      </c>
      <c r="M607" s="156" t="str" cm="1">
        <f t="array" ref="M607">IFERROR(INDEX(Terrain!$C:$C, MATCH(TEXT(F607,"0"), TEXT(Terrain!$N:$N,"0"), 0)), "Contract")</f>
        <v>Contract</v>
      </c>
      <c r="N607" s="40" t="s">
        <v>584</v>
      </c>
      <c r="O607" s="40" t="s">
        <v>498</v>
      </c>
      <c r="P607" s="40">
        <v>0</v>
      </c>
      <c r="Q607" s="40" t="s">
        <v>532</v>
      </c>
      <c r="R607" s="40">
        <v>0</v>
      </c>
      <c r="S607" s="40">
        <v>18</v>
      </c>
      <c r="T607" s="40" t="s">
        <v>587</v>
      </c>
      <c r="U607" s="40" t="s">
        <v>587</v>
      </c>
      <c r="V607" s="40" t="s">
        <v>496</v>
      </c>
      <c r="W607" s="40" t="s">
        <v>496</v>
      </c>
      <c r="X607" s="40" t="s">
        <v>494</v>
      </c>
      <c r="Y607" s="40" t="s">
        <v>494</v>
      </c>
      <c r="Z607" s="40" t="s">
        <v>494</v>
      </c>
      <c r="AA607" s="40" t="s">
        <v>499</v>
      </c>
      <c r="AB607" s="40">
        <v>6.5</v>
      </c>
      <c r="AC607" s="40">
        <v>0</v>
      </c>
      <c r="AD607" s="40">
        <v>0</v>
      </c>
      <c r="AE607" s="41">
        <v>46136.613576388889</v>
      </c>
      <c r="AF607" s="40" t="s">
        <v>556</v>
      </c>
      <c r="AG607" s="40">
        <v>4090</v>
      </c>
      <c r="AH607" s="41">
        <v>46136.610486111109</v>
      </c>
      <c r="AI607" s="40" t="s">
        <v>551</v>
      </c>
      <c r="AJ607" s="40">
        <v>6550</v>
      </c>
      <c r="AK607" s="40">
        <v>2460</v>
      </c>
      <c r="AL607" s="40">
        <v>0</v>
      </c>
      <c r="AM607" s="40">
        <v>0</v>
      </c>
      <c r="AN607" s="40">
        <v>0</v>
      </c>
      <c r="AO607" s="40">
        <v>0</v>
      </c>
      <c r="AP607" s="40">
        <v>0</v>
      </c>
      <c r="AQ607" s="40">
        <v>0</v>
      </c>
      <c r="AR607" s="40">
        <v>0</v>
      </c>
      <c r="AS607" s="40">
        <v>0</v>
      </c>
      <c r="AT607" s="40"/>
      <c r="AU607" s="40">
        <v>0</v>
      </c>
      <c r="AV607" s="40">
        <v>0</v>
      </c>
      <c r="AW607" s="40">
        <v>0</v>
      </c>
      <c r="AX607" s="40" t="s">
        <v>496</v>
      </c>
      <c r="AY607" s="40" t="s">
        <v>496</v>
      </c>
      <c r="AZ607" s="40" t="s">
        <v>496</v>
      </c>
      <c r="BA607" s="40" t="s">
        <v>496</v>
      </c>
      <c r="BB607" s="40" t="s">
        <v>496</v>
      </c>
      <c r="BC607" s="40" t="s">
        <v>496</v>
      </c>
      <c r="BD607" s="40" t="s">
        <v>496</v>
      </c>
      <c r="BE607" s="40">
        <v>0</v>
      </c>
      <c r="BF607" s="40">
        <v>0</v>
      </c>
      <c r="BG607" s="40">
        <v>0</v>
      </c>
      <c r="BH607" s="40">
        <v>0</v>
      </c>
      <c r="BI607" s="40">
        <v>0</v>
      </c>
      <c r="BJ607" s="40">
        <v>0</v>
      </c>
      <c r="BK607" s="40">
        <v>0</v>
      </c>
      <c r="BL607" s="40">
        <v>0</v>
      </c>
      <c r="BM607" s="40">
        <v>0</v>
      </c>
      <c r="BN607" s="40">
        <v>0</v>
      </c>
      <c r="BO607" s="40">
        <v>0</v>
      </c>
      <c r="BP607" s="40">
        <v>0</v>
      </c>
      <c r="BQ607" s="40">
        <v>0</v>
      </c>
      <c r="BR607" s="40">
        <v>0</v>
      </c>
      <c r="BS607" s="40" t="s">
        <v>496</v>
      </c>
      <c r="BT607" s="41">
        <v>46136</v>
      </c>
      <c r="BU607" s="40">
        <v>0</v>
      </c>
      <c r="BV607" s="40">
        <v>0</v>
      </c>
      <c r="BW607" s="40">
        <v>0</v>
      </c>
      <c r="BX607" s="40">
        <v>0</v>
      </c>
      <c r="BY607" s="40" t="s">
        <v>496</v>
      </c>
      <c r="BZ607" s="40">
        <v>0</v>
      </c>
      <c r="CA607" s="40">
        <v>0</v>
      </c>
      <c r="CB607" s="40">
        <v>0</v>
      </c>
      <c r="CC607" s="40">
        <v>0</v>
      </c>
      <c r="CD607" s="40">
        <v>0</v>
      </c>
      <c r="CE607" s="40" t="s">
        <v>496</v>
      </c>
      <c r="CF607" s="40">
        <v>0</v>
      </c>
      <c r="CG607" s="41">
        <v>46136</v>
      </c>
      <c r="CH607" s="41">
        <v>46136</v>
      </c>
      <c r="CI607" s="41" t="s">
        <v>2048</v>
      </c>
    </row>
    <row r="608" spans="1:87">
      <c r="A608" s="40" t="s">
        <v>2049</v>
      </c>
      <c r="B608" s="40" t="s">
        <v>493</v>
      </c>
      <c r="C608" s="40" t="s">
        <v>494</v>
      </c>
      <c r="D608" s="41">
        <v>46136</v>
      </c>
      <c r="E608" s="40" t="s">
        <v>98</v>
      </c>
      <c r="F608" s="40" t="s">
        <v>2020</v>
      </c>
      <c r="G608" s="40" t="str" cm="1">
        <f t="array" ref="G608">_xlfn.XLOOKUP(TRIM(F608), TRIM(Wpct!$A$2:$A$1000), Wpct!$B$2:$B$1000, "ไม่พบชื่อ", 0) &amp; IF(_xlfn.XLOOKUP(TRIM(F608), TRIM(Terrain!$N$2:$N$1002), Terrain!$I$2:$I$1002, "NO", 0)="YES", " (R)", "")</f>
        <v>หมอนไม้ 07 (R)</v>
      </c>
      <c r="H608" s="40" t="str" cm="1">
        <f t="array" ref="H608">IFERROR(_xlfn.SWITCH(_xlfn.XLOOKUP(TRIM(F608), TRIM(Terrain!$N:$N), Terrain!$I:$I), "YES", "RSPO", "NO", "NON-RSPO", "OB", "Outbound Logistics"), "Contract Farmer")</f>
        <v>RSPO</v>
      </c>
      <c r="I608" s="40" t="s">
        <v>494</v>
      </c>
      <c r="J608" s="40" t="s">
        <v>496</v>
      </c>
      <c r="K608" s="40" t="str" cm="1">
        <f t="array" ref="K608">IFERROR(INDEX(Terrain!$D:$D, MATCH(TEXT(F608,"0"), TEXT(Terrain!$N:$N,"0"), 0)), "-")</f>
        <v>Monmai</v>
      </c>
      <c r="L608" s="40" t="str" cm="1">
        <f t="array" ref="L608">IFERROR(INDEX(Terrain!$E:$E, MATCH(TEXT(F608,"0"), TEXT(Terrain!$N:$N,"0"), 0)), "-")</f>
        <v>56-D07-R</v>
      </c>
      <c r="M608" s="156" t="str" cm="1">
        <f t="array" ref="M608">IFERROR(INDEX(Terrain!$C:$C, MATCH(TEXT(F608,"0"), TEXT(Terrain!$N:$N,"0"), 0)), "Contract")</f>
        <v>Lower</v>
      </c>
      <c r="N608" s="40" t="s">
        <v>546</v>
      </c>
      <c r="O608" s="40" t="s">
        <v>498</v>
      </c>
      <c r="P608" s="40">
        <v>0</v>
      </c>
      <c r="Q608" s="40" t="s">
        <v>547</v>
      </c>
      <c r="R608" s="40">
        <v>0</v>
      </c>
      <c r="S608" s="40">
        <v>18</v>
      </c>
      <c r="T608" s="40" t="s">
        <v>587</v>
      </c>
      <c r="U608" s="40" t="s">
        <v>587</v>
      </c>
      <c r="V608" s="40" t="s">
        <v>496</v>
      </c>
      <c r="W608" s="40" t="s">
        <v>2021</v>
      </c>
      <c r="X608" s="40" t="s">
        <v>494</v>
      </c>
      <c r="Y608" s="40" t="s">
        <v>494</v>
      </c>
      <c r="Z608" s="40" t="s">
        <v>494</v>
      </c>
      <c r="AA608" s="40" t="s">
        <v>499</v>
      </c>
      <c r="AB608" s="40">
        <v>0</v>
      </c>
      <c r="AC608" s="40">
        <v>0</v>
      </c>
      <c r="AD608" s="40">
        <v>0</v>
      </c>
      <c r="AE608" s="41">
        <v>46136.633472222224</v>
      </c>
      <c r="AF608" s="40" t="s">
        <v>558</v>
      </c>
      <c r="AG608" s="40">
        <v>6280</v>
      </c>
      <c r="AH608" s="41">
        <v>46136.629965277774</v>
      </c>
      <c r="AI608" s="40" t="s">
        <v>555</v>
      </c>
      <c r="AJ608" s="40">
        <v>9930</v>
      </c>
      <c r="AK608" s="40">
        <v>3650</v>
      </c>
      <c r="AL608" s="40">
        <v>0</v>
      </c>
      <c r="AM608" s="40">
        <v>0</v>
      </c>
      <c r="AN608" s="40">
        <v>0</v>
      </c>
      <c r="AO608" s="40">
        <v>0</v>
      </c>
      <c r="AP608" s="40">
        <v>0</v>
      </c>
      <c r="AQ608" s="40">
        <v>0</v>
      </c>
      <c r="AR608" s="40">
        <v>0</v>
      </c>
      <c r="AS608" s="40">
        <v>0</v>
      </c>
      <c r="AT608" s="40"/>
      <c r="AU608" s="40">
        <v>190</v>
      </c>
      <c r="AV608" s="40">
        <v>0</v>
      </c>
      <c r="AW608" s="40">
        <v>0</v>
      </c>
      <c r="AX608" s="40" t="s">
        <v>496</v>
      </c>
      <c r="AY608" s="40" t="s">
        <v>496</v>
      </c>
      <c r="AZ608" s="40" t="s">
        <v>496</v>
      </c>
      <c r="BA608" s="40" t="s">
        <v>496</v>
      </c>
      <c r="BB608" s="40" t="s">
        <v>496</v>
      </c>
      <c r="BC608" s="40" t="s">
        <v>496</v>
      </c>
      <c r="BD608" s="40" t="s">
        <v>496</v>
      </c>
      <c r="BE608" s="40">
        <v>0</v>
      </c>
      <c r="BF608" s="40">
        <v>0</v>
      </c>
      <c r="BG608" s="40">
        <v>0</v>
      </c>
      <c r="BH608" s="40">
        <v>0</v>
      </c>
      <c r="BI608" s="40">
        <v>0</v>
      </c>
      <c r="BJ608" s="40">
        <v>0</v>
      </c>
      <c r="BK608" s="40">
        <v>0</v>
      </c>
      <c r="BL608" s="40">
        <v>0</v>
      </c>
      <c r="BM608" s="40">
        <v>0</v>
      </c>
      <c r="BN608" s="40">
        <v>0</v>
      </c>
      <c r="BO608" s="40">
        <v>0</v>
      </c>
      <c r="BP608" s="40">
        <v>0</v>
      </c>
      <c r="BQ608" s="40">
        <v>0</v>
      </c>
      <c r="BR608" s="40">
        <v>0</v>
      </c>
      <c r="BS608" s="40" t="s">
        <v>496</v>
      </c>
      <c r="BT608" s="41">
        <v>46136</v>
      </c>
      <c r="BU608" s="40">
        <v>0</v>
      </c>
      <c r="BV608" s="40">
        <v>0</v>
      </c>
      <c r="BW608" s="40">
        <v>0</v>
      </c>
      <c r="BX608" s="40">
        <v>0</v>
      </c>
      <c r="BY608" s="40" t="s">
        <v>496</v>
      </c>
      <c r="BZ608" s="40">
        <v>0</v>
      </c>
      <c r="CA608" s="40">
        <v>0</v>
      </c>
      <c r="CB608" s="40">
        <v>0</v>
      </c>
      <c r="CC608" s="40">
        <v>0</v>
      </c>
      <c r="CD608" s="40">
        <v>0</v>
      </c>
      <c r="CE608" s="40" t="s">
        <v>496</v>
      </c>
      <c r="CF608" s="40">
        <v>0</v>
      </c>
      <c r="CG608" s="41">
        <v>46136</v>
      </c>
      <c r="CH608" s="41">
        <v>46136</v>
      </c>
      <c r="CI608" s="41" t="s">
        <v>2050</v>
      </c>
    </row>
    <row r="609" spans="1:87">
      <c r="A609" s="40" t="s">
        <v>2051</v>
      </c>
      <c r="B609" s="40" t="s">
        <v>493</v>
      </c>
      <c r="C609" s="40" t="s">
        <v>494</v>
      </c>
      <c r="D609" s="41">
        <v>46136</v>
      </c>
      <c r="E609" s="40" t="s">
        <v>98</v>
      </c>
      <c r="F609" s="40" t="s">
        <v>2016</v>
      </c>
      <c r="G609" s="40" t="str" cm="1">
        <f t="array" ref="G609">_xlfn.XLOOKUP(TRIM(F609), TRIM(Wpct!$A$2:$A$1000), Wpct!$B$2:$B$1000, "ไม่พบชื่อ", 0) &amp; IF(_xlfn.XLOOKUP(TRIM(F609), TRIM(Terrain!$N$2:$N$1002), Terrain!$I$2:$I$1002, "NO", 0)="YES", " (R)", "")</f>
        <v>พันไร่ 06 (R)</v>
      </c>
      <c r="H609" s="40" t="str" cm="1">
        <f t="array" ref="H609">IFERROR(_xlfn.SWITCH(_xlfn.XLOOKUP(TRIM(F609), TRIM(Terrain!$N:$N), Terrain!$I:$I), "YES", "RSPO", "NO", "NON-RSPO", "OB", "Outbound Logistics"), "Contract Farmer")</f>
        <v>RSPO</v>
      </c>
      <c r="I609" s="40" t="s">
        <v>494</v>
      </c>
      <c r="J609" s="40" t="s">
        <v>496</v>
      </c>
      <c r="K609" s="40" t="str" cm="1">
        <f t="array" ref="K609">IFERROR(INDEX(Terrain!$D:$D, MATCH(TEXT(F609,"0"), TEXT(Terrain!$N:$N,"0"), 0)), "-")</f>
        <v>Panrai</v>
      </c>
      <c r="L609" s="40" t="str" cm="1">
        <f t="array" ref="L609">IFERROR(INDEX(Terrain!$E:$E, MATCH(TEXT(F609,"0"), TEXT(Terrain!$N:$N,"0"), 0)), "-")</f>
        <v>57-C06-R</v>
      </c>
      <c r="M609" s="156" t="str" cm="1">
        <f t="array" ref="M609">IFERROR(INDEX(Terrain!$C:$C, MATCH(TEXT(F609,"0"), TEXT(Terrain!$N:$N,"0"), 0)), "Contract")</f>
        <v>Lower</v>
      </c>
      <c r="N609" s="40" t="s">
        <v>503</v>
      </c>
      <c r="O609" s="40" t="s">
        <v>498</v>
      </c>
      <c r="P609" s="40">
        <v>0</v>
      </c>
      <c r="Q609" s="40" t="s">
        <v>504</v>
      </c>
      <c r="R609" s="40">
        <v>0</v>
      </c>
      <c r="S609" s="40">
        <v>18</v>
      </c>
      <c r="T609" s="40" t="s">
        <v>587</v>
      </c>
      <c r="U609" s="40" t="s">
        <v>587</v>
      </c>
      <c r="V609" s="40" t="s">
        <v>496</v>
      </c>
      <c r="W609" s="40" t="s">
        <v>2017</v>
      </c>
      <c r="X609" s="40" t="s">
        <v>494</v>
      </c>
      <c r="Y609" s="40" t="s">
        <v>494</v>
      </c>
      <c r="Z609" s="40" t="s">
        <v>494</v>
      </c>
      <c r="AA609" s="40" t="s">
        <v>499</v>
      </c>
      <c r="AB609" s="40">
        <v>0</v>
      </c>
      <c r="AC609" s="40">
        <v>0</v>
      </c>
      <c r="AD609" s="40">
        <v>0</v>
      </c>
      <c r="AE609" s="41">
        <v>46136.635185185187</v>
      </c>
      <c r="AF609" s="40" t="s">
        <v>560</v>
      </c>
      <c r="AG609" s="40">
        <v>3430</v>
      </c>
      <c r="AH609" s="41">
        <v>46136.632164351853</v>
      </c>
      <c r="AI609" s="40" t="s">
        <v>554</v>
      </c>
      <c r="AJ609" s="40">
        <v>7400</v>
      </c>
      <c r="AK609" s="40">
        <v>3970</v>
      </c>
      <c r="AL609" s="40">
        <v>0</v>
      </c>
      <c r="AM609" s="40">
        <v>0</v>
      </c>
      <c r="AN609" s="40">
        <v>0</v>
      </c>
      <c r="AO609" s="40">
        <v>0</v>
      </c>
      <c r="AP609" s="40">
        <v>0</v>
      </c>
      <c r="AQ609" s="40">
        <v>0</v>
      </c>
      <c r="AR609" s="40">
        <v>0</v>
      </c>
      <c r="AS609" s="40">
        <v>0</v>
      </c>
      <c r="AT609" s="40"/>
      <c r="AU609" s="40">
        <v>250</v>
      </c>
      <c r="AV609" s="40">
        <v>0</v>
      </c>
      <c r="AW609" s="40">
        <v>0</v>
      </c>
      <c r="AX609" s="40" t="s">
        <v>496</v>
      </c>
      <c r="AY609" s="40" t="s">
        <v>496</v>
      </c>
      <c r="AZ609" s="40" t="s">
        <v>496</v>
      </c>
      <c r="BA609" s="40" t="s">
        <v>496</v>
      </c>
      <c r="BB609" s="40" t="s">
        <v>496</v>
      </c>
      <c r="BC609" s="40" t="s">
        <v>496</v>
      </c>
      <c r="BD609" s="40" t="s">
        <v>496</v>
      </c>
      <c r="BE609" s="40">
        <v>0</v>
      </c>
      <c r="BF609" s="40">
        <v>0</v>
      </c>
      <c r="BG609" s="40">
        <v>0</v>
      </c>
      <c r="BH609" s="40">
        <v>0</v>
      </c>
      <c r="BI609" s="40">
        <v>0</v>
      </c>
      <c r="BJ609" s="40">
        <v>0</v>
      </c>
      <c r="BK609" s="40">
        <v>0</v>
      </c>
      <c r="BL609" s="40">
        <v>0</v>
      </c>
      <c r="BM609" s="40">
        <v>0</v>
      </c>
      <c r="BN609" s="40">
        <v>0</v>
      </c>
      <c r="BO609" s="40">
        <v>0</v>
      </c>
      <c r="BP609" s="40">
        <v>0</v>
      </c>
      <c r="BQ609" s="40">
        <v>0</v>
      </c>
      <c r="BR609" s="40">
        <v>0</v>
      </c>
      <c r="BS609" s="40" t="s">
        <v>496</v>
      </c>
      <c r="BT609" s="41">
        <v>46136</v>
      </c>
      <c r="BU609" s="40">
        <v>0</v>
      </c>
      <c r="BV609" s="40">
        <v>0</v>
      </c>
      <c r="BW609" s="40">
        <v>0</v>
      </c>
      <c r="BX609" s="40">
        <v>0</v>
      </c>
      <c r="BY609" s="40" t="s">
        <v>496</v>
      </c>
      <c r="BZ609" s="40">
        <v>0</v>
      </c>
      <c r="CA609" s="40">
        <v>0</v>
      </c>
      <c r="CB609" s="40">
        <v>0</v>
      </c>
      <c r="CC609" s="40">
        <v>0</v>
      </c>
      <c r="CD609" s="40">
        <v>0</v>
      </c>
      <c r="CE609" s="40" t="s">
        <v>496</v>
      </c>
      <c r="CF609" s="40">
        <v>0</v>
      </c>
      <c r="CG609" s="41">
        <v>46136</v>
      </c>
      <c r="CH609" s="41">
        <v>46136</v>
      </c>
      <c r="CI609" s="41" t="s">
        <v>2052</v>
      </c>
    </row>
    <row r="610" spans="1:87">
      <c r="A610" s="40" t="s">
        <v>2053</v>
      </c>
      <c r="B610" s="40" t="s">
        <v>505</v>
      </c>
      <c r="C610" s="40" t="s">
        <v>494</v>
      </c>
      <c r="D610" s="41">
        <v>46136</v>
      </c>
      <c r="E610" s="40" t="s">
        <v>133</v>
      </c>
      <c r="F610" s="40" t="s">
        <v>506</v>
      </c>
      <c r="G610" s="40" t="str" cm="1">
        <f t="array" ref="G610">_xlfn.XLOOKUP(TRIM(F610), TRIM(Wpct!$A$2:$A$1000), Wpct!$B$2:$B$1000, "ไม่พบชื่อ", 0) &amp; IF(_xlfn.XLOOKUP(TRIM(F610), TRIM(Terrain!$N$2:$N$1002), Terrain!$I$2:$I$1002, "NO", 0)="YES", " (R)", "")</f>
        <v>บจก.ทักษิณปาล์ม (ฝ่ายสวนปาล์ม)</v>
      </c>
      <c r="H610" s="40" t="str" cm="1">
        <f t="array" ref="H610">IFERROR(_xlfn.SWITCH(_xlfn.XLOOKUP(TRIM(F610), TRIM(Terrain!$N:$N), Terrain!$I:$I), "YES", "RSPO", "NO", "NON-RSPO", "OB", "Outbound Logistics"), "Contract Farmer")</f>
        <v>Outbound Logistics</v>
      </c>
      <c r="I610" s="40" t="s">
        <v>494</v>
      </c>
      <c r="J610" s="40" t="s">
        <v>496</v>
      </c>
      <c r="K610" s="40" t="str" cm="1">
        <f t="array" ref="K610">IFERROR(INDEX(Terrain!$D:$D, MATCH(TEXT(F610,"0"), TEXT(Terrain!$N:$N,"0"), 0)), "-")</f>
        <v>Outbound</v>
      </c>
      <c r="L610" s="40" t="str" cm="1">
        <f t="array" ref="L610">IFERROR(INDEX(Terrain!$E:$E, MATCH(TEXT(F610,"0"), TEXT(Terrain!$N:$N,"0"), 0)), "-")</f>
        <v>Ramp</v>
      </c>
      <c r="M610" s="156" t="str" cm="1">
        <f t="array" ref="M610">IFERROR(INDEX(Terrain!$C:$C, MATCH(TEXT(F610,"0"), TEXT(Terrain!$N:$N,"0"), 0)), "Contract")</f>
        <v>EST</v>
      </c>
      <c r="N610" s="40" t="s">
        <v>631</v>
      </c>
      <c r="O610" s="40" t="s">
        <v>498</v>
      </c>
      <c r="P610" s="40">
        <v>0</v>
      </c>
      <c r="Q610" s="40" t="s">
        <v>632</v>
      </c>
      <c r="R610" s="40">
        <v>0</v>
      </c>
      <c r="S610" s="40">
        <v>18</v>
      </c>
      <c r="T610" s="40" t="s">
        <v>587</v>
      </c>
      <c r="U610" s="40" t="s">
        <v>587</v>
      </c>
      <c r="V610" s="40" t="s">
        <v>496</v>
      </c>
      <c r="W610" s="40" t="s">
        <v>496</v>
      </c>
      <c r="X610" s="40" t="s">
        <v>494</v>
      </c>
      <c r="Y610" s="40" t="s">
        <v>494</v>
      </c>
      <c r="Z610" s="40" t="s">
        <v>494</v>
      </c>
      <c r="AA610" s="40" t="s">
        <v>499</v>
      </c>
      <c r="AB610" s="40">
        <v>0</v>
      </c>
      <c r="AC610" s="40">
        <v>0</v>
      </c>
      <c r="AD610" s="40">
        <v>0</v>
      </c>
      <c r="AE610" s="41">
        <v>46136.637604166666</v>
      </c>
      <c r="AF610" s="40" t="s">
        <v>559</v>
      </c>
      <c r="AG610" s="40">
        <v>22920</v>
      </c>
      <c r="AH610" s="41">
        <v>46136.718275462961</v>
      </c>
      <c r="AI610" s="40" t="s">
        <v>574</v>
      </c>
      <c r="AJ610" s="40">
        <v>50320</v>
      </c>
      <c r="AK610" s="40">
        <v>27400</v>
      </c>
      <c r="AL610" s="40">
        <v>0</v>
      </c>
      <c r="AM610" s="40">
        <v>0</v>
      </c>
      <c r="AN610" s="40">
        <v>0</v>
      </c>
      <c r="AO610" s="40">
        <v>0</v>
      </c>
      <c r="AP610" s="40">
        <v>0</v>
      </c>
      <c r="AQ610" s="40">
        <v>0</v>
      </c>
      <c r="AR610" s="40">
        <v>0</v>
      </c>
      <c r="AS610" s="40">
        <v>0</v>
      </c>
      <c r="AT610" s="40"/>
      <c r="AU610" s="40">
        <v>0</v>
      </c>
      <c r="AV610" s="40">
        <v>0</v>
      </c>
      <c r="AW610" s="40">
        <v>0</v>
      </c>
      <c r="AX610" s="40" t="s">
        <v>496</v>
      </c>
      <c r="AY610" s="40" t="s">
        <v>496</v>
      </c>
      <c r="AZ610" s="40" t="s">
        <v>496</v>
      </c>
      <c r="BA610" s="40" t="s">
        <v>496</v>
      </c>
      <c r="BB610" s="40" t="s">
        <v>496</v>
      </c>
      <c r="BC610" s="40" t="s">
        <v>496</v>
      </c>
      <c r="BD610" s="40" t="s">
        <v>496</v>
      </c>
      <c r="BE610" s="40">
        <v>0</v>
      </c>
      <c r="BF610" s="40">
        <v>0</v>
      </c>
      <c r="BG610" s="40">
        <v>0</v>
      </c>
      <c r="BH610" s="40">
        <v>0</v>
      </c>
      <c r="BI610" s="40">
        <v>0</v>
      </c>
      <c r="BJ610" s="40">
        <v>0</v>
      </c>
      <c r="BK610" s="40">
        <v>0</v>
      </c>
      <c r="BL610" s="40">
        <v>0</v>
      </c>
      <c r="BM610" s="40">
        <v>0</v>
      </c>
      <c r="BN610" s="40">
        <v>0</v>
      </c>
      <c r="BO610" s="40">
        <v>0</v>
      </c>
      <c r="BP610" s="40">
        <v>0</v>
      </c>
      <c r="BQ610" s="40">
        <v>0</v>
      </c>
      <c r="BR610" s="40">
        <v>0</v>
      </c>
      <c r="BS610" s="40" t="s">
        <v>2054</v>
      </c>
      <c r="BT610" s="41">
        <v>46136</v>
      </c>
      <c r="BU610" s="40">
        <v>18</v>
      </c>
      <c r="BV610" s="40">
        <v>22900</v>
      </c>
      <c r="BW610" s="40">
        <v>50210</v>
      </c>
      <c r="BX610" s="40">
        <v>27310</v>
      </c>
      <c r="BY610" s="40" t="s">
        <v>496</v>
      </c>
      <c r="BZ610" s="40">
        <v>0</v>
      </c>
      <c r="CA610" s="40">
        <v>0</v>
      </c>
      <c r="CB610" s="40">
        <v>0</v>
      </c>
      <c r="CC610" s="40">
        <v>0</v>
      </c>
      <c r="CD610" s="40">
        <v>0</v>
      </c>
      <c r="CE610" s="40" t="s">
        <v>1321</v>
      </c>
      <c r="CF610" s="40">
        <v>0</v>
      </c>
      <c r="CG610" s="41">
        <v>46136.765972222223</v>
      </c>
      <c r="CH610" s="41">
        <v>46136.786805555559</v>
      </c>
      <c r="CI610" s="41" t="s">
        <v>2055</v>
      </c>
    </row>
    <row r="611" spans="1:87">
      <c r="A611" s="40" t="s">
        <v>2056</v>
      </c>
      <c r="B611" s="40" t="s">
        <v>493</v>
      </c>
      <c r="C611" s="40" t="s">
        <v>494</v>
      </c>
      <c r="D611" s="41">
        <v>46136</v>
      </c>
      <c r="E611" s="40" t="s">
        <v>98</v>
      </c>
      <c r="F611" s="40" t="s">
        <v>2057</v>
      </c>
      <c r="G611" s="40" t="str" cm="1">
        <f t="array" ref="G611">_xlfn.XLOOKUP(TRIM(F611), TRIM(Wpct!$A$2:$A$1000), Wpct!$B$2:$B$1000, "ไม่พบชื่อ", 0) &amp; IF(_xlfn.XLOOKUP(TRIM(F611), TRIM(Terrain!$N$2:$N$1002), Terrain!$I$2:$I$1002, "NO", 0)="YES", " (R)", "")</f>
        <v>บางกัน 12</v>
      </c>
      <c r="H611" s="40" t="str" cm="1">
        <f t="array" ref="H611">IFERROR(_xlfn.SWITCH(_xlfn.XLOOKUP(TRIM(F611), TRIM(Terrain!$N:$N), Terrain!$I:$I), "YES", "RSPO", "NO", "NON-RSPO", "OB", "Outbound Logistics"), "Contract Farmer")</f>
        <v>NON-RSPO</v>
      </c>
      <c r="I611" s="40" t="s">
        <v>494</v>
      </c>
      <c r="J611" s="40" t="s">
        <v>496</v>
      </c>
      <c r="K611" s="40" t="str" cm="1">
        <f t="array" ref="K611">IFERROR(INDEX(Terrain!$D:$D, MATCH(TEXT(F611,"0"), TEXT(Terrain!$N:$N,"0"), 0)), "-")</f>
        <v>Banggun</v>
      </c>
      <c r="L611" s="40" t="str" cm="1">
        <f t="array" ref="L611">IFERROR(INDEX(Terrain!$E:$E, MATCH(TEXT(F611,"0"), TEXT(Terrain!$N:$N,"0"), 0)), "-")</f>
        <v>57-B12</v>
      </c>
      <c r="M611" s="156" t="str" cm="1">
        <f t="array" ref="M611">IFERROR(INDEX(Terrain!$C:$C, MATCH(TEXT(F611,"0"), TEXT(Terrain!$N:$N,"0"), 0)), "Contract")</f>
        <v>Upper</v>
      </c>
      <c r="N611" s="40" t="s">
        <v>624</v>
      </c>
      <c r="O611" s="40" t="s">
        <v>498</v>
      </c>
      <c r="P611" s="40">
        <v>0</v>
      </c>
      <c r="Q611" s="40" t="s">
        <v>625</v>
      </c>
      <c r="R611" s="40">
        <v>0</v>
      </c>
      <c r="S611" s="40">
        <v>18</v>
      </c>
      <c r="T611" s="40" t="s">
        <v>587</v>
      </c>
      <c r="U611" s="40" t="s">
        <v>587</v>
      </c>
      <c r="V611" s="40" t="s">
        <v>496</v>
      </c>
      <c r="W611" s="40" t="s">
        <v>1984</v>
      </c>
      <c r="X611" s="40" t="s">
        <v>494</v>
      </c>
      <c r="Y611" s="40" t="s">
        <v>494</v>
      </c>
      <c r="Z611" s="40" t="s">
        <v>494</v>
      </c>
      <c r="AA611" s="40" t="s">
        <v>499</v>
      </c>
      <c r="AB611" s="40">
        <v>0</v>
      </c>
      <c r="AC611" s="40">
        <v>0</v>
      </c>
      <c r="AD611" s="40">
        <v>0</v>
      </c>
      <c r="AE611" s="41">
        <v>46136.648900462962</v>
      </c>
      <c r="AF611" s="40" t="s">
        <v>562</v>
      </c>
      <c r="AG611" s="40">
        <v>7140</v>
      </c>
      <c r="AH611" s="41">
        <v>46136.646921296298</v>
      </c>
      <c r="AI611" s="40" t="s">
        <v>557</v>
      </c>
      <c r="AJ611" s="40">
        <v>11910</v>
      </c>
      <c r="AK611" s="40">
        <v>4770</v>
      </c>
      <c r="AL611" s="40">
        <v>0</v>
      </c>
      <c r="AM611" s="40">
        <v>0</v>
      </c>
      <c r="AN611" s="40">
        <v>0</v>
      </c>
      <c r="AO611" s="40">
        <v>0</v>
      </c>
      <c r="AP611" s="40">
        <v>0</v>
      </c>
      <c r="AQ611" s="40">
        <v>0</v>
      </c>
      <c r="AR611" s="40">
        <v>0</v>
      </c>
      <c r="AS611" s="40">
        <v>0</v>
      </c>
      <c r="AT611" s="40"/>
      <c r="AU611" s="40">
        <v>254</v>
      </c>
      <c r="AV611" s="40">
        <v>0</v>
      </c>
      <c r="AW611" s="40">
        <v>0</v>
      </c>
      <c r="AX611" s="40" t="s">
        <v>496</v>
      </c>
      <c r="AY611" s="40" t="s">
        <v>496</v>
      </c>
      <c r="AZ611" s="40" t="s">
        <v>496</v>
      </c>
      <c r="BA611" s="40" t="s">
        <v>496</v>
      </c>
      <c r="BB611" s="40" t="s">
        <v>496</v>
      </c>
      <c r="BC611" s="40" t="s">
        <v>496</v>
      </c>
      <c r="BD611" s="40" t="s">
        <v>496</v>
      </c>
      <c r="BE611" s="40">
        <v>0</v>
      </c>
      <c r="BF611" s="40">
        <v>0</v>
      </c>
      <c r="BG611" s="40">
        <v>0</v>
      </c>
      <c r="BH611" s="40">
        <v>0</v>
      </c>
      <c r="BI611" s="40">
        <v>0</v>
      </c>
      <c r="BJ611" s="40">
        <v>0</v>
      </c>
      <c r="BK611" s="40">
        <v>0</v>
      </c>
      <c r="BL611" s="40">
        <v>0</v>
      </c>
      <c r="BM611" s="40">
        <v>0</v>
      </c>
      <c r="BN611" s="40">
        <v>0</v>
      </c>
      <c r="BO611" s="40">
        <v>0</v>
      </c>
      <c r="BP611" s="40">
        <v>0</v>
      </c>
      <c r="BQ611" s="40">
        <v>0</v>
      </c>
      <c r="BR611" s="40">
        <v>0</v>
      </c>
      <c r="BS611" s="40" t="s">
        <v>496</v>
      </c>
      <c r="BT611" s="41">
        <v>46136</v>
      </c>
      <c r="BU611" s="40">
        <v>0</v>
      </c>
      <c r="BV611" s="40">
        <v>0</v>
      </c>
      <c r="BW611" s="40">
        <v>0</v>
      </c>
      <c r="BX611" s="40">
        <v>0</v>
      </c>
      <c r="BY611" s="40" t="s">
        <v>496</v>
      </c>
      <c r="BZ611" s="40">
        <v>0</v>
      </c>
      <c r="CA611" s="40">
        <v>0</v>
      </c>
      <c r="CB611" s="40">
        <v>0</v>
      </c>
      <c r="CC611" s="40">
        <v>0</v>
      </c>
      <c r="CD611" s="40">
        <v>0</v>
      </c>
      <c r="CE611" s="40" t="s">
        <v>496</v>
      </c>
      <c r="CF611" s="40">
        <v>0</v>
      </c>
      <c r="CG611" s="41">
        <v>46136</v>
      </c>
      <c r="CH611" s="41">
        <v>46136</v>
      </c>
      <c r="CI611" s="41" t="s">
        <v>2058</v>
      </c>
    </row>
    <row r="612" spans="1:87">
      <c r="A612" s="40" t="s">
        <v>2059</v>
      </c>
      <c r="B612" s="40" t="s">
        <v>505</v>
      </c>
      <c r="C612" s="40" t="s">
        <v>494</v>
      </c>
      <c r="D612" s="41">
        <v>46136</v>
      </c>
      <c r="E612" s="40" t="s">
        <v>98</v>
      </c>
      <c r="F612" s="40" t="s">
        <v>506</v>
      </c>
      <c r="G612" s="40" t="str" cm="1">
        <f t="array" ref="G612">_xlfn.XLOOKUP(TRIM(F612), TRIM(Wpct!$A$2:$A$1000), Wpct!$B$2:$B$1000, "ไม่พบชื่อ", 0) &amp; IF(_xlfn.XLOOKUP(TRIM(F612), TRIM(Terrain!$N$2:$N$1002), Terrain!$I$2:$I$1002, "NO", 0)="YES", " (R)", "")</f>
        <v>บจก.ทักษิณปาล์ม (ฝ่ายสวนปาล์ม)</v>
      </c>
      <c r="H612" s="40" t="str" cm="1">
        <f t="array" ref="H612">IFERROR(_xlfn.SWITCH(_xlfn.XLOOKUP(TRIM(F612), TRIM(Terrain!$N:$N), Terrain!$I:$I), "YES", "RSPO", "NO", "NON-RSPO", "OB", "Outbound Logistics"), "Contract Farmer")</f>
        <v>Outbound Logistics</v>
      </c>
      <c r="I612" s="40" t="s">
        <v>494</v>
      </c>
      <c r="J612" s="40" t="s">
        <v>496</v>
      </c>
      <c r="K612" s="40" t="str" cm="1">
        <f t="array" ref="K612">IFERROR(INDEX(Terrain!$D:$D, MATCH(TEXT(F612,"0"), TEXT(Terrain!$N:$N,"0"), 0)), "-")</f>
        <v>Outbound</v>
      </c>
      <c r="L612" s="40" t="str" cm="1">
        <f t="array" ref="L612">IFERROR(INDEX(Terrain!$E:$E, MATCH(TEXT(F612,"0"), TEXT(Terrain!$N:$N,"0"), 0)), "-")</f>
        <v>Ramp</v>
      </c>
      <c r="M612" s="156" t="str" cm="1">
        <f t="array" ref="M612">IFERROR(INDEX(Terrain!$C:$C, MATCH(TEXT(F612,"0"), TEXT(Terrain!$N:$N,"0"), 0)), "Contract")</f>
        <v>EST</v>
      </c>
      <c r="N612" s="40" t="s">
        <v>524</v>
      </c>
      <c r="O612" s="40" t="s">
        <v>498</v>
      </c>
      <c r="P612" s="40">
        <v>0</v>
      </c>
      <c r="Q612" s="40" t="s">
        <v>525</v>
      </c>
      <c r="R612" s="40">
        <v>0</v>
      </c>
      <c r="S612" s="40">
        <v>18</v>
      </c>
      <c r="T612" s="40" t="s">
        <v>587</v>
      </c>
      <c r="U612" s="40" t="s">
        <v>587</v>
      </c>
      <c r="V612" s="40" t="s">
        <v>496</v>
      </c>
      <c r="W612" s="40" t="s">
        <v>496</v>
      </c>
      <c r="X612" s="40" t="s">
        <v>494</v>
      </c>
      <c r="Y612" s="40" t="s">
        <v>494</v>
      </c>
      <c r="Z612" s="40" t="s">
        <v>494</v>
      </c>
      <c r="AA612" s="40" t="s">
        <v>499</v>
      </c>
      <c r="AB612" s="40">
        <v>0</v>
      </c>
      <c r="AC612" s="40">
        <v>0</v>
      </c>
      <c r="AD612" s="40">
        <v>0</v>
      </c>
      <c r="AE612" s="41">
        <v>46136.662743055553</v>
      </c>
      <c r="AF612" s="40" t="s">
        <v>165</v>
      </c>
      <c r="AG612" s="40">
        <v>11180</v>
      </c>
      <c r="AH612" s="41">
        <v>46136.688240740739</v>
      </c>
      <c r="AI612" s="40" t="s">
        <v>563</v>
      </c>
      <c r="AJ612" s="40">
        <v>24850</v>
      </c>
      <c r="AK612" s="40">
        <v>13670</v>
      </c>
      <c r="AL612" s="40">
        <v>0</v>
      </c>
      <c r="AM612" s="40">
        <v>0</v>
      </c>
      <c r="AN612" s="40">
        <v>0</v>
      </c>
      <c r="AO612" s="40">
        <v>0</v>
      </c>
      <c r="AP612" s="40">
        <v>0</v>
      </c>
      <c r="AQ612" s="40">
        <v>0</v>
      </c>
      <c r="AR612" s="40">
        <v>0</v>
      </c>
      <c r="AS612" s="40">
        <v>0</v>
      </c>
      <c r="AT612" s="40"/>
      <c r="AU612" s="40">
        <v>0</v>
      </c>
      <c r="AV612" s="40">
        <v>0</v>
      </c>
      <c r="AW612" s="40">
        <v>0</v>
      </c>
      <c r="AX612" s="40" t="s">
        <v>496</v>
      </c>
      <c r="AY612" s="40" t="s">
        <v>496</v>
      </c>
      <c r="AZ612" s="40" t="s">
        <v>496</v>
      </c>
      <c r="BA612" s="40" t="s">
        <v>496</v>
      </c>
      <c r="BB612" s="40" t="s">
        <v>496</v>
      </c>
      <c r="BC612" s="40" t="s">
        <v>496</v>
      </c>
      <c r="BD612" s="40" t="s">
        <v>496</v>
      </c>
      <c r="BE612" s="40">
        <v>0</v>
      </c>
      <c r="BF612" s="40">
        <v>0</v>
      </c>
      <c r="BG612" s="40">
        <v>0</v>
      </c>
      <c r="BH612" s="40">
        <v>0</v>
      </c>
      <c r="BI612" s="40">
        <v>0</v>
      </c>
      <c r="BJ612" s="40">
        <v>0</v>
      </c>
      <c r="BK612" s="40">
        <v>0</v>
      </c>
      <c r="BL612" s="40">
        <v>0</v>
      </c>
      <c r="BM612" s="40">
        <v>0</v>
      </c>
      <c r="BN612" s="40">
        <v>0</v>
      </c>
      <c r="BO612" s="40">
        <v>0</v>
      </c>
      <c r="BP612" s="40">
        <v>0</v>
      </c>
      <c r="BQ612" s="40">
        <v>0</v>
      </c>
      <c r="BR612" s="40">
        <v>0</v>
      </c>
      <c r="BS612" s="40" t="s">
        <v>2060</v>
      </c>
      <c r="BT612" s="41">
        <v>46136</v>
      </c>
      <c r="BU612" s="40">
        <v>18</v>
      </c>
      <c r="BV612" s="40">
        <v>11160</v>
      </c>
      <c r="BW612" s="40">
        <v>24770</v>
      </c>
      <c r="BX612" s="40">
        <v>13610</v>
      </c>
      <c r="BY612" s="40" t="s">
        <v>496</v>
      </c>
      <c r="BZ612" s="40">
        <v>0</v>
      </c>
      <c r="CA612" s="40">
        <v>0</v>
      </c>
      <c r="CB612" s="40">
        <v>0</v>
      </c>
      <c r="CC612" s="40">
        <v>0</v>
      </c>
      <c r="CD612" s="40">
        <v>0</v>
      </c>
      <c r="CE612" s="40" t="s">
        <v>1321</v>
      </c>
      <c r="CF612" s="40">
        <v>0</v>
      </c>
      <c r="CG612" s="41">
        <v>46136.737500000003</v>
      </c>
      <c r="CH612" s="41">
        <v>46136.744444444441</v>
      </c>
      <c r="CI612" s="41" t="s">
        <v>2061</v>
      </c>
    </row>
    <row r="613" spans="1:87">
      <c r="A613" s="40" t="s">
        <v>2062</v>
      </c>
      <c r="B613" s="40" t="s">
        <v>493</v>
      </c>
      <c r="C613" s="40" t="s">
        <v>494</v>
      </c>
      <c r="D613" s="41">
        <v>46136</v>
      </c>
      <c r="E613" s="40" t="s">
        <v>98</v>
      </c>
      <c r="F613" s="40" t="s">
        <v>2012</v>
      </c>
      <c r="G613" s="40" t="str" cm="1">
        <f t="array" ref="G613">_xlfn.XLOOKUP(TRIM(F613), TRIM(Wpct!$A$2:$A$1000), Wpct!$B$2:$B$1000, "ไม่พบชื่อ", 0) &amp; IF(_xlfn.XLOOKUP(TRIM(F613), TRIM(Terrain!$N$2:$N$1002), Terrain!$I$2:$I$1002, "NO", 0)="YES", " (R)", "")</f>
        <v>กะเปา 02</v>
      </c>
      <c r="H613" s="40" t="str" cm="1">
        <f t="array" ref="H613">IFERROR(_xlfn.SWITCH(_xlfn.XLOOKUP(TRIM(F613), TRIM(Terrain!$N:$N), Terrain!$I:$I), "YES", "RSPO", "NO", "NON-RSPO", "OB", "Outbound Logistics"), "Contract Farmer")</f>
        <v>NON-RSPO</v>
      </c>
      <c r="I613" s="40" t="s">
        <v>494</v>
      </c>
      <c r="J613" s="40" t="s">
        <v>496</v>
      </c>
      <c r="K613" s="40" t="str" cm="1">
        <f t="array" ref="K613">IFERROR(INDEX(Terrain!$D:$D, MATCH(TEXT(F613,"0"), TEXT(Terrain!$N:$N,"0"), 0)), "-")</f>
        <v>Kapao</v>
      </c>
      <c r="L613" s="40" t="str" cm="1">
        <f t="array" ref="L613">IFERROR(INDEX(Terrain!$E:$E, MATCH(TEXT(F613,"0"), TEXT(Terrain!$N:$N,"0"), 0)), "-")</f>
        <v>56-A02</v>
      </c>
      <c r="M613" s="156" t="str" cm="1">
        <f t="array" ref="M613">IFERROR(INDEX(Terrain!$C:$C, MATCH(TEXT(F613,"0"), TEXT(Terrain!$N:$N,"0"), 0)), "Contract")</f>
        <v>Lower</v>
      </c>
      <c r="N613" s="40" t="s">
        <v>1528</v>
      </c>
      <c r="O613" s="40" t="s">
        <v>498</v>
      </c>
      <c r="P613" s="40">
        <v>0</v>
      </c>
      <c r="Q613" s="40" t="s">
        <v>537</v>
      </c>
      <c r="R613" s="40">
        <v>0</v>
      </c>
      <c r="S613" s="40">
        <v>18</v>
      </c>
      <c r="T613" s="40" t="s">
        <v>587</v>
      </c>
      <c r="U613" s="40" t="s">
        <v>587</v>
      </c>
      <c r="V613" s="40" t="s">
        <v>496</v>
      </c>
      <c r="W613" s="40" t="s">
        <v>2013</v>
      </c>
      <c r="X613" s="40" t="s">
        <v>494</v>
      </c>
      <c r="Y613" s="40" t="s">
        <v>494</v>
      </c>
      <c r="Z613" s="40" t="s">
        <v>494</v>
      </c>
      <c r="AA613" s="40" t="s">
        <v>499</v>
      </c>
      <c r="AB613" s="40">
        <v>0</v>
      </c>
      <c r="AC613" s="40">
        <v>0</v>
      </c>
      <c r="AD613" s="40">
        <v>0</v>
      </c>
      <c r="AE613" s="41">
        <v>46136.674305555556</v>
      </c>
      <c r="AF613" s="40" t="s">
        <v>392</v>
      </c>
      <c r="AG613" s="40">
        <v>1530</v>
      </c>
      <c r="AH613" s="41">
        <v>46136.665000000001</v>
      </c>
      <c r="AI613" s="40" t="s">
        <v>561</v>
      </c>
      <c r="AJ613" s="40">
        <v>4350</v>
      </c>
      <c r="AK613" s="40">
        <v>2820</v>
      </c>
      <c r="AL613" s="40">
        <v>0</v>
      </c>
      <c r="AM613" s="40">
        <v>0</v>
      </c>
      <c r="AN613" s="40">
        <v>0</v>
      </c>
      <c r="AO613" s="40">
        <v>0</v>
      </c>
      <c r="AP613" s="40">
        <v>0</v>
      </c>
      <c r="AQ613" s="40">
        <v>0</v>
      </c>
      <c r="AR613" s="40">
        <v>0</v>
      </c>
      <c r="AS613" s="40">
        <v>0</v>
      </c>
      <c r="AT613" s="40"/>
      <c r="AU613" s="40">
        <v>134</v>
      </c>
      <c r="AV613" s="40">
        <v>0</v>
      </c>
      <c r="AW613" s="40">
        <v>0</v>
      </c>
      <c r="AX613" s="40" t="s">
        <v>496</v>
      </c>
      <c r="AY613" s="40" t="s">
        <v>496</v>
      </c>
      <c r="AZ613" s="40" t="s">
        <v>496</v>
      </c>
      <c r="BA613" s="40" t="s">
        <v>496</v>
      </c>
      <c r="BB613" s="40" t="s">
        <v>496</v>
      </c>
      <c r="BC613" s="40" t="s">
        <v>496</v>
      </c>
      <c r="BD613" s="40" t="s">
        <v>496</v>
      </c>
      <c r="BE613" s="40">
        <v>0</v>
      </c>
      <c r="BF613" s="40">
        <v>0</v>
      </c>
      <c r="BG613" s="40">
        <v>0</v>
      </c>
      <c r="BH613" s="40">
        <v>0</v>
      </c>
      <c r="BI613" s="40">
        <v>0</v>
      </c>
      <c r="BJ613" s="40">
        <v>0</v>
      </c>
      <c r="BK613" s="40">
        <v>0</v>
      </c>
      <c r="BL613" s="40">
        <v>0</v>
      </c>
      <c r="BM613" s="40">
        <v>0</v>
      </c>
      <c r="BN613" s="40">
        <v>0</v>
      </c>
      <c r="BO613" s="40">
        <v>0</v>
      </c>
      <c r="BP613" s="40">
        <v>0</v>
      </c>
      <c r="BQ613" s="40">
        <v>0</v>
      </c>
      <c r="BR613" s="40">
        <v>0</v>
      </c>
      <c r="BS613" s="40" t="s">
        <v>496</v>
      </c>
      <c r="BT613" s="41">
        <v>46136</v>
      </c>
      <c r="BU613" s="40">
        <v>0</v>
      </c>
      <c r="BV613" s="40">
        <v>0</v>
      </c>
      <c r="BW613" s="40">
        <v>0</v>
      </c>
      <c r="BX613" s="40">
        <v>0</v>
      </c>
      <c r="BY613" s="40" t="s">
        <v>496</v>
      </c>
      <c r="BZ613" s="40">
        <v>0</v>
      </c>
      <c r="CA613" s="40">
        <v>0</v>
      </c>
      <c r="CB613" s="40">
        <v>0</v>
      </c>
      <c r="CC613" s="40">
        <v>0</v>
      </c>
      <c r="CD613" s="40">
        <v>0</v>
      </c>
      <c r="CE613" s="40" t="s">
        <v>496</v>
      </c>
      <c r="CF613" s="40">
        <v>0</v>
      </c>
      <c r="CG613" s="41">
        <v>46136</v>
      </c>
      <c r="CH613" s="41">
        <v>46136</v>
      </c>
      <c r="CI613" s="41" t="s">
        <v>2063</v>
      </c>
    </row>
    <row r="614" spans="1:87">
      <c r="A614" s="40" t="s">
        <v>2064</v>
      </c>
      <c r="B614" s="40" t="s">
        <v>493</v>
      </c>
      <c r="C614" s="40" t="s">
        <v>494</v>
      </c>
      <c r="D614" s="41">
        <v>46136</v>
      </c>
      <c r="E614" s="40" t="s">
        <v>98</v>
      </c>
      <c r="F614" s="40" t="s">
        <v>613</v>
      </c>
      <c r="G614" s="40" t="str" cm="1">
        <f t="array" ref="G614">_xlfn.XLOOKUP(TRIM(F614), TRIM(Wpct!$A$2:$A$1000), Wpct!$B$2:$B$1000, "ไม่พบชื่อ", 0) &amp; IF(_xlfn.XLOOKUP(TRIM(F614), TRIM(Terrain!$N$2:$N$1002), Terrain!$I$2:$I$1002, "NO", 0)="YES", " (R)", "")</f>
        <v>บริษัทศรีสุบรรณฟาร์ม จำกัด</v>
      </c>
      <c r="H614" s="40" t="str" cm="1">
        <f t="array" ref="H614">IFERROR(_xlfn.SWITCH(_xlfn.XLOOKUP(TRIM(F614), TRIM(Terrain!$N:$N), Terrain!$I:$I), "YES", "RSPO", "NO", "NON-RSPO", "OB", "Outbound Logistics"), "Contract Farmer")</f>
        <v>Contract Farmer</v>
      </c>
      <c r="I614" s="40" t="s">
        <v>494</v>
      </c>
      <c r="J614" s="40" t="s">
        <v>496</v>
      </c>
      <c r="K614" s="40" t="str" cm="1">
        <f t="array" ref="K614">IFERROR(INDEX(Terrain!$D:$D, MATCH(TEXT(F614,"0"), TEXT(Terrain!$N:$N,"0"), 0)), "-")</f>
        <v>-</v>
      </c>
      <c r="L614" s="40" t="str" cm="1">
        <f t="array" ref="L614">IFERROR(INDEX(Terrain!$E:$E, MATCH(TEXT(F614,"0"), TEXT(Terrain!$N:$N,"0"), 0)), "-")</f>
        <v>-</v>
      </c>
      <c r="M614" s="156" t="str" cm="1">
        <f t="array" ref="M614">IFERROR(INDEX(Terrain!$C:$C, MATCH(TEXT(F614,"0"), TEXT(Terrain!$N:$N,"0"), 0)), "Contract")</f>
        <v>Contract</v>
      </c>
      <c r="N614" s="40" t="s">
        <v>633</v>
      </c>
      <c r="O614" s="40" t="s">
        <v>498</v>
      </c>
      <c r="P614" s="40">
        <v>0</v>
      </c>
      <c r="Q614" s="40" t="s">
        <v>496</v>
      </c>
      <c r="R614" s="40">
        <v>0</v>
      </c>
      <c r="S614" s="40">
        <v>18</v>
      </c>
      <c r="T614" s="40" t="s">
        <v>587</v>
      </c>
      <c r="U614" s="40" t="s">
        <v>587</v>
      </c>
      <c r="V614" s="40" t="s">
        <v>496</v>
      </c>
      <c r="W614" s="40" t="s">
        <v>496</v>
      </c>
      <c r="X614" s="40" t="s">
        <v>494</v>
      </c>
      <c r="Y614" s="40" t="s">
        <v>494</v>
      </c>
      <c r="Z614" s="40" t="s">
        <v>494</v>
      </c>
      <c r="AA614" s="40" t="s">
        <v>499</v>
      </c>
      <c r="AB614" s="40">
        <v>6.7</v>
      </c>
      <c r="AC614" s="40">
        <v>0</v>
      </c>
      <c r="AD614" s="40">
        <v>0</v>
      </c>
      <c r="AE614" s="41">
        <v>46136.675381944442</v>
      </c>
      <c r="AF614" s="40" t="s">
        <v>585</v>
      </c>
      <c r="AG614" s="40">
        <v>2290</v>
      </c>
      <c r="AH614" s="41">
        <v>46136.66847222222</v>
      </c>
      <c r="AI614" s="40" t="s">
        <v>564</v>
      </c>
      <c r="AJ614" s="40">
        <v>5780</v>
      </c>
      <c r="AK614" s="40">
        <v>3490</v>
      </c>
      <c r="AL614" s="40">
        <v>0</v>
      </c>
      <c r="AM614" s="40">
        <v>0</v>
      </c>
      <c r="AN614" s="40">
        <v>0</v>
      </c>
      <c r="AO614" s="40">
        <v>0</v>
      </c>
      <c r="AP614" s="40">
        <v>0</v>
      </c>
      <c r="AQ614" s="40">
        <v>0</v>
      </c>
      <c r="AR614" s="40">
        <v>0</v>
      </c>
      <c r="AS614" s="40">
        <v>0</v>
      </c>
      <c r="AT614" s="40"/>
      <c r="AU614" s="40">
        <v>0</v>
      </c>
      <c r="AV614" s="40">
        <v>0</v>
      </c>
      <c r="AW614" s="40">
        <v>0</v>
      </c>
      <c r="AX614" s="40" t="s">
        <v>496</v>
      </c>
      <c r="AY614" s="40" t="s">
        <v>496</v>
      </c>
      <c r="AZ614" s="40" t="s">
        <v>496</v>
      </c>
      <c r="BA614" s="40" t="s">
        <v>496</v>
      </c>
      <c r="BB614" s="40" t="s">
        <v>496</v>
      </c>
      <c r="BC614" s="40" t="s">
        <v>496</v>
      </c>
      <c r="BD614" s="40" t="s">
        <v>496</v>
      </c>
      <c r="BE614" s="40">
        <v>0</v>
      </c>
      <c r="BF614" s="40">
        <v>0</v>
      </c>
      <c r="BG614" s="40">
        <v>0</v>
      </c>
      <c r="BH614" s="40">
        <v>0</v>
      </c>
      <c r="BI614" s="40">
        <v>0</v>
      </c>
      <c r="BJ614" s="40">
        <v>0</v>
      </c>
      <c r="BK614" s="40">
        <v>0</v>
      </c>
      <c r="BL614" s="40">
        <v>0</v>
      </c>
      <c r="BM614" s="40">
        <v>0</v>
      </c>
      <c r="BN614" s="40">
        <v>0</v>
      </c>
      <c r="BO614" s="40">
        <v>0</v>
      </c>
      <c r="BP614" s="40">
        <v>0</v>
      </c>
      <c r="BQ614" s="40">
        <v>0</v>
      </c>
      <c r="BR614" s="40">
        <v>0</v>
      </c>
      <c r="BS614" s="40" t="s">
        <v>496</v>
      </c>
      <c r="BT614" s="41">
        <v>46136</v>
      </c>
      <c r="BU614" s="40">
        <v>0</v>
      </c>
      <c r="BV614" s="40">
        <v>0</v>
      </c>
      <c r="BW614" s="40">
        <v>0</v>
      </c>
      <c r="BX614" s="40">
        <v>0</v>
      </c>
      <c r="BY614" s="40" t="s">
        <v>496</v>
      </c>
      <c r="BZ614" s="40">
        <v>0</v>
      </c>
      <c r="CA614" s="40">
        <v>0</v>
      </c>
      <c r="CB614" s="40">
        <v>0</v>
      </c>
      <c r="CC614" s="40">
        <v>0</v>
      </c>
      <c r="CD614" s="40">
        <v>0</v>
      </c>
      <c r="CE614" s="40" t="s">
        <v>496</v>
      </c>
      <c r="CF614" s="40">
        <v>0</v>
      </c>
      <c r="CG614" s="41">
        <v>46136</v>
      </c>
      <c r="CH614" s="41">
        <v>46136</v>
      </c>
      <c r="CI614" s="41" t="s">
        <v>2065</v>
      </c>
    </row>
    <row r="615" spans="1:87">
      <c r="A615" s="40" t="s">
        <v>2066</v>
      </c>
      <c r="B615" s="40" t="s">
        <v>493</v>
      </c>
      <c r="C615" s="40" t="s">
        <v>494</v>
      </c>
      <c r="D615" s="41">
        <v>46136</v>
      </c>
      <c r="E615" s="40" t="s">
        <v>98</v>
      </c>
      <c r="F615" s="40" t="s">
        <v>595</v>
      </c>
      <c r="G615" s="40" t="str" cm="1">
        <f t="array" ref="G615">_xlfn.XLOOKUP(TRIM(F615), TRIM(Wpct!$A$2:$A$1000), Wpct!$B$2:$B$1000, "ไม่พบชื่อ", 0) &amp; IF(_xlfn.XLOOKUP(TRIM(F615), TRIM(Terrain!$N$2:$N$1002), Terrain!$I$2:$I$1002, "NO", 0)="YES", " (R)", "")</f>
        <v>ปลายราง 09 (R)</v>
      </c>
      <c r="H615" s="40" t="str" cm="1">
        <f t="array" ref="H615">IFERROR(_xlfn.SWITCH(_xlfn.XLOOKUP(TRIM(F615), TRIM(Terrain!$N:$N), Terrain!$I:$I), "YES", "RSPO", "NO", "NON-RSPO", "OB", "Outbound Logistics"), "Contract Farmer")</f>
        <v>RSPO</v>
      </c>
      <c r="I615" s="40" t="s">
        <v>494</v>
      </c>
      <c r="J615" s="40" t="s">
        <v>496</v>
      </c>
      <c r="K615" s="40" t="str" cm="1">
        <f t="array" ref="K615">IFERROR(INDEX(Terrain!$D:$D, MATCH(TEXT(F615,"0"), TEXT(Terrain!$N:$N,"0"), 0)), "-")</f>
        <v>Plairang</v>
      </c>
      <c r="L615" s="40" t="str" cm="1">
        <f t="array" ref="L615">IFERROR(INDEX(Terrain!$E:$E, MATCH(TEXT(F615,"0"), TEXT(Terrain!$N:$N,"0"), 0)), "-")</f>
        <v>64-P09-R</v>
      </c>
      <c r="M615" s="156" t="str" cm="1">
        <f t="array" ref="M615">IFERROR(INDEX(Terrain!$C:$C, MATCH(TEXT(F615,"0"), TEXT(Terrain!$N:$N,"0"), 0)), "Contract")</f>
        <v>Lower</v>
      </c>
      <c r="N615" s="40" t="s">
        <v>566</v>
      </c>
      <c r="O615" s="40" t="s">
        <v>498</v>
      </c>
      <c r="P615" s="40">
        <v>0</v>
      </c>
      <c r="Q615" s="40" t="s">
        <v>496</v>
      </c>
      <c r="R615" s="40">
        <v>0</v>
      </c>
      <c r="S615" s="40">
        <v>18</v>
      </c>
      <c r="T615" s="40" t="s">
        <v>587</v>
      </c>
      <c r="U615" s="40" t="s">
        <v>587</v>
      </c>
      <c r="V615" s="40" t="s">
        <v>496</v>
      </c>
      <c r="W615" s="40" t="s">
        <v>567</v>
      </c>
      <c r="X615" s="40" t="s">
        <v>494</v>
      </c>
      <c r="Y615" s="40" t="s">
        <v>494</v>
      </c>
      <c r="Z615" s="40" t="s">
        <v>494</v>
      </c>
      <c r="AA615" s="40" t="s">
        <v>499</v>
      </c>
      <c r="AB615" s="40">
        <v>0</v>
      </c>
      <c r="AC615" s="40">
        <v>0</v>
      </c>
      <c r="AD615" s="40">
        <v>0</v>
      </c>
      <c r="AE615" s="41">
        <v>46136.694178240738</v>
      </c>
      <c r="AF615" s="40" t="s">
        <v>134</v>
      </c>
      <c r="AG615" s="40">
        <v>2140</v>
      </c>
      <c r="AH615" s="41">
        <v>46136.69195601852</v>
      </c>
      <c r="AI615" s="40" t="s">
        <v>568</v>
      </c>
      <c r="AJ615" s="40">
        <v>3580</v>
      </c>
      <c r="AK615" s="40">
        <v>1440</v>
      </c>
      <c r="AL615" s="40">
        <v>0</v>
      </c>
      <c r="AM615" s="40">
        <v>0</v>
      </c>
      <c r="AN615" s="40">
        <v>0</v>
      </c>
      <c r="AO615" s="40">
        <v>0</v>
      </c>
      <c r="AP615" s="40">
        <v>0</v>
      </c>
      <c r="AQ615" s="40">
        <v>0</v>
      </c>
      <c r="AR615" s="40">
        <v>0</v>
      </c>
      <c r="AS615" s="40">
        <v>0</v>
      </c>
      <c r="AT615" s="40"/>
      <c r="AU615" s="40">
        <v>194</v>
      </c>
      <c r="AV615" s="40">
        <v>0</v>
      </c>
      <c r="AW615" s="40">
        <v>0</v>
      </c>
      <c r="AX615" s="40" t="s">
        <v>496</v>
      </c>
      <c r="AY615" s="40" t="s">
        <v>496</v>
      </c>
      <c r="AZ615" s="40" t="s">
        <v>496</v>
      </c>
      <c r="BA615" s="40" t="s">
        <v>496</v>
      </c>
      <c r="BB615" s="40" t="s">
        <v>496</v>
      </c>
      <c r="BC615" s="40" t="s">
        <v>496</v>
      </c>
      <c r="BD615" s="40" t="s">
        <v>496</v>
      </c>
      <c r="BE615" s="40">
        <v>0</v>
      </c>
      <c r="BF615" s="40">
        <v>0</v>
      </c>
      <c r="BG615" s="40">
        <v>0</v>
      </c>
      <c r="BH615" s="40">
        <v>0</v>
      </c>
      <c r="BI615" s="40">
        <v>0</v>
      </c>
      <c r="BJ615" s="40">
        <v>0</v>
      </c>
      <c r="BK615" s="40">
        <v>0</v>
      </c>
      <c r="BL615" s="40">
        <v>0</v>
      </c>
      <c r="BM615" s="40">
        <v>0</v>
      </c>
      <c r="BN615" s="40">
        <v>0</v>
      </c>
      <c r="BO615" s="40">
        <v>0</v>
      </c>
      <c r="BP615" s="40">
        <v>0</v>
      </c>
      <c r="BQ615" s="40">
        <v>0</v>
      </c>
      <c r="BR615" s="40">
        <v>0</v>
      </c>
      <c r="BS615" s="40" t="s">
        <v>496</v>
      </c>
      <c r="BT615" s="41">
        <v>46136</v>
      </c>
      <c r="BU615" s="40">
        <v>0</v>
      </c>
      <c r="BV615" s="40">
        <v>0</v>
      </c>
      <c r="BW615" s="40">
        <v>0</v>
      </c>
      <c r="BX615" s="40">
        <v>0</v>
      </c>
      <c r="BY615" s="40" t="s">
        <v>496</v>
      </c>
      <c r="BZ615" s="40">
        <v>0</v>
      </c>
      <c r="CA615" s="40">
        <v>0</v>
      </c>
      <c r="CB615" s="40">
        <v>0</v>
      </c>
      <c r="CC615" s="40">
        <v>0</v>
      </c>
      <c r="CD615" s="40">
        <v>0</v>
      </c>
      <c r="CE615" s="40" t="s">
        <v>496</v>
      </c>
      <c r="CF615" s="40">
        <v>0</v>
      </c>
      <c r="CG615" s="41">
        <v>46136</v>
      </c>
      <c r="CH615" s="41">
        <v>46136</v>
      </c>
      <c r="CI615" s="41" t="s">
        <v>2067</v>
      </c>
    </row>
    <row r="616" spans="1:87">
      <c r="A616" s="40" t="s">
        <v>2068</v>
      </c>
      <c r="B616" s="40" t="s">
        <v>493</v>
      </c>
      <c r="C616" s="40" t="s">
        <v>494</v>
      </c>
      <c r="D616" s="41">
        <v>46136</v>
      </c>
      <c r="E616" s="40" t="s">
        <v>98</v>
      </c>
      <c r="F616" s="40" t="s">
        <v>542</v>
      </c>
      <c r="G616" s="40" t="str" cm="1">
        <f t="array" ref="G616">_xlfn.XLOOKUP(TRIM(F616), TRIM(Wpct!$A$2:$A$1000), Wpct!$B$2:$B$1000, "ไม่พบชื่อ", 0) &amp; IF(_xlfn.XLOOKUP(TRIM(F616), TRIM(Terrain!$N$2:$N$1002), Terrain!$I$2:$I$1002, "NO", 0)="YES", " (R)", "")</f>
        <v>กะเปา 09 (R)</v>
      </c>
      <c r="H616" s="40" t="str" cm="1">
        <f t="array" ref="H616">IFERROR(_xlfn.SWITCH(_xlfn.XLOOKUP(TRIM(F616), TRIM(Terrain!$N:$N), Terrain!$I:$I), "YES", "RSPO", "NO", "NON-RSPO", "OB", "Outbound Logistics"), "Contract Farmer")</f>
        <v>RSPO</v>
      </c>
      <c r="I616" s="40" t="s">
        <v>494</v>
      </c>
      <c r="J616" s="40" t="s">
        <v>496</v>
      </c>
      <c r="K616" s="40" t="str" cm="1">
        <f t="array" ref="K616">IFERROR(INDEX(Terrain!$D:$D, MATCH(TEXT(F616,"0"), TEXT(Terrain!$N:$N,"0"), 0)), "-")</f>
        <v>Kapao</v>
      </c>
      <c r="L616" s="40" t="str" cm="1">
        <f t="array" ref="L616">IFERROR(INDEX(Terrain!$E:$E, MATCH(TEXT(F616,"0"), TEXT(Terrain!$N:$N,"0"), 0)), "-")</f>
        <v>57-A09-R</v>
      </c>
      <c r="M616" s="156" t="str" cm="1">
        <f t="array" ref="M616">IFERROR(INDEX(Terrain!$C:$C, MATCH(TEXT(F616,"0"), TEXT(Terrain!$N:$N,"0"), 0)), "Contract")</f>
        <v>Lower</v>
      </c>
      <c r="N616" s="40" t="s">
        <v>2069</v>
      </c>
      <c r="O616" s="40" t="s">
        <v>498</v>
      </c>
      <c r="P616" s="40">
        <v>0</v>
      </c>
      <c r="Q616" s="40" t="s">
        <v>496</v>
      </c>
      <c r="R616" s="40">
        <v>0</v>
      </c>
      <c r="S616" s="40">
        <v>18</v>
      </c>
      <c r="T616" s="40" t="s">
        <v>587</v>
      </c>
      <c r="U616" s="40" t="s">
        <v>587</v>
      </c>
      <c r="V616" s="40" t="s">
        <v>496</v>
      </c>
      <c r="W616" s="40" t="s">
        <v>545</v>
      </c>
      <c r="X616" s="40" t="s">
        <v>494</v>
      </c>
      <c r="Y616" s="40" t="s">
        <v>494</v>
      </c>
      <c r="Z616" s="40" t="s">
        <v>494</v>
      </c>
      <c r="AA616" s="40" t="s">
        <v>499</v>
      </c>
      <c r="AB616" s="40">
        <v>0</v>
      </c>
      <c r="AC616" s="40">
        <v>0</v>
      </c>
      <c r="AD616" s="40">
        <v>0</v>
      </c>
      <c r="AE616" s="41">
        <v>46136.696655092594</v>
      </c>
      <c r="AF616" s="40" t="s">
        <v>586</v>
      </c>
      <c r="AG616" s="40">
        <v>4200</v>
      </c>
      <c r="AH616" s="41">
        <v>46136.692708333336</v>
      </c>
      <c r="AI616" s="40" t="s">
        <v>569</v>
      </c>
      <c r="AJ616" s="40">
        <v>8890</v>
      </c>
      <c r="AK616" s="40">
        <v>4690</v>
      </c>
      <c r="AL616" s="40">
        <v>0</v>
      </c>
      <c r="AM616" s="40">
        <v>0</v>
      </c>
      <c r="AN616" s="40">
        <v>0</v>
      </c>
      <c r="AO616" s="40">
        <v>0</v>
      </c>
      <c r="AP616" s="40">
        <v>0</v>
      </c>
      <c r="AQ616" s="40">
        <v>0</v>
      </c>
      <c r="AR616" s="40">
        <v>0</v>
      </c>
      <c r="AS616" s="40">
        <v>0</v>
      </c>
      <c r="AT616" s="40"/>
      <c r="AU616" s="40">
        <v>349</v>
      </c>
      <c r="AV616" s="40">
        <v>0</v>
      </c>
      <c r="AW616" s="40">
        <v>0</v>
      </c>
      <c r="AX616" s="40" t="s">
        <v>496</v>
      </c>
      <c r="AY616" s="40" t="s">
        <v>496</v>
      </c>
      <c r="AZ616" s="40" t="s">
        <v>496</v>
      </c>
      <c r="BA616" s="40" t="s">
        <v>496</v>
      </c>
      <c r="BB616" s="40" t="s">
        <v>496</v>
      </c>
      <c r="BC616" s="40" t="s">
        <v>496</v>
      </c>
      <c r="BD616" s="40" t="s">
        <v>496</v>
      </c>
      <c r="BE616" s="40">
        <v>0</v>
      </c>
      <c r="BF616" s="40">
        <v>0</v>
      </c>
      <c r="BG616" s="40">
        <v>0</v>
      </c>
      <c r="BH616" s="40">
        <v>0</v>
      </c>
      <c r="BI616" s="40">
        <v>0</v>
      </c>
      <c r="BJ616" s="40">
        <v>0</v>
      </c>
      <c r="BK616" s="40">
        <v>0</v>
      </c>
      <c r="BL616" s="40">
        <v>0</v>
      </c>
      <c r="BM616" s="40">
        <v>0</v>
      </c>
      <c r="BN616" s="40">
        <v>0</v>
      </c>
      <c r="BO616" s="40">
        <v>0</v>
      </c>
      <c r="BP616" s="40">
        <v>0</v>
      </c>
      <c r="BQ616" s="40">
        <v>0</v>
      </c>
      <c r="BR616" s="40">
        <v>0</v>
      </c>
      <c r="BS616" s="40" t="s">
        <v>496</v>
      </c>
      <c r="BT616" s="41">
        <v>46136</v>
      </c>
      <c r="BU616" s="40">
        <v>0</v>
      </c>
      <c r="BV616" s="40">
        <v>0</v>
      </c>
      <c r="BW616" s="40">
        <v>0</v>
      </c>
      <c r="BX616" s="40">
        <v>0</v>
      </c>
      <c r="BY616" s="40" t="s">
        <v>496</v>
      </c>
      <c r="BZ616" s="40">
        <v>0</v>
      </c>
      <c r="CA616" s="40">
        <v>0</v>
      </c>
      <c r="CB616" s="40">
        <v>0</v>
      </c>
      <c r="CC616" s="40">
        <v>0</v>
      </c>
      <c r="CD616" s="40">
        <v>0</v>
      </c>
      <c r="CE616" s="40" t="s">
        <v>496</v>
      </c>
      <c r="CF616" s="40">
        <v>0</v>
      </c>
      <c r="CG616" s="41">
        <v>46136</v>
      </c>
      <c r="CH616" s="41">
        <v>46136</v>
      </c>
      <c r="CI616" s="41" t="s">
        <v>2070</v>
      </c>
    </row>
    <row r="617" spans="1:87">
      <c r="A617" s="40" t="s">
        <v>2071</v>
      </c>
      <c r="B617" s="40" t="s">
        <v>493</v>
      </c>
      <c r="C617" s="40" t="s">
        <v>494</v>
      </c>
      <c r="D617" s="41">
        <v>46136</v>
      </c>
      <c r="E617" s="40" t="s">
        <v>98</v>
      </c>
      <c r="F617" s="40" t="s">
        <v>2016</v>
      </c>
      <c r="G617" s="40" t="str" cm="1">
        <f t="array" ref="G617">_xlfn.XLOOKUP(TRIM(F617), TRIM(Wpct!$A$2:$A$1000), Wpct!$B$2:$B$1000, "ไม่พบชื่อ", 0) &amp; IF(_xlfn.XLOOKUP(TRIM(F617), TRIM(Terrain!$N$2:$N$1002), Terrain!$I$2:$I$1002, "NO", 0)="YES", " (R)", "")</f>
        <v>พันไร่ 06 (R)</v>
      </c>
      <c r="H617" s="40" t="str" cm="1">
        <f t="array" ref="H617">IFERROR(_xlfn.SWITCH(_xlfn.XLOOKUP(TRIM(F617), TRIM(Terrain!$N:$N), Terrain!$I:$I), "YES", "RSPO", "NO", "NON-RSPO", "OB", "Outbound Logistics"), "Contract Farmer")</f>
        <v>RSPO</v>
      </c>
      <c r="I617" s="40" t="s">
        <v>494</v>
      </c>
      <c r="J617" s="40" t="s">
        <v>496</v>
      </c>
      <c r="K617" s="40" t="str" cm="1">
        <f t="array" ref="K617">IFERROR(INDEX(Terrain!$D:$D, MATCH(TEXT(F617,"0"), TEXT(Terrain!$N:$N,"0"), 0)), "-")</f>
        <v>Panrai</v>
      </c>
      <c r="L617" s="40" t="str" cm="1">
        <f t="array" ref="L617">IFERROR(INDEX(Terrain!$E:$E, MATCH(TEXT(F617,"0"), TEXT(Terrain!$N:$N,"0"), 0)), "-")</f>
        <v>57-C06-R</v>
      </c>
      <c r="M617" s="156" t="str" cm="1">
        <f t="array" ref="M617">IFERROR(INDEX(Terrain!$C:$C, MATCH(TEXT(F617,"0"), TEXT(Terrain!$N:$N,"0"), 0)), "Contract")</f>
        <v>Lower</v>
      </c>
      <c r="N617" s="40" t="s">
        <v>503</v>
      </c>
      <c r="O617" s="40" t="s">
        <v>498</v>
      </c>
      <c r="P617" s="40">
        <v>0</v>
      </c>
      <c r="Q617" s="40" t="s">
        <v>504</v>
      </c>
      <c r="R617" s="40">
        <v>0</v>
      </c>
      <c r="S617" s="40">
        <v>18</v>
      </c>
      <c r="T617" s="40" t="s">
        <v>587</v>
      </c>
      <c r="U617" s="40" t="s">
        <v>587</v>
      </c>
      <c r="V617" s="40" t="s">
        <v>496</v>
      </c>
      <c r="W617" s="40" t="s">
        <v>2017</v>
      </c>
      <c r="X617" s="40" t="s">
        <v>494</v>
      </c>
      <c r="Y617" s="40" t="s">
        <v>494</v>
      </c>
      <c r="Z617" s="40" t="s">
        <v>494</v>
      </c>
      <c r="AA617" s="40" t="s">
        <v>499</v>
      </c>
      <c r="AB617" s="40">
        <v>0</v>
      </c>
      <c r="AC617" s="40">
        <v>0</v>
      </c>
      <c r="AD617" s="40">
        <v>0</v>
      </c>
      <c r="AE617" s="41">
        <v>46136.716111111113</v>
      </c>
      <c r="AF617" s="40" t="s">
        <v>573</v>
      </c>
      <c r="AG617" s="40">
        <v>3440</v>
      </c>
      <c r="AH617" s="41">
        <v>46136.714050925926</v>
      </c>
      <c r="AI617" s="40" t="s">
        <v>115</v>
      </c>
      <c r="AJ617" s="40">
        <v>6430</v>
      </c>
      <c r="AK617" s="40">
        <v>2990</v>
      </c>
      <c r="AL617" s="40">
        <v>0</v>
      </c>
      <c r="AM617" s="40">
        <v>0</v>
      </c>
      <c r="AN617" s="40">
        <v>0</v>
      </c>
      <c r="AO617" s="40">
        <v>0</v>
      </c>
      <c r="AP617" s="40">
        <v>0</v>
      </c>
      <c r="AQ617" s="40">
        <v>0</v>
      </c>
      <c r="AR617" s="40">
        <v>0</v>
      </c>
      <c r="AS617" s="40">
        <v>0</v>
      </c>
      <c r="AT617" s="40"/>
      <c r="AU617" s="40">
        <v>175</v>
      </c>
      <c r="AV617" s="40">
        <v>0</v>
      </c>
      <c r="AW617" s="40">
        <v>0</v>
      </c>
      <c r="AX617" s="40" t="s">
        <v>496</v>
      </c>
      <c r="AY617" s="40" t="s">
        <v>496</v>
      </c>
      <c r="AZ617" s="40" t="s">
        <v>496</v>
      </c>
      <c r="BA617" s="40" t="s">
        <v>496</v>
      </c>
      <c r="BB617" s="40" t="s">
        <v>496</v>
      </c>
      <c r="BC617" s="40" t="s">
        <v>496</v>
      </c>
      <c r="BD617" s="40" t="s">
        <v>496</v>
      </c>
      <c r="BE617" s="40">
        <v>0</v>
      </c>
      <c r="BF617" s="40">
        <v>0</v>
      </c>
      <c r="BG617" s="40">
        <v>0</v>
      </c>
      <c r="BH617" s="40">
        <v>0</v>
      </c>
      <c r="BI617" s="40">
        <v>0</v>
      </c>
      <c r="BJ617" s="40">
        <v>0</v>
      </c>
      <c r="BK617" s="40">
        <v>0</v>
      </c>
      <c r="BL617" s="40">
        <v>0</v>
      </c>
      <c r="BM617" s="40">
        <v>0</v>
      </c>
      <c r="BN617" s="40">
        <v>0</v>
      </c>
      <c r="BO617" s="40">
        <v>0</v>
      </c>
      <c r="BP617" s="40">
        <v>0</v>
      </c>
      <c r="BQ617" s="40">
        <v>0</v>
      </c>
      <c r="BR617" s="40">
        <v>0</v>
      </c>
      <c r="BS617" s="40" t="s">
        <v>496</v>
      </c>
      <c r="BT617" s="41">
        <v>46136</v>
      </c>
      <c r="BU617" s="40">
        <v>0</v>
      </c>
      <c r="BV617" s="40">
        <v>0</v>
      </c>
      <c r="BW617" s="40">
        <v>0</v>
      </c>
      <c r="BX617" s="40">
        <v>0</v>
      </c>
      <c r="BY617" s="40" t="s">
        <v>496</v>
      </c>
      <c r="BZ617" s="40">
        <v>0</v>
      </c>
      <c r="CA617" s="40">
        <v>0</v>
      </c>
      <c r="CB617" s="40">
        <v>0</v>
      </c>
      <c r="CC617" s="40">
        <v>0</v>
      </c>
      <c r="CD617" s="40">
        <v>0</v>
      </c>
      <c r="CE617" s="40" t="s">
        <v>496</v>
      </c>
      <c r="CF617" s="40">
        <v>0</v>
      </c>
      <c r="CG617" s="41">
        <v>46136</v>
      </c>
      <c r="CH617" s="41">
        <v>46136</v>
      </c>
      <c r="CI617" s="41" t="s">
        <v>2072</v>
      </c>
    </row>
    <row r="618" spans="1:87">
      <c r="A618" s="40" t="s">
        <v>2073</v>
      </c>
      <c r="B618" s="40" t="s">
        <v>493</v>
      </c>
      <c r="C618" s="40" t="s">
        <v>494</v>
      </c>
      <c r="D618" s="41">
        <v>46136</v>
      </c>
      <c r="E618" s="40" t="s">
        <v>98</v>
      </c>
      <c r="F618" s="40" t="s">
        <v>2012</v>
      </c>
      <c r="G618" s="40" t="str" cm="1">
        <f t="array" ref="G618">_xlfn.XLOOKUP(TRIM(F618), TRIM(Wpct!$A$2:$A$1000), Wpct!$B$2:$B$1000, "ไม่พบชื่อ", 0) &amp; IF(_xlfn.XLOOKUP(TRIM(F618), TRIM(Terrain!$N$2:$N$1002), Terrain!$I$2:$I$1002, "NO", 0)="YES", " (R)", "")</f>
        <v>กะเปา 02</v>
      </c>
      <c r="H618" s="40" t="str" cm="1">
        <f t="array" ref="H618">IFERROR(_xlfn.SWITCH(_xlfn.XLOOKUP(TRIM(F618), TRIM(Terrain!$N:$N), Terrain!$I:$I), "YES", "RSPO", "NO", "NON-RSPO", "OB", "Outbound Logistics"), "Contract Farmer")</f>
        <v>NON-RSPO</v>
      </c>
      <c r="I618" s="40" t="s">
        <v>494</v>
      </c>
      <c r="J618" s="40" t="s">
        <v>496</v>
      </c>
      <c r="K618" s="40" t="str" cm="1">
        <f t="array" ref="K618">IFERROR(INDEX(Terrain!$D:$D, MATCH(TEXT(F618,"0"), TEXT(Terrain!$N:$N,"0"), 0)), "-")</f>
        <v>Kapao</v>
      </c>
      <c r="L618" s="40" t="str" cm="1">
        <f t="array" ref="L618">IFERROR(INDEX(Terrain!$E:$E, MATCH(TEXT(F618,"0"), TEXT(Terrain!$N:$N,"0"), 0)), "-")</f>
        <v>56-A02</v>
      </c>
      <c r="M618" s="156" t="str" cm="1">
        <f t="array" ref="M618">IFERROR(INDEX(Terrain!$C:$C, MATCH(TEXT(F618,"0"), TEXT(Terrain!$N:$N,"0"), 0)), "Contract")</f>
        <v>Lower</v>
      </c>
      <c r="N618" s="40" t="s">
        <v>1528</v>
      </c>
      <c r="O618" s="40" t="s">
        <v>498</v>
      </c>
      <c r="P618" s="40">
        <v>0</v>
      </c>
      <c r="Q618" s="40" t="s">
        <v>537</v>
      </c>
      <c r="R618" s="40">
        <v>0</v>
      </c>
      <c r="S618" s="40">
        <v>18</v>
      </c>
      <c r="T618" s="40" t="s">
        <v>587</v>
      </c>
      <c r="U618" s="40" t="s">
        <v>587</v>
      </c>
      <c r="V618" s="40" t="s">
        <v>496</v>
      </c>
      <c r="W618" s="40" t="s">
        <v>2013</v>
      </c>
      <c r="X618" s="40" t="s">
        <v>494</v>
      </c>
      <c r="Y618" s="40" t="s">
        <v>494</v>
      </c>
      <c r="Z618" s="40" t="s">
        <v>494</v>
      </c>
      <c r="AA618" s="40" t="s">
        <v>499</v>
      </c>
      <c r="AB618" s="40">
        <v>0</v>
      </c>
      <c r="AC618" s="40">
        <v>0</v>
      </c>
      <c r="AD618" s="40">
        <v>0</v>
      </c>
      <c r="AE618" s="41">
        <v>46136.734444444446</v>
      </c>
      <c r="AF618" s="40" t="s">
        <v>125</v>
      </c>
      <c r="AG618" s="40">
        <v>1530</v>
      </c>
      <c r="AH618" s="41">
        <v>46136.727777777778</v>
      </c>
      <c r="AI618" s="40" t="s">
        <v>1537</v>
      </c>
      <c r="AJ618" s="40">
        <v>4190</v>
      </c>
      <c r="AK618" s="40">
        <v>2660</v>
      </c>
      <c r="AL618" s="40">
        <v>0</v>
      </c>
      <c r="AM618" s="40">
        <v>0</v>
      </c>
      <c r="AN618" s="40">
        <v>0</v>
      </c>
      <c r="AO618" s="40">
        <v>0</v>
      </c>
      <c r="AP618" s="40">
        <v>0</v>
      </c>
      <c r="AQ618" s="40">
        <v>0</v>
      </c>
      <c r="AR618" s="40">
        <v>0</v>
      </c>
      <c r="AS618" s="40">
        <v>0</v>
      </c>
      <c r="AT618" s="40"/>
      <c r="AU618" s="40">
        <v>134</v>
      </c>
      <c r="AV618" s="40">
        <v>0</v>
      </c>
      <c r="AW618" s="40">
        <v>0</v>
      </c>
      <c r="AX618" s="40" t="s">
        <v>496</v>
      </c>
      <c r="AY618" s="40" t="s">
        <v>496</v>
      </c>
      <c r="AZ618" s="40" t="s">
        <v>496</v>
      </c>
      <c r="BA618" s="40" t="s">
        <v>496</v>
      </c>
      <c r="BB618" s="40" t="s">
        <v>496</v>
      </c>
      <c r="BC618" s="40" t="s">
        <v>496</v>
      </c>
      <c r="BD618" s="40" t="s">
        <v>496</v>
      </c>
      <c r="BE618" s="40">
        <v>0</v>
      </c>
      <c r="BF618" s="40">
        <v>0</v>
      </c>
      <c r="BG618" s="40">
        <v>0</v>
      </c>
      <c r="BH618" s="40">
        <v>0</v>
      </c>
      <c r="BI618" s="40">
        <v>0</v>
      </c>
      <c r="BJ618" s="40">
        <v>0</v>
      </c>
      <c r="BK618" s="40">
        <v>0</v>
      </c>
      <c r="BL618" s="40">
        <v>0</v>
      </c>
      <c r="BM618" s="40">
        <v>0</v>
      </c>
      <c r="BN618" s="40">
        <v>0</v>
      </c>
      <c r="BO618" s="40">
        <v>0</v>
      </c>
      <c r="BP618" s="40">
        <v>0</v>
      </c>
      <c r="BQ618" s="40">
        <v>0</v>
      </c>
      <c r="BR618" s="40">
        <v>0</v>
      </c>
      <c r="BS618" s="40" t="s">
        <v>496</v>
      </c>
      <c r="BT618" s="41">
        <v>46136</v>
      </c>
      <c r="BU618" s="40">
        <v>0</v>
      </c>
      <c r="BV618" s="40">
        <v>0</v>
      </c>
      <c r="BW618" s="40">
        <v>0</v>
      </c>
      <c r="BX618" s="40">
        <v>0</v>
      </c>
      <c r="BY618" s="40" t="s">
        <v>496</v>
      </c>
      <c r="BZ618" s="40">
        <v>0</v>
      </c>
      <c r="CA618" s="40">
        <v>0</v>
      </c>
      <c r="CB618" s="40">
        <v>0</v>
      </c>
      <c r="CC618" s="40">
        <v>0</v>
      </c>
      <c r="CD618" s="40">
        <v>0</v>
      </c>
      <c r="CE618" s="40" t="s">
        <v>496</v>
      </c>
      <c r="CF618" s="40">
        <v>0</v>
      </c>
      <c r="CG618" s="41">
        <v>46136</v>
      </c>
      <c r="CH618" s="41">
        <v>46136</v>
      </c>
      <c r="CI618" s="41" t="s">
        <v>2074</v>
      </c>
    </row>
    <row r="619" spans="1:87">
      <c r="A619" s="40" t="s">
        <v>2075</v>
      </c>
      <c r="B619" s="40" t="s">
        <v>493</v>
      </c>
      <c r="C619" s="40" t="s">
        <v>494</v>
      </c>
      <c r="D619" s="41">
        <v>46136</v>
      </c>
      <c r="E619" s="40" t="s">
        <v>98</v>
      </c>
      <c r="F619" s="40" t="s">
        <v>1856</v>
      </c>
      <c r="G619" s="40" t="str" cm="1">
        <f t="array" ref="G619">_xlfn.XLOOKUP(TRIM(F619), TRIM(Wpct!$A$2:$A$1000), Wpct!$B$2:$B$1000, "ไม่พบชื่อ", 0) &amp; IF(_xlfn.XLOOKUP(TRIM(F619), TRIM(Terrain!$N$2:$N$1002), Terrain!$I$2:$I$1002, "NO", 0)="YES", " (R)", "")</f>
        <v>กะเปา 04</v>
      </c>
      <c r="H619" s="40" t="str" cm="1">
        <f t="array" ref="H619">IFERROR(_xlfn.SWITCH(_xlfn.XLOOKUP(TRIM(F619), TRIM(Terrain!$N:$N), Terrain!$I:$I), "YES", "RSPO", "NO", "NON-RSPO", "OB", "Outbound Logistics"), "Contract Farmer")</f>
        <v>NON-RSPO</v>
      </c>
      <c r="I619" s="40" t="s">
        <v>494</v>
      </c>
      <c r="J619" s="40" t="s">
        <v>496</v>
      </c>
      <c r="K619" s="40" t="str" cm="1">
        <f t="array" ref="K619">IFERROR(INDEX(Terrain!$D:$D, MATCH(TEXT(F619,"0"), TEXT(Terrain!$N:$N,"0"), 0)), "-")</f>
        <v>Kapao</v>
      </c>
      <c r="L619" s="40" t="str" cm="1">
        <f t="array" ref="L619">IFERROR(INDEX(Terrain!$E:$E, MATCH(TEXT(F619,"0"), TEXT(Terrain!$N:$N,"0"), 0)), "-")</f>
        <v>50-A04</v>
      </c>
      <c r="M619" s="156" t="str" cm="1">
        <f t="array" ref="M619">IFERROR(INDEX(Terrain!$C:$C, MATCH(TEXT(F619,"0"), TEXT(Terrain!$N:$N,"0"), 0)), "Contract")</f>
        <v>Lower</v>
      </c>
      <c r="N619" s="40" t="s">
        <v>599</v>
      </c>
      <c r="O619" s="40" t="s">
        <v>498</v>
      </c>
      <c r="P619" s="40">
        <v>0</v>
      </c>
      <c r="Q619" s="40" t="s">
        <v>614</v>
      </c>
      <c r="R619" s="40">
        <v>0</v>
      </c>
      <c r="S619" s="40">
        <v>18</v>
      </c>
      <c r="T619" s="40" t="s">
        <v>587</v>
      </c>
      <c r="U619" s="40" t="s">
        <v>587</v>
      </c>
      <c r="V619" s="40" t="s">
        <v>496</v>
      </c>
      <c r="W619" s="40" t="s">
        <v>1638</v>
      </c>
      <c r="X619" s="40" t="s">
        <v>494</v>
      </c>
      <c r="Y619" s="40" t="s">
        <v>494</v>
      </c>
      <c r="Z619" s="40" t="s">
        <v>494</v>
      </c>
      <c r="AA619" s="40" t="s">
        <v>499</v>
      </c>
      <c r="AB619" s="40">
        <v>0</v>
      </c>
      <c r="AC619" s="40">
        <v>0</v>
      </c>
      <c r="AD619" s="40">
        <v>0</v>
      </c>
      <c r="AE619" s="41">
        <v>46136.747129629628</v>
      </c>
      <c r="AF619" s="40" t="s">
        <v>102</v>
      </c>
      <c r="AG619" s="40">
        <v>5530</v>
      </c>
      <c r="AH619" s="41">
        <v>46136.745023148149</v>
      </c>
      <c r="AI619" s="40" t="s">
        <v>577</v>
      </c>
      <c r="AJ619" s="40">
        <v>14910</v>
      </c>
      <c r="AK619" s="40">
        <v>9380</v>
      </c>
      <c r="AL619" s="40">
        <v>0</v>
      </c>
      <c r="AM619" s="40">
        <v>0</v>
      </c>
      <c r="AN619" s="40">
        <v>0</v>
      </c>
      <c r="AO619" s="40">
        <v>0</v>
      </c>
      <c r="AP619" s="40">
        <v>0</v>
      </c>
      <c r="AQ619" s="40">
        <v>0</v>
      </c>
      <c r="AR619" s="40">
        <v>0</v>
      </c>
      <c r="AS619" s="40">
        <v>0</v>
      </c>
      <c r="AT619" s="40"/>
      <c r="AU619" s="40">
        <v>454</v>
      </c>
      <c r="AV619" s="40">
        <v>0</v>
      </c>
      <c r="AW619" s="40">
        <v>0</v>
      </c>
      <c r="AX619" s="40" t="s">
        <v>496</v>
      </c>
      <c r="AY619" s="40" t="s">
        <v>496</v>
      </c>
      <c r="AZ619" s="40" t="s">
        <v>496</v>
      </c>
      <c r="BA619" s="40" t="s">
        <v>496</v>
      </c>
      <c r="BB619" s="40" t="s">
        <v>496</v>
      </c>
      <c r="BC619" s="40" t="s">
        <v>496</v>
      </c>
      <c r="BD619" s="40" t="s">
        <v>496</v>
      </c>
      <c r="BE619" s="40">
        <v>0</v>
      </c>
      <c r="BF619" s="40">
        <v>0</v>
      </c>
      <c r="BG619" s="40">
        <v>0</v>
      </c>
      <c r="BH619" s="40">
        <v>0</v>
      </c>
      <c r="BI619" s="40">
        <v>0</v>
      </c>
      <c r="BJ619" s="40">
        <v>0</v>
      </c>
      <c r="BK619" s="40">
        <v>0</v>
      </c>
      <c r="BL619" s="40">
        <v>0</v>
      </c>
      <c r="BM619" s="40">
        <v>0</v>
      </c>
      <c r="BN619" s="40">
        <v>0</v>
      </c>
      <c r="BO619" s="40">
        <v>0</v>
      </c>
      <c r="BP619" s="40">
        <v>0</v>
      </c>
      <c r="BQ619" s="40">
        <v>0</v>
      </c>
      <c r="BR619" s="40">
        <v>0</v>
      </c>
      <c r="BS619" s="40" t="s">
        <v>496</v>
      </c>
      <c r="BT619" s="41">
        <v>46136</v>
      </c>
      <c r="BU619" s="40">
        <v>0</v>
      </c>
      <c r="BV619" s="40">
        <v>0</v>
      </c>
      <c r="BW619" s="40">
        <v>0</v>
      </c>
      <c r="BX619" s="40">
        <v>0</v>
      </c>
      <c r="BY619" s="40" t="s">
        <v>496</v>
      </c>
      <c r="BZ619" s="40">
        <v>0</v>
      </c>
      <c r="CA619" s="40">
        <v>0</v>
      </c>
      <c r="CB619" s="40">
        <v>0</v>
      </c>
      <c r="CC619" s="40">
        <v>0</v>
      </c>
      <c r="CD619" s="40">
        <v>0</v>
      </c>
      <c r="CE619" s="40" t="s">
        <v>496</v>
      </c>
      <c r="CF619" s="40">
        <v>0</v>
      </c>
      <c r="CG619" s="41">
        <v>46136</v>
      </c>
      <c r="CH619" s="41">
        <v>46136</v>
      </c>
      <c r="CI619" s="41" t="s">
        <v>2076</v>
      </c>
    </row>
    <row r="620" spans="1:87">
      <c r="A620" s="40" t="s">
        <v>2077</v>
      </c>
      <c r="B620" s="40" t="s">
        <v>505</v>
      </c>
      <c r="C620" s="40" t="s">
        <v>494</v>
      </c>
      <c r="D620" s="41">
        <v>46137</v>
      </c>
      <c r="E620" s="40" t="s">
        <v>98</v>
      </c>
      <c r="F620" s="40" t="s">
        <v>506</v>
      </c>
      <c r="G620" s="40" t="str" cm="1">
        <f t="array" ref="G620">_xlfn.XLOOKUP(TRIM(F620), TRIM(Wpct!$A$2:$A$1000), Wpct!$B$2:$B$1000, "ไม่พบชื่อ", 0) &amp; IF(_xlfn.XLOOKUP(TRIM(F620), TRIM(Terrain!$N$2:$N$1002), Terrain!$I$2:$I$1002, "NO", 0)="YES", " (R)", "")</f>
        <v>บจก.ทักษิณปาล์ม (ฝ่ายสวนปาล์ม)</v>
      </c>
      <c r="H620" s="40" t="str" cm="1">
        <f t="array" ref="H620">IFERROR(_xlfn.SWITCH(_xlfn.XLOOKUP(TRIM(F620), TRIM(Terrain!$N:$N), Terrain!$I:$I), "YES", "RSPO", "NO", "NON-RSPO", "OB", "Outbound Logistics"), "Contract Farmer")</f>
        <v>Outbound Logistics</v>
      </c>
      <c r="I620" s="40" t="s">
        <v>494</v>
      </c>
      <c r="J620" s="40" t="s">
        <v>496</v>
      </c>
      <c r="K620" s="40" t="str" cm="1">
        <f t="array" ref="K620">IFERROR(INDEX(Terrain!$D:$D, MATCH(TEXT(F620,"0"), TEXT(Terrain!$N:$N,"0"), 0)), "-")</f>
        <v>Outbound</v>
      </c>
      <c r="L620" s="40" t="str" cm="1">
        <f t="array" ref="L620">IFERROR(INDEX(Terrain!$E:$E, MATCH(TEXT(F620,"0"), TEXT(Terrain!$N:$N,"0"), 0)), "-")</f>
        <v>Ramp</v>
      </c>
      <c r="M620" s="156" t="str" cm="1">
        <f t="array" ref="M620">IFERROR(INDEX(Terrain!$C:$C, MATCH(TEXT(F620,"0"), TEXT(Terrain!$N:$N,"0"), 0)), "Contract")</f>
        <v>EST</v>
      </c>
      <c r="N620" s="40" t="s">
        <v>510</v>
      </c>
      <c r="O620" s="40" t="s">
        <v>498</v>
      </c>
      <c r="P620" s="40">
        <v>0</v>
      </c>
      <c r="Q620" s="40" t="s">
        <v>511</v>
      </c>
      <c r="R620" s="40">
        <v>0</v>
      </c>
      <c r="S620" s="40">
        <v>18</v>
      </c>
      <c r="T620" s="40" t="s">
        <v>1536</v>
      </c>
      <c r="U620" s="40" t="s">
        <v>1536</v>
      </c>
      <c r="V620" s="40" t="s">
        <v>496</v>
      </c>
      <c r="W620" s="40" t="s">
        <v>496</v>
      </c>
      <c r="X620" s="40" t="s">
        <v>494</v>
      </c>
      <c r="Y620" s="40" t="s">
        <v>494</v>
      </c>
      <c r="Z620" s="40" t="s">
        <v>494</v>
      </c>
      <c r="AA620" s="40" t="s">
        <v>499</v>
      </c>
      <c r="AB620" s="40">
        <v>0</v>
      </c>
      <c r="AC620" s="40">
        <v>0</v>
      </c>
      <c r="AD620" s="40">
        <v>0</v>
      </c>
      <c r="AE620" s="41">
        <v>46137.373101851852</v>
      </c>
      <c r="AF620" s="40" t="s">
        <v>98</v>
      </c>
      <c r="AG620" s="40">
        <v>10910</v>
      </c>
      <c r="AH620" s="41">
        <v>46137.404421296298</v>
      </c>
      <c r="AI620" s="40" t="s">
        <v>500</v>
      </c>
      <c r="AJ620" s="40">
        <v>24980</v>
      </c>
      <c r="AK620" s="40">
        <v>14070</v>
      </c>
      <c r="AL620" s="40">
        <v>0</v>
      </c>
      <c r="AM620" s="40">
        <v>0</v>
      </c>
      <c r="AN620" s="40">
        <v>0</v>
      </c>
      <c r="AO620" s="40">
        <v>0</v>
      </c>
      <c r="AP620" s="40">
        <v>0</v>
      </c>
      <c r="AQ620" s="40">
        <v>0</v>
      </c>
      <c r="AR620" s="40">
        <v>0</v>
      </c>
      <c r="AS620" s="40">
        <v>0</v>
      </c>
      <c r="AT620" s="40"/>
      <c r="AU620" s="40">
        <v>0</v>
      </c>
      <c r="AV620" s="40">
        <v>0</v>
      </c>
      <c r="AW620" s="40">
        <v>0</v>
      </c>
      <c r="AX620" s="40" t="s">
        <v>496</v>
      </c>
      <c r="AY620" s="40" t="s">
        <v>496</v>
      </c>
      <c r="AZ620" s="40" t="s">
        <v>496</v>
      </c>
      <c r="BA620" s="40" t="s">
        <v>496</v>
      </c>
      <c r="BB620" s="40" t="s">
        <v>496</v>
      </c>
      <c r="BC620" s="40" t="s">
        <v>496</v>
      </c>
      <c r="BD620" s="40" t="s">
        <v>496</v>
      </c>
      <c r="BE620" s="40">
        <v>0</v>
      </c>
      <c r="BF620" s="40">
        <v>0</v>
      </c>
      <c r="BG620" s="40">
        <v>0</v>
      </c>
      <c r="BH620" s="40">
        <v>0</v>
      </c>
      <c r="BI620" s="40">
        <v>0</v>
      </c>
      <c r="BJ620" s="40">
        <v>0</v>
      </c>
      <c r="BK620" s="40">
        <v>0</v>
      </c>
      <c r="BL620" s="40">
        <v>0</v>
      </c>
      <c r="BM620" s="40">
        <v>0</v>
      </c>
      <c r="BN620" s="40">
        <v>0</v>
      </c>
      <c r="BO620" s="40">
        <v>0</v>
      </c>
      <c r="BP620" s="40">
        <v>0</v>
      </c>
      <c r="BQ620" s="40">
        <v>0</v>
      </c>
      <c r="BR620" s="40">
        <v>0</v>
      </c>
      <c r="BS620" s="40" t="s">
        <v>2078</v>
      </c>
      <c r="BT620" s="41">
        <v>46137</v>
      </c>
      <c r="BU620" s="40">
        <v>18</v>
      </c>
      <c r="BV620" s="40">
        <v>10900</v>
      </c>
      <c r="BW620" s="40">
        <v>24910</v>
      </c>
      <c r="BX620" s="40">
        <v>14010</v>
      </c>
      <c r="BY620" s="40" t="s">
        <v>496</v>
      </c>
      <c r="BZ620" s="40">
        <v>0</v>
      </c>
      <c r="CA620" s="40">
        <v>0</v>
      </c>
      <c r="CB620" s="40">
        <v>0</v>
      </c>
      <c r="CC620" s="40">
        <v>0</v>
      </c>
      <c r="CD620" s="40">
        <v>0</v>
      </c>
      <c r="CE620" s="40" t="s">
        <v>1321</v>
      </c>
      <c r="CF620" s="40">
        <v>0</v>
      </c>
      <c r="CG620" s="41">
        <v>46137.472222222219</v>
      </c>
      <c r="CH620" s="41">
        <v>46137.479861111111</v>
      </c>
      <c r="CI620" s="41" t="s">
        <v>2079</v>
      </c>
    </row>
    <row r="621" spans="1:87">
      <c r="A621" s="40" t="s">
        <v>2080</v>
      </c>
      <c r="B621" s="40" t="s">
        <v>505</v>
      </c>
      <c r="C621" s="40" t="s">
        <v>494</v>
      </c>
      <c r="D621" s="41">
        <v>46137</v>
      </c>
      <c r="E621" s="40" t="s">
        <v>98</v>
      </c>
      <c r="F621" s="40" t="s">
        <v>506</v>
      </c>
      <c r="G621" s="40" t="str" cm="1">
        <f t="array" ref="G621">_xlfn.XLOOKUP(TRIM(F621), TRIM(Wpct!$A$2:$A$1000), Wpct!$B$2:$B$1000, "ไม่พบชื่อ", 0) &amp; IF(_xlfn.XLOOKUP(TRIM(F621), TRIM(Terrain!$N$2:$N$1002), Terrain!$I$2:$I$1002, "NO", 0)="YES", " (R)", "")</f>
        <v>บจก.ทักษิณปาล์ม (ฝ่ายสวนปาล์ม)</v>
      </c>
      <c r="H621" s="40" t="str" cm="1">
        <f t="array" ref="H621">IFERROR(_xlfn.SWITCH(_xlfn.XLOOKUP(TRIM(F621), TRIM(Terrain!$N:$N), Terrain!$I:$I), "YES", "RSPO", "NO", "NON-RSPO", "OB", "Outbound Logistics"), "Contract Farmer")</f>
        <v>Outbound Logistics</v>
      </c>
      <c r="I621" s="40" t="s">
        <v>494</v>
      </c>
      <c r="J621" s="40" t="s">
        <v>496</v>
      </c>
      <c r="K621" s="40" t="str" cm="1">
        <f t="array" ref="K621">IFERROR(INDEX(Terrain!$D:$D, MATCH(TEXT(F621,"0"), TEXT(Terrain!$N:$N,"0"), 0)), "-")</f>
        <v>Outbound</v>
      </c>
      <c r="L621" s="40" t="str" cm="1">
        <f t="array" ref="L621">IFERROR(INDEX(Terrain!$E:$E, MATCH(TEXT(F621,"0"), TEXT(Terrain!$N:$N,"0"), 0)), "-")</f>
        <v>Ramp</v>
      </c>
      <c r="M621" s="156" t="str" cm="1">
        <f t="array" ref="M621">IFERROR(INDEX(Terrain!$C:$C, MATCH(TEXT(F621,"0"), TEXT(Terrain!$N:$N,"0"), 0)), "Contract")</f>
        <v>EST</v>
      </c>
      <c r="N621" s="40" t="s">
        <v>1559</v>
      </c>
      <c r="O621" s="40" t="s">
        <v>498</v>
      </c>
      <c r="P621" s="40">
        <v>0</v>
      </c>
      <c r="Q621" s="40" t="s">
        <v>525</v>
      </c>
      <c r="R621" s="40">
        <v>0</v>
      </c>
      <c r="S621" s="40">
        <v>18</v>
      </c>
      <c r="T621" s="40" t="s">
        <v>1536</v>
      </c>
      <c r="U621" s="40" t="s">
        <v>1536</v>
      </c>
      <c r="V621" s="40" t="s">
        <v>496</v>
      </c>
      <c r="W621" s="40" t="s">
        <v>496</v>
      </c>
      <c r="X621" s="40" t="s">
        <v>494</v>
      </c>
      <c r="Y621" s="40" t="s">
        <v>494</v>
      </c>
      <c r="Z621" s="40" t="s">
        <v>494</v>
      </c>
      <c r="AA621" s="40" t="s">
        <v>499</v>
      </c>
      <c r="AB621" s="40">
        <v>0</v>
      </c>
      <c r="AC621" s="40">
        <v>0</v>
      </c>
      <c r="AD621" s="40">
        <v>0</v>
      </c>
      <c r="AE621" s="41">
        <v>46137.407870370371</v>
      </c>
      <c r="AF621" s="40" t="s">
        <v>133</v>
      </c>
      <c r="AG621" s="40">
        <v>10720</v>
      </c>
      <c r="AH621" s="41">
        <v>46137.417430555557</v>
      </c>
      <c r="AI621" s="40" t="s">
        <v>388</v>
      </c>
      <c r="AJ621" s="40">
        <v>20310</v>
      </c>
      <c r="AK621" s="40">
        <v>9590</v>
      </c>
      <c r="AL621" s="40">
        <v>0</v>
      </c>
      <c r="AM621" s="40">
        <v>0</v>
      </c>
      <c r="AN621" s="40">
        <v>0</v>
      </c>
      <c r="AO621" s="40">
        <v>0</v>
      </c>
      <c r="AP621" s="40">
        <v>0</v>
      </c>
      <c r="AQ621" s="40">
        <v>0</v>
      </c>
      <c r="AR621" s="40">
        <v>0</v>
      </c>
      <c r="AS621" s="40">
        <v>0</v>
      </c>
      <c r="AT621" s="40"/>
      <c r="AU621" s="40">
        <v>0</v>
      </c>
      <c r="AV621" s="40">
        <v>0</v>
      </c>
      <c r="AW621" s="40">
        <v>0</v>
      </c>
      <c r="AX621" s="40" t="s">
        <v>496</v>
      </c>
      <c r="AY621" s="40" t="s">
        <v>496</v>
      </c>
      <c r="AZ621" s="40" t="s">
        <v>496</v>
      </c>
      <c r="BA621" s="40" t="s">
        <v>496</v>
      </c>
      <c r="BB621" s="40" t="s">
        <v>496</v>
      </c>
      <c r="BC621" s="40" t="s">
        <v>496</v>
      </c>
      <c r="BD621" s="40" t="s">
        <v>496</v>
      </c>
      <c r="BE621" s="40">
        <v>0</v>
      </c>
      <c r="BF621" s="40">
        <v>0</v>
      </c>
      <c r="BG621" s="40">
        <v>0</v>
      </c>
      <c r="BH621" s="40">
        <v>0</v>
      </c>
      <c r="BI621" s="40">
        <v>0</v>
      </c>
      <c r="BJ621" s="40">
        <v>0</v>
      </c>
      <c r="BK621" s="40">
        <v>0</v>
      </c>
      <c r="BL621" s="40">
        <v>0</v>
      </c>
      <c r="BM621" s="40">
        <v>0</v>
      </c>
      <c r="BN621" s="40">
        <v>0</v>
      </c>
      <c r="BO621" s="40">
        <v>0</v>
      </c>
      <c r="BP621" s="40">
        <v>0</v>
      </c>
      <c r="BQ621" s="40">
        <v>0</v>
      </c>
      <c r="BR621" s="40">
        <v>0</v>
      </c>
      <c r="BS621" s="40" t="s">
        <v>2081</v>
      </c>
      <c r="BT621" s="41">
        <v>46137</v>
      </c>
      <c r="BU621" s="40">
        <v>18</v>
      </c>
      <c r="BV621" s="40">
        <v>15350</v>
      </c>
      <c r="BW621" s="40">
        <v>24900</v>
      </c>
      <c r="BX621" s="40">
        <v>9550</v>
      </c>
      <c r="BY621" s="40" t="s">
        <v>496</v>
      </c>
      <c r="BZ621" s="40">
        <v>0</v>
      </c>
      <c r="CA621" s="40">
        <v>0</v>
      </c>
      <c r="CB621" s="40">
        <v>0</v>
      </c>
      <c r="CC621" s="40">
        <v>0</v>
      </c>
      <c r="CD621" s="40">
        <v>0</v>
      </c>
      <c r="CE621" s="40" t="s">
        <v>1321</v>
      </c>
      <c r="CF621" s="40">
        <v>0</v>
      </c>
      <c r="CG621" s="41">
        <v>46137.555555555555</v>
      </c>
      <c r="CH621" s="41">
        <v>46137.563194444447</v>
      </c>
      <c r="CI621" s="41" t="s">
        <v>2082</v>
      </c>
    </row>
    <row r="622" spans="1:87">
      <c r="A622" s="40" t="s">
        <v>2083</v>
      </c>
      <c r="B622" s="40" t="s">
        <v>493</v>
      </c>
      <c r="C622" s="40" t="s">
        <v>494</v>
      </c>
      <c r="D622" s="41">
        <v>46137</v>
      </c>
      <c r="E622" s="40" t="s">
        <v>98</v>
      </c>
      <c r="F622" s="40" t="s">
        <v>495</v>
      </c>
      <c r="G622" s="40" t="str" cm="1">
        <f t="array" ref="G622">_xlfn.XLOOKUP(TRIM(F622), TRIM(Wpct!$A$2:$A$1000), Wpct!$B$2:$B$1000, "ไม่พบชื่อ", 0) &amp; IF(_xlfn.XLOOKUP(TRIM(F622), TRIM(Terrain!$N$2:$N$1002), Terrain!$I$2:$I$1002, "NO", 0)="YES", " (R)", "")</f>
        <v>บริษัท สวนนายห้าง  จำกัด</v>
      </c>
      <c r="H622" s="40" t="str" cm="1">
        <f t="array" ref="H622">IFERROR(_xlfn.SWITCH(_xlfn.XLOOKUP(TRIM(F622), TRIM(Terrain!$N:$N), Terrain!$I:$I), "YES", "RSPO", "NO", "NON-RSPO", "OB", "Outbound Logistics"), "Contract Farmer")</f>
        <v>Contract Farmer</v>
      </c>
      <c r="I622" s="40" t="s">
        <v>494</v>
      </c>
      <c r="J622" s="40" t="s">
        <v>496</v>
      </c>
      <c r="K622" s="40" t="str" cm="1">
        <f t="array" ref="K622">IFERROR(INDEX(Terrain!$D:$D, MATCH(TEXT(F622,"0"), TEXT(Terrain!$N:$N,"0"), 0)), "-")</f>
        <v>-</v>
      </c>
      <c r="L622" s="40" t="str" cm="1">
        <f t="array" ref="L622">IFERROR(INDEX(Terrain!$E:$E, MATCH(TEXT(F622,"0"), TEXT(Terrain!$N:$N,"0"), 0)), "-")</f>
        <v>-</v>
      </c>
      <c r="M622" s="156" t="str" cm="1">
        <f t="array" ref="M622">IFERROR(INDEX(Terrain!$C:$C, MATCH(TEXT(F622,"0"), TEXT(Terrain!$N:$N,"0"), 0)), "Contract")</f>
        <v>Contract</v>
      </c>
      <c r="N622" s="40" t="s">
        <v>540</v>
      </c>
      <c r="O622" s="40" t="s">
        <v>498</v>
      </c>
      <c r="P622" s="40">
        <v>0</v>
      </c>
      <c r="Q622" s="40" t="s">
        <v>541</v>
      </c>
      <c r="R622" s="40">
        <v>0</v>
      </c>
      <c r="S622" s="40">
        <v>18</v>
      </c>
      <c r="T622" s="40" t="s">
        <v>1536</v>
      </c>
      <c r="U622" s="40" t="s">
        <v>1536</v>
      </c>
      <c r="V622" s="40" t="s">
        <v>496</v>
      </c>
      <c r="W622" s="40" t="s">
        <v>496</v>
      </c>
      <c r="X622" s="40" t="s">
        <v>494</v>
      </c>
      <c r="Y622" s="40" t="s">
        <v>494</v>
      </c>
      <c r="Z622" s="40" t="s">
        <v>494</v>
      </c>
      <c r="AA622" s="40" t="s">
        <v>499</v>
      </c>
      <c r="AB622" s="40">
        <v>6.6</v>
      </c>
      <c r="AC622" s="40">
        <v>0</v>
      </c>
      <c r="AD622" s="40">
        <v>0</v>
      </c>
      <c r="AE622" s="41">
        <v>46137.420289351852</v>
      </c>
      <c r="AF622" s="40" t="s">
        <v>147</v>
      </c>
      <c r="AG622" s="40">
        <v>2230</v>
      </c>
      <c r="AH622" s="41">
        <v>46137.414942129632</v>
      </c>
      <c r="AI622" s="40" t="s">
        <v>138</v>
      </c>
      <c r="AJ622" s="40">
        <v>4520</v>
      </c>
      <c r="AK622" s="40">
        <v>2290</v>
      </c>
      <c r="AL622" s="40">
        <v>0</v>
      </c>
      <c r="AM622" s="40">
        <v>0</v>
      </c>
      <c r="AN622" s="40">
        <v>0</v>
      </c>
      <c r="AO622" s="40">
        <v>0</v>
      </c>
      <c r="AP622" s="40">
        <v>0</v>
      </c>
      <c r="AQ622" s="40">
        <v>0</v>
      </c>
      <c r="AR622" s="40">
        <v>0</v>
      </c>
      <c r="AS622" s="40">
        <v>0</v>
      </c>
      <c r="AT622" s="40"/>
      <c r="AU622" s="40">
        <v>0</v>
      </c>
      <c r="AV622" s="40">
        <v>0</v>
      </c>
      <c r="AW622" s="40">
        <v>3</v>
      </c>
      <c r="AX622" s="40" t="s">
        <v>496</v>
      </c>
      <c r="AY622" s="40" t="s">
        <v>496</v>
      </c>
      <c r="AZ622" s="40" t="s">
        <v>496</v>
      </c>
      <c r="BA622" s="40" t="s">
        <v>496</v>
      </c>
      <c r="BB622" s="40" t="s">
        <v>496</v>
      </c>
      <c r="BC622" s="40" t="s">
        <v>496</v>
      </c>
      <c r="BD622" s="40" t="s">
        <v>496</v>
      </c>
      <c r="BE622" s="40">
        <v>0</v>
      </c>
      <c r="BF622" s="40">
        <v>0</v>
      </c>
      <c r="BG622" s="40">
        <v>0</v>
      </c>
      <c r="BH622" s="40">
        <v>0</v>
      </c>
      <c r="BI622" s="40">
        <v>0</v>
      </c>
      <c r="BJ622" s="40">
        <v>0</v>
      </c>
      <c r="BK622" s="40">
        <v>0</v>
      </c>
      <c r="BL622" s="40">
        <v>0</v>
      </c>
      <c r="BM622" s="40">
        <v>0</v>
      </c>
      <c r="BN622" s="40">
        <v>0</v>
      </c>
      <c r="BO622" s="40">
        <v>0</v>
      </c>
      <c r="BP622" s="40">
        <v>0</v>
      </c>
      <c r="BQ622" s="40">
        <v>0</v>
      </c>
      <c r="BR622" s="40">
        <v>0</v>
      </c>
      <c r="BS622" s="40" t="s">
        <v>496</v>
      </c>
      <c r="BT622" s="41">
        <v>46137</v>
      </c>
      <c r="BU622" s="40">
        <v>0</v>
      </c>
      <c r="BV622" s="40">
        <v>0</v>
      </c>
      <c r="BW622" s="40">
        <v>0</v>
      </c>
      <c r="BX622" s="40">
        <v>0</v>
      </c>
      <c r="BY622" s="40" t="s">
        <v>496</v>
      </c>
      <c r="BZ622" s="40">
        <v>0</v>
      </c>
      <c r="CA622" s="40">
        <v>0</v>
      </c>
      <c r="CB622" s="40">
        <v>0</v>
      </c>
      <c r="CC622" s="40">
        <v>0</v>
      </c>
      <c r="CD622" s="40">
        <v>0</v>
      </c>
      <c r="CE622" s="40" t="s">
        <v>496</v>
      </c>
      <c r="CF622" s="40">
        <v>0</v>
      </c>
      <c r="CG622" s="41">
        <v>46137</v>
      </c>
      <c r="CH622" s="41">
        <v>46137</v>
      </c>
      <c r="CI622" s="41" t="s">
        <v>2084</v>
      </c>
    </row>
    <row r="623" spans="1:87">
      <c r="A623" s="40" t="s">
        <v>2085</v>
      </c>
      <c r="B623" s="40" t="s">
        <v>505</v>
      </c>
      <c r="C623" s="40" t="s">
        <v>494</v>
      </c>
      <c r="D623" s="41">
        <v>46137</v>
      </c>
      <c r="E623" s="40" t="s">
        <v>98</v>
      </c>
      <c r="F623" s="40" t="s">
        <v>506</v>
      </c>
      <c r="G623" s="40" t="str" cm="1">
        <f t="array" ref="G623">_xlfn.XLOOKUP(TRIM(F623), TRIM(Wpct!$A$2:$A$1000), Wpct!$B$2:$B$1000, "ไม่พบชื่อ", 0) &amp; IF(_xlfn.XLOOKUP(TRIM(F623), TRIM(Terrain!$N$2:$N$1002), Terrain!$I$2:$I$1002, "NO", 0)="YES", " (R)", "")</f>
        <v>บจก.ทักษิณปาล์ม (ฝ่ายสวนปาล์ม)</v>
      </c>
      <c r="H623" s="40" t="str" cm="1">
        <f t="array" ref="H623">IFERROR(_xlfn.SWITCH(_xlfn.XLOOKUP(TRIM(F623), TRIM(Terrain!$N:$N), Terrain!$I:$I), "YES", "RSPO", "NO", "NON-RSPO", "OB", "Outbound Logistics"), "Contract Farmer")</f>
        <v>Outbound Logistics</v>
      </c>
      <c r="I623" s="40" t="s">
        <v>494</v>
      </c>
      <c r="J623" s="40" t="s">
        <v>496</v>
      </c>
      <c r="K623" s="40" t="str" cm="1">
        <f t="array" ref="K623">IFERROR(INDEX(Terrain!$D:$D, MATCH(TEXT(F623,"0"), TEXT(Terrain!$N:$N,"0"), 0)), "-")</f>
        <v>Outbound</v>
      </c>
      <c r="L623" s="40" t="str" cm="1">
        <f t="array" ref="L623">IFERROR(INDEX(Terrain!$E:$E, MATCH(TEXT(F623,"0"), TEXT(Terrain!$N:$N,"0"), 0)), "-")</f>
        <v>Ramp</v>
      </c>
      <c r="M623" s="156" t="str" cm="1">
        <f t="array" ref="M623">IFERROR(INDEX(Terrain!$C:$C, MATCH(TEXT(F623,"0"), TEXT(Terrain!$N:$N,"0"), 0)), "Contract")</f>
        <v>EST</v>
      </c>
      <c r="N623" s="40" t="s">
        <v>1559</v>
      </c>
      <c r="O623" s="40" t="s">
        <v>498</v>
      </c>
      <c r="P623" s="40">
        <v>0</v>
      </c>
      <c r="Q623" s="40" t="s">
        <v>525</v>
      </c>
      <c r="R623" s="40">
        <v>0</v>
      </c>
      <c r="S623" s="40">
        <v>18</v>
      </c>
      <c r="T623" s="40" t="s">
        <v>1536</v>
      </c>
      <c r="U623" s="40" t="s">
        <v>1536</v>
      </c>
      <c r="V623" s="40" t="s">
        <v>496</v>
      </c>
      <c r="W623" s="40" t="s">
        <v>496</v>
      </c>
      <c r="X623" s="40" t="s">
        <v>494</v>
      </c>
      <c r="Y623" s="40" t="s">
        <v>494</v>
      </c>
      <c r="Z623" s="40" t="s">
        <v>494</v>
      </c>
      <c r="AA623" s="40" t="s">
        <v>499</v>
      </c>
      <c r="AB623" s="40">
        <v>0</v>
      </c>
      <c r="AC623" s="40">
        <v>0</v>
      </c>
      <c r="AD623" s="40">
        <v>0</v>
      </c>
      <c r="AE623" s="41">
        <v>46137.41783564815</v>
      </c>
      <c r="AF623" s="40" t="s">
        <v>166</v>
      </c>
      <c r="AG623" s="40">
        <v>20310</v>
      </c>
      <c r="AH623" s="41">
        <v>46137.511655092596</v>
      </c>
      <c r="AI623" s="40" t="s">
        <v>516</v>
      </c>
      <c r="AJ623" s="40">
        <v>24990</v>
      </c>
      <c r="AK623" s="40">
        <v>4680</v>
      </c>
      <c r="AL623" s="40">
        <v>0</v>
      </c>
      <c r="AM623" s="40">
        <v>0</v>
      </c>
      <c r="AN623" s="40">
        <v>0</v>
      </c>
      <c r="AO623" s="40">
        <v>0</v>
      </c>
      <c r="AP623" s="40">
        <v>0</v>
      </c>
      <c r="AQ623" s="40">
        <v>0</v>
      </c>
      <c r="AR623" s="40">
        <v>0</v>
      </c>
      <c r="AS623" s="40">
        <v>0</v>
      </c>
      <c r="AT623" s="40"/>
      <c r="AU623" s="40">
        <v>0</v>
      </c>
      <c r="AV623" s="40">
        <v>0</v>
      </c>
      <c r="AW623" s="40">
        <v>0</v>
      </c>
      <c r="AX623" s="40" t="s">
        <v>496</v>
      </c>
      <c r="AY623" s="40" t="s">
        <v>496</v>
      </c>
      <c r="AZ623" s="40" t="s">
        <v>496</v>
      </c>
      <c r="BA623" s="40" t="s">
        <v>496</v>
      </c>
      <c r="BB623" s="40" t="s">
        <v>496</v>
      </c>
      <c r="BC623" s="40" t="s">
        <v>496</v>
      </c>
      <c r="BD623" s="40" t="s">
        <v>496</v>
      </c>
      <c r="BE623" s="40">
        <v>0</v>
      </c>
      <c r="BF623" s="40">
        <v>0</v>
      </c>
      <c r="BG623" s="40">
        <v>0</v>
      </c>
      <c r="BH623" s="40">
        <v>0</v>
      </c>
      <c r="BI623" s="40">
        <v>0</v>
      </c>
      <c r="BJ623" s="40">
        <v>0</v>
      </c>
      <c r="BK623" s="40">
        <v>0</v>
      </c>
      <c r="BL623" s="40">
        <v>0</v>
      </c>
      <c r="BM623" s="40">
        <v>0</v>
      </c>
      <c r="BN623" s="40">
        <v>0</v>
      </c>
      <c r="BO623" s="40">
        <v>0</v>
      </c>
      <c r="BP623" s="40">
        <v>0</v>
      </c>
      <c r="BQ623" s="40">
        <v>0</v>
      </c>
      <c r="BR623" s="40">
        <v>0</v>
      </c>
      <c r="BS623" s="40" t="s">
        <v>2086</v>
      </c>
      <c r="BT623" s="41">
        <v>46137</v>
      </c>
      <c r="BU623" s="40">
        <v>18</v>
      </c>
      <c r="BV623" s="40">
        <v>20240</v>
      </c>
      <c r="BW623" s="40">
        <v>24900</v>
      </c>
      <c r="BX623" s="40">
        <v>4660</v>
      </c>
      <c r="BY623" s="40" t="s">
        <v>496</v>
      </c>
      <c r="BZ623" s="40">
        <v>0</v>
      </c>
      <c r="CA623" s="40">
        <v>0</v>
      </c>
      <c r="CB623" s="40">
        <v>0</v>
      </c>
      <c r="CC623" s="40">
        <v>0</v>
      </c>
      <c r="CD623" s="40">
        <v>0</v>
      </c>
      <c r="CE623" s="40" t="s">
        <v>1321</v>
      </c>
      <c r="CF623" s="40">
        <v>0</v>
      </c>
      <c r="CG623" s="41">
        <v>46137.555555555555</v>
      </c>
      <c r="CH623" s="41">
        <v>46137.563194444447</v>
      </c>
      <c r="CI623" s="41" t="s">
        <v>2087</v>
      </c>
    </row>
    <row r="624" spans="1:87">
      <c r="A624" s="40" t="s">
        <v>2088</v>
      </c>
      <c r="B624" s="40" t="s">
        <v>493</v>
      </c>
      <c r="C624" s="40" t="s">
        <v>494</v>
      </c>
      <c r="D624" s="41">
        <v>46137</v>
      </c>
      <c r="E624" s="40" t="s">
        <v>98</v>
      </c>
      <c r="F624" s="40" t="s">
        <v>2089</v>
      </c>
      <c r="G624" s="40" t="str" cm="1">
        <f t="array" ref="G624">_xlfn.XLOOKUP(TRIM(F624), TRIM(Wpct!$A$2:$A$1000), Wpct!$B$2:$B$1000, "ไม่พบชื่อ", 0) &amp; IF(_xlfn.XLOOKUP(TRIM(F624), TRIM(Terrain!$N$2:$N$1002), Terrain!$I$2:$I$1002, "NO", 0)="YES", " (R)", "")</f>
        <v>ชัยสิทธิ์</v>
      </c>
      <c r="H624" s="40" t="str" cm="1">
        <f t="array" ref="H624">IFERROR(_xlfn.SWITCH(_xlfn.XLOOKUP(TRIM(F624), TRIM(Terrain!$N:$N), Terrain!$I:$I), "YES", "RSPO", "NO", "NON-RSPO", "OB", "Outbound Logistics"), "Contract Farmer")</f>
        <v>Contract Farmer</v>
      </c>
      <c r="I624" s="40" t="s">
        <v>494</v>
      </c>
      <c r="J624" s="40" t="s">
        <v>496</v>
      </c>
      <c r="K624" s="40" t="str" cm="1">
        <f t="array" ref="K624">IFERROR(INDEX(Terrain!$D:$D, MATCH(TEXT(F624,"0"), TEXT(Terrain!$N:$N,"0"), 0)), "-")</f>
        <v>-</v>
      </c>
      <c r="L624" s="40" t="str" cm="1">
        <f t="array" ref="L624">IFERROR(INDEX(Terrain!$E:$E, MATCH(TEXT(F624,"0"), TEXT(Terrain!$N:$N,"0"), 0)), "-")</f>
        <v>-</v>
      </c>
      <c r="M624" s="156" t="str" cm="1">
        <f t="array" ref="M624">IFERROR(INDEX(Terrain!$C:$C, MATCH(TEXT(F624,"0"), TEXT(Terrain!$N:$N,"0"), 0)), "Contract")</f>
        <v>Contract</v>
      </c>
      <c r="N624" s="40" t="s">
        <v>2090</v>
      </c>
      <c r="O624" s="40" t="s">
        <v>498</v>
      </c>
      <c r="P624" s="40">
        <v>0</v>
      </c>
      <c r="Q624" s="40" t="s">
        <v>496</v>
      </c>
      <c r="R624" s="40">
        <v>0</v>
      </c>
      <c r="S624" s="40">
        <v>18</v>
      </c>
      <c r="T624" s="40" t="s">
        <v>1536</v>
      </c>
      <c r="U624" s="40" t="s">
        <v>1536</v>
      </c>
      <c r="V624" s="40" t="s">
        <v>496</v>
      </c>
      <c r="W624" s="40" t="s">
        <v>496</v>
      </c>
      <c r="X624" s="40" t="s">
        <v>494</v>
      </c>
      <c r="Y624" s="40" t="s">
        <v>494</v>
      </c>
      <c r="Z624" s="40" t="s">
        <v>494</v>
      </c>
      <c r="AA624" s="40" t="s">
        <v>499</v>
      </c>
      <c r="AB624" s="40">
        <v>6.7</v>
      </c>
      <c r="AC624" s="40">
        <v>0</v>
      </c>
      <c r="AD624" s="40">
        <v>0</v>
      </c>
      <c r="AE624" s="41">
        <v>46137.501539351855</v>
      </c>
      <c r="AF624" s="40" t="s">
        <v>108</v>
      </c>
      <c r="AG624" s="40">
        <v>2200</v>
      </c>
      <c r="AH624" s="41">
        <v>46137.49318287037</v>
      </c>
      <c r="AI624" s="40" t="s">
        <v>124</v>
      </c>
      <c r="AJ624" s="40">
        <v>4420</v>
      </c>
      <c r="AK624" s="40">
        <v>2220</v>
      </c>
      <c r="AL624" s="40">
        <v>0</v>
      </c>
      <c r="AM624" s="40">
        <v>0</v>
      </c>
      <c r="AN624" s="40">
        <v>0</v>
      </c>
      <c r="AO624" s="40">
        <v>0</v>
      </c>
      <c r="AP624" s="40">
        <v>0</v>
      </c>
      <c r="AQ624" s="40">
        <v>0</v>
      </c>
      <c r="AR624" s="40">
        <v>0</v>
      </c>
      <c r="AS624" s="40">
        <v>0</v>
      </c>
      <c r="AT624" s="40"/>
      <c r="AU624" s="40">
        <v>0</v>
      </c>
      <c r="AV624" s="40">
        <v>0</v>
      </c>
      <c r="AW624" s="40">
        <v>4</v>
      </c>
      <c r="AX624" s="40" t="s">
        <v>496</v>
      </c>
      <c r="AY624" s="40" t="s">
        <v>496</v>
      </c>
      <c r="AZ624" s="40" t="s">
        <v>496</v>
      </c>
      <c r="BA624" s="40" t="s">
        <v>496</v>
      </c>
      <c r="BB624" s="40" t="s">
        <v>496</v>
      </c>
      <c r="BC624" s="40" t="s">
        <v>496</v>
      </c>
      <c r="BD624" s="40" t="s">
        <v>496</v>
      </c>
      <c r="BE624" s="40">
        <v>0</v>
      </c>
      <c r="BF624" s="40">
        <v>0</v>
      </c>
      <c r="BG624" s="40">
        <v>0</v>
      </c>
      <c r="BH624" s="40">
        <v>0</v>
      </c>
      <c r="BI624" s="40">
        <v>0</v>
      </c>
      <c r="BJ624" s="40">
        <v>0</v>
      </c>
      <c r="BK624" s="40">
        <v>0</v>
      </c>
      <c r="BL624" s="40">
        <v>0</v>
      </c>
      <c r="BM624" s="40">
        <v>0</v>
      </c>
      <c r="BN624" s="40">
        <v>0</v>
      </c>
      <c r="BO624" s="40">
        <v>0</v>
      </c>
      <c r="BP624" s="40">
        <v>0</v>
      </c>
      <c r="BQ624" s="40">
        <v>0</v>
      </c>
      <c r="BR624" s="40">
        <v>0</v>
      </c>
      <c r="BS624" s="40" t="s">
        <v>496</v>
      </c>
      <c r="BT624" s="41">
        <v>46137</v>
      </c>
      <c r="BU624" s="40">
        <v>0</v>
      </c>
      <c r="BV624" s="40">
        <v>0</v>
      </c>
      <c r="BW624" s="40">
        <v>0</v>
      </c>
      <c r="BX624" s="40">
        <v>0</v>
      </c>
      <c r="BY624" s="40" t="s">
        <v>496</v>
      </c>
      <c r="BZ624" s="40">
        <v>0</v>
      </c>
      <c r="CA624" s="40">
        <v>0</v>
      </c>
      <c r="CB624" s="40">
        <v>0</v>
      </c>
      <c r="CC624" s="40">
        <v>0</v>
      </c>
      <c r="CD624" s="40">
        <v>0</v>
      </c>
      <c r="CE624" s="40" t="s">
        <v>496</v>
      </c>
      <c r="CF624" s="40">
        <v>0</v>
      </c>
      <c r="CG624" s="41">
        <v>46137</v>
      </c>
      <c r="CH624" s="41">
        <v>46137</v>
      </c>
      <c r="CI624" s="41" t="s">
        <v>2091</v>
      </c>
    </row>
    <row r="625" spans="1:87">
      <c r="A625" s="40" t="s">
        <v>2092</v>
      </c>
      <c r="B625" s="40" t="s">
        <v>493</v>
      </c>
      <c r="C625" s="40" t="s">
        <v>494</v>
      </c>
      <c r="D625" s="41">
        <v>46137</v>
      </c>
      <c r="E625" s="40" t="s">
        <v>98</v>
      </c>
      <c r="F625" s="40" t="s">
        <v>495</v>
      </c>
      <c r="G625" s="40" t="str" cm="1">
        <f t="array" ref="G625">_xlfn.XLOOKUP(TRIM(F625), TRIM(Wpct!$A$2:$A$1000), Wpct!$B$2:$B$1000, "ไม่พบชื่อ", 0) &amp; IF(_xlfn.XLOOKUP(TRIM(F625), TRIM(Terrain!$N$2:$N$1002), Terrain!$I$2:$I$1002, "NO", 0)="YES", " (R)", "")</f>
        <v>บริษัท สวนนายห้าง  จำกัด</v>
      </c>
      <c r="H625" s="40" t="str" cm="1">
        <f t="array" ref="H625">IFERROR(_xlfn.SWITCH(_xlfn.XLOOKUP(TRIM(F625), TRIM(Terrain!$N:$N), Terrain!$I:$I), "YES", "RSPO", "NO", "NON-RSPO", "OB", "Outbound Logistics"), "Contract Farmer")</f>
        <v>Contract Farmer</v>
      </c>
      <c r="I625" s="40" t="s">
        <v>494</v>
      </c>
      <c r="J625" s="40" t="s">
        <v>496</v>
      </c>
      <c r="K625" s="40" t="str" cm="1">
        <f t="array" ref="K625">IFERROR(INDEX(Terrain!$D:$D, MATCH(TEXT(F625,"0"), TEXT(Terrain!$N:$N,"0"), 0)), "-")</f>
        <v>-</v>
      </c>
      <c r="L625" s="40" t="str" cm="1">
        <f t="array" ref="L625">IFERROR(INDEX(Terrain!$E:$E, MATCH(TEXT(F625,"0"), TEXT(Terrain!$N:$N,"0"), 0)), "-")</f>
        <v>-</v>
      </c>
      <c r="M625" s="156" t="str" cm="1">
        <f t="array" ref="M625">IFERROR(INDEX(Terrain!$C:$C, MATCH(TEXT(F625,"0"), TEXT(Terrain!$N:$N,"0"), 0)), "Contract")</f>
        <v>Contract</v>
      </c>
      <c r="N625" s="40" t="s">
        <v>540</v>
      </c>
      <c r="O625" s="40" t="s">
        <v>498</v>
      </c>
      <c r="P625" s="40">
        <v>0</v>
      </c>
      <c r="Q625" s="40" t="s">
        <v>541</v>
      </c>
      <c r="R625" s="40">
        <v>0</v>
      </c>
      <c r="S625" s="40">
        <v>18</v>
      </c>
      <c r="T625" s="40" t="s">
        <v>1536</v>
      </c>
      <c r="U625" s="40" t="s">
        <v>1536</v>
      </c>
      <c r="V625" s="40" t="s">
        <v>496</v>
      </c>
      <c r="W625" s="40" t="s">
        <v>496</v>
      </c>
      <c r="X625" s="40" t="s">
        <v>494</v>
      </c>
      <c r="Y625" s="40" t="s">
        <v>494</v>
      </c>
      <c r="Z625" s="40" t="s">
        <v>494</v>
      </c>
      <c r="AA625" s="40" t="s">
        <v>499</v>
      </c>
      <c r="AB625" s="40">
        <v>6.8</v>
      </c>
      <c r="AC625" s="40">
        <v>0</v>
      </c>
      <c r="AD625" s="40">
        <v>0</v>
      </c>
      <c r="AE625" s="41">
        <v>46137.505833333336</v>
      </c>
      <c r="AF625" s="40" t="s">
        <v>131</v>
      </c>
      <c r="AG625" s="40">
        <v>2150</v>
      </c>
      <c r="AH625" s="41">
        <v>46137.494479166664</v>
      </c>
      <c r="AI625" s="40" t="s">
        <v>507</v>
      </c>
      <c r="AJ625" s="40">
        <v>4680</v>
      </c>
      <c r="AK625" s="40">
        <v>2530</v>
      </c>
      <c r="AL625" s="40">
        <v>0</v>
      </c>
      <c r="AM625" s="40">
        <v>0</v>
      </c>
      <c r="AN625" s="40">
        <v>0</v>
      </c>
      <c r="AO625" s="40">
        <v>0</v>
      </c>
      <c r="AP625" s="40">
        <v>0</v>
      </c>
      <c r="AQ625" s="40">
        <v>0</v>
      </c>
      <c r="AR625" s="40">
        <v>0</v>
      </c>
      <c r="AS625" s="40">
        <v>0</v>
      </c>
      <c r="AT625" s="40"/>
      <c r="AU625" s="40">
        <v>0</v>
      </c>
      <c r="AV625" s="40">
        <v>2</v>
      </c>
      <c r="AW625" s="40">
        <v>0</v>
      </c>
      <c r="AX625" s="40" t="s">
        <v>496</v>
      </c>
      <c r="AY625" s="40" t="s">
        <v>496</v>
      </c>
      <c r="AZ625" s="40" t="s">
        <v>496</v>
      </c>
      <c r="BA625" s="40" t="s">
        <v>496</v>
      </c>
      <c r="BB625" s="40" t="s">
        <v>496</v>
      </c>
      <c r="BC625" s="40" t="s">
        <v>496</v>
      </c>
      <c r="BD625" s="40" t="s">
        <v>496</v>
      </c>
      <c r="BE625" s="40">
        <v>0</v>
      </c>
      <c r="BF625" s="40">
        <v>0</v>
      </c>
      <c r="BG625" s="40">
        <v>0</v>
      </c>
      <c r="BH625" s="40">
        <v>0</v>
      </c>
      <c r="BI625" s="40">
        <v>0</v>
      </c>
      <c r="BJ625" s="40">
        <v>0</v>
      </c>
      <c r="BK625" s="40">
        <v>0</v>
      </c>
      <c r="BL625" s="40">
        <v>0</v>
      </c>
      <c r="BM625" s="40">
        <v>0</v>
      </c>
      <c r="BN625" s="40">
        <v>0</v>
      </c>
      <c r="BO625" s="40">
        <v>0</v>
      </c>
      <c r="BP625" s="40">
        <v>0</v>
      </c>
      <c r="BQ625" s="40">
        <v>0</v>
      </c>
      <c r="BR625" s="40">
        <v>0</v>
      </c>
      <c r="BS625" s="40" t="s">
        <v>496</v>
      </c>
      <c r="BT625" s="41">
        <v>46137</v>
      </c>
      <c r="BU625" s="40">
        <v>0</v>
      </c>
      <c r="BV625" s="40">
        <v>0</v>
      </c>
      <c r="BW625" s="40">
        <v>0</v>
      </c>
      <c r="BX625" s="40">
        <v>0</v>
      </c>
      <c r="BY625" s="40" t="s">
        <v>496</v>
      </c>
      <c r="BZ625" s="40">
        <v>0</v>
      </c>
      <c r="CA625" s="40">
        <v>0</v>
      </c>
      <c r="CB625" s="40">
        <v>0</v>
      </c>
      <c r="CC625" s="40">
        <v>0</v>
      </c>
      <c r="CD625" s="40">
        <v>0</v>
      </c>
      <c r="CE625" s="40" t="s">
        <v>496</v>
      </c>
      <c r="CF625" s="40">
        <v>0</v>
      </c>
      <c r="CG625" s="41">
        <v>46137</v>
      </c>
      <c r="CH625" s="41">
        <v>46137</v>
      </c>
      <c r="CI625" s="41" t="s">
        <v>2093</v>
      </c>
    </row>
    <row r="626" spans="1:87">
      <c r="A626" s="40" t="s">
        <v>2094</v>
      </c>
      <c r="B626" s="40" t="s">
        <v>493</v>
      </c>
      <c r="C626" s="40" t="s">
        <v>494</v>
      </c>
      <c r="D626" s="41">
        <v>46137</v>
      </c>
      <c r="E626" s="40" t="s">
        <v>98</v>
      </c>
      <c r="F626" s="40" t="s">
        <v>613</v>
      </c>
      <c r="G626" s="40" t="str" cm="1">
        <f t="array" ref="G626">_xlfn.XLOOKUP(TRIM(F626), TRIM(Wpct!$A$2:$A$1000), Wpct!$B$2:$B$1000, "ไม่พบชื่อ", 0) &amp; IF(_xlfn.XLOOKUP(TRIM(F626), TRIM(Terrain!$N$2:$N$1002), Terrain!$I$2:$I$1002, "NO", 0)="YES", " (R)", "")</f>
        <v>บริษัทศรีสุบรรณฟาร์ม จำกัด</v>
      </c>
      <c r="H626" s="40" t="str" cm="1">
        <f t="array" ref="H626">IFERROR(_xlfn.SWITCH(_xlfn.XLOOKUP(TRIM(F626), TRIM(Terrain!$N:$N), Terrain!$I:$I), "YES", "RSPO", "NO", "NON-RSPO", "OB", "Outbound Logistics"), "Contract Farmer")</f>
        <v>Contract Farmer</v>
      </c>
      <c r="I626" s="40" t="s">
        <v>494</v>
      </c>
      <c r="J626" s="40" t="s">
        <v>496</v>
      </c>
      <c r="K626" s="40" t="str" cm="1">
        <f t="array" ref="K626">IFERROR(INDEX(Terrain!$D:$D, MATCH(TEXT(F626,"0"), TEXT(Terrain!$N:$N,"0"), 0)), "-")</f>
        <v>-</v>
      </c>
      <c r="L626" s="40" t="str" cm="1">
        <f t="array" ref="L626">IFERROR(INDEX(Terrain!$E:$E, MATCH(TEXT(F626,"0"), TEXT(Terrain!$N:$N,"0"), 0)), "-")</f>
        <v>-</v>
      </c>
      <c r="M626" s="156" t="str" cm="1">
        <f t="array" ref="M626">IFERROR(INDEX(Terrain!$C:$C, MATCH(TEXT(F626,"0"), TEXT(Terrain!$N:$N,"0"), 0)), "Contract")</f>
        <v>Contract</v>
      </c>
      <c r="N626" s="40" t="s">
        <v>633</v>
      </c>
      <c r="O626" s="40" t="s">
        <v>498</v>
      </c>
      <c r="P626" s="40">
        <v>0</v>
      </c>
      <c r="Q626" s="40" t="s">
        <v>496</v>
      </c>
      <c r="R626" s="40">
        <v>0</v>
      </c>
      <c r="S626" s="40">
        <v>18</v>
      </c>
      <c r="T626" s="40" t="s">
        <v>1536</v>
      </c>
      <c r="U626" s="40" t="s">
        <v>1536</v>
      </c>
      <c r="V626" s="40" t="s">
        <v>496</v>
      </c>
      <c r="W626" s="40" t="s">
        <v>496</v>
      </c>
      <c r="X626" s="40" t="s">
        <v>494</v>
      </c>
      <c r="Y626" s="40" t="s">
        <v>494</v>
      </c>
      <c r="Z626" s="40" t="s">
        <v>494</v>
      </c>
      <c r="AA626" s="40" t="s">
        <v>499</v>
      </c>
      <c r="AB626" s="40">
        <v>6.9</v>
      </c>
      <c r="AC626" s="40">
        <v>0</v>
      </c>
      <c r="AD626" s="40">
        <v>0</v>
      </c>
      <c r="AE626" s="41">
        <v>46137.510023148148</v>
      </c>
      <c r="AF626" s="40" t="s">
        <v>513</v>
      </c>
      <c r="AG626" s="40">
        <v>2260</v>
      </c>
      <c r="AH626" s="41">
        <v>46137.502754629626</v>
      </c>
      <c r="AI626" s="40" t="s">
        <v>119</v>
      </c>
      <c r="AJ626" s="40">
        <v>5420</v>
      </c>
      <c r="AK626" s="40">
        <v>3160</v>
      </c>
      <c r="AL626" s="40">
        <v>0</v>
      </c>
      <c r="AM626" s="40">
        <v>0</v>
      </c>
      <c r="AN626" s="40">
        <v>0</v>
      </c>
      <c r="AO626" s="40">
        <v>0</v>
      </c>
      <c r="AP626" s="40">
        <v>0</v>
      </c>
      <c r="AQ626" s="40">
        <v>0</v>
      </c>
      <c r="AR626" s="40">
        <v>0</v>
      </c>
      <c r="AS626" s="40">
        <v>0</v>
      </c>
      <c r="AT626" s="40"/>
      <c r="AU626" s="40">
        <v>0</v>
      </c>
      <c r="AV626" s="40">
        <v>0</v>
      </c>
      <c r="AW626" s="40">
        <v>0</v>
      </c>
      <c r="AX626" s="40" t="s">
        <v>496</v>
      </c>
      <c r="AY626" s="40" t="s">
        <v>496</v>
      </c>
      <c r="AZ626" s="40" t="s">
        <v>496</v>
      </c>
      <c r="BA626" s="40" t="s">
        <v>496</v>
      </c>
      <c r="BB626" s="40" t="s">
        <v>496</v>
      </c>
      <c r="BC626" s="40" t="s">
        <v>496</v>
      </c>
      <c r="BD626" s="40" t="s">
        <v>496</v>
      </c>
      <c r="BE626" s="40">
        <v>0</v>
      </c>
      <c r="BF626" s="40">
        <v>0</v>
      </c>
      <c r="BG626" s="40">
        <v>0</v>
      </c>
      <c r="BH626" s="40">
        <v>0</v>
      </c>
      <c r="BI626" s="40">
        <v>0</v>
      </c>
      <c r="BJ626" s="40">
        <v>0</v>
      </c>
      <c r="BK626" s="40">
        <v>0</v>
      </c>
      <c r="BL626" s="40">
        <v>0</v>
      </c>
      <c r="BM626" s="40">
        <v>0</v>
      </c>
      <c r="BN626" s="40">
        <v>0</v>
      </c>
      <c r="BO626" s="40">
        <v>0</v>
      </c>
      <c r="BP626" s="40">
        <v>0</v>
      </c>
      <c r="BQ626" s="40">
        <v>0</v>
      </c>
      <c r="BR626" s="40">
        <v>0</v>
      </c>
      <c r="BS626" s="40" t="s">
        <v>496</v>
      </c>
      <c r="BT626" s="41">
        <v>46137</v>
      </c>
      <c r="BU626" s="40">
        <v>0</v>
      </c>
      <c r="BV626" s="40">
        <v>0</v>
      </c>
      <c r="BW626" s="40">
        <v>0</v>
      </c>
      <c r="BX626" s="40">
        <v>0</v>
      </c>
      <c r="BY626" s="40" t="s">
        <v>496</v>
      </c>
      <c r="BZ626" s="40">
        <v>0</v>
      </c>
      <c r="CA626" s="40">
        <v>0</v>
      </c>
      <c r="CB626" s="40">
        <v>0</v>
      </c>
      <c r="CC626" s="40">
        <v>0</v>
      </c>
      <c r="CD626" s="40">
        <v>0</v>
      </c>
      <c r="CE626" s="40" t="s">
        <v>496</v>
      </c>
      <c r="CF626" s="40">
        <v>0</v>
      </c>
      <c r="CG626" s="41">
        <v>46137</v>
      </c>
      <c r="CH626" s="41">
        <v>46137</v>
      </c>
      <c r="CI626" s="41" t="s">
        <v>2095</v>
      </c>
    </row>
    <row r="627" spans="1:87">
      <c r="A627" s="40" t="s">
        <v>2096</v>
      </c>
      <c r="B627" s="40" t="s">
        <v>493</v>
      </c>
      <c r="C627" s="40" t="s">
        <v>494</v>
      </c>
      <c r="D627" s="41">
        <v>46137</v>
      </c>
      <c r="E627" s="40" t="s">
        <v>98</v>
      </c>
      <c r="F627" s="40" t="s">
        <v>2057</v>
      </c>
      <c r="G627" s="40" t="str" cm="1">
        <f t="array" ref="G627">_xlfn.XLOOKUP(TRIM(F627), TRIM(Wpct!$A$2:$A$1000), Wpct!$B$2:$B$1000, "ไม่พบชื่อ", 0) &amp; IF(_xlfn.XLOOKUP(TRIM(F627), TRIM(Terrain!$N$2:$N$1002), Terrain!$I$2:$I$1002, "NO", 0)="YES", " (R)", "")</f>
        <v>บางกัน 12</v>
      </c>
      <c r="H627" s="40" t="str" cm="1">
        <f t="array" ref="H627">IFERROR(_xlfn.SWITCH(_xlfn.XLOOKUP(TRIM(F627), TRIM(Terrain!$N:$N), Terrain!$I:$I), "YES", "RSPO", "NO", "NON-RSPO", "OB", "Outbound Logistics"), "Contract Farmer")</f>
        <v>NON-RSPO</v>
      </c>
      <c r="I627" s="40" t="s">
        <v>494</v>
      </c>
      <c r="J627" s="40" t="s">
        <v>496</v>
      </c>
      <c r="K627" s="40" t="str" cm="1">
        <f t="array" ref="K627">IFERROR(INDEX(Terrain!$D:$D, MATCH(TEXT(F627,"0"), TEXT(Terrain!$N:$N,"0"), 0)), "-")</f>
        <v>Banggun</v>
      </c>
      <c r="L627" s="40" t="str" cm="1">
        <f t="array" ref="L627">IFERROR(INDEX(Terrain!$E:$E, MATCH(TEXT(F627,"0"), TEXT(Terrain!$N:$N,"0"), 0)), "-")</f>
        <v>57-B12</v>
      </c>
      <c r="M627" s="156" t="str" cm="1">
        <f t="array" ref="M627">IFERROR(INDEX(Terrain!$C:$C, MATCH(TEXT(F627,"0"), TEXT(Terrain!$N:$N,"0"), 0)), "Contract")</f>
        <v>Upper</v>
      </c>
      <c r="N627" s="40" t="s">
        <v>624</v>
      </c>
      <c r="O627" s="40" t="s">
        <v>498</v>
      </c>
      <c r="P627" s="40">
        <v>0</v>
      </c>
      <c r="Q627" s="40" t="s">
        <v>625</v>
      </c>
      <c r="R627" s="40">
        <v>0</v>
      </c>
      <c r="S627" s="40">
        <v>18</v>
      </c>
      <c r="T627" s="40" t="s">
        <v>1536</v>
      </c>
      <c r="U627" s="40" t="s">
        <v>1536</v>
      </c>
      <c r="V627" s="40" t="s">
        <v>496</v>
      </c>
      <c r="W627" s="40" t="s">
        <v>1984</v>
      </c>
      <c r="X627" s="40" t="s">
        <v>494</v>
      </c>
      <c r="Y627" s="40" t="s">
        <v>494</v>
      </c>
      <c r="Z627" s="40" t="s">
        <v>494</v>
      </c>
      <c r="AA627" s="40" t="s">
        <v>499</v>
      </c>
      <c r="AB627" s="40">
        <v>0</v>
      </c>
      <c r="AC627" s="40">
        <v>0</v>
      </c>
      <c r="AD627" s="40">
        <v>0</v>
      </c>
      <c r="AE627" s="41">
        <v>46137.506840277776</v>
      </c>
      <c r="AF627" s="40" t="s">
        <v>514</v>
      </c>
      <c r="AG627" s="40">
        <v>7240</v>
      </c>
      <c r="AH627" s="41">
        <v>46137.503946759258</v>
      </c>
      <c r="AI627" s="40" t="s">
        <v>509</v>
      </c>
      <c r="AJ627" s="40">
        <v>13110</v>
      </c>
      <c r="AK627" s="40">
        <v>5870</v>
      </c>
      <c r="AL627" s="40">
        <v>0</v>
      </c>
      <c r="AM627" s="40">
        <v>0</v>
      </c>
      <c r="AN627" s="40">
        <v>0</v>
      </c>
      <c r="AO627" s="40">
        <v>0</v>
      </c>
      <c r="AP627" s="40">
        <v>0</v>
      </c>
      <c r="AQ627" s="40">
        <v>0</v>
      </c>
      <c r="AR627" s="40">
        <v>0</v>
      </c>
      <c r="AS627" s="40">
        <v>0</v>
      </c>
      <c r="AT627" s="40"/>
      <c r="AU627" s="40">
        <v>349</v>
      </c>
      <c r="AV627" s="40">
        <v>0</v>
      </c>
      <c r="AW627" s="40">
        <v>0</v>
      </c>
      <c r="AX627" s="40" t="s">
        <v>496</v>
      </c>
      <c r="AY627" s="40" t="s">
        <v>496</v>
      </c>
      <c r="AZ627" s="40" t="s">
        <v>496</v>
      </c>
      <c r="BA627" s="40" t="s">
        <v>496</v>
      </c>
      <c r="BB627" s="40" t="s">
        <v>496</v>
      </c>
      <c r="BC627" s="40" t="s">
        <v>496</v>
      </c>
      <c r="BD627" s="40" t="s">
        <v>496</v>
      </c>
      <c r="BE627" s="40">
        <v>0</v>
      </c>
      <c r="BF627" s="40">
        <v>0</v>
      </c>
      <c r="BG627" s="40">
        <v>0</v>
      </c>
      <c r="BH627" s="40">
        <v>0</v>
      </c>
      <c r="BI627" s="40">
        <v>0</v>
      </c>
      <c r="BJ627" s="40">
        <v>0</v>
      </c>
      <c r="BK627" s="40">
        <v>0</v>
      </c>
      <c r="BL627" s="40">
        <v>0</v>
      </c>
      <c r="BM627" s="40">
        <v>0</v>
      </c>
      <c r="BN627" s="40">
        <v>0</v>
      </c>
      <c r="BO627" s="40">
        <v>0</v>
      </c>
      <c r="BP627" s="40">
        <v>0</v>
      </c>
      <c r="BQ627" s="40">
        <v>0</v>
      </c>
      <c r="BR627" s="40">
        <v>0</v>
      </c>
      <c r="BS627" s="40" t="s">
        <v>496</v>
      </c>
      <c r="BT627" s="41">
        <v>46137</v>
      </c>
      <c r="BU627" s="40">
        <v>0</v>
      </c>
      <c r="BV627" s="40">
        <v>0</v>
      </c>
      <c r="BW627" s="40">
        <v>0</v>
      </c>
      <c r="BX627" s="40">
        <v>0</v>
      </c>
      <c r="BY627" s="40" t="s">
        <v>496</v>
      </c>
      <c r="BZ627" s="40">
        <v>0</v>
      </c>
      <c r="CA627" s="40">
        <v>0</v>
      </c>
      <c r="CB627" s="40">
        <v>0</v>
      </c>
      <c r="CC627" s="40">
        <v>0</v>
      </c>
      <c r="CD627" s="40">
        <v>0</v>
      </c>
      <c r="CE627" s="40" t="s">
        <v>496</v>
      </c>
      <c r="CF627" s="40">
        <v>0</v>
      </c>
      <c r="CG627" s="41">
        <v>46137</v>
      </c>
      <c r="CH627" s="41">
        <v>46137</v>
      </c>
      <c r="CI627" s="41" t="s">
        <v>2097</v>
      </c>
    </row>
    <row r="628" spans="1:87">
      <c r="A628" s="40" t="s">
        <v>2098</v>
      </c>
      <c r="B628" s="40" t="s">
        <v>493</v>
      </c>
      <c r="C628" s="40" t="s">
        <v>494</v>
      </c>
      <c r="D628" s="41">
        <v>46137</v>
      </c>
      <c r="E628" s="40" t="s">
        <v>98</v>
      </c>
      <c r="F628" s="40" t="s">
        <v>2012</v>
      </c>
      <c r="G628" s="40" t="str" cm="1">
        <f t="array" ref="G628">_xlfn.XLOOKUP(TRIM(F628), TRIM(Wpct!$A$2:$A$1000), Wpct!$B$2:$B$1000, "ไม่พบชื่อ", 0) &amp; IF(_xlfn.XLOOKUP(TRIM(F628), TRIM(Terrain!$N$2:$N$1002), Terrain!$I$2:$I$1002, "NO", 0)="YES", " (R)", "")</f>
        <v>กะเปา 02</v>
      </c>
      <c r="H628" s="40" t="str" cm="1">
        <f t="array" ref="H628">IFERROR(_xlfn.SWITCH(_xlfn.XLOOKUP(TRIM(F628), TRIM(Terrain!$N:$N), Terrain!$I:$I), "YES", "RSPO", "NO", "NON-RSPO", "OB", "Outbound Logistics"), "Contract Farmer")</f>
        <v>NON-RSPO</v>
      </c>
      <c r="I628" s="40" t="s">
        <v>494</v>
      </c>
      <c r="J628" s="40" t="s">
        <v>496</v>
      </c>
      <c r="K628" s="40" t="str" cm="1">
        <f t="array" ref="K628">IFERROR(INDEX(Terrain!$D:$D, MATCH(TEXT(F628,"0"), TEXT(Terrain!$N:$N,"0"), 0)), "-")</f>
        <v>Kapao</v>
      </c>
      <c r="L628" s="40" t="str" cm="1">
        <f t="array" ref="L628">IFERROR(INDEX(Terrain!$E:$E, MATCH(TEXT(F628,"0"), TEXT(Terrain!$N:$N,"0"), 0)), "-")</f>
        <v>56-A02</v>
      </c>
      <c r="M628" s="156" t="str" cm="1">
        <f t="array" ref="M628">IFERROR(INDEX(Terrain!$C:$C, MATCH(TEXT(F628,"0"), TEXT(Terrain!$N:$N,"0"), 0)), "Contract")</f>
        <v>Lower</v>
      </c>
      <c r="N628" s="40" t="s">
        <v>1528</v>
      </c>
      <c r="O628" s="40" t="s">
        <v>498</v>
      </c>
      <c r="P628" s="40">
        <v>0</v>
      </c>
      <c r="Q628" s="40" t="s">
        <v>537</v>
      </c>
      <c r="R628" s="40">
        <v>0</v>
      </c>
      <c r="S628" s="40">
        <v>18</v>
      </c>
      <c r="T628" s="40" t="s">
        <v>1536</v>
      </c>
      <c r="U628" s="40" t="s">
        <v>1536</v>
      </c>
      <c r="V628" s="40" t="s">
        <v>496</v>
      </c>
      <c r="W628" s="40" t="s">
        <v>2013</v>
      </c>
      <c r="X628" s="40" t="s">
        <v>494</v>
      </c>
      <c r="Y628" s="40" t="s">
        <v>494</v>
      </c>
      <c r="Z628" s="40" t="s">
        <v>494</v>
      </c>
      <c r="AA628" s="40" t="s">
        <v>499</v>
      </c>
      <c r="AB628" s="40">
        <v>0</v>
      </c>
      <c r="AC628" s="40">
        <v>0</v>
      </c>
      <c r="AD628" s="40">
        <v>0</v>
      </c>
      <c r="AE628" s="41">
        <v>46137.515787037039</v>
      </c>
      <c r="AF628" s="40" t="s">
        <v>1469</v>
      </c>
      <c r="AG628" s="40">
        <v>1530</v>
      </c>
      <c r="AH628" s="41">
        <v>46137.504756944443</v>
      </c>
      <c r="AI628" s="40" t="s">
        <v>123</v>
      </c>
      <c r="AJ628" s="40">
        <v>4060</v>
      </c>
      <c r="AK628" s="40">
        <v>2530</v>
      </c>
      <c r="AL628" s="40">
        <v>0</v>
      </c>
      <c r="AM628" s="40">
        <v>0</v>
      </c>
      <c r="AN628" s="40">
        <v>0</v>
      </c>
      <c r="AO628" s="40">
        <v>0</v>
      </c>
      <c r="AP628" s="40">
        <v>0</v>
      </c>
      <c r="AQ628" s="40">
        <v>0</v>
      </c>
      <c r="AR628" s="40">
        <v>0</v>
      </c>
      <c r="AS628" s="40">
        <v>0</v>
      </c>
      <c r="AT628" s="40"/>
      <c r="AU628" s="40">
        <v>120</v>
      </c>
      <c r="AV628" s="40">
        <v>0</v>
      </c>
      <c r="AW628" s="40">
        <v>0</v>
      </c>
      <c r="AX628" s="40" t="s">
        <v>496</v>
      </c>
      <c r="AY628" s="40" t="s">
        <v>496</v>
      </c>
      <c r="AZ628" s="40" t="s">
        <v>496</v>
      </c>
      <c r="BA628" s="40" t="s">
        <v>496</v>
      </c>
      <c r="BB628" s="40" t="s">
        <v>496</v>
      </c>
      <c r="BC628" s="40" t="s">
        <v>496</v>
      </c>
      <c r="BD628" s="40" t="s">
        <v>496</v>
      </c>
      <c r="BE628" s="40">
        <v>0</v>
      </c>
      <c r="BF628" s="40">
        <v>0</v>
      </c>
      <c r="BG628" s="40">
        <v>0</v>
      </c>
      <c r="BH628" s="40">
        <v>0</v>
      </c>
      <c r="BI628" s="40">
        <v>0</v>
      </c>
      <c r="BJ628" s="40">
        <v>0</v>
      </c>
      <c r="BK628" s="40">
        <v>0</v>
      </c>
      <c r="BL628" s="40">
        <v>0</v>
      </c>
      <c r="BM628" s="40">
        <v>0</v>
      </c>
      <c r="BN628" s="40">
        <v>0</v>
      </c>
      <c r="BO628" s="40">
        <v>0</v>
      </c>
      <c r="BP628" s="40">
        <v>0</v>
      </c>
      <c r="BQ628" s="40">
        <v>0</v>
      </c>
      <c r="BR628" s="40">
        <v>0</v>
      </c>
      <c r="BS628" s="40" t="s">
        <v>496</v>
      </c>
      <c r="BT628" s="41">
        <v>46137</v>
      </c>
      <c r="BU628" s="40">
        <v>0</v>
      </c>
      <c r="BV628" s="40">
        <v>0</v>
      </c>
      <c r="BW628" s="40">
        <v>0</v>
      </c>
      <c r="BX628" s="40">
        <v>0</v>
      </c>
      <c r="BY628" s="40" t="s">
        <v>496</v>
      </c>
      <c r="BZ628" s="40">
        <v>0</v>
      </c>
      <c r="CA628" s="40">
        <v>0</v>
      </c>
      <c r="CB628" s="40">
        <v>0</v>
      </c>
      <c r="CC628" s="40">
        <v>0</v>
      </c>
      <c r="CD628" s="40">
        <v>0</v>
      </c>
      <c r="CE628" s="40" t="s">
        <v>496</v>
      </c>
      <c r="CF628" s="40">
        <v>0</v>
      </c>
      <c r="CG628" s="41">
        <v>46137</v>
      </c>
      <c r="CH628" s="41">
        <v>46137</v>
      </c>
      <c r="CI628" s="41" t="s">
        <v>2099</v>
      </c>
    </row>
    <row r="629" spans="1:87">
      <c r="A629" s="40" t="s">
        <v>2100</v>
      </c>
      <c r="B629" s="40" t="s">
        <v>493</v>
      </c>
      <c r="C629" s="40" t="s">
        <v>494</v>
      </c>
      <c r="D629" s="41">
        <v>46137</v>
      </c>
      <c r="E629" s="40" t="s">
        <v>98</v>
      </c>
      <c r="F629" s="40" t="s">
        <v>1885</v>
      </c>
      <c r="G629" s="40" t="str" cm="1">
        <f t="array" ref="G629">_xlfn.XLOOKUP(TRIM(F629), TRIM(Wpct!$A$2:$A$1000), Wpct!$B$2:$B$1000, "ไม่พบชื่อ", 0) &amp; IF(_xlfn.XLOOKUP(TRIM(F629), TRIM(Terrain!$N$2:$N$1002), Terrain!$I$2:$I$1002, "NO", 0)="YES", " (R)", "")</f>
        <v>บางกัน 09</v>
      </c>
      <c r="H629" s="40" t="str" cm="1">
        <f t="array" ref="H629">IFERROR(_xlfn.SWITCH(_xlfn.XLOOKUP(TRIM(F629), TRIM(Terrain!$N:$N), Terrain!$I:$I), "YES", "RSPO", "NO", "NON-RSPO", "OB", "Outbound Logistics"), "Contract Farmer")</f>
        <v>NON-RSPO</v>
      </c>
      <c r="I629" s="40" t="s">
        <v>494</v>
      </c>
      <c r="J629" s="40" t="s">
        <v>496</v>
      </c>
      <c r="K629" s="40" t="str" cm="1">
        <f t="array" ref="K629">IFERROR(INDEX(Terrain!$D:$D, MATCH(TEXT(F629,"0"), TEXT(Terrain!$N:$N,"0"), 0)), "-")</f>
        <v>Banggun</v>
      </c>
      <c r="L629" s="40" t="str" cm="1">
        <f t="array" ref="L629">IFERROR(INDEX(Terrain!$E:$E, MATCH(TEXT(F629,"0"), TEXT(Terrain!$N:$N,"0"), 0)), "-")</f>
        <v>60-B09</v>
      </c>
      <c r="M629" s="156" t="str" cm="1">
        <f t="array" ref="M629">IFERROR(INDEX(Terrain!$C:$C, MATCH(TEXT(F629,"0"), TEXT(Terrain!$N:$N,"0"), 0)), "Contract")</f>
        <v>Upper</v>
      </c>
      <c r="N629" s="40" t="s">
        <v>571</v>
      </c>
      <c r="O629" s="40" t="s">
        <v>498</v>
      </c>
      <c r="P629" s="40">
        <v>0</v>
      </c>
      <c r="Q629" s="40" t="s">
        <v>572</v>
      </c>
      <c r="R629" s="40">
        <v>0</v>
      </c>
      <c r="S629" s="40">
        <v>18</v>
      </c>
      <c r="T629" s="40" t="s">
        <v>1536</v>
      </c>
      <c r="U629" s="40" t="s">
        <v>1536</v>
      </c>
      <c r="V629" s="40" t="s">
        <v>496</v>
      </c>
      <c r="W629" s="40" t="s">
        <v>604</v>
      </c>
      <c r="X629" s="40" t="s">
        <v>494</v>
      </c>
      <c r="Y629" s="40" t="s">
        <v>494</v>
      </c>
      <c r="Z629" s="40" t="s">
        <v>494</v>
      </c>
      <c r="AA629" s="40" t="s">
        <v>499</v>
      </c>
      <c r="AB629" s="40">
        <v>0</v>
      </c>
      <c r="AC629" s="40">
        <v>0</v>
      </c>
      <c r="AD629" s="40">
        <v>0</v>
      </c>
      <c r="AE629" s="41">
        <v>46137.52783564815</v>
      </c>
      <c r="AF629" s="40" t="s">
        <v>521</v>
      </c>
      <c r="AG629" s="40">
        <v>1610</v>
      </c>
      <c r="AH629" s="41">
        <v>46137.51703703704</v>
      </c>
      <c r="AI629" s="40" t="s">
        <v>518</v>
      </c>
      <c r="AJ629" s="40">
        <v>3950</v>
      </c>
      <c r="AK629" s="40">
        <v>2340</v>
      </c>
      <c r="AL629" s="40">
        <v>0</v>
      </c>
      <c r="AM629" s="40">
        <v>0</v>
      </c>
      <c r="AN629" s="40">
        <v>0</v>
      </c>
      <c r="AO629" s="40">
        <v>0</v>
      </c>
      <c r="AP629" s="40">
        <v>0</v>
      </c>
      <c r="AQ629" s="40">
        <v>0</v>
      </c>
      <c r="AR629" s="40">
        <v>0</v>
      </c>
      <c r="AS629" s="40">
        <v>0</v>
      </c>
      <c r="AT629" s="40"/>
      <c r="AU629" s="40">
        <v>146</v>
      </c>
      <c r="AV629" s="40">
        <v>0</v>
      </c>
      <c r="AW629" s="40">
        <v>0</v>
      </c>
      <c r="AX629" s="40" t="s">
        <v>496</v>
      </c>
      <c r="AY629" s="40" t="s">
        <v>496</v>
      </c>
      <c r="AZ629" s="40" t="s">
        <v>496</v>
      </c>
      <c r="BA629" s="40" t="s">
        <v>496</v>
      </c>
      <c r="BB629" s="40" t="s">
        <v>496</v>
      </c>
      <c r="BC629" s="40" t="s">
        <v>496</v>
      </c>
      <c r="BD629" s="40" t="s">
        <v>496</v>
      </c>
      <c r="BE629" s="40">
        <v>0</v>
      </c>
      <c r="BF629" s="40">
        <v>0</v>
      </c>
      <c r="BG629" s="40">
        <v>0</v>
      </c>
      <c r="BH629" s="40">
        <v>0</v>
      </c>
      <c r="BI629" s="40">
        <v>0</v>
      </c>
      <c r="BJ629" s="40">
        <v>0</v>
      </c>
      <c r="BK629" s="40">
        <v>0</v>
      </c>
      <c r="BL629" s="40">
        <v>0</v>
      </c>
      <c r="BM629" s="40">
        <v>0</v>
      </c>
      <c r="BN629" s="40">
        <v>0</v>
      </c>
      <c r="BO629" s="40">
        <v>0</v>
      </c>
      <c r="BP629" s="40">
        <v>0</v>
      </c>
      <c r="BQ629" s="40">
        <v>0</v>
      </c>
      <c r="BR629" s="40">
        <v>0</v>
      </c>
      <c r="BS629" s="40" t="s">
        <v>496</v>
      </c>
      <c r="BT629" s="41">
        <v>46137</v>
      </c>
      <c r="BU629" s="40">
        <v>0</v>
      </c>
      <c r="BV629" s="40">
        <v>0</v>
      </c>
      <c r="BW629" s="40">
        <v>0</v>
      </c>
      <c r="BX629" s="40">
        <v>0</v>
      </c>
      <c r="BY629" s="40" t="s">
        <v>496</v>
      </c>
      <c r="BZ629" s="40">
        <v>0</v>
      </c>
      <c r="CA629" s="40">
        <v>0</v>
      </c>
      <c r="CB629" s="40">
        <v>0</v>
      </c>
      <c r="CC629" s="40">
        <v>0</v>
      </c>
      <c r="CD629" s="40">
        <v>0</v>
      </c>
      <c r="CE629" s="40" t="s">
        <v>496</v>
      </c>
      <c r="CF629" s="40">
        <v>0</v>
      </c>
      <c r="CG629" s="41">
        <v>46137</v>
      </c>
      <c r="CH629" s="41">
        <v>46137</v>
      </c>
      <c r="CI629" s="41" t="s">
        <v>2101</v>
      </c>
    </row>
    <row r="630" spans="1:87">
      <c r="A630" s="40" t="s">
        <v>2102</v>
      </c>
      <c r="B630" s="40" t="s">
        <v>493</v>
      </c>
      <c r="C630" s="40" t="s">
        <v>494</v>
      </c>
      <c r="D630" s="41">
        <v>46137</v>
      </c>
      <c r="E630" s="40" t="s">
        <v>98</v>
      </c>
      <c r="F630" s="40" t="s">
        <v>2016</v>
      </c>
      <c r="G630" s="40" t="str" cm="1">
        <f t="array" ref="G630">_xlfn.XLOOKUP(TRIM(F630), TRIM(Wpct!$A$2:$A$1000), Wpct!$B$2:$B$1000, "ไม่พบชื่อ", 0) &amp; IF(_xlfn.XLOOKUP(TRIM(F630), TRIM(Terrain!$N$2:$N$1002), Terrain!$I$2:$I$1002, "NO", 0)="YES", " (R)", "")</f>
        <v>พันไร่ 06 (R)</v>
      </c>
      <c r="H630" s="40" t="str" cm="1">
        <f t="array" ref="H630">IFERROR(_xlfn.SWITCH(_xlfn.XLOOKUP(TRIM(F630), TRIM(Terrain!$N:$N), Terrain!$I:$I), "YES", "RSPO", "NO", "NON-RSPO", "OB", "Outbound Logistics"), "Contract Farmer")</f>
        <v>RSPO</v>
      </c>
      <c r="I630" s="40" t="s">
        <v>494</v>
      </c>
      <c r="J630" s="40" t="s">
        <v>496</v>
      </c>
      <c r="K630" s="40" t="str" cm="1">
        <f t="array" ref="K630">IFERROR(INDEX(Terrain!$D:$D, MATCH(TEXT(F630,"0"), TEXT(Terrain!$N:$N,"0"), 0)), "-")</f>
        <v>Panrai</v>
      </c>
      <c r="L630" s="40" t="str" cm="1">
        <f t="array" ref="L630">IFERROR(INDEX(Terrain!$E:$E, MATCH(TEXT(F630,"0"), TEXT(Terrain!$N:$N,"0"), 0)), "-")</f>
        <v>57-C06-R</v>
      </c>
      <c r="M630" s="156" t="str" cm="1">
        <f t="array" ref="M630">IFERROR(INDEX(Terrain!$C:$C, MATCH(TEXT(F630,"0"), TEXT(Terrain!$N:$N,"0"), 0)), "Contract")</f>
        <v>Lower</v>
      </c>
      <c r="N630" s="40" t="s">
        <v>503</v>
      </c>
      <c r="O630" s="40" t="s">
        <v>498</v>
      </c>
      <c r="P630" s="40">
        <v>0</v>
      </c>
      <c r="Q630" s="40" t="s">
        <v>504</v>
      </c>
      <c r="R630" s="40">
        <v>0</v>
      </c>
      <c r="S630" s="40">
        <v>18</v>
      </c>
      <c r="T630" s="40" t="s">
        <v>1536</v>
      </c>
      <c r="U630" s="40" t="s">
        <v>1536</v>
      </c>
      <c r="V630" s="40" t="s">
        <v>496</v>
      </c>
      <c r="W630" s="40" t="s">
        <v>2017</v>
      </c>
      <c r="X630" s="40" t="s">
        <v>494</v>
      </c>
      <c r="Y630" s="40" t="s">
        <v>494</v>
      </c>
      <c r="Z630" s="40" t="s">
        <v>494</v>
      </c>
      <c r="AA630" s="40" t="s">
        <v>499</v>
      </c>
      <c r="AB630" s="40">
        <v>0</v>
      </c>
      <c r="AC630" s="40">
        <v>0</v>
      </c>
      <c r="AD630" s="40">
        <v>0</v>
      </c>
      <c r="AE630" s="41">
        <v>46137.523310185185</v>
      </c>
      <c r="AF630" s="40" t="s">
        <v>512</v>
      </c>
      <c r="AG630" s="40">
        <v>3450</v>
      </c>
      <c r="AH630" s="41">
        <v>46137.520486111112</v>
      </c>
      <c r="AI630" s="40" t="s">
        <v>517</v>
      </c>
      <c r="AJ630" s="40">
        <v>8110</v>
      </c>
      <c r="AK630" s="40">
        <v>4660</v>
      </c>
      <c r="AL630" s="40">
        <v>0</v>
      </c>
      <c r="AM630" s="40">
        <v>0</v>
      </c>
      <c r="AN630" s="40">
        <v>0</v>
      </c>
      <c r="AO630" s="40">
        <v>0</v>
      </c>
      <c r="AP630" s="40">
        <v>0</v>
      </c>
      <c r="AQ630" s="40">
        <v>0</v>
      </c>
      <c r="AR630" s="40">
        <v>0</v>
      </c>
      <c r="AS630" s="40">
        <v>0</v>
      </c>
      <c r="AT630" s="40"/>
      <c r="AU630" s="40">
        <v>323</v>
      </c>
      <c r="AV630" s="40">
        <v>0</v>
      </c>
      <c r="AW630" s="40">
        <v>0</v>
      </c>
      <c r="AX630" s="40" t="s">
        <v>496</v>
      </c>
      <c r="AY630" s="40" t="s">
        <v>496</v>
      </c>
      <c r="AZ630" s="40" t="s">
        <v>496</v>
      </c>
      <c r="BA630" s="40" t="s">
        <v>496</v>
      </c>
      <c r="BB630" s="40" t="s">
        <v>496</v>
      </c>
      <c r="BC630" s="40" t="s">
        <v>496</v>
      </c>
      <c r="BD630" s="40" t="s">
        <v>496</v>
      </c>
      <c r="BE630" s="40">
        <v>0</v>
      </c>
      <c r="BF630" s="40">
        <v>0</v>
      </c>
      <c r="BG630" s="40">
        <v>0</v>
      </c>
      <c r="BH630" s="40">
        <v>0</v>
      </c>
      <c r="BI630" s="40">
        <v>0</v>
      </c>
      <c r="BJ630" s="40">
        <v>0</v>
      </c>
      <c r="BK630" s="40">
        <v>0</v>
      </c>
      <c r="BL630" s="40">
        <v>0</v>
      </c>
      <c r="BM630" s="40">
        <v>0</v>
      </c>
      <c r="BN630" s="40">
        <v>0</v>
      </c>
      <c r="BO630" s="40">
        <v>0</v>
      </c>
      <c r="BP630" s="40">
        <v>0</v>
      </c>
      <c r="BQ630" s="40">
        <v>0</v>
      </c>
      <c r="BR630" s="40">
        <v>0</v>
      </c>
      <c r="BS630" s="40" t="s">
        <v>496</v>
      </c>
      <c r="BT630" s="41">
        <v>46137</v>
      </c>
      <c r="BU630" s="40">
        <v>0</v>
      </c>
      <c r="BV630" s="40">
        <v>0</v>
      </c>
      <c r="BW630" s="40">
        <v>0</v>
      </c>
      <c r="BX630" s="40">
        <v>0</v>
      </c>
      <c r="BY630" s="40" t="s">
        <v>496</v>
      </c>
      <c r="BZ630" s="40">
        <v>0</v>
      </c>
      <c r="CA630" s="40">
        <v>0</v>
      </c>
      <c r="CB630" s="40">
        <v>0</v>
      </c>
      <c r="CC630" s="40">
        <v>0</v>
      </c>
      <c r="CD630" s="40">
        <v>0</v>
      </c>
      <c r="CE630" s="40" t="s">
        <v>496</v>
      </c>
      <c r="CF630" s="40">
        <v>0</v>
      </c>
      <c r="CG630" s="41">
        <v>46137</v>
      </c>
      <c r="CH630" s="41">
        <v>46137</v>
      </c>
      <c r="CI630" s="41" t="s">
        <v>2103</v>
      </c>
    </row>
    <row r="631" spans="1:87">
      <c r="A631" s="40" t="s">
        <v>2104</v>
      </c>
      <c r="B631" s="40" t="s">
        <v>493</v>
      </c>
      <c r="C631" s="40" t="s">
        <v>494</v>
      </c>
      <c r="D631" s="41">
        <v>46137</v>
      </c>
      <c r="E631" s="40" t="s">
        <v>98</v>
      </c>
      <c r="F631" s="40" t="s">
        <v>2020</v>
      </c>
      <c r="G631" s="40" t="str" cm="1">
        <f t="array" ref="G631">_xlfn.XLOOKUP(TRIM(F631), TRIM(Wpct!$A$2:$A$1000), Wpct!$B$2:$B$1000, "ไม่พบชื่อ", 0) &amp; IF(_xlfn.XLOOKUP(TRIM(F631), TRIM(Terrain!$N$2:$N$1002), Terrain!$I$2:$I$1002, "NO", 0)="YES", " (R)", "")</f>
        <v>หมอนไม้ 07 (R)</v>
      </c>
      <c r="H631" s="40" t="str" cm="1">
        <f t="array" ref="H631">IFERROR(_xlfn.SWITCH(_xlfn.XLOOKUP(TRIM(F631), TRIM(Terrain!$N:$N), Terrain!$I:$I), "YES", "RSPO", "NO", "NON-RSPO", "OB", "Outbound Logistics"), "Contract Farmer")</f>
        <v>RSPO</v>
      </c>
      <c r="I631" s="40" t="s">
        <v>494</v>
      </c>
      <c r="J631" s="40" t="s">
        <v>496</v>
      </c>
      <c r="K631" s="40" t="str" cm="1">
        <f t="array" ref="K631">IFERROR(INDEX(Terrain!$D:$D, MATCH(TEXT(F631,"0"), TEXT(Terrain!$N:$N,"0"), 0)), "-")</f>
        <v>Monmai</v>
      </c>
      <c r="L631" s="40" t="str" cm="1">
        <f t="array" ref="L631">IFERROR(INDEX(Terrain!$E:$E, MATCH(TEXT(F631,"0"), TEXT(Terrain!$N:$N,"0"), 0)), "-")</f>
        <v>56-D07-R</v>
      </c>
      <c r="M631" s="156" t="str" cm="1">
        <f t="array" ref="M631">IFERROR(INDEX(Terrain!$C:$C, MATCH(TEXT(F631,"0"), TEXT(Terrain!$N:$N,"0"), 0)), "Contract")</f>
        <v>Lower</v>
      </c>
      <c r="N631" s="40" t="s">
        <v>546</v>
      </c>
      <c r="O631" s="40" t="s">
        <v>498</v>
      </c>
      <c r="P631" s="40">
        <v>0</v>
      </c>
      <c r="Q631" s="40" t="s">
        <v>547</v>
      </c>
      <c r="R631" s="40">
        <v>0</v>
      </c>
      <c r="S631" s="40">
        <v>18</v>
      </c>
      <c r="T631" s="40" t="s">
        <v>1536</v>
      </c>
      <c r="U631" s="40" t="s">
        <v>1536</v>
      </c>
      <c r="V631" s="40" t="s">
        <v>496</v>
      </c>
      <c r="W631" s="40" t="s">
        <v>2021</v>
      </c>
      <c r="X631" s="40" t="s">
        <v>494</v>
      </c>
      <c r="Y631" s="40" t="s">
        <v>494</v>
      </c>
      <c r="Z631" s="40" t="s">
        <v>494</v>
      </c>
      <c r="AA631" s="40" t="s">
        <v>499</v>
      </c>
      <c r="AB631" s="40">
        <v>0</v>
      </c>
      <c r="AC631" s="40">
        <v>0</v>
      </c>
      <c r="AD631" s="40">
        <v>0</v>
      </c>
      <c r="AE631" s="41">
        <v>46137.525590277779</v>
      </c>
      <c r="AF631" s="40" t="s">
        <v>106</v>
      </c>
      <c r="AG631" s="40">
        <v>6270</v>
      </c>
      <c r="AH631" s="41">
        <v>46137.522407407407</v>
      </c>
      <c r="AI631" s="40" t="s">
        <v>520</v>
      </c>
      <c r="AJ631" s="40">
        <v>12620</v>
      </c>
      <c r="AK631" s="40">
        <v>6350</v>
      </c>
      <c r="AL631" s="40">
        <v>0</v>
      </c>
      <c r="AM631" s="40">
        <v>0</v>
      </c>
      <c r="AN631" s="40">
        <v>0</v>
      </c>
      <c r="AO631" s="40">
        <v>0</v>
      </c>
      <c r="AP631" s="40">
        <v>0</v>
      </c>
      <c r="AQ631" s="40">
        <v>0</v>
      </c>
      <c r="AR631" s="40">
        <v>0</v>
      </c>
      <c r="AS631" s="40">
        <v>0</v>
      </c>
      <c r="AT631" s="40"/>
      <c r="AU631" s="40">
        <v>314</v>
      </c>
      <c r="AV631" s="40">
        <v>0</v>
      </c>
      <c r="AW631" s="40">
        <v>0</v>
      </c>
      <c r="AX631" s="40" t="s">
        <v>496</v>
      </c>
      <c r="AY631" s="40" t="s">
        <v>496</v>
      </c>
      <c r="AZ631" s="40" t="s">
        <v>496</v>
      </c>
      <c r="BA631" s="40" t="s">
        <v>496</v>
      </c>
      <c r="BB631" s="40" t="s">
        <v>496</v>
      </c>
      <c r="BC631" s="40" t="s">
        <v>496</v>
      </c>
      <c r="BD631" s="40" t="s">
        <v>496</v>
      </c>
      <c r="BE631" s="40">
        <v>0</v>
      </c>
      <c r="BF631" s="40">
        <v>0</v>
      </c>
      <c r="BG631" s="40">
        <v>0</v>
      </c>
      <c r="BH631" s="40">
        <v>0</v>
      </c>
      <c r="BI631" s="40">
        <v>0</v>
      </c>
      <c r="BJ631" s="40">
        <v>0</v>
      </c>
      <c r="BK631" s="40">
        <v>0</v>
      </c>
      <c r="BL631" s="40">
        <v>0</v>
      </c>
      <c r="BM631" s="40">
        <v>0</v>
      </c>
      <c r="BN631" s="40">
        <v>0</v>
      </c>
      <c r="BO631" s="40">
        <v>0</v>
      </c>
      <c r="BP631" s="40">
        <v>0</v>
      </c>
      <c r="BQ631" s="40">
        <v>0</v>
      </c>
      <c r="BR631" s="40">
        <v>0</v>
      </c>
      <c r="BS631" s="40" t="s">
        <v>496</v>
      </c>
      <c r="BT631" s="41">
        <v>46137</v>
      </c>
      <c r="BU631" s="40">
        <v>0</v>
      </c>
      <c r="BV631" s="40">
        <v>0</v>
      </c>
      <c r="BW631" s="40">
        <v>0</v>
      </c>
      <c r="BX631" s="40">
        <v>0</v>
      </c>
      <c r="BY631" s="40" t="s">
        <v>496</v>
      </c>
      <c r="BZ631" s="40">
        <v>0</v>
      </c>
      <c r="CA631" s="40">
        <v>0</v>
      </c>
      <c r="CB631" s="40">
        <v>0</v>
      </c>
      <c r="CC631" s="40">
        <v>0</v>
      </c>
      <c r="CD631" s="40">
        <v>0</v>
      </c>
      <c r="CE631" s="40" t="s">
        <v>496</v>
      </c>
      <c r="CF631" s="40">
        <v>0</v>
      </c>
      <c r="CG631" s="41">
        <v>46137</v>
      </c>
      <c r="CH631" s="41">
        <v>46137</v>
      </c>
      <c r="CI631" s="41" t="s">
        <v>2105</v>
      </c>
    </row>
    <row r="632" spans="1:87">
      <c r="A632" s="40" t="s">
        <v>2106</v>
      </c>
      <c r="B632" s="40" t="s">
        <v>505</v>
      </c>
      <c r="C632" s="40" t="s">
        <v>494</v>
      </c>
      <c r="D632" s="41">
        <v>46137</v>
      </c>
      <c r="E632" s="40" t="s">
        <v>133</v>
      </c>
      <c r="F632" s="40" t="s">
        <v>506</v>
      </c>
      <c r="G632" s="40" t="str" cm="1">
        <f t="array" ref="G632">_xlfn.XLOOKUP(TRIM(F632), TRIM(Wpct!$A$2:$A$1000), Wpct!$B$2:$B$1000, "ไม่พบชื่อ", 0) &amp; IF(_xlfn.XLOOKUP(TRIM(F632), TRIM(Terrain!$N$2:$N$1002), Terrain!$I$2:$I$1002, "NO", 0)="YES", " (R)", "")</f>
        <v>บจก.ทักษิณปาล์ม (ฝ่ายสวนปาล์ม)</v>
      </c>
      <c r="H632" s="40" t="str" cm="1">
        <f t="array" ref="H632">IFERROR(_xlfn.SWITCH(_xlfn.XLOOKUP(TRIM(F632), TRIM(Terrain!$N:$N), Terrain!$I:$I), "YES", "RSPO", "NO", "NON-RSPO", "OB", "Outbound Logistics"), "Contract Farmer")</f>
        <v>Outbound Logistics</v>
      </c>
      <c r="I632" s="40" t="s">
        <v>494</v>
      </c>
      <c r="J632" s="40" t="s">
        <v>496</v>
      </c>
      <c r="K632" s="40" t="str" cm="1">
        <f t="array" ref="K632">IFERROR(INDEX(Terrain!$D:$D, MATCH(TEXT(F632,"0"), TEXT(Terrain!$N:$N,"0"), 0)), "-")</f>
        <v>Outbound</v>
      </c>
      <c r="L632" s="40" t="str" cm="1">
        <f t="array" ref="L632">IFERROR(INDEX(Terrain!$E:$E, MATCH(TEXT(F632,"0"), TEXT(Terrain!$N:$N,"0"), 0)), "-")</f>
        <v>Ramp</v>
      </c>
      <c r="M632" s="156" t="str" cm="1">
        <f t="array" ref="M632">IFERROR(INDEX(Terrain!$C:$C, MATCH(TEXT(F632,"0"), TEXT(Terrain!$N:$N,"0"), 0)), "Contract")</f>
        <v>EST</v>
      </c>
      <c r="N632" s="40" t="s">
        <v>631</v>
      </c>
      <c r="O632" s="40" t="s">
        <v>498</v>
      </c>
      <c r="P632" s="40">
        <v>0</v>
      </c>
      <c r="Q632" s="40" t="s">
        <v>632</v>
      </c>
      <c r="R632" s="40">
        <v>0</v>
      </c>
      <c r="S632" s="40">
        <v>18</v>
      </c>
      <c r="T632" s="40" t="s">
        <v>1536</v>
      </c>
      <c r="U632" s="40" t="s">
        <v>1536</v>
      </c>
      <c r="V632" s="40" t="s">
        <v>496</v>
      </c>
      <c r="W632" s="40" t="s">
        <v>496</v>
      </c>
      <c r="X632" s="40" t="s">
        <v>494</v>
      </c>
      <c r="Y632" s="40" t="s">
        <v>494</v>
      </c>
      <c r="Z632" s="40" t="s">
        <v>494</v>
      </c>
      <c r="AA632" s="40" t="s">
        <v>499</v>
      </c>
      <c r="AB632" s="40">
        <v>0</v>
      </c>
      <c r="AC632" s="40">
        <v>0</v>
      </c>
      <c r="AD632" s="40">
        <v>0</v>
      </c>
      <c r="AE632" s="41">
        <v>46137.526956018519</v>
      </c>
      <c r="AF632" s="40" t="s">
        <v>104</v>
      </c>
      <c r="AG632" s="40">
        <v>22880</v>
      </c>
      <c r="AH632" s="41">
        <v>46137.583993055552</v>
      </c>
      <c r="AI632" s="40" t="s">
        <v>530</v>
      </c>
      <c r="AJ632" s="40">
        <v>50430</v>
      </c>
      <c r="AK632" s="40">
        <v>27550</v>
      </c>
      <c r="AL632" s="40">
        <v>0</v>
      </c>
      <c r="AM632" s="40">
        <v>0</v>
      </c>
      <c r="AN632" s="40">
        <v>0</v>
      </c>
      <c r="AO632" s="40">
        <v>0</v>
      </c>
      <c r="AP632" s="40">
        <v>0</v>
      </c>
      <c r="AQ632" s="40">
        <v>0</v>
      </c>
      <c r="AR632" s="40">
        <v>0</v>
      </c>
      <c r="AS632" s="40">
        <v>0</v>
      </c>
      <c r="AT632" s="40"/>
      <c r="AU632" s="40">
        <v>0</v>
      </c>
      <c r="AV632" s="40">
        <v>0</v>
      </c>
      <c r="AW632" s="40">
        <v>0</v>
      </c>
      <c r="AX632" s="40" t="s">
        <v>496</v>
      </c>
      <c r="AY632" s="40" t="s">
        <v>496</v>
      </c>
      <c r="AZ632" s="40" t="s">
        <v>496</v>
      </c>
      <c r="BA632" s="40" t="s">
        <v>496</v>
      </c>
      <c r="BB632" s="40" t="s">
        <v>496</v>
      </c>
      <c r="BC632" s="40" t="s">
        <v>496</v>
      </c>
      <c r="BD632" s="40" t="s">
        <v>496</v>
      </c>
      <c r="BE632" s="40">
        <v>0</v>
      </c>
      <c r="BF632" s="40">
        <v>0</v>
      </c>
      <c r="BG632" s="40">
        <v>0</v>
      </c>
      <c r="BH632" s="40">
        <v>0</v>
      </c>
      <c r="BI632" s="40">
        <v>0</v>
      </c>
      <c r="BJ632" s="40">
        <v>0</v>
      </c>
      <c r="BK632" s="40">
        <v>0</v>
      </c>
      <c r="BL632" s="40">
        <v>0</v>
      </c>
      <c r="BM632" s="40">
        <v>0</v>
      </c>
      <c r="BN632" s="40">
        <v>0</v>
      </c>
      <c r="BO632" s="40">
        <v>0</v>
      </c>
      <c r="BP632" s="40">
        <v>0</v>
      </c>
      <c r="BQ632" s="40">
        <v>0</v>
      </c>
      <c r="BR632" s="40">
        <v>0</v>
      </c>
      <c r="BS632" s="40" t="s">
        <v>2107</v>
      </c>
      <c r="BT632" s="41">
        <v>46137</v>
      </c>
      <c r="BU632" s="40">
        <v>18</v>
      </c>
      <c r="BV632" s="40">
        <v>22850</v>
      </c>
      <c r="BW632" s="40">
        <v>50310</v>
      </c>
      <c r="BX632" s="40">
        <v>27460</v>
      </c>
      <c r="BY632" s="40" t="s">
        <v>496</v>
      </c>
      <c r="BZ632" s="40">
        <v>0</v>
      </c>
      <c r="CA632" s="40">
        <v>0</v>
      </c>
      <c r="CB632" s="40">
        <v>0</v>
      </c>
      <c r="CC632" s="40">
        <v>0</v>
      </c>
      <c r="CD632" s="40">
        <v>0</v>
      </c>
      <c r="CE632" s="40" t="s">
        <v>1321</v>
      </c>
      <c r="CF632" s="40">
        <v>0</v>
      </c>
      <c r="CG632" s="41">
        <v>46137.635416666664</v>
      </c>
      <c r="CH632" s="41">
        <v>46137.644444444442</v>
      </c>
      <c r="CI632" s="41" t="s">
        <v>2108</v>
      </c>
    </row>
    <row r="633" spans="1:87">
      <c r="A633" s="40" t="s">
        <v>2109</v>
      </c>
      <c r="B633" s="40" t="s">
        <v>493</v>
      </c>
      <c r="C633" s="40" t="s">
        <v>494</v>
      </c>
      <c r="D633" s="41">
        <v>46137</v>
      </c>
      <c r="E633" s="40" t="s">
        <v>98</v>
      </c>
      <c r="F633" s="40" t="s">
        <v>519</v>
      </c>
      <c r="G633" s="40" t="str" cm="1">
        <f t="array" ref="G633">_xlfn.XLOOKUP(TRIM(F633), TRIM(Wpct!$A$2:$A$1000), Wpct!$B$2:$B$1000, "ไม่พบชื่อ", 0) &amp; IF(_xlfn.XLOOKUP(TRIM(F633), TRIM(Terrain!$N$2:$N$1002), Terrain!$I$2:$I$1002, "NO", 0)="YES", " (R)", "")</f>
        <v>บริษัท ฟี.บี.  จำกัด</v>
      </c>
      <c r="H633" s="40" t="str" cm="1">
        <f t="array" ref="H633">IFERROR(_xlfn.SWITCH(_xlfn.XLOOKUP(TRIM(F633), TRIM(Terrain!$N:$N), Terrain!$I:$I), "YES", "RSPO", "NO", "NON-RSPO", "OB", "Outbound Logistics"), "Contract Farmer")</f>
        <v>Contract Farmer</v>
      </c>
      <c r="I633" s="40" t="s">
        <v>494</v>
      </c>
      <c r="J633" s="40" t="s">
        <v>496</v>
      </c>
      <c r="K633" s="40" t="str" cm="1">
        <f t="array" ref="K633">IFERROR(INDEX(Terrain!$D:$D, MATCH(TEXT(F633,"0"), TEXT(Terrain!$N:$N,"0"), 0)), "-")</f>
        <v>-</v>
      </c>
      <c r="L633" s="40" t="str" cm="1">
        <f t="array" ref="L633">IFERROR(INDEX(Terrain!$E:$E, MATCH(TEXT(F633,"0"), TEXT(Terrain!$N:$N,"0"), 0)), "-")</f>
        <v>-</v>
      </c>
      <c r="M633" s="156" t="str" cm="1">
        <f t="array" ref="M633">IFERROR(INDEX(Terrain!$C:$C, MATCH(TEXT(F633,"0"), TEXT(Terrain!$N:$N,"0"), 0)), "Contract")</f>
        <v>Contract</v>
      </c>
      <c r="N633" s="40" t="s">
        <v>584</v>
      </c>
      <c r="O633" s="40" t="s">
        <v>498</v>
      </c>
      <c r="P633" s="40">
        <v>0</v>
      </c>
      <c r="Q633" s="40" t="s">
        <v>532</v>
      </c>
      <c r="R633" s="40">
        <v>0</v>
      </c>
      <c r="S633" s="40">
        <v>18</v>
      </c>
      <c r="T633" s="40" t="s">
        <v>1536</v>
      </c>
      <c r="U633" s="40" t="s">
        <v>1536</v>
      </c>
      <c r="V633" s="40" t="s">
        <v>496</v>
      </c>
      <c r="W633" s="40" t="s">
        <v>496</v>
      </c>
      <c r="X633" s="40" t="s">
        <v>494</v>
      </c>
      <c r="Y633" s="40" t="s">
        <v>494</v>
      </c>
      <c r="Z633" s="40" t="s">
        <v>494</v>
      </c>
      <c r="AA633" s="40" t="s">
        <v>499</v>
      </c>
      <c r="AB633" s="40">
        <v>6.7</v>
      </c>
      <c r="AC633" s="40">
        <v>0</v>
      </c>
      <c r="AD633" s="40">
        <v>0</v>
      </c>
      <c r="AE633" s="41">
        <v>46137.539386574077</v>
      </c>
      <c r="AF633" s="40" t="s">
        <v>522</v>
      </c>
      <c r="AG633" s="40">
        <v>4080</v>
      </c>
      <c r="AH633" s="41">
        <v>46137.537905092591</v>
      </c>
      <c r="AI633" s="40" t="s">
        <v>523</v>
      </c>
      <c r="AJ633" s="40">
        <v>8650</v>
      </c>
      <c r="AK633" s="40">
        <v>4570</v>
      </c>
      <c r="AL633" s="40">
        <v>0</v>
      </c>
      <c r="AM633" s="40">
        <v>0</v>
      </c>
      <c r="AN633" s="40">
        <v>0</v>
      </c>
      <c r="AO633" s="40">
        <v>0</v>
      </c>
      <c r="AP633" s="40">
        <v>0</v>
      </c>
      <c r="AQ633" s="40">
        <v>0</v>
      </c>
      <c r="AR633" s="40">
        <v>0</v>
      </c>
      <c r="AS633" s="40">
        <v>0</v>
      </c>
      <c r="AT633" s="40"/>
      <c r="AU633" s="40">
        <v>0</v>
      </c>
      <c r="AV633" s="40">
        <v>0</v>
      </c>
      <c r="AW633" s="40">
        <v>0</v>
      </c>
      <c r="AX633" s="40" t="s">
        <v>496</v>
      </c>
      <c r="AY633" s="40" t="s">
        <v>496</v>
      </c>
      <c r="AZ633" s="40" t="s">
        <v>496</v>
      </c>
      <c r="BA633" s="40" t="s">
        <v>496</v>
      </c>
      <c r="BB633" s="40" t="s">
        <v>496</v>
      </c>
      <c r="BC633" s="40" t="s">
        <v>496</v>
      </c>
      <c r="BD633" s="40" t="s">
        <v>496</v>
      </c>
      <c r="BE633" s="40">
        <v>0</v>
      </c>
      <c r="BF633" s="40">
        <v>0</v>
      </c>
      <c r="BG633" s="40">
        <v>0</v>
      </c>
      <c r="BH633" s="40">
        <v>0</v>
      </c>
      <c r="BI633" s="40">
        <v>0</v>
      </c>
      <c r="BJ633" s="40">
        <v>0</v>
      </c>
      <c r="BK633" s="40">
        <v>0</v>
      </c>
      <c r="BL633" s="40">
        <v>0</v>
      </c>
      <c r="BM633" s="40">
        <v>0</v>
      </c>
      <c r="BN633" s="40">
        <v>0</v>
      </c>
      <c r="BO633" s="40">
        <v>0</v>
      </c>
      <c r="BP633" s="40">
        <v>0</v>
      </c>
      <c r="BQ633" s="40">
        <v>0</v>
      </c>
      <c r="BR633" s="40">
        <v>0</v>
      </c>
      <c r="BS633" s="40" t="s">
        <v>496</v>
      </c>
      <c r="BT633" s="41">
        <v>46137</v>
      </c>
      <c r="BU633" s="40">
        <v>0</v>
      </c>
      <c r="BV633" s="40">
        <v>0</v>
      </c>
      <c r="BW633" s="40">
        <v>0</v>
      </c>
      <c r="BX633" s="40">
        <v>0</v>
      </c>
      <c r="BY633" s="40" t="s">
        <v>496</v>
      </c>
      <c r="BZ633" s="40">
        <v>0</v>
      </c>
      <c r="CA633" s="40">
        <v>0</v>
      </c>
      <c r="CB633" s="40">
        <v>0</v>
      </c>
      <c r="CC633" s="40">
        <v>0</v>
      </c>
      <c r="CD633" s="40">
        <v>0</v>
      </c>
      <c r="CE633" s="40" t="s">
        <v>496</v>
      </c>
      <c r="CF633" s="40">
        <v>0</v>
      </c>
      <c r="CG633" s="41">
        <v>46137</v>
      </c>
      <c r="CH633" s="41">
        <v>46137</v>
      </c>
      <c r="CI633" s="41" t="s">
        <v>2110</v>
      </c>
    </row>
    <row r="634" spans="1:87">
      <c r="A634" s="40" t="s">
        <v>2111</v>
      </c>
      <c r="B634" s="40" t="s">
        <v>505</v>
      </c>
      <c r="C634" s="40" t="s">
        <v>494</v>
      </c>
      <c r="D634" s="41">
        <v>46137</v>
      </c>
      <c r="E634" s="40" t="s">
        <v>98</v>
      </c>
      <c r="F634" s="40" t="s">
        <v>506</v>
      </c>
      <c r="G634" s="40" t="str" cm="1">
        <f t="array" ref="G634">_xlfn.XLOOKUP(TRIM(F634), TRIM(Wpct!$A$2:$A$1000), Wpct!$B$2:$B$1000, "ไม่พบชื่อ", 0) &amp; IF(_xlfn.XLOOKUP(TRIM(F634), TRIM(Terrain!$N$2:$N$1002), Terrain!$I$2:$I$1002, "NO", 0)="YES", " (R)", "")</f>
        <v>บจก.ทักษิณปาล์ม (ฝ่ายสวนปาล์ม)</v>
      </c>
      <c r="H634" s="40" t="str" cm="1">
        <f t="array" ref="H634">IFERROR(_xlfn.SWITCH(_xlfn.XLOOKUP(TRIM(F634), TRIM(Terrain!$N:$N), Terrain!$I:$I), "YES", "RSPO", "NO", "NON-RSPO", "OB", "Outbound Logistics"), "Contract Farmer")</f>
        <v>Outbound Logistics</v>
      </c>
      <c r="I634" s="40" t="s">
        <v>494</v>
      </c>
      <c r="J634" s="40" t="s">
        <v>496</v>
      </c>
      <c r="K634" s="40" t="str" cm="1">
        <f t="array" ref="K634">IFERROR(INDEX(Terrain!$D:$D, MATCH(TEXT(F634,"0"), TEXT(Terrain!$N:$N,"0"), 0)), "-")</f>
        <v>Outbound</v>
      </c>
      <c r="L634" s="40" t="str" cm="1">
        <f t="array" ref="L634">IFERROR(INDEX(Terrain!$E:$E, MATCH(TEXT(F634,"0"), TEXT(Terrain!$N:$N,"0"), 0)), "-")</f>
        <v>Ramp</v>
      </c>
      <c r="M634" s="156" t="str" cm="1">
        <f t="array" ref="M634">IFERROR(INDEX(Terrain!$C:$C, MATCH(TEXT(F634,"0"), TEXT(Terrain!$N:$N,"0"), 0)), "Contract")</f>
        <v>EST</v>
      </c>
      <c r="N634" s="40" t="s">
        <v>510</v>
      </c>
      <c r="O634" s="40" t="s">
        <v>498</v>
      </c>
      <c r="P634" s="40">
        <v>0</v>
      </c>
      <c r="Q634" s="40" t="s">
        <v>511</v>
      </c>
      <c r="R634" s="40">
        <v>0</v>
      </c>
      <c r="S634" s="40">
        <v>18</v>
      </c>
      <c r="T634" s="40" t="s">
        <v>1536</v>
      </c>
      <c r="U634" s="40" t="s">
        <v>1536</v>
      </c>
      <c r="V634" s="40" t="s">
        <v>496</v>
      </c>
      <c r="W634" s="40" t="s">
        <v>496</v>
      </c>
      <c r="X634" s="40" t="s">
        <v>494</v>
      </c>
      <c r="Y634" s="40" t="s">
        <v>494</v>
      </c>
      <c r="Z634" s="40" t="s">
        <v>494</v>
      </c>
      <c r="AA634" s="40" t="s">
        <v>499</v>
      </c>
      <c r="AB634" s="40">
        <v>0</v>
      </c>
      <c r="AC634" s="40">
        <v>0</v>
      </c>
      <c r="AD634" s="40">
        <v>0</v>
      </c>
      <c r="AE634" s="41">
        <v>46137.561793981484</v>
      </c>
      <c r="AF634" s="40" t="s">
        <v>162</v>
      </c>
      <c r="AG634" s="40">
        <v>10900</v>
      </c>
      <c r="AH634" s="41">
        <v>46137.631157407406</v>
      </c>
      <c r="AI634" s="40" t="s">
        <v>554</v>
      </c>
      <c r="AJ634" s="40">
        <v>24930</v>
      </c>
      <c r="AK634" s="40">
        <v>14030</v>
      </c>
      <c r="AL634" s="40">
        <v>0</v>
      </c>
      <c r="AM634" s="40">
        <v>0</v>
      </c>
      <c r="AN634" s="40">
        <v>0</v>
      </c>
      <c r="AO634" s="40">
        <v>0</v>
      </c>
      <c r="AP634" s="40">
        <v>0</v>
      </c>
      <c r="AQ634" s="40">
        <v>0</v>
      </c>
      <c r="AR634" s="40">
        <v>0</v>
      </c>
      <c r="AS634" s="40">
        <v>0</v>
      </c>
      <c r="AT634" s="40"/>
      <c r="AU634" s="40">
        <v>0</v>
      </c>
      <c r="AV634" s="40">
        <v>0</v>
      </c>
      <c r="AW634" s="40">
        <v>0</v>
      </c>
      <c r="AX634" s="40" t="s">
        <v>496</v>
      </c>
      <c r="AY634" s="40" t="s">
        <v>496</v>
      </c>
      <c r="AZ634" s="40" t="s">
        <v>496</v>
      </c>
      <c r="BA634" s="40" t="s">
        <v>496</v>
      </c>
      <c r="BB634" s="40" t="s">
        <v>496</v>
      </c>
      <c r="BC634" s="40" t="s">
        <v>496</v>
      </c>
      <c r="BD634" s="40" t="s">
        <v>496</v>
      </c>
      <c r="BE634" s="40">
        <v>0</v>
      </c>
      <c r="BF634" s="40">
        <v>0</v>
      </c>
      <c r="BG634" s="40">
        <v>0</v>
      </c>
      <c r="BH634" s="40">
        <v>0</v>
      </c>
      <c r="BI634" s="40">
        <v>0</v>
      </c>
      <c r="BJ634" s="40">
        <v>0</v>
      </c>
      <c r="BK634" s="40">
        <v>0</v>
      </c>
      <c r="BL634" s="40">
        <v>0</v>
      </c>
      <c r="BM634" s="40">
        <v>0</v>
      </c>
      <c r="BN634" s="40">
        <v>0</v>
      </c>
      <c r="BO634" s="40">
        <v>0</v>
      </c>
      <c r="BP634" s="40">
        <v>0</v>
      </c>
      <c r="BQ634" s="40">
        <v>0</v>
      </c>
      <c r="BR634" s="40">
        <v>0</v>
      </c>
      <c r="BS634" s="40" t="s">
        <v>2112</v>
      </c>
      <c r="BT634" s="41">
        <v>46137</v>
      </c>
      <c r="BU634" s="40">
        <v>18</v>
      </c>
      <c r="BV634" s="40">
        <v>10870</v>
      </c>
      <c r="BW634" s="40">
        <v>24830</v>
      </c>
      <c r="BX634" s="40">
        <v>13960</v>
      </c>
      <c r="BY634" s="40" t="s">
        <v>496</v>
      </c>
      <c r="BZ634" s="40">
        <v>0</v>
      </c>
      <c r="CA634" s="40">
        <v>0</v>
      </c>
      <c r="CB634" s="40">
        <v>0</v>
      </c>
      <c r="CC634" s="40">
        <v>0</v>
      </c>
      <c r="CD634" s="40">
        <v>0</v>
      </c>
      <c r="CE634" s="40" t="s">
        <v>1321</v>
      </c>
      <c r="CF634" s="40">
        <v>0</v>
      </c>
      <c r="CG634" s="41">
        <v>46137.688888888886</v>
      </c>
      <c r="CH634" s="41">
        <v>46137.70416666667</v>
      </c>
      <c r="CI634" s="41" t="s">
        <v>2113</v>
      </c>
    </row>
    <row r="635" spans="1:87">
      <c r="A635" s="40" t="s">
        <v>2114</v>
      </c>
      <c r="B635" s="40" t="s">
        <v>493</v>
      </c>
      <c r="C635" s="40" t="s">
        <v>494</v>
      </c>
      <c r="D635" s="41">
        <v>46137</v>
      </c>
      <c r="E635" s="40" t="s">
        <v>98</v>
      </c>
      <c r="F635" s="40" t="s">
        <v>613</v>
      </c>
      <c r="G635" s="40" t="str" cm="1">
        <f t="array" ref="G635">_xlfn.XLOOKUP(TRIM(F635), TRIM(Wpct!$A$2:$A$1000), Wpct!$B$2:$B$1000, "ไม่พบชื่อ", 0) &amp; IF(_xlfn.XLOOKUP(TRIM(F635), TRIM(Terrain!$N$2:$N$1002), Terrain!$I$2:$I$1002, "NO", 0)="YES", " (R)", "")</f>
        <v>บริษัทศรีสุบรรณฟาร์ม จำกัด</v>
      </c>
      <c r="H635" s="40" t="str" cm="1">
        <f t="array" ref="H635">IFERROR(_xlfn.SWITCH(_xlfn.XLOOKUP(TRIM(F635), TRIM(Terrain!$N:$N), Terrain!$I:$I), "YES", "RSPO", "NO", "NON-RSPO", "OB", "Outbound Logistics"), "Contract Farmer")</f>
        <v>Contract Farmer</v>
      </c>
      <c r="I635" s="40" t="s">
        <v>494</v>
      </c>
      <c r="J635" s="40" t="s">
        <v>496</v>
      </c>
      <c r="K635" s="40" t="str" cm="1">
        <f t="array" ref="K635">IFERROR(INDEX(Terrain!$D:$D, MATCH(TEXT(F635,"0"), TEXT(Terrain!$N:$N,"0"), 0)), "-")</f>
        <v>-</v>
      </c>
      <c r="L635" s="40" t="str" cm="1">
        <f t="array" ref="L635">IFERROR(INDEX(Terrain!$E:$E, MATCH(TEXT(F635,"0"), TEXT(Terrain!$N:$N,"0"), 0)), "-")</f>
        <v>-</v>
      </c>
      <c r="M635" s="156" t="str" cm="1">
        <f t="array" ref="M635">IFERROR(INDEX(Terrain!$C:$C, MATCH(TEXT(F635,"0"), TEXT(Terrain!$N:$N,"0"), 0)), "Contract")</f>
        <v>Contract</v>
      </c>
      <c r="N635" s="40" t="s">
        <v>1806</v>
      </c>
      <c r="O635" s="40" t="s">
        <v>498</v>
      </c>
      <c r="P635" s="40">
        <v>0</v>
      </c>
      <c r="Q635" s="40" t="s">
        <v>496</v>
      </c>
      <c r="R635" s="40">
        <v>0</v>
      </c>
      <c r="S635" s="40">
        <v>18</v>
      </c>
      <c r="T635" s="40" t="s">
        <v>1536</v>
      </c>
      <c r="U635" s="40" t="s">
        <v>1536</v>
      </c>
      <c r="V635" s="40" t="s">
        <v>496</v>
      </c>
      <c r="W635" s="40" t="s">
        <v>496</v>
      </c>
      <c r="X635" s="40" t="s">
        <v>494</v>
      </c>
      <c r="Y635" s="40" t="s">
        <v>494</v>
      </c>
      <c r="Z635" s="40" t="s">
        <v>494</v>
      </c>
      <c r="AA635" s="40" t="s">
        <v>499</v>
      </c>
      <c r="AB635" s="40">
        <v>6.9</v>
      </c>
      <c r="AC635" s="40">
        <v>0</v>
      </c>
      <c r="AD635" s="40">
        <v>0</v>
      </c>
      <c r="AE635" s="41">
        <v>46137.573472222219</v>
      </c>
      <c r="AF635" s="40" t="s">
        <v>529</v>
      </c>
      <c r="AG635" s="40">
        <v>5380</v>
      </c>
      <c r="AH635" s="41">
        <v>46137.564918981479</v>
      </c>
      <c r="AI635" s="40" t="s">
        <v>527</v>
      </c>
      <c r="AJ635" s="40">
        <v>10210</v>
      </c>
      <c r="AK635" s="40">
        <v>4830</v>
      </c>
      <c r="AL635" s="40">
        <v>0</v>
      </c>
      <c r="AM635" s="40">
        <v>0</v>
      </c>
      <c r="AN635" s="40">
        <v>0</v>
      </c>
      <c r="AO635" s="40">
        <v>0</v>
      </c>
      <c r="AP635" s="40">
        <v>0</v>
      </c>
      <c r="AQ635" s="40">
        <v>0</v>
      </c>
      <c r="AR635" s="40">
        <v>0</v>
      </c>
      <c r="AS635" s="40">
        <v>0</v>
      </c>
      <c r="AT635" s="40"/>
      <c r="AU635" s="40">
        <v>0</v>
      </c>
      <c r="AV635" s="40">
        <v>20</v>
      </c>
      <c r="AW635" s="40">
        <v>10</v>
      </c>
      <c r="AX635" s="40" t="s">
        <v>496</v>
      </c>
      <c r="AY635" s="40" t="s">
        <v>496</v>
      </c>
      <c r="AZ635" s="40" t="s">
        <v>496</v>
      </c>
      <c r="BA635" s="40" t="s">
        <v>496</v>
      </c>
      <c r="BB635" s="40" t="s">
        <v>496</v>
      </c>
      <c r="BC635" s="40" t="s">
        <v>496</v>
      </c>
      <c r="BD635" s="40" t="s">
        <v>496</v>
      </c>
      <c r="BE635" s="40">
        <v>0</v>
      </c>
      <c r="BF635" s="40">
        <v>0</v>
      </c>
      <c r="BG635" s="40">
        <v>0</v>
      </c>
      <c r="BH635" s="40">
        <v>0</v>
      </c>
      <c r="BI635" s="40">
        <v>0</v>
      </c>
      <c r="BJ635" s="40">
        <v>0</v>
      </c>
      <c r="BK635" s="40">
        <v>0</v>
      </c>
      <c r="BL635" s="40">
        <v>0</v>
      </c>
      <c r="BM635" s="40">
        <v>0</v>
      </c>
      <c r="BN635" s="40">
        <v>0</v>
      </c>
      <c r="BO635" s="40">
        <v>0</v>
      </c>
      <c r="BP635" s="40">
        <v>0</v>
      </c>
      <c r="BQ635" s="40">
        <v>0</v>
      </c>
      <c r="BR635" s="40">
        <v>0</v>
      </c>
      <c r="BS635" s="40" t="s">
        <v>496</v>
      </c>
      <c r="BT635" s="41">
        <v>46137</v>
      </c>
      <c r="BU635" s="40">
        <v>0</v>
      </c>
      <c r="BV635" s="40">
        <v>0</v>
      </c>
      <c r="BW635" s="40">
        <v>0</v>
      </c>
      <c r="BX635" s="40">
        <v>0</v>
      </c>
      <c r="BY635" s="40" t="s">
        <v>496</v>
      </c>
      <c r="BZ635" s="40">
        <v>0</v>
      </c>
      <c r="CA635" s="40">
        <v>0</v>
      </c>
      <c r="CB635" s="40">
        <v>0</v>
      </c>
      <c r="CC635" s="40">
        <v>0</v>
      </c>
      <c r="CD635" s="40">
        <v>0</v>
      </c>
      <c r="CE635" s="40" t="s">
        <v>496</v>
      </c>
      <c r="CF635" s="40">
        <v>0</v>
      </c>
      <c r="CG635" s="41">
        <v>46137</v>
      </c>
      <c r="CH635" s="41">
        <v>46137</v>
      </c>
      <c r="CI635" s="41" t="s">
        <v>2115</v>
      </c>
    </row>
    <row r="636" spans="1:87">
      <c r="A636" s="40" t="s">
        <v>2116</v>
      </c>
      <c r="B636" s="40" t="s">
        <v>493</v>
      </c>
      <c r="C636" s="40" t="s">
        <v>494</v>
      </c>
      <c r="D636" s="41">
        <v>46137</v>
      </c>
      <c r="E636" s="40" t="s">
        <v>98</v>
      </c>
      <c r="F636" s="40" t="s">
        <v>519</v>
      </c>
      <c r="G636" s="40" t="str" cm="1">
        <f t="array" ref="G636">_xlfn.XLOOKUP(TRIM(F636), TRIM(Wpct!$A$2:$A$1000), Wpct!$B$2:$B$1000, "ไม่พบชื่อ", 0) &amp; IF(_xlfn.XLOOKUP(TRIM(F636), TRIM(Terrain!$N$2:$N$1002), Terrain!$I$2:$I$1002, "NO", 0)="YES", " (R)", "")</f>
        <v>บริษัท ฟี.บี.  จำกัด</v>
      </c>
      <c r="H636" s="40" t="str" cm="1">
        <f t="array" ref="H636">IFERROR(_xlfn.SWITCH(_xlfn.XLOOKUP(TRIM(F636), TRIM(Terrain!$N:$N), Terrain!$I:$I), "YES", "RSPO", "NO", "NON-RSPO", "OB", "Outbound Logistics"), "Contract Farmer")</f>
        <v>Contract Farmer</v>
      </c>
      <c r="I636" s="40" t="s">
        <v>494</v>
      </c>
      <c r="J636" s="40" t="s">
        <v>496</v>
      </c>
      <c r="K636" s="40" t="str" cm="1">
        <f t="array" ref="K636">IFERROR(INDEX(Terrain!$D:$D, MATCH(TEXT(F636,"0"), TEXT(Terrain!$N:$N,"0"), 0)), "-")</f>
        <v>-</v>
      </c>
      <c r="L636" s="40" t="str" cm="1">
        <f t="array" ref="L636">IFERROR(INDEX(Terrain!$E:$E, MATCH(TEXT(F636,"0"), TEXT(Terrain!$N:$N,"0"), 0)), "-")</f>
        <v>-</v>
      </c>
      <c r="M636" s="156" t="str" cm="1">
        <f t="array" ref="M636">IFERROR(INDEX(Terrain!$C:$C, MATCH(TEXT(F636,"0"), TEXT(Terrain!$N:$N,"0"), 0)), "Contract")</f>
        <v>Contract</v>
      </c>
      <c r="N636" s="40" t="s">
        <v>584</v>
      </c>
      <c r="O636" s="40" t="s">
        <v>498</v>
      </c>
      <c r="P636" s="40">
        <v>0</v>
      </c>
      <c r="Q636" s="40" t="s">
        <v>532</v>
      </c>
      <c r="R636" s="40">
        <v>0</v>
      </c>
      <c r="S636" s="40">
        <v>18</v>
      </c>
      <c r="T636" s="40" t="s">
        <v>1536</v>
      </c>
      <c r="U636" s="40" t="s">
        <v>1536</v>
      </c>
      <c r="V636" s="40" t="s">
        <v>496</v>
      </c>
      <c r="W636" s="40" t="s">
        <v>496</v>
      </c>
      <c r="X636" s="40" t="s">
        <v>494</v>
      </c>
      <c r="Y636" s="40" t="s">
        <v>494</v>
      </c>
      <c r="Z636" s="40" t="s">
        <v>494</v>
      </c>
      <c r="AA636" s="40" t="s">
        <v>499</v>
      </c>
      <c r="AB636" s="40">
        <v>6.7</v>
      </c>
      <c r="AC636" s="40">
        <v>0</v>
      </c>
      <c r="AD636" s="40">
        <v>0</v>
      </c>
      <c r="AE636" s="41">
        <v>46137.581145833334</v>
      </c>
      <c r="AF636" s="40" t="s">
        <v>1499</v>
      </c>
      <c r="AG636" s="40">
        <v>4120</v>
      </c>
      <c r="AH636" s="41">
        <v>46137.578043981484</v>
      </c>
      <c r="AI636" s="40" t="s">
        <v>526</v>
      </c>
      <c r="AJ636" s="40">
        <v>7270</v>
      </c>
      <c r="AK636" s="40">
        <v>3150</v>
      </c>
      <c r="AL636" s="40">
        <v>0</v>
      </c>
      <c r="AM636" s="40">
        <v>0</v>
      </c>
      <c r="AN636" s="40">
        <v>0</v>
      </c>
      <c r="AO636" s="40">
        <v>0</v>
      </c>
      <c r="AP636" s="40">
        <v>0</v>
      </c>
      <c r="AQ636" s="40">
        <v>0</v>
      </c>
      <c r="AR636" s="40">
        <v>0</v>
      </c>
      <c r="AS636" s="40">
        <v>0</v>
      </c>
      <c r="AT636" s="40"/>
      <c r="AU636" s="40">
        <v>0</v>
      </c>
      <c r="AV636" s="40">
        <v>0</v>
      </c>
      <c r="AW636" s="40">
        <v>2</v>
      </c>
      <c r="AX636" s="40" t="s">
        <v>496</v>
      </c>
      <c r="AY636" s="40" t="s">
        <v>496</v>
      </c>
      <c r="AZ636" s="40" t="s">
        <v>496</v>
      </c>
      <c r="BA636" s="40" t="s">
        <v>496</v>
      </c>
      <c r="BB636" s="40" t="s">
        <v>496</v>
      </c>
      <c r="BC636" s="40" t="s">
        <v>496</v>
      </c>
      <c r="BD636" s="40" t="s">
        <v>496</v>
      </c>
      <c r="BE636" s="40">
        <v>0</v>
      </c>
      <c r="BF636" s="40">
        <v>0</v>
      </c>
      <c r="BG636" s="40">
        <v>0</v>
      </c>
      <c r="BH636" s="40">
        <v>0</v>
      </c>
      <c r="BI636" s="40">
        <v>0</v>
      </c>
      <c r="BJ636" s="40">
        <v>0</v>
      </c>
      <c r="BK636" s="40">
        <v>0</v>
      </c>
      <c r="BL636" s="40">
        <v>0</v>
      </c>
      <c r="BM636" s="40">
        <v>0</v>
      </c>
      <c r="BN636" s="40">
        <v>0</v>
      </c>
      <c r="BO636" s="40">
        <v>0</v>
      </c>
      <c r="BP636" s="40">
        <v>0</v>
      </c>
      <c r="BQ636" s="40">
        <v>0</v>
      </c>
      <c r="BR636" s="40">
        <v>0</v>
      </c>
      <c r="BS636" s="40" t="s">
        <v>496</v>
      </c>
      <c r="BT636" s="41">
        <v>46137</v>
      </c>
      <c r="BU636" s="40">
        <v>0</v>
      </c>
      <c r="BV636" s="40">
        <v>0</v>
      </c>
      <c r="BW636" s="40">
        <v>0</v>
      </c>
      <c r="BX636" s="40">
        <v>0</v>
      </c>
      <c r="BY636" s="40" t="s">
        <v>496</v>
      </c>
      <c r="BZ636" s="40">
        <v>0</v>
      </c>
      <c r="CA636" s="40">
        <v>0</v>
      </c>
      <c r="CB636" s="40">
        <v>0</v>
      </c>
      <c r="CC636" s="40">
        <v>0</v>
      </c>
      <c r="CD636" s="40">
        <v>0</v>
      </c>
      <c r="CE636" s="40" t="s">
        <v>496</v>
      </c>
      <c r="CF636" s="40">
        <v>0</v>
      </c>
      <c r="CG636" s="41">
        <v>46137</v>
      </c>
      <c r="CH636" s="41">
        <v>46137</v>
      </c>
      <c r="CI636" s="41" t="s">
        <v>2117</v>
      </c>
    </row>
    <row r="637" spans="1:87">
      <c r="A637" s="40" t="s">
        <v>2118</v>
      </c>
      <c r="B637" s="40" t="s">
        <v>493</v>
      </c>
      <c r="C637" s="40" t="s">
        <v>494</v>
      </c>
      <c r="D637" s="41">
        <v>46137</v>
      </c>
      <c r="E637" s="40" t="s">
        <v>98</v>
      </c>
      <c r="F637" s="40" t="s">
        <v>595</v>
      </c>
      <c r="G637" s="40" t="str" cm="1">
        <f t="array" ref="G637">_xlfn.XLOOKUP(TRIM(F637), TRIM(Wpct!$A$2:$A$1000), Wpct!$B$2:$B$1000, "ไม่พบชื่อ", 0) &amp; IF(_xlfn.XLOOKUP(TRIM(F637), TRIM(Terrain!$N$2:$N$1002), Terrain!$I$2:$I$1002, "NO", 0)="YES", " (R)", "")</f>
        <v>ปลายราง 09 (R)</v>
      </c>
      <c r="H637" s="40" t="str" cm="1">
        <f t="array" ref="H637">IFERROR(_xlfn.SWITCH(_xlfn.XLOOKUP(TRIM(F637), TRIM(Terrain!$N:$N), Terrain!$I:$I), "YES", "RSPO", "NO", "NON-RSPO", "OB", "Outbound Logistics"), "Contract Farmer")</f>
        <v>RSPO</v>
      </c>
      <c r="I637" s="40" t="s">
        <v>494</v>
      </c>
      <c r="J637" s="40" t="s">
        <v>496</v>
      </c>
      <c r="K637" s="40" t="str" cm="1">
        <f t="array" ref="K637">IFERROR(INDEX(Terrain!$D:$D, MATCH(TEXT(F637,"0"), TEXT(Terrain!$N:$N,"0"), 0)), "-")</f>
        <v>Plairang</v>
      </c>
      <c r="L637" s="40" t="str" cm="1">
        <f t="array" ref="L637">IFERROR(INDEX(Terrain!$E:$E, MATCH(TEXT(F637,"0"), TEXT(Terrain!$N:$N,"0"), 0)), "-")</f>
        <v>64-P09-R</v>
      </c>
      <c r="M637" s="156" t="str" cm="1">
        <f t="array" ref="M637">IFERROR(INDEX(Terrain!$C:$C, MATCH(TEXT(F637,"0"), TEXT(Terrain!$N:$N,"0"), 0)), "Contract")</f>
        <v>Lower</v>
      </c>
      <c r="N637" s="40" t="s">
        <v>566</v>
      </c>
      <c r="O637" s="40" t="s">
        <v>498</v>
      </c>
      <c r="P637" s="40">
        <v>0</v>
      </c>
      <c r="Q637" s="40" t="s">
        <v>496</v>
      </c>
      <c r="R637" s="40">
        <v>0</v>
      </c>
      <c r="S637" s="40">
        <v>18</v>
      </c>
      <c r="T637" s="40" t="s">
        <v>1536</v>
      </c>
      <c r="U637" s="40" t="s">
        <v>1536</v>
      </c>
      <c r="V637" s="40" t="s">
        <v>496</v>
      </c>
      <c r="W637" s="40" t="s">
        <v>567</v>
      </c>
      <c r="X637" s="40" t="s">
        <v>494</v>
      </c>
      <c r="Y637" s="40" t="s">
        <v>494</v>
      </c>
      <c r="Z637" s="40" t="s">
        <v>494</v>
      </c>
      <c r="AA637" s="40" t="s">
        <v>499</v>
      </c>
      <c r="AB637" s="40">
        <v>0</v>
      </c>
      <c r="AC637" s="40">
        <v>0</v>
      </c>
      <c r="AD637" s="40">
        <v>0</v>
      </c>
      <c r="AE637" s="41">
        <v>46137.582256944443</v>
      </c>
      <c r="AF637" s="40" t="s">
        <v>531</v>
      </c>
      <c r="AG637" s="40">
        <v>2120</v>
      </c>
      <c r="AH637" s="41">
        <v>46137.580266203702</v>
      </c>
      <c r="AI637" s="40" t="s">
        <v>528</v>
      </c>
      <c r="AJ637" s="40">
        <v>4000</v>
      </c>
      <c r="AK637" s="40">
        <v>1880</v>
      </c>
      <c r="AL637" s="40">
        <v>0</v>
      </c>
      <c r="AM637" s="40">
        <v>0</v>
      </c>
      <c r="AN637" s="40">
        <v>0</v>
      </c>
      <c r="AO637" s="40">
        <v>0</v>
      </c>
      <c r="AP637" s="40">
        <v>0</v>
      </c>
      <c r="AQ637" s="40">
        <v>0</v>
      </c>
      <c r="AR637" s="40">
        <v>0</v>
      </c>
      <c r="AS637" s="40">
        <v>0</v>
      </c>
      <c r="AT637" s="40"/>
      <c r="AU637" s="40">
        <v>281</v>
      </c>
      <c r="AV637" s="40">
        <v>0</v>
      </c>
      <c r="AW637" s="40">
        <v>0</v>
      </c>
      <c r="AX637" s="40" t="s">
        <v>496</v>
      </c>
      <c r="AY637" s="40" t="s">
        <v>496</v>
      </c>
      <c r="AZ637" s="40" t="s">
        <v>496</v>
      </c>
      <c r="BA637" s="40" t="s">
        <v>496</v>
      </c>
      <c r="BB637" s="40" t="s">
        <v>496</v>
      </c>
      <c r="BC637" s="40" t="s">
        <v>496</v>
      </c>
      <c r="BD637" s="40" t="s">
        <v>496</v>
      </c>
      <c r="BE637" s="40">
        <v>0</v>
      </c>
      <c r="BF637" s="40">
        <v>0</v>
      </c>
      <c r="BG637" s="40">
        <v>0</v>
      </c>
      <c r="BH637" s="40">
        <v>0</v>
      </c>
      <c r="BI637" s="40">
        <v>0</v>
      </c>
      <c r="BJ637" s="40">
        <v>0</v>
      </c>
      <c r="BK637" s="40">
        <v>0</v>
      </c>
      <c r="BL637" s="40">
        <v>0</v>
      </c>
      <c r="BM637" s="40">
        <v>0</v>
      </c>
      <c r="BN637" s="40">
        <v>0</v>
      </c>
      <c r="BO637" s="40">
        <v>0</v>
      </c>
      <c r="BP637" s="40">
        <v>0</v>
      </c>
      <c r="BQ637" s="40">
        <v>0</v>
      </c>
      <c r="BR637" s="40">
        <v>0</v>
      </c>
      <c r="BS637" s="40" t="s">
        <v>496</v>
      </c>
      <c r="BT637" s="41">
        <v>46137</v>
      </c>
      <c r="BU637" s="40">
        <v>0</v>
      </c>
      <c r="BV637" s="40">
        <v>0</v>
      </c>
      <c r="BW637" s="40">
        <v>0</v>
      </c>
      <c r="BX637" s="40">
        <v>0</v>
      </c>
      <c r="BY637" s="40" t="s">
        <v>496</v>
      </c>
      <c r="BZ637" s="40">
        <v>0</v>
      </c>
      <c r="CA637" s="40">
        <v>0</v>
      </c>
      <c r="CB637" s="40">
        <v>0</v>
      </c>
      <c r="CC637" s="40">
        <v>0</v>
      </c>
      <c r="CD637" s="40">
        <v>0</v>
      </c>
      <c r="CE637" s="40" t="s">
        <v>496</v>
      </c>
      <c r="CF637" s="40">
        <v>0</v>
      </c>
      <c r="CG637" s="41">
        <v>46137</v>
      </c>
      <c r="CH637" s="41">
        <v>46137</v>
      </c>
      <c r="CI637" s="41" t="s">
        <v>2119</v>
      </c>
    </row>
    <row r="638" spans="1:87">
      <c r="A638" s="40" t="s">
        <v>2120</v>
      </c>
      <c r="B638" s="40" t="s">
        <v>493</v>
      </c>
      <c r="C638" s="40" t="s">
        <v>494</v>
      </c>
      <c r="D638" s="41">
        <v>46137</v>
      </c>
      <c r="E638" s="40" t="s">
        <v>98</v>
      </c>
      <c r="F638" s="40" t="s">
        <v>613</v>
      </c>
      <c r="G638" s="40" t="str" cm="1">
        <f t="array" ref="G638">_xlfn.XLOOKUP(TRIM(F638), TRIM(Wpct!$A$2:$A$1000), Wpct!$B$2:$B$1000, "ไม่พบชื่อ", 0) &amp; IF(_xlfn.XLOOKUP(TRIM(F638), TRIM(Terrain!$N$2:$N$1002), Terrain!$I$2:$I$1002, "NO", 0)="YES", " (R)", "")</f>
        <v>บริษัทศรีสุบรรณฟาร์ม จำกัด</v>
      </c>
      <c r="H638" s="40" t="str" cm="1">
        <f t="array" ref="H638">IFERROR(_xlfn.SWITCH(_xlfn.XLOOKUP(TRIM(F638), TRIM(Terrain!$N:$N), Terrain!$I:$I), "YES", "RSPO", "NO", "NON-RSPO", "OB", "Outbound Logistics"), "Contract Farmer")</f>
        <v>Contract Farmer</v>
      </c>
      <c r="I638" s="40" t="s">
        <v>494</v>
      </c>
      <c r="J638" s="40" t="s">
        <v>496</v>
      </c>
      <c r="K638" s="40" t="str" cm="1">
        <f t="array" ref="K638">IFERROR(INDEX(Terrain!$D:$D, MATCH(TEXT(F638,"0"), TEXT(Terrain!$N:$N,"0"), 0)), "-")</f>
        <v>-</v>
      </c>
      <c r="L638" s="40" t="str" cm="1">
        <f t="array" ref="L638">IFERROR(INDEX(Terrain!$E:$E, MATCH(TEXT(F638,"0"), TEXT(Terrain!$N:$N,"0"), 0)), "-")</f>
        <v>-</v>
      </c>
      <c r="M638" s="156" t="str" cm="1">
        <f t="array" ref="M638">IFERROR(INDEX(Terrain!$C:$C, MATCH(TEXT(F638,"0"), TEXT(Terrain!$N:$N,"0"), 0)), "Contract")</f>
        <v>Contract</v>
      </c>
      <c r="N638" s="40" t="s">
        <v>633</v>
      </c>
      <c r="O638" s="40" t="s">
        <v>498</v>
      </c>
      <c r="P638" s="40">
        <v>0</v>
      </c>
      <c r="Q638" s="40" t="s">
        <v>496</v>
      </c>
      <c r="R638" s="40">
        <v>0</v>
      </c>
      <c r="S638" s="40">
        <v>18</v>
      </c>
      <c r="T638" s="40" t="s">
        <v>1536</v>
      </c>
      <c r="U638" s="40" t="s">
        <v>1536</v>
      </c>
      <c r="V638" s="40" t="s">
        <v>496</v>
      </c>
      <c r="W638" s="40" t="s">
        <v>496</v>
      </c>
      <c r="X638" s="40" t="s">
        <v>494</v>
      </c>
      <c r="Y638" s="40" t="s">
        <v>494</v>
      </c>
      <c r="Z638" s="40" t="s">
        <v>494</v>
      </c>
      <c r="AA638" s="40" t="s">
        <v>499</v>
      </c>
      <c r="AB638" s="40">
        <v>6.9</v>
      </c>
      <c r="AC638" s="40">
        <v>0</v>
      </c>
      <c r="AD638" s="40">
        <v>0</v>
      </c>
      <c r="AE638" s="41">
        <v>46137.600810185184</v>
      </c>
      <c r="AF638" s="40" t="s">
        <v>152</v>
      </c>
      <c r="AG638" s="40">
        <v>2260</v>
      </c>
      <c r="AH638" s="41">
        <v>46137.592511574076</v>
      </c>
      <c r="AI638" s="40" t="s">
        <v>1505</v>
      </c>
      <c r="AJ638" s="40">
        <v>5410</v>
      </c>
      <c r="AK638" s="40">
        <v>3150</v>
      </c>
      <c r="AL638" s="40">
        <v>0</v>
      </c>
      <c r="AM638" s="40">
        <v>0</v>
      </c>
      <c r="AN638" s="40">
        <v>0</v>
      </c>
      <c r="AO638" s="40">
        <v>0</v>
      </c>
      <c r="AP638" s="40">
        <v>0</v>
      </c>
      <c r="AQ638" s="40">
        <v>0</v>
      </c>
      <c r="AR638" s="40">
        <v>0</v>
      </c>
      <c r="AS638" s="40">
        <v>0</v>
      </c>
      <c r="AT638" s="40"/>
      <c r="AU638" s="40">
        <v>0</v>
      </c>
      <c r="AV638" s="40">
        <v>0</v>
      </c>
      <c r="AW638" s="40">
        <v>0</v>
      </c>
      <c r="AX638" s="40" t="s">
        <v>496</v>
      </c>
      <c r="AY638" s="40" t="s">
        <v>496</v>
      </c>
      <c r="AZ638" s="40" t="s">
        <v>496</v>
      </c>
      <c r="BA638" s="40" t="s">
        <v>496</v>
      </c>
      <c r="BB638" s="40" t="s">
        <v>496</v>
      </c>
      <c r="BC638" s="40" t="s">
        <v>496</v>
      </c>
      <c r="BD638" s="40" t="s">
        <v>496</v>
      </c>
      <c r="BE638" s="40">
        <v>0</v>
      </c>
      <c r="BF638" s="40">
        <v>0</v>
      </c>
      <c r="BG638" s="40">
        <v>0</v>
      </c>
      <c r="BH638" s="40">
        <v>0</v>
      </c>
      <c r="BI638" s="40">
        <v>0</v>
      </c>
      <c r="BJ638" s="40">
        <v>0</v>
      </c>
      <c r="BK638" s="40">
        <v>0</v>
      </c>
      <c r="BL638" s="40">
        <v>0</v>
      </c>
      <c r="BM638" s="40">
        <v>0</v>
      </c>
      <c r="BN638" s="40">
        <v>0</v>
      </c>
      <c r="BO638" s="40">
        <v>0</v>
      </c>
      <c r="BP638" s="40">
        <v>0</v>
      </c>
      <c r="BQ638" s="40">
        <v>0</v>
      </c>
      <c r="BR638" s="40">
        <v>0</v>
      </c>
      <c r="BS638" s="40" t="s">
        <v>496</v>
      </c>
      <c r="BT638" s="41">
        <v>46137</v>
      </c>
      <c r="BU638" s="40">
        <v>0</v>
      </c>
      <c r="BV638" s="40">
        <v>0</v>
      </c>
      <c r="BW638" s="40">
        <v>0</v>
      </c>
      <c r="BX638" s="40">
        <v>0</v>
      </c>
      <c r="BY638" s="40" t="s">
        <v>496</v>
      </c>
      <c r="BZ638" s="40">
        <v>0</v>
      </c>
      <c r="CA638" s="40">
        <v>0</v>
      </c>
      <c r="CB638" s="40">
        <v>0</v>
      </c>
      <c r="CC638" s="40">
        <v>0</v>
      </c>
      <c r="CD638" s="40">
        <v>0</v>
      </c>
      <c r="CE638" s="40" t="s">
        <v>496</v>
      </c>
      <c r="CF638" s="40">
        <v>0</v>
      </c>
      <c r="CG638" s="41">
        <v>46137</v>
      </c>
      <c r="CH638" s="41">
        <v>46137</v>
      </c>
      <c r="CI638" s="41" t="s">
        <v>2121</v>
      </c>
    </row>
    <row r="639" spans="1:87">
      <c r="A639" s="40" t="s">
        <v>2122</v>
      </c>
      <c r="B639" s="40" t="s">
        <v>493</v>
      </c>
      <c r="C639" s="40" t="s">
        <v>494</v>
      </c>
      <c r="D639" s="41">
        <v>46137</v>
      </c>
      <c r="E639" s="40" t="s">
        <v>98</v>
      </c>
      <c r="F639" s="40" t="s">
        <v>2123</v>
      </c>
      <c r="G639" s="40" t="str" cm="1">
        <f t="array" ref="G639">_xlfn.XLOOKUP(TRIM(F639), TRIM(Wpct!$A$2:$A$1000), Wpct!$B$2:$B$1000, "ไม่พบชื่อ", 0) &amp; IF(_xlfn.XLOOKUP(TRIM(F639), TRIM(Terrain!$N$2:$N$1002), Terrain!$I$2:$I$1002, "NO", 0)="YES", " (R)", "")</f>
        <v>ยวนสาว 03</v>
      </c>
      <c r="H639" s="40" t="str" cm="1">
        <f t="array" ref="H639">IFERROR(_xlfn.SWITCH(_xlfn.XLOOKUP(TRIM(F639), TRIM(Terrain!$N:$N), Terrain!$I:$I), "YES", "RSPO", "NO", "NON-RSPO", "OB", "Outbound Logistics"), "Contract Farmer")</f>
        <v>NON-RSPO</v>
      </c>
      <c r="I639" s="40" t="s">
        <v>494</v>
      </c>
      <c r="J639" s="40"/>
      <c r="K639" s="40" t="str" cm="1">
        <f t="array" ref="K639">IFERROR(INDEX(Terrain!$D:$D, MATCH(TEXT(F639,"0"), TEXT(Terrain!$N:$N,"0"), 0)), "-")</f>
        <v>Yuansao</v>
      </c>
      <c r="L639" s="40" t="str" cm="1">
        <f t="array" ref="L639">IFERROR(INDEX(Terrain!$E:$E, MATCH(TEXT(F639,"0"), TEXT(Terrain!$N:$N,"0"), 0)), "-")</f>
        <v>30-PU3</v>
      </c>
      <c r="M639" s="156" t="str" cm="1">
        <f t="array" ref="M639">IFERROR(INDEX(Terrain!$C:$C, MATCH(TEXT(F639,"0"), TEXT(Terrain!$N:$N,"0"), 0)), "Contract")</f>
        <v>Lower</v>
      </c>
      <c r="N639" s="40" t="s">
        <v>534</v>
      </c>
      <c r="O639" s="40" t="s">
        <v>498</v>
      </c>
      <c r="P639" s="40">
        <v>0</v>
      </c>
      <c r="Q639" s="40" t="s">
        <v>535</v>
      </c>
      <c r="R639" s="40"/>
      <c r="S639" s="40">
        <v>18</v>
      </c>
      <c r="T639" s="40" t="s">
        <v>1536</v>
      </c>
      <c r="U639" s="40" t="s">
        <v>1536</v>
      </c>
      <c r="V639" s="40"/>
      <c r="W639" s="40" t="s">
        <v>1884</v>
      </c>
      <c r="X639" s="40" t="s">
        <v>494</v>
      </c>
      <c r="Y639" s="40" t="s">
        <v>494</v>
      </c>
      <c r="Z639" s="40" t="s">
        <v>494</v>
      </c>
      <c r="AA639" s="40" t="s">
        <v>499</v>
      </c>
      <c r="AB639" s="40">
        <v>0</v>
      </c>
      <c r="AC639" s="40">
        <v>0</v>
      </c>
      <c r="AD639" s="40">
        <v>0</v>
      </c>
      <c r="AE639" s="41">
        <v>46137.611006944448</v>
      </c>
      <c r="AF639" s="40" t="s">
        <v>550</v>
      </c>
      <c r="AG639" s="40">
        <v>7010</v>
      </c>
      <c r="AH639" s="41">
        <v>46137.609444444446</v>
      </c>
      <c r="AI639" s="40" t="s">
        <v>391</v>
      </c>
      <c r="AJ639" s="40">
        <v>11120</v>
      </c>
      <c r="AK639" s="40">
        <v>4110</v>
      </c>
      <c r="AL639" s="40"/>
      <c r="AM639" s="40"/>
      <c r="AN639" s="40"/>
      <c r="AO639" s="40"/>
      <c r="AP639" s="40"/>
      <c r="AQ639" s="40"/>
      <c r="AR639" s="40"/>
      <c r="AS639" s="40"/>
      <c r="AT639" s="40"/>
      <c r="AU639" s="40">
        <v>160</v>
      </c>
      <c r="AV639" s="40">
        <v>0</v>
      </c>
      <c r="AW639" s="40">
        <v>0</v>
      </c>
      <c r="AX639" s="40" t="s">
        <v>496</v>
      </c>
      <c r="AY639" s="40" t="s">
        <v>496</v>
      </c>
      <c r="AZ639" s="40" t="s">
        <v>496</v>
      </c>
      <c r="BA639" s="40" t="s">
        <v>496</v>
      </c>
      <c r="BB639" s="40" t="s">
        <v>496</v>
      </c>
      <c r="BC639" s="40" t="s">
        <v>496</v>
      </c>
      <c r="BD639" s="40" t="s">
        <v>496</v>
      </c>
      <c r="BE639" s="40">
        <v>0</v>
      </c>
      <c r="BF639" s="40">
        <v>0</v>
      </c>
      <c r="BG639" s="40">
        <v>0</v>
      </c>
      <c r="BH639" s="40">
        <v>0</v>
      </c>
      <c r="BI639" s="40">
        <v>0</v>
      </c>
      <c r="BJ639" s="40">
        <v>0</v>
      </c>
      <c r="BK639" s="40">
        <v>0</v>
      </c>
      <c r="BL639" s="40">
        <v>0</v>
      </c>
      <c r="BM639" s="40">
        <v>0</v>
      </c>
      <c r="BN639" s="40">
        <v>0</v>
      </c>
      <c r="BO639" s="40">
        <v>0</v>
      </c>
      <c r="BP639" s="40">
        <v>0</v>
      </c>
      <c r="BQ639" s="40">
        <v>0</v>
      </c>
      <c r="BR639" s="40">
        <v>0</v>
      </c>
      <c r="BS639" s="40"/>
      <c r="BT639" s="41">
        <v>46137</v>
      </c>
      <c r="BU639" s="40">
        <v>0</v>
      </c>
      <c r="BV639" s="40">
        <v>0</v>
      </c>
      <c r="BW639" s="40">
        <v>0</v>
      </c>
      <c r="BX639" s="40">
        <v>0</v>
      </c>
      <c r="BY639" s="40" t="s">
        <v>496</v>
      </c>
      <c r="BZ639" s="40">
        <v>0</v>
      </c>
      <c r="CA639" s="40">
        <v>0</v>
      </c>
      <c r="CB639" s="40">
        <v>0</v>
      </c>
      <c r="CC639" s="40">
        <v>0</v>
      </c>
      <c r="CD639" s="40">
        <v>0</v>
      </c>
      <c r="CE639" s="40" t="s">
        <v>496</v>
      </c>
      <c r="CF639" s="40">
        <v>0</v>
      </c>
      <c r="CG639" s="41"/>
      <c r="CH639" s="41"/>
      <c r="CI639" s="41" t="s">
        <v>2124</v>
      </c>
    </row>
    <row r="640" spans="1:87">
      <c r="A640" s="40" t="s">
        <v>2125</v>
      </c>
      <c r="B640" s="40" t="s">
        <v>493</v>
      </c>
      <c r="C640" s="40" t="s">
        <v>494</v>
      </c>
      <c r="D640" s="41">
        <v>46137</v>
      </c>
      <c r="E640" s="40" t="s">
        <v>98</v>
      </c>
      <c r="F640" s="40" t="s">
        <v>2126</v>
      </c>
      <c r="G640" s="40" t="str" cm="1">
        <f t="array" ref="G640">_xlfn.XLOOKUP(TRIM(F640), TRIM(Wpct!$A$2:$A$1000), Wpct!$B$2:$B$1000, "ไม่พบชื่อ", 0) &amp; IF(_xlfn.XLOOKUP(TRIM(F640), TRIM(Terrain!$N$2:$N$1002), Terrain!$I$2:$I$1002, "NO", 0)="YES", " (R)", "")</f>
        <v>ยวนสาว 04</v>
      </c>
      <c r="H640" s="40" t="str" cm="1">
        <f t="array" ref="H640">IFERROR(_xlfn.SWITCH(_xlfn.XLOOKUP(TRIM(F640), TRIM(Terrain!$N:$N), Terrain!$I:$I), "YES", "RSPO", "NO", "NON-RSPO", "OB", "Outbound Logistics"), "Contract Farmer")</f>
        <v>NON-RSPO</v>
      </c>
      <c r="I640" s="40" t="s">
        <v>494</v>
      </c>
      <c r="J640" s="40"/>
      <c r="K640" s="40" t="str" cm="1">
        <f t="array" ref="K640">IFERROR(INDEX(Terrain!$D:$D, MATCH(TEXT(F640,"0"), TEXT(Terrain!$N:$N,"0"), 0)), "-")</f>
        <v>Yuansao</v>
      </c>
      <c r="L640" s="40" t="str" cm="1">
        <f t="array" ref="L640">IFERROR(INDEX(Terrain!$E:$E, MATCH(TEXT(F640,"0"), TEXT(Terrain!$N:$N,"0"), 0)), "-")</f>
        <v>30-PU4</v>
      </c>
      <c r="M640" s="156" t="str" cm="1">
        <f t="array" ref="M640">IFERROR(INDEX(Terrain!$C:$C, MATCH(TEXT(F640,"0"), TEXT(Terrain!$N:$N,"0"), 0)), "Contract")</f>
        <v>Lower</v>
      </c>
      <c r="N640" s="40" t="s">
        <v>534</v>
      </c>
      <c r="O640" s="40" t="s">
        <v>498</v>
      </c>
      <c r="P640" s="40">
        <v>0</v>
      </c>
      <c r="Q640" s="40" t="s">
        <v>535</v>
      </c>
      <c r="R640" s="40"/>
      <c r="S640" s="40">
        <v>18</v>
      </c>
      <c r="T640" s="40" t="s">
        <v>1536</v>
      </c>
      <c r="U640" s="40" t="s">
        <v>1536</v>
      </c>
      <c r="V640" s="40"/>
      <c r="W640" s="40" t="s">
        <v>1884</v>
      </c>
      <c r="X640" s="40" t="s">
        <v>494</v>
      </c>
      <c r="Y640" s="40" t="s">
        <v>494</v>
      </c>
      <c r="Z640" s="40" t="s">
        <v>494</v>
      </c>
      <c r="AA640" s="40" t="s">
        <v>499</v>
      </c>
      <c r="AB640" s="40">
        <v>0</v>
      </c>
      <c r="AC640" s="40">
        <v>0</v>
      </c>
      <c r="AD640" s="40">
        <v>0</v>
      </c>
      <c r="AE640" s="41">
        <v>46137.611006944448</v>
      </c>
      <c r="AF640" s="40" t="s">
        <v>550</v>
      </c>
      <c r="AG640" s="40">
        <v>6600</v>
      </c>
      <c r="AH640" s="41">
        <v>46137.609444444446</v>
      </c>
      <c r="AI640" s="40" t="s">
        <v>391</v>
      </c>
      <c r="AJ640" s="40">
        <v>7010</v>
      </c>
      <c r="AK640" s="40">
        <v>410</v>
      </c>
      <c r="AL640" s="40"/>
      <c r="AM640" s="40"/>
      <c r="AN640" s="40"/>
      <c r="AO640" s="40"/>
      <c r="AP640" s="40"/>
      <c r="AQ640" s="40"/>
      <c r="AR640" s="40"/>
      <c r="AS640" s="40"/>
      <c r="AT640" s="40"/>
      <c r="AU640" s="40">
        <v>16</v>
      </c>
      <c r="AV640" s="40">
        <v>0</v>
      </c>
      <c r="AW640" s="40">
        <v>0</v>
      </c>
      <c r="AX640" s="40" t="s">
        <v>496</v>
      </c>
      <c r="AY640" s="40" t="s">
        <v>496</v>
      </c>
      <c r="AZ640" s="40" t="s">
        <v>496</v>
      </c>
      <c r="BA640" s="40" t="s">
        <v>496</v>
      </c>
      <c r="BB640" s="40" t="s">
        <v>496</v>
      </c>
      <c r="BC640" s="40" t="s">
        <v>496</v>
      </c>
      <c r="BD640" s="40" t="s">
        <v>496</v>
      </c>
      <c r="BE640" s="40">
        <v>0</v>
      </c>
      <c r="BF640" s="40">
        <v>0</v>
      </c>
      <c r="BG640" s="40">
        <v>0</v>
      </c>
      <c r="BH640" s="40">
        <v>0</v>
      </c>
      <c r="BI640" s="40">
        <v>0</v>
      </c>
      <c r="BJ640" s="40">
        <v>0</v>
      </c>
      <c r="BK640" s="40">
        <v>0</v>
      </c>
      <c r="BL640" s="40">
        <v>0</v>
      </c>
      <c r="BM640" s="40">
        <v>0</v>
      </c>
      <c r="BN640" s="40">
        <v>0</v>
      </c>
      <c r="BO640" s="40">
        <v>0</v>
      </c>
      <c r="BP640" s="40">
        <v>0</v>
      </c>
      <c r="BQ640" s="40">
        <v>0</v>
      </c>
      <c r="BR640" s="40">
        <v>0</v>
      </c>
      <c r="BS640" s="40"/>
      <c r="BT640" s="41">
        <v>46137</v>
      </c>
      <c r="BU640" s="40">
        <v>0</v>
      </c>
      <c r="BV640" s="40">
        <v>0</v>
      </c>
      <c r="BW640" s="40">
        <v>0</v>
      </c>
      <c r="BX640" s="40">
        <v>0</v>
      </c>
      <c r="BY640" s="40" t="s">
        <v>496</v>
      </c>
      <c r="BZ640" s="40">
        <v>0</v>
      </c>
      <c r="CA640" s="40">
        <v>0</v>
      </c>
      <c r="CB640" s="40">
        <v>0</v>
      </c>
      <c r="CC640" s="40">
        <v>0</v>
      </c>
      <c r="CD640" s="40">
        <v>0</v>
      </c>
      <c r="CE640" s="40" t="s">
        <v>496</v>
      </c>
      <c r="CF640" s="40">
        <v>0</v>
      </c>
      <c r="CG640" s="41"/>
      <c r="CH640" s="41"/>
      <c r="CI640" s="41" t="s">
        <v>2127</v>
      </c>
    </row>
    <row r="641" spans="1:87">
      <c r="A641" s="40" t="s">
        <v>2128</v>
      </c>
      <c r="B641" s="40" t="s">
        <v>493</v>
      </c>
      <c r="C641" s="40" t="s">
        <v>494</v>
      </c>
      <c r="D641" s="41">
        <v>46137</v>
      </c>
      <c r="E641" s="40" t="s">
        <v>98</v>
      </c>
      <c r="F641" s="40" t="s">
        <v>2057</v>
      </c>
      <c r="G641" s="40" t="str" cm="1">
        <f t="array" ref="G641">_xlfn.XLOOKUP(TRIM(F641), TRIM(Wpct!$A$2:$A$1000), Wpct!$B$2:$B$1000, "ไม่พบชื่อ", 0) &amp; IF(_xlfn.XLOOKUP(TRIM(F641), TRIM(Terrain!$N$2:$N$1002), Terrain!$I$2:$I$1002, "NO", 0)="YES", " (R)", "")</f>
        <v>บางกัน 12</v>
      </c>
      <c r="H641" s="40" t="str" cm="1">
        <f t="array" ref="H641">IFERROR(_xlfn.SWITCH(_xlfn.XLOOKUP(TRIM(F641), TRIM(Terrain!$N:$N), Terrain!$I:$I), "YES", "RSPO", "NO", "NON-RSPO", "OB", "Outbound Logistics"), "Contract Farmer")</f>
        <v>NON-RSPO</v>
      </c>
      <c r="I641" s="40" t="s">
        <v>494</v>
      </c>
      <c r="J641" s="40" t="s">
        <v>496</v>
      </c>
      <c r="K641" s="40" t="str" cm="1">
        <f t="array" ref="K641">IFERROR(INDEX(Terrain!$D:$D, MATCH(TEXT(F641,"0"), TEXT(Terrain!$N:$N,"0"), 0)), "-")</f>
        <v>Banggun</v>
      </c>
      <c r="L641" s="40" t="str" cm="1">
        <f t="array" ref="L641">IFERROR(INDEX(Terrain!$E:$E, MATCH(TEXT(F641,"0"), TEXT(Terrain!$N:$N,"0"), 0)), "-")</f>
        <v>57-B12</v>
      </c>
      <c r="M641" s="156" t="str" cm="1">
        <f t="array" ref="M641">IFERROR(INDEX(Terrain!$C:$C, MATCH(TEXT(F641,"0"), TEXT(Terrain!$N:$N,"0"), 0)), "Contract")</f>
        <v>Upper</v>
      </c>
      <c r="N641" s="40" t="s">
        <v>624</v>
      </c>
      <c r="O641" s="40" t="s">
        <v>498</v>
      </c>
      <c r="P641" s="40">
        <v>0</v>
      </c>
      <c r="Q641" s="40" t="s">
        <v>625</v>
      </c>
      <c r="R641" s="40">
        <v>0</v>
      </c>
      <c r="S641" s="40">
        <v>18</v>
      </c>
      <c r="T641" s="40" t="s">
        <v>1536</v>
      </c>
      <c r="U641" s="40" t="s">
        <v>1536</v>
      </c>
      <c r="V641" s="40" t="s">
        <v>496</v>
      </c>
      <c r="W641" s="40" t="s">
        <v>1984</v>
      </c>
      <c r="X641" s="40" t="s">
        <v>494</v>
      </c>
      <c r="Y641" s="40" t="s">
        <v>494</v>
      </c>
      <c r="Z641" s="40" t="s">
        <v>494</v>
      </c>
      <c r="AA641" s="40" t="s">
        <v>499</v>
      </c>
      <c r="AB641" s="40">
        <v>0</v>
      </c>
      <c r="AC641" s="40">
        <v>0</v>
      </c>
      <c r="AD641" s="40">
        <v>0</v>
      </c>
      <c r="AE641" s="41">
        <v>46137.615914351853</v>
      </c>
      <c r="AF641" s="40" t="s">
        <v>552</v>
      </c>
      <c r="AG641" s="40">
        <v>7220</v>
      </c>
      <c r="AH641" s="41">
        <v>46137.613877314812</v>
      </c>
      <c r="AI641" s="40" t="s">
        <v>549</v>
      </c>
      <c r="AJ641" s="40">
        <v>11210</v>
      </c>
      <c r="AK641" s="40">
        <v>3990</v>
      </c>
      <c r="AL641" s="40">
        <v>0</v>
      </c>
      <c r="AM641" s="40">
        <v>0</v>
      </c>
      <c r="AN641" s="40">
        <v>0</v>
      </c>
      <c r="AO641" s="40">
        <v>0</v>
      </c>
      <c r="AP641" s="40">
        <v>0</v>
      </c>
      <c r="AQ641" s="40">
        <v>0</v>
      </c>
      <c r="AR641" s="40">
        <v>0</v>
      </c>
      <c r="AS641" s="40">
        <v>0</v>
      </c>
      <c r="AT641" s="40"/>
      <c r="AU641" s="40">
        <v>245</v>
      </c>
      <c r="AV641" s="40">
        <v>0</v>
      </c>
      <c r="AW641" s="40">
        <v>0</v>
      </c>
      <c r="AX641" s="40" t="s">
        <v>496</v>
      </c>
      <c r="AY641" s="40" t="s">
        <v>496</v>
      </c>
      <c r="AZ641" s="40" t="s">
        <v>496</v>
      </c>
      <c r="BA641" s="40" t="s">
        <v>496</v>
      </c>
      <c r="BB641" s="40" t="s">
        <v>496</v>
      </c>
      <c r="BC641" s="40" t="s">
        <v>496</v>
      </c>
      <c r="BD641" s="40" t="s">
        <v>496</v>
      </c>
      <c r="BE641" s="40">
        <v>0</v>
      </c>
      <c r="BF641" s="40">
        <v>0</v>
      </c>
      <c r="BG641" s="40">
        <v>0</v>
      </c>
      <c r="BH641" s="40">
        <v>0</v>
      </c>
      <c r="BI641" s="40">
        <v>0</v>
      </c>
      <c r="BJ641" s="40">
        <v>0</v>
      </c>
      <c r="BK641" s="40">
        <v>0</v>
      </c>
      <c r="BL641" s="40">
        <v>0</v>
      </c>
      <c r="BM641" s="40">
        <v>0</v>
      </c>
      <c r="BN641" s="40">
        <v>0</v>
      </c>
      <c r="BO641" s="40">
        <v>0</v>
      </c>
      <c r="BP641" s="40">
        <v>0</v>
      </c>
      <c r="BQ641" s="40">
        <v>0</v>
      </c>
      <c r="BR641" s="40">
        <v>0</v>
      </c>
      <c r="BS641" s="40" t="s">
        <v>496</v>
      </c>
      <c r="BT641" s="41">
        <v>46137</v>
      </c>
      <c r="BU641" s="40">
        <v>0</v>
      </c>
      <c r="BV641" s="40">
        <v>0</v>
      </c>
      <c r="BW641" s="40">
        <v>0</v>
      </c>
      <c r="BX641" s="40">
        <v>0</v>
      </c>
      <c r="BY641" s="40" t="s">
        <v>496</v>
      </c>
      <c r="BZ641" s="40">
        <v>0</v>
      </c>
      <c r="CA641" s="40">
        <v>0</v>
      </c>
      <c r="CB641" s="40">
        <v>0</v>
      </c>
      <c r="CC641" s="40">
        <v>0</v>
      </c>
      <c r="CD641" s="40">
        <v>0</v>
      </c>
      <c r="CE641" s="40" t="s">
        <v>496</v>
      </c>
      <c r="CF641" s="40">
        <v>0</v>
      </c>
      <c r="CG641" s="41">
        <v>46137</v>
      </c>
      <c r="CH641" s="41">
        <v>46137</v>
      </c>
      <c r="CI641" s="41" t="s">
        <v>2129</v>
      </c>
    </row>
    <row r="642" spans="1:87">
      <c r="A642" s="40" t="s">
        <v>2130</v>
      </c>
      <c r="B642" s="40" t="s">
        <v>493</v>
      </c>
      <c r="C642" s="40" t="s">
        <v>494</v>
      </c>
      <c r="D642" s="41">
        <v>46137</v>
      </c>
      <c r="E642" s="40" t="s">
        <v>98</v>
      </c>
      <c r="F642" s="40" t="s">
        <v>2012</v>
      </c>
      <c r="G642" s="40" t="str" cm="1">
        <f t="array" ref="G642">_xlfn.XLOOKUP(TRIM(F642), TRIM(Wpct!$A$2:$A$1000), Wpct!$B$2:$B$1000, "ไม่พบชื่อ", 0) &amp; IF(_xlfn.XLOOKUP(TRIM(F642), TRIM(Terrain!$N$2:$N$1002), Terrain!$I$2:$I$1002, "NO", 0)="YES", " (R)", "")</f>
        <v>กะเปา 02</v>
      </c>
      <c r="H642" s="40" t="str" cm="1">
        <f t="array" ref="H642">IFERROR(_xlfn.SWITCH(_xlfn.XLOOKUP(TRIM(F642), TRIM(Terrain!$N:$N), Terrain!$I:$I), "YES", "RSPO", "NO", "NON-RSPO", "OB", "Outbound Logistics"), "Contract Farmer")</f>
        <v>NON-RSPO</v>
      </c>
      <c r="I642" s="40" t="s">
        <v>494</v>
      </c>
      <c r="J642" s="40" t="s">
        <v>496</v>
      </c>
      <c r="K642" s="40" t="str" cm="1">
        <f t="array" ref="K642">IFERROR(INDEX(Terrain!$D:$D, MATCH(TEXT(F642,"0"), TEXT(Terrain!$N:$N,"0"), 0)), "-")</f>
        <v>Kapao</v>
      </c>
      <c r="L642" s="40" t="str" cm="1">
        <f t="array" ref="L642">IFERROR(INDEX(Terrain!$E:$E, MATCH(TEXT(F642,"0"), TEXT(Terrain!$N:$N,"0"), 0)), "-")</f>
        <v>56-A02</v>
      </c>
      <c r="M642" s="156" t="str" cm="1">
        <f t="array" ref="M642">IFERROR(INDEX(Terrain!$C:$C, MATCH(TEXT(F642,"0"), TEXT(Terrain!$N:$N,"0"), 0)), "Contract")</f>
        <v>Lower</v>
      </c>
      <c r="N642" s="40" t="s">
        <v>1528</v>
      </c>
      <c r="O642" s="40" t="s">
        <v>498</v>
      </c>
      <c r="P642" s="40">
        <v>0</v>
      </c>
      <c r="Q642" s="40" t="s">
        <v>537</v>
      </c>
      <c r="R642" s="40">
        <v>0</v>
      </c>
      <c r="S642" s="40">
        <v>18</v>
      </c>
      <c r="T642" s="40" t="s">
        <v>1536</v>
      </c>
      <c r="U642" s="40" t="s">
        <v>1536</v>
      </c>
      <c r="V642" s="40" t="s">
        <v>496</v>
      </c>
      <c r="W642" s="40" t="s">
        <v>2013</v>
      </c>
      <c r="X642" s="40" t="s">
        <v>494</v>
      </c>
      <c r="Y642" s="40" t="s">
        <v>494</v>
      </c>
      <c r="Z642" s="40" t="s">
        <v>494</v>
      </c>
      <c r="AA642" s="40" t="s">
        <v>499</v>
      </c>
      <c r="AB642" s="40">
        <v>0</v>
      </c>
      <c r="AC642" s="40">
        <v>0</v>
      </c>
      <c r="AD642" s="40">
        <v>0</v>
      </c>
      <c r="AE642" s="41">
        <v>46137.628171296295</v>
      </c>
      <c r="AF642" s="40" t="s">
        <v>553</v>
      </c>
      <c r="AG642" s="40">
        <v>1530</v>
      </c>
      <c r="AH642" s="41">
        <v>46137.618738425925</v>
      </c>
      <c r="AI642" s="40" t="s">
        <v>551</v>
      </c>
      <c r="AJ642" s="40">
        <v>4310</v>
      </c>
      <c r="AK642" s="40">
        <v>2780</v>
      </c>
      <c r="AL642" s="40">
        <v>0</v>
      </c>
      <c r="AM642" s="40">
        <v>0</v>
      </c>
      <c r="AN642" s="40">
        <v>0</v>
      </c>
      <c r="AO642" s="40">
        <v>0</v>
      </c>
      <c r="AP642" s="40">
        <v>0</v>
      </c>
      <c r="AQ642" s="40">
        <v>0</v>
      </c>
      <c r="AR642" s="40">
        <v>0</v>
      </c>
      <c r="AS642" s="40">
        <v>0</v>
      </c>
      <c r="AT642" s="40"/>
      <c r="AU642" s="40">
        <v>134</v>
      </c>
      <c r="AV642" s="40">
        <v>0</v>
      </c>
      <c r="AW642" s="40">
        <v>0</v>
      </c>
      <c r="AX642" s="40" t="s">
        <v>496</v>
      </c>
      <c r="AY642" s="40" t="s">
        <v>496</v>
      </c>
      <c r="AZ642" s="40" t="s">
        <v>496</v>
      </c>
      <c r="BA642" s="40" t="s">
        <v>496</v>
      </c>
      <c r="BB642" s="40" t="s">
        <v>496</v>
      </c>
      <c r="BC642" s="40" t="s">
        <v>496</v>
      </c>
      <c r="BD642" s="40" t="s">
        <v>496</v>
      </c>
      <c r="BE642" s="40">
        <v>0</v>
      </c>
      <c r="BF642" s="40">
        <v>0</v>
      </c>
      <c r="BG642" s="40">
        <v>0</v>
      </c>
      <c r="BH642" s="40">
        <v>0</v>
      </c>
      <c r="BI642" s="40">
        <v>0</v>
      </c>
      <c r="BJ642" s="40">
        <v>0</v>
      </c>
      <c r="BK642" s="40">
        <v>0</v>
      </c>
      <c r="BL642" s="40">
        <v>0</v>
      </c>
      <c r="BM642" s="40">
        <v>0</v>
      </c>
      <c r="BN642" s="40">
        <v>0</v>
      </c>
      <c r="BO642" s="40">
        <v>0</v>
      </c>
      <c r="BP642" s="40">
        <v>0</v>
      </c>
      <c r="BQ642" s="40">
        <v>0</v>
      </c>
      <c r="BR642" s="40">
        <v>0</v>
      </c>
      <c r="BS642" s="40" t="s">
        <v>496</v>
      </c>
      <c r="BT642" s="41">
        <v>46137</v>
      </c>
      <c r="BU642" s="40">
        <v>0</v>
      </c>
      <c r="BV642" s="40">
        <v>0</v>
      </c>
      <c r="BW642" s="40">
        <v>0</v>
      </c>
      <c r="BX642" s="40">
        <v>0</v>
      </c>
      <c r="BY642" s="40" t="s">
        <v>496</v>
      </c>
      <c r="BZ642" s="40">
        <v>0</v>
      </c>
      <c r="CA642" s="40">
        <v>0</v>
      </c>
      <c r="CB642" s="40">
        <v>0</v>
      </c>
      <c r="CC642" s="40">
        <v>0</v>
      </c>
      <c r="CD642" s="40">
        <v>0</v>
      </c>
      <c r="CE642" s="40" t="s">
        <v>496</v>
      </c>
      <c r="CF642" s="40">
        <v>0</v>
      </c>
      <c r="CG642" s="41">
        <v>46137</v>
      </c>
      <c r="CH642" s="41">
        <v>46137</v>
      </c>
      <c r="CI642" s="41" t="s">
        <v>2131</v>
      </c>
    </row>
    <row r="643" spans="1:87">
      <c r="A643" s="40" t="s">
        <v>2132</v>
      </c>
      <c r="B643" s="40" t="s">
        <v>493</v>
      </c>
      <c r="C643" s="40" t="s">
        <v>494</v>
      </c>
      <c r="D643" s="41">
        <v>46137</v>
      </c>
      <c r="E643" s="40" t="s">
        <v>98</v>
      </c>
      <c r="F643" s="40" t="s">
        <v>2016</v>
      </c>
      <c r="G643" s="40" t="str" cm="1">
        <f t="array" ref="G643">_xlfn.XLOOKUP(TRIM(F643), TRIM(Wpct!$A$2:$A$1000), Wpct!$B$2:$B$1000, "ไม่พบชื่อ", 0) &amp; IF(_xlfn.XLOOKUP(TRIM(F643), TRIM(Terrain!$N$2:$N$1002), Terrain!$I$2:$I$1002, "NO", 0)="YES", " (R)", "")</f>
        <v>พันไร่ 06 (R)</v>
      </c>
      <c r="H643" s="40" t="str" cm="1">
        <f t="array" ref="H643">IFERROR(_xlfn.SWITCH(_xlfn.XLOOKUP(TRIM(F643), TRIM(Terrain!$N:$N), Terrain!$I:$I), "YES", "RSPO", "NO", "NON-RSPO", "OB", "Outbound Logistics"), "Contract Farmer")</f>
        <v>RSPO</v>
      </c>
      <c r="I643" s="40" t="s">
        <v>494</v>
      </c>
      <c r="J643" s="40" t="s">
        <v>496</v>
      </c>
      <c r="K643" s="40" t="str" cm="1">
        <f t="array" ref="K643">IFERROR(INDEX(Terrain!$D:$D, MATCH(TEXT(F643,"0"), TEXT(Terrain!$N:$N,"0"), 0)), "-")</f>
        <v>Panrai</v>
      </c>
      <c r="L643" s="40" t="str" cm="1">
        <f t="array" ref="L643">IFERROR(INDEX(Terrain!$E:$E, MATCH(TEXT(F643,"0"), TEXT(Terrain!$N:$N,"0"), 0)), "-")</f>
        <v>57-C06-R</v>
      </c>
      <c r="M643" s="156" t="str" cm="1">
        <f t="array" ref="M643">IFERROR(INDEX(Terrain!$C:$C, MATCH(TEXT(F643,"0"), TEXT(Terrain!$N:$N,"0"), 0)), "Contract")</f>
        <v>Lower</v>
      </c>
      <c r="N643" s="40" t="s">
        <v>503</v>
      </c>
      <c r="O643" s="40" t="s">
        <v>498</v>
      </c>
      <c r="P643" s="40">
        <v>0</v>
      </c>
      <c r="Q643" s="40" t="s">
        <v>504</v>
      </c>
      <c r="R643" s="40">
        <v>0</v>
      </c>
      <c r="S643" s="40">
        <v>18</v>
      </c>
      <c r="T643" s="40" t="s">
        <v>1536</v>
      </c>
      <c r="U643" s="40" t="s">
        <v>1536</v>
      </c>
      <c r="V643" s="40" t="s">
        <v>496</v>
      </c>
      <c r="W643" s="40" t="s">
        <v>2017</v>
      </c>
      <c r="X643" s="40" t="s">
        <v>494</v>
      </c>
      <c r="Y643" s="40" t="s">
        <v>494</v>
      </c>
      <c r="Z643" s="40" t="s">
        <v>494</v>
      </c>
      <c r="AA643" s="40" t="s">
        <v>499</v>
      </c>
      <c r="AB643" s="40">
        <v>0</v>
      </c>
      <c r="AC643" s="40">
        <v>0</v>
      </c>
      <c r="AD643" s="40">
        <v>0</v>
      </c>
      <c r="AE643" s="41">
        <v>46137.632662037038</v>
      </c>
      <c r="AF643" s="40" t="s">
        <v>558</v>
      </c>
      <c r="AG643" s="40">
        <v>3440</v>
      </c>
      <c r="AH643" s="41">
        <v>46137.629780092589</v>
      </c>
      <c r="AI643" s="40" t="s">
        <v>556</v>
      </c>
      <c r="AJ643" s="40">
        <v>8040</v>
      </c>
      <c r="AK643" s="40">
        <v>4600</v>
      </c>
      <c r="AL643" s="40">
        <v>0</v>
      </c>
      <c r="AM643" s="40">
        <v>0</v>
      </c>
      <c r="AN643" s="40">
        <v>0</v>
      </c>
      <c r="AO643" s="40">
        <v>0</v>
      </c>
      <c r="AP643" s="40">
        <v>0</v>
      </c>
      <c r="AQ643" s="40">
        <v>0</v>
      </c>
      <c r="AR643" s="40">
        <v>0</v>
      </c>
      <c r="AS643" s="40">
        <v>0</v>
      </c>
      <c r="AT643" s="40"/>
      <c r="AU643" s="40">
        <v>269</v>
      </c>
      <c r="AV643" s="40">
        <v>0</v>
      </c>
      <c r="AW643" s="40">
        <v>0</v>
      </c>
      <c r="AX643" s="40" t="s">
        <v>496</v>
      </c>
      <c r="AY643" s="40" t="s">
        <v>496</v>
      </c>
      <c r="AZ643" s="40" t="s">
        <v>496</v>
      </c>
      <c r="BA643" s="40" t="s">
        <v>496</v>
      </c>
      <c r="BB643" s="40" t="s">
        <v>496</v>
      </c>
      <c r="BC643" s="40" t="s">
        <v>496</v>
      </c>
      <c r="BD643" s="40" t="s">
        <v>496</v>
      </c>
      <c r="BE643" s="40">
        <v>0</v>
      </c>
      <c r="BF643" s="40">
        <v>0</v>
      </c>
      <c r="BG643" s="40">
        <v>0</v>
      </c>
      <c r="BH643" s="40">
        <v>0</v>
      </c>
      <c r="BI643" s="40">
        <v>0</v>
      </c>
      <c r="BJ643" s="40">
        <v>0</v>
      </c>
      <c r="BK643" s="40">
        <v>0</v>
      </c>
      <c r="BL643" s="40">
        <v>0</v>
      </c>
      <c r="BM643" s="40">
        <v>0</v>
      </c>
      <c r="BN643" s="40">
        <v>0</v>
      </c>
      <c r="BO643" s="40">
        <v>0</v>
      </c>
      <c r="BP643" s="40">
        <v>0</v>
      </c>
      <c r="BQ643" s="40">
        <v>0</v>
      </c>
      <c r="BR643" s="40">
        <v>0</v>
      </c>
      <c r="BS643" s="40" t="s">
        <v>496</v>
      </c>
      <c r="BT643" s="41">
        <v>46137</v>
      </c>
      <c r="BU643" s="40">
        <v>0</v>
      </c>
      <c r="BV643" s="40">
        <v>0</v>
      </c>
      <c r="BW643" s="40">
        <v>0</v>
      </c>
      <c r="BX643" s="40">
        <v>0</v>
      </c>
      <c r="BY643" s="40" t="s">
        <v>496</v>
      </c>
      <c r="BZ643" s="40">
        <v>0</v>
      </c>
      <c r="CA643" s="40">
        <v>0</v>
      </c>
      <c r="CB643" s="40">
        <v>0</v>
      </c>
      <c r="CC643" s="40">
        <v>0</v>
      </c>
      <c r="CD643" s="40">
        <v>0</v>
      </c>
      <c r="CE643" s="40" t="s">
        <v>496</v>
      </c>
      <c r="CF643" s="40">
        <v>0</v>
      </c>
      <c r="CG643" s="41">
        <v>46137</v>
      </c>
      <c r="CH643" s="41">
        <v>46137</v>
      </c>
      <c r="CI643" s="41" t="s">
        <v>2133</v>
      </c>
    </row>
    <row r="644" spans="1:87">
      <c r="A644" s="40" t="s">
        <v>2134</v>
      </c>
      <c r="B644" s="40" t="s">
        <v>493</v>
      </c>
      <c r="C644" s="40" t="s">
        <v>494</v>
      </c>
      <c r="D644" s="41">
        <v>46137</v>
      </c>
      <c r="E644" s="40" t="s">
        <v>98</v>
      </c>
      <c r="F644" s="40" t="s">
        <v>495</v>
      </c>
      <c r="G644" s="40" t="str" cm="1">
        <f t="array" ref="G644">_xlfn.XLOOKUP(TRIM(F644), TRIM(Wpct!$A$2:$A$1000), Wpct!$B$2:$B$1000, "ไม่พบชื่อ", 0) &amp; IF(_xlfn.XLOOKUP(TRIM(F644), TRIM(Terrain!$N$2:$N$1002), Terrain!$I$2:$I$1002, "NO", 0)="YES", " (R)", "")</f>
        <v>บริษัท สวนนายห้าง  จำกัด</v>
      </c>
      <c r="H644" s="40" t="str" cm="1">
        <f t="array" ref="H644">IFERROR(_xlfn.SWITCH(_xlfn.XLOOKUP(TRIM(F644), TRIM(Terrain!$N:$N), Terrain!$I:$I), "YES", "RSPO", "NO", "NON-RSPO", "OB", "Outbound Logistics"), "Contract Farmer")</f>
        <v>Contract Farmer</v>
      </c>
      <c r="I644" s="40" t="s">
        <v>494</v>
      </c>
      <c r="J644" s="40" t="s">
        <v>496</v>
      </c>
      <c r="K644" s="40" t="str" cm="1">
        <f t="array" ref="K644">IFERROR(INDEX(Terrain!$D:$D, MATCH(TEXT(F644,"0"), TEXT(Terrain!$N:$N,"0"), 0)), "-")</f>
        <v>-</v>
      </c>
      <c r="L644" s="40" t="str" cm="1">
        <f t="array" ref="L644">IFERROR(INDEX(Terrain!$E:$E, MATCH(TEXT(F644,"0"), TEXT(Terrain!$N:$N,"0"), 0)), "-")</f>
        <v>-</v>
      </c>
      <c r="M644" s="156" t="str" cm="1">
        <f t="array" ref="M644">IFERROR(INDEX(Terrain!$C:$C, MATCH(TEXT(F644,"0"), TEXT(Terrain!$N:$N,"0"), 0)), "Contract")</f>
        <v>Contract</v>
      </c>
      <c r="N644" s="40" t="s">
        <v>540</v>
      </c>
      <c r="O644" s="40" t="s">
        <v>498</v>
      </c>
      <c r="P644" s="40">
        <v>0</v>
      </c>
      <c r="Q644" s="40" t="s">
        <v>541</v>
      </c>
      <c r="R644" s="40">
        <v>0</v>
      </c>
      <c r="S644" s="40">
        <v>18</v>
      </c>
      <c r="T644" s="40" t="s">
        <v>1536</v>
      </c>
      <c r="U644" s="40" t="s">
        <v>1536</v>
      </c>
      <c r="V644" s="40" t="s">
        <v>496</v>
      </c>
      <c r="W644" s="40" t="s">
        <v>496</v>
      </c>
      <c r="X644" s="40" t="s">
        <v>494</v>
      </c>
      <c r="Y644" s="40" t="s">
        <v>494</v>
      </c>
      <c r="Z644" s="40" t="s">
        <v>494</v>
      </c>
      <c r="AA644" s="40" t="s">
        <v>499</v>
      </c>
      <c r="AB644" s="40">
        <v>6.8</v>
      </c>
      <c r="AC644" s="40">
        <v>0</v>
      </c>
      <c r="AD644" s="40">
        <v>0</v>
      </c>
      <c r="AE644" s="41">
        <v>46137.637349537035</v>
      </c>
      <c r="AF644" s="40" t="s">
        <v>557</v>
      </c>
      <c r="AG644" s="40">
        <v>2240</v>
      </c>
      <c r="AH644" s="41">
        <v>46137.630474537036</v>
      </c>
      <c r="AI644" s="40" t="s">
        <v>555</v>
      </c>
      <c r="AJ644" s="40">
        <v>5750</v>
      </c>
      <c r="AK644" s="40">
        <v>3510</v>
      </c>
      <c r="AL644" s="40">
        <v>0</v>
      </c>
      <c r="AM644" s="40">
        <v>0</v>
      </c>
      <c r="AN644" s="40">
        <v>0</v>
      </c>
      <c r="AO644" s="40">
        <v>0</v>
      </c>
      <c r="AP644" s="40">
        <v>0</v>
      </c>
      <c r="AQ644" s="40">
        <v>0</v>
      </c>
      <c r="AR644" s="40">
        <v>0</v>
      </c>
      <c r="AS644" s="40">
        <v>0</v>
      </c>
      <c r="AT644" s="40"/>
      <c r="AU644" s="40">
        <v>0</v>
      </c>
      <c r="AV644" s="40">
        <v>0</v>
      </c>
      <c r="AW644" s="40">
        <v>4</v>
      </c>
      <c r="AX644" s="40" t="s">
        <v>496</v>
      </c>
      <c r="AY644" s="40" t="s">
        <v>496</v>
      </c>
      <c r="AZ644" s="40" t="s">
        <v>496</v>
      </c>
      <c r="BA644" s="40" t="s">
        <v>496</v>
      </c>
      <c r="BB644" s="40" t="s">
        <v>496</v>
      </c>
      <c r="BC644" s="40" t="s">
        <v>496</v>
      </c>
      <c r="BD644" s="40" t="s">
        <v>496</v>
      </c>
      <c r="BE644" s="40">
        <v>0</v>
      </c>
      <c r="BF644" s="40">
        <v>0</v>
      </c>
      <c r="BG644" s="40">
        <v>0</v>
      </c>
      <c r="BH644" s="40">
        <v>0</v>
      </c>
      <c r="BI644" s="40">
        <v>0</v>
      </c>
      <c r="BJ644" s="40">
        <v>0</v>
      </c>
      <c r="BK644" s="40">
        <v>0</v>
      </c>
      <c r="BL644" s="40">
        <v>0</v>
      </c>
      <c r="BM644" s="40">
        <v>0</v>
      </c>
      <c r="BN644" s="40">
        <v>0</v>
      </c>
      <c r="BO644" s="40">
        <v>0</v>
      </c>
      <c r="BP644" s="40">
        <v>0</v>
      </c>
      <c r="BQ644" s="40">
        <v>0</v>
      </c>
      <c r="BR644" s="40">
        <v>0</v>
      </c>
      <c r="BS644" s="40" t="s">
        <v>496</v>
      </c>
      <c r="BT644" s="41">
        <v>46137</v>
      </c>
      <c r="BU644" s="40">
        <v>0</v>
      </c>
      <c r="BV644" s="40">
        <v>0</v>
      </c>
      <c r="BW644" s="40">
        <v>0</v>
      </c>
      <c r="BX644" s="40">
        <v>0</v>
      </c>
      <c r="BY644" s="40" t="s">
        <v>496</v>
      </c>
      <c r="BZ644" s="40">
        <v>0</v>
      </c>
      <c r="CA644" s="40">
        <v>0</v>
      </c>
      <c r="CB644" s="40">
        <v>0</v>
      </c>
      <c r="CC644" s="40">
        <v>0</v>
      </c>
      <c r="CD644" s="40">
        <v>0</v>
      </c>
      <c r="CE644" s="40" t="s">
        <v>496</v>
      </c>
      <c r="CF644" s="40">
        <v>0</v>
      </c>
      <c r="CG644" s="41">
        <v>46137</v>
      </c>
      <c r="CH644" s="41">
        <v>46137</v>
      </c>
      <c r="CI644" s="41" t="s">
        <v>2135</v>
      </c>
    </row>
    <row r="645" spans="1:87">
      <c r="A645" s="40" t="s">
        <v>2136</v>
      </c>
      <c r="B645" s="40" t="s">
        <v>505</v>
      </c>
      <c r="C645" s="40" t="s">
        <v>494</v>
      </c>
      <c r="D645" s="41">
        <v>46137</v>
      </c>
      <c r="E645" s="40" t="s">
        <v>98</v>
      </c>
      <c r="F645" s="40" t="s">
        <v>506</v>
      </c>
      <c r="G645" s="40" t="str" cm="1">
        <f t="array" ref="G645">_xlfn.XLOOKUP(TRIM(F645), TRIM(Wpct!$A$2:$A$1000), Wpct!$B$2:$B$1000, "ไม่พบชื่อ", 0) &amp; IF(_xlfn.XLOOKUP(TRIM(F645), TRIM(Terrain!$N$2:$N$1002), Terrain!$I$2:$I$1002, "NO", 0)="YES", " (R)", "")</f>
        <v>บจก.ทักษิณปาล์ม (ฝ่ายสวนปาล์ม)</v>
      </c>
      <c r="H645" s="40" t="str" cm="1">
        <f t="array" ref="H645">IFERROR(_xlfn.SWITCH(_xlfn.XLOOKUP(TRIM(F645), TRIM(Terrain!$N:$N), Terrain!$I:$I), "YES", "RSPO", "NO", "NON-RSPO", "OB", "Outbound Logistics"), "Contract Farmer")</f>
        <v>Outbound Logistics</v>
      </c>
      <c r="I645" s="40" t="s">
        <v>494</v>
      </c>
      <c r="J645" s="40" t="s">
        <v>496</v>
      </c>
      <c r="K645" s="40" t="str" cm="1">
        <f t="array" ref="K645">IFERROR(INDEX(Terrain!$D:$D, MATCH(TEXT(F645,"0"), TEXT(Terrain!$N:$N,"0"), 0)), "-")</f>
        <v>Outbound</v>
      </c>
      <c r="L645" s="40" t="str" cm="1">
        <f t="array" ref="L645">IFERROR(INDEX(Terrain!$E:$E, MATCH(TEXT(F645,"0"), TEXT(Terrain!$N:$N,"0"), 0)), "-")</f>
        <v>Ramp</v>
      </c>
      <c r="M645" s="156" t="str" cm="1">
        <f t="array" ref="M645">IFERROR(INDEX(Terrain!$C:$C, MATCH(TEXT(F645,"0"), TEXT(Terrain!$N:$N,"0"), 0)), "Contract")</f>
        <v>EST</v>
      </c>
      <c r="N645" s="40" t="s">
        <v>1559</v>
      </c>
      <c r="O645" s="40" t="s">
        <v>498</v>
      </c>
      <c r="P645" s="40">
        <v>0</v>
      </c>
      <c r="Q645" s="40" t="s">
        <v>525</v>
      </c>
      <c r="R645" s="40">
        <v>0</v>
      </c>
      <c r="S645" s="40">
        <v>18</v>
      </c>
      <c r="T645" s="40" t="s">
        <v>1536</v>
      </c>
      <c r="U645" s="40" t="s">
        <v>1536</v>
      </c>
      <c r="V645" s="40" t="s">
        <v>496</v>
      </c>
      <c r="W645" s="40" t="s">
        <v>496</v>
      </c>
      <c r="X645" s="40" t="s">
        <v>494</v>
      </c>
      <c r="Y645" s="40" t="s">
        <v>494</v>
      </c>
      <c r="Z645" s="40" t="s">
        <v>494</v>
      </c>
      <c r="AA645" s="40" t="s">
        <v>499</v>
      </c>
      <c r="AB645" s="40">
        <v>0</v>
      </c>
      <c r="AC645" s="40">
        <v>0</v>
      </c>
      <c r="AD645" s="40">
        <v>0</v>
      </c>
      <c r="AE645" s="41">
        <v>46137.634212962963</v>
      </c>
      <c r="AF645" s="40" t="s">
        <v>560</v>
      </c>
      <c r="AG645" s="40">
        <v>10690</v>
      </c>
      <c r="AH645" s="41">
        <v>46137.651759259257</v>
      </c>
      <c r="AI645" s="40" t="s">
        <v>165</v>
      </c>
      <c r="AJ645" s="40">
        <v>24950</v>
      </c>
      <c r="AK645" s="40">
        <v>14260</v>
      </c>
      <c r="AL645" s="40">
        <v>0</v>
      </c>
      <c r="AM645" s="40">
        <v>0</v>
      </c>
      <c r="AN645" s="40">
        <v>0</v>
      </c>
      <c r="AO645" s="40">
        <v>0</v>
      </c>
      <c r="AP645" s="40">
        <v>0</v>
      </c>
      <c r="AQ645" s="40">
        <v>0</v>
      </c>
      <c r="AR645" s="40">
        <v>0</v>
      </c>
      <c r="AS645" s="40">
        <v>0</v>
      </c>
      <c r="AT645" s="40"/>
      <c r="AU645" s="40">
        <v>0</v>
      </c>
      <c r="AV645" s="40">
        <v>0</v>
      </c>
      <c r="AW645" s="40">
        <v>0</v>
      </c>
      <c r="AX645" s="40" t="s">
        <v>496</v>
      </c>
      <c r="AY645" s="40" t="s">
        <v>496</v>
      </c>
      <c r="AZ645" s="40" t="s">
        <v>496</v>
      </c>
      <c r="BA645" s="40" t="s">
        <v>496</v>
      </c>
      <c r="BB645" s="40" t="s">
        <v>496</v>
      </c>
      <c r="BC645" s="40" t="s">
        <v>496</v>
      </c>
      <c r="BD645" s="40" t="s">
        <v>496</v>
      </c>
      <c r="BE645" s="40">
        <v>0</v>
      </c>
      <c r="BF645" s="40">
        <v>0</v>
      </c>
      <c r="BG645" s="40">
        <v>0</v>
      </c>
      <c r="BH645" s="40">
        <v>0</v>
      </c>
      <c r="BI645" s="40">
        <v>0</v>
      </c>
      <c r="BJ645" s="40">
        <v>0</v>
      </c>
      <c r="BK645" s="40">
        <v>0</v>
      </c>
      <c r="BL645" s="40">
        <v>0</v>
      </c>
      <c r="BM645" s="40">
        <v>0</v>
      </c>
      <c r="BN645" s="40">
        <v>0</v>
      </c>
      <c r="BO645" s="40">
        <v>0</v>
      </c>
      <c r="BP645" s="40">
        <v>0</v>
      </c>
      <c r="BQ645" s="40">
        <v>0</v>
      </c>
      <c r="BR645" s="40">
        <v>0</v>
      </c>
      <c r="BS645" s="40" t="s">
        <v>2137</v>
      </c>
      <c r="BT645" s="41">
        <v>46137</v>
      </c>
      <c r="BU645" s="40">
        <v>18</v>
      </c>
      <c r="BV645" s="40">
        <v>10670</v>
      </c>
      <c r="BW645" s="40">
        <v>24860</v>
      </c>
      <c r="BX645" s="40">
        <v>14190</v>
      </c>
      <c r="BY645" s="40" t="s">
        <v>496</v>
      </c>
      <c r="BZ645" s="40">
        <v>0</v>
      </c>
      <c r="CA645" s="40">
        <v>0</v>
      </c>
      <c r="CB645" s="40">
        <v>0</v>
      </c>
      <c r="CC645" s="40">
        <v>0</v>
      </c>
      <c r="CD645" s="40">
        <v>0</v>
      </c>
      <c r="CE645" s="40" t="s">
        <v>1321</v>
      </c>
      <c r="CF645" s="40">
        <v>0</v>
      </c>
      <c r="CG645" s="41">
        <v>46137.698611111111</v>
      </c>
      <c r="CH645" s="41">
        <v>46137.710416666669</v>
      </c>
      <c r="CI645" s="41" t="s">
        <v>2138</v>
      </c>
    </row>
    <row r="646" spans="1:87">
      <c r="A646" s="40" t="s">
        <v>2139</v>
      </c>
      <c r="B646" s="40" t="s">
        <v>493</v>
      </c>
      <c r="C646" s="40" t="s">
        <v>494</v>
      </c>
      <c r="D646" s="41">
        <v>46137</v>
      </c>
      <c r="E646" s="40" t="s">
        <v>98</v>
      </c>
      <c r="F646" s="40" t="s">
        <v>596</v>
      </c>
      <c r="G646" s="40" t="str" cm="1">
        <f t="array" ref="G646">_xlfn.XLOOKUP(TRIM(F646), TRIM(Wpct!$A$2:$A$1000), Wpct!$B$2:$B$1000, "ไม่พบชื่อ", 0) &amp; IF(_xlfn.XLOOKUP(TRIM(F646), TRIM(Terrain!$N$2:$N$1002), Terrain!$I$2:$I$1002, "NO", 0)="YES", " (R)", "")</f>
        <v>หมอนไม้ 02 (R)</v>
      </c>
      <c r="H646" s="40" t="str" cm="1">
        <f t="array" ref="H646">IFERROR(_xlfn.SWITCH(_xlfn.XLOOKUP(TRIM(F646), TRIM(Terrain!$N:$N), Terrain!$I:$I), "YES", "RSPO", "NO", "NON-RSPO", "OB", "Outbound Logistics"), "Contract Farmer")</f>
        <v>RSPO</v>
      </c>
      <c r="I646" s="40" t="s">
        <v>494</v>
      </c>
      <c r="J646" s="40" t="s">
        <v>496</v>
      </c>
      <c r="K646" s="40" t="str" cm="1">
        <f t="array" ref="K646">IFERROR(INDEX(Terrain!$D:$D, MATCH(TEXT(F646,"0"), TEXT(Terrain!$N:$N,"0"), 0)), "-")</f>
        <v>Monmai</v>
      </c>
      <c r="L646" s="40" t="str" cm="1">
        <f t="array" ref="L646">IFERROR(INDEX(Terrain!$E:$E, MATCH(TEXT(F646,"0"), TEXT(Terrain!$N:$N,"0"), 0)), "-")</f>
        <v>64-D02-R</v>
      </c>
      <c r="M646" s="156" t="str" cm="1">
        <f t="array" ref="M646">IFERROR(INDEX(Terrain!$C:$C, MATCH(TEXT(F646,"0"), TEXT(Terrain!$N:$N,"0"), 0)), "Contract")</f>
        <v>Lower</v>
      </c>
      <c r="N646" s="40" t="s">
        <v>2069</v>
      </c>
      <c r="O646" s="40" t="s">
        <v>498</v>
      </c>
      <c r="P646" s="40">
        <v>0</v>
      </c>
      <c r="Q646" s="40" t="s">
        <v>496</v>
      </c>
      <c r="R646" s="40">
        <v>0</v>
      </c>
      <c r="S646" s="40">
        <v>18</v>
      </c>
      <c r="T646" s="40" t="s">
        <v>1536</v>
      </c>
      <c r="U646" s="40" t="s">
        <v>1536</v>
      </c>
      <c r="V646" s="40" t="s">
        <v>496</v>
      </c>
      <c r="W646" s="40" t="s">
        <v>2140</v>
      </c>
      <c r="X646" s="40" t="s">
        <v>494</v>
      </c>
      <c r="Y646" s="40" t="s">
        <v>494</v>
      </c>
      <c r="Z646" s="40" t="s">
        <v>494</v>
      </c>
      <c r="AA646" s="40" t="s">
        <v>499</v>
      </c>
      <c r="AB646" s="40">
        <v>0</v>
      </c>
      <c r="AC646" s="40">
        <v>0</v>
      </c>
      <c r="AD646" s="40">
        <v>0</v>
      </c>
      <c r="AE646" s="41">
        <v>46137.638912037037</v>
      </c>
      <c r="AF646" s="40" t="s">
        <v>562</v>
      </c>
      <c r="AG646" s="40">
        <v>4190</v>
      </c>
      <c r="AH646" s="41">
        <v>46137.636469907404</v>
      </c>
      <c r="AI646" s="40" t="s">
        <v>559</v>
      </c>
      <c r="AJ646" s="40">
        <v>8140</v>
      </c>
      <c r="AK646" s="40">
        <v>3950</v>
      </c>
      <c r="AL646" s="40">
        <v>0</v>
      </c>
      <c r="AM646" s="40">
        <v>0</v>
      </c>
      <c r="AN646" s="40">
        <v>0</v>
      </c>
      <c r="AO646" s="40">
        <v>0</v>
      </c>
      <c r="AP646" s="40">
        <v>0</v>
      </c>
      <c r="AQ646" s="40">
        <v>0</v>
      </c>
      <c r="AR646" s="40">
        <v>0</v>
      </c>
      <c r="AS646" s="40">
        <v>0</v>
      </c>
      <c r="AT646" s="40"/>
      <c r="AU646" s="40">
        <v>549</v>
      </c>
      <c r="AV646" s="40">
        <v>0</v>
      </c>
      <c r="AW646" s="40">
        <v>0</v>
      </c>
      <c r="AX646" s="40" t="s">
        <v>496</v>
      </c>
      <c r="AY646" s="40" t="s">
        <v>496</v>
      </c>
      <c r="AZ646" s="40" t="s">
        <v>496</v>
      </c>
      <c r="BA646" s="40" t="s">
        <v>496</v>
      </c>
      <c r="BB646" s="40" t="s">
        <v>496</v>
      </c>
      <c r="BC646" s="40" t="s">
        <v>496</v>
      </c>
      <c r="BD646" s="40" t="s">
        <v>496</v>
      </c>
      <c r="BE646" s="40">
        <v>0</v>
      </c>
      <c r="BF646" s="40">
        <v>0</v>
      </c>
      <c r="BG646" s="40">
        <v>0</v>
      </c>
      <c r="BH646" s="40">
        <v>0</v>
      </c>
      <c r="BI646" s="40">
        <v>0</v>
      </c>
      <c r="BJ646" s="40">
        <v>0</v>
      </c>
      <c r="BK646" s="40">
        <v>0</v>
      </c>
      <c r="BL646" s="40">
        <v>0</v>
      </c>
      <c r="BM646" s="40">
        <v>0</v>
      </c>
      <c r="BN646" s="40">
        <v>0</v>
      </c>
      <c r="BO646" s="40">
        <v>0</v>
      </c>
      <c r="BP646" s="40">
        <v>0</v>
      </c>
      <c r="BQ646" s="40">
        <v>0</v>
      </c>
      <c r="BR646" s="40">
        <v>0</v>
      </c>
      <c r="BS646" s="40" t="s">
        <v>496</v>
      </c>
      <c r="BT646" s="41">
        <v>46137</v>
      </c>
      <c r="BU646" s="40">
        <v>0</v>
      </c>
      <c r="BV646" s="40">
        <v>0</v>
      </c>
      <c r="BW646" s="40">
        <v>0</v>
      </c>
      <c r="BX646" s="40">
        <v>0</v>
      </c>
      <c r="BY646" s="40" t="s">
        <v>496</v>
      </c>
      <c r="BZ646" s="40">
        <v>0</v>
      </c>
      <c r="CA646" s="40">
        <v>0</v>
      </c>
      <c r="CB646" s="40">
        <v>0</v>
      </c>
      <c r="CC646" s="40">
        <v>0</v>
      </c>
      <c r="CD646" s="40">
        <v>0</v>
      </c>
      <c r="CE646" s="40" t="s">
        <v>496</v>
      </c>
      <c r="CF646" s="40">
        <v>0</v>
      </c>
      <c r="CG646" s="41">
        <v>46137</v>
      </c>
      <c r="CH646" s="41">
        <v>46137</v>
      </c>
      <c r="CI646" s="41" t="s">
        <v>2141</v>
      </c>
    </row>
    <row r="647" spans="1:87">
      <c r="A647" s="40" t="s">
        <v>2142</v>
      </c>
      <c r="B647" s="40" t="s">
        <v>493</v>
      </c>
      <c r="C647" s="40" t="s">
        <v>494</v>
      </c>
      <c r="D647" s="41">
        <v>46137</v>
      </c>
      <c r="E647" s="40" t="s">
        <v>98</v>
      </c>
      <c r="F647" s="40" t="s">
        <v>2020</v>
      </c>
      <c r="G647" s="40" t="str" cm="1">
        <f t="array" ref="G647">_xlfn.XLOOKUP(TRIM(F647), TRIM(Wpct!$A$2:$A$1000), Wpct!$B$2:$B$1000, "ไม่พบชื่อ", 0) &amp; IF(_xlfn.XLOOKUP(TRIM(F647), TRIM(Terrain!$N$2:$N$1002), Terrain!$I$2:$I$1002, "NO", 0)="YES", " (R)", "")</f>
        <v>หมอนไม้ 07 (R)</v>
      </c>
      <c r="H647" s="40" t="str" cm="1">
        <f t="array" ref="H647">IFERROR(_xlfn.SWITCH(_xlfn.XLOOKUP(TRIM(F647), TRIM(Terrain!$N:$N), Terrain!$I:$I), "YES", "RSPO", "NO", "NON-RSPO", "OB", "Outbound Logistics"), "Contract Farmer")</f>
        <v>RSPO</v>
      </c>
      <c r="I647" s="40" t="s">
        <v>494</v>
      </c>
      <c r="J647" s="40" t="s">
        <v>496</v>
      </c>
      <c r="K647" s="40" t="str" cm="1">
        <f t="array" ref="K647">IFERROR(INDEX(Terrain!$D:$D, MATCH(TEXT(F647,"0"), TEXT(Terrain!$N:$N,"0"), 0)), "-")</f>
        <v>Monmai</v>
      </c>
      <c r="L647" s="40" t="str" cm="1">
        <f t="array" ref="L647">IFERROR(INDEX(Terrain!$E:$E, MATCH(TEXT(F647,"0"), TEXT(Terrain!$N:$N,"0"), 0)), "-")</f>
        <v>56-D07-R</v>
      </c>
      <c r="M647" s="156" t="str" cm="1">
        <f t="array" ref="M647">IFERROR(INDEX(Terrain!$C:$C, MATCH(TEXT(F647,"0"), TEXT(Terrain!$N:$N,"0"), 0)), "Contract")</f>
        <v>Lower</v>
      </c>
      <c r="N647" s="40" t="s">
        <v>546</v>
      </c>
      <c r="O647" s="40" t="s">
        <v>498</v>
      </c>
      <c r="P647" s="40">
        <v>0</v>
      </c>
      <c r="Q647" s="40" t="s">
        <v>547</v>
      </c>
      <c r="R647" s="40">
        <v>0</v>
      </c>
      <c r="S647" s="40">
        <v>18</v>
      </c>
      <c r="T647" s="40" t="s">
        <v>1536</v>
      </c>
      <c r="U647" s="40" t="s">
        <v>1536</v>
      </c>
      <c r="V647" s="40" t="s">
        <v>496</v>
      </c>
      <c r="W647" s="40" t="s">
        <v>2021</v>
      </c>
      <c r="X647" s="40" t="s">
        <v>494</v>
      </c>
      <c r="Y647" s="40" t="s">
        <v>494</v>
      </c>
      <c r="Z647" s="40" t="s">
        <v>494</v>
      </c>
      <c r="AA647" s="40" t="s">
        <v>499</v>
      </c>
      <c r="AB647" s="40">
        <v>0</v>
      </c>
      <c r="AC647" s="40">
        <v>0</v>
      </c>
      <c r="AD647" s="40">
        <v>0</v>
      </c>
      <c r="AE647" s="41">
        <v>46137.664583333331</v>
      </c>
      <c r="AF647" s="40" t="s">
        <v>564</v>
      </c>
      <c r="AG647" s="40">
        <v>6270</v>
      </c>
      <c r="AH647" s="41">
        <v>46137.662361111114</v>
      </c>
      <c r="AI647" s="40" t="s">
        <v>561</v>
      </c>
      <c r="AJ647" s="40">
        <v>10770</v>
      </c>
      <c r="AK647" s="40">
        <v>4500</v>
      </c>
      <c r="AL647" s="40">
        <v>0</v>
      </c>
      <c r="AM647" s="40">
        <v>0</v>
      </c>
      <c r="AN647" s="40">
        <v>0</v>
      </c>
      <c r="AO647" s="40">
        <v>0</v>
      </c>
      <c r="AP647" s="40">
        <v>0</v>
      </c>
      <c r="AQ647" s="40">
        <v>0</v>
      </c>
      <c r="AR647" s="40">
        <v>0</v>
      </c>
      <c r="AS647" s="40">
        <v>0</v>
      </c>
      <c r="AT647" s="40"/>
      <c r="AU647" s="40">
        <v>247</v>
      </c>
      <c r="AV647" s="40">
        <v>0</v>
      </c>
      <c r="AW647" s="40">
        <v>0</v>
      </c>
      <c r="AX647" s="40" t="s">
        <v>496</v>
      </c>
      <c r="AY647" s="40" t="s">
        <v>496</v>
      </c>
      <c r="AZ647" s="40" t="s">
        <v>496</v>
      </c>
      <c r="BA647" s="40" t="s">
        <v>496</v>
      </c>
      <c r="BB647" s="40" t="s">
        <v>496</v>
      </c>
      <c r="BC647" s="40" t="s">
        <v>496</v>
      </c>
      <c r="BD647" s="40" t="s">
        <v>496</v>
      </c>
      <c r="BE647" s="40">
        <v>0</v>
      </c>
      <c r="BF647" s="40">
        <v>0</v>
      </c>
      <c r="BG647" s="40">
        <v>0</v>
      </c>
      <c r="BH647" s="40">
        <v>0</v>
      </c>
      <c r="BI647" s="40">
        <v>0</v>
      </c>
      <c r="BJ647" s="40">
        <v>0</v>
      </c>
      <c r="BK647" s="40">
        <v>0</v>
      </c>
      <c r="BL647" s="40">
        <v>0</v>
      </c>
      <c r="BM647" s="40">
        <v>0</v>
      </c>
      <c r="BN647" s="40">
        <v>0</v>
      </c>
      <c r="BO647" s="40">
        <v>0</v>
      </c>
      <c r="BP647" s="40">
        <v>0</v>
      </c>
      <c r="BQ647" s="40">
        <v>0</v>
      </c>
      <c r="BR647" s="40">
        <v>0</v>
      </c>
      <c r="BS647" s="40" t="s">
        <v>496</v>
      </c>
      <c r="BT647" s="41">
        <v>46137</v>
      </c>
      <c r="BU647" s="40">
        <v>0</v>
      </c>
      <c r="BV647" s="40">
        <v>0</v>
      </c>
      <c r="BW647" s="40">
        <v>0</v>
      </c>
      <c r="BX647" s="40">
        <v>0</v>
      </c>
      <c r="BY647" s="40" t="s">
        <v>496</v>
      </c>
      <c r="BZ647" s="40">
        <v>0</v>
      </c>
      <c r="CA647" s="40">
        <v>0</v>
      </c>
      <c r="CB647" s="40">
        <v>0</v>
      </c>
      <c r="CC647" s="40">
        <v>0</v>
      </c>
      <c r="CD647" s="40">
        <v>0</v>
      </c>
      <c r="CE647" s="40" t="s">
        <v>496</v>
      </c>
      <c r="CF647" s="40">
        <v>0</v>
      </c>
      <c r="CG647" s="41">
        <v>46137</v>
      </c>
      <c r="CH647" s="41">
        <v>46137</v>
      </c>
      <c r="CI647" s="41" t="s">
        <v>2143</v>
      </c>
    </row>
    <row r="648" spans="1:87">
      <c r="A648" s="40" t="s">
        <v>2144</v>
      </c>
      <c r="B648" s="40" t="s">
        <v>493</v>
      </c>
      <c r="C648" s="40" t="s">
        <v>494</v>
      </c>
      <c r="D648" s="41">
        <v>46137</v>
      </c>
      <c r="E648" s="40" t="s">
        <v>98</v>
      </c>
      <c r="F648" s="40" t="s">
        <v>613</v>
      </c>
      <c r="G648" s="40" t="str" cm="1">
        <f t="array" ref="G648">_xlfn.XLOOKUP(TRIM(F648), TRIM(Wpct!$A$2:$A$1000), Wpct!$B$2:$B$1000, "ไม่พบชื่อ", 0) &amp; IF(_xlfn.XLOOKUP(TRIM(F648), TRIM(Terrain!$N$2:$N$1002), Terrain!$I$2:$I$1002, "NO", 0)="YES", " (R)", "")</f>
        <v>บริษัทศรีสุบรรณฟาร์ม จำกัด</v>
      </c>
      <c r="H648" s="40" t="str" cm="1">
        <f t="array" ref="H648">IFERROR(_xlfn.SWITCH(_xlfn.XLOOKUP(TRIM(F648), TRIM(Terrain!$N:$N), Terrain!$I:$I), "YES", "RSPO", "NO", "NON-RSPO", "OB", "Outbound Logistics"), "Contract Farmer")</f>
        <v>Contract Farmer</v>
      </c>
      <c r="I648" s="40" t="s">
        <v>494</v>
      </c>
      <c r="J648" s="40" t="s">
        <v>496</v>
      </c>
      <c r="K648" s="40" t="str" cm="1">
        <f t="array" ref="K648">IFERROR(INDEX(Terrain!$D:$D, MATCH(TEXT(F648,"0"), TEXT(Terrain!$N:$N,"0"), 0)), "-")</f>
        <v>-</v>
      </c>
      <c r="L648" s="40" t="str" cm="1">
        <f t="array" ref="L648">IFERROR(INDEX(Terrain!$E:$E, MATCH(TEXT(F648,"0"), TEXT(Terrain!$N:$N,"0"), 0)), "-")</f>
        <v>-</v>
      </c>
      <c r="M648" s="156" t="str" cm="1">
        <f t="array" ref="M648">IFERROR(INDEX(Terrain!$C:$C, MATCH(TEXT(F648,"0"), TEXT(Terrain!$N:$N,"0"), 0)), "Contract")</f>
        <v>Contract</v>
      </c>
      <c r="N648" s="40" t="s">
        <v>633</v>
      </c>
      <c r="O648" s="40" t="s">
        <v>498</v>
      </c>
      <c r="P648" s="40">
        <v>0</v>
      </c>
      <c r="Q648" s="40" t="s">
        <v>496</v>
      </c>
      <c r="R648" s="40">
        <v>0</v>
      </c>
      <c r="S648" s="40">
        <v>18</v>
      </c>
      <c r="T648" s="40" t="s">
        <v>1536</v>
      </c>
      <c r="U648" s="40" t="s">
        <v>1536</v>
      </c>
      <c r="V648" s="40" t="s">
        <v>496</v>
      </c>
      <c r="W648" s="40" t="s">
        <v>496</v>
      </c>
      <c r="X648" s="40" t="s">
        <v>494</v>
      </c>
      <c r="Y648" s="40" t="s">
        <v>494</v>
      </c>
      <c r="Z648" s="40" t="s">
        <v>494</v>
      </c>
      <c r="AA648" s="40" t="s">
        <v>499</v>
      </c>
      <c r="AB648" s="40">
        <v>6.9</v>
      </c>
      <c r="AC648" s="40">
        <v>0</v>
      </c>
      <c r="AD648" s="40">
        <v>0</v>
      </c>
      <c r="AE648" s="41">
        <v>46137.676122685189</v>
      </c>
      <c r="AF648" s="40" t="s">
        <v>563</v>
      </c>
      <c r="AG648" s="40">
        <v>2280</v>
      </c>
      <c r="AH648" s="41">
        <v>46137.669953703706</v>
      </c>
      <c r="AI648" s="40" t="s">
        <v>392</v>
      </c>
      <c r="AJ648" s="40">
        <v>5220</v>
      </c>
      <c r="AK648" s="40">
        <v>2940</v>
      </c>
      <c r="AL648" s="40">
        <v>0</v>
      </c>
      <c r="AM648" s="40">
        <v>0</v>
      </c>
      <c r="AN648" s="40">
        <v>0</v>
      </c>
      <c r="AO648" s="40">
        <v>0</v>
      </c>
      <c r="AP648" s="40">
        <v>0</v>
      </c>
      <c r="AQ648" s="40">
        <v>0</v>
      </c>
      <c r="AR648" s="40">
        <v>0</v>
      </c>
      <c r="AS648" s="40">
        <v>0</v>
      </c>
      <c r="AT648" s="40"/>
      <c r="AU648" s="40">
        <v>0</v>
      </c>
      <c r="AV648" s="40">
        <v>0</v>
      </c>
      <c r="AW648" s="40">
        <v>0</v>
      </c>
      <c r="AX648" s="40" t="s">
        <v>496</v>
      </c>
      <c r="AY648" s="40" t="s">
        <v>496</v>
      </c>
      <c r="AZ648" s="40" t="s">
        <v>496</v>
      </c>
      <c r="BA648" s="40" t="s">
        <v>496</v>
      </c>
      <c r="BB648" s="40" t="s">
        <v>496</v>
      </c>
      <c r="BC648" s="40" t="s">
        <v>496</v>
      </c>
      <c r="BD648" s="40" t="s">
        <v>496</v>
      </c>
      <c r="BE648" s="40">
        <v>0</v>
      </c>
      <c r="BF648" s="40">
        <v>0</v>
      </c>
      <c r="BG648" s="40">
        <v>0</v>
      </c>
      <c r="BH648" s="40">
        <v>0</v>
      </c>
      <c r="BI648" s="40">
        <v>0</v>
      </c>
      <c r="BJ648" s="40">
        <v>0</v>
      </c>
      <c r="BK648" s="40">
        <v>0</v>
      </c>
      <c r="BL648" s="40">
        <v>0</v>
      </c>
      <c r="BM648" s="40">
        <v>0</v>
      </c>
      <c r="BN648" s="40">
        <v>0</v>
      </c>
      <c r="BO648" s="40">
        <v>0</v>
      </c>
      <c r="BP648" s="40">
        <v>0</v>
      </c>
      <c r="BQ648" s="40">
        <v>0</v>
      </c>
      <c r="BR648" s="40">
        <v>0</v>
      </c>
      <c r="BS648" s="40" t="s">
        <v>496</v>
      </c>
      <c r="BT648" s="41">
        <v>46137</v>
      </c>
      <c r="BU648" s="40">
        <v>0</v>
      </c>
      <c r="BV648" s="40">
        <v>0</v>
      </c>
      <c r="BW648" s="40">
        <v>0</v>
      </c>
      <c r="BX648" s="40">
        <v>0</v>
      </c>
      <c r="BY648" s="40" t="s">
        <v>496</v>
      </c>
      <c r="BZ648" s="40">
        <v>0</v>
      </c>
      <c r="CA648" s="40">
        <v>0</v>
      </c>
      <c r="CB648" s="40">
        <v>0</v>
      </c>
      <c r="CC648" s="40">
        <v>0</v>
      </c>
      <c r="CD648" s="40">
        <v>0</v>
      </c>
      <c r="CE648" s="40" t="s">
        <v>496</v>
      </c>
      <c r="CF648" s="40">
        <v>0</v>
      </c>
      <c r="CG648" s="41">
        <v>46137</v>
      </c>
      <c r="CH648" s="41">
        <v>46137</v>
      </c>
      <c r="CI648" s="41" t="s">
        <v>2145</v>
      </c>
    </row>
    <row r="649" spans="1:87">
      <c r="A649" s="40" t="s">
        <v>2146</v>
      </c>
      <c r="B649" s="40" t="s">
        <v>493</v>
      </c>
      <c r="C649" s="40" t="s">
        <v>494</v>
      </c>
      <c r="D649" s="41">
        <v>46137</v>
      </c>
      <c r="E649" s="40" t="s">
        <v>98</v>
      </c>
      <c r="F649" s="40" t="s">
        <v>1856</v>
      </c>
      <c r="G649" s="40" t="str" cm="1">
        <f t="array" ref="G649">_xlfn.XLOOKUP(TRIM(F649), TRIM(Wpct!$A$2:$A$1000), Wpct!$B$2:$B$1000, "ไม่พบชื่อ", 0) &amp; IF(_xlfn.XLOOKUP(TRIM(F649), TRIM(Terrain!$N$2:$N$1002), Terrain!$I$2:$I$1002, "NO", 0)="YES", " (R)", "")</f>
        <v>กะเปา 04</v>
      </c>
      <c r="H649" s="40" t="str" cm="1">
        <f t="array" ref="H649">IFERROR(_xlfn.SWITCH(_xlfn.XLOOKUP(TRIM(F649), TRIM(Terrain!$N:$N), Terrain!$I:$I), "YES", "RSPO", "NO", "NON-RSPO", "OB", "Outbound Logistics"), "Contract Farmer")</f>
        <v>NON-RSPO</v>
      </c>
      <c r="I649" s="40" t="s">
        <v>494</v>
      </c>
      <c r="J649" s="40" t="s">
        <v>496</v>
      </c>
      <c r="K649" s="40" t="str" cm="1">
        <f t="array" ref="K649">IFERROR(INDEX(Terrain!$D:$D, MATCH(TEXT(F649,"0"), TEXT(Terrain!$N:$N,"0"), 0)), "-")</f>
        <v>Kapao</v>
      </c>
      <c r="L649" s="40" t="str" cm="1">
        <f t="array" ref="L649">IFERROR(INDEX(Terrain!$E:$E, MATCH(TEXT(F649,"0"), TEXT(Terrain!$N:$N,"0"), 0)), "-")</f>
        <v>50-A04</v>
      </c>
      <c r="M649" s="156" t="str" cm="1">
        <f t="array" ref="M649">IFERROR(INDEX(Terrain!$C:$C, MATCH(TEXT(F649,"0"), TEXT(Terrain!$N:$N,"0"), 0)), "Contract")</f>
        <v>Lower</v>
      </c>
      <c r="N649" s="40" t="s">
        <v>599</v>
      </c>
      <c r="O649" s="40" t="s">
        <v>498</v>
      </c>
      <c r="P649" s="40">
        <v>0</v>
      </c>
      <c r="Q649" s="40" t="s">
        <v>614</v>
      </c>
      <c r="R649" s="40">
        <v>0</v>
      </c>
      <c r="S649" s="40">
        <v>18</v>
      </c>
      <c r="T649" s="40" t="s">
        <v>1536</v>
      </c>
      <c r="U649" s="40" t="s">
        <v>1536</v>
      </c>
      <c r="V649" s="40" t="s">
        <v>496</v>
      </c>
      <c r="W649" s="40" t="s">
        <v>1638</v>
      </c>
      <c r="X649" s="40" t="s">
        <v>494</v>
      </c>
      <c r="Y649" s="40" t="s">
        <v>494</v>
      </c>
      <c r="Z649" s="40" t="s">
        <v>494</v>
      </c>
      <c r="AA649" s="40" t="s">
        <v>499</v>
      </c>
      <c r="AB649" s="40">
        <v>0</v>
      </c>
      <c r="AC649" s="40">
        <v>0</v>
      </c>
      <c r="AD649" s="40">
        <v>0</v>
      </c>
      <c r="AE649" s="41">
        <v>46137.677407407406</v>
      </c>
      <c r="AF649" s="40" t="s">
        <v>568</v>
      </c>
      <c r="AG649" s="40">
        <v>5530</v>
      </c>
      <c r="AH649" s="41">
        <v>46137.675347222219</v>
      </c>
      <c r="AI649" s="40" t="s">
        <v>585</v>
      </c>
      <c r="AJ649" s="40">
        <v>13190</v>
      </c>
      <c r="AK649" s="40">
        <v>7660</v>
      </c>
      <c r="AL649" s="40">
        <v>0</v>
      </c>
      <c r="AM649" s="40">
        <v>0</v>
      </c>
      <c r="AN649" s="40">
        <v>0</v>
      </c>
      <c r="AO649" s="40">
        <v>0</v>
      </c>
      <c r="AP649" s="40">
        <v>0</v>
      </c>
      <c r="AQ649" s="40">
        <v>0</v>
      </c>
      <c r="AR649" s="40">
        <v>0</v>
      </c>
      <c r="AS649" s="40">
        <v>0</v>
      </c>
      <c r="AT649" s="40"/>
      <c r="AU649" s="40">
        <v>379</v>
      </c>
      <c r="AV649" s="40">
        <v>0</v>
      </c>
      <c r="AW649" s="40">
        <v>0</v>
      </c>
      <c r="AX649" s="40" t="s">
        <v>496</v>
      </c>
      <c r="AY649" s="40" t="s">
        <v>496</v>
      </c>
      <c r="AZ649" s="40" t="s">
        <v>496</v>
      </c>
      <c r="BA649" s="40" t="s">
        <v>496</v>
      </c>
      <c r="BB649" s="40" t="s">
        <v>496</v>
      </c>
      <c r="BC649" s="40" t="s">
        <v>496</v>
      </c>
      <c r="BD649" s="40" t="s">
        <v>496</v>
      </c>
      <c r="BE649" s="40">
        <v>0</v>
      </c>
      <c r="BF649" s="40">
        <v>0</v>
      </c>
      <c r="BG649" s="40">
        <v>0</v>
      </c>
      <c r="BH649" s="40">
        <v>0</v>
      </c>
      <c r="BI649" s="40">
        <v>0</v>
      </c>
      <c r="BJ649" s="40">
        <v>0</v>
      </c>
      <c r="BK649" s="40">
        <v>0</v>
      </c>
      <c r="BL649" s="40">
        <v>0</v>
      </c>
      <c r="BM649" s="40">
        <v>0</v>
      </c>
      <c r="BN649" s="40">
        <v>0</v>
      </c>
      <c r="BO649" s="40">
        <v>0</v>
      </c>
      <c r="BP649" s="40">
        <v>0</v>
      </c>
      <c r="BQ649" s="40">
        <v>0</v>
      </c>
      <c r="BR649" s="40">
        <v>0</v>
      </c>
      <c r="BS649" s="40" t="s">
        <v>496</v>
      </c>
      <c r="BT649" s="41">
        <v>46137</v>
      </c>
      <c r="BU649" s="40">
        <v>0</v>
      </c>
      <c r="BV649" s="40">
        <v>0</v>
      </c>
      <c r="BW649" s="40">
        <v>0</v>
      </c>
      <c r="BX649" s="40">
        <v>0</v>
      </c>
      <c r="BY649" s="40" t="s">
        <v>496</v>
      </c>
      <c r="BZ649" s="40">
        <v>0</v>
      </c>
      <c r="CA649" s="40">
        <v>0</v>
      </c>
      <c r="CB649" s="40">
        <v>0</v>
      </c>
      <c r="CC649" s="40">
        <v>0</v>
      </c>
      <c r="CD649" s="40">
        <v>0</v>
      </c>
      <c r="CE649" s="40" t="s">
        <v>496</v>
      </c>
      <c r="CF649" s="40">
        <v>0</v>
      </c>
      <c r="CG649" s="41">
        <v>46137</v>
      </c>
      <c r="CH649" s="41">
        <v>46137</v>
      </c>
      <c r="CI649" s="41" t="s">
        <v>2147</v>
      </c>
    </row>
    <row r="650" spans="1:87">
      <c r="A650" s="40" t="s">
        <v>2148</v>
      </c>
      <c r="B650" s="40" t="s">
        <v>493</v>
      </c>
      <c r="C650" s="40" t="s">
        <v>494</v>
      </c>
      <c r="D650" s="41">
        <v>46137</v>
      </c>
      <c r="E650" s="40" t="s">
        <v>98</v>
      </c>
      <c r="F650" s="40" t="s">
        <v>2012</v>
      </c>
      <c r="G650" s="40" t="str" cm="1">
        <f t="array" ref="G650">_xlfn.XLOOKUP(TRIM(F650), TRIM(Wpct!$A$2:$A$1000), Wpct!$B$2:$B$1000, "ไม่พบชื่อ", 0) &amp; IF(_xlfn.XLOOKUP(TRIM(F650), TRIM(Terrain!$N$2:$N$1002), Terrain!$I$2:$I$1002, "NO", 0)="YES", " (R)", "")</f>
        <v>กะเปา 02</v>
      </c>
      <c r="H650" s="40" t="str" cm="1">
        <f t="array" ref="H650">IFERROR(_xlfn.SWITCH(_xlfn.XLOOKUP(TRIM(F650), TRIM(Terrain!$N:$N), Terrain!$I:$I), "YES", "RSPO", "NO", "NON-RSPO", "OB", "Outbound Logistics"), "Contract Farmer")</f>
        <v>NON-RSPO</v>
      </c>
      <c r="I650" s="40" t="s">
        <v>494</v>
      </c>
      <c r="J650" s="40" t="s">
        <v>496</v>
      </c>
      <c r="K650" s="40" t="str" cm="1">
        <f t="array" ref="K650">IFERROR(INDEX(Terrain!$D:$D, MATCH(TEXT(F650,"0"), TEXT(Terrain!$N:$N,"0"), 0)), "-")</f>
        <v>Kapao</v>
      </c>
      <c r="L650" s="40" t="str" cm="1">
        <f t="array" ref="L650">IFERROR(INDEX(Terrain!$E:$E, MATCH(TEXT(F650,"0"), TEXT(Terrain!$N:$N,"0"), 0)), "-")</f>
        <v>56-A02</v>
      </c>
      <c r="M650" s="156" t="str" cm="1">
        <f t="array" ref="M650">IFERROR(INDEX(Terrain!$C:$C, MATCH(TEXT(F650,"0"), TEXT(Terrain!$N:$N,"0"), 0)), "Contract")</f>
        <v>Lower</v>
      </c>
      <c r="N650" s="40" t="s">
        <v>1528</v>
      </c>
      <c r="O650" s="40" t="s">
        <v>498</v>
      </c>
      <c r="P650" s="40">
        <v>0</v>
      </c>
      <c r="Q650" s="40" t="s">
        <v>537</v>
      </c>
      <c r="R650" s="40">
        <v>0</v>
      </c>
      <c r="S650" s="40">
        <v>18</v>
      </c>
      <c r="T650" s="40" t="s">
        <v>1536</v>
      </c>
      <c r="U650" s="40" t="s">
        <v>1536</v>
      </c>
      <c r="V650" s="40" t="s">
        <v>496</v>
      </c>
      <c r="W650" s="40" t="s">
        <v>2013</v>
      </c>
      <c r="X650" s="40" t="s">
        <v>494</v>
      </c>
      <c r="Y650" s="40" t="s">
        <v>494</v>
      </c>
      <c r="Z650" s="40" t="s">
        <v>494</v>
      </c>
      <c r="AA650" s="40" t="s">
        <v>499</v>
      </c>
      <c r="AB650" s="40">
        <v>0</v>
      </c>
      <c r="AC650" s="40">
        <v>0</v>
      </c>
      <c r="AD650" s="40">
        <v>0</v>
      </c>
      <c r="AE650" s="41">
        <v>46137.691516203704</v>
      </c>
      <c r="AF650" s="40" t="s">
        <v>134</v>
      </c>
      <c r="AG650" s="40">
        <v>1520</v>
      </c>
      <c r="AH650" s="41">
        <v>46137.682592592595</v>
      </c>
      <c r="AI650" s="40" t="s">
        <v>569</v>
      </c>
      <c r="AJ650" s="40">
        <v>4120</v>
      </c>
      <c r="AK650" s="40">
        <v>2600</v>
      </c>
      <c r="AL650" s="40">
        <v>0</v>
      </c>
      <c r="AM650" s="40">
        <v>0</v>
      </c>
      <c r="AN650" s="40">
        <v>0</v>
      </c>
      <c r="AO650" s="40">
        <v>0</v>
      </c>
      <c r="AP650" s="40">
        <v>0</v>
      </c>
      <c r="AQ650" s="40">
        <v>0</v>
      </c>
      <c r="AR650" s="40">
        <v>0</v>
      </c>
      <c r="AS650" s="40">
        <v>0</v>
      </c>
      <c r="AT650" s="40"/>
      <c r="AU650" s="40">
        <v>135</v>
      </c>
      <c r="AV650" s="40">
        <v>0</v>
      </c>
      <c r="AW650" s="40">
        <v>0</v>
      </c>
      <c r="AX650" s="40" t="s">
        <v>496</v>
      </c>
      <c r="AY650" s="40" t="s">
        <v>496</v>
      </c>
      <c r="AZ650" s="40" t="s">
        <v>496</v>
      </c>
      <c r="BA650" s="40" t="s">
        <v>496</v>
      </c>
      <c r="BB650" s="40" t="s">
        <v>496</v>
      </c>
      <c r="BC650" s="40" t="s">
        <v>496</v>
      </c>
      <c r="BD650" s="40" t="s">
        <v>496</v>
      </c>
      <c r="BE650" s="40">
        <v>0</v>
      </c>
      <c r="BF650" s="40">
        <v>0</v>
      </c>
      <c r="BG650" s="40">
        <v>0</v>
      </c>
      <c r="BH650" s="40">
        <v>0</v>
      </c>
      <c r="BI650" s="40">
        <v>0</v>
      </c>
      <c r="BJ650" s="40">
        <v>0</v>
      </c>
      <c r="BK650" s="40">
        <v>0</v>
      </c>
      <c r="BL650" s="40">
        <v>0</v>
      </c>
      <c r="BM650" s="40">
        <v>0</v>
      </c>
      <c r="BN650" s="40">
        <v>0</v>
      </c>
      <c r="BO650" s="40">
        <v>0</v>
      </c>
      <c r="BP650" s="40">
        <v>0</v>
      </c>
      <c r="BQ650" s="40">
        <v>0</v>
      </c>
      <c r="BR650" s="40">
        <v>0</v>
      </c>
      <c r="BS650" s="40" t="s">
        <v>496</v>
      </c>
      <c r="BT650" s="41">
        <v>46137</v>
      </c>
      <c r="BU650" s="40">
        <v>0</v>
      </c>
      <c r="BV650" s="40">
        <v>0</v>
      </c>
      <c r="BW650" s="40">
        <v>0</v>
      </c>
      <c r="BX650" s="40">
        <v>0</v>
      </c>
      <c r="BY650" s="40" t="s">
        <v>496</v>
      </c>
      <c r="BZ650" s="40">
        <v>0</v>
      </c>
      <c r="CA650" s="40">
        <v>0</v>
      </c>
      <c r="CB650" s="40">
        <v>0</v>
      </c>
      <c r="CC650" s="40">
        <v>0</v>
      </c>
      <c r="CD650" s="40">
        <v>0</v>
      </c>
      <c r="CE650" s="40" t="s">
        <v>496</v>
      </c>
      <c r="CF650" s="40">
        <v>0</v>
      </c>
      <c r="CG650" s="41">
        <v>46137</v>
      </c>
      <c r="CH650" s="41">
        <v>46137</v>
      </c>
      <c r="CI650" s="41" t="s">
        <v>2149</v>
      </c>
    </row>
    <row r="651" spans="1:87">
      <c r="A651" s="40" t="s">
        <v>2150</v>
      </c>
      <c r="B651" s="40" t="s">
        <v>493</v>
      </c>
      <c r="C651" s="40" t="s">
        <v>494</v>
      </c>
      <c r="D651" s="41">
        <v>46137</v>
      </c>
      <c r="E651" s="40" t="s">
        <v>98</v>
      </c>
      <c r="F651" s="40" t="s">
        <v>2016</v>
      </c>
      <c r="G651" s="40" t="str" cm="1">
        <f t="array" ref="G651">_xlfn.XLOOKUP(TRIM(F651), TRIM(Wpct!$A$2:$A$1000), Wpct!$B$2:$B$1000, "ไม่พบชื่อ", 0) &amp; IF(_xlfn.XLOOKUP(TRIM(F651), TRIM(Terrain!$N$2:$N$1002), Terrain!$I$2:$I$1002, "NO", 0)="YES", " (R)", "")</f>
        <v>พันไร่ 06 (R)</v>
      </c>
      <c r="H651" s="40" t="str" cm="1">
        <f t="array" ref="H651">IFERROR(_xlfn.SWITCH(_xlfn.XLOOKUP(TRIM(F651), TRIM(Terrain!$N:$N), Terrain!$I:$I), "YES", "RSPO", "NO", "NON-RSPO", "OB", "Outbound Logistics"), "Contract Farmer")</f>
        <v>RSPO</v>
      </c>
      <c r="I651" s="40" t="s">
        <v>494</v>
      </c>
      <c r="J651" s="40" t="s">
        <v>496</v>
      </c>
      <c r="K651" s="40" t="str" cm="1">
        <f t="array" ref="K651">IFERROR(INDEX(Terrain!$D:$D, MATCH(TEXT(F651,"0"), TEXT(Terrain!$N:$N,"0"), 0)), "-")</f>
        <v>Panrai</v>
      </c>
      <c r="L651" s="40" t="str" cm="1">
        <f t="array" ref="L651">IFERROR(INDEX(Terrain!$E:$E, MATCH(TEXT(F651,"0"), TEXT(Terrain!$N:$N,"0"), 0)), "-")</f>
        <v>57-C06-R</v>
      </c>
      <c r="M651" s="156" t="str" cm="1">
        <f t="array" ref="M651">IFERROR(INDEX(Terrain!$C:$C, MATCH(TEXT(F651,"0"), TEXT(Terrain!$N:$N,"0"), 0)), "Contract")</f>
        <v>Lower</v>
      </c>
      <c r="N651" s="40" t="s">
        <v>503</v>
      </c>
      <c r="O651" s="40" t="s">
        <v>498</v>
      </c>
      <c r="P651" s="40">
        <v>0</v>
      </c>
      <c r="Q651" s="40" t="s">
        <v>504</v>
      </c>
      <c r="R651" s="40">
        <v>0</v>
      </c>
      <c r="S651" s="40">
        <v>18</v>
      </c>
      <c r="T651" s="40" t="s">
        <v>1536</v>
      </c>
      <c r="U651" s="40" t="s">
        <v>1536</v>
      </c>
      <c r="V651" s="40" t="s">
        <v>496</v>
      </c>
      <c r="W651" s="40" t="s">
        <v>2017</v>
      </c>
      <c r="X651" s="40" t="s">
        <v>494</v>
      </c>
      <c r="Y651" s="40" t="s">
        <v>494</v>
      </c>
      <c r="Z651" s="40" t="s">
        <v>494</v>
      </c>
      <c r="AA651" s="40" t="s">
        <v>499</v>
      </c>
      <c r="AB651" s="40">
        <v>0</v>
      </c>
      <c r="AC651" s="40">
        <v>0</v>
      </c>
      <c r="AD651" s="40">
        <v>0</v>
      </c>
      <c r="AE651" s="41">
        <v>46137.698958333334</v>
      </c>
      <c r="AF651" s="40" t="s">
        <v>115</v>
      </c>
      <c r="AG651" s="40">
        <v>3450</v>
      </c>
      <c r="AH651" s="41">
        <v>46137.696018518516</v>
      </c>
      <c r="AI651" s="40" t="s">
        <v>586</v>
      </c>
      <c r="AJ651" s="40">
        <v>6850</v>
      </c>
      <c r="AK651" s="40">
        <v>3400</v>
      </c>
      <c r="AL651" s="40">
        <v>0</v>
      </c>
      <c r="AM651" s="40">
        <v>0</v>
      </c>
      <c r="AN651" s="40">
        <v>0</v>
      </c>
      <c r="AO651" s="40">
        <v>0</v>
      </c>
      <c r="AP651" s="40">
        <v>0</v>
      </c>
      <c r="AQ651" s="40">
        <v>0</v>
      </c>
      <c r="AR651" s="40">
        <v>0</v>
      </c>
      <c r="AS651" s="40">
        <v>0</v>
      </c>
      <c r="AT651" s="40"/>
      <c r="AU651" s="40">
        <v>207</v>
      </c>
      <c r="AV651" s="40">
        <v>0</v>
      </c>
      <c r="AW651" s="40">
        <v>0</v>
      </c>
      <c r="AX651" s="40" t="s">
        <v>496</v>
      </c>
      <c r="AY651" s="40" t="s">
        <v>496</v>
      </c>
      <c r="AZ651" s="40" t="s">
        <v>496</v>
      </c>
      <c r="BA651" s="40" t="s">
        <v>496</v>
      </c>
      <c r="BB651" s="40" t="s">
        <v>496</v>
      </c>
      <c r="BC651" s="40" t="s">
        <v>496</v>
      </c>
      <c r="BD651" s="40" t="s">
        <v>496</v>
      </c>
      <c r="BE651" s="40">
        <v>0</v>
      </c>
      <c r="BF651" s="40">
        <v>0</v>
      </c>
      <c r="BG651" s="40">
        <v>0</v>
      </c>
      <c r="BH651" s="40">
        <v>0</v>
      </c>
      <c r="BI651" s="40">
        <v>0</v>
      </c>
      <c r="BJ651" s="40">
        <v>0</v>
      </c>
      <c r="BK651" s="40">
        <v>0</v>
      </c>
      <c r="BL651" s="40">
        <v>0</v>
      </c>
      <c r="BM651" s="40">
        <v>0</v>
      </c>
      <c r="BN651" s="40">
        <v>0</v>
      </c>
      <c r="BO651" s="40">
        <v>0</v>
      </c>
      <c r="BP651" s="40">
        <v>0</v>
      </c>
      <c r="BQ651" s="40">
        <v>0</v>
      </c>
      <c r="BR651" s="40">
        <v>0</v>
      </c>
      <c r="BS651" s="40" t="s">
        <v>496</v>
      </c>
      <c r="BT651" s="41">
        <v>46137</v>
      </c>
      <c r="BU651" s="40">
        <v>0</v>
      </c>
      <c r="BV651" s="40">
        <v>0</v>
      </c>
      <c r="BW651" s="40">
        <v>0</v>
      </c>
      <c r="BX651" s="40">
        <v>0</v>
      </c>
      <c r="BY651" s="40" t="s">
        <v>496</v>
      </c>
      <c r="BZ651" s="40">
        <v>0</v>
      </c>
      <c r="CA651" s="40">
        <v>0</v>
      </c>
      <c r="CB651" s="40">
        <v>0</v>
      </c>
      <c r="CC651" s="40">
        <v>0</v>
      </c>
      <c r="CD651" s="40">
        <v>0</v>
      </c>
      <c r="CE651" s="40" t="s">
        <v>496</v>
      </c>
      <c r="CF651" s="40">
        <v>0</v>
      </c>
      <c r="CG651" s="41">
        <v>46137</v>
      </c>
      <c r="CH651" s="41">
        <v>46137</v>
      </c>
      <c r="CI651" s="41" t="s">
        <v>2151</v>
      </c>
    </row>
    <row r="652" spans="1:87">
      <c r="A652" s="40" t="s">
        <v>2152</v>
      </c>
      <c r="B652" s="40" t="s">
        <v>493</v>
      </c>
      <c r="C652" s="40" t="s">
        <v>494</v>
      </c>
      <c r="D652" s="41">
        <v>46137</v>
      </c>
      <c r="E652" s="40" t="s">
        <v>98</v>
      </c>
      <c r="F652" s="40" t="s">
        <v>613</v>
      </c>
      <c r="G652" s="40" t="str" cm="1">
        <f t="array" ref="G652">_xlfn.XLOOKUP(TRIM(F652), TRIM(Wpct!$A$2:$A$1000), Wpct!$B$2:$B$1000, "ไม่พบชื่อ", 0) &amp; IF(_xlfn.XLOOKUP(TRIM(F652), TRIM(Terrain!$N$2:$N$1002), Terrain!$I$2:$I$1002, "NO", 0)="YES", " (R)", "")</f>
        <v>บริษัทศรีสุบรรณฟาร์ม จำกัด</v>
      </c>
      <c r="H652" s="40" t="str" cm="1">
        <f t="array" ref="H652">IFERROR(_xlfn.SWITCH(_xlfn.XLOOKUP(TRIM(F652), TRIM(Terrain!$N:$N), Terrain!$I:$I), "YES", "RSPO", "NO", "NON-RSPO", "OB", "Outbound Logistics"), "Contract Farmer")</f>
        <v>Contract Farmer</v>
      </c>
      <c r="I652" s="40" t="s">
        <v>494</v>
      </c>
      <c r="J652" s="40" t="s">
        <v>496</v>
      </c>
      <c r="K652" s="40" t="str" cm="1">
        <f t="array" ref="K652">IFERROR(INDEX(Terrain!$D:$D, MATCH(TEXT(F652,"0"), TEXT(Terrain!$N:$N,"0"), 0)), "-")</f>
        <v>-</v>
      </c>
      <c r="L652" s="40" t="str" cm="1">
        <f t="array" ref="L652">IFERROR(INDEX(Terrain!$E:$E, MATCH(TEXT(F652,"0"), TEXT(Terrain!$N:$N,"0"), 0)), "-")</f>
        <v>-</v>
      </c>
      <c r="M652" s="156" t="str" cm="1">
        <f t="array" ref="M652">IFERROR(INDEX(Terrain!$C:$C, MATCH(TEXT(F652,"0"), TEXT(Terrain!$N:$N,"0"), 0)), "Contract")</f>
        <v>Contract</v>
      </c>
      <c r="N652" s="40" t="s">
        <v>633</v>
      </c>
      <c r="O652" s="40" t="s">
        <v>498</v>
      </c>
      <c r="P652" s="40">
        <v>0</v>
      </c>
      <c r="Q652" s="40" t="s">
        <v>496</v>
      </c>
      <c r="R652" s="40">
        <v>0</v>
      </c>
      <c r="S652" s="40">
        <v>18</v>
      </c>
      <c r="T652" s="40" t="s">
        <v>1536</v>
      </c>
      <c r="U652" s="40" t="s">
        <v>1536</v>
      </c>
      <c r="V652" s="40" t="s">
        <v>496</v>
      </c>
      <c r="W652" s="40" t="s">
        <v>496</v>
      </c>
      <c r="X652" s="40" t="s">
        <v>494</v>
      </c>
      <c r="Y652" s="40" t="s">
        <v>494</v>
      </c>
      <c r="Z652" s="40" t="s">
        <v>494</v>
      </c>
      <c r="AA652" s="40" t="s">
        <v>499</v>
      </c>
      <c r="AB652" s="40">
        <v>6.9</v>
      </c>
      <c r="AC652" s="40">
        <v>0</v>
      </c>
      <c r="AD652" s="40">
        <v>0</v>
      </c>
      <c r="AE652" s="41">
        <v>46137.707928240743</v>
      </c>
      <c r="AF652" s="40" t="s">
        <v>574</v>
      </c>
      <c r="AG652" s="40">
        <v>2270</v>
      </c>
      <c r="AH652" s="41">
        <v>46137.704351851855</v>
      </c>
      <c r="AI652" s="40" t="s">
        <v>573</v>
      </c>
      <c r="AJ652" s="40">
        <v>3750</v>
      </c>
      <c r="AK652" s="40">
        <v>1480</v>
      </c>
      <c r="AL652" s="40">
        <v>0</v>
      </c>
      <c r="AM652" s="40">
        <v>0</v>
      </c>
      <c r="AN652" s="40">
        <v>0</v>
      </c>
      <c r="AO652" s="40">
        <v>0</v>
      </c>
      <c r="AP652" s="40">
        <v>0</v>
      </c>
      <c r="AQ652" s="40">
        <v>0</v>
      </c>
      <c r="AR652" s="40">
        <v>0</v>
      </c>
      <c r="AS652" s="40">
        <v>0</v>
      </c>
      <c r="AT652" s="40"/>
      <c r="AU652" s="40">
        <v>0</v>
      </c>
      <c r="AV652" s="40">
        <v>0</v>
      </c>
      <c r="AW652" s="40">
        <v>2</v>
      </c>
      <c r="AX652" s="40" t="s">
        <v>496</v>
      </c>
      <c r="AY652" s="40" t="s">
        <v>496</v>
      </c>
      <c r="AZ652" s="40" t="s">
        <v>496</v>
      </c>
      <c r="BA652" s="40" t="s">
        <v>496</v>
      </c>
      <c r="BB652" s="40" t="s">
        <v>496</v>
      </c>
      <c r="BC652" s="40" t="s">
        <v>496</v>
      </c>
      <c r="BD652" s="40" t="s">
        <v>496</v>
      </c>
      <c r="BE652" s="40">
        <v>0</v>
      </c>
      <c r="BF652" s="40">
        <v>0</v>
      </c>
      <c r="BG652" s="40">
        <v>0</v>
      </c>
      <c r="BH652" s="40">
        <v>0</v>
      </c>
      <c r="BI652" s="40">
        <v>0</v>
      </c>
      <c r="BJ652" s="40">
        <v>0</v>
      </c>
      <c r="BK652" s="40">
        <v>0</v>
      </c>
      <c r="BL652" s="40">
        <v>0</v>
      </c>
      <c r="BM652" s="40">
        <v>0</v>
      </c>
      <c r="BN652" s="40">
        <v>0</v>
      </c>
      <c r="BO652" s="40">
        <v>0</v>
      </c>
      <c r="BP652" s="40">
        <v>0</v>
      </c>
      <c r="BQ652" s="40">
        <v>0</v>
      </c>
      <c r="BR652" s="40">
        <v>0</v>
      </c>
      <c r="BS652" s="40" t="s">
        <v>496</v>
      </c>
      <c r="BT652" s="41">
        <v>46137</v>
      </c>
      <c r="BU652" s="40">
        <v>0</v>
      </c>
      <c r="BV652" s="40">
        <v>0</v>
      </c>
      <c r="BW652" s="40">
        <v>0</v>
      </c>
      <c r="BX652" s="40">
        <v>0</v>
      </c>
      <c r="BY652" s="40" t="s">
        <v>496</v>
      </c>
      <c r="BZ652" s="40">
        <v>0</v>
      </c>
      <c r="CA652" s="40">
        <v>0</v>
      </c>
      <c r="CB652" s="40">
        <v>0</v>
      </c>
      <c r="CC652" s="40">
        <v>0</v>
      </c>
      <c r="CD652" s="40">
        <v>0</v>
      </c>
      <c r="CE652" s="40" t="s">
        <v>496</v>
      </c>
      <c r="CF652" s="40">
        <v>0</v>
      </c>
      <c r="CG652" s="41">
        <v>46137</v>
      </c>
      <c r="CH652" s="41">
        <v>46137</v>
      </c>
      <c r="CI652" s="41" t="s">
        <v>2153</v>
      </c>
    </row>
    <row r="653" spans="1:87">
      <c r="A653" s="40" t="s">
        <v>2154</v>
      </c>
      <c r="B653" s="40" t="s">
        <v>505</v>
      </c>
      <c r="C653" s="40" t="s">
        <v>494</v>
      </c>
      <c r="D653" s="41">
        <v>46137</v>
      </c>
      <c r="E653" s="40" t="s">
        <v>98</v>
      </c>
      <c r="F653" s="40" t="s">
        <v>506</v>
      </c>
      <c r="G653" s="40" t="str" cm="1">
        <f t="array" ref="G653">_xlfn.XLOOKUP(TRIM(F653), TRIM(Wpct!$A$2:$A$1000), Wpct!$B$2:$B$1000, "ไม่พบชื่อ", 0) &amp; IF(_xlfn.XLOOKUP(TRIM(F653), TRIM(Terrain!$N$2:$N$1002), Terrain!$I$2:$I$1002, "NO", 0)="YES", " (R)", "")</f>
        <v>บจก.ทักษิณปาล์ม (ฝ่ายสวนปาล์ม)</v>
      </c>
      <c r="H653" s="40" t="str" cm="1">
        <f t="array" ref="H653">IFERROR(_xlfn.SWITCH(_xlfn.XLOOKUP(TRIM(F653), TRIM(Terrain!$N:$N), Terrain!$I:$I), "YES", "RSPO", "NO", "NON-RSPO", "OB", "Outbound Logistics"), "Contract Farmer")</f>
        <v>Outbound Logistics</v>
      </c>
      <c r="I653" s="40" t="s">
        <v>494</v>
      </c>
      <c r="J653" s="40" t="s">
        <v>496</v>
      </c>
      <c r="K653" s="40" t="str" cm="1">
        <f t="array" ref="K653">IFERROR(INDEX(Terrain!$D:$D, MATCH(TEXT(F653,"0"), TEXT(Terrain!$N:$N,"0"), 0)), "-")</f>
        <v>Outbound</v>
      </c>
      <c r="L653" s="40" t="str" cm="1">
        <f t="array" ref="L653">IFERROR(INDEX(Terrain!$E:$E, MATCH(TEXT(F653,"0"), TEXT(Terrain!$N:$N,"0"), 0)), "-")</f>
        <v>Ramp</v>
      </c>
      <c r="M653" s="156" t="str" cm="1">
        <f t="array" ref="M653">IFERROR(INDEX(Terrain!$C:$C, MATCH(TEXT(F653,"0"), TEXT(Terrain!$N:$N,"0"), 0)), "Contract")</f>
        <v>EST</v>
      </c>
      <c r="N653" s="40" t="s">
        <v>524</v>
      </c>
      <c r="O653" s="40" t="s">
        <v>498</v>
      </c>
      <c r="P653" s="40">
        <v>0</v>
      </c>
      <c r="Q653" s="40" t="s">
        <v>525</v>
      </c>
      <c r="R653" s="40">
        <v>0</v>
      </c>
      <c r="S653" s="40">
        <v>18</v>
      </c>
      <c r="T653" s="40" t="s">
        <v>1536</v>
      </c>
      <c r="U653" s="40" t="s">
        <v>1536</v>
      </c>
      <c r="V653" s="40" t="s">
        <v>496</v>
      </c>
      <c r="W653" s="40" t="s">
        <v>496</v>
      </c>
      <c r="X653" s="40" t="s">
        <v>494</v>
      </c>
      <c r="Y653" s="40" t="s">
        <v>494</v>
      </c>
      <c r="Z653" s="40" t="s">
        <v>494</v>
      </c>
      <c r="AA653" s="40" t="s">
        <v>499</v>
      </c>
      <c r="AB653" s="40">
        <v>0</v>
      </c>
      <c r="AC653" s="40">
        <v>0</v>
      </c>
      <c r="AD653" s="40">
        <v>0</v>
      </c>
      <c r="AE653" s="41">
        <v>46137.711585648147</v>
      </c>
      <c r="AF653" s="40" t="s">
        <v>1537</v>
      </c>
      <c r="AG653" s="40">
        <v>11110</v>
      </c>
      <c r="AH653" s="41">
        <v>46137.725995370369</v>
      </c>
      <c r="AI653" s="40" t="s">
        <v>144</v>
      </c>
      <c r="AJ653" s="40">
        <v>24980</v>
      </c>
      <c r="AK653" s="40">
        <v>13870</v>
      </c>
      <c r="AL653" s="40">
        <v>0</v>
      </c>
      <c r="AM653" s="40">
        <v>0</v>
      </c>
      <c r="AN653" s="40">
        <v>0</v>
      </c>
      <c r="AO653" s="40">
        <v>0</v>
      </c>
      <c r="AP653" s="40">
        <v>0</v>
      </c>
      <c r="AQ653" s="40">
        <v>0</v>
      </c>
      <c r="AR653" s="40">
        <v>0</v>
      </c>
      <c r="AS653" s="40">
        <v>0</v>
      </c>
      <c r="AT653" s="40"/>
      <c r="AU653" s="40">
        <v>0</v>
      </c>
      <c r="AV653" s="40">
        <v>0</v>
      </c>
      <c r="AW653" s="40">
        <v>0</v>
      </c>
      <c r="AX653" s="40" t="s">
        <v>496</v>
      </c>
      <c r="AY653" s="40" t="s">
        <v>496</v>
      </c>
      <c r="AZ653" s="40" t="s">
        <v>496</v>
      </c>
      <c r="BA653" s="40" t="s">
        <v>496</v>
      </c>
      <c r="BB653" s="40" t="s">
        <v>496</v>
      </c>
      <c r="BC653" s="40" t="s">
        <v>496</v>
      </c>
      <c r="BD653" s="40" t="s">
        <v>496</v>
      </c>
      <c r="BE653" s="40">
        <v>0</v>
      </c>
      <c r="BF653" s="40">
        <v>0</v>
      </c>
      <c r="BG653" s="40">
        <v>0</v>
      </c>
      <c r="BH653" s="40">
        <v>0</v>
      </c>
      <c r="BI653" s="40">
        <v>0</v>
      </c>
      <c r="BJ653" s="40">
        <v>0</v>
      </c>
      <c r="BK653" s="40">
        <v>0</v>
      </c>
      <c r="BL653" s="40">
        <v>0</v>
      </c>
      <c r="BM653" s="40">
        <v>0</v>
      </c>
      <c r="BN653" s="40">
        <v>0</v>
      </c>
      <c r="BO653" s="40">
        <v>0</v>
      </c>
      <c r="BP653" s="40">
        <v>0</v>
      </c>
      <c r="BQ653" s="40">
        <v>0</v>
      </c>
      <c r="BR653" s="40">
        <v>0</v>
      </c>
      <c r="BS653" s="40" t="s">
        <v>2155</v>
      </c>
      <c r="BT653" s="41">
        <v>46137</v>
      </c>
      <c r="BU653" s="40">
        <v>18</v>
      </c>
      <c r="BV653" s="40">
        <v>11100</v>
      </c>
      <c r="BW653" s="40">
        <v>24920</v>
      </c>
      <c r="BX653" s="40">
        <v>13820</v>
      </c>
      <c r="BY653" s="40" t="s">
        <v>496</v>
      </c>
      <c r="BZ653" s="40">
        <v>0</v>
      </c>
      <c r="CA653" s="40">
        <v>0</v>
      </c>
      <c r="CB653" s="40">
        <v>0</v>
      </c>
      <c r="CC653" s="40">
        <v>0</v>
      </c>
      <c r="CD653" s="40">
        <v>0</v>
      </c>
      <c r="CE653" s="40" t="s">
        <v>1321</v>
      </c>
      <c r="CF653" s="40">
        <v>0</v>
      </c>
      <c r="CG653" s="41">
        <v>46137.772916666669</v>
      </c>
      <c r="CH653" s="41">
        <v>46137.780555555553</v>
      </c>
      <c r="CI653" s="41" t="s">
        <v>2156</v>
      </c>
    </row>
    <row r="654" spans="1:87">
      <c r="A654" s="40" t="s">
        <v>2157</v>
      </c>
      <c r="B654" s="40" t="s">
        <v>493</v>
      </c>
      <c r="C654" s="40" t="s">
        <v>494</v>
      </c>
      <c r="D654" s="41">
        <v>46137</v>
      </c>
      <c r="E654" s="40" t="s">
        <v>98</v>
      </c>
      <c r="F654" s="40" t="s">
        <v>519</v>
      </c>
      <c r="G654" s="40" t="str" cm="1">
        <f t="array" ref="G654">_xlfn.XLOOKUP(TRIM(F654), TRIM(Wpct!$A$2:$A$1000), Wpct!$B$2:$B$1000, "ไม่พบชื่อ", 0) &amp; IF(_xlfn.XLOOKUP(TRIM(F654), TRIM(Terrain!$N$2:$N$1002), Terrain!$I$2:$I$1002, "NO", 0)="YES", " (R)", "")</f>
        <v>บริษัท ฟี.บี.  จำกัด</v>
      </c>
      <c r="H654" s="40" t="str" cm="1">
        <f t="array" ref="H654">IFERROR(_xlfn.SWITCH(_xlfn.XLOOKUP(TRIM(F654), TRIM(Terrain!$N:$N), Terrain!$I:$I), "YES", "RSPO", "NO", "NON-RSPO", "OB", "Outbound Logistics"), "Contract Farmer")</f>
        <v>Contract Farmer</v>
      </c>
      <c r="I654" s="40" t="s">
        <v>494</v>
      </c>
      <c r="J654" s="40" t="s">
        <v>496</v>
      </c>
      <c r="K654" s="40" t="str" cm="1">
        <f t="array" ref="K654">IFERROR(INDEX(Terrain!$D:$D, MATCH(TEXT(F654,"0"), TEXT(Terrain!$N:$N,"0"), 0)), "-")</f>
        <v>-</v>
      </c>
      <c r="L654" s="40" t="str" cm="1">
        <f t="array" ref="L654">IFERROR(INDEX(Terrain!$E:$E, MATCH(TEXT(F654,"0"), TEXT(Terrain!$N:$N,"0"), 0)), "-")</f>
        <v>-</v>
      </c>
      <c r="M654" s="156" t="str" cm="1">
        <f t="array" ref="M654">IFERROR(INDEX(Terrain!$C:$C, MATCH(TEXT(F654,"0"), TEXT(Terrain!$N:$N,"0"), 0)), "Contract")</f>
        <v>Contract</v>
      </c>
      <c r="N654" s="40" t="s">
        <v>584</v>
      </c>
      <c r="O654" s="40" t="s">
        <v>498</v>
      </c>
      <c r="P654" s="40">
        <v>0</v>
      </c>
      <c r="Q654" s="40" t="s">
        <v>532</v>
      </c>
      <c r="R654" s="40">
        <v>0</v>
      </c>
      <c r="S654" s="40">
        <v>18</v>
      </c>
      <c r="T654" s="40" t="s">
        <v>1536</v>
      </c>
      <c r="U654" s="40" t="s">
        <v>1536</v>
      </c>
      <c r="V654" s="40" t="s">
        <v>496</v>
      </c>
      <c r="W654" s="40" t="s">
        <v>496</v>
      </c>
      <c r="X654" s="40" t="s">
        <v>494</v>
      </c>
      <c r="Y654" s="40" t="s">
        <v>494</v>
      </c>
      <c r="Z654" s="40" t="s">
        <v>494</v>
      </c>
      <c r="AA654" s="40" t="s">
        <v>499</v>
      </c>
      <c r="AB654" s="40">
        <v>6.7</v>
      </c>
      <c r="AC654" s="40">
        <v>0</v>
      </c>
      <c r="AD654" s="40">
        <v>0</v>
      </c>
      <c r="AE654" s="41">
        <v>46137.72115740741</v>
      </c>
      <c r="AF654" s="40" t="s">
        <v>577</v>
      </c>
      <c r="AG654" s="40">
        <v>4460</v>
      </c>
      <c r="AH654" s="41">
        <v>46137.718495370369</v>
      </c>
      <c r="AI654" s="40" t="s">
        <v>125</v>
      </c>
      <c r="AJ654" s="40">
        <v>8570</v>
      </c>
      <c r="AK654" s="40">
        <v>4110</v>
      </c>
      <c r="AL654" s="40">
        <v>0</v>
      </c>
      <c r="AM654" s="40">
        <v>0</v>
      </c>
      <c r="AN654" s="40">
        <v>0</v>
      </c>
      <c r="AO654" s="40">
        <v>0</v>
      </c>
      <c r="AP654" s="40">
        <v>0</v>
      </c>
      <c r="AQ654" s="40">
        <v>0</v>
      </c>
      <c r="AR654" s="40">
        <v>0</v>
      </c>
      <c r="AS654" s="40">
        <v>0</v>
      </c>
      <c r="AT654" s="40"/>
      <c r="AU654" s="40">
        <v>0</v>
      </c>
      <c r="AV654" s="40">
        <v>0</v>
      </c>
      <c r="AW654" s="40">
        <v>0</v>
      </c>
      <c r="AX654" s="40" t="s">
        <v>496</v>
      </c>
      <c r="AY654" s="40" t="s">
        <v>496</v>
      </c>
      <c r="AZ654" s="40" t="s">
        <v>496</v>
      </c>
      <c r="BA654" s="40" t="s">
        <v>496</v>
      </c>
      <c r="BB654" s="40" t="s">
        <v>496</v>
      </c>
      <c r="BC654" s="40" t="s">
        <v>496</v>
      </c>
      <c r="BD654" s="40" t="s">
        <v>496</v>
      </c>
      <c r="BE654" s="40">
        <v>0</v>
      </c>
      <c r="BF654" s="40">
        <v>0</v>
      </c>
      <c r="BG654" s="40">
        <v>0</v>
      </c>
      <c r="BH654" s="40">
        <v>0</v>
      </c>
      <c r="BI654" s="40">
        <v>0</v>
      </c>
      <c r="BJ654" s="40">
        <v>0</v>
      </c>
      <c r="BK654" s="40">
        <v>0</v>
      </c>
      <c r="BL654" s="40">
        <v>0</v>
      </c>
      <c r="BM654" s="40">
        <v>0</v>
      </c>
      <c r="BN654" s="40">
        <v>0</v>
      </c>
      <c r="BO654" s="40">
        <v>0</v>
      </c>
      <c r="BP654" s="40">
        <v>0</v>
      </c>
      <c r="BQ654" s="40">
        <v>0</v>
      </c>
      <c r="BR654" s="40">
        <v>0</v>
      </c>
      <c r="BS654" s="40" t="s">
        <v>496</v>
      </c>
      <c r="BT654" s="41">
        <v>46137</v>
      </c>
      <c r="BU654" s="40">
        <v>0</v>
      </c>
      <c r="BV654" s="40">
        <v>0</v>
      </c>
      <c r="BW654" s="40">
        <v>0</v>
      </c>
      <c r="BX654" s="40">
        <v>0</v>
      </c>
      <c r="BY654" s="40" t="s">
        <v>496</v>
      </c>
      <c r="BZ654" s="40">
        <v>0</v>
      </c>
      <c r="CA654" s="40">
        <v>0</v>
      </c>
      <c r="CB654" s="40">
        <v>0</v>
      </c>
      <c r="CC654" s="40">
        <v>0</v>
      </c>
      <c r="CD654" s="40">
        <v>0</v>
      </c>
      <c r="CE654" s="40" t="s">
        <v>496</v>
      </c>
      <c r="CF654" s="40">
        <v>0</v>
      </c>
      <c r="CG654" s="41">
        <v>46137</v>
      </c>
      <c r="CH654" s="41">
        <v>46137</v>
      </c>
      <c r="CI654" s="41" t="s">
        <v>2158</v>
      </c>
    </row>
    <row r="655" spans="1:87">
      <c r="A655" s="40" t="s">
        <v>2159</v>
      </c>
      <c r="B655" s="40" t="s">
        <v>493</v>
      </c>
      <c r="C655" s="40" t="s">
        <v>494</v>
      </c>
      <c r="D655" s="41">
        <v>46137</v>
      </c>
      <c r="E655" s="40" t="s">
        <v>98</v>
      </c>
      <c r="F655" s="40" t="s">
        <v>595</v>
      </c>
      <c r="G655" s="40" t="str" cm="1">
        <f t="array" ref="G655">_xlfn.XLOOKUP(TRIM(F655), TRIM(Wpct!$A$2:$A$1000), Wpct!$B$2:$B$1000, "ไม่พบชื่อ", 0) &amp; IF(_xlfn.XLOOKUP(TRIM(F655), TRIM(Terrain!$N$2:$N$1002), Terrain!$I$2:$I$1002, "NO", 0)="YES", " (R)", "")</f>
        <v>ปลายราง 09 (R)</v>
      </c>
      <c r="H655" s="40" t="str" cm="1">
        <f t="array" ref="H655">IFERROR(_xlfn.SWITCH(_xlfn.XLOOKUP(TRIM(F655), TRIM(Terrain!$N:$N), Terrain!$I:$I), "YES", "RSPO", "NO", "NON-RSPO", "OB", "Outbound Logistics"), "Contract Farmer")</f>
        <v>RSPO</v>
      </c>
      <c r="I655" s="40" t="s">
        <v>494</v>
      </c>
      <c r="J655" s="40" t="s">
        <v>496</v>
      </c>
      <c r="K655" s="40" t="str" cm="1">
        <f t="array" ref="K655">IFERROR(INDEX(Terrain!$D:$D, MATCH(TEXT(F655,"0"), TEXT(Terrain!$N:$N,"0"), 0)), "-")</f>
        <v>Plairang</v>
      </c>
      <c r="L655" s="40" t="str" cm="1">
        <f t="array" ref="L655">IFERROR(INDEX(Terrain!$E:$E, MATCH(TEXT(F655,"0"), TEXT(Terrain!$N:$N,"0"), 0)), "-")</f>
        <v>64-P09-R</v>
      </c>
      <c r="M655" s="156" t="str" cm="1">
        <f t="array" ref="M655">IFERROR(INDEX(Terrain!$C:$C, MATCH(TEXT(F655,"0"), TEXT(Terrain!$N:$N,"0"), 0)), "Contract")</f>
        <v>Lower</v>
      </c>
      <c r="N655" s="40" t="s">
        <v>566</v>
      </c>
      <c r="O655" s="40" t="s">
        <v>498</v>
      </c>
      <c r="P655" s="40">
        <v>0</v>
      </c>
      <c r="Q655" s="40" t="s">
        <v>496</v>
      </c>
      <c r="R655" s="40">
        <v>0</v>
      </c>
      <c r="S655" s="40">
        <v>18</v>
      </c>
      <c r="T655" s="40" t="s">
        <v>1536</v>
      </c>
      <c r="U655" s="40" t="s">
        <v>1536</v>
      </c>
      <c r="V655" s="40" t="s">
        <v>496</v>
      </c>
      <c r="W655" s="40" t="s">
        <v>567</v>
      </c>
      <c r="X655" s="40" t="s">
        <v>494</v>
      </c>
      <c r="Y655" s="40" t="s">
        <v>494</v>
      </c>
      <c r="Z655" s="40" t="s">
        <v>494</v>
      </c>
      <c r="AA655" s="40" t="s">
        <v>499</v>
      </c>
      <c r="AB655" s="40">
        <v>0</v>
      </c>
      <c r="AC655" s="40">
        <v>0</v>
      </c>
      <c r="AD655" s="40">
        <v>0</v>
      </c>
      <c r="AE655" s="41">
        <v>46137.728495370371</v>
      </c>
      <c r="AF655" s="40" t="s">
        <v>576</v>
      </c>
      <c r="AG655" s="40">
        <v>2130</v>
      </c>
      <c r="AH655" s="41">
        <v>46137.722893518519</v>
      </c>
      <c r="AI655" s="40" t="s">
        <v>102</v>
      </c>
      <c r="AJ655" s="40">
        <v>3800</v>
      </c>
      <c r="AK655" s="40">
        <v>1670</v>
      </c>
      <c r="AL655" s="40">
        <v>0</v>
      </c>
      <c r="AM655" s="40">
        <v>0</v>
      </c>
      <c r="AN655" s="40">
        <v>0</v>
      </c>
      <c r="AO655" s="40">
        <v>0</v>
      </c>
      <c r="AP655" s="40">
        <v>0</v>
      </c>
      <c r="AQ655" s="40">
        <v>0</v>
      </c>
      <c r="AR655" s="40">
        <v>0</v>
      </c>
      <c r="AS655" s="40">
        <v>0</v>
      </c>
      <c r="AT655" s="40"/>
      <c r="AU655" s="40">
        <v>255</v>
      </c>
      <c r="AV655" s="40">
        <v>0</v>
      </c>
      <c r="AW655" s="40">
        <v>0</v>
      </c>
      <c r="AX655" s="40" t="s">
        <v>496</v>
      </c>
      <c r="AY655" s="40" t="s">
        <v>496</v>
      </c>
      <c r="AZ655" s="40" t="s">
        <v>496</v>
      </c>
      <c r="BA655" s="40" t="s">
        <v>496</v>
      </c>
      <c r="BB655" s="40" t="s">
        <v>496</v>
      </c>
      <c r="BC655" s="40" t="s">
        <v>496</v>
      </c>
      <c r="BD655" s="40" t="s">
        <v>496</v>
      </c>
      <c r="BE655" s="40">
        <v>0</v>
      </c>
      <c r="BF655" s="40">
        <v>0</v>
      </c>
      <c r="BG655" s="40">
        <v>0</v>
      </c>
      <c r="BH655" s="40">
        <v>0</v>
      </c>
      <c r="BI655" s="40">
        <v>0</v>
      </c>
      <c r="BJ655" s="40">
        <v>0</v>
      </c>
      <c r="BK655" s="40">
        <v>0</v>
      </c>
      <c r="BL655" s="40">
        <v>0</v>
      </c>
      <c r="BM655" s="40">
        <v>0</v>
      </c>
      <c r="BN655" s="40">
        <v>0</v>
      </c>
      <c r="BO655" s="40">
        <v>0</v>
      </c>
      <c r="BP655" s="40">
        <v>0</v>
      </c>
      <c r="BQ655" s="40">
        <v>0</v>
      </c>
      <c r="BR655" s="40">
        <v>0</v>
      </c>
      <c r="BS655" s="40" t="s">
        <v>496</v>
      </c>
      <c r="BT655" s="41">
        <v>46137</v>
      </c>
      <c r="BU655" s="40">
        <v>0</v>
      </c>
      <c r="BV655" s="40">
        <v>0</v>
      </c>
      <c r="BW655" s="40">
        <v>0</v>
      </c>
      <c r="BX655" s="40">
        <v>0</v>
      </c>
      <c r="BY655" s="40" t="s">
        <v>496</v>
      </c>
      <c r="BZ655" s="40">
        <v>0</v>
      </c>
      <c r="CA655" s="40">
        <v>0</v>
      </c>
      <c r="CB655" s="40">
        <v>0</v>
      </c>
      <c r="CC655" s="40">
        <v>0</v>
      </c>
      <c r="CD655" s="40">
        <v>0</v>
      </c>
      <c r="CE655" s="40" t="s">
        <v>496</v>
      </c>
      <c r="CF655" s="40">
        <v>0</v>
      </c>
      <c r="CG655" s="41">
        <v>46137</v>
      </c>
      <c r="CH655" s="41">
        <v>46137</v>
      </c>
      <c r="CI655" s="41" t="s">
        <v>2160</v>
      </c>
    </row>
    <row r="656" spans="1:87">
      <c r="A656" s="40" t="s">
        <v>2161</v>
      </c>
      <c r="B656" s="40" t="s">
        <v>493</v>
      </c>
      <c r="C656" s="40" t="s">
        <v>494</v>
      </c>
      <c r="D656" s="41">
        <v>46137</v>
      </c>
      <c r="E656" s="40" t="s">
        <v>98</v>
      </c>
      <c r="F656" s="40" t="s">
        <v>2012</v>
      </c>
      <c r="G656" s="40" t="str" cm="1">
        <f t="array" ref="G656">_xlfn.XLOOKUP(TRIM(F656), TRIM(Wpct!$A$2:$A$1000), Wpct!$B$2:$B$1000, "ไม่พบชื่อ", 0) &amp; IF(_xlfn.XLOOKUP(TRIM(F656), TRIM(Terrain!$N$2:$N$1002), Terrain!$I$2:$I$1002, "NO", 0)="YES", " (R)", "")</f>
        <v>กะเปา 02</v>
      </c>
      <c r="H656" s="40" t="str" cm="1">
        <f t="array" ref="H656">IFERROR(_xlfn.SWITCH(_xlfn.XLOOKUP(TRIM(F656), TRIM(Terrain!$N:$N), Terrain!$I:$I), "YES", "RSPO", "NO", "NON-RSPO", "OB", "Outbound Logistics"), "Contract Farmer")</f>
        <v>NON-RSPO</v>
      </c>
      <c r="I656" s="40" t="s">
        <v>494</v>
      </c>
      <c r="J656" s="40" t="s">
        <v>496</v>
      </c>
      <c r="K656" s="40" t="str" cm="1">
        <f t="array" ref="K656">IFERROR(INDEX(Terrain!$D:$D, MATCH(TEXT(F656,"0"), TEXT(Terrain!$N:$N,"0"), 0)), "-")</f>
        <v>Kapao</v>
      </c>
      <c r="L656" s="40" t="str" cm="1">
        <f t="array" ref="L656">IFERROR(INDEX(Terrain!$E:$E, MATCH(TEXT(F656,"0"), TEXT(Terrain!$N:$N,"0"), 0)), "-")</f>
        <v>56-A02</v>
      </c>
      <c r="M656" s="156" t="str" cm="1">
        <f t="array" ref="M656">IFERROR(INDEX(Terrain!$C:$C, MATCH(TEXT(F656,"0"), TEXT(Terrain!$N:$N,"0"), 0)), "Contract")</f>
        <v>Lower</v>
      </c>
      <c r="N656" s="40" t="s">
        <v>1528</v>
      </c>
      <c r="O656" s="40" t="s">
        <v>498</v>
      </c>
      <c r="P656" s="40">
        <v>0</v>
      </c>
      <c r="Q656" s="40" t="s">
        <v>537</v>
      </c>
      <c r="R656" s="40">
        <v>0</v>
      </c>
      <c r="S656" s="40">
        <v>18</v>
      </c>
      <c r="T656" s="40" t="s">
        <v>1536</v>
      </c>
      <c r="U656" s="40" t="s">
        <v>1536</v>
      </c>
      <c r="V656" s="40" t="s">
        <v>496</v>
      </c>
      <c r="W656" s="40" t="s">
        <v>2013</v>
      </c>
      <c r="X656" s="40" t="s">
        <v>494</v>
      </c>
      <c r="Y656" s="40" t="s">
        <v>494</v>
      </c>
      <c r="Z656" s="40" t="s">
        <v>494</v>
      </c>
      <c r="AA656" s="40" t="s">
        <v>499</v>
      </c>
      <c r="AB656" s="40">
        <v>0</v>
      </c>
      <c r="AC656" s="40">
        <v>0</v>
      </c>
      <c r="AD656" s="40">
        <v>0</v>
      </c>
      <c r="AE656" s="41">
        <v>46137.738865740743</v>
      </c>
      <c r="AF656" s="40" t="s">
        <v>580</v>
      </c>
      <c r="AG656" s="40">
        <v>1530</v>
      </c>
      <c r="AH656" s="41">
        <v>46137.733900462961</v>
      </c>
      <c r="AI656" s="40" t="s">
        <v>390</v>
      </c>
      <c r="AJ656" s="40">
        <v>3180</v>
      </c>
      <c r="AK656" s="40">
        <v>1650</v>
      </c>
      <c r="AL656" s="40">
        <v>0</v>
      </c>
      <c r="AM656" s="40">
        <v>0</v>
      </c>
      <c r="AN656" s="40">
        <v>0</v>
      </c>
      <c r="AO656" s="40">
        <v>0</v>
      </c>
      <c r="AP656" s="40">
        <v>0</v>
      </c>
      <c r="AQ656" s="40">
        <v>0</v>
      </c>
      <c r="AR656" s="40">
        <v>0</v>
      </c>
      <c r="AS656" s="40">
        <v>0</v>
      </c>
      <c r="AT656" s="40"/>
      <c r="AU656" s="40">
        <v>95</v>
      </c>
      <c r="AV656" s="40">
        <v>0</v>
      </c>
      <c r="AW656" s="40">
        <v>0</v>
      </c>
      <c r="AX656" s="40" t="s">
        <v>496</v>
      </c>
      <c r="AY656" s="40" t="s">
        <v>496</v>
      </c>
      <c r="AZ656" s="40" t="s">
        <v>496</v>
      </c>
      <c r="BA656" s="40" t="s">
        <v>496</v>
      </c>
      <c r="BB656" s="40" t="s">
        <v>496</v>
      </c>
      <c r="BC656" s="40" t="s">
        <v>496</v>
      </c>
      <c r="BD656" s="40" t="s">
        <v>496</v>
      </c>
      <c r="BE656" s="40">
        <v>0</v>
      </c>
      <c r="BF656" s="40">
        <v>0</v>
      </c>
      <c r="BG656" s="40">
        <v>0</v>
      </c>
      <c r="BH656" s="40">
        <v>0</v>
      </c>
      <c r="BI656" s="40">
        <v>0</v>
      </c>
      <c r="BJ656" s="40">
        <v>0</v>
      </c>
      <c r="BK656" s="40">
        <v>0</v>
      </c>
      <c r="BL656" s="40">
        <v>0</v>
      </c>
      <c r="BM656" s="40">
        <v>0</v>
      </c>
      <c r="BN656" s="40">
        <v>0</v>
      </c>
      <c r="BO656" s="40">
        <v>0</v>
      </c>
      <c r="BP656" s="40">
        <v>0</v>
      </c>
      <c r="BQ656" s="40">
        <v>0</v>
      </c>
      <c r="BR656" s="40">
        <v>0</v>
      </c>
      <c r="BS656" s="40" t="s">
        <v>496</v>
      </c>
      <c r="BT656" s="41">
        <v>46137</v>
      </c>
      <c r="BU656" s="40">
        <v>0</v>
      </c>
      <c r="BV656" s="40">
        <v>0</v>
      </c>
      <c r="BW656" s="40">
        <v>0</v>
      </c>
      <c r="BX656" s="40">
        <v>0</v>
      </c>
      <c r="BY656" s="40" t="s">
        <v>496</v>
      </c>
      <c r="BZ656" s="40">
        <v>0</v>
      </c>
      <c r="CA656" s="40">
        <v>0</v>
      </c>
      <c r="CB656" s="40">
        <v>0</v>
      </c>
      <c r="CC656" s="40">
        <v>0</v>
      </c>
      <c r="CD656" s="40">
        <v>0</v>
      </c>
      <c r="CE656" s="40" t="s">
        <v>496</v>
      </c>
      <c r="CF656" s="40">
        <v>0</v>
      </c>
      <c r="CG656" s="41">
        <v>46137</v>
      </c>
      <c r="CH656" s="41">
        <v>46137</v>
      </c>
      <c r="CI656" s="41" t="s">
        <v>2162</v>
      </c>
    </row>
    <row r="657" spans="1:87">
      <c r="A657" s="40" t="s">
        <v>2163</v>
      </c>
      <c r="B657" s="40" t="s">
        <v>505</v>
      </c>
      <c r="C657" s="40" t="s">
        <v>494</v>
      </c>
      <c r="D657" s="41">
        <v>46138</v>
      </c>
      <c r="E657" s="40" t="s">
        <v>133</v>
      </c>
      <c r="F657" s="40" t="s">
        <v>506</v>
      </c>
      <c r="G657" s="40" t="str" cm="1">
        <f t="array" ref="G657">_xlfn.XLOOKUP(TRIM(F657), TRIM(Wpct!$A$2:$A$1000), Wpct!$B$2:$B$1000, "ไม่พบชื่อ", 0) &amp; IF(_xlfn.XLOOKUP(TRIM(F657), TRIM(Terrain!$N$2:$N$1002), Terrain!$I$2:$I$1002, "NO", 0)="YES", " (R)", "")</f>
        <v>บจก.ทักษิณปาล์ม (ฝ่ายสวนปาล์ม)</v>
      </c>
      <c r="H657" s="40" t="str" cm="1">
        <f t="array" ref="H657">IFERROR(_xlfn.SWITCH(_xlfn.XLOOKUP(TRIM(F657), TRIM(Terrain!$N:$N), Terrain!$I:$I), "YES", "RSPO", "NO", "NON-RSPO", "OB", "Outbound Logistics"), "Contract Farmer")</f>
        <v>Outbound Logistics</v>
      </c>
      <c r="I657" s="40" t="s">
        <v>494</v>
      </c>
      <c r="J657" s="40" t="s">
        <v>496</v>
      </c>
      <c r="K657" s="40" t="str" cm="1">
        <f t="array" ref="K657">IFERROR(INDEX(Terrain!$D:$D, MATCH(TEXT(F657,"0"), TEXT(Terrain!$N:$N,"0"), 0)), "-")</f>
        <v>Outbound</v>
      </c>
      <c r="L657" s="40" t="str" cm="1">
        <f t="array" ref="L657">IFERROR(INDEX(Terrain!$E:$E, MATCH(TEXT(F657,"0"), TEXT(Terrain!$N:$N,"0"), 0)), "-")</f>
        <v>Ramp</v>
      </c>
      <c r="M657" s="156" t="str" cm="1">
        <f t="array" ref="M657">IFERROR(INDEX(Terrain!$C:$C, MATCH(TEXT(F657,"0"), TEXT(Terrain!$N:$N,"0"), 0)), "Contract")</f>
        <v>EST</v>
      </c>
      <c r="N657" s="40" t="s">
        <v>631</v>
      </c>
      <c r="O657" s="40" t="s">
        <v>498</v>
      </c>
      <c r="P657" s="40">
        <v>0</v>
      </c>
      <c r="Q657" s="40" t="s">
        <v>632</v>
      </c>
      <c r="R657" s="40">
        <v>0</v>
      </c>
      <c r="S657" s="40">
        <v>18</v>
      </c>
      <c r="T657" s="40" t="s">
        <v>1536</v>
      </c>
      <c r="U657" s="40" t="s">
        <v>1536</v>
      </c>
      <c r="V657" s="40" t="s">
        <v>496</v>
      </c>
      <c r="W657" s="40" t="s">
        <v>496</v>
      </c>
      <c r="X657" s="40" t="s">
        <v>494</v>
      </c>
      <c r="Y657" s="40" t="s">
        <v>494</v>
      </c>
      <c r="Z657" s="40" t="s">
        <v>494</v>
      </c>
      <c r="AA657" s="40" t="s">
        <v>499</v>
      </c>
      <c r="AB657" s="40">
        <v>0</v>
      </c>
      <c r="AC657" s="40">
        <v>0</v>
      </c>
      <c r="AD657" s="40">
        <v>0</v>
      </c>
      <c r="AE657" s="41">
        <v>46138.455706018518</v>
      </c>
      <c r="AF657" s="40" t="s">
        <v>98</v>
      </c>
      <c r="AG657" s="40">
        <v>22840</v>
      </c>
      <c r="AH657" s="41">
        <v>46138.515439814815</v>
      </c>
      <c r="AI657" s="40" t="s">
        <v>124</v>
      </c>
      <c r="AJ657" s="40">
        <v>50460</v>
      </c>
      <c r="AK657" s="40">
        <v>27620</v>
      </c>
      <c r="AL657" s="40">
        <v>0</v>
      </c>
      <c r="AM657" s="40">
        <v>0</v>
      </c>
      <c r="AN657" s="40">
        <v>0</v>
      </c>
      <c r="AO657" s="40">
        <v>0</v>
      </c>
      <c r="AP657" s="40">
        <v>0</v>
      </c>
      <c r="AQ657" s="40">
        <v>0</v>
      </c>
      <c r="AR657" s="40">
        <v>0</v>
      </c>
      <c r="AS657" s="40">
        <v>0</v>
      </c>
      <c r="AT657" s="40"/>
      <c r="AU657" s="40">
        <v>0</v>
      </c>
      <c r="AV657" s="40">
        <v>0</v>
      </c>
      <c r="AW657" s="40">
        <v>0</v>
      </c>
      <c r="AX657" s="40" t="s">
        <v>496</v>
      </c>
      <c r="AY657" s="40" t="s">
        <v>496</v>
      </c>
      <c r="AZ657" s="40" t="s">
        <v>496</v>
      </c>
      <c r="BA657" s="40" t="s">
        <v>496</v>
      </c>
      <c r="BB657" s="40" t="s">
        <v>496</v>
      </c>
      <c r="BC657" s="40" t="s">
        <v>496</v>
      </c>
      <c r="BD657" s="40" t="s">
        <v>496</v>
      </c>
      <c r="BE657" s="40">
        <v>0</v>
      </c>
      <c r="BF657" s="40">
        <v>0</v>
      </c>
      <c r="BG657" s="40">
        <v>0</v>
      </c>
      <c r="BH657" s="40">
        <v>0</v>
      </c>
      <c r="BI657" s="40">
        <v>0</v>
      </c>
      <c r="BJ657" s="40">
        <v>0</v>
      </c>
      <c r="BK657" s="40">
        <v>0</v>
      </c>
      <c r="BL657" s="40">
        <v>0</v>
      </c>
      <c r="BM657" s="40">
        <v>0</v>
      </c>
      <c r="BN657" s="40">
        <v>0</v>
      </c>
      <c r="BO657" s="40">
        <v>0</v>
      </c>
      <c r="BP657" s="40">
        <v>0</v>
      </c>
      <c r="BQ657" s="40">
        <v>0</v>
      </c>
      <c r="BR657" s="40">
        <v>0</v>
      </c>
      <c r="BS657" s="40" t="s">
        <v>2164</v>
      </c>
      <c r="BT657" s="41">
        <v>46138</v>
      </c>
      <c r="BU657" s="40">
        <v>18</v>
      </c>
      <c r="BV657" s="40">
        <v>22830</v>
      </c>
      <c r="BW657" s="40">
        <v>50350</v>
      </c>
      <c r="BX657" s="40">
        <v>27520</v>
      </c>
      <c r="BY657" s="40" t="s">
        <v>496</v>
      </c>
      <c r="BZ657" s="40">
        <v>0</v>
      </c>
      <c r="CA657" s="40">
        <v>0</v>
      </c>
      <c r="CB657" s="40">
        <v>0</v>
      </c>
      <c r="CC657" s="40">
        <v>0</v>
      </c>
      <c r="CD657" s="40">
        <v>0</v>
      </c>
      <c r="CE657" s="40" t="s">
        <v>1321</v>
      </c>
      <c r="CF657" s="40">
        <v>0</v>
      </c>
      <c r="CG657" s="41">
        <v>46138.564583333333</v>
      </c>
      <c r="CH657" s="41">
        <v>46138.574305555558</v>
      </c>
      <c r="CI657" s="41" t="s">
        <v>2165</v>
      </c>
    </row>
    <row r="658" spans="1:87">
      <c r="A658" s="40" t="s">
        <v>2166</v>
      </c>
      <c r="B658" s="40" t="s">
        <v>493</v>
      </c>
      <c r="C658" s="40" t="s">
        <v>494</v>
      </c>
      <c r="D658" s="41">
        <v>46138</v>
      </c>
      <c r="E658" s="40" t="s">
        <v>98</v>
      </c>
      <c r="F658" s="40" t="s">
        <v>570</v>
      </c>
      <c r="G658" s="40" t="str" cm="1">
        <f t="array" ref="G658">_xlfn.XLOOKUP(TRIM(F658), TRIM(Wpct!$A$2:$A$1000), Wpct!$B$2:$B$1000, "ไม่พบชื่อ", 0) &amp; IF(_xlfn.XLOOKUP(TRIM(F658), TRIM(Terrain!$N$2:$N$1002), Terrain!$I$2:$I$1002, "NO", 0)="YES", " (R)", "")</f>
        <v>บางกัน 03</v>
      </c>
      <c r="H658" s="40" t="str" cm="1">
        <f t="array" ref="H658">IFERROR(_xlfn.SWITCH(_xlfn.XLOOKUP(TRIM(F658), TRIM(Terrain!$N:$N), Terrain!$I:$I), "YES", "RSPO", "NO", "NON-RSPO", "OB", "Outbound Logistics"), "Contract Farmer")</f>
        <v>NON-RSPO</v>
      </c>
      <c r="I658" s="40" t="s">
        <v>494</v>
      </c>
      <c r="J658" s="40" t="s">
        <v>496</v>
      </c>
      <c r="K658" s="40" t="str" cm="1">
        <f t="array" ref="K658">IFERROR(INDEX(Terrain!$D:$D, MATCH(TEXT(F658,"0"), TEXT(Terrain!$N:$N,"0"), 0)), "-")</f>
        <v>Banggun</v>
      </c>
      <c r="L658" s="40" t="str" cm="1">
        <f t="array" ref="L658">IFERROR(INDEX(Terrain!$E:$E, MATCH(TEXT(F658,"0"), TEXT(Terrain!$N:$N,"0"), 0)), "-")</f>
        <v>57-B03</v>
      </c>
      <c r="M658" s="156" t="str" cm="1">
        <f t="array" ref="M658">IFERROR(INDEX(Terrain!$C:$C, MATCH(TEXT(F658,"0"), TEXT(Terrain!$N:$N,"0"), 0)), "Contract")</f>
        <v>Upper</v>
      </c>
      <c r="N658" s="40" t="s">
        <v>571</v>
      </c>
      <c r="O658" s="40" t="s">
        <v>498</v>
      </c>
      <c r="P658" s="40">
        <v>0</v>
      </c>
      <c r="Q658" s="40" t="s">
        <v>572</v>
      </c>
      <c r="R658" s="40">
        <v>0</v>
      </c>
      <c r="S658" s="40">
        <v>18</v>
      </c>
      <c r="T658" s="40" t="s">
        <v>1536</v>
      </c>
      <c r="U658" s="40" t="s">
        <v>1536</v>
      </c>
      <c r="V658" s="40" t="s">
        <v>496</v>
      </c>
      <c r="W658" s="40" t="s">
        <v>1623</v>
      </c>
      <c r="X658" s="40" t="s">
        <v>494</v>
      </c>
      <c r="Y658" s="40" t="s">
        <v>494</v>
      </c>
      <c r="Z658" s="40" t="s">
        <v>494</v>
      </c>
      <c r="AA658" s="40" t="s">
        <v>499</v>
      </c>
      <c r="AB658" s="40">
        <v>0</v>
      </c>
      <c r="AC658" s="40">
        <v>0</v>
      </c>
      <c r="AD658" s="40">
        <v>0</v>
      </c>
      <c r="AE658" s="41">
        <v>46138.5075462963</v>
      </c>
      <c r="AF658" s="40" t="s">
        <v>388</v>
      </c>
      <c r="AG658" s="40">
        <v>1590</v>
      </c>
      <c r="AH658" s="41">
        <v>46138.499178240738</v>
      </c>
      <c r="AI658" s="40" t="s">
        <v>500</v>
      </c>
      <c r="AJ658" s="40">
        <v>3870</v>
      </c>
      <c r="AK658" s="40">
        <v>2280</v>
      </c>
      <c r="AL658" s="40">
        <v>0</v>
      </c>
      <c r="AM658" s="40">
        <v>0</v>
      </c>
      <c r="AN658" s="40">
        <v>0</v>
      </c>
      <c r="AO658" s="40">
        <v>0</v>
      </c>
      <c r="AP658" s="40">
        <v>0</v>
      </c>
      <c r="AQ658" s="40">
        <v>0</v>
      </c>
      <c r="AR658" s="40">
        <v>0</v>
      </c>
      <c r="AS658" s="40">
        <v>0</v>
      </c>
      <c r="AT658" s="40"/>
      <c r="AU658" s="40">
        <v>144</v>
      </c>
      <c r="AV658" s="40">
        <v>0</v>
      </c>
      <c r="AW658" s="40">
        <v>0</v>
      </c>
      <c r="AX658" s="40" t="s">
        <v>496</v>
      </c>
      <c r="AY658" s="40" t="s">
        <v>496</v>
      </c>
      <c r="AZ658" s="40" t="s">
        <v>496</v>
      </c>
      <c r="BA658" s="40" t="s">
        <v>496</v>
      </c>
      <c r="BB658" s="40" t="s">
        <v>496</v>
      </c>
      <c r="BC658" s="40" t="s">
        <v>496</v>
      </c>
      <c r="BD658" s="40" t="s">
        <v>496</v>
      </c>
      <c r="BE658" s="40">
        <v>0</v>
      </c>
      <c r="BF658" s="40">
        <v>0</v>
      </c>
      <c r="BG658" s="40">
        <v>0</v>
      </c>
      <c r="BH658" s="40">
        <v>0</v>
      </c>
      <c r="BI658" s="40">
        <v>0</v>
      </c>
      <c r="BJ658" s="40">
        <v>0</v>
      </c>
      <c r="BK658" s="40">
        <v>0</v>
      </c>
      <c r="BL658" s="40">
        <v>0</v>
      </c>
      <c r="BM658" s="40">
        <v>0</v>
      </c>
      <c r="BN658" s="40">
        <v>0</v>
      </c>
      <c r="BO658" s="40">
        <v>0</v>
      </c>
      <c r="BP658" s="40">
        <v>0</v>
      </c>
      <c r="BQ658" s="40">
        <v>0</v>
      </c>
      <c r="BR658" s="40">
        <v>0</v>
      </c>
      <c r="BS658" s="40" t="s">
        <v>496</v>
      </c>
      <c r="BT658" s="41">
        <v>46138</v>
      </c>
      <c r="BU658" s="40">
        <v>0</v>
      </c>
      <c r="BV658" s="40">
        <v>0</v>
      </c>
      <c r="BW658" s="40">
        <v>0</v>
      </c>
      <c r="BX658" s="40">
        <v>0</v>
      </c>
      <c r="BY658" s="40" t="s">
        <v>496</v>
      </c>
      <c r="BZ658" s="40">
        <v>0</v>
      </c>
      <c r="CA658" s="40">
        <v>0</v>
      </c>
      <c r="CB658" s="40">
        <v>0</v>
      </c>
      <c r="CC658" s="40">
        <v>0</v>
      </c>
      <c r="CD658" s="40">
        <v>0</v>
      </c>
      <c r="CE658" s="40" t="s">
        <v>496</v>
      </c>
      <c r="CF658" s="40">
        <v>0</v>
      </c>
      <c r="CG658" s="41">
        <v>46138</v>
      </c>
      <c r="CH658" s="41">
        <v>46138</v>
      </c>
      <c r="CI658" s="41" t="s">
        <v>2167</v>
      </c>
    </row>
    <row r="659" spans="1:87">
      <c r="A659" s="40" t="s">
        <v>2168</v>
      </c>
      <c r="B659" s="40" t="s">
        <v>493</v>
      </c>
      <c r="C659" s="40" t="s">
        <v>494</v>
      </c>
      <c r="D659" s="41">
        <v>46138</v>
      </c>
      <c r="E659" s="40" t="s">
        <v>98</v>
      </c>
      <c r="F659" s="40" t="s">
        <v>570</v>
      </c>
      <c r="G659" s="40" t="str" cm="1">
        <f t="array" ref="G659">_xlfn.XLOOKUP(TRIM(F659), TRIM(Wpct!$A$2:$A$1000), Wpct!$B$2:$B$1000, "ไม่พบชื่อ", 0) &amp; IF(_xlfn.XLOOKUP(TRIM(F659), TRIM(Terrain!$N$2:$N$1002), Terrain!$I$2:$I$1002, "NO", 0)="YES", " (R)", "")</f>
        <v>บางกัน 03</v>
      </c>
      <c r="H659" s="40" t="str" cm="1">
        <f t="array" ref="H659">IFERROR(_xlfn.SWITCH(_xlfn.XLOOKUP(TRIM(F659), TRIM(Terrain!$N:$N), Terrain!$I:$I), "YES", "RSPO", "NO", "NON-RSPO", "OB", "Outbound Logistics"), "Contract Farmer")</f>
        <v>NON-RSPO</v>
      </c>
      <c r="I659" s="40" t="s">
        <v>494</v>
      </c>
      <c r="J659" s="40" t="s">
        <v>496</v>
      </c>
      <c r="K659" s="40" t="str" cm="1">
        <f t="array" ref="K659">IFERROR(INDEX(Terrain!$D:$D, MATCH(TEXT(F659,"0"), TEXT(Terrain!$N:$N,"0"), 0)), "-")</f>
        <v>Banggun</v>
      </c>
      <c r="L659" s="40" t="str" cm="1">
        <f t="array" ref="L659">IFERROR(INDEX(Terrain!$E:$E, MATCH(TEXT(F659,"0"), TEXT(Terrain!$N:$N,"0"), 0)), "-")</f>
        <v>57-B03</v>
      </c>
      <c r="M659" s="156" t="str" cm="1">
        <f t="array" ref="M659">IFERROR(INDEX(Terrain!$C:$C, MATCH(TEXT(F659,"0"), TEXT(Terrain!$N:$N,"0"), 0)), "Contract")</f>
        <v>Upper</v>
      </c>
      <c r="N659" s="40" t="s">
        <v>1480</v>
      </c>
      <c r="O659" s="40" t="s">
        <v>498</v>
      </c>
      <c r="P659" s="40">
        <v>0</v>
      </c>
      <c r="Q659" s="40" t="s">
        <v>496</v>
      </c>
      <c r="R659" s="40">
        <v>0</v>
      </c>
      <c r="S659" s="40">
        <v>18</v>
      </c>
      <c r="T659" s="40" t="s">
        <v>1536</v>
      </c>
      <c r="U659" s="40" t="s">
        <v>1536</v>
      </c>
      <c r="V659" s="40" t="s">
        <v>496</v>
      </c>
      <c r="W659" s="40" t="s">
        <v>1623</v>
      </c>
      <c r="X659" s="40" t="s">
        <v>494</v>
      </c>
      <c r="Y659" s="40" t="s">
        <v>494</v>
      </c>
      <c r="Z659" s="40" t="s">
        <v>494</v>
      </c>
      <c r="AA659" s="40" t="s">
        <v>499</v>
      </c>
      <c r="AB659" s="40">
        <v>0</v>
      </c>
      <c r="AC659" s="40">
        <v>0</v>
      </c>
      <c r="AD659" s="40">
        <v>0</v>
      </c>
      <c r="AE659" s="41">
        <v>46138.508252314816</v>
      </c>
      <c r="AF659" s="40" t="s">
        <v>166</v>
      </c>
      <c r="AG659" s="40">
        <v>1530</v>
      </c>
      <c r="AH659" s="41">
        <v>46138.499872685185</v>
      </c>
      <c r="AI659" s="40" t="s">
        <v>138</v>
      </c>
      <c r="AJ659" s="40">
        <v>3670</v>
      </c>
      <c r="AK659" s="40">
        <v>2140</v>
      </c>
      <c r="AL659" s="40">
        <v>0</v>
      </c>
      <c r="AM659" s="40">
        <v>0</v>
      </c>
      <c r="AN659" s="40">
        <v>0</v>
      </c>
      <c r="AO659" s="40">
        <v>0</v>
      </c>
      <c r="AP659" s="40">
        <v>0</v>
      </c>
      <c r="AQ659" s="40">
        <v>0</v>
      </c>
      <c r="AR659" s="40">
        <v>0</v>
      </c>
      <c r="AS659" s="40">
        <v>0</v>
      </c>
      <c r="AT659" s="40"/>
      <c r="AU659" s="40">
        <v>113</v>
      </c>
      <c r="AV659" s="40">
        <v>0</v>
      </c>
      <c r="AW659" s="40">
        <v>0</v>
      </c>
      <c r="AX659" s="40" t="s">
        <v>496</v>
      </c>
      <c r="AY659" s="40" t="s">
        <v>496</v>
      </c>
      <c r="AZ659" s="40" t="s">
        <v>496</v>
      </c>
      <c r="BA659" s="40" t="s">
        <v>496</v>
      </c>
      <c r="BB659" s="40" t="s">
        <v>496</v>
      </c>
      <c r="BC659" s="40" t="s">
        <v>496</v>
      </c>
      <c r="BD659" s="40" t="s">
        <v>496</v>
      </c>
      <c r="BE659" s="40">
        <v>0</v>
      </c>
      <c r="BF659" s="40">
        <v>0</v>
      </c>
      <c r="BG659" s="40">
        <v>0</v>
      </c>
      <c r="BH659" s="40">
        <v>0</v>
      </c>
      <c r="BI659" s="40">
        <v>0</v>
      </c>
      <c r="BJ659" s="40">
        <v>0</v>
      </c>
      <c r="BK659" s="40">
        <v>0</v>
      </c>
      <c r="BL659" s="40">
        <v>0</v>
      </c>
      <c r="BM659" s="40">
        <v>0</v>
      </c>
      <c r="BN659" s="40">
        <v>0</v>
      </c>
      <c r="BO659" s="40">
        <v>0</v>
      </c>
      <c r="BP659" s="40">
        <v>0</v>
      </c>
      <c r="BQ659" s="40">
        <v>0</v>
      </c>
      <c r="BR659" s="40">
        <v>0</v>
      </c>
      <c r="BS659" s="40" t="s">
        <v>496</v>
      </c>
      <c r="BT659" s="41">
        <v>46138</v>
      </c>
      <c r="BU659" s="40">
        <v>0</v>
      </c>
      <c r="BV659" s="40">
        <v>0</v>
      </c>
      <c r="BW659" s="40">
        <v>0</v>
      </c>
      <c r="BX659" s="40">
        <v>0</v>
      </c>
      <c r="BY659" s="40" t="s">
        <v>496</v>
      </c>
      <c r="BZ659" s="40">
        <v>0</v>
      </c>
      <c r="CA659" s="40">
        <v>0</v>
      </c>
      <c r="CB659" s="40">
        <v>0</v>
      </c>
      <c r="CC659" s="40">
        <v>0</v>
      </c>
      <c r="CD659" s="40">
        <v>0</v>
      </c>
      <c r="CE659" s="40" t="s">
        <v>496</v>
      </c>
      <c r="CF659" s="40">
        <v>0</v>
      </c>
      <c r="CG659" s="41">
        <v>46138</v>
      </c>
      <c r="CH659" s="41">
        <v>46138</v>
      </c>
      <c r="CI659" s="41" t="s">
        <v>2169</v>
      </c>
    </row>
    <row r="660" spans="1:87">
      <c r="A660" s="40" t="s">
        <v>2170</v>
      </c>
      <c r="B660" s="40" t="s">
        <v>493</v>
      </c>
      <c r="C660" s="40" t="s">
        <v>494</v>
      </c>
      <c r="D660" s="41">
        <v>46138</v>
      </c>
      <c r="E660" s="40" t="s">
        <v>98</v>
      </c>
      <c r="F660" s="40" t="s">
        <v>495</v>
      </c>
      <c r="G660" s="40" t="str" cm="1">
        <f t="array" ref="G660">_xlfn.XLOOKUP(TRIM(F660), TRIM(Wpct!$A$2:$A$1000), Wpct!$B$2:$B$1000, "ไม่พบชื่อ", 0) &amp; IF(_xlfn.XLOOKUP(TRIM(F660), TRIM(Terrain!$N$2:$N$1002), Terrain!$I$2:$I$1002, "NO", 0)="YES", " (R)", "")</f>
        <v>บริษัท สวนนายห้าง  จำกัด</v>
      </c>
      <c r="H660" s="40" t="str" cm="1">
        <f t="array" ref="H660">IFERROR(_xlfn.SWITCH(_xlfn.XLOOKUP(TRIM(F660), TRIM(Terrain!$N:$N), Terrain!$I:$I), "YES", "RSPO", "NO", "NON-RSPO", "OB", "Outbound Logistics"), "Contract Farmer")</f>
        <v>Contract Farmer</v>
      </c>
      <c r="I660" s="40" t="s">
        <v>494</v>
      </c>
      <c r="J660" s="40" t="s">
        <v>496</v>
      </c>
      <c r="K660" s="40" t="str" cm="1">
        <f t="array" ref="K660">IFERROR(INDEX(Terrain!$D:$D, MATCH(TEXT(F660,"0"), TEXT(Terrain!$N:$N,"0"), 0)), "-")</f>
        <v>-</v>
      </c>
      <c r="L660" s="40" t="str" cm="1">
        <f t="array" ref="L660">IFERROR(INDEX(Terrain!$E:$E, MATCH(TEXT(F660,"0"), TEXT(Terrain!$N:$N,"0"), 0)), "-")</f>
        <v>-</v>
      </c>
      <c r="M660" s="156" t="str" cm="1">
        <f t="array" ref="M660">IFERROR(INDEX(Terrain!$C:$C, MATCH(TEXT(F660,"0"), TEXT(Terrain!$N:$N,"0"), 0)), "Contract")</f>
        <v>Contract</v>
      </c>
      <c r="N660" s="40" t="s">
        <v>540</v>
      </c>
      <c r="O660" s="40" t="s">
        <v>498</v>
      </c>
      <c r="P660" s="40">
        <v>0</v>
      </c>
      <c r="Q660" s="40" t="s">
        <v>541</v>
      </c>
      <c r="R660" s="40">
        <v>0</v>
      </c>
      <c r="S660" s="40">
        <v>18</v>
      </c>
      <c r="T660" s="40" t="s">
        <v>1536</v>
      </c>
      <c r="U660" s="40" t="s">
        <v>1536</v>
      </c>
      <c r="V660" s="40" t="s">
        <v>496</v>
      </c>
      <c r="W660" s="40" t="s">
        <v>496</v>
      </c>
      <c r="X660" s="40" t="s">
        <v>494</v>
      </c>
      <c r="Y660" s="40" t="s">
        <v>494</v>
      </c>
      <c r="Z660" s="40" t="s">
        <v>494</v>
      </c>
      <c r="AA660" s="40" t="s">
        <v>499</v>
      </c>
      <c r="AB660" s="40">
        <v>6.8</v>
      </c>
      <c r="AC660" s="40">
        <v>0</v>
      </c>
      <c r="AD660" s="40">
        <v>0</v>
      </c>
      <c r="AE660" s="41">
        <v>46138.514120370368</v>
      </c>
      <c r="AF660" s="40" t="s">
        <v>147</v>
      </c>
      <c r="AG660" s="40">
        <v>2240</v>
      </c>
      <c r="AH660" s="41">
        <v>46138.505243055559</v>
      </c>
      <c r="AI660" s="40" t="s">
        <v>161</v>
      </c>
      <c r="AJ660" s="40">
        <v>5350</v>
      </c>
      <c r="AK660" s="40">
        <v>3110</v>
      </c>
      <c r="AL660" s="40">
        <v>0</v>
      </c>
      <c r="AM660" s="40">
        <v>0</v>
      </c>
      <c r="AN660" s="40">
        <v>0</v>
      </c>
      <c r="AO660" s="40">
        <v>0</v>
      </c>
      <c r="AP660" s="40">
        <v>0</v>
      </c>
      <c r="AQ660" s="40">
        <v>0</v>
      </c>
      <c r="AR660" s="40">
        <v>0</v>
      </c>
      <c r="AS660" s="40">
        <v>0</v>
      </c>
      <c r="AT660" s="40"/>
      <c r="AU660" s="40">
        <v>0</v>
      </c>
      <c r="AV660" s="40">
        <v>0</v>
      </c>
      <c r="AW660" s="40">
        <v>5</v>
      </c>
      <c r="AX660" s="40" t="s">
        <v>496</v>
      </c>
      <c r="AY660" s="40" t="s">
        <v>496</v>
      </c>
      <c r="AZ660" s="40" t="s">
        <v>496</v>
      </c>
      <c r="BA660" s="40" t="s">
        <v>496</v>
      </c>
      <c r="BB660" s="40" t="s">
        <v>496</v>
      </c>
      <c r="BC660" s="40" t="s">
        <v>496</v>
      </c>
      <c r="BD660" s="40" t="s">
        <v>496</v>
      </c>
      <c r="BE660" s="40">
        <v>0</v>
      </c>
      <c r="BF660" s="40">
        <v>0</v>
      </c>
      <c r="BG660" s="40">
        <v>0</v>
      </c>
      <c r="BH660" s="40">
        <v>0</v>
      </c>
      <c r="BI660" s="40">
        <v>0</v>
      </c>
      <c r="BJ660" s="40">
        <v>0</v>
      </c>
      <c r="BK660" s="40">
        <v>0</v>
      </c>
      <c r="BL660" s="40">
        <v>0</v>
      </c>
      <c r="BM660" s="40">
        <v>0</v>
      </c>
      <c r="BN660" s="40">
        <v>0</v>
      </c>
      <c r="BO660" s="40">
        <v>0</v>
      </c>
      <c r="BP660" s="40">
        <v>0</v>
      </c>
      <c r="BQ660" s="40">
        <v>0</v>
      </c>
      <c r="BR660" s="40">
        <v>0</v>
      </c>
      <c r="BS660" s="40" t="s">
        <v>496</v>
      </c>
      <c r="BT660" s="41">
        <v>46138</v>
      </c>
      <c r="BU660" s="40">
        <v>0</v>
      </c>
      <c r="BV660" s="40">
        <v>0</v>
      </c>
      <c r="BW660" s="40">
        <v>0</v>
      </c>
      <c r="BX660" s="40">
        <v>0</v>
      </c>
      <c r="BY660" s="40" t="s">
        <v>496</v>
      </c>
      <c r="BZ660" s="40">
        <v>0</v>
      </c>
      <c r="CA660" s="40">
        <v>0</v>
      </c>
      <c r="CB660" s="40">
        <v>0</v>
      </c>
      <c r="CC660" s="40">
        <v>0</v>
      </c>
      <c r="CD660" s="40">
        <v>0</v>
      </c>
      <c r="CE660" s="40" t="s">
        <v>496</v>
      </c>
      <c r="CF660" s="40">
        <v>0</v>
      </c>
      <c r="CG660" s="41">
        <v>46138</v>
      </c>
      <c r="CH660" s="41">
        <v>46138</v>
      </c>
      <c r="CI660" s="41" t="s">
        <v>2171</v>
      </c>
    </row>
    <row r="661" spans="1:87">
      <c r="A661" s="40" t="s">
        <v>2172</v>
      </c>
      <c r="B661" s="40" t="s">
        <v>493</v>
      </c>
      <c r="C661" s="40" t="s">
        <v>494</v>
      </c>
      <c r="D661" s="41">
        <v>46138</v>
      </c>
      <c r="E661" s="40" t="s">
        <v>98</v>
      </c>
      <c r="F661" s="40" t="s">
        <v>495</v>
      </c>
      <c r="G661" s="40" t="str" cm="1">
        <f t="array" ref="G661">_xlfn.XLOOKUP(TRIM(F661), TRIM(Wpct!$A$2:$A$1000), Wpct!$B$2:$B$1000, "ไม่พบชื่อ", 0) &amp; IF(_xlfn.XLOOKUP(TRIM(F661), TRIM(Terrain!$N$2:$N$1002), Terrain!$I$2:$I$1002, "NO", 0)="YES", " (R)", "")</f>
        <v>บริษัท สวนนายห้าง  จำกัด</v>
      </c>
      <c r="H661" s="40" t="str" cm="1">
        <f t="array" ref="H661">IFERROR(_xlfn.SWITCH(_xlfn.XLOOKUP(TRIM(F661), TRIM(Terrain!$N:$N), Terrain!$I:$I), "YES", "RSPO", "NO", "NON-RSPO", "OB", "Outbound Logistics"), "Contract Farmer")</f>
        <v>Contract Farmer</v>
      </c>
      <c r="I661" s="40" t="s">
        <v>494</v>
      </c>
      <c r="J661" s="40" t="s">
        <v>496</v>
      </c>
      <c r="K661" s="40" t="str" cm="1">
        <f t="array" ref="K661">IFERROR(INDEX(Terrain!$D:$D, MATCH(TEXT(F661,"0"), TEXT(Terrain!$N:$N,"0"), 0)), "-")</f>
        <v>-</v>
      </c>
      <c r="L661" s="40" t="str" cm="1">
        <f t="array" ref="L661">IFERROR(INDEX(Terrain!$E:$E, MATCH(TEXT(F661,"0"), TEXT(Terrain!$N:$N,"0"), 0)), "-")</f>
        <v>-</v>
      </c>
      <c r="M661" s="156" t="str" cm="1">
        <f t="array" ref="M661">IFERROR(INDEX(Terrain!$C:$C, MATCH(TEXT(F661,"0"), TEXT(Terrain!$N:$N,"0"), 0)), "Contract")</f>
        <v>Contract</v>
      </c>
      <c r="N661" s="40" t="s">
        <v>540</v>
      </c>
      <c r="O661" s="40" t="s">
        <v>498</v>
      </c>
      <c r="P661" s="40">
        <v>0</v>
      </c>
      <c r="Q661" s="40" t="s">
        <v>541</v>
      </c>
      <c r="R661" s="40">
        <v>0</v>
      </c>
      <c r="S661" s="40">
        <v>18</v>
      </c>
      <c r="T661" s="40" t="s">
        <v>1536</v>
      </c>
      <c r="U661" s="40" t="s">
        <v>1536</v>
      </c>
      <c r="V661" s="40" t="s">
        <v>496</v>
      </c>
      <c r="W661" s="40" t="s">
        <v>496</v>
      </c>
      <c r="X661" s="40" t="s">
        <v>494</v>
      </c>
      <c r="Y661" s="40" t="s">
        <v>494</v>
      </c>
      <c r="Z661" s="40" t="s">
        <v>494</v>
      </c>
      <c r="AA661" s="40" t="s">
        <v>499</v>
      </c>
      <c r="AB661" s="40">
        <v>6.8</v>
      </c>
      <c r="AC661" s="40">
        <v>0</v>
      </c>
      <c r="AD661" s="40">
        <v>0</v>
      </c>
      <c r="AE661" s="41">
        <v>46138.598483796297</v>
      </c>
      <c r="AF661" s="40" t="s">
        <v>509</v>
      </c>
      <c r="AG661" s="40">
        <v>2120</v>
      </c>
      <c r="AH661" s="41">
        <v>46138.586597222224</v>
      </c>
      <c r="AI661" s="40" t="s">
        <v>507</v>
      </c>
      <c r="AJ661" s="40">
        <v>5480</v>
      </c>
      <c r="AK661" s="40">
        <v>3360</v>
      </c>
      <c r="AL661" s="40">
        <v>0</v>
      </c>
      <c r="AM661" s="40">
        <v>0</v>
      </c>
      <c r="AN661" s="40">
        <v>0</v>
      </c>
      <c r="AO661" s="40">
        <v>0</v>
      </c>
      <c r="AP661" s="40">
        <v>0</v>
      </c>
      <c r="AQ661" s="40">
        <v>0</v>
      </c>
      <c r="AR661" s="40">
        <v>0</v>
      </c>
      <c r="AS661" s="40">
        <v>0</v>
      </c>
      <c r="AT661" s="40"/>
      <c r="AU661" s="40">
        <v>0</v>
      </c>
      <c r="AV661" s="40">
        <v>0</v>
      </c>
      <c r="AW661" s="40">
        <v>0</v>
      </c>
      <c r="AX661" s="40" t="s">
        <v>496</v>
      </c>
      <c r="AY661" s="40" t="s">
        <v>496</v>
      </c>
      <c r="AZ661" s="40" t="s">
        <v>496</v>
      </c>
      <c r="BA661" s="40" t="s">
        <v>496</v>
      </c>
      <c r="BB661" s="40" t="s">
        <v>496</v>
      </c>
      <c r="BC661" s="40" t="s">
        <v>496</v>
      </c>
      <c r="BD661" s="40" t="s">
        <v>496</v>
      </c>
      <c r="BE661" s="40">
        <v>0</v>
      </c>
      <c r="BF661" s="40">
        <v>0</v>
      </c>
      <c r="BG661" s="40">
        <v>0</v>
      </c>
      <c r="BH661" s="40">
        <v>0</v>
      </c>
      <c r="BI661" s="40">
        <v>0</v>
      </c>
      <c r="BJ661" s="40">
        <v>0</v>
      </c>
      <c r="BK661" s="40">
        <v>0</v>
      </c>
      <c r="BL661" s="40">
        <v>0</v>
      </c>
      <c r="BM661" s="40">
        <v>0</v>
      </c>
      <c r="BN661" s="40">
        <v>0</v>
      </c>
      <c r="BO661" s="40">
        <v>0</v>
      </c>
      <c r="BP661" s="40">
        <v>0</v>
      </c>
      <c r="BQ661" s="40">
        <v>0</v>
      </c>
      <c r="BR661" s="40">
        <v>0</v>
      </c>
      <c r="BS661" s="40" t="s">
        <v>496</v>
      </c>
      <c r="BT661" s="41">
        <v>46138</v>
      </c>
      <c r="BU661" s="40">
        <v>0</v>
      </c>
      <c r="BV661" s="40">
        <v>0</v>
      </c>
      <c r="BW661" s="40">
        <v>0</v>
      </c>
      <c r="BX661" s="40">
        <v>0</v>
      </c>
      <c r="BY661" s="40" t="s">
        <v>496</v>
      </c>
      <c r="BZ661" s="40">
        <v>0</v>
      </c>
      <c r="CA661" s="40">
        <v>0</v>
      </c>
      <c r="CB661" s="40">
        <v>0</v>
      </c>
      <c r="CC661" s="40">
        <v>0</v>
      </c>
      <c r="CD661" s="40">
        <v>0</v>
      </c>
      <c r="CE661" s="40" t="s">
        <v>496</v>
      </c>
      <c r="CF661" s="40">
        <v>0</v>
      </c>
      <c r="CG661" s="41">
        <v>46138</v>
      </c>
      <c r="CH661" s="41">
        <v>46138</v>
      </c>
      <c r="CI661" s="41" t="s">
        <v>2173</v>
      </c>
    </row>
    <row r="662" spans="1:87">
      <c r="A662" s="40" t="s">
        <v>2174</v>
      </c>
      <c r="B662" s="40" t="s">
        <v>493</v>
      </c>
      <c r="C662" s="40" t="s">
        <v>494</v>
      </c>
      <c r="D662" s="41">
        <v>46138</v>
      </c>
      <c r="E662" s="40" t="s">
        <v>98</v>
      </c>
      <c r="F662" s="40" t="s">
        <v>613</v>
      </c>
      <c r="G662" s="40" t="str" cm="1">
        <f t="array" ref="G662">_xlfn.XLOOKUP(TRIM(F662), TRIM(Wpct!$A$2:$A$1000), Wpct!$B$2:$B$1000, "ไม่พบชื่อ", 0) &amp; IF(_xlfn.XLOOKUP(TRIM(F662), TRIM(Terrain!$N$2:$N$1002), Terrain!$I$2:$I$1002, "NO", 0)="YES", " (R)", "")</f>
        <v>บริษัทศรีสุบรรณฟาร์ม จำกัด</v>
      </c>
      <c r="H662" s="40" t="str" cm="1">
        <f t="array" ref="H662">IFERROR(_xlfn.SWITCH(_xlfn.XLOOKUP(TRIM(F662), TRIM(Terrain!$N:$N), Terrain!$I:$I), "YES", "RSPO", "NO", "NON-RSPO", "OB", "Outbound Logistics"), "Contract Farmer")</f>
        <v>Contract Farmer</v>
      </c>
      <c r="I662" s="40" t="s">
        <v>494</v>
      </c>
      <c r="J662" s="40" t="s">
        <v>496</v>
      </c>
      <c r="K662" s="40" t="str" cm="1">
        <f t="array" ref="K662">IFERROR(INDEX(Terrain!$D:$D, MATCH(TEXT(F662,"0"), TEXT(Terrain!$N:$N,"0"), 0)), "-")</f>
        <v>-</v>
      </c>
      <c r="L662" s="40" t="str" cm="1">
        <f t="array" ref="L662">IFERROR(INDEX(Terrain!$E:$E, MATCH(TEXT(F662,"0"), TEXT(Terrain!$N:$N,"0"), 0)), "-")</f>
        <v>-</v>
      </c>
      <c r="M662" s="156" t="str" cm="1">
        <f t="array" ref="M662">IFERROR(INDEX(Terrain!$C:$C, MATCH(TEXT(F662,"0"), TEXT(Terrain!$N:$N,"0"), 0)), "Contract")</f>
        <v>Contract</v>
      </c>
      <c r="N662" s="40" t="s">
        <v>1806</v>
      </c>
      <c r="O662" s="40" t="s">
        <v>498</v>
      </c>
      <c r="P662" s="40">
        <v>0</v>
      </c>
      <c r="Q662" s="40" t="s">
        <v>496</v>
      </c>
      <c r="R662" s="40">
        <v>0</v>
      </c>
      <c r="S662" s="40">
        <v>18</v>
      </c>
      <c r="T662" s="40" t="s">
        <v>1536</v>
      </c>
      <c r="U662" s="40" t="s">
        <v>1536</v>
      </c>
      <c r="V662" s="40" t="s">
        <v>496</v>
      </c>
      <c r="W662" s="40" t="s">
        <v>496</v>
      </c>
      <c r="X662" s="40" t="s">
        <v>494</v>
      </c>
      <c r="Y662" s="40" t="s">
        <v>494</v>
      </c>
      <c r="Z662" s="40" t="s">
        <v>494</v>
      </c>
      <c r="AA662" s="40" t="s">
        <v>499</v>
      </c>
      <c r="AB662" s="40">
        <v>6.9</v>
      </c>
      <c r="AC662" s="40">
        <v>0</v>
      </c>
      <c r="AD662" s="40">
        <v>0</v>
      </c>
      <c r="AE662" s="41">
        <v>46138.597511574073</v>
      </c>
      <c r="AF662" s="40" t="s">
        <v>119</v>
      </c>
      <c r="AG662" s="40">
        <v>5240</v>
      </c>
      <c r="AH662" s="41">
        <v>46138.589918981481</v>
      </c>
      <c r="AI662" s="40" t="s">
        <v>108</v>
      </c>
      <c r="AJ662" s="40">
        <v>9420</v>
      </c>
      <c r="AK662" s="40">
        <v>4180</v>
      </c>
      <c r="AL662" s="40">
        <v>0</v>
      </c>
      <c r="AM662" s="40">
        <v>0</v>
      </c>
      <c r="AN662" s="40">
        <v>0</v>
      </c>
      <c r="AO662" s="40">
        <v>0</v>
      </c>
      <c r="AP662" s="40">
        <v>0</v>
      </c>
      <c r="AQ662" s="40">
        <v>0</v>
      </c>
      <c r="AR662" s="40">
        <v>0</v>
      </c>
      <c r="AS662" s="40">
        <v>0</v>
      </c>
      <c r="AT662" s="40"/>
      <c r="AU662" s="40">
        <v>0</v>
      </c>
      <c r="AV662" s="40">
        <v>20</v>
      </c>
      <c r="AW662" s="40">
        <v>7</v>
      </c>
      <c r="AX662" s="40" t="s">
        <v>496</v>
      </c>
      <c r="AY662" s="40" t="s">
        <v>496</v>
      </c>
      <c r="AZ662" s="40" t="s">
        <v>496</v>
      </c>
      <c r="BA662" s="40" t="s">
        <v>496</v>
      </c>
      <c r="BB662" s="40" t="s">
        <v>496</v>
      </c>
      <c r="BC662" s="40" t="s">
        <v>496</v>
      </c>
      <c r="BD662" s="40" t="s">
        <v>496</v>
      </c>
      <c r="BE662" s="40">
        <v>0</v>
      </c>
      <c r="BF662" s="40">
        <v>0</v>
      </c>
      <c r="BG662" s="40">
        <v>0</v>
      </c>
      <c r="BH662" s="40">
        <v>0</v>
      </c>
      <c r="BI662" s="40">
        <v>0</v>
      </c>
      <c r="BJ662" s="40">
        <v>0</v>
      </c>
      <c r="BK662" s="40">
        <v>0</v>
      </c>
      <c r="BL662" s="40">
        <v>0</v>
      </c>
      <c r="BM662" s="40">
        <v>0</v>
      </c>
      <c r="BN662" s="40">
        <v>0</v>
      </c>
      <c r="BO662" s="40">
        <v>0</v>
      </c>
      <c r="BP662" s="40">
        <v>0</v>
      </c>
      <c r="BQ662" s="40">
        <v>0</v>
      </c>
      <c r="BR662" s="40">
        <v>0</v>
      </c>
      <c r="BS662" s="40" t="s">
        <v>496</v>
      </c>
      <c r="BT662" s="41">
        <v>46138</v>
      </c>
      <c r="BU662" s="40">
        <v>0</v>
      </c>
      <c r="BV662" s="40">
        <v>0</v>
      </c>
      <c r="BW662" s="40">
        <v>0</v>
      </c>
      <c r="BX662" s="40">
        <v>0</v>
      </c>
      <c r="BY662" s="40" t="s">
        <v>496</v>
      </c>
      <c r="BZ662" s="40">
        <v>0</v>
      </c>
      <c r="CA662" s="40">
        <v>0</v>
      </c>
      <c r="CB662" s="40">
        <v>0</v>
      </c>
      <c r="CC662" s="40">
        <v>0</v>
      </c>
      <c r="CD662" s="40">
        <v>0</v>
      </c>
      <c r="CE662" s="40" t="s">
        <v>496</v>
      </c>
      <c r="CF662" s="40">
        <v>0</v>
      </c>
      <c r="CG662" s="41">
        <v>46138</v>
      </c>
      <c r="CH662" s="41">
        <v>46138</v>
      </c>
      <c r="CI662" s="41" t="s">
        <v>2175</v>
      </c>
    </row>
    <row r="663" spans="1:87">
      <c r="A663" s="40" t="s">
        <v>2176</v>
      </c>
      <c r="B663" s="40" t="s">
        <v>493</v>
      </c>
      <c r="C663" s="40" t="s">
        <v>494</v>
      </c>
      <c r="D663" s="41">
        <v>46138</v>
      </c>
      <c r="E663" s="40" t="s">
        <v>98</v>
      </c>
      <c r="F663" s="40" t="s">
        <v>495</v>
      </c>
      <c r="G663" s="40" t="str" cm="1">
        <f t="array" ref="G663">_xlfn.XLOOKUP(TRIM(F663), TRIM(Wpct!$A$2:$A$1000), Wpct!$B$2:$B$1000, "ไม่พบชื่อ", 0) &amp; IF(_xlfn.XLOOKUP(TRIM(F663), TRIM(Terrain!$N$2:$N$1002), Terrain!$I$2:$I$1002, "NO", 0)="YES", " (R)", "")</f>
        <v>บริษัท สวนนายห้าง  จำกัด</v>
      </c>
      <c r="H663" s="40" t="str" cm="1">
        <f t="array" ref="H663">IFERROR(_xlfn.SWITCH(_xlfn.XLOOKUP(TRIM(F663), TRIM(Terrain!$N:$N), Terrain!$I:$I), "YES", "RSPO", "NO", "NON-RSPO", "OB", "Outbound Logistics"), "Contract Farmer")</f>
        <v>Contract Farmer</v>
      </c>
      <c r="I663" s="40" t="s">
        <v>494</v>
      </c>
      <c r="J663" s="40" t="s">
        <v>496</v>
      </c>
      <c r="K663" s="40" t="str" cm="1">
        <f t="array" ref="K663">IFERROR(INDEX(Terrain!$D:$D, MATCH(TEXT(F663,"0"), TEXT(Terrain!$N:$N,"0"), 0)), "-")</f>
        <v>-</v>
      </c>
      <c r="L663" s="40" t="str" cm="1">
        <f t="array" ref="L663">IFERROR(INDEX(Terrain!$E:$E, MATCH(TEXT(F663,"0"), TEXT(Terrain!$N:$N,"0"), 0)), "-")</f>
        <v>-</v>
      </c>
      <c r="M663" s="156" t="str" cm="1">
        <f t="array" ref="M663">IFERROR(INDEX(Terrain!$C:$C, MATCH(TEXT(F663,"0"), TEXT(Terrain!$N:$N,"0"), 0)), "Contract")</f>
        <v>Contract</v>
      </c>
      <c r="N663" s="40" t="s">
        <v>497</v>
      </c>
      <c r="O663" s="40" t="s">
        <v>498</v>
      </c>
      <c r="P663" s="40">
        <v>0</v>
      </c>
      <c r="Q663" s="40" t="s">
        <v>634</v>
      </c>
      <c r="R663" s="40">
        <v>0</v>
      </c>
      <c r="S663" s="40">
        <v>18</v>
      </c>
      <c r="T663" s="40" t="s">
        <v>1536</v>
      </c>
      <c r="U663" s="40" t="s">
        <v>1536</v>
      </c>
      <c r="V663" s="40" t="s">
        <v>496</v>
      </c>
      <c r="W663" s="40" t="s">
        <v>496</v>
      </c>
      <c r="X663" s="40" t="s">
        <v>494</v>
      </c>
      <c r="Y663" s="40" t="s">
        <v>494</v>
      </c>
      <c r="Z663" s="40" t="s">
        <v>494</v>
      </c>
      <c r="AA663" s="40" t="s">
        <v>499</v>
      </c>
      <c r="AB663" s="40">
        <v>6.8</v>
      </c>
      <c r="AC663" s="40">
        <v>0</v>
      </c>
      <c r="AD663" s="40">
        <v>0</v>
      </c>
      <c r="AE663" s="41">
        <v>46138.614525462966</v>
      </c>
      <c r="AF663" s="40" t="s">
        <v>514</v>
      </c>
      <c r="AG663" s="40">
        <v>1970</v>
      </c>
      <c r="AH663" s="41">
        <v>46138.607314814813</v>
      </c>
      <c r="AI663" s="40" t="s">
        <v>123</v>
      </c>
      <c r="AJ663" s="40">
        <v>4340</v>
      </c>
      <c r="AK663" s="40">
        <v>2370</v>
      </c>
      <c r="AL663" s="40">
        <v>0</v>
      </c>
      <c r="AM663" s="40">
        <v>0</v>
      </c>
      <c r="AN663" s="40">
        <v>0</v>
      </c>
      <c r="AO663" s="40">
        <v>0</v>
      </c>
      <c r="AP663" s="40">
        <v>0</v>
      </c>
      <c r="AQ663" s="40">
        <v>0</v>
      </c>
      <c r="AR663" s="40">
        <v>0</v>
      </c>
      <c r="AS663" s="40">
        <v>0</v>
      </c>
      <c r="AT663" s="40"/>
      <c r="AU663" s="40">
        <v>0</v>
      </c>
      <c r="AV663" s="40">
        <v>0</v>
      </c>
      <c r="AW663" s="40">
        <v>0</v>
      </c>
      <c r="AX663" s="40" t="s">
        <v>496</v>
      </c>
      <c r="AY663" s="40" t="s">
        <v>496</v>
      </c>
      <c r="AZ663" s="40" t="s">
        <v>496</v>
      </c>
      <c r="BA663" s="40" t="s">
        <v>496</v>
      </c>
      <c r="BB663" s="40" t="s">
        <v>496</v>
      </c>
      <c r="BC663" s="40" t="s">
        <v>496</v>
      </c>
      <c r="BD663" s="40" t="s">
        <v>496</v>
      </c>
      <c r="BE663" s="40">
        <v>0</v>
      </c>
      <c r="BF663" s="40">
        <v>0</v>
      </c>
      <c r="BG663" s="40">
        <v>0</v>
      </c>
      <c r="BH663" s="40">
        <v>0</v>
      </c>
      <c r="BI663" s="40">
        <v>0</v>
      </c>
      <c r="BJ663" s="40">
        <v>0</v>
      </c>
      <c r="BK663" s="40">
        <v>0</v>
      </c>
      <c r="BL663" s="40">
        <v>0</v>
      </c>
      <c r="BM663" s="40">
        <v>0</v>
      </c>
      <c r="BN663" s="40">
        <v>0</v>
      </c>
      <c r="BO663" s="40">
        <v>0</v>
      </c>
      <c r="BP663" s="40">
        <v>0</v>
      </c>
      <c r="BQ663" s="40">
        <v>0</v>
      </c>
      <c r="BR663" s="40">
        <v>0</v>
      </c>
      <c r="BS663" s="40" t="s">
        <v>496</v>
      </c>
      <c r="BT663" s="41">
        <v>46138</v>
      </c>
      <c r="BU663" s="40">
        <v>0</v>
      </c>
      <c r="BV663" s="40">
        <v>0</v>
      </c>
      <c r="BW663" s="40">
        <v>0</v>
      </c>
      <c r="BX663" s="40">
        <v>0</v>
      </c>
      <c r="BY663" s="40" t="s">
        <v>496</v>
      </c>
      <c r="BZ663" s="40">
        <v>0</v>
      </c>
      <c r="CA663" s="40">
        <v>0</v>
      </c>
      <c r="CB663" s="40">
        <v>0</v>
      </c>
      <c r="CC663" s="40">
        <v>0</v>
      </c>
      <c r="CD663" s="40">
        <v>0</v>
      </c>
      <c r="CE663" s="40" t="s">
        <v>496</v>
      </c>
      <c r="CF663" s="40">
        <v>0</v>
      </c>
      <c r="CG663" s="41">
        <v>46138</v>
      </c>
      <c r="CH663" s="41">
        <v>46138</v>
      </c>
      <c r="CI663" s="41" t="s">
        <v>2177</v>
      </c>
    </row>
    <row r="664" spans="1:87">
      <c r="A664" s="40" t="s">
        <v>2178</v>
      </c>
      <c r="B664" s="40" t="s">
        <v>505</v>
      </c>
      <c r="C664" s="40" t="s">
        <v>494</v>
      </c>
      <c r="D664" s="41">
        <v>46138</v>
      </c>
      <c r="E664" s="40" t="s">
        <v>98</v>
      </c>
      <c r="F664" s="40" t="s">
        <v>506</v>
      </c>
      <c r="G664" s="40" t="str" cm="1">
        <f t="array" ref="G664">_xlfn.XLOOKUP(TRIM(F664), TRIM(Wpct!$A$2:$A$1000), Wpct!$B$2:$B$1000, "ไม่พบชื่อ", 0) &amp; IF(_xlfn.XLOOKUP(TRIM(F664), TRIM(Terrain!$N$2:$N$1002), Terrain!$I$2:$I$1002, "NO", 0)="YES", " (R)", "")</f>
        <v>บจก.ทักษิณปาล์ม (ฝ่ายสวนปาล์ม)</v>
      </c>
      <c r="H664" s="40" t="str" cm="1">
        <f t="array" ref="H664">IFERROR(_xlfn.SWITCH(_xlfn.XLOOKUP(TRIM(F664), TRIM(Terrain!$N:$N), Terrain!$I:$I), "YES", "RSPO", "NO", "NON-RSPO", "OB", "Outbound Logistics"), "Contract Farmer")</f>
        <v>Outbound Logistics</v>
      </c>
      <c r="I664" s="40" t="s">
        <v>494</v>
      </c>
      <c r="J664" s="40" t="s">
        <v>496</v>
      </c>
      <c r="K664" s="40" t="str" cm="1">
        <f t="array" ref="K664">IFERROR(INDEX(Terrain!$D:$D, MATCH(TEXT(F664,"0"), TEXT(Terrain!$N:$N,"0"), 0)), "-")</f>
        <v>Outbound</v>
      </c>
      <c r="L664" s="40" t="str" cm="1">
        <f t="array" ref="L664">IFERROR(INDEX(Terrain!$E:$E, MATCH(TEXT(F664,"0"), TEXT(Terrain!$N:$N,"0"), 0)), "-")</f>
        <v>Ramp</v>
      </c>
      <c r="M664" s="156" t="str" cm="1">
        <f t="array" ref="M664">IFERROR(INDEX(Terrain!$C:$C, MATCH(TEXT(F664,"0"), TEXT(Terrain!$N:$N,"0"), 0)), "Contract")</f>
        <v>EST</v>
      </c>
      <c r="N664" s="40" t="s">
        <v>1559</v>
      </c>
      <c r="O664" s="40" t="s">
        <v>498</v>
      </c>
      <c r="P664" s="40">
        <v>0</v>
      </c>
      <c r="Q664" s="40" t="s">
        <v>525</v>
      </c>
      <c r="R664" s="40">
        <v>0</v>
      </c>
      <c r="S664" s="40">
        <v>18</v>
      </c>
      <c r="T664" s="40" t="s">
        <v>1536</v>
      </c>
      <c r="U664" s="40" t="s">
        <v>1536</v>
      </c>
      <c r="V664" s="40" t="s">
        <v>496</v>
      </c>
      <c r="W664" s="40" t="s">
        <v>496</v>
      </c>
      <c r="X664" s="40" t="s">
        <v>494</v>
      </c>
      <c r="Y664" s="40" t="s">
        <v>494</v>
      </c>
      <c r="Z664" s="40" t="s">
        <v>494</v>
      </c>
      <c r="AA664" s="40" t="s">
        <v>499</v>
      </c>
      <c r="AB664" s="40">
        <v>0</v>
      </c>
      <c r="AC664" s="40">
        <v>0</v>
      </c>
      <c r="AD664" s="40">
        <v>0</v>
      </c>
      <c r="AE664" s="41">
        <v>46138.613761574074</v>
      </c>
      <c r="AF664" s="40" t="s">
        <v>131</v>
      </c>
      <c r="AG664" s="40">
        <v>10660</v>
      </c>
      <c r="AH664" s="41">
        <v>46138.627118055556</v>
      </c>
      <c r="AI664" s="40" t="s">
        <v>1469</v>
      </c>
      <c r="AJ664" s="40">
        <v>24970</v>
      </c>
      <c r="AK664" s="40">
        <v>14310</v>
      </c>
      <c r="AL664" s="40">
        <v>0</v>
      </c>
      <c r="AM664" s="40">
        <v>0</v>
      </c>
      <c r="AN664" s="40">
        <v>0</v>
      </c>
      <c r="AO664" s="40">
        <v>0</v>
      </c>
      <c r="AP664" s="40">
        <v>0</v>
      </c>
      <c r="AQ664" s="40">
        <v>0</v>
      </c>
      <c r="AR664" s="40">
        <v>0</v>
      </c>
      <c r="AS664" s="40">
        <v>0</v>
      </c>
      <c r="AT664" s="40"/>
      <c r="AU664" s="40">
        <v>0</v>
      </c>
      <c r="AV664" s="40">
        <v>0</v>
      </c>
      <c r="AW664" s="40">
        <v>0</v>
      </c>
      <c r="AX664" s="40" t="s">
        <v>496</v>
      </c>
      <c r="AY664" s="40" t="s">
        <v>496</v>
      </c>
      <c r="AZ664" s="40" t="s">
        <v>496</v>
      </c>
      <c r="BA664" s="40" t="s">
        <v>496</v>
      </c>
      <c r="BB664" s="40" t="s">
        <v>496</v>
      </c>
      <c r="BC664" s="40" t="s">
        <v>496</v>
      </c>
      <c r="BD664" s="40" t="s">
        <v>496</v>
      </c>
      <c r="BE664" s="40">
        <v>0</v>
      </c>
      <c r="BF664" s="40">
        <v>0</v>
      </c>
      <c r="BG664" s="40">
        <v>0</v>
      </c>
      <c r="BH664" s="40">
        <v>0</v>
      </c>
      <c r="BI664" s="40">
        <v>0</v>
      </c>
      <c r="BJ664" s="40">
        <v>0</v>
      </c>
      <c r="BK664" s="40">
        <v>0</v>
      </c>
      <c r="BL664" s="40">
        <v>0</v>
      </c>
      <c r="BM664" s="40">
        <v>0</v>
      </c>
      <c r="BN664" s="40">
        <v>0</v>
      </c>
      <c r="BO664" s="40">
        <v>0</v>
      </c>
      <c r="BP664" s="40">
        <v>0</v>
      </c>
      <c r="BQ664" s="40">
        <v>0</v>
      </c>
      <c r="BR664" s="40">
        <v>0</v>
      </c>
      <c r="BS664" s="40" t="s">
        <v>2179</v>
      </c>
      <c r="BT664" s="41">
        <v>46138</v>
      </c>
      <c r="BU664" s="40">
        <v>18</v>
      </c>
      <c r="BV664" s="40">
        <v>10650</v>
      </c>
      <c r="BW664" s="40">
        <v>24870</v>
      </c>
      <c r="BX664" s="40">
        <v>14220</v>
      </c>
      <c r="BY664" s="40" t="s">
        <v>496</v>
      </c>
      <c r="BZ664" s="40">
        <v>0</v>
      </c>
      <c r="CA664" s="40">
        <v>0</v>
      </c>
      <c r="CB664" s="40">
        <v>0</v>
      </c>
      <c r="CC664" s="40">
        <v>0</v>
      </c>
      <c r="CD664" s="40">
        <v>0</v>
      </c>
      <c r="CE664" s="40" t="s">
        <v>1321</v>
      </c>
      <c r="CF664" s="40">
        <v>0</v>
      </c>
      <c r="CG664" s="41">
        <v>46138.672222222223</v>
      </c>
      <c r="CH664" s="41">
        <v>46138.678472222222</v>
      </c>
      <c r="CI664" s="41" t="s">
        <v>2180</v>
      </c>
    </row>
    <row r="665" spans="1:87">
      <c r="A665" s="40" t="s">
        <v>2181</v>
      </c>
      <c r="B665" s="40" t="s">
        <v>493</v>
      </c>
      <c r="C665" s="40" t="s">
        <v>494</v>
      </c>
      <c r="D665" s="41">
        <v>46138</v>
      </c>
      <c r="E665" s="40" t="s">
        <v>98</v>
      </c>
      <c r="F665" s="40" t="s">
        <v>596</v>
      </c>
      <c r="G665" s="40" t="str" cm="1">
        <f t="array" ref="G665">_xlfn.XLOOKUP(TRIM(F665), TRIM(Wpct!$A$2:$A$1000), Wpct!$B$2:$B$1000, "ไม่พบชื่อ", 0) &amp; IF(_xlfn.XLOOKUP(TRIM(F665), TRIM(Terrain!$N$2:$N$1002), Terrain!$I$2:$I$1002, "NO", 0)="YES", " (R)", "")</f>
        <v>หมอนไม้ 02 (R)</v>
      </c>
      <c r="H665" s="40" t="str" cm="1">
        <f t="array" ref="H665">IFERROR(_xlfn.SWITCH(_xlfn.XLOOKUP(TRIM(F665), TRIM(Terrain!$N:$N), Terrain!$I:$I), "YES", "RSPO", "NO", "NON-RSPO", "OB", "Outbound Logistics"), "Contract Farmer")</f>
        <v>RSPO</v>
      </c>
      <c r="I665" s="40" t="s">
        <v>494</v>
      </c>
      <c r="J665" s="40" t="s">
        <v>496</v>
      </c>
      <c r="K665" s="40" t="str" cm="1">
        <f t="array" ref="K665">IFERROR(INDEX(Terrain!$D:$D, MATCH(TEXT(F665,"0"), TEXT(Terrain!$N:$N,"0"), 0)), "-")</f>
        <v>Monmai</v>
      </c>
      <c r="L665" s="40" t="str" cm="1">
        <f t="array" ref="L665">IFERROR(INDEX(Terrain!$E:$E, MATCH(TEXT(F665,"0"), TEXT(Terrain!$N:$N,"0"), 0)), "-")</f>
        <v>64-D02-R</v>
      </c>
      <c r="M665" s="156" t="str" cm="1">
        <f t="array" ref="M665">IFERROR(INDEX(Terrain!$C:$C, MATCH(TEXT(F665,"0"), TEXT(Terrain!$N:$N,"0"), 0)), "Contract")</f>
        <v>Lower</v>
      </c>
      <c r="N665" s="40" t="s">
        <v>2069</v>
      </c>
      <c r="O665" s="40" t="s">
        <v>498</v>
      </c>
      <c r="P665" s="40">
        <v>0</v>
      </c>
      <c r="Q665" s="40" t="s">
        <v>496</v>
      </c>
      <c r="R665" s="40">
        <v>0</v>
      </c>
      <c r="S665" s="40">
        <v>18</v>
      </c>
      <c r="T665" s="40" t="s">
        <v>1536</v>
      </c>
      <c r="U665" s="40" t="s">
        <v>1536</v>
      </c>
      <c r="V665" s="40" t="s">
        <v>496</v>
      </c>
      <c r="W665" s="40" t="s">
        <v>2140</v>
      </c>
      <c r="X665" s="40" t="s">
        <v>494</v>
      </c>
      <c r="Y665" s="40" t="s">
        <v>494</v>
      </c>
      <c r="Z665" s="40" t="s">
        <v>494</v>
      </c>
      <c r="AA665" s="40" t="s">
        <v>499</v>
      </c>
      <c r="AB665" s="40">
        <v>0</v>
      </c>
      <c r="AC665" s="40">
        <v>0</v>
      </c>
      <c r="AD665" s="40">
        <v>0</v>
      </c>
      <c r="AE665" s="41">
        <v>46138.620925925927</v>
      </c>
      <c r="AF665" s="40" t="s">
        <v>516</v>
      </c>
      <c r="AG665" s="40">
        <v>4200</v>
      </c>
      <c r="AH665" s="41">
        <v>46138.616493055553</v>
      </c>
      <c r="AI665" s="40" t="s">
        <v>513</v>
      </c>
      <c r="AJ665" s="40">
        <v>7110</v>
      </c>
      <c r="AK665" s="40">
        <v>2910</v>
      </c>
      <c r="AL665" s="40">
        <v>0</v>
      </c>
      <c r="AM665" s="40">
        <v>0</v>
      </c>
      <c r="AN665" s="40">
        <v>0</v>
      </c>
      <c r="AO665" s="40">
        <v>0</v>
      </c>
      <c r="AP665" s="40">
        <v>0</v>
      </c>
      <c r="AQ665" s="40">
        <v>0</v>
      </c>
      <c r="AR665" s="40">
        <v>0</v>
      </c>
      <c r="AS665" s="40">
        <v>0</v>
      </c>
      <c r="AT665" s="40"/>
      <c r="AU665" s="40">
        <v>491</v>
      </c>
      <c r="AV665" s="40">
        <v>0</v>
      </c>
      <c r="AW665" s="40">
        <v>0</v>
      </c>
      <c r="AX665" s="40" t="s">
        <v>496</v>
      </c>
      <c r="AY665" s="40" t="s">
        <v>496</v>
      </c>
      <c r="AZ665" s="40" t="s">
        <v>496</v>
      </c>
      <c r="BA665" s="40" t="s">
        <v>496</v>
      </c>
      <c r="BB665" s="40" t="s">
        <v>496</v>
      </c>
      <c r="BC665" s="40" t="s">
        <v>496</v>
      </c>
      <c r="BD665" s="40" t="s">
        <v>496</v>
      </c>
      <c r="BE665" s="40">
        <v>0</v>
      </c>
      <c r="BF665" s="40">
        <v>0</v>
      </c>
      <c r="BG665" s="40">
        <v>0</v>
      </c>
      <c r="BH665" s="40">
        <v>0</v>
      </c>
      <c r="BI665" s="40">
        <v>0</v>
      </c>
      <c r="BJ665" s="40">
        <v>0</v>
      </c>
      <c r="BK665" s="40">
        <v>0</v>
      </c>
      <c r="BL665" s="40">
        <v>0</v>
      </c>
      <c r="BM665" s="40">
        <v>0</v>
      </c>
      <c r="BN665" s="40">
        <v>0</v>
      </c>
      <c r="BO665" s="40">
        <v>0</v>
      </c>
      <c r="BP665" s="40">
        <v>0</v>
      </c>
      <c r="BQ665" s="40">
        <v>0</v>
      </c>
      <c r="BR665" s="40">
        <v>0</v>
      </c>
      <c r="BS665" s="40" t="s">
        <v>496</v>
      </c>
      <c r="BT665" s="41">
        <v>46138</v>
      </c>
      <c r="BU665" s="40">
        <v>0</v>
      </c>
      <c r="BV665" s="40">
        <v>0</v>
      </c>
      <c r="BW665" s="40">
        <v>0</v>
      </c>
      <c r="BX665" s="40">
        <v>0</v>
      </c>
      <c r="BY665" s="40" t="s">
        <v>496</v>
      </c>
      <c r="BZ665" s="40">
        <v>0</v>
      </c>
      <c r="CA665" s="40">
        <v>0</v>
      </c>
      <c r="CB665" s="40">
        <v>0</v>
      </c>
      <c r="CC665" s="40">
        <v>0</v>
      </c>
      <c r="CD665" s="40">
        <v>0</v>
      </c>
      <c r="CE665" s="40" t="s">
        <v>496</v>
      </c>
      <c r="CF665" s="40">
        <v>0</v>
      </c>
      <c r="CG665" s="41">
        <v>46138</v>
      </c>
      <c r="CH665" s="41">
        <v>46138</v>
      </c>
      <c r="CI665" s="41" t="s">
        <v>2182</v>
      </c>
    </row>
    <row r="666" spans="1:87">
      <c r="A666" s="40" t="s">
        <v>2183</v>
      </c>
      <c r="B666" s="40" t="s">
        <v>493</v>
      </c>
      <c r="C666" s="40" t="s">
        <v>494</v>
      </c>
      <c r="D666" s="41">
        <v>46138</v>
      </c>
      <c r="E666" s="40" t="s">
        <v>98</v>
      </c>
      <c r="F666" s="40" t="s">
        <v>2057</v>
      </c>
      <c r="G666" s="40" t="str" cm="1">
        <f t="array" ref="G666">_xlfn.XLOOKUP(TRIM(F666), TRIM(Wpct!$A$2:$A$1000), Wpct!$B$2:$B$1000, "ไม่พบชื่อ", 0) &amp; IF(_xlfn.XLOOKUP(TRIM(F666), TRIM(Terrain!$N$2:$N$1002), Terrain!$I$2:$I$1002, "NO", 0)="YES", " (R)", "")</f>
        <v>บางกัน 12</v>
      </c>
      <c r="H666" s="40" t="str" cm="1">
        <f t="array" ref="H666">IFERROR(_xlfn.SWITCH(_xlfn.XLOOKUP(TRIM(F666), TRIM(Terrain!$N:$N), Terrain!$I:$I), "YES", "RSPO", "NO", "NON-RSPO", "OB", "Outbound Logistics"), "Contract Farmer")</f>
        <v>NON-RSPO</v>
      </c>
      <c r="I666" s="40" t="s">
        <v>494</v>
      </c>
      <c r="J666" s="40" t="s">
        <v>496</v>
      </c>
      <c r="K666" s="40" t="str" cm="1">
        <f t="array" ref="K666">IFERROR(INDEX(Terrain!$D:$D, MATCH(TEXT(F666,"0"), TEXT(Terrain!$N:$N,"0"), 0)), "-")</f>
        <v>Banggun</v>
      </c>
      <c r="L666" s="40" t="str" cm="1">
        <f t="array" ref="L666">IFERROR(INDEX(Terrain!$E:$E, MATCH(TEXT(F666,"0"), TEXT(Terrain!$N:$N,"0"), 0)), "-")</f>
        <v>57-B12</v>
      </c>
      <c r="M666" s="156" t="str" cm="1">
        <f t="array" ref="M666">IFERROR(INDEX(Terrain!$C:$C, MATCH(TEXT(F666,"0"), TEXT(Terrain!$N:$N,"0"), 0)), "Contract")</f>
        <v>Upper</v>
      </c>
      <c r="N666" s="40" t="s">
        <v>624</v>
      </c>
      <c r="O666" s="40" t="s">
        <v>498</v>
      </c>
      <c r="P666" s="40">
        <v>0</v>
      </c>
      <c r="Q666" s="40" t="s">
        <v>625</v>
      </c>
      <c r="R666" s="40">
        <v>0</v>
      </c>
      <c r="S666" s="40">
        <v>18</v>
      </c>
      <c r="T666" s="40" t="s">
        <v>1536</v>
      </c>
      <c r="U666" s="40" t="s">
        <v>1536</v>
      </c>
      <c r="V666" s="40" t="s">
        <v>496</v>
      </c>
      <c r="W666" s="40" t="s">
        <v>1984</v>
      </c>
      <c r="X666" s="40" t="s">
        <v>494</v>
      </c>
      <c r="Y666" s="40" t="s">
        <v>494</v>
      </c>
      <c r="Z666" s="40" t="s">
        <v>494</v>
      </c>
      <c r="AA666" s="40" t="s">
        <v>499</v>
      </c>
      <c r="AB666" s="40">
        <v>0</v>
      </c>
      <c r="AC666" s="40">
        <v>0</v>
      </c>
      <c r="AD666" s="40">
        <v>0</v>
      </c>
      <c r="AE666" s="41">
        <v>46138.638784722221</v>
      </c>
      <c r="AF666" s="40" t="s">
        <v>520</v>
      </c>
      <c r="AG666" s="40">
        <v>7210</v>
      </c>
      <c r="AH666" s="41">
        <v>46138.637083333335</v>
      </c>
      <c r="AI666" s="40" t="s">
        <v>518</v>
      </c>
      <c r="AJ666" s="40">
        <v>16420</v>
      </c>
      <c r="AK666" s="40">
        <v>9210</v>
      </c>
      <c r="AL666" s="40">
        <v>0</v>
      </c>
      <c r="AM666" s="40">
        <v>0</v>
      </c>
      <c r="AN666" s="40">
        <v>0</v>
      </c>
      <c r="AO666" s="40">
        <v>0</v>
      </c>
      <c r="AP666" s="40">
        <v>0</v>
      </c>
      <c r="AQ666" s="40">
        <v>0</v>
      </c>
      <c r="AR666" s="40">
        <v>0</v>
      </c>
      <c r="AS666" s="40">
        <v>0</v>
      </c>
      <c r="AT666" s="40"/>
      <c r="AU666" s="40">
        <v>562</v>
      </c>
      <c r="AV666" s="40">
        <v>0</v>
      </c>
      <c r="AW666" s="40">
        <v>0</v>
      </c>
      <c r="AX666" s="40" t="s">
        <v>496</v>
      </c>
      <c r="AY666" s="40" t="s">
        <v>496</v>
      </c>
      <c r="AZ666" s="40" t="s">
        <v>496</v>
      </c>
      <c r="BA666" s="40" t="s">
        <v>496</v>
      </c>
      <c r="BB666" s="40" t="s">
        <v>496</v>
      </c>
      <c r="BC666" s="40" t="s">
        <v>496</v>
      </c>
      <c r="BD666" s="40" t="s">
        <v>496</v>
      </c>
      <c r="BE666" s="40">
        <v>0</v>
      </c>
      <c r="BF666" s="40">
        <v>0</v>
      </c>
      <c r="BG666" s="40">
        <v>0</v>
      </c>
      <c r="BH666" s="40">
        <v>0</v>
      </c>
      <c r="BI666" s="40">
        <v>0</v>
      </c>
      <c r="BJ666" s="40">
        <v>0</v>
      </c>
      <c r="BK666" s="40">
        <v>0</v>
      </c>
      <c r="BL666" s="40">
        <v>0</v>
      </c>
      <c r="BM666" s="40">
        <v>0</v>
      </c>
      <c r="BN666" s="40">
        <v>0</v>
      </c>
      <c r="BO666" s="40">
        <v>0</v>
      </c>
      <c r="BP666" s="40">
        <v>0</v>
      </c>
      <c r="BQ666" s="40">
        <v>0</v>
      </c>
      <c r="BR666" s="40">
        <v>0</v>
      </c>
      <c r="BS666" s="40" t="s">
        <v>496</v>
      </c>
      <c r="BT666" s="41">
        <v>46138</v>
      </c>
      <c r="BU666" s="40">
        <v>0</v>
      </c>
      <c r="BV666" s="40">
        <v>0</v>
      </c>
      <c r="BW666" s="40">
        <v>0</v>
      </c>
      <c r="BX666" s="40">
        <v>0</v>
      </c>
      <c r="BY666" s="40" t="s">
        <v>496</v>
      </c>
      <c r="BZ666" s="40">
        <v>0</v>
      </c>
      <c r="CA666" s="40">
        <v>0</v>
      </c>
      <c r="CB666" s="40">
        <v>0</v>
      </c>
      <c r="CC666" s="40">
        <v>0</v>
      </c>
      <c r="CD666" s="40">
        <v>0</v>
      </c>
      <c r="CE666" s="40" t="s">
        <v>496</v>
      </c>
      <c r="CF666" s="40">
        <v>0</v>
      </c>
      <c r="CG666" s="41">
        <v>46138</v>
      </c>
      <c r="CH666" s="41">
        <v>46138</v>
      </c>
      <c r="CI666" s="41" t="s">
        <v>2184</v>
      </c>
    </row>
    <row r="667" spans="1:87">
      <c r="A667" s="40" t="s">
        <v>2185</v>
      </c>
      <c r="B667" s="40" t="s">
        <v>505</v>
      </c>
      <c r="C667" s="40" t="s">
        <v>494</v>
      </c>
      <c r="D667" s="41">
        <v>46139</v>
      </c>
      <c r="E667" s="40" t="s">
        <v>98</v>
      </c>
      <c r="F667" s="40" t="s">
        <v>506</v>
      </c>
      <c r="G667" s="40" t="str" cm="1">
        <f t="array" ref="G667">_xlfn.XLOOKUP(TRIM(F667), TRIM(Wpct!$A$2:$A$1000), Wpct!$B$2:$B$1000, "ไม่พบชื่อ", 0) &amp; IF(_xlfn.XLOOKUP(TRIM(F667), TRIM(Terrain!$N$2:$N$1002), Terrain!$I$2:$I$1002, "NO", 0)="YES", " (R)", "")</f>
        <v>บจก.ทักษิณปาล์ม (ฝ่ายสวนปาล์ม)</v>
      </c>
      <c r="H667" s="40" t="str" cm="1">
        <f t="array" ref="H667">IFERROR(_xlfn.SWITCH(_xlfn.XLOOKUP(TRIM(F667), TRIM(Terrain!$N:$N), Terrain!$I:$I), "YES", "RSPO", "NO", "NON-RSPO", "OB", "Outbound Logistics"), "Contract Farmer")</f>
        <v>Outbound Logistics</v>
      </c>
      <c r="I667" s="40" t="s">
        <v>494</v>
      </c>
      <c r="J667" s="40" t="s">
        <v>496</v>
      </c>
      <c r="K667" s="40" t="str" cm="1">
        <f t="array" ref="K667">IFERROR(INDEX(Terrain!$D:$D, MATCH(TEXT(F667,"0"), TEXT(Terrain!$N:$N,"0"), 0)), "-")</f>
        <v>Outbound</v>
      </c>
      <c r="L667" s="40" t="str" cm="1">
        <f t="array" ref="L667">IFERROR(INDEX(Terrain!$E:$E, MATCH(TEXT(F667,"0"), TEXT(Terrain!$N:$N,"0"), 0)), "-")</f>
        <v>Ramp</v>
      </c>
      <c r="M667" s="156" t="str" cm="1">
        <f t="array" ref="M667">IFERROR(INDEX(Terrain!$C:$C, MATCH(TEXT(F667,"0"), TEXT(Terrain!$N:$N,"0"), 0)), "Contract")</f>
        <v>EST</v>
      </c>
      <c r="N667" s="40" t="s">
        <v>524</v>
      </c>
      <c r="O667" s="40" t="s">
        <v>498</v>
      </c>
      <c r="P667" s="40">
        <v>0</v>
      </c>
      <c r="Q667" s="40" t="s">
        <v>525</v>
      </c>
      <c r="R667" s="40">
        <v>0</v>
      </c>
      <c r="S667" s="40">
        <v>18</v>
      </c>
      <c r="T667" s="40" t="s">
        <v>1536</v>
      </c>
      <c r="U667" s="40" t="s">
        <v>1536</v>
      </c>
      <c r="V667" s="40" t="s">
        <v>496</v>
      </c>
      <c r="W667" s="40" t="s">
        <v>496</v>
      </c>
      <c r="X667" s="40" t="s">
        <v>494</v>
      </c>
      <c r="Y667" s="40" t="s">
        <v>494</v>
      </c>
      <c r="Z667" s="40" t="s">
        <v>494</v>
      </c>
      <c r="AA667" s="40" t="s">
        <v>499</v>
      </c>
      <c r="AB667" s="40">
        <v>0</v>
      </c>
      <c r="AC667" s="40">
        <v>0</v>
      </c>
      <c r="AD667" s="40">
        <v>0</v>
      </c>
      <c r="AE667" s="41">
        <v>46139.351354166669</v>
      </c>
      <c r="AF667" s="40" t="s">
        <v>98</v>
      </c>
      <c r="AG667" s="40">
        <v>11200</v>
      </c>
      <c r="AH667" s="41">
        <v>46139.392118055555</v>
      </c>
      <c r="AI667" s="40" t="s">
        <v>500</v>
      </c>
      <c r="AJ667" s="40">
        <v>24980</v>
      </c>
      <c r="AK667" s="40">
        <v>13780</v>
      </c>
      <c r="AL667" s="40">
        <v>0</v>
      </c>
      <c r="AM667" s="40">
        <v>0</v>
      </c>
      <c r="AN667" s="40">
        <v>0</v>
      </c>
      <c r="AO667" s="40">
        <v>0</v>
      </c>
      <c r="AP667" s="40">
        <v>0</v>
      </c>
      <c r="AQ667" s="40">
        <v>0</v>
      </c>
      <c r="AR667" s="40">
        <v>0</v>
      </c>
      <c r="AS667" s="40">
        <v>0</v>
      </c>
      <c r="AT667" s="40"/>
      <c r="AU667" s="40">
        <v>0</v>
      </c>
      <c r="AV667" s="40">
        <v>0</v>
      </c>
      <c r="AW667" s="40">
        <v>0</v>
      </c>
      <c r="AX667" s="40" t="s">
        <v>496</v>
      </c>
      <c r="AY667" s="40" t="s">
        <v>496</v>
      </c>
      <c r="AZ667" s="40" t="s">
        <v>496</v>
      </c>
      <c r="BA667" s="40" t="s">
        <v>496</v>
      </c>
      <c r="BB667" s="40" t="s">
        <v>496</v>
      </c>
      <c r="BC667" s="40" t="s">
        <v>496</v>
      </c>
      <c r="BD667" s="40" t="s">
        <v>496</v>
      </c>
      <c r="BE667" s="40">
        <v>0</v>
      </c>
      <c r="BF667" s="40">
        <v>0</v>
      </c>
      <c r="BG667" s="40">
        <v>0</v>
      </c>
      <c r="BH667" s="40">
        <v>0</v>
      </c>
      <c r="BI667" s="40">
        <v>0</v>
      </c>
      <c r="BJ667" s="40">
        <v>0</v>
      </c>
      <c r="BK667" s="40">
        <v>0</v>
      </c>
      <c r="BL667" s="40">
        <v>0</v>
      </c>
      <c r="BM667" s="40">
        <v>0</v>
      </c>
      <c r="BN667" s="40">
        <v>0</v>
      </c>
      <c r="BO667" s="40">
        <v>0</v>
      </c>
      <c r="BP667" s="40">
        <v>0</v>
      </c>
      <c r="BQ667" s="40">
        <v>0</v>
      </c>
      <c r="BR667" s="40">
        <v>0</v>
      </c>
      <c r="BS667" s="40" t="s">
        <v>2186</v>
      </c>
      <c r="BT667" s="41">
        <v>46139</v>
      </c>
      <c r="BU667" s="40">
        <v>18</v>
      </c>
      <c r="BV667" s="40">
        <v>11170</v>
      </c>
      <c r="BW667" s="40">
        <v>24910</v>
      </c>
      <c r="BX667" s="40">
        <v>13740</v>
      </c>
      <c r="BY667" s="40" t="s">
        <v>496</v>
      </c>
      <c r="BZ667" s="40">
        <v>0</v>
      </c>
      <c r="CA667" s="40">
        <v>0</v>
      </c>
      <c r="CB667" s="40">
        <v>0</v>
      </c>
      <c r="CC667" s="40">
        <v>0</v>
      </c>
      <c r="CD667" s="40">
        <v>0</v>
      </c>
      <c r="CE667" s="40" t="s">
        <v>508</v>
      </c>
      <c r="CF667" s="40">
        <v>0</v>
      </c>
      <c r="CG667" s="41">
        <v>46139.5</v>
      </c>
      <c r="CH667" s="41">
        <v>46139.505555555559</v>
      </c>
      <c r="CI667" s="41" t="s">
        <v>2187</v>
      </c>
    </row>
    <row r="668" spans="1:87">
      <c r="A668" s="40" t="s">
        <v>2188</v>
      </c>
      <c r="B668" s="40" t="s">
        <v>493</v>
      </c>
      <c r="C668" s="40" t="s">
        <v>494</v>
      </c>
      <c r="D668" s="41">
        <v>46139</v>
      </c>
      <c r="E668" s="40" t="s">
        <v>98</v>
      </c>
      <c r="F668" s="40" t="s">
        <v>2126</v>
      </c>
      <c r="G668" s="40" t="str" cm="1">
        <f t="array" ref="G668">_xlfn.XLOOKUP(TRIM(F668), TRIM(Wpct!$A$2:$A$1000), Wpct!$B$2:$B$1000, "ไม่พบชื่อ", 0) &amp; IF(_xlfn.XLOOKUP(TRIM(F668), TRIM(Terrain!$N$2:$N$1002), Terrain!$I$2:$I$1002, "NO", 0)="YES", " (R)", "")</f>
        <v>ยวนสาว 04</v>
      </c>
      <c r="H668" s="40" t="str" cm="1">
        <f t="array" ref="H668">IFERROR(_xlfn.SWITCH(_xlfn.XLOOKUP(TRIM(F668), TRIM(Terrain!$N:$N), Terrain!$I:$I), "YES", "RSPO", "NO", "NON-RSPO", "OB", "Outbound Logistics"), "Contract Farmer")</f>
        <v>NON-RSPO</v>
      </c>
      <c r="I668" s="40" t="s">
        <v>494</v>
      </c>
      <c r="J668" s="40" t="s">
        <v>496</v>
      </c>
      <c r="K668" s="40" t="str" cm="1">
        <f t="array" ref="K668">IFERROR(INDEX(Terrain!$D:$D, MATCH(TEXT(F668,"0"), TEXT(Terrain!$N:$N,"0"), 0)), "-")</f>
        <v>Yuansao</v>
      </c>
      <c r="L668" s="40" t="str" cm="1">
        <f t="array" ref="L668">IFERROR(INDEX(Terrain!$E:$E, MATCH(TEXT(F668,"0"), TEXT(Terrain!$N:$N,"0"), 0)), "-")</f>
        <v>30-PU4</v>
      </c>
      <c r="M668" s="156" t="str" cm="1">
        <f t="array" ref="M668">IFERROR(INDEX(Terrain!$C:$C, MATCH(TEXT(F668,"0"), TEXT(Terrain!$N:$N,"0"), 0)), "Contract")</f>
        <v>Lower</v>
      </c>
      <c r="N668" s="40" t="s">
        <v>534</v>
      </c>
      <c r="O668" s="40" t="s">
        <v>498</v>
      </c>
      <c r="P668" s="40">
        <v>0</v>
      </c>
      <c r="Q668" s="40" t="s">
        <v>535</v>
      </c>
      <c r="R668" s="40">
        <v>0</v>
      </c>
      <c r="S668" s="40">
        <v>18</v>
      </c>
      <c r="T668" s="40" t="s">
        <v>1536</v>
      </c>
      <c r="U668" s="40" t="s">
        <v>1536</v>
      </c>
      <c r="V668" s="40" t="s">
        <v>496</v>
      </c>
      <c r="W668" s="40" t="s">
        <v>1884</v>
      </c>
      <c r="X668" s="40" t="s">
        <v>494</v>
      </c>
      <c r="Y668" s="40" t="s">
        <v>494</v>
      </c>
      <c r="Z668" s="40" t="s">
        <v>494</v>
      </c>
      <c r="AA668" s="40" t="s">
        <v>499</v>
      </c>
      <c r="AB668" s="40">
        <v>0</v>
      </c>
      <c r="AC668" s="40">
        <v>0</v>
      </c>
      <c r="AD668" s="40">
        <v>0</v>
      </c>
      <c r="AE668" s="41">
        <v>46139.434305555558</v>
      </c>
      <c r="AF668" s="40" t="s">
        <v>388</v>
      </c>
      <c r="AG668" s="40">
        <v>6580</v>
      </c>
      <c r="AH668" s="41">
        <v>46139.431643518517</v>
      </c>
      <c r="AI668" s="40" t="s">
        <v>133</v>
      </c>
      <c r="AJ668" s="40">
        <v>7840</v>
      </c>
      <c r="AK668" s="40">
        <v>1260</v>
      </c>
      <c r="AL668" s="40">
        <v>0</v>
      </c>
      <c r="AM668" s="40">
        <v>0</v>
      </c>
      <c r="AN668" s="40">
        <v>0</v>
      </c>
      <c r="AO668" s="40">
        <v>0</v>
      </c>
      <c r="AP668" s="40">
        <v>0</v>
      </c>
      <c r="AQ668" s="40">
        <v>0</v>
      </c>
      <c r="AR668" s="40">
        <v>0</v>
      </c>
      <c r="AS668" s="40">
        <v>0</v>
      </c>
      <c r="AT668" s="40"/>
      <c r="AU668" s="40">
        <v>45</v>
      </c>
      <c r="AV668" s="40">
        <v>0</v>
      </c>
      <c r="AW668" s="40">
        <v>0</v>
      </c>
      <c r="AX668" s="40" t="s">
        <v>496</v>
      </c>
      <c r="AY668" s="40" t="s">
        <v>496</v>
      </c>
      <c r="AZ668" s="40" t="s">
        <v>496</v>
      </c>
      <c r="BA668" s="40" t="s">
        <v>496</v>
      </c>
      <c r="BB668" s="40" t="s">
        <v>496</v>
      </c>
      <c r="BC668" s="40" t="s">
        <v>496</v>
      </c>
      <c r="BD668" s="40" t="s">
        <v>496</v>
      </c>
      <c r="BE668" s="40">
        <v>0</v>
      </c>
      <c r="BF668" s="40">
        <v>0</v>
      </c>
      <c r="BG668" s="40">
        <v>0</v>
      </c>
      <c r="BH668" s="40">
        <v>0</v>
      </c>
      <c r="BI668" s="40">
        <v>0</v>
      </c>
      <c r="BJ668" s="40">
        <v>0</v>
      </c>
      <c r="BK668" s="40">
        <v>0</v>
      </c>
      <c r="BL668" s="40">
        <v>0</v>
      </c>
      <c r="BM668" s="40">
        <v>0</v>
      </c>
      <c r="BN668" s="40">
        <v>0</v>
      </c>
      <c r="BO668" s="40">
        <v>0</v>
      </c>
      <c r="BP668" s="40">
        <v>0</v>
      </c>
      <c r="BQ668" s="40">
        <v>0</v>
      </c>
      <c r="BR668" s="40">
        <v>0</v>
      </c>
      <c r="BS668" s="40" t="s">
        <v>496</v>
      </c>
      <c r="BT668" s="41">
        <v>46139</v>
      </c>
      <c r="BU668" s="40">
        <v>0</v>
      </c>
      <c r="BV668" s="40">
        <v>0</v>
      </c>
      <c r="BW668" s="40">
        <v>0</v>
      </c>
      <c r="BX668" s="40">
        <v>0</v>
      </c>
      <c r="BY668" s="40" t="s">
        <v>496</v>
      </c>
      <c r="BZ668" s="40">
        <v>0</v>
      </c>
      <c r="CA668" s="40">
        <v>0</v>
      </c>
      <c r="CB668" s="40">
        <v>0</v>
      </c>
      <c r="CC668" s="40">
        <v>0</v>
      </c>
      <c r="CD668" s="40">
        <v>0</v>
      </c>
      <c r="CE668" s="40" t="s">
        <v>496</v>
      </c>
      <c r="CF668" s="40">
        <v>0</v>
      </c>
      <c r="CG668" s="41">
        <v>46139</v>
      </c>
      <c r="CH668" s="41">
        <v>46139</v>
      </c>
      <c r="CI668" s="41" t="s">
        <v>2189</v>
      </c>
    </row>
    <row r="669" spans="1:87">
      <c r="A669" s="40" t="s">
        <v>2190</v>
      </c>
      <c r="B669" s="40" t="s">
        <v>493</v>
      </c>
      <c r="C669" s="40" t="s">
        <v>494</v>
      </c>
      <c r="D669" s="41">
        <v>46139</v>
      </c>
      <c r="E669" s="40" t="s">
        <v>98</v>
      </c>
      <c r="F669" s="40" t="s">
        <v>495</v>
      </c>
      <c r="G669" s="40" t="str" cm="1">
        <f t="array" ref="G669">_xlfn.XLOOKUP(TRIM(F669), TRIM(Wpct!$A$2:$A$1000), Wpct!$B$2:$B$1000, "ไม่พบชื่อ", 0) &amp; IF(_xlfn.XLOOKUP(TRIM(F669), TRIM(Terrain!$N$2:$N$1002), Terrain!$I$2:$I$1002, "NO", 0)="YES", " (R)", "")</f>
        <v>บริษัท สวนนายห้าง  จำกัด</v>
      </c>
      <c r="H669" s="40" t="str" cm="1">
        <f t="array" ref="H669">IFERROR(_xlfn.SWITCH(_xlfn.XLOOKUP(TRIM(F669), TRIM(Terrain!$N:$N), Terrain!$I:$I), "YES", "RSPO", "NO", "NON-RSPO", "OB", "Outbound Logistics"), "Contract Farmer")</f>
        <v>Contract Farmer</v>
      </c>
      <c r="I669" s="40" t="s">
        <v>494</v>
      </c>
      <c r="J669" s="40" t="s">
        <v>496</v>
      </c>
      <c r="K669" s="40" t="str" cm="1">
        <f t="array" ref="K669">IFERROR(INDEX(Terrain!$D:$D, MATCH(TEXT(F669,"0"), TEXT(Terrain!$N:$N,"0"), 0)), "-")</f>
        <v>-</v>
      </c>
      <c r="L669" s="40" t="str" cm="1">
        <f t="array" ref="L669">IFERROR(INDEX(Terrain!$E:$E, MATCH(TEXT(F669,"0"), TEXT(Terrain!$N:$N,"0"), 0)), "-")</f>
        <v>-</v>
      </c>
      <c r="M669" s="156" t="str" cm="1">
        <f t="array" ref="M669">IFERROR(INDEX(Terrain!$C:$C, MATCH(TEXT(F669,"0"), TEXT(Terrain!$N:$N,"0"), 0)), "Contract")</f>
        <v>Contract</v>
      </c>
      <c r="N669" s="40" t="s">
        <v>540</v>
      </c>
      <c r="O669" s="40" t="s">
        <v>498</v>
      </c>
      <c r="P669" s="40">
        <v>0</v>
      </c>
      <c r="Q669" s="40" t="s">
        <v>541</v>
      </c>
      <c r="R669" s="40">
        <v>0</v>
      </c>
      <c r="S669" s="40">
        <v>18</v>
      </c>
      <c r="T669" s="40" t="s">
        <v>1536</v>
      </c>
      <c r="U669" s="40" t="s">
        <v>1536</v>
      </c>
      <c r="V669" s="40" t="s">
        <v>496</v>
      </c>
      <c r="W669" s="40" t="s">
        <v>496</v>
      </c>
      <c r="X669" s="40" t="s">
        <v>494</v>
      </c>
      <c r="Y669" s="40" t="s">
        <v>494</v>
      </c>
      <c r="Z669" s="40" t="s">
        <v>494</v>
      </c>
      <c r="AA669" s="40" t="s">
        <v>499</v>
      </c>
      <c r="AB669" s="40">
        <v>6.8</v>
      </c>
      <c r="AC669" s="40">
        <v>0</v>
      </c>
      <c r="AD669" s="40">
        <v>0</v>
      </c>
      <c r="AE669" s="41">
        <v>46139.439456018517</v>
      </c>
      <c r="AF669" s="40" t="s">
        <v>124</v>
      </c>
      <c r="AG669" s="40">
        <v>2140</v>
      </c>
      <c r="AH669" s="41">
        <v>46139.432500000003</v>
      </c>
      <c r="AI669" s="40" t="s">
        <v>138</v>
      </c>
      <c r="AJ669" s="40">
        <v>4410</v>
      </c>
      <c r="AK669" s="40">
        <v>2270</v>
      </c>
      <c r="AL669" s="40">
        <v>0</v>
      </c>
      <c r="AM669" s="40">
        <v>0</v>
      </c>
      <c r="AN669" s="40">
        <v>0</v>
      </c>
      <c r="AO669" s="40">
        <v>0</v>
      </c>
      <c r="AP669" s="40">
        <v>0</v>
      </c>
      <c r="AQ669" s="40">
        <v>0</v>
      </c>
      <c r="AR669" s="40">
        <v>0</v>
      </c>
      <c r="AS669" s="40">
        <v>0</v>
      </c>
      <c r="AT669" s="40"/>
      <c r="AU669" s="40">
        <v>0</v>
      </c>
      <c r="AV669" s="40">
        <v>0</v>
      </c>
      <c r="AW669" s="40">
        <v>2</v>
      </c>
      <c r="AX669" s="40" t="s">
        <v>496</v>
      </c>
      <c r="AY669" s="40" t="s">
        <v>496</v>
      </c>
      <c r="AZ669" s="40" t="s">
        <v>496</v>
      </c>
      <c r="BA669" s="40" t="s">
        <v>496</v>
      </c>
      <c r="BB669" s="40" t="s">
        <v>496</v>
      </c>
      <c r="BC669" s="40" t="s">
        <v>496</v>
      </c>
      <c r="BD669" s="40" t="s">
        <v>496</v>
      </c>
      <c r="BE669" s="40">
        <v>0</v>
      </c>
      <c r="BF669" s="40">
        <v>0</v>
      </c>
      <c r="BG669" s="40">
        <v>0</v>
      </c>
      <c r="BH669" s="40">
        <v>0</v>
      </c>
      <c r="BI669" s="40">
        <v>0</v>
      </c>
      <c r="BJ669" s="40">
        <v>0</v>
      </c>
      <c r="BK669" s="40">
        <v>0</v>
      </c>
      <c r="BL669" s="40">
        <v>0</v>
      </c>
      <c r="BM669" s="40">
        <v>0</v>
      </c>
      <c r="BN669" s="40">
        <v>0</v>
      </c>
      <c r="BO669" s="40">
        <v>0</v>
      </c>
      <c r="BP669" s="40">
        <v>0</v>
      </c>
      <c r="BQ669" s="40">
        <v>0</v>
      </c>
      <c r="BR669" s="40">
        <v>0</v>
      </c>
      <c r="BS669" s="40" t="s">
        <v>496</v>
      </c>
      <c r="BT669" s="41">
        <v>46139</v>
      </c>
      <c r="BU669" s="40">
        <v>0</v>
      </c>
      <c r="BV669" s="40">
        <v>0</v>
      </c>
      <c r="BW669" s="40">
        <v>0</v>
      </c>
      <c r="BX669" s="40">
        <v>0</v>
      </c>
      <c r="BY669" s="40" t="s">
        <v>496</v>
      </c>
      <c r="BZ669" s="40">
        <v>0</v>
      </c>
      <c r="CA669" s="40">
        <v>0</v>
      </c>
      <c r="CB669" s="40">
        <v>0</v>
      </c>
      <c r="CC669" s="40">
        <v>0</v>
      </c>
      <c r="CD669" s="40">
        <v>0</v>
      </c>
      <c r="CE669" s="40" t="s">
        <v>496</v>
      </c>
      <c r="CF669" s="40">
        <v>0</v>
      </c>
      <c r="CG669" s="41">
        <v>46139</v>
      </c>
      <c r="CH669" s="41">
        <v>46139</v>
      </c>
      <c r="CI669" s="41" t="s">
        <v>2191</v>
      </c>
    </row>
    <row r="670" spans="1:87">
      <c r="A670" s="40" t="s">
        <v>2192</v>
      </c>
      <c r="B670" s="40" t="s">
        <v>493</v>
      </c>
      <c r="C670" s="40" t="s">
        <v>494</v>
      </c>
      <c r="D670" s="41">
        <v>46139</v>
      </c>
      <c r="E670" s="40" t="s">
        <v>98</v>
      </c>
      <c r="F670" s="40" t="s">
        <v>595</v>
      </c>
      <c r="G670" s="40" t="str" cm="1">
        <f t="array" ref="G670">_xlfn.XLOOKUP(TRIM(F670), TRIM(Wpct!$A$2:$A$1000), Wpct!$B$2:$B$1000, "ไม่พบชื่อ", 0) &amp; IF(_xlfn.XLOOKUP(TRIM(F670), TRIM(Terrain!$N$2:$N$1002), Terrain!$I$2:$I$1002, "NO", 0)="YES", " (R)", "")</f>
        <v>ปลายราง 09 (R)</v>
      </c>
      <c r="H670" s="40" t="str" cm="1">
        <f t="array" ref="H670">IFERROR(_xlfn.SWITCH(_xlfn.XLOOKUP(TRIM(F670), TRIM(Terrain!$N:$N), Terrain!$I:$I), "YES", "RSPO", "NO", "NON-RSPO", "OB", "Outbound Logistics"), "Contract Farmer")</f>
        <v>RSPO</v>
      </c>
      <c r="I670" s="40" t="s">
        <v>494</v>
      </c>
      <c r="J670" s="40" t="s">
        <v>496</v>
      </c>
      <c r="K670" s="40" t="str" cm="1">
        <f t="array" ref="K670">IFERROR(INDEX(Terrain!$D:$D, MATCH(TEXT(F670,"0"), TEXT(Terrain!$N:$N,"0"), 0)), "-")</f>
        <v>Plairang</v>
      </c>
      <c r="L670" s="40" t="str" cm="1">
        <f t="array" ref="L670">IFERROR(INDEX(Terrain!$E:$E, MATCH(TEXT(F670,"0"), TEXT(Terrain!$N:$N,"0"), 0)), "-")</f>
        <v>64-P09-R</v>
      </c>
      <c r="M670" s="156" t="str" cm="1">
        <f t="array" ref="M670">IFERROR(INDEX(Terrain!$C:$C, MATCH(TEXT(F670,"0"), TEXT(Terrain!$N:$N,"0"), 0)), "Contract")</f>
        <v>Lower</v>
      </c>
      <c r="N670" s="40" t="s">
        <v>566</v>
      </c>
      <c r="O670" s="40" t="s">
        <v>498</v>
      </c>
      <c r="P670" s="40">
        <v>0</v>
      </c>
      <c r="Q670" s="40" t="s">
        <v>496</v>
      </c>
      <c r="R670" s="40">
        <v>0</v>
      </c>
      <c r="S670" s="40">
        <v>18</v>
      </c>
      <c r="T670" s="40" t="s">
        <v>1536</v>
      </c>
      <c r="U670" s="40" t="s">
        <v>1536</v>
      </c>
      <c r="V670" s="40" t="s">
        <v>496</v>
      </c>
      <c r="W670" s="40" t="s">
        <v>567</v>
      </c>
      <c r="X670" s="40" t="s">
        <v>494</v>
      </c>
      <c r="Y670" s="40" t="s">
        <v>494</v>
      </c>
      <c r="Z670" s="40" t="s">
        <v>494</v>
      </c>
      <c r="AA670" s="40" t="s">
        <v>499</v>
      </c>
      <c r="AB670" s="40">
        <v>0</v>
      </c>
      <c r="AC670" s="40">
        <v>0</v>
      </c>
      <c r="AD670" s="40">
        <v>0</v>
      </c>
      <c r="AE670" s="41">
        <v>46139.437523148146</v>
      </c>
      <c r="AF670" s="40" t="s">
        <v>147</v>
      </c>
      <c r="AG670" s="40">
        <v>2120</v>
      </c>
      <c r="AH670" s="41">
        <v>46139.433611111112</v>
      </c>
      <c r="AI670" s="40" t="s">
        <v>161</v>
      </c>
      <c r="AJ670" s="40">
        <v>3250</v>
      </c>
      <c r="AK670" s="40">
        <v>1130</v>
      </c>
      <c r="AL670" s="40">
        <v>0</v>
      </c>
      <c r="AM670" s="40">
        <v>0</v>
      </c>
      <c r="AN670" s="40">
        <v>0</v>
      </c>
      <c r="AO670" s="40">
        <v>0</v>
      </c>
      <c r="AP670" s="40">
        <v>0</v>
      </c>
      <c r="AQ670" s="40">
        <v>0</v>
      </c>
      <c r="AR670" s="40">
        <v>0</v>
      </c>
      <c r="AS670" s="40">
        <v>0</v>
      </c>
      <c r="AT670" s="40"/>
      <c r="AU670" s="40">
        <v>163</v>
      </c>
      <c r="AV670" s="40">
        <v>0</v>
      </c>
      <c r="AW670" s="40">
        <v>0</v>
      </c>
      <c r="AX670" s="40" t="s">
        <v>496</v>
      </c>
      <c r="AY670" s="40" t="s">
        <v>496</v>
      </c>
      <c r="AZ670" s="40" t="s">
        <v>496</v>
      </c>
      <c r="BA670" s="40" t="s">
        <v>496</v>
      </c>
      <c r="BB670" s="40" t="s">
        <v>496</v>
      </c>
      <c r="BC670" s="40" t="s">
        <v>496</v>
      </c>
      <c r="BD670" s="40" t="s">
        <v>496</v>
      </c>
      <c r="BE670" s="40">
        <v>0</v>
      </c>
      <c r="BF670" s="40">
        <v>0</v>
      </c>
      <c r="BG670" s="40">
        <v>0</v>
      </c>
      <c r="BH670" s="40">
        <v>0</v>
      </c>
      <c r="BI670" s="40">
        <v>0</v>
      </c>
      <c r="BJ670" s="40">
        <v>0</v>
      </c>
      <c r="BK670" s="40">
        <v>0</v>
      </c>
      <c r="BL670" s="40">
        <v>0</v>
      </c>
      <c r="BM670" s="40">
        <v>0</v>
      </c>
      <c r="BN670" s="40">
        <v>0</v>
      </c>
      <c r="BO670" s="40">
        <v>0</v>
      </c>
      <c r="BP670" s="40">
        <v>0</v>
      </c>
      <c r="BQ670" s="40">
        <v>0</v>
      </c>
      <c r="BR670" s="40">
        <v>0</v>
      </c>
      <c r="BS670" s="40" t="s">
        <v>496</v>
      </c>
      <c r="BT670" s="41">
        <v>46139</v>
      </c>
      <c r="BU670" s="40">
        <v>0</v>
      </c>
      <c r="BV670" s="40">
        <v>0</v>
      </c>
      <c r="BW670" s="40">
        <v>0</v>
      </c>
      <c r="BX670" s="40">
        <v>0</v>
      </c>
      <c r="BY670" s="40" t="s">
        <v>496</v>
      </c>
      <c r="BZ670" s="40">
        <v>0</v>
      </c>
      <c r="CA670" s="40">
        <v>0</v>
      </c>
      <c r="CB670" s="40">
        <v>0</v>
      </c>
      <c r="CC670" s="40">
        <v>0</v>
      </c>
      <c r="CD670" s="40">
        <v>0</v>
      </c>
      <c r="CE670" s="40" t="s">
        <v>496</v>
      </c>
      <c r="CF670" s="40">
        <v>0</v>
      </c>
      <c r="CG670" s="41">
        <v>46139</v>
      </c>
      <c r="CH670" s="41">
        <v>46139</v>
      </c>
      <c r="CI670" s="41" t="s">
        <v>2193</v>
      </c>
    </row>
    <row r="671" spans="1:87">
      <c r="A671" s="40" t="s">
        <v>2194</v>
      </c>
      <c r="B671" s="40" t="s">
        <v>493</v>
      </c>
      <c r="C671" s="40" t="s">
        <v>494</v>
      </c>
      <c r="D671" s="41">
        <v>46139</v>
      </c>
      <c r="E671" s="40" t="s">
        <v>98</v>
      </c>
      <c r="F671" s="40" t="s">
        <v>548</v>
      </c>
      <c r="G671" s="40" t="str" cm="1">
        <f t="array" ref="G671">_xlfn.XLOOKUP(TRIM(F671), TRIM(Wpct!$A$2:$A$1000), Wpct!$B$2:$B$1000, "ไม่พบชื่อ", 0) &amp; IF(_xlfn.XLOOKUP(TRIM(F671), TRIM(Terrain!$N$2:$N$1002), Terrain!$I$2:$I$1002, "NO", 0)="YES", " (R)", "")</f>
        <v>บางกัน 02</v>
      </c>
      <c r="H671" s="40" t="str" cm="1">
        <f t="array" ref="H671">IFERROR(_xlfn.SWITCH(_xlfn.XLOOKUP(TRIM(F671), TRIM(Terrain!$N:$N), Terrain!$I:$I), "YES", "RSPO", "NO", "NON-RSPO", "OB", "Outbound Logistics"), "Contract Farmer")</f>
        <v>NON-RSPO</v>
      </c>
      <c r="I671" s="40" t="s">
        <v>494</v>
      </c>
      <c r="J671" s="40" t="s">
        <v>496</v>
      </c>
      <c r="K671" s="40" t="str" cm="1">
        <f t="array" ref="K671">IFERROR(INDEX(Terrain!$D:$D, MATCH(TEXT(F671,"0"), TEXT(Terrain!$N:$N,"0"), 0)), "-")</f>
        <v>Banggun</v>
      </c>
      <c r="L671" s="40" t="str" cm="1">
        <f t="array" ref="L671">IFERROR(INDEX(Terrain!$E:$E, MATCH(TEXT(F671,"0"), TEXT(Terrain!$N:$N,"0"), 0)), "-")</f>
        <v>64-B02</v>
      </c>
      <c r="M671" s="156" t="str" cm="1">
        <f t="array" ref="M671">IFERROR(INDEX(Terrain!$C:$C, MATCH(TEXT(F671,"0"), TEXT(Terrain!$N:$N,"0"), 0)), "Contract")</f>
        <v>Upper</v>
      </c>
      <c r="N671" s="40" t="s">
        <v>2195</v>
      </c>
      <c r="O671" s="40" t="s">
        <v>498</v>
      </c>
      <c r="P671" s="40">
        <v>0</v>
      </c>
      <c r="Q671" s="40" t="s">
        <v>496</v>
      </c>
      <c r="R671" s="40">
        <v>0</v>
      </c>
      <c r="S671" s="40">
        <v>18</v>
      </c>
      <c r="T671" s="40" t="s">
        <v>1536</v>
      </c>
      <c r="U671" s="40" t="s">
        <v>1536</v>
      </c>
      <c r="V671" s="40" t="s">
        <v>496</v>
      </c>
      <c r="W671" s="40" t="s">
        <v>2196</v>
      </c>
      <c r="X671" s="40" t="s">
        <v>494</v>
      </c>
      <c r="Y671" s="40" t="s">
        <v>494</v>
      </c>
      <c r="Z671" s="40" t="s">
        <v>494</v>
      </c>
      <c r="AA671" s="40" t="s">
        <v>499</v>
      </c>
      <c r="AB671" s="40">
        <v>0</v>
      </c>
      <c r="AC671" s="40">
        <v>0</v>
      </c>
      <c r="AD671" s="40">
        <v>0</v>
      </c>
      <c r="AE671" s="41">
        <v>46139.443668981483</v>
      </c>
      <c r="AF671" s="40" t="s">
        <v>507</v>
      </c>
      <c r="AG671" s="40">
        <v>1900</v>
      </c>
      <c r="AH671" s="41">
        <v>46139.436076388891</v>
      </c>
      <c r="AI671" s="40" t="s">
        <v>166</v>
      </c>
      <c r="AJ671" s="40">
        <v>3510</v>
      </c>
      <c r="AK671" s="40">
        <v>1610</v>
      </c>
      <c r="AL671" s="40">
        <v>0</v>
      </c>
      <c r="AM671" s="40">
        <v>0</v>
      </c>
      <c r="AN671" s="40">
        <v>0</v>
      </c>
      <c r="AO671" s="40">
        <v>0</v>
      </c>
      <c r="AP671" s="40">
        <v>0</v>
      </c>
      <c r="AQ671" s="40">
        <v>0</v>
      </c>
      <c r="AR671" s="40">
        <v>0</v>
      </c>
      <c r="AS671" s="40">
        <v>0</v>
      </c>
      <c r="AT671" s="40"/>
      <c r="AU671" s="40">
        <v>280</v>
      </c>
      <c r="AV671" s="40">
        <v>0</v>
      </c>
      <c r="AW671" s="40">
        <v>0</v>
      </c>
      <c r="AX671" s="40" t="s">
        <v>496</v>
      </c>
      <c r="AY671" s="40" t="s">
        <v>496</v>
      </c>
      <c r="AZ671" s="40" t="s">
        <v>496</v>
      </c>
      <c r="BA671" s="40" t="s">
        <v>496</v>
      </c>
      <c r="BB671" s="40" t="s">
        <v>496</v>
      </c>
      <c r="BC671" s="40" t="s">
        <v>496</v>
      </c>
      <c r="BD671" s="40" t="s">
        <v>496</v>
      </c>
      <c r="BE671" s="40">
        <v>0</v>
      </c>
      <c r="BF671" s="40">
        <v>0</v>
      </c>
      <c r="BG671" s="40">
        <v>0</v>
      </c>
      <c r="BH671" s="40">
        <v>0</v>
      </c>
      <c r="BI671" s="40">
        <v>0</v>
      </c>
      <c r="BJ671" s="40">
        <v>0</v>
      </c>
      <c r="BK671" s="40">
        <v>0</v>
      </c>
      <c r="BL671" s="40">
        <v>0</v>
      </c>
      <c r="BM671" s="40">
        <v>0</v>
      </c>
      <c r="BN671" s="40">
        <v>0</v>
      </c>
      <c r="BO671" s="40">
        <v>0</v>
      </c>
      <c r="BP671" s="40">
        <v>0</v>
      </c>
      <c r="BQ671" s="40">
        <v>0</v>
      </c>
      <c r="BR671" s="40">
        <v>0</v>
      </c>
      <c r="BS671" s="40" t="s">
        <v>496</v>
      </c>
      <c r="BT671" s="41">
        <v>46139</v>
      </c>
      <c r="BU671" s="40">
        <v>0</v>
      </c>
      <c r="BV671" s="40">
        <v>0</v>
      </c>
      <c r="BW671" s="40">
        <v>0</v>
      </c>
      <c r="BX671" s="40">
        <v>0</v>
      </c>
      <c r="BY671" s="40" t="s">
        <v>496</v>
      </c>
      <c r="BZ671" s="40">
        <v>0</v>
      </c>
      <c r="CA671" s="40">
        <v>0</v>
      </c>
      <c r="CB671" s="40">
        <v>0</v>
      </c>
      <c r="CC671" s="40">
        <v>0</v>
      </c>
      <c r="CD671" s="40">
        <v>0</v>
      </c>
      <c r="CE671" s="40" t="s">
        <v>496</v>
      </c>
      <c r="CF671" s="40">
        <v>0</v>
      </c>
      <c r="CG671" s="41">
        <v>46139</v>
      </c>
      <c r="CH671" s="41">
        <v>46139</v>
      </c>
      <c r="CI671" s="41" t="s">
        <v>2197</v>
      </c>
    </row>
    <row r="672" spans="1:87">
      <c r="A672" s="40" t="s">
        <v>2198</v>
      </c>
      <c r="B672" s="40" t="s">
        <v>493</v>
      </c>
      <c r="C672" s="40" t="s">
        <v>494</v>
      </c>
      <c r="D672" s="41">
        <v>46139</v>
      </c>
      <c r="E672" s="40" t="s">
        <v>98</v>
      </c>
      <c r="F672" s="40" t="s">
        <v>538</v>
      </c>
      <c r="G672" s="40" t="str" cm="1">
        <f t="array" ref="G672">_xlfn.XLOOKUP(TRIM(F672), TRIM(Wpct!$A$2:$A$1000), Wpct!$B$2:$B$1000, "ไม่พบชื่อ", 0) &amp; IF(_xlfn.XLOOKUP(TRIM(F672), TRIM(Terrain!$N$2:$N$1002), Terrain!$I$2:$I$1002, "NO", 0)="YES", " (R)", "")</f>
        <v>บางกัน 05</v>
      </c>
      <c r="H672" s="40" t="str" cm="1">
        <f t="array" ref="H672">IFERROR(_xlfn.SWITCH(_xlfn.XLOOKUP(TRIM(F672), TRIM(Terrain!$N:$N), Terrain!$I:$I), "YES", "RSPO", "NO", "NON-RSPO", "OB", "Outbound Logistics"), "Contract Farmer")</f>
        <v>NON-RSPO</v>
      </c>
      <c r="I672" s="40" t="s">
        <v>494</v>
      </c>
      <c r="J672" s="40" t="s">
        <v>496</v>
      </c>
      <c r="K672" s="40" t="str" cm="1">
        <f t="array" ref="K672">IFERROR(INDEX(Terrain!$D:$D, MATCH(TEXT(F672,"0"), TEXT(Terrain!$N:$N,"0"), 0)), "-")</f>
        <v>Banggun</v>
      </c>
      <c r="L672" s="40" t="str" cm="1">
        <f t="array" ref="L672">IFERROR(INDEX(Terrain!$E:$E, MATCH(TEXT(F672,"0"), TEXT(Terrain!$N:$N,"0"), 0)), "-")</f>
        <v>64-B05</v>
      </c>
      <c r="M672" s="156" t="str" cm="1">
        <f t="array" ref="M672">IFERROR(INDEX(Terrain!$C:$C, MATCH(TEXT(F672,"0"), TEXT(Terrain!$N:$N,"0"), 0)), "Contract")</f>
        <v>Upper</v>
      </c>
      <c r="N672" s="40" t="s">
        <v>2199</v>
      </c>
      <c r="O672" s="40" t="s">
        <v>498</v>
      </c>
      <c r="P672" s="40">
        <v>0</v>
      </c>
      <c r="Q672" s="40" t="s">
        <v>496</v>
      </c>
      <c r="R672" s="40">
        <v>0</v>
      </c>
      <c r="S672" s="40">
        <v>18</v>
      </c>
      <c r="T672" s="40" t="s">
        <v>1536</v>
      </c>
      <c r="U672" s="40" t="s">
        <v>1536</v>
      </c>
      <c r="V672" s="40" t="s">
        <v>496</v>
      </c>
      <c r="W672" s="40" t="s">
        <v>2196</v>
      </c>
      <c r="X672" s="40" t="s">
        <v>494</v>
      </c>
      <c r="Y672" s="40" t="s">
        <v>494</v>
      </c>
      <c r="Z672" s="40" t="s">
        <v>494</v>
      </c>
      <c r="AA672" s="40" t="s">
        <v>499</v>
      </c>
      <c r="AB672" s="40">
        <v>0</v>
      </c>
      <c r="AC672" s="40">
        <v>0</v>
      </c>
      <c r="AD672" s="40">
        <v>0</v>
      </c>
      <c r="AE672" s="41">
        <v>46139.454664351855</v>
      </c>
      <c r="AF672" s="40" t="s">
        <v>119</v>
      </c>
      <c r="AG672" s="40">
        <v>2150</v>
      </c>
      <c r="AH672" s="41">
        <v>46139.446400462963</v>
      </c>
      <c r="AI672" s="40" t="s">
        <v>108</v>
      </c>
      <c r="AJ672" s="40">
        <v>4720</v>
      </c>
      <c r="AK672" s="40">
        <v>2570</v>
      </c>
      <c r="AL672" s="40">
        <v>0</v>
      </c>
      <c r="AM672" s="40">
        <v>0</v>
      </c>
      <c r="AN672" s="40">
        <v>0</v>
      </c>
      <c r="AO672" s="40">
        <v>0</v>
      </c>
      <c r="AP672" s="40">
        <v>0</v>
      </c>
      <c r="AQ672" s="40">
        <v>0</v>
      </c>
      <c r="AR672" s="40">
        <v>0</v>
      </c>
      <c r="AS672" s="40">
        <v>0</v>
      </c>
      <c r="AT672" s="40"/>
      <c r="AU672" s="40">
        <v>380</v>
      </c>
      <c r="AV672" s="40">
        <v>0</v>
      </c>
      <c r="AW672" s="40">
        <v>0</v>
      </c>
      <c r="AX672" s="40" t="s">
        <v>496</v>
      </c>
      <c r="AY672" s="40" t="s">
        <v>496</v>
      </c>
      <c r="AZ672" s="40" t="s">
        <v>496</v>
      </c>
      <c r="BA672" s="40" t="s">
        <v>496</v>
      </c>
      <c r="BB672" s="40" t="s">
        <v>496</v>
      </c>
      <c r="BC672" s="40" t="s">
        <v>496</v>
      </c>
      <c r="BD672" s="40" t="s">
        <v>496</v>
      </c>
      <c r="BE672" s="40">
        <v>0</v>
      </c>
      <c r="BF672" s="40">
        <v>0</v>
      </c>
      <c r="BG672" s="40">
        <v>0</v>
      </c>
      <c r="BH672" s="40">
        <v>0</v>
      </c>
      <c r="BI672" s="40">
        <v>0</v>
      </c>
      <c r="BJ672" s="40">
        <v>0</v>
      </c>
      <c r="BK672" s="40">
        <v>0</v>
      </c>
      <c r="BL672" s="40">
        <v>0</v>
      </c>
      <c r="BM672" s="40">
        <v>0</v>
      </c>
      <c r="BN672" s="40">
        <v>0</v>
      </c>
      <c r="BO672" s="40">
        <v>0</v>
      </c>
      <c r="BP672" s="40">
        <v>0</v>
      </c>
      <c r="BQ672" s="40">
        <v>0</v>
      </c>
      <c r="BR672" s="40">
        <v>0</v>
      </c>
      <c r="BS672" s="40" t="s">
        <v>496</v>
      </c>
      <c r="BT672" s="41">
        <v>46139</v>
      </c>
      <c r="BU672" s="40">
        <v>0</v>
      </c>
      <c r="BV672" s="40">
        <v>0</v>
      </c>
      <c r="BW672" s="40">
        <v>0</v>
      </c>
      <c r="BX672" s="40">
        <v>0</v>
      </c>
      <c r="BY672" s="40" t="s">
        <v>496</v>
      </c>
      <c r="BZ672" s="40">
        <v>0</v>
      </c>
      <c r="CA672" s="40">
        <v>0</v>
      </c>
      <c r="CB672" s="40">
        <v>0</v>
      </c>
      <c r="CC672" s="40">
        <v>0</v>
      </c>
      <c r="CD672" s="40">
        <v>0</v>
      </c>
      <c r="CE672" s="40" t="s">
        <v>496</v>
      </c>
      <c r="CF672" s="40">
        <v>0</v>
      </c>
      <c r="CG672" s="41">
        <v>46139</v>
      </c>
      <c r="CH672" s="41">
        <v>46139</v>
      </c>
      <c r="CI672" s="41" t="s">
        <v>2200</v>
      </c>
    </row>
    <row r="673" spans="1:87">
      <c r="A673" s="40" t="s">
        <v>2201</v>
      </c>
      <c r="B673" s="40" t="s">
        <v>493</v>
      </c>
      <c r="C673" s="40" t="s">
        <v>494</v>
      </c>
      <c r="D673" s="41">
        <v>46139</v>
      </c>
      <c r="E673" s="40" t="s">
        <v>98</v>
      </c>
      <c r="F673" s="40" t="s">
        <v>2202</v>
      </c>
      <c r="G673" s="40" t="str" cm="1">
        <f t="array" ref="G673">_xlfn.XLOOKUP(TRIM(F673), TRIM(Wpct!$A$2:$A$1000), Wpct!$B$2:$B$1000, "ไม่พบชื่อ", 0) &amp; IF(_xlfn.XLOOKUP(TRIM(F673), TRIM(Terrain!$N$2:$N$1002), Terrain!$I$2:$I$1002, "NO", 0)="YES", " (R)", "")</f>
        <v>พันไร่ 05 (R)</v>
      </c>
      <c r="H673" s="40" t="str" cm="1">
        <f t="array" ref="H673">IFERROR(_xlfn.SWITCH(_xlfn.XLOOKUP(TRIM(F673), TRIM(Terrain!$N:$N), Terrain!$I:$I), "YES", "RSPO", "NO", "NON-RSPO", "OB", "Outbound Logistics"), "Contract Farmer")</f>
        <v>RSPO</v>
      </c>
      <c r="I673" s="40" t="s">
        <v>494</v>
      </c>
      <c r="J673" s="40" t="s">
        <v>496</v>
      </c>
      <c r="K673" s="40" t="str" cm="1">
        <f t="array" ref="K673">IFERROR(INDEX(Terrain!$D:$D, MATCH(TEXT(F673,"0"), TEXT(Terrain!$N:$N,"0"), 0)), "-")</f>
        <v>Panrai</v>
      </c>
      <c r="L673" s="40" t="str" cm="1">
        <f t="array" ref="L673">IFERROR(INDEX(Terrain!$E:$E, MATCH(TEXT(F673,"0"), TEXT(Terrain!$N:$N,"0"), 0)), "-")</f>
        <v>22-C05-R</v>
      </c>
      <c r="M673" s="156" t="str" cm="1">
        <f t="array" ref="M673">IFERROR(INDEX(Terrain!$C:$C, MATCH(TEXT(F673,"0"), TEXT(Terrain!$N:$N,"0"), 0)), "Contract")</f>
        <v>Lower</v>
      </c>
      <c r="N673" s="40" t="s">
        <v>534</v>
      </c>
      <c r="O673" s="40" t="s">
        <v>498</v>
      </c>
      <c r="P673" s="40">
        <v>0</v>
      </c>
      <c r="Q673" s="40" t="s">
        <v>535</v>
      </c>
      <c r="R673" s="40">
        <v>0</v>
      </c>
      <c r="S673" s="40">
        <v>18</v>
      </c>
      <c r="T673" s="40" t="s">
        <v>1536</v>
      </c>
      <c r="U673" s="40" t="s">
        <v>1536</v>
      </c>
      <c r="V673" s="40" t="s">
        <v>496</v>
      </c>
      <c r="W673" s="40" t="s">
        <v>2203</v>
      </c>
      <c r="X673" s="40" t="s">
        <v>494</v>
      </c>
      <c r="Y673" s="40" t="s">
        <v>494</v>
      </c>
      <c r="Z673" s="40" t="s">
        <v>494</v>
      </c>
      <c r="AA673" s="40" t="s">
        <v>499</v>
      </c>
      <c r="AB673" s="40">
        <v>0</v>
      </c>
      <c r="AC673" s="40">
        <v>0</v>
      </c>
      <c r="AD673" s="40">
        <v>0</v>
      </c>
      <c r="AE673" s="41">
        <v>46139.466990740744</v>
      </c>
      <c r="AF673" s="40" t="s">
        <v>123</v>
      </c>
      <c r="AG673" s="40">
        <v>6570</v>
      </c>
      <c r="AH673" s="41">
        <v>46139.465497685182</v>
      </c>
      <c r="AI673" s="40" t="s">
        <v>509</v>
      </c>
      <c r="AJ673" s="40">
        <v>7120</v>
      </c>
      <c r="AK673" s="40">
        <v>550</v>
      </c>
      <c r="AL673" s="40">
        <v>0</v>
      </c>
      <c r="AM673" s="40">
        <v>0</v>
      </c>
      <c r="AN673" s="40">
        <v>0</v>
      </c>
      <c r="AO673" s="40">
        <v>0</v>
      </c>
      <c r="AP673" s="40">
        <v>0</v>
      </c>
      <c r="AQ673" s="40">
        <v>0</v>
      </c>
      <c r="AR673" s="40">
        <v>0</v>
      </c>
      <c r="AS673" s="40">
        <v>0</v>
      </c>
      <c r="AT673" s="40"/>
      <c r="AU673" s="40">
        <v>21</v>
      </c>
      <c r="AV673" s="40">
        <v>0</v>
      </c>
      <c r="AW673" s="40">
        <v>0</v>
      </c>
      <c r="AX673" s="40" t="s">
        <v>496</v>
      </c>
      <c r="AY673" s="40" t="s">
        <v>496</v>
      </c>
      <c r="AZ673" s="40" t="s">
        <v>496</v>
      </c>
      <c r="BA673" s="40" t="s">
        <v>496</v>
      </c>
      <c r="BB673" s="40" t="s">
        <v>496</v>
      </c>
      <c r="BC673" s="40" t="s">
        <v>496</v>
      </c>
      <c r="BD673" s="40" t="s">
        <v>496</v>
      </c>
      <c r="BE673" s="40">
        <v>0</v>
      </c>
      <c r="BF673" s="40">
        <v>0</v>
      </c>
      <c r="BG673" s="40">
        <v>0</v>
      </c>
      <c r="BH673" s="40">
        <v>0</v>
      </c>
      <c r="BI673" s="40">
        <v>0</v>
      </c>
      <c r="BJ673" s="40">
        <v>0</v>
      </c>
      <c r="BK673" s="40">
        <v>0</v>
      </c>
      <c r="BL673" s="40">
        <v>0</v>
      </c>
      <c r="BM673" s="40">
        <v>0</v>
      </c>
      <c r="BN673" s="40">
        <v>0</v>
      </c>
      <c r="BO673" s="40">
        <v>0</v>
      </c>
      <c r="BP673" s="40">
        <v>0</v>
      </c>
      <c r="BQ673" s="40">
        <v>0</v>
      </c>
      <c r="BR673" s="40">
        <v>0</v>
      </c>
      <c r="BS673" s="40" t="s">
        <v>496</v>
      </c>
      <c r="BT673" s="41">
        <v>46139</v>
      </c>
      <c r="BU673" s="40">
        <v>0</v>
      </c>
      <c r="BV673" s="40">
        <v>0</v>
      </c>
      <c r="BW673" s="40">
        <v>0</v>
      </c>
      <c r="BX673" s="40">
        <v>0</v>
      </c>
      <c r="BY673" s="40" t="s">
        <v>496</v>
      </c>
      <c r="BZ673" s="40">
        <v>0</v>
      </c>
      <c r="CA673" s="40">
        <v>0</v>
      </c>
      <c r="CB673" s="40">
        <v>0</v>
      </c>
      <c r="CC673" s="40">
        <v>0</v>
      </c>
      <c r="CD673" s="40">
        <v>0</v>
      </c>
      <c r="CE673" s="40" t="s">
        <v>496</v>
      </c>
      <c r="CF673" s="40">
        <v>0</v>
      </c>
      <c r="CG673" s="41">
        <v>46139</v>
      </c>
      <c r="CH673" s="41">
        <v>46139</v>
      </c>
      <c r="CI673" s="41" t="s">
        <v>2204</v>
      </c>
    </row>
    <row r="674" spans="1:87">
      <c r="A674" s="40" t="s">
        <v>2205</v>
      </c>
      <c r="B674" s="40" t="s">
        <v>493</v>
      </c>
      <c r="C674" s="40" t="s">
        <v>494</v>
      </c>
      <c r="D674" s="41">
        <v>46139</v>
      </c>
      <c r="E674" s="40" t="s">
        <v>98</v>
      </c>
      <c r="F674" s="40" t="s">
        <v>2016</v>
      </c>
      <c r="G674" s="40" t="str" cm="1">
        <f t="array" ref="G674">_xlfn.XLOOKUP(TRIM(F674), TRIM(Wpct!$A$2:$A$1000), Wpct!$B$2:$B$1000, "ไม่พบชื่อ", 0) &amp; IF(_xlfn.XLOOKUP(TRIM(F674), TRIM(Terrain!$N$2:$N$1002), Terrain!$I$2:$I$1002, "NO", 0)="YES", " (R)", "")</f>
        <v>พันไร่ 06 (R)</v>
      </c>
      <c r="H674" s="40" t="str" cm="1">
        <f t="array" ref="H674">IFERROR(_xlfn.SWITCH(_xlfn.XLOOKUP(TRIM(F674), TRIM(Terrain!$N:$N), Terrain!$I:$I), "YES", "RSPO", "NO", "NON-RSPO", "OB", "Outbound Logistics"), "Contract Farmer")</f>
        <v>RSPO</v>
      </c>
      <c r="I674" s="40" t="s">
        <v>494</v>
      </c>
      <c r="J674" s="40" t="s">
        <v>496</v>
      </c>
      <c r="K674" s="40" t="str" cm="1">
        <f t="array" ref="K674">IFERROR(INDEX(Terrain!$D:$D, MATCH(TEXT(F674,"0"), TEXT(Terrain!$N:$N,"0"), 0)), "-")</f>
        <v>Panrai</v>
      </c>
      <c r="L674" s="40" t="str" cm="1">
        <f t="array" ref="L674">IFERROR(INDEX(Terrain!$E:$E, MATCH(TEXT(F674,"0"), TEXT(Terrain!$N:$N,"0"), 0)), "-")</f>
        <v>57-C06-R</v>
      </c>
      <c r="M674" s="156" t="str" cm="1">
        <f t="array" ref="M674">IFERROR(INDEX(Terrain!$C:$C, MATCH(TEXT(F674,"0"), TEXT(Terrain!$N:$N,"0"), 0)), "Contract")</f>
        <v>Lower</v>
      </c>
      <c r="N674" s="40" t="s">
        <v>503</v>
      </c>
      <c r="O674" s="40" t="s">
        <v>498</v>
      </c>
      <c r="P674" s="40">
        <v>0</v>
      </c>
      <c r="Q674" s="40" t="s">
        <v>504</v>
      </c>
      <c r="R674" s="40">
        <v>0</v>
      </c>
      <c r="S674" s="40">
        <v>18</v>
      </c>
      <c r="T674" s="40" t="s">
        <v>1536</v>
      </c>
      <c r="U674" s="40" t="s">
        <v>1536</v>
      </c>
      <c r="V674" s="40" t="s">
        <v>496</v>
      </c>
      <c r="W674" s="40" t="s">
        <v>2017</v>
      </c>
      <c r="X674" s="40" t="s">
        <v>494</v>
      </c>
      <c r="Y674" s="40" t="s">
        <v>494</v>
      </c>
      <c r="Z674" s="40" t="s">
        <v>494</v>
      </c>
      <c r="AA674" s="40" t="s">
        <v>499</v>
      </c>
      <c r="AB674" s="40">
        <v>0</v>
      </c>
      <c r="AC674" s="40">
        <v>0</v>
      </c>
      <c r="AD674" s="40">
        <v>0</v>
      </c>
      <c r="AE674" s="41">
        <v>46139.477847222224</v>
      </c>
      <c r="AF674" s="40" t="s">
        <v>514</v>
      </c>
      <c r="AG674" s="40">
        <v>3440</v>
      </c>
      <c r="AH674" s="41">
        <v>46139.475787037038</v>
      </c>
      <c r="AI674" s="40" t="s">
        <v>131</v>
      </c>
      <c r="AJ674" s="40">
        <v>7310</v>
      </c>
      <c r="AK674" s="40">
        <v>3870</v>
      </c>
      <c r="AL674" s="40">
        <v>0</v>
      </c>
      <c r="AM674" s="40">
        <v>0</v>
      </c>
      <c r="AN674" s="40">
        <v>0</v>
      </c>
      <c r="AO674" s="40">
        <v>0</v>
      </c>
      <c r="AP674" s="40">
        <v>0</v>
      </c>
      <c r="AQ674" s="40">
        <v>0</v>
      </c>
      <c r="AR674" s="40">
        <v>0</v>
      </c>
      <c r="AS674" s="40">
        <v>0</v>
      </c>
      <c r="AT674" s="40"/>
      <c r="AU674" s="40">
        <v>243</v>
      </c>
      <c r="AV674" s="40">
        <v>0</v>
      </c>
      <c r="AW674" s="40">
        <v>0</v>
      </c>
      <c r="AX674" s="40" t="s">
        <v>496</v>
      </c>
      <c r="AY674" s="40" t="s">
        <v>496</v>
      </c>
      <c r="AZ674" s="40" t="s">
        <v>496</v>
      </c>
      <c r="BA674" s="40" t="s">
        <v>496</v>
      </c>
      <c r="BB674" s="40" t="s">
        <v>496</v>
      </c>
      <c r="BC674" s="40" t="s">
        <v>496</v>
      </c>
      <c r="BD674" s="40" t="s">
        <v>496</v>
      </c>
      <c r="BE674" s="40">
        <v>0</v>
      </c>
      <c r="BF674" s="40">
        <v>0</v>
      </c>
      <c r="BG674" s="40">
        <v>0</v>
      </c>
      <c r="BH674" s="40">
        <v>0</v>
      </c>
      <c r="BI674" s="40">
        <v>0</v>
      </c>
      <c r="BJ674" s="40">
        <v>0</v>
      </c>
      <c r="BK674" s="40">
        <v>0</v>
      </c>
      <c r="BL674" s="40">
        <v>0</v>
      </c>
      <c r="BM674" s="40">
        <v>0</v>
      </c>
      <c r="BN674" s="40">
        <v>0</v>
      </c>
      <c r="BO674" s="40">
        <v>0</v>
      </c>
      <c r="BP674" s="40">
        <v>0</v>
      </c>
      <c r="BQ674" s="40">
        <v>0</v>
      </c>
      <c r="BR674" s="40">
        <v>0</v>
      </c>
      <c r="BS674" s="40" t="s">
        <v>496</v>
      </c>
      <c r="BT674" s="41">
        <v>46139</v>
      </c>
      <c r="BU674" s="40">
        <v>0</v>
      </c>
      <c r="BV674" s="40">
        <v>0</v>
      </c>
      <c r="BW674" s="40">
        <v>0</v>
      </c>
      <c r="BX674" s="40">
        <v>0</v>
      </c>
      <c r="BY674" s="40" t="s">
        <v>496</v>
      </c>
      <c r="BZ674" s="40">
        <v>0</v>
      </c>
      <c r="CA674" s="40">
        <v>0</v>
      </c>
      <c r="CB674" s="40">
        <v>0</v>
      </c>
      <c r="CC674" s="40">
        <v>0</v>
      </c>
      <c r="CD674" s="40">
        <v>0</v>
      </c>
      <c r="CE674" s="40" t="s">
        <v>496</v>
      </c>
      <c r="CF674" s="40">
        <v>0</v>
      </c>
      <c r="CG674" s="41">
        <v>46139</v>
      </c>
      <c r="CH674" s="41">
        <v>46139</v>
      </c>
      <c r="CI674" s="41" t="s">
        <v>2206</v>
      </c>
    </row>
    <row r="675" spans="1:87">
      <c r="A675" s="40" t="s">
        <v>2207</v>
      </c>
      <c r="B675" s="40" t="s">
        <v>493</v>
      </c>
      <c r="C675" s="40" t="s">
        <v>494</v>
      </c>
      <c r="D675" s="41">
        <v>46139</v>
      </c>
      <c r="E675" s="40" t="s">
        <v>98</v>
      </c>
      <c r="F675" s="40" t="s">
        <v>495</v>
      </c>
      <c r="G675" s="40" t="str" cm="1">
        <f t="array" ref="G675">_xlfn.XLOOKUP(TRIM(F675), TRIM(Wpct!$A$2:$A$1000), Wpct!$B$2:$B$1000, "ไม่พบชื่อ", 0) &amp; IF(_xlfn.XLOOKUP(TRIM(F675), TRIM(Terrain!$N$2:$N$1002), Terrain!$I$2:$I$1002, "NO", 0)="YES", " (R)", "")</f>
        <v>บริษัท สวนนายห้าง  จำกัด</v>
      </c>
      <c r="H675" s="40" t="str" cm="1">
        <f t="array" ref="H675">IFERROR(_xlfn.SWITCH(_xlfn.XLOOKUP(TRIM(F675), TRIM(Terrain!$N:$N), Terrain!$I:$I), "YES", "RSPO", "NO", "NON-RSPO", "OB", "Outbound Logistics"), "Contract Farmer")</f>
        <v>Contract Farmer</v>
      </c>
      <c r="I675" s="40" t="s">
        <v>494</v>
      </c>
      <c r="J675" s="40" t="s">
        <v>496</v>
      </c>
      <c r="K675" s="40" t="str" cm="1">
        <f t="array" ref="K675">IFERROR(INDEX(Terrain!$D:$D, MATCH(TEXT(F675,"0"), TEXT(Terrain!$N:$N,"0"), 0)), "-")</f>
        <v>-</v>
      </c>
      <c r="L675" s="40" t="str" cm="1">
        <f t="array" ref="L675">IFERROR(INDEX(Terrain!$E:$E, MATCH(TEXT(F675,"0"), TEXT(Terrain!$N:$N,"0"), 0)), "-")</f>
        <v>-</v>
      </c>
      <c r="M675" s="156" t="str" cm="1">
        <f t="array" ref="M675">IFERROR(INDEX(Terrain!$C:$C, MATCH(TEXT(F675,"0"), TEXT(Terrain!$N:$N,"0"), 0)), "Contract")</f>
        <v>Contract</v>
      </c>
      <c r="N675" s="40" t="s">
        <v>497</v>
      </c>
      <c r="O675" s="40" t="s">
        <v>498</v>
      </c>
      <c r="P675" s="40">
        <v>0</v>
      </c>
      <c r="Q675" s="40" t="s">
        <v>634</v>
      </c>
      <c r="R675" s="40">
        <v>0</v>
      </c>
      <c r="S675" s="40">
        <v>18</v>
      </c>
      <c r="T675" s="40" t="s">
        <v>1536</v>
      </c>
      <c r="U675" s="40" t="s">
        <v>1536</v>
      </c>
      <c r="V675" s="40" t="s">
        <v>496</v>
      </c>
      <c r="W675" s="40" t="s">
        <v>496</v>
      </c>
      <c r="X675" s="40" t="s">
        <v>494</v>
      </c>
      <c r="Y675" s="40" t="s">
        <v>494</v>
      </c>
      <c r="Z675" s="40" t="s">
        <v>494</v>
      </c>
      <c r="AA675" s="40" t="s">
        <v>499</v>
      </c>
      <c r="AB675" s="40">
        <v>6.8</v>
      </c>
      <c r="AC675" s="40">
        <v>0</v>
      </c>
      <c r="AD675" s="40">
        <v>0</v>
      </c>
      <c r="AE675" s="41">
        <v>46139.496967592589</v>
      </c>
      <c r="AF675" s="40" t="s">
        <v>516</v>
      </c>
      <c r="AG675" s="40">
        <v>2000</v>
      </c>
      <c r="AH675" s="41">
        <v>46139.490810185183</v>
      </c>
      <c r="AI675" s="40" t="s">
        <v>513</v>
      </c>
      <c r="AJ675" s="40">
        <v>4990</v>
      </c>
      <c r="AK675" s="40">
        <v>2990</v>
      </c>
      <c r="AL675" s="40">
        <v>0</v>
      </c>
      <c r="AM675" s="40">
        <v>0</v>
      </c>
      <c r="AN675" s="40">
        <v>0</v>
      </c>
      <c r="AO675" s="40">
        <v>0</v>
      </c>
      <c r="AP675" s="40">
        <v>0</v>
      </c>
      <c r="AQ675" s="40">
        <v>0</v>
      </c>
      <c r="AR675" s="40">
        <v>0</v>
      </c>
      <c r="AS675" s="40">
        <v>0</v>
      </c>
      <c r="AT675" s="40"/>
      <c r="AU675" s="40">
        <v>0</v>
      </c>
      <c r="AV675" s="40">
        <v>0</v>
      </c>
      <c r="AW675" s="40">
        <v>1</v>
      </c>
      <c r="AX675" s="40" t="s">
        <v>496</v>
      </c>
      <c r="AY675" s="40" t="s">
        <v>496</v>
      </c>
      <c r="AZ675" s="40" t="s">
        <v>496</v>
      </c>
      <c r="BA675" s="40" t="s">
        <v>496</v>
      </c>
      <c r="BB675" s="40" t="s">
        <v>496</v>
      </c>
      <c r="BC675" s="40" t="s">
        <v>496</v>
      </c>
      <c r="BD675" s="40" t="s">
        <v>496</v>
      </c>
      <c r="BE675" s="40">
        <v>0</v>
      </c>
      <c r="BF675" s="40">
        <v>0</v>
      </c>
      <c r="BG675" s="40">
        <v>0</v>
      </c>
      <c r="BH675" s="40">
        <v>0</v>
      </c>
      <c r="BI675" s="40">
        <v>0</v>
      </c>
      <c r="BJ675" s="40">
        <v>0</v>
      </c>
      <c r="BK675" s="40">
        <v>0</v>
      </c>
      <c r="BL675" s="40">
        <v>0</v>
      </c>
      <c r="BM675" s="40">
        <v>0</v>
      </c>
      <c r="BN675" s="40">
        <v>0</v>
      </c>
      <c r="BO675" s="40">
        <v>0</v>
      </c>
      <c r="BP675" s="40">
        <v>0</v>
      </c>
      <c r="BQ675" s="40">
        <v>0</v>
      </c>
      <c r="BR675" s="40">
        <v>0</v>
      </c>
      <c r="BS675" s="40" t="s">
        <v>496</v>
      </c>
      <c r="BT675" s="41">
        <v>46139</v>
      </c>
      <c r="BU675" s="40">
        <v>0</v>
      </c>
      <c r="BV675" s="40">
        <v>0</v>
      </c>
      <c r="BW675" s="40">
        <v>0</v>
      </c>
      <c r="BX675" s="40">
        <v>0</v>
      </c>
      <c r="BY675" s="40" t="s">
        <v>496</v>
      </c>
      <c r="BZ675" s="40">
        <v>0</v>
      </c>
      <c r="CA675" s="40">
        <v>0</v>
      </c>
      <c r="CB675" s="40">
        <v>0</v>
      </c>
      <c r="CC675" s="40">
        <v>0</v>
      </c>
      <c r="CD675" s="40">
        <v>0</v>
      </c>
      <c r="CE675" s="40" t="s">
        <v>496</v>
      </c>
      <c r="CF675" s="40">
        <v>0</v>
      </c>
      <c r="CG675" s="41">
        <v>46139</v>
      </c>
      <c r="CH675" s="41">
        <v>46139</v>
      </c>
      <c r="CI675" s="41" t="s">
        <v>2208</v>
      </c>
    </row>
    <row r="676" spans="1:87">
      <c r="A676" s="40" t="s">
        <v>2209</v>
      </c>
      <c r="B676" s="40" t="s">
        <v>505</v>
      </c>
      <c r="C676" s="40" t="s">
        <v>494</v>
      </c>
      <c r="D676" s="41">
        <v>46139</v>
      </c>
      <c r="E676" s="40" t="s">
        <v>133</v>
      </c>
      <c r="F676" s="40" t="s">
        <v>506</v>
      </c>
      <c r="G676" s="40" t="str" cm="1">
        <f t="array" ref="G676">_xlfn.XLOOKUP(TRIM(F676), TRIM(Wpct!$A$2:$A$1000), Wpct!$B$2:$B$1000, "ไม่พบชื่อ", 0) &amp; IF(_xlfn.XLOOKUP(TRIM(F676), TRIM(Terrain!$N$2:$N$1002), Terrain!$I$2:$I$1002, "NO", 0)="YES", " (R)", "")</f>
        <v>บจก.ทักษิณปาล์ม (ฝ่ายสวนปาล์ม)</v>
      </c>
      <c r="H676" s="40" t="str" cm="1">
        <f t="array" ref="H676">IFERROR(_xlfn.SWITCH(_xlfn.XLOOKUP(TRIM(F676), TRIM(Terrain!$N:$N), Terrain!$I:$I), "YES", "RSPO", "NO", "NON-RSPO", "OB", "Outbound Logistics"), "Contract Farmer")</f>
        <v>Outbound Logistics</v>
      </c>
      <c r="I676" s="40" t="s">
        <v>494</v>
      </c>
      <c r="J676" s="40" t="s">
        <v>496</v>
      </c>
      <c r="K676" s="40" t="str" cm="1">
        <f t="array" ref="K676">IFERROR(INDEX(Terrain!$D:$D, MATCH(TEXT(F676,"0"), TEXT(Terrain!$N:$N,"0"), 0)), "-")</f>
        <v>Outbound</v>
      </c>
      <c r="L676" s="40" t="str" cm="1">
        <f t="array" ref="L676">IFERROR(INDEX(Terrain!$E:$E, MATCH(TEXT(F676,"0"), TEXT(Terrain!$N:$N,"0"), 0)), "-")</f>
        <v>Ramp</v>
      </c>
      <c r="M676" s="156" t="str" cm="1">
        <f t="array" ref="M676">IFERROR(INDEX(Terrain!$C:$C, MATCH(TEXT(F676,"0"), TEXT(Terrain!$N:$N,"0"), 0)), "Contract")</f>
        <v>EST</v>
      </c>
      <c r="N676" s="40" t="s">
        <v>631</v>
      </c>
      <c r="O676" s="40" t="s">
        <v>498</v>
      </c>
      <c r="P676" s="40">
        <v>0</v>
      </c>
      <c r="Q676" s="40" t="s">
        <v>632</v>
      </c>
      <c r="R676" s="40">
        <v>0</v>
      </c>
      <c r="S676" s="40">
        <v>18</v>
      </c>
      <c r="T676" s="40" t="s">
        <v>1536</v>
      </c>
      <c r="U676" s="40" t="s">
        <v>1536</v>
      </c>
      <c r="V676" s="40" t="s">
        <v>496</v>
      </c>
      <c r="W676" s="40" t="s">
        <v>496</v>
      </c>
      <c r="X676" s="40" t="s">
        <v>494</v>
      </c>
      <c r="Y676" s="40" t="s">
        <v>494</v>
      </c>
      <c r="Z676" s="40" t="s">
        <v>494</v>
      </c>
      <c r="AA676" s="40" t="s">
        <v>499</v>
      </c>
      <c r="AB676" s="40">
        <v>0</v>
      </c>
      <c r="AC676" s="40">
        <v>0</v>
      </c>
      <c r="AD676" s="40">
        <v>0</v>
      </c>
      <c r="AE676" s="41">
        <v>46139.498599537037</v>
      </c>
      <c r="AF676" s="40" t="s">
        <v>1469</v>
      </c>
      <c r="AG676" s="40">
        <v>22940</v>
      </c>
      <c r="AH676" s="41">
        <v>46139.640497685185</v>
      </c>
      <c r="AI676" s="40" t="s">
        <v>552</v>
      </c>
      <c r="AJ676" s="40">
        <v>50460</v>
      </c>
      <c r="AK676" s="40">
        <v>27520</v>
      </c>
      <c r="AL676" s="40">
        <v>0</v>
      </c>
      <c r="AM676" s="40">
        <v>0</v>
      </c>
      <c r="AN676" s="40">
        <v>0</v>
      </c>
      <c r="AO676" s="40">
        <v>0</v>
      </c>
      <c r="AP676" s="40">
        <v>0</v>
      </c>
      <c r="AQ676" s="40">
        <v>0</v>
      </c>
      <c r="AR676" s="40">
        <v>0</v>
      </c>
      <c r="AS676" s="40">
        <v>0</v>
      </c>
      <c r="AT676" s="40"/>
      <c r="AU676" s="40">
        <v>0</v>
      </c>
      <c r="AV676" s="40">
        <v>0</v>
      </c>
      <c r="AW676" s="40">
        <v>0</v>
      </c>
      <c r="AX676" s="40" t="s">
        <v>496</v>
      </c>
      <c r="AY676" s="40" t="s">
        <v>496</v>
      </c>
      <c r="AZ676" s="40" t="s">
        <v>496</v>
      </c>
      <c r="BA676" s="40" t="s">
        <v>496</v>
      </c>
      <c r="BB676" s="40" t="s">
        <v>496</v>
      </c>
      <c r="BC676" s="40" t="s">
        <v>496</v>
      </c>
      <c r="BD676" s="40" t="s">
        <v>496</v>
      </c>
      <c r="BE676" s="40">
        <v>0</v>
      </c>
      <c r="BF676" s="40">
        <v>0</v>
      </c>
      <c r="BG676" s="40">
        <v>0</v>
      </c>
      <c r="BH676" s="40">
        <v>0</v>
      </c>
      <c r="BI676" s="40">
        <v>0</v>
      </c>
      <c r="BJ676" s="40">
        <v>0</v>
      </c>
      <c r="BK676" s="40">
        <v>0</v>
      </c>
      <c r="BL676" s="40">
        <v>0</v>
      </c>
      <c r="BM676" s="40">
        <v>0</v>
      </c>
      <c r="BN676" s="40">
        <v>0</v>
      </c>
      <c r="BO676" s="40">
        <v>0</v>
      </c>
      <c r="BP676" s="40">
        <v>0</v>
      </c>
      <c r="BQ676" s="40">
        <v>0</v>
      </c>
      <c r="BR676" s="40">
        <v>0</v>
      </c>
      <c r="BS676" s="40" t="s">
        <v>496</v>
      </c>
      <c r="BT676" s="41">
        <v>46139</v>
      </c>
      <c r="BU676" s="40">
        <v>0</v>
      </c>
      <c r="BV676" s="40">
        <v>0</v>
      </c>
      <c r="BW676" s="40">
        <v>0</v>
      </c>
      <c r="BX676" s="40">
        <v>0</v>
      </c>
      <c r="BY676" s="40" t="s">
        <v>496</v>
      </c>
      <c r="BZ676" s="40">
        <v>0</v>
      </c>
      <c r="CA676" s="40">
        <v>0</v>
      </c>
      <c r="CB676" s="40">
        <v>0</v>
      </c>
      <c r="CC676" s="40">
        <v>0</v>
      </c>
      <c r="CD676" s="40">
        <v>0</v>
      </c>
      <c r="CE676" s="40" t="s">
        <v>496</v>
      </c>
      <c r="CF676" s="40">
        <v>0</v>
      </c>
      <c r="CG676" s="41">
        <v>46139</v>
      </c>
      <c r="CH676" s="41">
        <v>46139</v>
      </c>
      <c r="CI676" s="41" t="s">
        <v>2210</v>
      </c>
    </row>
    <row r="677" spans="1:87">
      <c r="A677" s="40" t="s">
        <v>2211</v>
      </c>
      <c r="B677" s="40" t="s">
        <v>493</v>
      </c>
      <c r="C677" s="40" t="s">
        <v>494</v>
      </c>
      <c r="D677" s="41">
        <v>46139</v>
      </c>
      <c r="E677" s="40" t="s">
        <v>98</v>
      </c>
      <c r="F677" s="40" t="s">
        <v>2020</v>
      </c>
      <c r="G677" s="40" t="str" cm="1">
        <f t="array" ref="G677">_xlfn.XLOOKUP(TRIM(F677), TRIM(Wpct!$A$2:$A$1000), Wpct!$B$2:$B$1000, "ไม่พบชื่อ", 0) &amp; IF(_xlfn.XLOOKUP(TRIM(F677), TRIM(Terrain!$N$2:$N$1002), Terrain!$I$2:$I$1002, "NO", 0)="YES", " (R)", "")</f>
        <v>หมอนไม้ 07 (R)</v>
      </c>
      <c r="H677" s="40" t="str" cm="1">
        <f t="array" ref="H677">IFERROR(_xlfn.SWITCH(_xlfn.XLOOKUP(TRIM(F677), TRIM(Terrain!$N:$N), Terrain!$I:$I), "YES", "RSPO", "NO", "NON-RSPO", "OB", "Outbound Logistics"), "Contract Farmer")</f>
        <v>RSPO</v>
      </c>
      <c r="I677" s="40" t="s">
        <v>494</v>
      </c>
      <c r="J677" s="40" t="s">
        <v>496</v>
      </c>
      <c r="K677" s="40" t="str" cm="1">
        <f t="array" ref="K677">IFERROR(INDEX(Terrain!$D:$D, MATCH(TEXT(F677,"0"), TEXT(Terrain!$N:$N,"0"), 0)), "-")</f>
        <v>Monmai</v>
      </c>
      <c r="L677" s="40" t="str" cm="1">
        <f t="array" ref="L677">IFERROR(INDEX(Terrain!$E:$E, MATCH(TEXT(F677,"0"), TEXT(Terrain!$N:$N,"0"), 0)), "-")</f>
        <v>56-D07-R</v>
      </c>
      <c r="M677" s="156" t="str" cm="1">
        <f t="array" ref="M677">IFERROR(INDEX(Terrain!$C:$C, MATCH(TEXT(F677,"0"), TEXT(Terrain!$N:$N,"0"), 0)), "Contract")</f>
        <v>Lower</v>
      </c>
      <c r="N677" s="40" t="s">
        <v>546</v>
      </c>
      <c r="O677" s="40" t="s">
        <v>498</v>
      </c>
      <c r="P677" s="40">
        <v>0</v>
      </c>
      <c r="Q677" s="40" t="s">
        <v>547</v>
      </c>
      <c r="R677" s="40">
        <v>0</v>
      </c>
      <c r="S677" s="40">
        <v>18</v>
      </c>
      <c r="T677" s="40" t="s">
        <v>1536</v>
      </c>
      <c r="U677" s="40" t="s">
        <v>1536</v>
      </c>
      <c r="V677" s="40" t="s">
        <v>496</v>
      </c>
      <c r="W677" s="40" t="s">
        <v>2021</v>
      </c>
      <c r="X677" s="40" t="s">
        <v>494</v>
      </c>
      <c r="Y677" s="40" t="s">
        <v>494</v>
      </c>
      <c r="Z677" s="40" t="s">
        <v>494</v>
      </c>
      <c r="AA677" s="40" t="s">
        <v>499</v>
      </c>
      <c r="AB677" s="40">
        <v>0</v>
      </c>
      <c r="AC677" s="40">
        <v>0</v>
      </c>
      <c r="AD677" s="40">
        <v>0</v>
      </c>
      <c r="AE677" s="41">
        <v>46139.511817129627</v>
      </c>
      <c r="AF677" s="40" t="s">
        <v>517</v>
      </c>
      <c r="AG677" s="40">
        <v>6380</v>
      </c>
      <c r="AH677" s="41">
        <v>46139.508842592593</v>
      </c>
      <c r="AI677" s="40" t="s">
        <v>518</v>
      </c>
      <c r="AJ677" s="40">
        <v>12010</v>
      </c>
      <c r="AK677" s="40">
        <v>5630</v>
      </c>
      <c r="AL677" s="40">
        <v>0</v>
      </c>
      <c r="AM677" s="40">
        <v>0</v>
      </c>
      <c r="AN677" s="40">
        <v>0</v>
      </c>
      <c r="AO677" s="40">
        <v>0</v>
      </c>
      <c r="AP677" s="40">
        <v>0</v>
      </c>
      <c r="AQ677" s="40">
        <v>0</v>
      </c>
      <c r="AR677" s="40">
        <v>0</v>
      </c>
      <c r="AS677" s="40">
        <v>0</v>
      </c>
      <c r="AT677" s="40"/>
      <c r="AU677" s="40">
        <v>309</v>
      </c>
      <c r="AV677" s="40">
        <v>0</v>
      </c>
      <c r="AW677" s="40">
        <v>0</v>
      </c>
      <c r="AX677" s="40" t="s">
        <v>496</v>
      </c>
      <c r="AY677" s="40" t="s">
        <v>496</v>
      </c>
      <c r="AZ677" s="40" t="s">
        <v>496</v>
      </c>
      <c r="BA677" s="40" t="s">
        <v>496</v>
      </c>
      <c r="BB677" s="40" t="s">
        <v>496</v>
      </c>
      <c r="BC677" s="40" t="s">
        <v>496</v>
      </c>
      <c r="BD677" s="40" t="s">
        <v>496</v>
      </c>
      <c r="BE677" s="40">
        <v>0</v>
      </c>
      <c r="BF677" s="40">
        <v>0</v>
      </c>
      <c r="BG677" s="40">
        <v>0</v>
      </c>
      <c r="BH677" s="40">
        <v>0</v>
      </c>
      <c r="BI677" s="40">
        <v>0</v>
      </c>
      <c r="BJ677" s="40">
        <v>0</v>
      </c>
      <c r="BK677" s="40">
        <v>0</v>
      </c>
      <c r="BL677" s="40">
        <v>0</v>
      </c>
      <c r="BM677" s="40">
        <v>0</v>
      </c>
      <c r="BN677" s="40">
        <v>0</v>
      </c>
      <c r="BO677" s="40">
        <v>0</v>
      </c>
      <c r="BP677" s="40">
        <v>0</v>
      </c>
      <c r="BQ677" s="40">
        <v>0</v>
      </c>
      <c r="BR677" s="40">
        <v>0</v>
      </c>
      <c r="BS677" s="40" t="s">
        <v>496</v>
      </c>
      <c r="BT677" s="41">
        <v>46139</v>
      </c>
      <c r="BU677" s="40">
        <v>0</v>
      </c>
      <c r="BV677" s="40">
        <v>0</v>
      </c>
      <c r="BW677" s="40">
        <v>0</v>
      </c>
      <c r="BX677" s="40">
        <v>0</v>
      </c>
      <c r="BY677" s="40" t="s">
        <v>496</v>
      </c>
      <c r="BZ677" s="40">
        <v>0</v>
      </c>
      <c r="CA677" s="40">
        <v>0</v>
      </c>
      <c r="CB677" s="40">
        <v>0</v>
      </c>
      <c r="CC677" s="40">
        <v>0</v>
      </c>
      <c r="CD677" s="40">
        <v>0</v>
      </c>
      <c r="CE677" s="40" t="s">
        <v>496</v>
      </c>
      <c r="CF677" s="40">
        <v>0</v>
      </c>
      <c r="CG677" s="41">
        <v>46139</v>
      </c>
      <c r="CH677" s="41">
        <v>46139</v>
      </c>
      <c r="CI677" s="41" t="s">
        <v>2212</v>
      </c>
    </row>
    <row r="678" spans="1:87">
      <c r="A678" s="40" t="s">
        <v>2213</v>
      </c>
      <c r="B678" s="40" t="s">
        <v>493</v>
      </c>
      <c r="C678" s="40" t="s">
        <v>494</v>
      </c>
      <c r="D678" s="41">
        <v>46139</v>
      </c>
      <c r="E678" s="40" t="s">
        <v>98</v>
      </c>
      <c r="F678" s="40" t="s">
        <v>495</v>
      </c>
      <c r="G678" s="40" t="str" cm="1">
        <f t="array" ref="G678">_xlfn.XLOOKUP(TRIM(F678), TRIM(Wpct!$A$2:$A$1000), Wpct!$B$2:$B$1000, "ไม่พบชื่อ", 0) &amp; IF(_xlfn.XLOOKUP(TRIM(F678), TRIM(Terrain!$N$2:$N$1002), Terrain!$I$2:$I$1002, "NO", 0)="YES", " (R)", "")</f>
        <v>บริษัท สวนนายห้าง  จำกัด</v>
      </c>
      <c r="H678" s="40" t="str" cm="1">
        <f t="array" ref="H678">IFERROR(_xlfn.SWITCH(_xlfn.XLOOKUP(TRIM(F678), TRIM(Terrain!$N:$N), Terrain!$I:$I), "YES", "RSPO", "NO", "NON-RSPO", "OB", "Outbound Logistics"), "Contract Farmer")</f>
        <v>Contract Farmer</v>
      </c>
      <c r="I678" s="40" t="s">
        <v>494</v>
      </c>
      <c r="J678" s="40" t="s">
        <v>496</v>
      </c>
      <c r="K678" s="40" t="str" cm="1">
        <f t="array" ref="K678">IFERROR(INDEX(Terrain!$D:$D, MATCH(TEXT(F678,"0"), TEXT(Terrain!$N:$N,"0"), 0)), "-")</f>
        <v>-</v>
      </c>
      <c r="L678" s="40" t="str" cm="1">
        <f t="array" ref="L678">IFERROR(INDEX(Terrain!$E:$E, MATCH(TEXT(F678,"0"), TEXT(Terrain!$N:$N,"0"), 0)), "-")</f>
        <v>-</v>
      </c>
      <c r="M678" s="156" t="str" cm="1">
        <f t="array" ref="M678">IFERROR(INDEX(Terrain!$C:$C, MATCH(TEXT(F678,"0"), TEXT(Terrain!$N:$N,"0"), 0)), "Contract")</f>
        <v>Contract</v>
      </c>
      <c r="N678" s="40" t="s">
        <v>540</v>
      </c>
      <c r="O678" s="40" t="s">
        <v>498</v>
      </c>
      <c r="P678" s="40">
        <v>0</v>
      </c>
      <c r="Q678" s="40" t="s">
        <v>541</v>
      </c>
      <c r="R678" s="40">
        <v>0</v>
      </c>
      <c r="S678" s="40">
        <v>18</v>
      </c>
      <c r="T678" s="40" t="s">
        <v>1536</v>
      </c>
      <c r="U678" s="40" t="s">
        <v>1536</v>
      </c>
      <c r="V678" s="40" t="s">
        <v>496</v>
      </c>
      <c r="W678" s="40" t="s">
        <v>496</v>
      </c>
      <c r="X678" s="40" t="s">
        <v>494</v>
      </c>
      <c r="Y678" s="40" t="s">
        <v>494</v>
      </c>
      <c r="Z678" s="40" t="s">
        <v>494</v>
      </c>
      <c r="AA678" s="40" t="s">
        <v>499</v>
      </c>
      <c r="AB678" s="40">
        <v>6.8</v>
      </c>
      <c r="AC678" s="40">
        <v>0</v>
      </c>
      <c r="AD678" s="40">
        <v>0</v>
      </c>
      <c r="AE678" s="41">
        <v>46139.542557870373</v>
      </c>
      <c r="AF678" s="40" t="s">
        <v>512</v>
      </c>
      <c r="AG678" s="40">
        <v>2110</v>
      </c>
      <c r="AH678" s="41">
        <v>46139.534849537034</v>
      </c>
      <c r="AI678" s="40" t="s">
        <v>520</v>
      </c>
      <c r="AJ678" s="40">
        <v>5190</v>
      </c>
      <c r="AK678" s="40">
        <v>3080</v>
      </c>
      <c r="AL678" s="40">
        <v>0</v>
      </c>
      <c r="AM678" s="40">
        <v>0</v>
      </c>
      <c r="AN678" s="40">
        <v>0</v>
      </c>
      <c r="AO678" s="40">
        <v>0</v>
      </c>
      <c r="AP678" s="40">
        <v>0</v>
      </c>
      <c r="AQ678" s="40">
        <v>0</v>
      </c>
      <c r="AR678" s="40">
        <v>0</v>
      </c>
      <c r="AS678" s="40">
        <v>0</v>
      </c>
      <c r="AT678" s="40"/>
      <c r="AU678" s="40">
        <v>0</v>
      </c>
      <c r="AV678" s="40">
        <v>0</v>
      </c>
      <c r="AW678" s="40">
        <v>0</v>
      </c>
      <c r="AX678" s="40" t="s">
        <v>496</v>
      </c>
      <c r="AY678" s="40" t="s">
        <v>496</v>
      </c>
      <c r="AZ678" s="40" t="s">
        <v>496</v>
      </c>
      <c r="BA678" s="40" t="s">
        <v>496</v>
      </c>
      <c r="BB678" s="40" t="s">
        <v>496</v>
      </c>
      <c r="BC678" s="40" t="s">
        <v>496</v>
      </c>
      <c r="BD678" s="40" t="s">
        <v>496</v>
      </c>
      <c r="BE678" s="40">
        <v>0</v>
      </c>
      <c r="BF678" s="40">
        <v>0</v>
      </c>
      <c r="BG678" s="40">
        <v>0</v>
      </c>
      <c r="BH678" s="40">
        <v>0</v>
      </c>
      <c r="BI678" s="40">
        <v>0</v>
      </c>
      <c r="BJ678" s="40">
        <v>0</v>
      </c>
      <c r="BK678" s="40">
        <v>0</v>
      </c>
      <c r="BL678" s="40">
        <v>0</v>
      </c>
      <c r="BM678" s="40">
        <v>0</v>
      </c>
      <c r="BN678" s="40">
        <v>0</v>
      </c>
      <c r="BO678" s="40">
        <v>0</v>
      </c>
      <c r="BP678" s="40">
        <v>0</v>
      </c>
      <c r="BQ678" s="40">
        <v>0</v>
      </c>
      <c r="BR678" s="40">
        <v>0</v>
      </c>
      <c r="BS678" s="40" t="s">
        <v>496</v>
      </c>
      <c r="BT678" s="41">
        <v>46139</v>
      </c>
      <c r="BU678" s="40">
        <v>0</v>
      </c>
      <c r="BV678" s="40">
        <v>0</v>
      </c>
      <c r="BW678" s="40">
        <v>0</v>
      </c>
      <c r="BX678" s="40">
        <v>0</v>
      </c>
      <c r="BY678" s="40" t="s">
        <v>496</v>
      </c>
      <c r="BZ678" s="40">
        <v>0</v>
      </c>
      <c r="CA678" s="40">
        <v>0</v>
      </c>
      <c r="CB678" s="40">
        <v>0</v>
      </c>
      <c r="CC678" s="40">
        <v>0</v>
      </c>
      <c r="CD678" s="40">
        <v>0</v>
      </c>
      <c r="CE678" s="40" t="s">
        <v>496</v>
      </c>
      <c r="CF678" s="40">
        <v>0</v>
      </c>
      <c r="CG678" s="41">
        <v>46139</v>
      </c>
      <c r="CH678" s="41">
        <v>46139</v>
      </c>
      <c r="CI678" s="41" t="s">
        <v>2214</v>
      </c>
    </row>
    <row r="679" spans="1:87">
      <c r="A679" s="40" t="s">
        <v>2215</v>
      </c>
      <c r="B679" s="40" t="s">
        <v>493</v>
      </c>
      <c r="C679" s="40" t="s">
        <v>494</v>
      </c>
      <c r="D679" s="41">
        <v>46139</v>
      </c>
      <c r="E679" s="40" t="s">
        <v>98</v>
      </c>
      <c r="F679" s="40" t="s">
        <v>495</v>
      </c>
      <c r="G679" s="40" t="str" cm="1">
        <f t="array" ref="G679">_xlfn.XLOOKUP(TRIM(F679), TRIM(Wpct!$A$2:$A$1000), Wpct!$B$2:$B$1000, "ไม่พบชื่อ", 0) &amp; IF(_xlfn.XLOOKUP(TRIM(F679), TRIM(Terrain!$N$2:$N$1002), Terrain!$I$2:$I$1002, "NO", 0)="YES", " (R)", "")</f>
        <v>บริษัท สวนนายห้าง  จำกัด</v>
      </c>
      <c r="H679" s="40" t="str" cm="1">
        <f t="array" ref="H679">IFERROR(_xlfn.SWITCH(_xlfn.XLOOKUP(TRIM(F679), TRIM(Terrain!$N:$N), Terrain!$I:$I), "YES", "RSPO", "NO", "NON-RSPO", "OB", "Outbound Logistics"), "Contract Farmer")</f>
        <v>Contract Farmer</v>
      </c>
      <c r="I679" s="40" t="s">
        <v>494</v>
      </c>
      <c r="J679" s="40" t="s">
        <v>496</v>
      </c>
      <c r="K679" s="40" t="str" cm="1">
        <f t="array" ref="K679">IFERROR(INDEX(Terrain!$D:$D, MATCH(TEXT(F679,"0"), TEXT(Terrain!$N:$N,"0"), 0)), "-")</f>
        <v>-</v>
      </c>
      <c r="L679" s="40" t="str" cm="1">
        <f t="array" ref="L679">IFERROR(INDEX(Terrain!$E:$E, MATCH(TEXT(F679,"0"), TEXT(Terrain!$N:$N,"0"), 0)), "-")</f>
        <v>-</v>
      </c>
      <c r="M679" s="156" t="str" cm="1">
        <f t="array" ref="M679">IFERROR(INDEX(Terrain!$C:$C, MATCH(TEXT(F679,"0"), TEXT(Terrain!$N:$N,"0"), 0)), "Contract")</f>
        <v>Contract</v>
      </c>
      <c r="N679" s="40" t="s">
        <v>1490</v>
      </c>
      <c r="O679" s="40" t="s">
        <v>498</v>
      </c>
      <c r="P679" s="40">
        <v>0</v>
      </c>
      <c r="Q679" s="40" t="s">
        <v>1491</v>
      </c>
      <c r="R679" s="40">
        <v>0</v>
      </c>
      <c r="S679" s="40">
        <v>18</v>
      </c>
      <c r="T679" s="40" t="s">
        <v>1536</v>
      </c>
      <c r="U679" s="40" t="s">
        <v>1536</v>
      </c>
      <c r="V679" s="40" t="s">
        <v>496</v>
      </c>
      <c r="W679" s="40" t="s">
        <v>496</v>
      </c>
      <c r="X679" s="40" t="s">
        <v>494</v>
      </c>
      <c r="Y679" s="40" t="s">
        <v>494</v>
      </c>
      <c r="Z679" s="40" t="s">
        <v>494</v>
      </c>
      <c r="AA679" s="40" t="s">
        <v>499</v>
      </c>
      <c r="AB679" s="40">
        <v>6.8</v>
      </c>
      <c r="AC679" s="40">
        <v>0</v>
      </c>
      <c r="AD679" s="40">
        <v>0</v>
      </c>
      <c r="AE679" s="41">
        <v>46139.576990740738</v>
      </c>
      <c r="AF679" s="40" t="s">
        <v>104</v>
      </c>
      <c r="AG679" s="40">
        <v>4480</v>
      </c>
      <c r="AH679" s="41">
        <v>46139.572094907409</v>
      </c>
      <c r="AI679" s="40" t="s">
        <v>106</v>
      </c>
      <c r="AJ679" s="40">
        <v>10140</v>
      </c>
      <c r="AK679" s="40">
        <v>5660</v>
      </c>
      <c r="AL679" s="40">
        <v>0</v>
      </c>
      <c r="AM679" s="40">
        <v>0</v>
      </c>
      <c r="AN679" s="40">
        <v>0</v>
      </c>
      <c r="AO679" s="40">
        <v>0</v>
      </c>
      <c r="AP679" s="40">
        <v>0</v>
      </c>
      <c r="AQ679" s="40">
        <v>0</v>
      </c>
      <c r="AR679" s="40">
        <v>0</v>
      </c>
      <c r="AS679" s="40">
        <v>0</v>
      </c>
      <c r="AT679" s="40"/>
      <c r="AU679" s="40">
        <v>0</v>
      </c>
      <c r="AV679" s="40">
        <v>0</v>
      </c>
      <c r="AW679" s="40">
        <v>0</v>
      </c>
      <c r="AX679" s="40" t="s">
        <v>496</v>
      </c>
      <c r="AY679" s="40" t="s">
        <v>496</v>
      </c>
      <c r="AZ679" s="40" t="s">
        <v>496</v>
      </c>
      <c r="BA679" s="40" t="s">
        <v>496</v>
      </c>
      <c r="BB679" s="40" t="s">
        <v>496</v>
      </c>
      <c r="BC679" s="40" t="s">
        <v>496</v>
      </c>
      <c r="BD679" s="40" t="s">
        <v>496</v>
      </c>
      <c r="BE679" s="40">
        <v>0</v>
      </c>
      <c r="BF679" s="40">
        <v>0</v>
      </c>
      <c r="BG679" s="40">
        <v>0</v>
      </c>
      <c r="BH679" s="40">
        <v>0</v>
      </c>
      <c r="BI679" s="40">
        <v>0</v>
      </c>
      <c r="BJ679" s="40">
        <v>0</v>
      </c>
      <c r="BK679" s="40">
        <v>0</v>
      </c>
      <c r="BL679" s="40">
        <v>0</v>
      </c>
      <c r="BM679" s="40">
        <v>0</v>
      </c>
      <c r="BN679" s="40">
        <v>0</v>
      </c>
      <c r="BO679" s="40">
        <v>0</v>
      </c>
      <c r="BP679" s="40">
        <v>0</v>
      </c>
      <c r="BQ679" s="40">
        <v>0</v>
      </c>
      <c r="BR679" s="40">
        <v>0</v>
      </c>
      <c r="BS679" s="40" t="s">
        <v>496</v>
      </c>
      <c r="BT679" s="41">
        <v>46139</v>
      </c>
      <c r="BU679" s="40">
        <v>0</v>
      </c>
      <c r="BV679" s="40">
        <v>0</v>
      </c>
      <c r="BW679" s="40">
        <v>0</v>
      </c>
      <c r="BX679" s="40">
        <v>0</v>
      </c>
      <c r="BY679" s="40" t="s">
        <v>496</v>
      </c>
      <c r="BZ679" s="40">
        <v>0</v>
      </c>
      <c r="CA679" s="40">
        <v>0</v>
      </c>
      <c r="CB679" s="40">
        <v>0</v>
      </c>
      <c r="CC679" s="40">
        <v>0</v>
      </c>
      <c r="CD679" s="40">
        <v>0</v>
      </c>
      <c r="CE679" s="40" t="s">
        <v>496</v>
      </c>
      <c r="CF679" s="40">
        <v>0</v>
      </c>
      <c r="CG679" s="41">
        <v>46139</v>
      </c>
      <c r="CH679" s="41">
        <v>46139</v>
      </c>
      <c r="CI679" s="41" t="s">
        <v>2216</v>
      </c>
    </row>
    <row r="680" spans="1:87">
      <c r="A680" s="40" t="s">
        <v>2217</v>
      </c>
      <c r="B680" s="40" t="s">
        <v>493</v>
      </c>
      <c r="C680" s="40" t="s">
        <v>494</v>
      </c>
      <c r="D680" s="41">
        <v>46139</v>
      </c>
      <c r="E680" s="40" t="s">
        <v>98</v>
      </c>
      <c r="F680" s="40" t="s">
        <v>570</v>
      </c>
      <c r="G680" s="40" t="str" cm="1">
        <f t="array" ref="G680">_xlfn.XLOOKUP(TRIM(F680), TRIM(Wpct!$A$2:$A$1000), Wpct!$B$2:$B$1000, "ไม่พบชื่อ", 0) &amp; IF(_xlfn.XLOOKUP(TRIM(F680), TRIM(Terrain!$N$2:$N$1002), Terrain!$I$2:$I$1002, "NO", 0)="YES", " (R)", "")</f>
        <v>บางกัน 03</v>
      </c>
      <c r="H680" s="40" t="str" cm="1">
        <f t="array" ref="H680">IFERROR(_xlfn.SWITCH(_xlfn.XLOOKUP(TRIM(F680), TRIM(Terrain!$N:$N), Terrain!$I:$I), "YES", "RSPO", "NO", "NON-RSPO", "OB", "Outbound Logistics"), "Contract Farmer")</f>
        <v>NON-RSPO</v>
      </c>
      <c r="I680" s="40" t="s">
        <v>494</v>
      </c>
      <c r="J680" s="40" t="s">
        <v>496</v>
      </c>
      <c r="K680" s="40" t="str" cm="1">
        <f t="array" ref="K680">IFERROR(INDEX(Terrain!$D:$D, MATCH(TEXT(F680,"0"), TEXT(Terrain!$N:$N,"0"), 0)), "-")</f>
        <v>Banggun</v>
      </c>
      <c r="L680" s="40" t="str" cm="1">
        <f t="array" ref="L680">IFERROR(INDEX(Terrain!$E:$E, MATCH(TEXT(F680,"0"), TEXT(Terrain!$N:$N,"0"), 0)), "-")</f>
        <v>57-B03</v>
      </c>
      <c r="M680" s="156" t="str" cm="1">
        <f t="array" ref="M680">IFERROR(INDEX(Terrain!$C:$C, MATCH(TEXT(F680,"0"), TEXT(Terrain!$N:$N,"0"), 0)), "Contract")</f>
        <v>Upper</v>
      </c>
      <c r="N680" s="40" t="s">
        <v>571</v>
      </c>
      <c r="O680" s="40" t="s">
        <v>498</v>
      </c>
      <c r="P680" s="40">
        <v>0</v>
      </c>
      <c r="Q680" s="40" t="s">
        <v>572</v>
      </c>
      <c r="R680" s="40">
        <v>0</v>
      </c>
      <c r="S680" s="40">
        <v>18</v>
      </c>
      <c r="T680" s="40" t="s">
        <v>1536</v>
      </c>
      <c r="U680" s="40" t="s">
        <v>1536</v>
      </c>
      <c r="V680" s="40" t="s">
        <v>496</v>
      </c>
      <c r="W680" s="40" t="s">
        <v>1623</v>
      </c>
      <c r="X680" s="40" t="s">
        <v>494</v>
      </c>
      <c r="Y680" s="40" t="s">
        <v>494</v>
      </c>
      <c r="Z680" s="40" t="s">
        <v>494</v>
      </c>
      <c r="AA680" s="40" t="s">
        <v>499</v>
      </c>
      <c r="AB680" s="40">
        <v>0</v>
      </c>
      <c r="AC680" s="40">
        <v>0</v>
      </c>
      <c r="AD680" s="40">
        <v>0</v>
      </c>
      <c r="AE680" s="41">
        <v>46139.593055555553</v>
      </c>
      <c r="AF680" s="40" t="s">
        <v>528</v>
      </c>
      <c r="AG680" s="40">
        <v>1580</v>
      </c>
      <c r="AH680" s="41">
        <v>46139.581192129626</v>
      </c>
      <c r="AI680" s="40" t="s">
        <v>521</v>
      </c>
      <c r="AJ680" s="40">
        <v>3810</v>
      </c>
      <c r="AK680" s="40">
        <v>2230</v>
      </c>
      <c r="AL680" s="40">
        <v>0</v>
      </c>
      <c r="AM680" s="40">
        <v>0</v>
      </c>
      <c r="AN680" s="40">
        <v>0</v>
      </c>
      <c r="AO680" s="40">
        <v>0</v>
      </c>
      <c r="AP680" s="40">
        <v>0</v>
      </c>
      <c r="AQ680" s="40">
        <v>0</v>
      </c>
      <c r="AR680" s="40">
        <v>0</v>
      </c>
      <c r="AS680" s="40">
        <v>0</v>
      </c>
      <c r="AT680" s="40"/>
      <c r="AU680" s="40">
        <v>122</v>
      </c>
      <c r="AV680" s="40">
        <v>0</v>
      </c>
      <c r="AW680" s="40">
        <v>0</v>
      </c>
      <c r="AX680" s="40" t="s">
        <v>496</v>
      </c>
      <c r="AY680" s="40" t="s">
        <v>496</v>
      </c>
      <c r="AZ680" s="40" t="s">
        <v>496</v>
      </c>
      <c r="BA680" s="40" t="s">
        <v>496</v>
      </c>
      <c r="BB680" s="40" t="s">
        <v>496</v>
      </c>
      <c r="BC680" s="40" t="s">
        <v>496</v>
      </c>
      <c r="BD680" s="40" t="s">
        <v>496</v>
      </c>
      <c r="BE680" s="40">
        <v>0</v>
      </c>
      <c r="BF680" s="40">
        <v>0</v>
      </c>
      <c r="BG680" s="40">
        <v>0</v>
      </c>
      <c r="BH680" s="40">
        <v>0</v>
      </c>
      <c r="BI680" s="40">
        <v>0</v>
      </c>
      <c r="BJ680" s="40">
        <v>0</v>
      </c>
      <c r="BK680" s="40">
        <v>0</v>
      </c>
      <c r="BL680" s="40">
        <v>0</v>
      </c>
      <c r="BM680" s="40">
        <v>0</v>
      </c>
      <c r="BN680" s="40">
        <v>0</v>
      </c>
      <c r="BO680" s="40">
        <v>0</v>
      </c>
      <c r="BP680" s="40">
        <v>0</v>
      </c>
      <c r="BQ680" s="40">
        <v>0</v>
      </c>
      <c r="BR680" s="40">
        <v>0</v>
      </c>
      <c r="BS680" s="40" t="s">
        <v>496</v>
      </c>
      <c r="BT680" s="41">
        <v>46139</v>
      </c>
      <c r="BU680" s="40">
        <v>0</v>
      </c>
      <c r="BV680" s="40">
        <v>0</v>
      </c>
      <c r="BW680" s="40">
        <v>0</v>
      </c>
      <c r="BX680" s="40">
        <v>0</v>
      </c>
      <c r="BY680" s="40" t="s">
        <v>496</v>
      </c>
      <c r="BZ680" s="40">
        <v>0</v>
      </c>
      <c r="CA680" s="40">
        <v>0</v>
      </c>
      <c r="CB680" s="40">
        <v>0</v>
      </c>
      <c r="CC680" s="40">
        <v>0</v>
      </c>
      <c r="CD680" s="40">
        <v>0</v>
      </c>
      <c r="CE680" s="40" t="s">
        <v>496</v>
      </c>
      <c r="CF680" s="40">
        <v>0</v>
      </c>
      <c r="CG680" s="41">
        <v>46139</v>
      </c>
      <c r="CH680" s="41">
        <v>46139</v>
      </c>
      <c r="CI680" s="41" t="s">
        <v>2218</v>
      </c>
    </row>
    <row r="681" spans="1:87">
      <c r="A681" s="40" t="s">
        <v>2219</v>
      </c>
      <c r="B681" s="40" t="s">
        <v>493</v>
      </c>
      <c r="C681" s="40" t="s">
        <v>494</v>
      </c>
      <c r="D681" s="41">
        <v>46139</v>
      </c>
      <c r="E681" s="40" t="s">
        <v>98</v>
      </c>
      <c r="F681" s="40" t="s">
        <v>570</v>
      </c>
      <c r="G681" s="40" t="str" cm="1">
        <f t="array" ref="G681">_xlfn.XLOOKUP(TRIM(F681), TRIM(Wpct!$A$2:$A$1000), Wpct!$B$2:$B$1000, "ไม่พบชื่อ", 0) &amp; IF(_xlfn.XLOOKUP(TRIM(F681), TRIM(Terrain!$N$2:$N$1002), Terrain!$I$2:$I$1002, "NO", 0)="YES", " (R)", "")</f>
        <v>บางกัน 03</v>
      </c>
      <c r="H681" s="40" t="str" cm="1">
        <f t="array" ref="H681">IFERROR(_xlfn.SWITCH(_xlfn.XLOOKUP(TRIM(F681), TRIM(Terrain!$N:$N), Terrain!$I:$I), "YES", "RSPO", "NO", "NON-RSPO", "OB", "Outbound Logistics"), "Contract Farmer")</f>
        <v>NON-RSPO</v>
      </c>
      <c r="I681" s="40" t="s">
        <v>494</v>
      </c>
      <c r="J681" s="40" t="s">
        <v>496</v>
      </c>
      <c r="K681" s="40" t="str" cm="1">
        <f t="array" ref="K681">IFERROR(INDEX(Terrain!$D:$D, MATCH(TEXT(F681,"0"), TEXT(Terrain!$N:$N,"0"), 0)), "-")</f>
        <v>Banggun</v>
      </c>
      <c r="L681" s="40" t="str" cm="1">
        <f t="array" ref="L681">IFERROR(INDEX(Terrain!$E:$E, MATCH(TEXT(F681,"0"), TEXT(Terrain!$N:$N,"0"), 0)), "-")</f>
        <v>57-B03</v>
      </c>
      <c r="M681" s="156" t="str" cm="1">
        <f t="array" ref="M681">IFERROR(INDEX(Terrain!$C:$C, MATCH(TEXT(F681,"0"), TEXT(Terrain!$N:$N,"0"), 0)), "Contract")</f>
        <v>Upper</v>
      </c>
      <c r="N681" s="40" t="s">
        <v>1480</v>
      </c>
      <c r="O681" s="40" t="s">
        <v>498</v>
      </c>
      <c r="P681" s="40">
        <v>0</v>
      </c>
      <c r="Q681" s="40" t="s">
        <v>496</v>
      </c>
      <c r="R681" s="40">
        <v>0</v>
      </c>
      <c r="S681" s="40">
        <v>18</v>
      </c>
      <c r="T681" s="40" t="s">
        <v>1536</v>
      </c>
      <c r="U681" s="40" t="s">
        <v>1536</v>
      </c>
      <c r="V681" s="40" t="s">
        <v>496</v>
      </c>
      <c r="W681" s="40" t="s">
        <v>1623</v>
      </c>
      <c r="X681" s="40" t="s">
        <v>494</v>
      </c>
      <c r="Y681" s="40" t="s">
        <v>494</v>
      </c>
      <c r="Z681" s="40" t="s">
        <v>494</v>
      </c>
      <c r="AA681" s="40" t="s">
        <v>499</v>
      </c>
      <c r="AB681" s="40">
        <v>0</v>
      </c>
      <c r="AC681" s="40">
        <v>0</v>
      </c>
      <c r="AD681" s="40">
        <v>0</v>
      </c>
      <c r="AE681" s="41">
        <v>46139.5937037037</v>
      </c>
      <c r="AF681" s="40" t="s">
        <v>1499</v>
      </c>
      <c r="AG681" s="40">
        <v>1540</v>
      </c>
      <c r="AH681" s="41">
        <v>46139.582557870373</v>
      </c>
      <c r="AI681" s="40" t="s">
        <v>523</v>
      </c>
      <c r="AJ681" s="40">
        <v>3940</v>
      </c>
      <c r="AK681" s="40">
        <v>2400</v>
      </c>
      <c r="AL681" s="40">
        <v>0</v>
      </c>
      <c r="AM681" s="40">
        <v>0</v>
      </c>
      <c r="AN681" s="40">
        <v>0</v>
      </c>
      <c r="AO681" s="40">
        <v>0</v>
      </c>
      <c r="AP681" s="40">
        <v>0</v>
      </c>
      <c r="AQ681" s="40">
        <v>0</v>
      </c>
      <c r="AR681" s="40">
        <v>0</v>
      </c>
      <c r="AS681" s="40">
        <v>0</v>
      </c>
      <c r="AT681" s="40"/>
      <c r="AU681" s="40">
        <v>146</v>
      </c>
      <c r="AV681" s="40">
        <v>0</v>
      </c>
      <c r="AW681" s="40">
        <v>0</v>
      </c>
      <c r="AX681" s="40" t="s">
        <v>496</v>
      </c>
      <c r="AY681" s="40" t="s">
        <v>496</v>
      </c>
      <c r="AZ681" s="40" t="s">
        <v>496</v>
      </c>
      <c r="BA681" s="40" t="s">
        <v>496</v>
      </c>
      <c r="BB681" s="40" t="s">
        <v>496</v>
      </c>
      <c r="BC681" s="40" t="s">
        <v>496</v>
      </c>
      <c r="BD681" s="40" t="s">
        <v>496</v>
      </c>
      <c r="BE681" s="40">
        <v>0</v>
      </c>
      <c r="BF681" s="40">
        <v>0</v>
      </c>
      <c r="BG681" s="40">
        <v>0</v>
      </c>
      <c r="BH681" s="40">
        <v>0</v>
      </c>
      <c r="BI681" s="40">
        <v>0</v>
      </c>
      <c r="BJ681" s="40">
        <v>0</v>
      </c>
      <c r="BK681" s="40">
        <v>0</v>
      </c>
      <c r="BL681" s="40">
        <v>0</v>
      </c>
      <c r="BM681" s="40">
        <v>0</v>
      </c>
      <c r="BN681" s="40">
        <v>0</v>
      </c>
      <c r="BO681" s="40">
        <v>0</v>
      </c>
      <c r="BP681" s="40">
        <v>0</v>
      </c>
      <c r="BQ681" s="40">
        <v>0</v>
      </c>
      <c r="BR681" s="40">
        <v>0</v>
      </c>
      <c r="BS681" s="40" t="s">
        <v>496</v>
      </c>
      <c r="BT681" s="41">
        <v>46139</v>
      </c>
      <c r="BU681" s="40">
        <v>0</v>
      </c>
      <c r="BV681" s="40">
        <v>0</v>
      </c>
      <c r="BW681" s="40">
        <v>0</v>
      </c>
      <c r="BX681" s="40">
        <v>0</v>
      </c>
      <c r="BY681" s="40" t="s">
        <v>496</v>
      </c>
      <c r="BZ681" s="40">
        <v>0</v>
      </c>
      <c r="CA681" s="40">
        <v>0</v>
      </c>
      <c r="CB681" s="40">
        <v>0</v>
      </c>
      <c r="CC681" s="40">
        <v>0</v>
      </c>
      <c r="CD681" s="40">
        <v>0</v>
      </c>
      <c r="CE681" s="40" t="s">
        <v>496</v>
      </c>
      <c r="CF681" s="40">
        <v>0</v>
      </c>
      <c r="CG681" s="41">
        <v>46139</v>
      </c>
      <c r="CH681" s="41">
        <v>46139</v>
      </c>
      <c r="CI681" s="41" t="s">
        <v>2220</v>
      </c>
    </row>
    <row r="682" spans="1:87">
      <c r="A682" s="40" t="s">
        <v>2221</v>
      </c>
      <c r="B682" s="40" t="s">
        <v>493</v>
      </c>
      <c r="C682" s="40" t="s">
        <v>494</v>
      </c>
      <c r="D682" s="41">
        <v>46139</v>
      </c>
      <c r="E682" s="40" t="s">
        <v>98</v>
      </c>
      <c r="F682" s="40" t="s">
        <v>2016</v>
      </c>
      <c r="G682" s="40" t="str" cm="1">
        <f t="array" ref="G682">_xlfn.XLOOKUP(TRIM(F682), TRIM(Wpct!$A$2:$A$1000), Wpct!$B$2:$B$1000, "ไม่พบชื่อ", 0) &amp; IF(_xlfn.XLOOKUP(TRIM(F682), TRIM(Terrain!$N$2:$N$1002), Terrain!$I$2:$I$1002, "NO", 0)="YES", " (R)", "")</f>
        <v>พันไร่ 06 (R)</v>
      </c>
      <c r="H682" s="40" t="str" cm="1">
        <f t="array" ref="H682">IFERROR(_xlfn.SWITCH(_xlfn.XLOOKUP(TRIM(F682), TRIM(Terrain!$N:$N), Terrain!$I:$I), "YES", "RSPO", "NO", "NON-RSPO", "OB", "Outbound Logistics"), "Contract Farmer")</f>
        <v>RSPO</v>
      </c>
      <c r="I682" s="40" t="s">
        <v>494</v>
      </c>
      <c r="J682" s="40" t="s">
        <v>496</v>
      </c>
      <c r="K682" s="40" t="str" cm="1">
        <f t="array" ref="K682">IFERROR(INDEX(Terrain!$D:$D, MATCH(TEXT(F682,"0"), TEXT(Terrain!$N:$N,"0"), 0)), "-")</f>
        <v>Panrai</v>
      </c>
      <c r="L682" s="40" t="str" cm="1">
        <f t="array" ref="L682">IFERROR(INDEX(Terrain!$E:$E, MATCH(TEXT(F682,"0"), TEXT(Terrain!$N:$N,"0"), 0)), "-")</f>
        <v>57-C06-R</v>
      </c>
      <c r="M682" s="156" t="str" cm="1">
        <f t="array" ref="M682">IFERROR(INDEX(Terrain!$C:$C, MATCH(TEXT(F682,"0"), TEXT(Terrain!$N:$N,"0"), 0)), "Contract")</f>
        <v>Lower</v>
      </c>
      <c r="N682" s="40" t="s">
        <v>503</v>
      </c>
      <c r="O682" s="40" t="s">
        <v>498</v>
      </c>
      <c r="P682" s="40">
        <v>0</v>
      </c>
      <c r="Q682" s="40" t="s">
        <v>504</v>
      </c>
      <c r="R682" s="40">
        <v>0</v>
      </c>
      <c r="S682" s="40">
        <v>18</v>
      </c>
      <c r="T682" s="40" t="s">
        <v>1536</v>
      </c>
      <c r="U682" s="40" t="s">
        <v>1536</v>
      </c>
      <c r="V682" s="40" t="s">
        <v>496</v>
      </c>
      <c r="W682" s="40" t="s">
        <v>2017</v>
      </c>
      <c r="X682" s="40" t="s">
        <v>494</v>
      </c>
      <c r="Y682" s="40" t="s">
        <v>494</v>
      </c>
      <c r="Z682" s="40" t="s">
        <v>494</v>
      </c>
      <c r="AA682" s="40" t="s">
        <v>499</v>
      </c>
      <c r="AB682" s="40">
        <v>0</v>
      </c>
      <c r="AC682" s="40">
        <v>0</v>
      </c>
      <c r="AD682" s="40">
        <v>0</v>
      </c>
      <c r="AE682" s="41">
        <v>46139.585902777777</v>
      </c>
      <c r="AF682" s="40" t="s">
        <v>527</v>
      </c>
      <c r="AG682" s="40">
        <v>3440</v>
      </c>
      <c r="AH682" s="41">
        <v>46139.583229166667</v>
      </c>
      <c r="AI682" s="40" t="s">
        <v>522</v>
      </c>
      <c r="AJ682" s="40">
        <v>7470</v>
      </c>
      <c r="AK682" s="40">
        <v>4030</v>
      </c>
      <c r="AL682" s="40">
        <v>0</v>
      </c>
      <c r="AM682" s="40">
        <v>0</v>
      </c>
      <c r="AN682" s="40">
        <v>0</v>
      </c>
      <c r="AO682" s="40">
        <v>0</v>
      </c>
      <c r="AP682" s="40">
        <v>0</v>
      </c>
      <c r="AQ682" s="40">
        <v>0</v>
      </c>
      <c r="AR682" s="40">
        <v>0</v>
      </c>
      <c r="AS682" s="40">
        <v>0</v>
      </c>
      <c r="AT682" s="40"/>
      <c r="AU682" s="40">
        <v>240</v>
      </c>
      <c r="AV682" s="40">
        <v>0</v>
      </c>
      <c r="AW682" s="40">
        <v>0</v>
      </c>
      <c r="AX682" s="40" t="s">
        <v>496</v>
      </c>
      <c r="AY682" s="40" t="s">
        <v>496</v>
      </c>
      <c r="AZ682" s="40" t="s">
        <v>496</v>
      </c>
      <c r="BA682" s="40" t="s">
        <v>496</v>
      </c>
      <c r="BB682" s="40" t="s">
        <v>496</v>
      </c>
      <c r="BC682" s="40" t="s">
        <v>496</v>
      </c>
      <c r="BD682" s="40" t="s">
        <v>496</v>
      </c>
      <c r="BE682" s="40">
        <v>0</v>
      </c>
      <c r="BF682" s="40">
        <v>0</v>
      </c>
      <c r="BG682" s="40">
        <v>0</v>
      </c>
      <c r="BH682" s="40">
        <v>0</v>
      </c>
      <c r="BI682" s="40">
        <v>0</v>
      </c>
      <c r="BJ682" s="40">
        <v>0</v>
      </c>
      <c r="BK682" s="40">
        <v>0</v>
      </c>
      <c r="BL682" s="40">
        <v>0</v>
      </c>
      <c r="BM682" s="40">
        <v>0</v>
      </c>
      <c r="BN682" s="40">
        <v>0</v>
      </c>
      <c r="BO682" s="40">
        <v>0</v>
      </c>
      <c r="BP682" s="40">
        <v>0</v>
      </c>
      <c r="BQ682" s="40">
        <v>0</v>
      </c>
      <c r="BR682" s="40">
        <v>0</v>
      </c>
      <c r="BS682" s="40" t="s">
        <v>496</v>
      </c>
      <c r="BT682" s="41">
        <v>46139</v>
      </c>
      <c r="BU682" s="40">
        <v>0</v>
      </c>
      <c r="BV682" s="40">
        <v>0</v>
      </c>
      <c r="BW682" s="40">
        <v>0</v>
      </c>
      <c r="BX682" s="40">
        <v>0</v>
      </c>
      <c r="BY682" s="40" t="s">
        <v>496</v>
      </c>
      <c r="BZ682" s="40">
        <v>0</v>
      </c>
      <c r="CA682" s="40">
        <v>0</v>
      </c>
      <c r="CB682" s="40">
        <v>0</v>
      </c>
      <c r="CC682" s="40">
        <v>0</v>
      </c>
      <c r="CD682" s="40">
        <v>0</v>
      </c>
      <c r="CE682" s="40" t="s">
        <v>496</v>
      </c>
      <c r="CF682" s="40">
        <v>0</v>
      </c>
      <c r="CG682" s="41">
        <v>46139</v>
      </c>
      <c r="CH682" s="41">
        <v>46139</v>
      </c>
      <c r="CI682" s="41" t="s">
        <v>2222</v>
      </c>
    </row>
    <row r="683" spans="1:87">
      <c r="A683" s="40" t="s">
        <v>2223</v>
      </c>
      <c r="B683" s="40" t="s">
        <v>493</v>
      </c>
      <c r="C683" s="40" t="s">
        <v>494</v>
      </c>
      <c r="D683" s="41">
        <v>46139</v>
      </c>
      <c r="E683" s="40" t="s">
        <v>98</v>
      </c>
      <c r="F683" s="40" t="s">
        <v>495</v>
      </c>
      <c r="G683" s="40" t="str" cm="1">
        <f t="array" ref="G683">_xlfn.XLOOKUP(TRIM(F683), TRIM(Wpct!$A$2:$A$1000), Wpct!$B$2:$B$1000, "ไม่พบชื่อ", 0) &amp; IF(_xlfn.XLOOKUP(TRIM(F683), TRIM(Terrain!$N$2:$N$1002), Terrain!$I$2:$I$1002, "NO", 0)="YES", " (R)", "")</f>
        <v>บริษัท สวนนายห้าง  จำกัด</v>
      </c>
      <c r="H683" s="40" t="str" cm="1">
        <f t="array" ref="H683">IFERROR(_xlfn.SWITCH(_xlfn.XLOOKUP(TRIM(F683), TRIM(Terrain!$N:$N), Terrain!$I:$I), "YES", "RSPO", "NO", "NON-RSPO", "OB", "Outbound Logistics"), "Contract Farmer")</f>
        <v>Contract Farmer</v>
      </c>
      <c r="I683" s="40" t="s">
        <v>494</v>
      </c>
      <c r="J683" s="40" t="s">
        <v>496</v>
      </c>
      <c r="K683" s="40" t="str" cm="1">
        <f t="array" ref="K683">IFERROR(INDEX(Terrain!$D:$D, MATCH(TEXT(F683,"0"), TEXT(Terrain!$N:$N,"0"), 0)), "-")</f>
        <v>-</v>
      </c>
      <c r="L683" s="40" t="str" cm="1">
        <f t="array" ref="L683">IFERROR(INDEX(Terrain!$E:$E, MATCH(TEXT(F683,"0"), TEXT(Terrain!$N:$N,"0"), 0)), "-")</f>
        <v>-</v>
      </c>
      <c r="M683" s="156" t="str" cm="1">
        <f t="array" ref="M683">IFERROR(INDEX(Terrain!$C:$C, MATCH(TEXT(F683,"0"), TEXT(Terrain!$N:$N,"0"), 0)), "Contract")</f>
        <v>Contract</v>
      </c>
      <c r="N683" s="40" t="s">
        <v>497</v>
      </c>
      <c r="O683" s="40" t="s">
        <v>498</v>
      </c>
      <c r="P683" s="40">
        <v>0</v>
      </c>
      <c r="Q683" s="40" t="s">
        <v>634</v>
      </c>
      <c r="R683" s="40">
        <v>0</v>
      </c>
      <c r="S683" s="40">
        <v>18</v>
      </c>
      <c r="T683" s="40" t="s">
        <v>1536</v>
      </c>
      <c r="U683" s="40" t="s">
        <v>1536</v>
      </c>
      <c r="V683" s="40" t="s">
        <v>496</v>
      </c>
      <c r="W683" s="40" t="s">
        <v>496</v>
      </c>
      <c r="X683" s="40" t="s">
        <v>494</v>
      </c>
      <c r="Y683" s="40" t="s">
        <v>494</v>
      </c>
      <c r="Z683" s="40" t="s">
        <v>494</v>
      </c>
      <c r="AA683" s="40" t="s">
        <v>499</v>
      </c>
      <c r="AB683" s="40">
        <v>6.8</v>
      </c>
      <c r="AC683" s="40">
        <v>0</v>
      </c>
      <c r="AD683" s="40">
        <v>0</v>
      </c>
      <c r="AE683" s="41">
        <v>46139.591249999998</v>
      </c>
      <c r="AF683" s="40" t="s">
        <v>526</v>
      </c>
      <c r="AG683" s="40">
        <v>1990</v>
      </c>
      <c r="AH683" s="41">
        <v>46139.584166666667</v>
      </c>
      <c r="AI683" s="40" t="s">
        <v>162</v>
      </c>
      <c r="AJ683" s="40">
        <v>4940</v>
      </c>
      <c r="AK683" s="40">
        <v>2950</v>
      </c>
      <c r="AL683" s="40">
        <v>0</v>
      </c>
      <c r="AM683" s="40">
        <v>0</v>
      </c>
      <c r="AN683" s="40">
        <v>0</v>
      </c>
      <c r="AO683" s="40">
        <v>0</v>
      </c>
      <c r="AP683" s="40">
        <v>0</v>
      </c>
      <c r="AQ683" s="40">
        <v>0</v>
      </c>
      <c r="AR683" s="40">
        <v>0</v>
      </c>
      <c r="AS683" s="40">
        <v>0</v>
      </c>
      <c r="AT683" s="40"/>
      <c r="AU683" s="40">
        <v>0</v>
      </c>
      <c r="AV683" s="40">
        <v>0</v>
      </c>
      <c r="AW683" s="40">
        <v>1</v>
      </c>
      <c r="AX683" s="40" t="s">
        <v>496</v>
      </c>
      <c r="AY683" s="40" t="s">
        <v>496</v>
      </c>
      <c r="AZ683" s="40" t="s">
        <v>496</v>
      </c>
      <c r="BA683" s="40" t="s">
        <v>496</v>
      </c>
      <c r="BB683" s="40" t="s">
        <v>496</v>
      </c>
      <c r="BC683" s="40" t="s">
        <v>496</v>
      </c>
      <c r="BD683" s="40" t="s">
        <v>496</v>
      </c>
      <c r="BE683" s="40">
        <v>0</v>
      </c>
      <c r="BF683" s="40">
        <v>0</v>
      </c>
      <c r="BG683" s="40">
        <v>0</v>
      </c>
      <c r="BH683" s="40">
        <v>0</v>
      </c>
      <c r="BI683" s="40">
        <v>0</v>
      </c>
      <c r="BJ683" s="40">
        <v>0</v>
      </c>
      <c r="BK683" s="40">
        <v>0</v>
      </c>
      <c r="BL683" s="40">
        <v>0</v>
      </c>
      <c r="BM683" s="40">
        <v>0</v>
      </c>
      <c r="BN683" s="40">
        <v>0</v>
      </c>
      <c r="BO683" s="40">
        <v>0</v>
      </c>
      <c r="BP683" s="40">
        <v>0</v>
      </c>
      <c r="BQ683" s="40">
        <v>0</v>
      </c>
      <c r="BR683" s="40">
        <v>0</v>
      </c>
      <c r="BS683" s="40" t="s">
        <v>496</v>
      </c>
      <c r="BT683" s="41">
        <v>46139</v>
      </c>
      <c r="BU683" s="40">
        <v>0</v>
      </c>
      <c r="BV683" s="40">
        <v>0</v>
      </c>
      <c r="BW683" s="40">
        <v>0</v>
      </c>
      <c r="BX683" s="40">
        <v>0</v>
      </c>
      <c r="BY683" s="40" t="s">
        <v>496</v>
      </c>
      <c r="BZ683" s="40">
        <v>0</v>
      </c>
      <c r="CA683" s="40">
        <v>0</v>
      </c>
      <c r="CB683" s="40">
        <v>0</v>
      </c>
      <c r="CC683" s="40">
        <v>0</v>
      </c>
      <c r="CD683" s="40">
        <v>0</v>
      </c>
      <c r="CE683" s="40" t="s">
        <v>496</v>
      </c>
      <c r="CF683" s="40">
        <v>0</v>
      </c>
      <c r="CG683" s="41">
        <v>46139</v>
      </c>
      <c r="CH683" s="41">
        <v>46139</v>
      </c>
      <c r="CI683" s="41" t="s">
        <v>2224</v>
      </c>
    </row>
    <row r="684" spans="1:87">
      <c r="A684" s="40" t="s">
        <v>2225</v>
      </c>
      <c r="B684" s="40" t="s">
        <v>505</v>
      </c>
      <c r="C684" s="40" t="s">
        <v>494</v>
      </c>
      <c r="D684" s="41">
        <v>46139</v>
      </c>
      <c r="E684" s="40" t="s">
        <v>98</v>
      </c>
      <c r="F684" s="40" t="s">
        <v>506</v>
      </c>
      <c r="G684" s="40" t="str" cm="1">
        <f t="array" ref="G684">_xlfn.XLOOKUP(TRIM(F684), TRIM(Wpct!$A$2:$A$1000), Wpct!$B$2:$B$1000, "ไม่พบชื่อ", 0) &amp; IF(_xlfn.XLOOKUP(TRIM(F684), TRIM(Terrain!$N$2:$N$1002), Terrain!$I$2:$I$1002, "NO", 0)="YES", " (R)", "")</f>
        <v>บจก.ทักษิณปาล์ม (ฝ่ายสวนปาล์ม)</v>
      </c>
      <c r="H684" s="40" t="str" cm="1">
        <f t="array" ref="H684">IFERROR(_xlfn.SWITCH(_xlfn.XLOOKUP(TRIM(F684), TRIM(Terrain!$N:$N), Terrain!$I:$I), "YES", "RSPO", "NO", "NON-RSPO", "OB", "Outbound Logistics"), "Contract Farmer")</f>
        <v>Outbound Logistics</v>
      </c>
      <c r="I684" s="40" t="s">
        <v>494</v>
      </c>
      <c r="J684" s="40" t="s">
        <v>496</v>
      </c>
      <c r="K684" s="40" t="str" cm="1">
        <f t="array" ref="K684">IFERROR(INDEX(Terrain!$D:$D, MATCH(TEXT(F684,"0"), TEXT(Terrain!$N:$N,"0"), 0)), "-")</f>
        <v>Outbound</v>
      </c>
      <c r="L684" s="40" t="str" cm="1">
        <f t="array" ref="L684">IFERROR(INDEX(Terrain!$E:$E, MATCH(TEXT(F684,"0"), TEXT(Terrain!$N:$N,"0"), 0)), "-")</f>
        <v>Ramp</v>
      </c>
      <c r="M684" s="156" t="str" cm="1">
        <f t="array" ref="M684">IFERROR(INDEX(Terrain!$C:$C, MATCH(TEXT(F684,"0"), TEXT(Terrain!$N:$N,"0"), 0)), "Contract")</f>
        <v>EST</v>
      </c>
      <c r="N684" s="40" t="s">
        <v>1559</v>
      </c>
      <c r="O684" s="40" t="s">
        <v>498</v>
      </c>
      <c r="P684" s="40">
        <v>0</v>
      </c>
      <c r="Q684" s="40" t="s">
        <v>525</v>
      </c>
      <c r="R684" s="40">
        <v>0</v>
      </c>
      <c r="S684" s="40">
        <v>18</v>
      </c>
      <c r="T684" s="40" t="s">
        <v>1536</v>
      </c>
      <c r="U684" s="40" t="s">
        <v>1536</v>
      </c>
      <c r="V684" s="40" t="s">
        <v>496</v>
      </c>
      <c r="W684" s="40" t="s">
        <v>496</v>
      </c>
      <c r="X684" s="40" t="s">
        <v>494</v>
      </c>
      <c r="Y684" s="40" t="s">
        <v>494</v>
      </c>
      <c r="Z684" s="40" t="s">
        <v>494</v>
      </c>
      <c r="AA684" s="40" t="s">
        <v>499</v>
      </c>
      <c r="AB684" s="40">
        <v>0</v>
      </c>
      <c r="AC684" s="40">
        <v>0</v>
      </c>
      <c r="AD684" s="40">
        <v>0</v>
      </c>
      <c r="AE684" s="41">
        <v>46139.588634259257</v>
      </c>
      <c r="AF684" s="40" t="s">
        <v>529</v>
      </c>
      <c r="AG684" s="40">
        <v>10740</v>
      </c>
      <c r="AH684" s="41">
        <v>46139.609560185185</v>
      </c>
      <c r="AI684" s="40" t="s">
        <v>531</v>
      </c>
      <c r="AJ684" s="40">
        <v>24950</v>
      </c>
      <c r="AK684" s="40">
        <v>14210</v>
      </c>
      <c r="AL684" s="40">
        <v>0</v>
      </c>
      <c r="AM684" s="40">
        <v>0</v>
      </c>
      <c r="AN684" s="40">
        <v>0</v>
      </c>
      <c r="AO684" s="40">
        <v>0</v>
      </c>
      <c r="AP684" s="40">
        <v>0</v>
      </c>
      <c r="AQ684" s="40">
        <v>0</v>
      </c>
      <c r="AR684" s="40">
        <v>0</v>
      </c>
      <c r="AS684" s="40">
        <v>0</v>
      </c>
      <c r="AT684" s="40"/>
      <c r="AU684" s="40">
        <v>0</v>
      </c>
      <c r="AV684" s="40">
        <v>0</v>
      </c>
      <c r="AW684" s="40">
        <v>0</v>
      </c>
      <c r="AX684" s="40" t="s">
        <v>496</v>
      </c>
      <c r="AY684" s="40" t="s">
        <v>496</v>
      </c>
      <c r="AZ684" s="40" t="s">
        <v>496</v>
      </c>
      <c r="BA684" s="40" t="s">
        <v>496</v>
      </c>
      <c r="BB684" s="40" t="s">
        <v>496</v>
      </c>
      <c r="BC684" s="40" t="s">
        <v>496</v>
      </c>
      <c r="BD684" s="40" t="s">
        <v>496</v>
      </c>
      <c r="BE684" s="40">
        <v>0</v>
      </c>
      <c r="BF684" s="40">
        <v>0</v>
      </c>
      <c r="BG684" s="40">
        <v>0</v>
      </c>
      <c r="BH684" s="40">
        <v>0</v>
      </c>
      <c r="BI684" s="40">
        <v>0</v>
      </c>
      <c r="BJ684" s="40">
        <v>0</v>
      </c>
      <c r="BK684" s="40">
        <v>0</v>
      </c>
      <c r="BL684" s="40">
        <v>0</v>
      </c>
      <c r="BM684" s="40">
        <v>0</v>
      </c>
      <c r="BN684" s="40">
        <v>0</v>
      </c>
      <c r="BO684" s="40">
        <v>0</v>
      </c>
      <c r="BP684" s="40">
        <v>0</v>
      </c>
      <c r="BQ684" s="40">
        <v>0</v>
      </c>
      <c r="BR684" s="40">
        <v>0</v>
      </c>
      <c r="BS684" s="40" t="s">
        <v>496</v>
      </c>
      <c r="BT684" s="41">
        <v>46139</v>
      </c>
      <c r="BU684" s="40">
        <v>0</v>
      </c>
      <c r="BV684" s="40">
        <v>0</v>
      </c>
      <c r="BW684" s="40">
        <v>0</v>
      </c>
      <c r="BX684" s="40">
        <v>0</v>
      </c>
      <c r="BY684" s="40" t="s">
        <v>496</v>
      </c>
      <c r="BZ684" s="40">
        <v>0</v>
      </c>
      <c r="CA684" s="40">
        <v>0</v>
      </c>
      <c r="CB684" s="40">
        <v>0</v>
      </c>
      <c r="CC684" s="40">
        <v>0</v>
      </c>
      <c r="CD684" s="40">
        <v>0</v>
      </c>
      <c r="CE684" s="40" t="s">
        <v>496</v>
      </c>
      <c r="CF684" s="40">
        <v>0</v>
      </c>
      <c r="CG684" s="41">
        <v>46139</v>
      </c>
      <c r="CH684" s="41">
        <v>46139</v>
      </c>
      <c r="CI684" s="41" t="s">
        <v>2226</v>
      </c>
    </row>
    <row r="685" spans="1:87">
      <c r="A685" s="40" t="s">
        <v>3521</v>
      </c>
      <c r="B685" s="40" t="s">
        <v>493</v>
      </c>
      <c r="C685" s="40" t="s">
        <v>494</v>
      </c>
      <c r="D685" s="41">
        <v>46139</v>
      </c>
      <c r="E685" s="40" t="s">
        <v>98</v>
      </c>
      <c r="F685" s="40" t="s">
        <v>605</v>
      </c>
      <c r="G685" s="40" t="str" cm="1">
        <f t="array" ref="G685">_xlfn.XLOOKUP(TRIM(F685), TRIM(Wpct!$A$2:$A$1000), Wpct!$B$2:$B$1000, "ไม่พบชื่อ", 0) &amp; IF(_xlfn.XLOOKUP(TRIM(F685), TRIM(Terrain!$N$2:$N$1002), Terrain!$I$2:$I$1002, "NO", 0)="YES", " (R)", "")</f>
        <v>พันไร่ 06 (R)</v>
      </c>
      <c r="H685" s="40" t="str" cm="1">
        <f t="array" ref="H685">IFERROR(_xlfn.SWITCH(_xlfn.XLOOKUP(TRIM(F685), TRIM(Terrain!$N:$N), Terrain!$I:$I), "YES", "RSPO", "NO", "NON-RSPO", "OB", "Outbound Logistics"), "Contract Farmer")</f>
        <v>RSPO</v>
      </c>
      <c r="I685" s="40" t="s">
        <v>494</v>
      </c>
      <c r="J685" s="40" t="s">
        <v>496</v>
      </c>
      <c r="K685" s="40" t="str" cm="1">
        <f t="array" ref="K685">IFERROR(INDEX(Terrain!$D:$D, MATCH(TEXT(F685,"0"), TEXT(Terrain!$N:$N,"0"), 0)), "-")</f>
        <v>Panrai</v>
      </c>
      <c r="L685" s="40" t="str" cm="1">
        <f t="array" ref="L685">IFERROR(INDEX(Terrain!$E:$E, MATCH(TEXT(F685,"0"), TEXT(Terrain!$N:$N,"0"), 0)), "-")</f>
        <v>57-C06</v>
      </c>
      <c r="M685" s="156" t="str" cm="1">
        <f t="array" ref="M685">IFERROR(INDEX(Terrain!$C:$C, MATCH(TEXT(F685,"0"), TEXT(Terrain!$N:$N,"0"), 0)), "Contract")</f>
        <v>Lower</v>
      </c>
      <c r="N685" s="40" t="s">
        <v>503</v>
      </c>
      <c r="O685" s="40" t="s">
        <v>498</v>
      </c>
      <c r="P685" s="40">
        <v>0</v>
      </c>
      <c r="Q685" s="40" t="s">
        <v>504</v>
      </c>
      <c r="R685" s="40">
        <v>0</v>
      </c>
      <c r="S685" s="40">
        <v>18</v>
      </c>
      <c r="T685" s="40" t="s">
        <v>1536</v>
      </c>
      <c r="U685" s="40" t="s">
        <v>1536</v>
      </c>
      <c r="V685" s="40" t="s">
        <v>496</v>
      </c>
      <c r="W685" s="40" t="s">
        <v>3331</v>
      </c>
      <c r="X685" s="40" t="s">
        <v>494</v>
      </c>
      <c r="Y685" s="40" t="s">
        <v>494</v>
      </c>
      <c r="Z685" s="40" t="s">
        <v>494</v>
      </c>
      <c r="AA685" s="40" t="s">
        <v>499</v>
      </c>
      <c r="AB685" s="40">
        <v>0</v>
      </c>
      <c r="AC685" s="40">
        <v>0</v>
      </c>
      <c r="AD685" s="40">
        <v>0</v>
      </c>
      <c r="AE685" s="41">
        <v>46139.626423611109</v>
      </c>
      <c r="AF685" s="40" t="s">
        <v>152</v>
      </c>
      <c r="AG685" s="40">
        <v>3450</v>
      </c>
      <c r="AH685" s="41">
        <v>46139.624594907407</v>
      </c>
      <c r="AI685" s="40" t="s">
        <v>530</v>
      </c>
      <c r="AJ685" s="40">
        <v>4560</v>
      </c>
      <c r="AK685" s="40">
        <v>1110</v>
      </c>
      <c r="AL685" s="40">
        <v>0</v>
      </c>
      <c r="AM685" s="40">
        <v>0</v>
      </c>
      <c r="AN685" s="40">
        <v>0</v>
      </c>
      <c r="AO685" s="40">
        <v>0</v>
      </c>
      <c r="AP685" s="40">
        <v>0</v>
      </c>
      <c r="AQ685" s="40">
        <v>0</v>
      </c>
      <c r="AR685" s="40">
        <v>0</v>
      </c>
      <c r="AS685" s="40">
        <v>0</v>
      </c>
      <c r="AT685" s="40"/>
      <c r="AU685" s="40">
        <v>66</v>
      </c>
      <c r="AV685" s="40">
        <v>0</v>
      </c>
      <c r="AW685" s="40">
        <v>0</v>
      </c>
      <c r="AX685" s="40" t="s">
        <v>496</v>
      </c>
      <c r="AY685" s="40" t="s">
        <v>496</v>
      </c>
      <c r="AZ685" s="40" t="s">
        <v>496</v>
      </c>
      <c r="BA685" s="40" t="s">
        <v>496</v>
      </c>
      <c r="BB685" s="40" t="s">
        <v>496</v>
      </c>
      <c r="BC685" s="40" t="s">
        <v>496</v>
      </c>
      <c r="BD685" s="40" t="s">
        <v>496</v>
      </c>
      <c r="BE685" s="40">
        <v>0</v>
      </c>
      <c r="BF685" s="40">
        <v>0</v>
      </c>
      <c r="BG685" s="40">
        <v>0</v>
      </c>
      <c r="BH685" s="40">
        <v>0</v>
      </c>
      <c r="BI685" s="40">
        <v>0</v>
      </c>
      <c r="BJ685" s="40">
        <v>0</v>
      </c>
      <c r="BK685" s="40">
        <v>0</v>
      </c>
      <c r="BL685" s="40">
        <v>0</v>
      </c>
      <c r="BM685" s="40">
        <v>0</v>
      </c>
      <c r="BN685" s="40">
        <v>0</v>
      </c>
      <c r="BO685" s="40">
        <v>0</v>
      </c>
      <c r="BP685" s="40">
        <v>0</v>
      </c>
      <c r="BQ685" s="40">
        <v>0</v>
      </c>
      <c r="BR685" s="40">
        <v>0</v>
      </c>
      <c r="BS685" s="40" t="s">
        <v>496</v>
      </c>
      <c r="BT685" s="41">
        <v>46139</v>
      </c>
      <c r="BU685" s="40">
        <v>0</v>
      </c>
      <c r="BV685" s="40">
        <v>0</v>
      </c>
      <c r="BW685" s="40">
        <v>0</v>
      </c>
      <c r="BX685" s="40">
        <v>0</v>
      </c>
      <c r="BY685" s="40" t="s">
        <v>496</v>
      </c>
      <c r="BZ685" s="40">
        <v>0</v>
      </c>
      <c r="CA685" s="40">
        <v>0</v>
      </c>
      <c r="CB685" s="40">
        <v>0</v>
      </c>
      <c r="CC685" s="40">
        <v>0</v>
      </c>
      <c r="CD685" s="40">
        <v>0</v>
      </c>
      <c r="CE685" s="40" t="s">
        <v>496</v>
      </c>
      <c r="CF685" s="40">
        <v>0</v>
      </c>
      <c r="CG685" s="41">
        <v>46139</v>
      </c>
      <c r="CH685" s="41">
        <v>46139</v>
      </c>
      <c r="CI685" s="41" t="s">
        <v>3522</v>
      </c>
    </row>
    <row r="686" spans="1:87">
      <c r="A686" s="40" t="s">
        <v>3523</v>
      </c>
      <c r="B686" s="40" t="s">
        <v>493</v>
      </c>
      <c r="C686" s="40" t="s">
        <v>494</v>
      </c>
      <c r="D686" s="41">
        <v>46139</v>
      </c>
      <c r="E686" s="40" t="s">
        <v>98</v>
      </c>
      <c r="F686" s="40" t="s">
        <v>495</v>
      </c>
      <c r="G686" s="40" t="str" cm="1">
        <f t="array" ref="G686">_xlfn.XLOOKUP(TRIM(F686), TRIM(Wpct!$A$2:$A$1000), Wpct!$B$2:$B$1000, "ไม่พบชื่อ", 0) &amp; IF(_xlfn.XLOOKUP(TRIM(F686), TRIM(Terrain!$N$2:$N$1002), Terrain!$I$2:$I$1002, "NO", 0)="YES", " (R)", "")</f>
        <v>บริษัท สวนนายห้าง  จำกัด</v>
      </c>
      <c r="H686" s="40" t="str" cm="1">
        <f t="array" ref="H686">IFERROR(_xlfn.SWITCH(_xlfn.XLOOKUP(TRIM(F686), TRIM(Terrain!$N:$N), Terrain!$I:$I), "YES", "RSPO", "NO", "NON-RSPO", "OB", "Outbound Logistics"), "Contract Farmer")</f>
        <v>Contract Farmer</v>
      </c>
      <c r="I686" s="40" t="s">
        <v>494</v>
      </c>
      <c r="J686" s="40" t="s">
        <v>496</v>
      </c>
      <c r="K686" s="40" t="str" cm="1">
        <f t="array" ref="K686">IFERROR(INDEX(Terrain!$D:$D, MATCH(TEXT(F686,"0"), TEXT(Terrain!$N:$N,"0"), 0)), "-")</f>
        <v>-</v>
      </c>
      <c r="L686" s="40" t="str" cm="1">
        <f t="array" ref="L686">IFERROR(INDEX(Terrain!$E:$E, MATCH(TEXT(F686,"0"), TEXT(Terrain!$N:$N,"0"), 0)), "-")</f>
        <v>-</v>
      </c>
      <c r="M686" s="156" t="str" cm="1">
        <f t="array" ref="M686">IFERROR(INDEX(Terrain!$C:$C, MATCH(TEXT(F686,"0"), TEXT(Terrain!$N:$N,"0"), 0)), "Contract")</f>
        <v>Contract</v>
      </c>
      <c r="N686" s="40" t="s">
        <v>540</v>
      </c>
      <c r="O686" s="40" t="s">
        <v>498</v>
      </c>
      <c r="P686" s="40">
        <v>0</v>
      </c>
      <c r="Q686" s="40" t="s">
        <v>541</v>
      </c>
      <c r="R686" s="40">
        <v>0</v>
      </c>
      <c r="S686" s="40">
        <v>18</v>
      </c>
      <c r="T686" s="40" t="s">
        <v>1536</v>
      </c>
      <c r="U686" s="40" t="s">
        <v>1536</v>
      </c>
      <c r="V686" s="40" t="s">
        <v>496</v>
      </c>
      <c r="W686" s="40" t="s">
        <v>496</v>
      </c>
      <c r="X686" s="40" t="s">
        <v>494</v>
      </c>
      <c r="Y686" s="40" t="s">
        <v>494</v>
      </c>
      <c r="Z686" s="40" t="s">
        <v>494</v>
      </c>
      <c r="AA686" s="40" t="s">
        <v>499</v>
      </c>
      <c r="AB686" s="40">
        <v>6.8</v>
      </c>
      <c r="AC686" s="40">
        <v>0</v>
      </c>
      <c r="AD686" s="40">
        <v>0</v>
      </c>
      <c r="AE686" s="41">
        <v>46139.631226851852</v>
      </c>
      <c r="AF686" s="40" t="s">
        <v>391</v>
      </c>
      <c r="AG686" s="40">
        <v>2170</v>
      </c>
      <c r="AH686" s="41">
        <v>46139.625289351854</v>
      </c>
      <c r="AI686" s="40" t="s">
        <v>1505</v>
      </c>
      <c r="AJ686" s="40">
        <v>5360</v>
      </c>
      <c r="AK686" s="40">
        <v>3190</v>
      </c>
      <c r="AL686" s="40">
        <v>0</v>
      </c>
      <c r="AM686" s="40">
        <v>0</v>
      </c>
      <c r="AN686" s="40">
        <v>0</v>
      </c>
      <c r="AO686" s="40">
        <v>0</v>
      </c>
      <c r="AP686" s="40">
        <v>0</v>
      </c>
      <c r="AQ686" s="40">
        <v>0</v>
      </c>
      <c r="AR686" s="40">
        <v>0</v>
      </c>
      <c r="AS686" s="40">
        <v>0</v>
      </c>
      <c r="AT686" s="40"/>
      <c r="AU686" s="40">
        <v>0</v>
      </c>
      <c r="AV686" s="40">
        <v>0</v>
      </c>
      <c r="AW686" s="40">
        <v>3</v>
      </c>
      <c r="AX686" s="40" t="s">
        <v>496</v>
      </c>
      <c r="AY686" s="40" t="s">
        <v>496</v>
      </c>
      <c r="AZ686" s="40" t="s">
        <v>496</v>
      </c>
      <c r="BA686" s="40" t="s">
        <v>496</v>
      </c>
      <c r="BB686" s="40" t="s">
        <v>496</v>
      </c>
      <c r="BC686" s="40" t="s">
        <v>496</v>
      </c>
      <c r="BD686" s="40" t="s">
        <v>496</v>
      </c>
      <c r="BE686" s="40">
        <v>0</v>
      </c>
      <c r="BF686" s="40">
        <v>0</v>
      </c>
      <c r="BG686" s="40">
        <v>0</v>
      </c>
      <c r="BH686" s="40">
        <v>0</v>
      </c>
      <c r="BI686" s="40">
        <v>0</v>
      </c>
      <c r="BJ686" s="40">
        <v>0</v>
      </c>
      <c r="BK686" s="40">
        <v>0</v>
      </c>
      <c r="BL686" s="40">
        <v>0</v>
      </c>
      <c r="BM686" s="40">
        <v>0</v>
      </c>
      <c r="BN686" s="40">
        <v>0</v>
      </c>
      <c r="BO686" s="40">
        <v>0</v>
      </c>
      <c r="BP686" s="40">
        <v>0</v>
      </c>
      <c r="BQ686" s="40">
        <v>0</v>
      </c>
      <c r="BR686" s="40">
        <v>0</v>
      </c>
      <c r="BS686" s="40" t="s">
        <v>496</v>
      </c>
      <c r="BT686" s="41">
        <v>46139</v>
      </c>
      <c r="BU686" s="40">
        <v>0</v>
      </c>
      <c r="BV686" s="40">
        <v>0</v>
      </c>
      <c r="BW686" s="40">
        <v>0</v>
      </c>
      <c r="BX686" s="40">
        <v>0</v>
      </c>
      <c r="BY686" s="40" t="s">
        <v>496</v>
      </c>
      <c r="BZ686" s="40">
        <v>0</v>
      </c>
      <c r="CA686" s="40">
        <v>0</v>
      </c>
      <c r="CB686" s="40">
        <v>0</v>
      </c>
      <c r="CC686" s="40">
        <v>0</v>
      </c>
      <c r="CD686" s="40">
        <v>0</v>
      </c>
      <c r="CE686" s="40" t="s">
        <v>496</v>
      </c>
      <c r="CF686" s="40">
        <v>0</v>
      </c>
      <c r="CG686" s="41">
        <v>46139</v>
      </c>
      <c r="CH686" s="41">
        <v>46139</v>
      </c>
      <c r="CI686" s="41" t="s">
        <v>3524</v>
      </c>
    </row>
    <row r="687" spans="1:87">
      <c r="A687" s="40" t="s">
        <v>3525</v>
      </c>
      <c r="B687" s="40" t="s">
        <v>493</v>
      </c>
      <c r="C687" s="40" t="s">
        <v>494</v>
      </c>
      <c r="D687" s="41">
        <v>46139</v>
      </c>
      <c r="E687" s="40" t="s">
        <v>98</v>
      </c>
      <c r="F687" s="40" t="s">
        <v>519</v>
      </c>
      <c r="G687" s="40" t="str" cm="1">
        <f t="array" ref="G687">_xlfn.XLOOKUP(TRIM(F687), TRIM(Wpct!$A$2:$A$1000), Wpct!$B$2:$B$1000, "ไม่พบชื่อ", 0) &amp; IF(_xlfn.XLOOKUP(TRIM(F687), TRIM(Terrain!$N$2:$N$1002), Terrain!$I$2:$I$1002, "NO", 0)="YES", " (R)", "")</f>
        <v>บริษัท ฟี.บี.  จำกัด</v>
      </c>
      <c r="H687" s="40" t="str" cm="1">
        <f t="array" ref="H687">IFERROR(_xlfn.SWITCH(_xlfn.XLOOKUP(TRIM(F687), TRIM(Terrain!$N:$N), Terrain!$I:$I), "YES", "RSPO", "NO", "NON-RSPO", "OB", "Outbound Logistics"), "Contract Farmer")</f>
        <v>Contract Farmer</v>
      </c>
      <c r="I687" s="40" t="s">
        <v>494</v>
      </c>
      <c r="J687" s="40" t="s">
        <v>496</v>
      </c>
      <c r="K687" s="40" t="str" cm="1">
        <f t="array" ref="K687">IFERROR(INDEX(Terrain!$D:$D, MATCH(TEXT(F687,"0"), TEXT(Terrain!$N:$N,"0"), 0)), "-")</f>
        <v>-</v>
      </c>
      <c r="L687" s="40" t="str" cm="1">
        <f t="array" ref="L687">IFERROR(INDEX(Terrain!$E:$E, MATCH(TEXT(F687,"0"), TEXT(Terrain!$N:$N,"0"), 0)), "-")</f>
        <v>-</v>
      </c>
      <c r="M687" s="156" t="str" cm="1">
        <f t="array" ref="M687">IFERROR(INDEX(Terrain!$C:$C, MATCH(TEXT(F687,"0"), TEXT(Terrain!$N:$N,"0"), 0)), "Contract")</f>
        <v>Contract</v>
      </c>
      <c r="N687" s="40" t="s">
        <v>584</v>
      </c>
      <c r="O687" s="40" t="s">
        <v>498</v>
      </c>
      <c r="P687" s="40">
        <v>0</v>
      </c>
      <c r="Q687" s="40" t="s">
        <v>532</v>
      </c>
      <c r="R687" s="40">
        <v>0</v>
      </c>
      <c r="S687" s="40">
        <v>18</v>
      </c>
      <c r="T687" s="40" t="s">
        <v>1536</v>
      </c>
      <c r="U687" s="40" t="s">
        <v>1536</v>
      </c>
      <c r="V687" s="40" t="s">
        <v>496</v>
      </c>
      <c r="W687" s="40" t="s">
        <v>496</v>
      </c>
      <c r="X687" s="40" t="s">
        <v>494</v>
      </c>
      <c r="Y687" s="40" t="s">
        <v>494</v>
      </c>
      <c r="Z687" s="40" t="s">
        <v>494</v>
      </c>
      <c r="AA687" s="40" t="s">
        <v>499</v>
      </c>
      <c r="AB687" s="40">
        <v>6.7</v>
      </c>
      <c r="AC687" s="40">
        <v>0</v>
      </c>
      <c r="AD687" s="40">
        <v>0</v>
      </c>
      <c r="AE687" s="41">
        <v>46139.637766203705</v>
      </c>
      <c r="AF687" s="40" t="s">
        <v>549</v>
      </c>
      <c r="AG687" s="40">
        <v>4070</v>
      </c>
      <c r="AH687" s="41">
        <v>46139.635995370372</v>
      </c>
      <c r="AI687" s="40" t="s">
        <v>550</v>
      </c>
      <c r="AJ687" s="40">
        <v>10520</v>
      </c>
      <c r="AK687" s="40">
        <v>6450</v>
      </c>
      <c r="AL687" s="40">
        <v>0</v>
      </c>
      <c r="AM687" s="40">
        <v>0</v>
      </c>
      <c r="AN687" s="40">
        <v>0</v>
      </c>
      <c r="AO687" s="40">
        <v>0</v>
      </c>
      <c r="AP687" s="40">
        <v>0</v>
      </c>
      <c r="AQ687" s="40">
        <v>0</v>
      </c>
      <c r="AR687" s="40">
        <v>0</v>
      </c>
      <c r="AS687" s="40">
        <v>0</v>
      </c>
      <c r="AT687" s="40"/>
      <c r="AU687" s="40">
        <v>0</v>
      </c>
      <c r="AV687" s="40">
        <v>0</v>
      </c>
      <c r="AW687" s="40">
        <v>0</v>
      </c>
      <c r="AX687" s="40" t="s">
        <v>496</v>
      </c>
      <c r="AY687" s="40" t="s">
        <v>496</v>
      </c>
      <c r="AZ687" s="40" t="s">
        <v>496</v>
      </c>
      <c r="BA687" s="40" t="s">
        <v>496</v>
      </c>
      <c r="BB687" s="40" t="s">
        <v>496</v>
      </c>
      <c r="BC687" s="40" t="s">
        <v>496</v>
      </c>
      <c r="BD687" s="40" t="s">
        <v>496</v>
      </c>
      <c r="BE687" s="40">
        <v>0</v>
      </c>
      <c r="BF687" s="40">
        <v>0</v>
      </c>
      <c r="BG687" s="40">
        <v>0</v>
      </c>
      <c r="BH687" s="40">
        <v>0</v>
      </c>
      <c r="BI687" s="40">
        <v>0</v>
      </c>
      <c r="BJ687" s="40">
        <v>0</v>
      </c>
      <c r="BK687" s="40">
        <v>0</v>
      </c>
      <c r="BL687" s="40">
        <v>0</v>
      </c>
      <c r="BM687" s="40">
        <v>0</v>
      </c>
      <c r="BN687" s="40">
        <v>0</v>
      </c>
      <c r="BO687" s="40">
        <v>0</v>
      </c>
      <c r="BP687" s="40">
        <v>0</v>
      </c>
      <c r="BQ687" s="40">
        <v>0</v>
      </c>
      <c r="BR687" s="40">
        <v>0</v>
      </c>
      <c r="BS687" s="40" t="s">
        <v>496</v>
      </c>
      <c r="BT687" s="41">
        <v>46139</v>
      </c>
      <c r="BU687" s="40">
        <v>0</v>
      </c>
      <c r="BV687" s="40">
        <v>0</v>
      </c>
      <c r="BW687" s="40">
        <v>0</v>
      </c>
      <c r="BX687" s="40">
        <v>0</v>
      </c>
      <c r="BY687" s="40" t="s">
        <v>496</v>
      </c>
      <c r="BZ687" s="40">
        <v>0</v>
      </c>
      <c r="CA687" s="40">
        <v>0</v>
      </c>
      <c r="CB687" s="40">
        <v>0</v>
      </c>
      <c r="CC687" s="40">
        <v>0</v>
      </c>
      <c r="CD687" s="40">
        <v>0</v>
      </c>
      <c r="CE687" s="40" t="s">
        <v>496</v>
      </c>
      <c r="CF687" s="40">
        <v>0</v>
      </c>
      <c r="CG687" s="41">
        <v>46139</v>
      </c>
      <c r="CH687" s="41">
        <v>46139</v>
      </c>
      <c r="CI687" s="41" t="s">
        <v>3526</v>
      </c>
    </row>
    <row r="688" spans="1:87">
      <c r="A688" s="40" t="s">
        <v>3960</v>
      </c>
      <c r="B688" s="40" t="s">
        <v>493</v>
      </c>
      <c r="C688" s="40" t="s">
        <v>494</v>
      </c>
      <c r="D688" s="41">
        <v>46139</v>
      </c>
      <c r="E688" s="40" t="s">
        <v>98</v>
      </c>
      <c r="F688" s="40" t="s">
        <v>1856</v>
      </c>
      <c r="G688" s="40" t="str" cm="1">
        <f t="array" ref="G688">_xlfn.XLOOKUP(TRIM(F688), TRIM(Wpct!$A$2:$A$1000), Wpct!$B$2:$B$1000, "ไม่พบชื่อ", 0) &amp; IF(_xlfn.XLOOKUP(TRIM(F688), TRIM(Terrain!$N$2:$N$1002), Terrain!$I$2:$I$1002, "NO", 0)="YES", " (R)", "")</f>
        <v>กะเปา 04</v>
      </c>
      <c r="H688" s="40" t="str" cm="1">
        <f t="array" ref="H688">IFERROR(_xlfn.SWITCH(_xlfn.XLOOKUP(TRIM(F688), TRIM(Terrain!$N:$N), Terrain!$I:$I), "YES", "RSPO", "NO", "NON-RSPO", "OB", "Outbound Logistics"), "Contract Farmer")</f>
        <v>NON-RSPO</v>
      </c>
      <c r="I688" s="40" t="s">
        <v>494</v>
      </c>
      <c r="J688" s="40"/>
      <c r="K688" s="40" t="str" cm="1">
        <f t="array" ref="K688">IFERROR(INDEX(Terrain!$D:$D, MATCH(TEXT(F688,"0"), TEXT(Terrain!$N:$N,"0"), 0)), "-")</f>
        <v>Kapao</v>
      </c>
      <c r="L688" s="40" t="str" cm="1">
        <f t="array" ref="L688">IFERROR(INDEX(Terrain!$E:$E, MATCH(TEXT(F688,"0"), TEXT(Terrain!$N:$N,"0"), 0)), "-")</f>
        <v>50-A04</v>
      </c>
      <c r="M688" s="156" t="str" cm="1">
        <f t="array" ref="M688">IFERROR(INDEX(Terrain!$C:$C, MATCH(TEXT(F688,"0"), TEXT(Terrain!$N:$N,"0"), 0)), "Contract")</f>
        <v>Lower</v>
      </c>
      <c r="N688" s="40" t="s">
        <v>599</v>
      </c>
      <c r="O688" s="40" t="s">
        <v>498</v>
      </c>
      <c r="P688" s="40">
        <v>0</v>
      </c>
      <c r="Q688" s="40" t="s">
        <v>614</v>
      </c>
      <c r="R688" s="40"/>
      <c r="S688" s="40">
        <v>18</v>
      </c>
      <c r="T688" s="40" t="s">
        <v>1536</v>
      </c>
      <c r="U688" s="40" t="s">
        <v>1536</v>
      </c>
      <c r="V688" s="40"/>
      <c r="W688" s="40" t="s">
        <v>1638</v>
      </c>
      <c r="X688" s="40" t="s">
        <v>494</v>
      </c>
      <c r="Y688" s="40" t="s">
        <v>494</v>
      </c>
      <c r="Z688" s="40" t="s">
        <v>494</v>
      </c>
      <c r="AA688" s="40" t="s">
        <v>499</v>
      </c>
      <c r="AB688" s="40">
        <v>0</v>
      </c>
      <c r="AC688" s="40">
        <v>0</v>
      </c>
      <c r="AD688" s="40">
        <v>0</v>
      </c>
      <c r="AE688" s="41">
        <v>46139.651956018519</v>
      </c>
      <c r="AF688" s="40" t="s">
        <v>556</v>
      </c>
      <c r="AG688" s="40">
        <v>6990</v>
      </c>
      <c r="AH688" s="41">
        <v>46139.647372685184</v>
      </c>
      <c r="AI688" s="40" t="s">
        <v>551</v>
      </c>
      <c r="AJ688" s="40">
        <v>12770</v>
      </c>
      <c r="AK688" s="40">
        <v>5780</v>
      </c>
      <c r="AL688" s="40"/>
      <c r="AM688" s="40"/>
      <c r="AN688" s="40"/>
      <c r="AO688" s="40"/>
      <c r="AP688" s="40"/>
      <c r="AQ688" s="40"/>
      <c r="AR688" s="40"/>
      <c r="AS688" s="40"/>
      <c r="AT688" s="40"/>
      <c r="AU688" s="40">
        <v>309</v>
      </c>
      <c r="AV688" s="40">
        <v>0</v>
      </c>
      <c r="AW688" s="40">
        <v>0</v>
      </c>
      <c r="AX688" s="40" t="s">
        <v>496</v>
      </c>
      <c r="AY688" s="40" t="s">
        <v>496</v>
      </c>
      <c r="AZ688" s="40" t="s">
        <v>496</v>
      </c>
      <c r="BA688" s="40" t="s">
        <v>496</v>
      </c>
      <c r="BB688" s="40" t="s">
        <v>496</v>
      </c>
      <c r="BC688" s="40" t="s">
        <v>496</v>
      </c>
      <c r="BD688" s="40" t="s">
        <v>496</v>
      </c>
      <c r="BE688" s="40">
        <v>0</v>
      </c>
      <c r="BF688" s="40">
        <v>0</v>
      </c>
      <c r="BG688" s="40">
        <v>0</v>
      </c>
      <c r="BH688" s="40">
        <v>0</v>
      </c>
      <c r="BI688" s="40">
        <v>0</v>
      </c>
      <c r="BJ688" s="40">
        <v>0</v>
      </c>
      <c r="BK688" s="40">
        <v>0</v>
      </c>
      <c r="BL688" s="40">
        <v>0</v>
      </c>
      <c r="BM688" s="40">
        <v>0</v>
      </c>
      <c r="BN688" s="40">
        <v>0</v>
      </c>
      <c r="BO688" s="40">
        <v>0</v>
      </c>
      <c r="BP688" s="40">
        <v>0</v>
      </c>
      <c r="BQ688" s="40">
        <v>0</v>
      </c>
      <c r="BR688" s="40">
        <v>0</v>
      </c>
      <c r="BS688" s="40"/>
      <c r="BT688" s="41">
        <v>46139</v>
      </c>
      <c r="BU688" s="40">
        <v>0</v>
      </c>
      <c r="BV688" s="40">
        <v>0</v>
      </c>
      <c r="BW688" s="40">
        <v>0</v>
      </c>
      <c r="BX688" s="40">
        <v>0</v>
      </c>
      <c r="BY688" s="40" t="s">
        <v>496</v>
      </c>
      <c r="BZ688" s="40">
        <v>0</v>
      </c>
      <c r="CA688" s="40">
        <v>0</v>
      </c>
      <c r="CB688" s="40">
        <v>0</v>
      </c>
      <c r="CC688" s="40">
        <v>0</v>
      </c>
      <c r="CD688" s="40">
        <v>0</v>
      </c>
      <c r="CE688" s="40" t="s">
        <v>496</v>
      </c>
      <c r="CF688" s="40">
        <v>0</v>
      </c>
      <c r="CG688" s="41"/>
      <c r="CH688" s="41"/>
      <c r="CI688" s="41" t="s">
        <v>3961</v>
      </c>
    </row>
    <row r="689" spans="1:87">
      <c r="A689" s="40" t="s">
        <v>3962</v>
      </c>
      <c r="B689" s="40" t="s">
        <v>493</v>
      </c>
      <c r="C689" s="40" t="s">
        <v>494</v>
      </c>
      <c r="D689" s="41">
        <v>46139</v>
      </c>
      <c r="E689" s="40" t="s">
        <v>98</v>
      </c>
      <c r="F689" s="40" t="s">
        <v>1637</v>
      </c>
      <c r="G689" s="40" t="str" cm="1">
        <f t="array" ref="G689">_xlfn.XLOOKUP(TRIM(F689), TRIM(Wpct!$A$2:$A$1000), Wpct!$B$2:$B$1000, "ไม่พบชื่อ", 0) &amp; IF(_xlfn.XLOOKUP(TRIM(F689), TRIM(Terrain!$N$2:$N$1002), Terrain!$I$2:$I$1002, "NO", 0)="YES", " (R)", "")</f>
        <v>กะเปา 05</v>
      </c>
      <c r="H689" s="40" t="str" cm="1">
        <f t="array" ref="H689">IFERROR(_xlfn.SWITCH(_xlfn.XLOOKUP(TRIM(F689), TRIM(Terrain!$N:$N), Terrain!$I:$I), "YES", "RSPO", "NO", "NON-RSPO", "OB", "Outbound Logistics"), "Contract Farmer")</f>
        <v>NON-RSPO</v>
      </c>
      <c r="I689" s="40" t="s">
        <v>494</v>
      </c>
      <c r="J689" s="40"/>
      <c r="K689" s="40" t="str" cm="1">
        <f t="array" ref="K689">IFERROR(INDEX(Terrain!$D:$D, MATCH(TEXT(F689,"0"), TEXT(Terrain!$N:$N,"0"), 0)), "-")</f>
        <v>Kapao</v>
      </c>
      <c r="L689" s="40" t="str" cm="1">
        <f t="array" ref="L689">IFERROR(INDEX(Terrain!$E:$E, MATCH(TEXT(F689,"0"), TEXT(Terrain!$N:$N,"0"), 0)), "-")</f>
        <v>50-A05</v>
      </c>
      <c r="M689" s="156" t="str" cm="1">
        <f t="array" ref="M689">IFERROR(INDEX(Terrain!$C:$C, MATCH(TEXT(F689,"0"), TEXT(Terrain!$N:$N,"0"), 0)), "Contract")</f>
        <v>Lower</v>
      </c>
      <c r="N689" s="40" t="s">
        <v>599</v>
      </c>
      <c r="O689" s="40" t="s">
        <v>498</v>
      </c>
      <c r="P689" s="40">
        <v>0</v>
      </c>
      <c r="Q689" s="40" t="s">
        <v>614</v>
      </c>
      <c r="R689" s="40"/>
      <c r="S689" s="40">
        <v>18</v>
      </c>
      <c r="T689" s="40" t="s">
        <v>1536</v>
      </c>
      <c r="U689" s="40" t="s">
        <v>1536</v>
      </c>
      <c r="V689" s="40"/>
      <c r="W689" s="40" t="s">
        <v>1638</v>
      </c>
      <c r="X689" s="40" t="s">
        <v>494</v>
      </c>
      <c r="Y689" s="40" t="s">
        <v>494</v>
      </c>
      <c r="Z689" s="40" t="s">
        <v>494</v>
      </c>
      <c r="AA689" s="40" t="s">
        <v>499</v>
      </c>
      <c r="AB689" s="40">
        <v>0</v>
      </c>
      <c r="AC689" s="40">
        <v>0</v>
      </c>
      <c r="AD689" s="40">
        <v>0</v>
      </c>
      <c r="AE689" s="41">
        <v>46139.651956018519</v>
      </c>
      <c r="AF689" s="40" t="s">
        <v>556</v>
      </c>
      <c r="AG689" s="40">
        <v>5550</v>
      </c>
      <c r="AH689" s="41">
        <v>46139.647372685184</v>
      </c>
      <c r="AI689" s="40" t="s">
        <v>551</v>
      </c>
      <c r="AJ689" s="40">
        <v>6990</v>
      </c>
      <c r="AK689" s="40">
        <v>1440</v>
      </c>
      <c r="AL689" s="40"/>
      <c r="AM689" s="40"/>
      <c r="AN689" s="40"/>
      <c r="AO689" s="40"/>
      <c r="AP689" s="40"/>
      <c r="AQ689" s="40"/>
      <c r="AR689" s="40"/>
      <c r="AS689" s="40"/>
      <c r="AT689" s="40"/>
      <c r="AU689" s="40">
        <v>77</v>
      </c>
      <c r="AV689" s="40">
        <v>0</v>
      </c>
      <c r="AW689" s="40">
        <v>0</v>
      </c>
      <c r="AX689" s="40" t="s">
        <v>496</v>
      </c>
      <c r="AY689" s="40" t="s">
        <v>496</v>
      </c>
      <c r="AZ689" s="40" t="s">
        <v>496</v>
      </c>
      <c r="BA689" s="40" t="s">
        <v>496</v>
      </c>
      <c r="BB689" s="40" t="s">
        <v>496</v>
      </c>
      <c r="BC689" s="40" t="s">
        <v>496</v>
      </c>
      <c r="BD689" s="40" t="s">
        <v>496</v>
      </c>
      <c r="BE689" s="40">
        <v>0</v>
      </c>
      <c r="BF689" s="40">
        <v>0</v>
      </c>
      <c r="BG689" s="40">
        <v>0</v>
      </c>
      <c r="BH689" s="40">
        <v>0</v>
      </c>
      <c r="BI689" s="40">
        <v>0</v>
      </c>
      <c r="BJ689" s="40">
        <v>0</v>
      </c>
      <c r="BK689" s="40">
        <v>0</v>
      </c>
      <c r="BL689" s="40">
        <v>0</v>
      </c>
      <c r="BM689" s="40">
        <v>0</v>
      </c>
      <c r="BN689" s="40">
        <v>0</v>
      </c>
      <c r="BO689" s="40">
        <v>0</v>
      </c>
      <c r="BP689" s="40">
        <v>0</v>
      </c>
      <c r="BQ689" s="40">
        <v>0</v>
      </c>
      <c r="BR689" s="40">
        <v>0</v>
      </c>
      <c r="BS689" s="40"/>
      <c r="BT689" s="41">
        <v>46139</v>
      </c>
      <c r="BU689" s="40">
        <v>0</v>
      </c>
      <c r="BV689" s="40">
        <v>0</v>
      </c>
      <c r="BW689" s="40">
        <v>0</v>
      </c>
      <c r="BX689" s="40">
        <v>0</v>
      </c>
      <c r="BY689" s="40" t="s">
        <v>496</v>
      </c>
      <c r="BZ689" s="40">
        <v>0</v>
      </c>
      <c r="CA689" s="40">
        <v>0</v>
      </c>
      <c r="CB689" s="40">
        <v>0</v>
      </c>
      <c r="CC689" s="40">
        <v>0</v>
      </c>
      <c r="CD689" s="40">
        <v>0</v>
      </c>
      <c r="CE689" s="40" t="s">
        <v>496</v>
      </c>
      <c r="CF689" s="40">
        <v>0</v>
      </c>
      <c r="CG689" s="41"/>
      <c r="CH689" s="41"/>
      <c r="CI689" s="41" t="s">
        <v>3963</v>
      </c>
    </row>
    <row r="690" spans="1:87">
      <c r="A690" s="40" t="s">
        <v>3964</v>
      </c>
      <c r="B690" s="40" t="s">
        <v>505</v>
      </c>
      <c r="C690" s="40" t="s">
        <v>494</v>
      </c>
      <c r="D690" s="41">
        <v>46139</v>
      </c>
      <c r="E690" s="40" t="s">
        <v>98</v>
      </c>
      <c r="F690" s="40" t="s">
        <v>506</v>
      </c>
      <c r="G690" s="40" t="str" cm="1">
        <f t="array" ref="G690">_xlfn.XLOOKUP(TRIM(F690), TRIM(Wpct!$A$2:$A$1000), Wpct!$B$2:$B$1000, "ไม่พบชื่อ", 0) &amp; IF(_xlfn.XLOOKUP(TRIM(F690), TRIM(Terrain!$N$2:$N$1002), Terrain!$I$2:$I$1002, "NO", 0)="YES", " (R)", "")</f>
        <v>บจก.ทักษิณปาล์ม (ฝ่ายสวนปาล์ม)</v>
      </c>
      <c r="H690" s="40" t="str" cm="1">
        <f t="array" ref="H690">IFERROR(_xlfn.SWITCH(_xlfn.XLOOKUP(TRIM(F690), TRIM(Terrain!$N:$N), Terrain!$I:$I), "YES", "RSPO", "NO", "NON-RSPO", "OB", "Outbound Logistics"), "Contract Farmer")</f>
        <v>Outbound Logistics</v>
      </c>
      <c r="I690" s="40" t="s">
        <v>494</v>
      </c>
      <c r="J690" s="40" t="s">
        <v>496</v>
      </c>
      <c r="K690" s="40" t="str" cm="1">
        <f t="array" ref="K690">IFERROR(INDEX(Terrain!$D:$D, MATCH(TEXT(F690,"0"), TEXT(Terrain!$N:$N,"0"), 0)), "-")</f>
        <v>Outbound</v>
      </c>
      <c r="L690" s="40" t="str" cm="1">
        <f t="array" ref="L690">IFERROR(INDEX(Terrain!$E:$E, MATCH(TEXT(F690,"0"), TEXT(Terrain!$N:$N,"0"), 0)), "-")</f>
        <v>Ramp</v>
      </c>
      <c r="M690" s="156" t="str" cm="1">
        <f t="array" ref="M690">IFERROR(INDEX(Terrain!$C:$C, MATCH(TEXT(F690,"0"), TEXT(Terrain!$N:$N,"0"), 0)), "Contract")</f>
        <v>EST</v>
      </c>
      <c r="N690" s="40" t="s">
        <v>510</v>
      </c>
      <c r="O690" s="40" t="s">
        <v>498</v>
      </c>
      <c r="P690" s="40">
        <v>0</v>
      </c>
      <c r="Q690" s="40" t="s">
        <v>511</v>
      </c>
      <c r="R690" s="40">
        <v>0</v>
      </c>
      <c r="S690" s="40">
        <v>18</v>
      </c>
      <c r="T690" s="40" t="s">
        <v>1536</v>
      </c>
      <c r="U690" s="40" t="s">
        <v>1536</v>
      </c>
      <c r="V690" s="40" t="s">
        <v>496</v>
      </c>
      <c r="W690" s="40" t="s">
        <v>496</v>
      </c>
      <c r="X690" s="40" t="s">
        <v>494</v>
      </c>
      <c r="Y690" s="40" t="s">
        <v>494</v>
      </c>
      <c r="Z690" s="40" t="s">
        <v>494</v>
      </c>
      <c r="AA690" s="40" t="s">
        <v>499</v>
      </c>
      <c r="AB690" s="40">
        <v>0</v>
      </c>
      <c r="AC690" s="40">
        <v>0</v>
      </c>
      <c r="AD690" s="40">
        <v>0</v>
      </c>
      <c r="AE690" s="41">
        <v>46139.650960648149</v>
      </c>
      <c r="AF690" s="40" t="s">
        <v>553</v>
      </c>
      <c r="AG690" s="40">
        <v>10940</v>
      </c>
      <c r="AH690" s="41">
        <v>46139.687800925924</v>
      </c>
      <c r="AI690" s="40" t="s">
        <v>562</v>
      </c>
      <c r="AJ690" s="40">
        <v>24970</v>
      </c>
      <c r="AK690" s="40">
        <v>14030</v>
      </c>
      <c r="AL690" s="40">
        <v>0</v>
      </c>
      <c r="AM690" s="40">
        <v>0</v>
      </c>
      <c r="AN690" s="40">
        <v>0</v>
      </c>
      <c r="AO690" s="40">
        <v>0</v>
      </c>
      <c r="AP690" s="40">
        <v>0</v>
      </c>
      <c r="AQ690" s="40">
        <v>0</v>
      </c>
      <c r="AR690" s="40">
        <v>0</v>
      </c>
      <c r="AS690" s="40">
        <v>0</v>
      </c>
      <c r="AT690" s="40"/>
      <c r="AU690" s="40">
        <v>0</v>
      </c>
      <c r="AV690" s="40">
        <v>0</v>
      </c>
      <c r="AW690" s="40">
        <v>0</v>
      </c>
      <c r="AX690" s="40" t="s">
        <v>496</v>
      </c>
      <c r="AY690" s="40" t="s">
        <v>496</v>
      </c>
      <c r="AZ690" s="40" t="s">
        <v>496</v>
      </c>
      <c r="BA690" s="40" t="s">
        <v>496</v>
      </c>
      <c r="BB690" s="40" t="s">
        <v>496</v>
      </c>
      <c r="BC690" s="40" t="s">
        <v>496</v>
      </c>
      <c r="BD690" s="40" t="s">
        <v>496</v>
      </c>
      <c r="BE690" s="40">
        <v>0</v>
      </c>
      <c r="BF690" s="40">
        <v>0</v>
      </c>
      <c r="BG690" s="40">
        <v>0</v>
      </c>
      <c r="BH690" s="40">
        <v>0</v>
      </c>
      <c r="BI690" s="40">
        <v>0</v>
      </c>
      <c r="BJ690" s="40">
        <v>0</v>
      </c>
      <c r="BK690" s="40">
        <v>0</v>
      </c>
      <c r="BL690" s="40">
        <v>0</v>
      </c>
      <c r="BM690" s="40">
        <v>0</v>
      </c>
      <c r="BN690" s="40">
        <v>0</v>
      </c>
      <c r="BO690" s="40">
        <v>0</v>
      </c>
      <c r="BP690" s="40">
        <v>0</v>
      </c>
      <c r="BQ690" s="40">
        <v>0</v>
      </c>
      <c r="BR690" s="40">
        <v>0</v>
      </c>
      <c r="BS690" s="40" t="s">
        <v>496</v>
      </c>
      <c r="BT690" s="41">
        <v>46139</v>
      </c>
      <c r="BU690" s="40">
        <v>0</v>
      </c>
      <c r="BV690" s="40">
        <v>0</v>
      </c>
      <c r="BW690" s="40">
        <v>0</v>
      </c>
      <c r="BX690" s="40">
        <v>0</v>
      </c>
      <c r="BY690" s="40" t="s">
        <v>496</v>
      </c>
      <c r="BZ690" s="40">
        <v>0</v>
      </c>
      <c r="CA690" s="40">
        <v>0</v>
      </c>
      <c r="CB690" s="40">
        <v>0</v>
      </c>
      <c r="CC690" s="40">
        <v>0</v>
      </c>
      <c r="CD690" s="40">
        <v>0</v>
      </c>
      <c r="CE690" s="40" t="s">
        <v>496</v>
      </c>
      <c r="CF690" s="40">
        <v>0</v>
      </c>
      <c r="CG690" s="41">
        <v>46139</v>
      </c>
      <c r="CH690" s="41">
        <v>46139</v>
      </c>
      <c r="CI690" s="41" t="s">
        <v>3965</v>
      </c>
    </row>
    <row r="691" spans="1:87">
      <c r="A691" s="40" t="s">
        <v>3966</v>
      </c>
      <c r="B691" s="40" t="s">
        <v>493</v>
      </c>
      <c r="C691" s="40" t="s">
        <v>494</v>
      </c>
      <c r="D691" s="41">
        <v>46139</v>
      </c>
      <c r="E691" s="40" t="s">
        <v>98</v>
      </c>
      <c r="F691" s="40" t="s">
        <v>596</v>
      </c>
      <c r="G691" s="40" t="str" cm="1">
        <f t="array" ref="G691">_xlfn.XLOOKUP(TRIM(F691), TRIM(Wpct!$A$2:$A$1000), Wpct!$B$2:$B$1000, "ไม่พบชื่อ", 0) &amp; IF(_xlfn.XLOOKUP(TRIM(F691), TRIM(Terrain!$N$2:$N$1002), Terrain!$I$2:$I$1002, "NO", 0)="YES", " (R)", "")</f>
        <v>หมอนไม้ 02 (R)</v>
      </c>
      <c r="H691" s="40" t="str" cm="1">
        <f t="array" ref="H691">IFERROR(_xlfn.SWITCH(_xlfn.XLOOKUP(TRIM(F691), TRIM(Terrain!$N:$N), Terrain!$I:$I), "YES", "RSPO", "NO", "NON-RSPO", "OB", "Outbound Logistics"), "Contract Farmer")</f>
        <v>RSPO</v>
      </c>
      <c r="I691" s="40" t="s">
        <v>494</v>
      </c>
      <c r="J691" s="40" t="s">
        <v>496</v>
      </c>
      <c r="K691" s="40" t="str" cm="1">
        <f t="array" ref="K691">IFERROR(INDEX(Terrain!$D:$D, MATCH(TEXT(F691,"0"), TEXT(Terrain!$N:$N,"0"), 0)), "-")</f>
        <v>Monmai</v>
      </c>
      <c r="L691" s="40" t="str" cm="1">
        <f t="array" ref="L691">IFERROR(INDEX(Terrain!$E:$E, MATCH(TEXT(F691,"0"), TEXT(Terrain!$N:$N,"0"), 0)), "-")</f>
        <v>64-D02-R</v>
      </c>
      <c r="M691" s="156" t="str" cm="1">
        <f t="array" ref="M691">IFERROR(INDEX(Terrain!$C:$C, MATCH(TEXT(F691,"0"), TEXT(Terrain!$N:$N,"0"), 0)), "Contract")</f>
        <v>Lower</v>
      </c>
      <c r="N691" s="40" t="s">
        <v>2069</v>
      </c>
      <c r="O691" s="40" t="s">
        <v>498</v>
      </c>
      <c r="P691" s="40">
        <v>0</v>
      </c>
      <c r="Q691" s="40" t="s">
        <v>496</v>
      </c>
      <c r="R691" s="40">
        <v>0</v>
      </c>
      <c r="S691" s="40">
        <v>18</v>
      </c>
      <c r="T691" s="40" t="s">
        <v>1536</v>
      </c>
      <c r="U691" s="40" t="s">
        <v>1536</v>
      </c>
      <c r="V691" s="40" t="s">
        <v>496</v>
      </c>
      <c r="W691" s="40" t="s">
        <v>2140</v>
      </c>
      <c r="X691" s="40" t="s">
        <v>494</v>
      </c>
      <c r="Y691" s="40" t="s">
        <v>494</v>
      </c>
      <c r="Z691" s="40" t="s">
        <v>494</v>
      </c>
      <c r="AA691" s="40" t="s">
        <v>499</v>
      </c>
      <c r="AB691" s="40">
        <v>0</v>
      </c>
      <c r="AC691" s="40">
        <v>0</v>
      </c>
      <c r="AD691" s="40">
        <v>0</v>
      </c>
      <c r="AE691" s="41">
        <v>46139.668900462966</v>
      </c>
      <c r="AF691" s="40" t="s">
        <v>554</v>
      </c>
      <c r="AG691" s="40">
        <v>4230</v>
      </c>
      <c r="AH691" s="41">
        <v>46139.665497685186</v>
      </c>
      <c r="AI691" s="40" t="s">
        <v>555</v>
      </c>
      <c r="AJ691" s="40">
        <v>7710</v>
      </c>
      <c r="AK691" s="40">
        <v>3480</v>
      </c>
      <c r="AL691" s="40">
        <v>0</v>
      </c>
      <c r="AM691" s="40">
        <v>0</v>
      </c>
      <c r="AN691" s="40">
        <v>0</v>
      </c>
      <c r="AO691" s="40">
        <v>0</v>
      </c>
      <c r="AP691" s="40">
        <v>0</v>
      </c>
      <c r="AQ691" s="40">
        <v>0</v>
      </c>
      <c r="AR691" s="40">
        <v>0</v>
      </c>
      <c r="AS691" s="40">
        <v>0</v>
      </c>
      <c r="AT691" s="40"/>
      <c r="AU691" s="40">
        <v>652</v>
      </c>
      <c r="AV691" s="40">
        <v>0</v>
      </c>
      <c r="AW691" s="40">
        <v>0</v>
      </c>
      <c r="AX691" s="40" t="s">
        <v>496</v>
      </c>
      <c r="AY691" s="40" t="s">
        <v>496</v>
      </c>
      <c r="AZ691" s="40" t="s">
        <v>496</v>
      </c>
      <c r="BA691" s="40" t="s">
        <v>496</v>
      </c>
      <c r="BB691" s="40" t="s">
        <v>496</v>
      </c>
      <c r="BC691" s="40" t="s">
        <v>496</v>
      </c>
      <c r="BD691" s="40" t="s">
        <v>496</v>
      </c>
      <c r="BE691" s="40">
        <v>0</v>
      </c>
      <c r="BF691" s="40">
        <v>0</v>
      </c>
      <c r="BG691" s="40">
        <v>0</v>
      </c>
      <c r="BH691" s="40">
        <v>0</v>
      </c>
      <c r="BI691" s="40">
        <v>0</v>
      </c>
      <c r="BJ691" s="40">
        <v>0</v>
      </c>
      <c r="BK691" s="40">
        <v>0</v>
      </c>
      <c r="BL691" s="40">
        <v>0</v>
      </c>
      <c r="BM691" s="40">
        <v>0</v>
      </c>
      <c r="BN691" s="40">
        <v>0</v>
      </c>
      <c r="BO691" s="40">
        <v>0</v>
      </c>
      <c r="BP691" s="40">
        <v>0</v>
      </c>
      <c r="BQ691" s="40">
        <v>0</v>
      </c>
      <c r="BR691" s="40">
        <v>0</v>
      </c>
      <c r="BS691" s="40" t="s">
        <v>496</v>
      </c>
      <c r="BT691" s="41">
        <v>46139</v>
      </c>
      <c r="BU691" s="40">
        <v>0</v>
      </c>
      <c r="BV691" s="40">
        <v>0</v>
      </c>
      <c r="BW691" s="40">
        <v>0</v>
      </c>
      <c r="BX691" s="40">
        <v>0</v>
      </c>
      <c r="BY691" s="40" t="s">
        <v>496</v>
      </c>
      <c r="BZ691" s="40">
        <v>0</v>
      </c>
      <c r="CA691" s="40">
        <v>0</v>
      </c>
      <c r="CB691" s="40">
        <v>0</v>
      </c>
      <c r="CC691" s="40">
        <v>0</v>
      </c>
      <c r="CD691" s="40">
        <v>0</v>
      </c>
      <c r="CE691" s="40" t="s">
        <v>496</v>
      </c>
      <c r="CF691" s="40">
        <v>0</v>
      </c>
      <c r="CG691" s="41">
        <v>46139</v>
      </c>
      <c r="CH691" s="41">
        <v>46139</v>
      </c>
      <c r="CI691" s="41" t="s">
        <v>3967</v>
      </c>
    </row>
    <row r="692" spans="1:87">
      <c r="A692" s="40" t="s">
        <v>3968</v>
      </c>
      <c r="B692" s="40" t="s">
        <v>493</v>
      </c>
      <c r="C692" s="40" t="s">
        <v>494</v>
      </c>
      <c r="D692" s="41">
        <v>46139</v>
      </c>
      <c r="E692" s="40" t="s">
        <v>98</v>
      </c>
      <c r="F692" s="40" t="s">
        <v>2057</v>
      </c>
      <c r="G692" s="40" t="str" cm="1">
        <f t="array" ref="G692">_xlfn.XLOOKUP(TRIM(F692), TRIM(Wpct!$A$2:$A$1000), Wpct!$B$2:$B$1000, "ไม่พบชื่อ", 0) &amp; IF(_xlfn.XLOOKUP(TRIM(F692), TRIM(Terrain!$N$2:$N$1002), Terrain!$I$2:$I$1002, "NO", 0)="YES", " (R)", "")</f>
        <v>บางกัน 12</v>
      </c>
      <c r="H692" s="40" t="str" cm="1">
        <f t="array" ref="H692">IFERROR(_xlfn.SWITCH(_xlfn.XLOOKUP(TRIM(F692), TRIM(Terrain!$N:$N), Terrain!$I:$I), "YES", "RSPO", "NO", "NON-RSPO", "OB", "Outbound Logistics"), "Contract Farmer")</f>
        <v>NON-RSPO</v>
      </c>
      <c r="I692" s="40" t="s">
        <v>494</v>
      </c>
      <c r="J692" s="40" t="s">
        <v>496</v>
      </c>
      <c r="K692" s="40" t="str" cm="1">
        <f t="array" ref="K692">IFERROR(INDEX(Terrain!$D:$D, MATCH(TEXT(F692,"0"), TEXT(Terrain!$N:$N,"0"), 0)), "-")</f>
        <v>Banggun</v>
      </c>
      <c r="L692" s="40" t="str" cm="1">
        <f t="array" ref="L692">IFERROR(INDEX(Terrain!$E:$E, MATCH(TEXT(F692,"0"), TEXT(Terrain!$N:$N,"0"), 0)), "-")</f>
        <v>57-B12</v>
      </c>
      <c r="M692" s="156" t="str" cm="1">
        <f t="array" ref="M692">IFERROR(INDEX(Terrain!$C:$C, MATCH(TEXT(F692,"0"), TEXT(Terrain!$N:$N,"0"), 0)), "Contract")</f>
        <v>Upper</v>
      </c>
      <c r="N692" s="40" t="s">
        <v>624</v>
      </c>
      <c r="O692" s="40" t="s">
        <v>498</v>
      </c>
      <c r="P692" s="40">
        <v>0</v>
      </c>
      <c r="Q692" s="40" t="s">
        <v>625</v>
      </c>
      <c r="R692" s="40">
        <v>0</v>
      </c>
      <c r="S692" s="40">
        <v>18</v>
      </c>
      <c r="T692" s="40" t="s">
        <v>1536</v>
      </c>
      <c r="U692" s="40" t="s">
        <v>1536</v>
      </c>
      <c r="V692" s="40" t="s">
        <v>496</v>
      </c>
      <c r="W692" s="40" t="s">
        <v>1984</v>
      </c>
      <c r="X692" s="40" t="s">
        <v>494</v>
      </c>
      <c r="Y692" s="40" t="s">
        <v>494</v>
      </c>
      <c r="Z692" s="40" t="s">
        <v>494</v>
      </c>
      <c r="AA692" s="40" t="s">
        <v>499</v>
      </c>
      <c r="AB692" s="40">
        <v>0</v>
      </c>
      <c r="AC692" s="40">
        <v>0</v>
      </c>
      <c r="AD692" s="40">
        <v>0</v>
      </c>
      <c r="AE692" s="41">
        <v>46139.680173611108</v>
      </c>
      <c r="AF692" s="40" t="s">
        <v>560</v>
      </c>
      <c r="AG692" s="40">
        <v>7190</v>
      </c>
      <c r="AH692" s="41">
        <v>46139.67827546296</v>
      </c>
      <c r="AI692" s="40" t="s">
        <v>558</v>
      </c>
      <c r="AJ692" s="40">
        <v>17410</v>
      </c>
      <c r="AK692" s="40">
        <v>10220</v>
      </c>
      <c r="AL692" s="40">
        <v>0</v>
      </c>
      <c r="AM692" s="40">
        <v>0</v>
      </c>
      <c r="AN692" s="40">
        <v>0</v>
      </c>
      <c r="AO692" s="40">
        <v>0</v>
      </c>
      <c r="AP692" s="40">
        <v>0</v>
      </c>
      <c r="AQ692" s="40">
        <v>0</v>
      </c>
      <c r="AR692" s="40">
        <v>0</v>
      </c>
      <c r="AS692" s="40">
        <v>0</v>
      </c>
      <c r="AT692" s="40"/>
      <c r="AU692" s="40">
        <v>605</v>
      </c>
      <c r="AV692" s="40">
        <v>0</v>
      </c>
      <c r="AW692" s="40">
        <v>0</v>
      </c>
      <c r="AX692" s="40" t="s">
        <v>496</v>
      </c>
      <c r="AY692" s="40" t="s">
        <v>496</v>
      </c>
      <c r="AZ692" s="40" t="s">
        <v>496</v>
      </c>
      <c r="BA692" s="40" t="s">
        <v>496</v>
      </c>
      <c r="BB692" s="40" t="s">
        <v>496</v>
      </c>
      <c r="BC692" s="40" t="s">
        <v>496</v>
      </c>
      <c r="BD692" s="40" t="s">
        <v>496</v>
      </c>
      <c r="BE692" s="40">
        <v>0</v>
      </c>
      <c r="BF692" s="40">
        <v>0</v>
      </c>
      <c r="BG692" s="40">
        <v>0</v>
      </c>
      <c r="BH692" s="40">
        <v>0</v>
      </c>
      <c r="BI692" s="40">
        <v>0</v>
      </c>
      <c r="BJ692" s="40">
        <v>0</v>
      </c>
      <c r="BK692" s="40">
        <v>0</v>
      </c>
      <c r="BL692" s="40">
        <v>0</v>
      </c>
      <c r="BM692" s="40">
        <v>0</v>
      </c>
      <c r="BN692" s="40">
        <v>0</v>
      </c>
      <c r="BO692" s="40">
        <v>0</v>
      </c>
      <c r="BP692" s="40">
        <v>0</v>
      </c>
      <c r="BQ692" s="40">
        <v>0</v>
      </c>
      <c r="BR692" s="40">
        <v>0</v>
      </c>
      <c r="BS692" s="40" t="s">
        <v>496</v>
      </c>
      <c r="BT692" s="41">
        <v>46139</v>
      </c>
      <c r="BU692" s="40">
        <v>0</v>
      </c>
      <c r="BV692" s="40">
        <v>0</v>
      </c>
      <c r="BW692" s="40">
        <v>0</v>
      </c>
      <c r="BX692" s="40">
        <v>0</v>
      </c>
      <c r="BY692" s="40" t="s">
        <v>496</v>
      </c>
      <c r="BZ692" s="40">
        <v>0</v>
      </c>
      <c r="CA692" s="40">
        <v>0</v>
      </c>
      <c r="CB692" s="40">
        <v>0</v>
      </c>
      <c r="CC692" s="40">
        <v>0</v>
      </c>
      <c r="CD692" s="40">
        <v>0</v>
      </c>
      <c r="CE692" s="40" t="s">
        <v>496</v>
      </c>
      <c r="CF692" s="40">
        <v>0</v>
      </c>
      <c r="CG692" s="41">
        <v>46139</v>
      </c>
      <c r="CH692" s="41">
        <v>46139</v>
      </c>
      <c r="CI692" s="41" t="s">
        <v>3969</v>
      </c>
    </row>
    <row r="693" spans="1:87">
      <c r="A693" s="40" t="s">
        <v>3970</v>
      </c>
      <c r="B693" s="40" t="s">
        <v>493</v>
      </c>
      <c r="C693" s="40" t="s">
        <v>494</v>
      </c>
      <c r="D693" s="41">
        <v>46139</v>
      </c>
      <c r="E693" s="40" t="s">
        <v>98</v>
      </c>
      <c r="F693" s="40" t="s">
        <v>519</v>
      </c>
      <c r="G693" s="40" t="str" cm="1">
        <f t="array" ref="G693">_xlfn.XLOOKUP(TRIM(F693), TRIM(Wpct!$A$2:$A$1000), Wpct!$B$2:$B$1000, "ไม่พบชื่อ", 0) &amp; IF(_xlfn.XLOOKUP(TRIM(F693), TRIM(Terrain!$N$2:$N$1002), Terrain!$I$2:$I$1002, "NO", 0)="YES", " (R)", "")</f>
        <v>บริษัท ฟี.บี.  จำกัด</v>
      </c>
      <c r="H693" s="40" t="str" cm="1">
        <f t="array" ref="H693">IFERROR(_xlfn.SWITCH(_xlfn.XLOOKUP(TRIM(F693), TRIM(Terrain!$N:$N), Terrain!$I:$I), "YES", "RSPO", "NO", "NON-RSPO", "OB", "Outbound Logistics"), "Contract Farmer")</f>
        <v>Contract Farmer</v>
      </c>
      <c r="I693" s="40" t="s">
        <v>494</v>
      </c>
      <c r="J693" s="40" t="s">
        <v>496</v>
      </c>
      <c r="K693" s="40" t="str" cm="1">
        <f t="array" ref="K693">IFERROR(INDEX(Terrain!$D:$D, MATCH(TEXT(F693,"0"), TEXT(Terrain!$N:$N,"0"), 0)), "-")</f>
        <v>-</v>
      </c>
      <c r="L693" s="40" t="str" cm="1">
        <f t="array" ref="L693">IFERROR(INDEX(Terrain!$E:$E, MATCH(TEXT(F693,"0"), TEXT(Terrain!$N:$N,"0"), 0)), "-")</f>
        <v>-</v>
      </c>
      <c r="M693" s="156" t="str" cm="1">
        <f t="array" ref="M693">IFERROR(INDEX(Terrain!$C:$C, MATCH(TEXT(F693,"0"), TEXT(Terrain!$N:$N,"0"), 0)), "Contract")</f>
        <v>Contract</v>
      </c>
      <c r="N693" s="40" t="s">
        <v>1490</v>
      </c>
      <c r="O693" s="40" t="s">
        <v>498</v>
      </c>
      <c r="P693" s="40">
        <v>0</v>
      </c>
      <c r="Q693" s="40" t="s">
        <v>1491</v>
      </c>
      <c r="R693" s="40">
        <v>0</v>
      </c>
      <c r="S693" s="40">
        <v>18</v>
      </c>
      <c r="T693" s="40" t="s">
        <v>1536</v>
      </c>
      <c r="U693" s="40" t="s">
        <v>1536</v>
      </c>
      <c r="V693" s="40" t="s">
        <v>496</v>
      </c>
      <c r="W693" s="40" t="s">
        <v>496</v>
      </c>
      <c r="X693" s="40" t="s">
        <v>494</v>
      </c>
      <c r="Y693" s="40" t="s">
        <v>494</v>
      </c>
      <c r="Z693" s="40" t="s">
        <v>494</v>
      </c>
      <c r="AA693" s="40" t="s">
        <v>499</v>
      </c>
      <c r="AB693" s="40">
        <v>6.7</v>
      </c>
      <c r="AC693" s="40">
        <v>0</v>
      </c>
      <c r="AD693" s="40">
        <v>0</v>
      </c>
      <c r="AE693" s="41">
        <v>46139.685949074075</v>
      </c>
      <c r="AF693" s="40" t="s">
        <v>557</v>
      </c>
      <c r="AG693" s="40">
        <v>4480</v>
      </c>
      <c r="AH693" s="41">
        <v>46139.684236111112</v>
      </c>
      <c r="AI693" s="40" t="s">
        <v>559</v>
      </c>
      <c r="AJ693" s="40">
        <v>6620</v>
      </c>
      <c r="AK693" s="40">
        <v>2140</v>
      </c>
      <c r="AL693" s="40">
        <v>0</v>
      </c>
      <c r="AM693" s="40">
        <v>0</v>
      </c>
      <c r="AN693" s="40">
        <v>0</v>
      </c>
      <c r="AO693" s="40">
        <v>0</v>
      </c>
      <c r="AP693" s="40">
        <v>0</v>
      </c>
      <c r="AQ693" s="40">
        <v>0</v>
      </c>
      <c r="AR693" s="40">
        <v>0</v>
      </c>
      <c r="AS693" s="40">
        <v>0</v>
      </c>
      <c r="AT693" s="40"/>
      <c r="AU693" s="40">
        <v>0</v>
      </c>
      <c r="AV693" s="40">
        <v>0</v>
      </c>
      <c r="AW693" s="40">
        <v>0</v>
      </c>
      <c r="AX693" s="40" t="s">
        <v>496</v>
      </c>
      <c r="AY693" s="40" t="s">
        <v>496</v>
      </c>
      <c r="AZ693" s="40" t="s">
        <v>496</v>
      </c>
      <c r="BA693" s="40" t="s">
        <v>496</v>
      </c>
      <c r="BB693" s="40" t="s">
        <v>496</v>
      </c>
      <c r="BC693" s="40" t="s">
        <v>496</v>
      </c>
      <c r="BD693" s="40" t="s">
        <v>496</v>
      </c>
      <c r="BE693" s="40">
        <v>0</v>
      </c>
      <c r="BF693" s="40">
        <v>0</v>
      </c>
      <c r="BG693" s="40">
        <v>0</v>
      </c>
      <c r="BH693" s="40">
        <v>0</v>
      </c>
      <c r="BI693" s="40">
        <v>0</v>
      </c>
      <c r="BJ693" s="40">
        <v>0</v>
      </c>
      <c r="BK693" s="40">
        <v>0</v>
      </c>
      <c r="BL693" s="40">
        <v>0</v>
      </c>
      <c r="BM693" s="40">
        <v>0</v>
      </c>
      <c r="BN693" s="40">
        <v>0</v>
      </c>
      <c r="BO693" s="40">
        <v>0</v>
      </c>
      <c r="BP693" s="40">
        <v>0</v>
      </c>
      <c r="BQ693" s="40">
        <v>0</v>
      </c>
      <c r="BR693" s="40">
        <v>0</v>
      </c>
      <c r="BS693" s="40" t="s">
        <v>496</v>
      </c>
      <c r="BT693" s="41">
        <v>46139</v>
      </c>
      <c r="BU693" s="40">
        <v>0</v>
      </c>
      <c r="BV693" s="40">
        <v>0</v>
      </c>
      <c r="BW693" s="40">
        <v>0</v>
      </c>
      <c r="BX693" s="40">
        <v>0</v>
      </c>
      <c r="BY693" s="40" t="s">
        <v>496</v>
      </c>
      <c r="BZ693" s="40">
        <v>0</v>
      </c>
      <c r="CA693" s="40">
        <v>0</v>
      </c>
      <c r="CB693" s="40">
        <v>0</v>
      </c>
      <c r="CC693" s="40">
        <v>0</v>
      </c>
      <c r="CD693" s="40">
        <v>0</v>
      </c>
      <c r="CE693" s="40" t="s">
        <v>496</v>
      </c>
      <c r="CF693" s="40">
        <v>0</v>
      </c>
      <c r="CG693" s="41">
        <v>46139</v>
      </c>
      <c r="CH693" s="41">
        <v>46139</v>
      </c>
      <c r="CI693" s="41" t="s">
        <v>3971</v>
      </c>
    </row>
    <row r="694" spans="1:87">
      <c r="A694" s="40" t="s">
        <v>3527</v>
      </c>
      <c r="B694" s="40" t="s">
        <v>493</v>
      </c>
      <c r="C694" s="40" t="s">
        <v>494</v>
      </c>
      <c r="D694" s="41">
        <v>46114</v>
      </c>
      <c r="E694" s="40" t="s">
        <v>98</v>
      </c>
      <c r="F694" s="40" t="s">
        <v>1737</v>
      </c>
      <c r="G694" s="40" t="str" cm="1">
        <f t="array" ref="G694">_xlfn.XLOOKUP(TRIM(F694), TRIM(Wpct!$A$2:$A$1000), Wpct!$B$2:$B$1000, "ไม่พบชื่อ", 0) &amp; IF(_xlfn.XLOOKUP(TRIM(F694), TRIM(Terrain!$N$2:$N$1002), Terrain!$I$2:$I$1002, "NO", 0)="YES", " (R)", "")</f>
        <v>ตะกุกเหนือ 29</v>
      </c>
      <c r="H694" s="40" t="str" cm="1">
        <f t="array" ref="H694">IFERROR(_xlfn.SWITCH(_xlfn.XLOOKUP(TRIM(F694), TRIM(Terrain!$N:$N), Terrain!$I:$I), "YES", "RSPO", "NO", "NON-RSPO", "OB", "Outbound Logistics"), "Contract Farmer")</f>
        <v>NON-RSPO</v>
      </c>
      <c r="I694" s="40" t="s">
        <v>494</v>
      </c>
      <c r="J694" s="40"/>
      <c r="K694" s="40" t="str" cm="1">
        <f t="array" ref="K694">IFERROR(INDEX(Terrain!$D:$D, MATCH(TEXT(F694,"0"), TEXT(Terrain!$N:$N,"0"), 0)), "-")</f>
        <v>Takuk</v>
      </c>
      <c r="L694" s="40" t="str" cm="1">
        <f t="array" ref="L694">IFERROR(INDEX(Terrain!$E:$E, MATCH(TEXT(F694,"0"), TEXT(Terrain!$N:$N,"0"), 0)), "-")</f>
        <v>37-T29</v>
      </c>
      <c r="M694" s="156" t="str" cm="1">
        <f t="array" ref="M694">IFERROR(INDEX(Terrain!$C:$C, MATCH(TEXT(F694,"0"), TEXT(Terrain!$N:$N,"0"), 0)), "Contract")</f>
        <v>Upper</v>
      </c>
      <c r="N694" s="40" t="s">
        <v>2234</v>
      </c>
      <c r="O694" s="40" t="s">
        <v>498</v>
      </c>
      <c r="P694" s="40">
        <v>0</v>
      </c>
      <c r="Q694" s="40"/>
      <c r="R694" s="40">
        <v>0</v>
      </c>
      <c r="S694" s="40">
        <v>18</v>
      </c>
      <c r="T694" s="40" t="s">
        <v>587</v>
      </c>
      <c r="U694" s="40" t="s">
        <v>587</v>
      </c>
      <c r="V694" s="40" t="s">
        <v>496</v>
      </c>
      <c r="W694" s="40" t="s">
        <v>1738</v>
      </c>
      <c r="X694" s="40" t="s">
        <v>494</v>
      </c>
      <c r="Y694" s="40" t="s">
        <v>494</v>
      </c>
      <c r="Z694" s="40" t="s">
        <v>494</v>
      </c>
      <c r="AA694" s="40" t="s">
        <v>499</v>
      </c>
      <c r="AB694" s="40">
        <v>0</v>
      </c>
      <c r="AC694" s="40">
        <v>0</v>
      </c>
      <c r="AD694" s="40">
        <v>0</v>
      </c>
      <c r="AE694" s="41">
        <v>46114.503622685188</v>
      </c>
      <c r="AF694" s="40" t="s">
        <v>138</v>
      </c>
      <c r="AG694" s="40">
        <v>6210</v>
      </c>
      <c r="AH694" s="41">
        <v>46114.500150462962</v>
      </c>
      <c r="AI694" s="40" t="s">
        <v>98</v>
      </c>
      <c r="AJ694" s="40">
        <v>8870</v>
      </c>
      <c r="AK694" s="40">
        <v>2660</v>
      </c>
      <c r="AL694" s="40">
        <v>0</v>
      </c>
      <c r="AM694" s="40">
        <v>0</v>
      </c>
      <c r="AN694" s="40">
        <v>0</v>
      </c>
      <c r="AO694" s="40">
        <v>0</v>
      </c>
      <c r="AP694" s="40">
        <v>0</v>
      </c>
      <c r="AQ694" s="40">
        <v>0</v>
      </c>
      <c r="AR694" s="40">
        <v>0</v>
      </c>
      <c r="AS694" s="40">
        <v>0</v>
      </c>
      <c r="AT694" s="40"/>
      <c r="AU694" s="40">
        <v>110</v>
      </c>
      <c r="AV694" s="40">
        <v>0</v>
      </c>
      <c r="AW694" s="40">
        <v>0</v>
      </c>
      <c r="AX694" s="40" t="s">
        <v>496</v>
      </c>
      <c r="AY694" s="40" t="s">
        <v>496</v>
      </c>
      <c r="AZ694" s="40" t="s">
        <v>496</v>
      </c>
      <c r="BA694" s="40" t="s">
        <v>496</v>
      </c>
      <c r="BB694" s="40" t="s">
        <v>496</v>
      </c>
      <c r="BC694" s="40" t="s">
        <v>496</v>
      </c>
      <c r="BD694" s="40" t="s">
        <v>496</v>
      </c>
      <c r="BE694" s="40">
        <v>0</v>
      </c>
      <c r="BF694" s="40">
        <v>0</v>
      </c>
      <c r="BG694" s="40">
        <v>0</v>
      </c>
      <c r="BH694" s="40">
        <v>0</v>
      </c>
      <c r="BI694" s="40">
        <v>0</v>
      </c>
      <c r="BJ694" s="40">
        <v>0</v>
      </c>
      <c r="BK694" s="40">
        <v>0</v>
      </c>
      <c r="BL694" s="40">
        <v>0</v>
      </c>
      <c r="BM694" s="40">
        <v>0</v>
      </c>
      <c r="BN694" s="40">
        <v>0</v>
      </c>
      <c r="BO694" s="40">
        <v>0</v>
      </c>
      <c r="BP694" s="40">
        <v>0</v>
      </c>
      <c r="BQ694" s="40">
        <v>0</v>
      </c>
      <c r="BR694" s="40">
        <v>0</v>
      </c>
      <c r="BS694" s="40" t="s">
        <v>496</v>
      </c>
      <c r="BT694" s="41">
        <v>46114</v>
      </c>
      <c r="BU694" s="40">
        <v>0</v>
      </c>
      <c r="BV694" s="40">
        <v>0</v>
      </c>
      <c r="BW694" s="40">
        <v>0</v>
      </c>
      <c r="BX694" s="40">
        <v>0</v>
      </c>
      <c r="BY694" s="40" t="s">
        <v>496</v>
      </c>
      <c r="BZ694" s="40">
        <v>0</v>
      </c>
      <c r="CA694" s="40">
        <v>0</v>
      </c>
      <c r="CB694" s="40">
        <v>0</v>
      </c>
      <c r="CC694" s="40">
        <v>0</v>
      </c>
      <c r="CD694" s="40">
        <v>0</v>
      </c>
      <c r="CE694" s="40" t="s">
        <v>496</v>
      </c>
      <c r="CF694" s="40">
        <v>0</v>
      </c>
      <c r="CG694" s="41">
        <v>46114</v>
      </c>
      <c r="CH694" s="41">
        <v>46114</v>
      </c>
      <c r="CI694" s="41" t="s">
        <v>3528</v>
      </c>
    </row>
    <row r="695" spans="1:87">
      <c r="A695" s="40" t="s">
        <v>3529</v>
      </c>
      <c r="B695" s="40" t="s">
        <v>493</v>
      </c>
      <c r="C695" s="40" t="s">
        <v>494</v>
      </c>
      <c r="D695" s="41">
        <v>46115</v>
      </c>
      <c r="E695" s="40" t="s">
        <v>98</v>
      </c>
      <c r="F695" s="40" t="s">
        <v>3530</v>
      </c>
      <c r="G695" s="40" t="str" cm="1">
        <f t="array" ref="G695">_xlfn.XLOOKUP(TRIM(F695), TRIM(Wpct!$A$2:$A$1000), Wpct!$B$2:$B$1000, "ไม่พบชื่อ", 0) &amp; IF(_xlfn.XLOOKUP(TRIM(F695), TRIM(Terrain!$N$2:$N$1002), Terrain!$I$2:$I$1002, "NO", 0)="YES", " (R)", "")</f>
        <v>ตะกุก 17 (R)</v>
      </c>
      <c r="H695" s="40" t="str" cm="1">
        <f t="array" ref="H695">IFERROR(_xlfn.SWITCH(_xlfn.XLOOKUP(TRIM(F695), TRIM(Terrain!$N:$N), Terrain!$I:$I), "YES", "RSPO", "NO", "NON-RSPO", "OB", "Outbound Logistics"), "Contract Farmer")</f>
        <v>RSPO</v>
      </c>
      <c r="I695" s="40" t="s">
        <v>494</v>
      </c>
      <c r="J695" s="40"/>
      <c r="K695" s="40" t="str" cm="1">
        <f t="array" ref="K695">IFERROR(INDEX(Terrain!$D:$D, MATCH(TEXT(F695,"0"), TEXT(Terrain!$N:$N,"0"), 0)), "-")</f>
        <v>Takuk</v>
      </c>
      <c r="L695" s="40" t="str" cm="1">
        <f t="array" ref="L695">IFERROR(INDEX(Terrain!$E:$E, MATCH(TEXT(F695,"0"), TEXT(Terrain!$N:$N,"0"), 0)), "-")</f>
        <v>58-T17-R</v>
      </c>
      <c r="M695" s="156" t="str" cm="1">
        <f t="array" ref="M695">IFERROR(INDEX(Terrain!$C:$C, MATCH(TEXT(F695,"0"), TEXT(Terrain!$N:$N,"0"), 0)), "Contract")</f>
        <v>Upper</v>
      </c>
      <c r="N695" s="40" t="s">
        <v>2234</v>
      </c>
      <c r="O695" s="40" t="s">
        <v>498</v>
      </c>
      <c r="P695" s="40">
        <v>0</v>
      </c>
      <c r="Q695" s="40"/>
      <c r="R695" s="40">
        <v>0</v>
      </c>
      <c r="S695" s="40">
        <v>18</v>
      </c>
      <c r="T695" s="40" t="s">
        <v>587</v>
      </c>
      <c r="U695" s="40" t="s">
        <v>587</v>
      </c>
      <c r="V695" s="40" t="s">
        <v>496</v>
      </c>
      <c r="W695" s="40" t="s">
        <v>3531</v>
      </c>
      <c r="X695" s="40" t="s">
        <v>494</v>
      </c>
      <c r="Y695" s="40" t="s">
        <v>494</v>
      </c>
      <c r="Z695" s="40" t="s">
        <v>494</v>
      </c>
      <c r="AA695" s="40" t="s">
        <v>499</v>
      </c>
      <c r="AB695" s="40">
        <v>0</v>
      </c>
      <c r="AC695" s="40">
        <v>0</v>
      </c>
      <c r="AD695" s="40">
        <v>0</v>
      </c>
      <c r="AE695" s="41">
        <v>46115.4059837963</v>
      </c>
      <c r="AF695" s="40" t="s">
        <v>500</v>
      </c>
      <c r="AG695" s="40">
        <v>6210</v>
      </c>
      <c r="AH695" s="41">
        <v>46115.390613425923</v>
      </c>
      <c r="AI695" s="40" t="s">
        <v>98</v>
      </c>
      <c r="AJ695" s="40">
        <v>10960</v>
      </c>
      <c r="AK695" s="40">
        <v>4750</v>
      </c>
      <c r="AL695" s="40">
        <v>0</v>
      </c>
      <c r="AM695" s="40">
        <v>0</v>
      </c>
      <c r="AN695" s="40">
        <v>0</v>
      </c>
      <c r="AO695" s="40">
        <v>0</v>
      </c>
      <c r="AP695" s="40">
        <v>0</v>
      </c>
      <c r="AQ695" s="40">
        <v>0</v>
      </c>
      <c r="AR695" s="40">
        <v>0</v>
      </c>
      <c r="AS695" s="40">
        <v>0</v>
      </c>
      <c r="AT695" s="40"/>
      <c r="AU695" s="40">
        <v>263</v>
      </c>
      <c r="AV695" s="40">
        <v>0</v>
      </c>
      <c r="AW695" s="40">
        <v>0</v>
      </c>
      <c r="AX695" s="40" t="s">
        <v>496</v>
      </c>
      <c r="AY695" s="40" t="s">
        <v>496</v>
      </c>
      <c r="AZ695" s="40" t="s">
        <v>496</v>
      </c>
      <c r="BA695" s="40" t="s">
        <v>496</v>
      </c>
      <c r="BB695" s="40" t="s">
        <v>496</v>
      </c>
      <c r="BC695" s="40" t="s">
        <v>496</v>
      </c>
      <c r="BD695" s="40" t="s">
        <v>496</v>
      </c>
      <c r="BE695" s="40">
        <v>0</v>
      </c>
      <c r="BF695" s="40">
        <v>0</v>
      </c>
      <c r="BG695" s="40">
        <v>0</v>
      </c>
      <c r="BH695" s="40">
        <v>0</v>
      </c>
      <c r="BI695" s="40">
        <v>0</v>
      </c>
      <c r="BJ695" s="40">
        <v>0</v>
      </c>
      <c r="BK695" s="40">
        <v>0</v>
      </c>
      <c r="BL695" s="40">
        <v>0</v>
      </c>
      <c r="BM695" s="40">
        <v>0</v>
      </c>
      <c r="BN695" s="40">
        <v>0</v>
      </c>
      <c r="BO695" s="40">
        <v>0</v>
      </c>
      <c r="BP695" s="40">
        <v>0</v>
      </c>
      <c r="BQ695" s="40">
        <v>0</v>
      </c>
      <c r="BR695" s="40">
        <v>0</v>
      </c>
      <c r="BS695" s="40" t="s">
        <v>496</v>
      </c>
      <c r="BT695" s="41">
        <v>46115</v>
      </c>
      <c r="BU695" s="40">
        <v>0</v>
      </c>
      <c r="BV695" s="40">
        <v>0</v>
      </c>
      <c r="BW695" s="40">
        <v>0</v>
      </c>
      <c r="BX695" s="40">
        <v>0</v>
      </c>
      <c r="BY695" s="40" t="s">
        <v>496</v>
      </c>
      <c r="BZ695" s="40">
        <v>0</v>
      </c>
      <c r="CA695" s="40">
        <v>0</v>
      </c>
      <c r="CB695" s="40">
        <v>0</v>
      </c>
      <c r="CC695" s="40">
        <v>0</v>
      </c>
      <c r="CD695" s="40">
        <v>0</v>
      </c>
      <c r="CE695" s="40" t="s">
        <v>496</v>
      </c>
      <c r="CF695" s="40">
        <v>0</v>
      </c>
      <c r="CG695" s="41">
        <v>46115</v>
      </c>
      <c r="CH695" s="41">
        <v>46115</v>
      </c>
      <c r="CI695" s="41" t="s">
        <v>3532</v>
      </c>
    </row>
    <row r="696" spans="1:87">
      <c r="A696" s="40" t="s">
        <v>3533</v>
      </c>
      <c r="B696" s="40" t="s">
        <v>493</v>
      </c>
      <c r="C696" s="40" t="s">
        <v>494</v>
      </c>
      <c r="D696" s="41">
        <v>46115</v>
      </c>
      <c r="E696" s="40" t="s">
        <v>98</v>
      </c>
      <c r="F696" s="40" t="s">
        <v>3530</v>
      </c>
      <c r="G696" s="40" t="str" cm="1">
        <f t="array" ref="G696">_xlfn.XLOOKUP(TRIM(F696), TRIM(Wpct!$A$2:$A$1000), Wpct!$B$2:$B$1000, "ไม่พบชื่อ", 0) &amp; IF(_xlfn.XLOOKUP(TRIM(F696), TRIM(Terrain!$N$2:$N$1002), Terrain!$I$2:$I$1002, "NO", 0)="YES", " (R)", "")</f>
        <v>ตะกุก 17 (R)</v>
      </c>
      <c r="H696" s="40" t="str" cm="1">
        <f t="array" ref="H696">IFERROR(_xlfn.SWITCH(_xlfn.XLOOKUP(TRIM(F696), TRIM(Terrain!$N:$N), Terrain!$I:$I), "YES", "RSPO", "NO", "NON-RSPO", "OB", "Outbound Logistics"), "Contract Farmer")</f>
        <v>RSPO</v>
      </c>
      <c r="I696" s="40" t="s">
        <v>494</v>
      </c>
      <c r="J696" s="40"/>
      <c r="K696" s="40" t="str" cm="1">
        <f t="array" ref="K696">IFERROR(INDEX(Terrain!$D:$D, MATCH(TEXT(F696,"0"), TEXT(Terrain!$N:$N,"0"), 0)), "-")</f>
        <v>Takuk</v>
      </c>
      <c r="L696" s="40" t="str" cm="1">
        <f t="array" ref="L696">IFERROR(INDEX(Terrain!$E:$E, MATCH(TEXT(F696,"0"), TEXT(Terrain!$N:$N,"0"), 0)), "-")</f>
        <v>58-T17-R</v>
      </c>
      <c r="M696" s="156" t="str" cm="1">
        <f t="array" ref="M696">IFERROR(INDEX(Terrain!$C:$C, MATCH(TEXT(F696,"0"), TEXT(Terrain!$N:$N,"0"), 0)), "Contract")</f>
        <v>Upper</v>
      </c>
      <c r="N696" s="40" t="s">
        <v>2234</v>
      </c>
      <c r="O696" s="40" t="s">
        <v>498</v>
      </c>
      <c r="P696" s="40">
        <v>0</v>
      </c>
      <c r="Q696" s="40"/>
      <c r="R696" s="40">
        <v>0</v>
      </c>
      <c r="S696" s="40">
        <v>18</v>
      </c>
      <c r="T696" s="40" t="s">
        <v>587</v>
      </c>
      <c r="U696" s="40" t="s">
        <v>587</v>
      </c>
      <c r="V696" s="40" t="s">
        <v>496</v>
      </c>
      <c r="W696" s="40" t="s">
        <v>3531</v>
      </c>
      <c r="X696" s="40" t="s">
        <v>494</v>
      </c>
      <c r="Y696" s="40" t="s">
        <v>494</v>
      </c>
      <c r="Z696" s="40" t="s">
        <v>494</v>
      </c>
      <c r="AA696" s="40" t="s">
        <v>499</v>
      </c>
      <c r="AB696" s="40">
        <v>0</v>
      </c>
      <c r="AC696" s="40">
        <v>0</v>
      </c>
      <c r="AD696" s="40">
        <v>0</v>
      </c>
      <c r="AE696" s="41">
        <v>46115.498680555553</v>
      </c>
      <c r="AF696" s="40" t="s">
        <v>138</v>
      </c>
      <c r="AG696" s="40">
        <v>6200</v>
      </c>
      <c r="AH696" s="41">
        <v>46115.4924537037</v>
      </c>
      <c r="AI696" s="40" t="s">
        <v>133</v>
      </c>
      <c r="AJ696" s="40">
        <v>11770</v>
      </c>
      <c r="AK696" s="40">
        <v>5570</v>
      </c>
      <c r="AL696" s="40">
        <v>0</v>
      </c>
      <c r="AM696" s="40">
        <v>0</v>
      </c>
      <c r="AN696" s="40">
        <v>0</v>
      </c>
      <c r="AO696" s="40">
        <v>0</v>
      </c>
      <c r="AP696" s="40">
        <v>0</v>
      </c>
      <c r="AQ696" s="40">
        <v>0</v>
      </c>
      <c r="AR696" s="40">
        <v>0</v>
      </c>
      <c r="AS696" s="40">
        <v>0</v>
      </c>
      <c r="AT696" s="40"/>
      <c r="AU696" s="40">
        <v>321</v>
      </c>
      <c r="AV696" s="40">
        <v>0</v>
      </c>
      <c r="AW696" s="40">
        <v>0</v>
      </c>
      <c r="AX696" s="40" t="s">
        <v>496</v>
      </c>
      <c r="AY696" s="40" t="s">
        <v>496</v>
      </c>
      <c r="AZ696" s="40" t="s">
        <v>496</v>
      </c>
      <c r="BA696" s="40" t="s">
        <v>496</v>
      </c>
      <c r="BB696" s="40" t="s">
        <v>496</v>
      </c>
      <c r="BC696" s="40" t="s">
        <v>496</v>
      </c>
      <c r="BD696" s="40" t="s">
        <v>496</v>
      </c>
      <c r="BE696" s="40">
        <v>0</v>
      </c>
      <c r="BF696" s="40">
        <v>0</v>
      </c>
      <c r="BG696" s="40">
        <v>0</v>
      </c>
      <c r="BH696" s="40">
        <v>0</v>
      </c>
      <c r="BI696" s="40">
        <v>0</v>
      </c>
      <c r="BJ696" s="40">
        <v>0</v>
      </c>
      <c r="BK696" s="40">
        <v>0</v>
      </c>
      <c r="BL696" s="40">
        <v>0</v>
      </c>
      <c r="BM696" s="40">
        <v>0</v>
      </c>
      <c r="BN696" s="40">
        <v>0</v>
      </c>
      <c r="BO696" s="40">
        <v>0</v>
      </c>
      <c r="BP696" s="40">
        <v>0</v>
      </c>
      <c r="BQ696" s="40">
        <v>0</v>
      </c>
      <c r="BR696" s="40">
        <v>0</v>
      </c>
      <c r="BS696" s="40" t="s">
        <v>496</v>
      </c>
      <c r="BT696" s="41">
        <v>46115</v>
      </c>
      <c r="BU696" s="40">
        <v>0</v>
      </c>
      <c r="BV696" s="40">
        <v>0</v>
      </c>
      <c r="BW696" s="40">
        <v>0</v>
      </c>
      <c r="BX696" s="40">
        <v>0</v>
      </c>
      <c r="BY696" s="40" t="s">
        <v>496</v>
      </c>
      <c r="BZ696" s="40">
        <v>0</v>
      </c>
      <c r="CA696" s="40">
        <v>0</v>
      </c>
      <c r="CB696" s="40">
        <v>0</v>
      </c>
      <c r="CC696" s="40">
        <v>0</v>
      </c>
      <c r="CD696" s="40">
        <v>0</v>
      </c>
      <c r="CE696" s="40" t="s">
        <v>496</v>
      </c>
      <c r="CF696" s="40">
        <v>0</v>
      </c>
      <c r="CG696" s="41">
        <v>46115</v>
      </c>
      <c r="CH696" s="41">
        <v>46115</v>
      </c>
      <c r="CI696" s="41" t="s">
        <v>3534</v>
      </c>
    </row>
    <row r="697" spans="1:87">
      <c r="A697" s="40" t="s">
        <v>3535</v>
      </c>
      <c r="B697" s="40" t="s">
        <v>505</v>
      </c>
      <c r="C697" s="40" t="s">
        <v>494</v>
      </c>
      <c r="D697" s="41">
        <v>46115</v>
      </c>
      <c r="E697" s="40" t="s">
        <v>500</v>
      </c>
      <c r="F697" s="40" t="s">
        <v>2238</v>
      </c>
      <c r="G697" s="40" t="str" cm="1">
        <f t="array" ref="G697">_xlfn.XLOOKUP(TRIM(F697), TRIM(Wpct!$A$2:$A$1000), Wpct!$B$2:$B$1000, "ไม่พบชื่อ", 0) &amp; IF(_xlfn.XLOOKUP(TRIM(F697), TRIM(Terrain!$N$2:$N$1002), Terrain!$I$2:$I$1002, "NO", 0)="YES", " (R)", "")</f>
        <v>แปลงตะกุก</v>
      </c>
      <c r="H697" s="40" t="str" cm="1">
        <f t="array" ref="H697">IFERROR(_xlfn.SWITCH(_xlfn.XLOOKUP(TRIM(F697), TRIM(Terrain!$N:$N), Terrain!$I:$I), "YES", "RSPO", "NO", "NON-RSPO", "OB", "Outbound Logistics"), "Contract Farmer")</f>
        <v>Contract Farmer</v>
      </c>
      <c r="I697" s="40" t="s">
        <v>494</v>
      </c>
      <c r="J697" s="40"/>
      <c r="K697" s="40" t="str" cm="1">
        <f t="array" ref="K697">IFERROR(INDEX(Terrain!$D:$D, MATCH(TEXT(F697,"0"), TEXT(Terrain!$N:$N,"0"), 0)), "-")</f>
        <v>-</v>
      </c>
      <c r="L697" s="40" t="str" cm="1">
        <f t="array" ref="L697">IFERROR(INDEX(Terrain!$E:$E, MATCH(TEXT(F697,"0"), TEXT(Terrain!$N:$N,"0"), 0)), "-")</f>
        <v>-</v>
      </c>
      <c r="M697" s="156" t="str" cm="1">
        <f t="array" ref="M697">IFERROR(INDEX(Terrain!$C:$C, MATCH(TEXT(F697,"0"), TEXT(Terrain!$N:$N,"0"), 0)), "Contract")</f>
        <v>Contract</v>
      </c>
      <c r="N697" s="40" t="s">
        <v>2239</v>
      </c>
      <c r="O697" s="40" t="s">
        <v>498</v>
      </c>
      <c r="P697" s="40">
        <v>0</v>
      </c>
      <c r="Q697" s="40" t="s">
        <v>2240</v>
      </c>
      <c r="R697" s="40">
        <v>0</v>
      </c>
      <c r="S697" s="40">
        <v>18</v>
      </c>
      <c r="T697" s="40" t="s">
        <v>587</v>
      </c>
      <c r="U697" s="40" t="s">
        <v>587</v>
      </c>
      <c r="V697" s="40" t="s">
        <v>496</v>
      </c>
      <c r="W697" s="40" t="s">
        <v>1644</v>
      </c>
      <c r="X697" s="40" t="s">
        <v>494</v>
      </c>
      <c r="Y697" s="40" t="s">
        <v>494</v>
      </c>
      <c r="Z697" s="40" t="s">
        <v>494</v>
      </c>
      <c r="AA697" s="40" t="s">
        <v>499</v>
      </c>
      <c r="AB697" s="40">
        <v>0</v>
      </c>
      <c r="AC697" s="40">
        <v>0</v>
      </c>
      <c r="AD697" s="40">
        <v>0</v>
      </c>
      <c r="AE697" s="41">
        <v>46115.5312962963</v>
      </c>
      <c r="AF697" s="40" t="s">
        <v>161</v>
      </c>
      <c r="AG697" s="40">
        <v>13780</v>
      </c>
      <c r="AH697" s="41">
        <v>46115.546724537038</v>
      </c>
      <c r="AI697" s="40" t="s">
        <v>507</v>
      </c>
      <c r="AJ697" s="40">
        <v>24870</v>
      </c>
      <c r="AK697" s="40">
        <v>11090</v>
      </c>
      <c r="AL697" s="40">
        <v>0</v>
      </c>
      <c r="AM697" s="40">
        <v>0</v>
      </c>
      <c r="AN697" s="40">
        <v>0</v>
      </c>
      <c r="AO697" s="40">
        <v>0</v>
      </c>
      <c r="AP697" s="40">
        <v>0</v>
      </c>
      <c r="AQ697" s="40">
        <v>0</v>
      </c>
      <c r="AR697" s="40">
        <v>0</v>
      </c>
      <c r="AS697" s="40">
        <v>0</v>
      </c>
      <c r="AT697" s="40"/>
      <c r="AU697" s="40">
        <v>0</v>
      </c>
      <c r="AV697" s="40">
        <v>0</v>
      </c>
      <c r="AW697" s="40">
        <v>0</v>
      </c>
      <c r="AX697" s="40" t="s">
        <v>496</v>
      </c>
      <c r="AY697" s="40" t="s">
        <v>496</v>
      </c>
      <c r="AZ697" s="40" t="s">
        <v>496</v>
      </c>
      <c r="BA697" s="40" t="s">
        <v>496</v>
      </c>
      <c r="BB697" s="40" t="s">
        <v>496</v>
      </c>
      <c r="BC697" s="40" t="s">
        <v>496</v>
      </c>
      <c r="BD697" s="40" t="s">
        <v>496</v>
      </c>
      <c r="BE697" s="40">
        <v>0</v>
      </c>
      <c r="BF697" s="40">
        <v>0</v>
      </c>
      <c r="BG697" s="40">
        <v>0</v>
      </c>
      <c r="BH697" s="40">
        <v>0</v>
      </c>
      <c r="BI697" s="40">
        <v>0</v>
      </c>
      <c r="BJ697" s="40">
        <v>0</v>
      </c>
      <c r="BK697" s="40">
        <v>0</v>
      </c>
      <c r="BL697" s="40">
        <v>0</v>
      </c>
      <c r="BM697" s="40">
        <v>0</v>
      </c>
      <c r="BN697" s="40">
        <v>0</v>
      </c>
      <c r="BO697" s="40">
        <v>0</v>
      </c>
      <c r="BP697" s="40">
        <v>0</v>
      </c>
      <c r="BQ697" s="40">
        <v>0</v>
      </c>
      <c r="BR697" s="40">
        <v>0</v>
      </c>
      <c r="BS697" s="40" t="s">
        <v>3536</v>
      </c>
      <c r="BT697" s="41">
        <v>46115</v>
      </c>
      <c r="BU697" s="40">
        <v>18</v>
      </c>
      <c r="BV697" s="40">
        <v>13720</v>
      </c>
      <c r="BW697" s="40">
        <v>24760</v>
      </c>
      <c r="BX697" s="40">
        <v>11040</v>
      </c>
      <c r="BY697" s="40" t="s">
        <v>496</v>
      </c>
      <c r="BZ697" s="40">
        <v>0</v>
      </c>
      <c r="CA697" s="40">
        <v>0</v>
      </c>
      <c r="CB697" s="40">
        <v>0</v>
      </c>
      <c r="CC697" s="40">
        <v>0</v>
      </c>
      <c r="CD697" s="40">
        <v>0</v>
      </c>
      <c r="CE697" s="40" t="s">
        <v>508</v>
      </c>
      <c r="CF697" s="40">
        <v>0</v>
      </c>
      <c r="CG697" s="41">
        <v>46115.609027777777</v>
      </c>
      <c r="CH697" s="41">
        <v>46115.62222222222</v>
      </c>
      <c r="CI697" s="41" t="s">
        <v>3537</v>
      </c>
    </row>
    <row r="698" spans="1:87">
      <c r="A698" s="40" t="s">
        <v>3538</v>
      </c>
      <c r="B698" s="40" t="s">
        <v>493</v>
      </c>
      <c r="C698" s="40" t="s">
        <v>494</v>
      </c>
      <c r="D698" s="41">
        <v>46115</v>
      </c>
      <c r="E698" s="40" t="s">
        <v>98</v>
      </c>
      <c r="F698" s="40" t="s">
        <v>3530</v>
      </c>
      <c r="G698" s="40" t="str" cm="1">
        <f t="array" ref="G698">_xlfn.XLOOKUP(TRIM(F698), TRIM(Wpct!$A$2:$A$1000), Wpct!$B$2:$B$1000, "ไม่พบชื่อ", 0) &amp; IF(_xlfn.XLOOKUP(TRIM(F698), TRIM(Terrain!$N$2:$N$1002), Terrain!$I$2:$I$1002, "NO", 0)="YES", " (R)", "")</f>
        <v>ตะกุก 17 (R)</v>
      </c>
      <c r="H698" s="40" t="str" cm="1">
        <f t="array" ref="H698">IFERROR(_xlfn.SWITCH(_xlfn.XLOOKUP(TRIM(F698), TRIM(Terrain!$N:$N), Terrain!$I:$I), "YES", "RSPO", "NO", "NON-RSPO", "OB", "Outbound Logistics"), "Contract Farmer")</f>
        <v>RSPO</v>
      </c>
      <c r="I698" s="40" t="s">
        <v>494</v>
      </c>
      <c r="J698" s="40"/>
      <c r="K698" s="40" t="str" cm="1">
        <f t="array" ref="K698">IFERROR(INDEX(Terrain!$D:$D, MATCH(TEXT(F698,"0"), TEXT(Terrain!$N:$N,"0"), 0)), "-")</f>
        <v>Takuk</v>
      </c>
      <c r="L698" s="40" t="str" cm="1">
        <f t="array" ref="L698">IFERROR(INDEX(Terrain!$E:$E, MATCH(TEXT(F698,"0"), TEXT(Terrain!$N:$N,"0"), 0)), "-")</f>
        <v>58-T17-R</v>
      </c>
      <c r="M698" s="156" t="str" cm="1">
        <f t="array" ref="M698">IFERROR(INDEX(Terrain!$C:$C, MATCH(TEXT(F698,"0"), TEXT(Terrain!$N:$N,"0"), 0)), "Contract")</f>
        <v>Upper</v>
      </c>
      <c r="N698" s="40" t="s">
        <v>2234</v>
      </c>
      <c r="O698" s="40" t="s">
        <v>498</v>
      </c>
      <c r="P698" s="40">
        <v>0</v>
      </c>
      <c r="Q698" s="40"/>
      <c r="R698" s="40">
        <v>0</v>
      </c>
      <c r="S698" s="40">
        <v>18</v>
      </c>
      <c r="T698" s="40" t="s">
        <v>587</v>
      </c>
      <c r="U698" s="40" t="s">
        <v>587</v>
      </c>
      <c r="V698" s="40" t="s">
        <v>496</v>
      </c>
      <c r="W698" s="40" t="s">
        <v>3531</v>
      </c>
      <c r="X698" s="40" t="s">
        <v>494</v>
      </c>
      <c r="Y698" s="40" t="s">
        <v>494</v>
      </c>
      <c r="Z698" s="40" t="s">
        <v>494</v>
      </c>
      <c r="AA698" s="40" t="s">
        <v>499</v>
      </c>
      <c r="AB698" s="40">
        <v>0</v>
      </c>
      <c r="AC698" s="40">
        <v>0</v>
      </c>
      <c r="AD698" s="40">
        <v>0</v>
      </c>
      <c r="AE698" s="41">
        <v>46115.545115740744</v>
      </c>
      <c r="AF698" s="40" t="s">
        <v>147</v>
      </c>
      <c r="AG698" s="40">
        <v>6200</v>
      </c>
      <c r="AH698" s="41">
        <v>46115.538171296299</v>
      </c>
      <c r="AI698" s="40" t="s">
        <v>388</v>
      </c>
      <c r="AJ698" s="40">
        <v>10800</v>
      </c>
      <c r="AK698" s="40">
        <v>4600</v>
      </c>
      <c r="AL698" s="40">
        <v>0</v>
      </c>
      <c r="AM698" s="40">
        <v>0</v>
      </c>
      <c r="AN698" s="40">
        <v>0</v>
      </c>
      <c r="AO698" s="40">
        <v>0</v>
      </c>
      <c r="AP698" s="40">
        <v>0</v>
      </c>
      <c r="AQ698" s="40">
        <v>0</v>
      </c>
      <c r="AR698" s="40">
        <v>0</v>
      </c>
      <c r="AS698" s="40">
        <v>0</v>
      </c>
      <c r="AT698" s="40"/>
      <c r="AU698" s="40">
        <v>301</v>
      </c>
      <c r="AV698" s="40">
        <v>0</v>
      </c>
      <c r="AW698" s="40">
        <v>0</v>
      </c>
      <c r="AX698" s="40" t="s">
        <v>496</v>
      </c>
      <c r="AY698" s="40" t="s">
        <v>496</v>
      </c>
      <c r="AZ698" s="40" t="s">
        <v>496</v>
      </c>
      <c r="BA698" s="40" t="s">
        <v>496</v>
      </c>
      <c r="BB698" s="40" t="s">
        <v>496</v>
      </c>
      <c r="BC698" s="40" t="s">
        <v>496</v>
      </c>
      <c r="BD698" s="40" t="s">
        <v>496</v>
      </c>
      <c r="BE698" s="40">
        <v>0</v>
      </c>
      <c r="BF698" s="40">
        <v>0</v>
      </c>
      <c r="BG698" s="40">
        <v>0</v>
      </c>
      <c r="BH698" s="40">
        <v>0</v>
      </c>
      <c r="BI698" s="40">
        <v>0</v>
      </c>
      <c r="BJ698" s="40">
        <v>0</v>
      </c>
      <c r="BK698" s="40">
        <v>0</v>
      </c>
      <c r="BL698" s="40">
        <v>0</v>
      </c>
      <c r="BM698" s="40">
        <v>0</v>
      </c>
      <c r="BN698" s="40">
        <v>0</v>
      </c>
      <c r="BO698" s="40">
        <v>0</v>
      </c>
      <c r="BP698" s="40">
        <v>0</v>
      </c>
      <c r="BQ698" s="40">
        <v>0</v>
      </c>
      <c r="BR698" s="40">
        <v>0</v>
      </c>
      <c r="BS698" s="40" t="s">
        <v>496</v>
      </c>
      <c r="BT698" s="41">
        <v>46115</v>
      </c>
      <c r="BU698" s="40">
        <v>0</v>
      </c>
      <c r="BV698" s="40">
        <v>0</v>
      </c>
      <c r="BW698" s="40">
        <v>0</v>
      </c>
      <c r="BX698" s="40">
        <v>0</v>
      </c>
      <c r="BY698" s="40" t="s">
        <v>496</v>
      </c>
      <c r="BZ698" s="40">
        <v>0</v>
      </c>
      <c r="CA698" s="40">
        <v>0</v>
      </c>
      <c r="CB698" s="40">
        <v>0</v>
      </c>
      <c r="CC698" s="40">
        <v>0</v>
      </c>
      <c r="CD698" s="40">
        <v>0</v>
      </c>
      <c r="CE698" s="40" t="s">
        <v>496</v>
      </c>
      <c r="CF698" s="40">
        <v>0</v>
      </c>
      <c r="CG698" s="41">
        <v>46115</v>
      </c>
      <c r="CH698" s="41">
        <v>46115</v>
      </c>
      <c r="CI698" s="41" t="s">
        <v>3539</v>
      </c>
    </row>
    <row r="699" spans="1:87">
      <c r="A699" s="40" t="s">
        <v>3540</v>
      </c>
      <c r="B699" s="40" t="s">
        <v>493</v>
      </c>
      <c r="C699" s="40" t="s">
        <v>494</v>
      </c>
      <c r="D699" s="41">
        <v>46115</v>
      </c>
      <c r="E699" s="40" t="s">
        <v>98</v>
      </c>
      <c r="F699" s="40" t="s">
        <v>3530</v>
      </c>
      <c r="G699" s="40" t="str" cm="1">
        <f t="array" ref="G699">_xlfn.XLOOKUP(TRIM(F699), TRIM(Wpct!$A$2:$A$1000), Wpct!$B$2:$B$1000, "ไม่พบชื่อ", 0) &amp; IF(_xlfn.XLOOKUP(TRIM(F699), TRIM(Terrain!$N$2:$N$1002), Terrain!$I$2:$I$1002, "NO", 0)="YES", " (R)", "")</f>
        <v>ตะกุก 17 (R)</v>
      </c>
      <c r="H699" s="40" t="str" cm="1">
        <f t="array" ref="H699">IFERROR(_xlfn.SWITCH(_xlfn.XLOOKUP(TRIM(F699), TRIM(Terrain!$N:$N), Terrain!$I:$I), "YES", "RSPO", "NO", "NON-RSPO", "OB", "Outbound Logistics"), "Contract Farmer")</f>
        <v>RSPO</v>
      </c>
      <c r="I699" s="40" t="s">
        <v>494</v>
      </c>
      <c r="J699" s="40"/>
      <c r="K699" s="40" t="str" cm="1">
        <f t="array" ref="K699">IFERROR(INDEX(Terrain!$D:$D, MATCH(TEXT(F699,"0"), TEXT(Terrain!$N:$N,"0"), 0)), "-")</f>
        <v>Takuk</v>
      </c>
      <c r="L699" s="40" t="str" cm="1">
        <f t="array" ref="L699">IFERROR(INDEX(Terrain!$E:$E, MATCH(TEXT(F699,"0"), TEXT(Terrain!$N:$N,"0"), 0)), "-")</f>
        <v>58-T17-R</v>
      </c>
      <c r="M699" s="156" t="str" cm="1">
        <f t="array" ref="M699">IFERROR(INDEX(Terrain!$C:$C, MATCH(TEXT(F699,"0"), TEXT(Terrain!$N:$N,"0"), 0)), "Contract")</f>
        <v>Upper</v>
      </c>
      <c r="N699" s="40" t="s">
        <v>2234</v>
      </c>
      <c r="O699" s="40" t="s">
        <v>498</v>
      </c>
      <c r="P699" s="40">
        <v>0</v>
      </c>
      <c r="Q699" s="40"/>
      <c r="R699" s="40">
        <v>0</v>
      </c>
      <c r="S699" s="40">
        <v>18</v>
      </c>
      <c r="T699" s="40" t="s">
        <v>587</v>
      </c>
      <c r="U699" s="40" t="s">
        <v>587</v>
      </c>
      <c r="V699" s="40" t="s">
        <v>496</v>
      </c>
      <c r="W699" s="40" t="s">
        <v>3531</v>
      </c>
      <c r="X699" s="40" t="s">
        <v>494</v>
      </c>
      <c r="Y699" s="40" t="s">
        <v>494</v>
      </c>
      <c r="Z699" s="40" t="s">
        <v>494</v>
      </c>
      <c r="AA699" s="40" t="s">
        <v>499</v>
      </c>
      <c r="AB699" s="40">
        <v>0</v>
      </c>
      <c r="AC699" s="40">
        <v>0</v>
      </c>
      <c r="AD699" s="40">
        <v>0</v>
      </c>
      <c r="AE699" s="41">
        <v>46115.580254629633</v>
      </c>
      <c r="AF699" s="40" t="s">
        <v>119</v>
      </c>
      <c r="AG699" s="40">
        <v>6200</v>
      </c>
      <c r="AH699" s="41">
        <v>46115.576851851853</v>
      </c>
      <c r="AI699" s="40" t="s">
        <v>108</v>
      </c>
      <c r="AJ699" s="40">
        <v>10160</v>
      </c>
      <c r="AK699" s="40">
        <v>3960</v>
      </c>
      <c r="AL699" s="40">
        <v>0</v>
      </c>
      <c r="AM699" s="40">
        <v>0</v>
      </c>
      <c r="AN699" s="40">
        <v>0</v>
      </c>
      <c r="AO699" s="40">
        <v>0</v>
      </c>
      <c r="AP699" s="40">
        <v>0</v>
      </c>
      <c r="AQ699" s="40">
        <v>0</v>
      </c>
      <c r="AR699" s="40">
        <v>0</v>
      </c>
      <c r="AS699" s="40">
        <v>0</v>
      </c>
      <c r="AT699" s="40"/>
      <c r="AU699" s="40">
        <v>256</v>
      </c>
      <c r="AV699" s="40">
        <v>0</v>
      </c>
      <c r="AW699" s="40">
        <v>0</v>
      </c>
      <c r="AX699" s="40" t="s">
        <v>496</v>
      </c>
      <c r="AY699" s="40" t="s">
        <v>496</v>
      </c>
      <c r="AZ699" s="40" t="s">
        <v>496</v>
      </c>
      <c r="BA699" s="40" t="s">
        <v>496</v>
      </c>
      <c r="BB699" s="40" t="s">
        <v>496</v>
      </c>
      <c r="BC699" s="40" t="s">
        <v>496</v>
      </c>
      <c r="BD699" s="40" t="s">
        <v>496</v>
      </c>
      <c r="BE699" s="40">
        <v>0</v>
      </c>
      <c r="BF699" s="40">
        <v>0</v>
      </c>
      <c r="BG699" s="40">
        <v>0</v>
      </c>
      <c r="BH699" s="40">
        <v>0</v>
      </c>
      <c r="BI699" s="40">
        <v>0</v>
      </c>
      <c r="BJ699" s="40">
        <v>0</v>
      </c>
      <c r="BK699" s="40">
        <v>0</v>
      </c>
      <c r="BL699" s="40">
        <v>0</v>
      </c>
      <c r="BM699" s="40">
        <v>0</v>
      </c>
      <c r="BN699" s="40">
        <v>0</v>
      </c>
      <c r="BO699" s="40">
        <v>0</v>
      </c>
      <c r="BP699" s="40">
        <v>0</v>
      </c>
      <c r="BQ699" s="40">
        <v>0</v>
      </c>
      <c r="BR699" s="40">
        <v>0</v>
      </c>
      <c r="BS699" s="40" t="s">
        <v>496</v>
      </c>
      <c r="BT699" s="41">
        <v>46115</v>
      </c>
      <c r="BU699" s="40">
        <v>0</v>
      </c>
      <c r="BV699" s="40">
        <v>0</v>
      </c>
      <c r="BW699" s="40">
        <v>0</v>
      </c>
      <c r="BX699" s="40">
        <v>0</v>
      </c>
      <c r="BY699" s="40" t="s">
        <v>496</v>
      </c>
      <c r="BZ699" s="40">
        <v>0</v>
      </c>
      <c r="CA699" s="40">
        <v>0</v>
      </c>
      <c r="CB699" s="40">
        <v>0</v>
      </c>
      <c r="CC699" s="40">
        <v>0</v>
      </c>
      <c r="CD699" s="40">
        <v>0</v>
      </c>
      <c r="CE699" s="40" t="s">
        <v>496</v>
      </c>
      <c r="CF699" s="40">
        <v>0</v>
      </c>
      <c r="CG699" s="41">
        <v>46115</v>
      </c>
      <c r="CH699" s="41">
        <v>46115</v>
      </c>
      <c r="CI699" s="41" t="s">
        <v>3541</v>
      </c>
    </row>
    <row r="700" spans="1:87">
      <c r="A700" s="40" t="s">
        <v>3542</v>
      </c>
      <c r="B700" s="40" t="s">
        <v>493</v>
      </c>
      <c r="C700" s="40" t="s">
        <v>494</v>
      </c>
      <c r="D700" s="41">
        <v>46115</v>
      </c>
      <c r="E700" s="40" t="s">
        <v>98</v>
      </c>
      <c r="F700" s="40" t="s">
        <v>3530</v>
      </c>
      <c r="G700" s="40" t="str" cm="1">
        <f t="array" ref="G700">_xlfn.XLOOKUP(TRIM(F700), TRIM(Wpct!$A$2:$A$1000), Wpct!$B$2:$B$1000, "ไม่พบชื่อ", 0) &amp; IF(_xlfn.XLOOKUP(TRIM(F700), TRIM(Terrain!$N$2:$N$1002), Terrain!$I$2:$I$1002, "NO", 0)="YES", " (R)", "")</f>
        <v>ตะกุก 17 (R)</v>
      </c>
      <c r="H700" s="40" t="str" cm="1">
        <f t="array" ref="H700">IFERROR(_xlfn.SWITCH(_xlfn.XLOOKUP(TRIM(F700), TRIM(Terrain!$N:$N), Terrain!$I:$I), "YES", "RSPO", "NO", "NON-RSPO", "OB", "Outbound Logistics"), "Contract Farmer")</f>
        <v>RSPO</v>
      </c>
      <c r="I700" s="40" t="s">
        <v>494</v>
      </c>
      <c r="J700" s="40"/>
      <c r="K700" s="40" t="str" cm="1">
        <f t="array" ref="K700">IFERROR(INDEX(Terrain!$D:$D, MATCH(TEXT(F700,"0"), TEXT(Terrain!$N:$N,"0"), 0)), "-")</f>
        <v>Takuk</v>
      </c>
      <c r="L700" s="40" t="str" cm="1">
        <f t="array" ref="L700">IFERROR(INDEX(Terrain!$E:$E, MATCH(TEXT(F700,"0"), TEXT(Terrain!$N:$N,"0"), 0)), "-")</f>
        <v>58-T17-R</v>
      </c>
      <c r="M700" s="156" t="str" cm="1">
        <f t="array" ref="M700">IFERROR(INDEX(Terrain!$C:$C, MATCH(TEXT(F700,"0"), TEXT(Terrain!$N:$N,"0"), 0)), "Contract")</f>
        <v>Upper</v>
      </c>
      <c r="N700" s="40" t="s">
        <v>3543</v>
      </c>
      <c r="O700" s="40" t="s">
        <v>498</v>
      </c>
      <c r="P700" s="40">
        <v>0</v>
      </c>
      <c r="Q700" s="40"/>
      <c r="R700" s="40">
        <v>0</v>
      </c>
      <c r="S700" s="40">
        <v>18</v>
      </c>
      <c r="T700" s="40" t="s">
        <v>587</v>
      </c>
      <c r="U700" s="40" t="s">
        <v>587</v>
      </c>
      <c r="V700" s="40" t="s">
        <v>496</v>
      </c>
      <c r="W700" s="40" t="s">
        <v>3531</v>
      </c>
      <c r="X700" s="40" t="s">
        <v>494</v>
      </c>
      <c r="Y700" s="40" t="s">
        <v>494</v>
      </c>
      <c r="Z700" s="40" t="s">
        <v>494</v>
      </c>
      <c r="AA700" s="40" t="s">
        <v>499</v>
      </c>
      <c r="AB700" s="40">
        <v>0</v>
      </c>
      <c r="AC700" s="40">
        <v>0</v>
      </c>
      <c r="AD700" s="40">
        <v>0</v>
      </c>
      <c r="AE700" s="41">
        <v>46115.599166666667</v>
      </c>
      <c r="AF700" s="40" t="s">
        <v>123</v>
      </c>
      <c r="AG700" s="40">
        <v>6200</v>
      </c>
      <c r="AH700" s="41">
        <v>46115.595625000002</v>
      </c>
      <c r="AI700" s="40" t="s">
        <v>509</v>
      </c>
      <c r="AJ700" s="40">
        <v>7260</v>
      </c>
      <c r="AK700" s="40">
        <v>1060</v>
      </c>
      <c r="AL700" s="40">
        <v>0</v>
      </c>
      <c r="AM700" s="40">
        <v>0</v>
      </c>
      <c r="AN700" s="40">
        <v>0</v>
      </c>
      <c r="AO700" s="40">
        <v>0</v>
      </c>
      <c r="AP700" s="40">
        <v>0</v>
      </c>
      <c r="AQ700" s="40">
        <v>0</v>
      </c>
      <c r="AR700" s="40">
        <v>0</v>
      </c>
      <c r="AS700" s="40">
        <v>0</v>
      </c>
      <c r="AT700" s="40"/>
      <c r="AU700" s="40">
        <v>68</v>
      </c>
      <c r="AV700" s="40">
        <v>0</v>
      </c>
      <c r="AW700" s="40">
        <v>0</v>
      </c>
      <c r="AX700" s="40" t="s">
        <v>496</v>
      </c>
      <c r="AY700" s="40" t="s">
        <v>496</v>
      </c>
      <c r="AZ700" s="40" t="s">
        <v>496</v>
      </c>
      <c r="BA700" s="40" t="s">
        <v>496</v>
      </c>
      <c r="BB700" s="40" t="s">
        <v>496</v>
      </c>
      <c r="BC700" s="40" t="s">
        <v>496</v>
      </c>
      <c r="BD700" s="40" t="s">
        <v>496</v>
      </c>
      <c r="BE700" s="40">
        <v>0</v>
      </c>
      <c r="BF700" s="40">
        <v>0</v>
      </c>
      <c r="BG700" s="40">
        <v>0</v>
      </c>
      <c r="BH700" s="40">
        <v>0</v>
      </c>
      <c r="BI700" s="40">
        <v>0</v>
      </c>
      <c r="BJ700" s="40">
        <v>0</v>
      </c>
      <c r="BK700" s="40">
        <v>0</v>
      </c>
      <c r="BL700" s="40">
        <v>0</v>
      </c>
      <c r="BM700" s="40">
        <v>0</v>
      </c>
      <c r="BN700" s="40">
        <v>0</v>
      </c>
      <c r="BO700" s="40">
        <v>0</v>
      </c>
      <c r="BP700" s="40">
        <v>0</v>
      </c>
      <c r="BQ700" s="40">
        <v>0</v>
      </c>
      <c r="BR700" s="40">
        <v>0</v>
      </c>
      <c r="BS700" s="40" t="s">
        <v>496</v>
      </c>
      <c r="BT700" s="41">
        <v>46115</v>
      </c>
      <c r="BU700" s="40">
        <v>0</v>
      </c>
      <c r="BV700" s="40">
        <v>0</v>
      </c>
      <c r="BW700" s="40">
        <v>0</v>
      </c>
      <c r="BX700" s="40">
        <v>0</v>
      </c>
      <c r="BY700" s="40" t="s">
        <v>496</v>
      </c>
      <c r="BZ700" s="40">
        <v>0</v>
      </c>
      <c r="CA700" s="40">
        <v>0</v>
      </c>
      <c r="CB700" s="40">
        <v>0</v>
      </c>
      <c r="CC700" s="40">
        <v>0</v>
      </c>
      <c r="CD700" s="40">
        <v>0</v>
      </c>
      <c r="CE700" s="40" t="s">
        <v>496</v>
      </c>
      <c r="CF700" s="40">
        <v>0</v>
      </c>
      <c r="CG700" s="41">
        <v>46115</v>
      </c>
      <c r="CH700" s="41">
        <v>46115</v>
      </c>
      <c r="CI700" s="41" t="s">
        <v>3544</v>
      </c>
    </row>
    <row r="701" spans="1:87">
      <c r="A701" s="40" t="s">
        <v>3545</v>
      </c>
      <c r="B701" s="40" t="s">
        <v>505</v>
      </c>
      <c r="C701" s="40" t="s">
        <v>494</v>
      </c>
      <c r="D701" s="41">
        <v>46115</v>
      </c>
      <c r="E701" s="40" t="s">
        <v>500</v>
      </c>
      <c r="F701" s="40" t="s">
        <v>2238</v>
      </c>
      <c r="G701" s="40" t="str" cm="1">
        <f t="array" ref="G701">_xlfn.XLOOKUP(TRIM(F701), TRIM(Wpct!$A$2:$A$1000), Wpct!$B$2:$B$1000, "ไม่พบชื่อ", 0) &amp; IF(_xlfn.XLOOKUP(TRIM(F701), TRIM(Terrain!$N$2:$N$1002), Terrain!$I$2:$I$1002, "NO", 0)="YES", " (R)", "")</f>
        <v>แปลงตะกุก</v>
      </c>
      <c r="H701" s="40" t="str" cm="1">
        <f t="array" ref="H701">IFERROR(_xlfn.SWITCH(_xlfn.XLOOKUP(TRIM(F701), TRIM(Terrain!$N:$N), Terrain!$I:$I), "YES", "RSPO", "NO", "NON-RSPO", "OB", "Outbound Logistics"), "Contract Farmer")</f>
        <v>Contract Farmer</v>
      </c>
      <c r="I701" s="40" t="s">
        <v>494</v>
      </c>
      <c r="J701" s="40"/>
      <c r="K701" s="40" t="str" cm="1">
        <f t="array" ref="K701">IFERROR(INDEX(Terrain!$D:$D, MATCH(TEXT(F701,"0"), TEXT(Terrain!$N:$N,"0"), 0)), "-")</f>
        <v>-</v>
      </c>
      <c r="L701" s="40" t="str" cm="1">
        <f t="array" ref="L701">IFERROR(INDEX(Terrain!$E:$E, MATCH(TEXT(F701,"0"), TEXT(Terrain!$N:$N,"0"), 0)), "-")</f>
        <v>-</v>
      </c>
      <c r="M701" s="156" t="str" cm="1">
        <f t="array" ref="M701">IFERROR(INDEX(Terrain!$C:$C, MATCH(TEXT(F701,"0"), TEXT(Terrain!$N:$N,"0"), 0)), "Contract")</f>
        <v>Contract</v>
      </c>
      <c r="N701" s="40" t="s">
        <v>2239</v>
      </c>
      <c r="O701" s="40" t="s">
        <v>498</v>
      </c>
      <c r="P701" s="40">
        <v>0</v>
      </c>
      <c r="Q701" s="40" t="s">
        <v>2240</v>
      </c>
      <c r="R701" s="40">
        <v>0</v>
      </c>
      <c r="S701" s="40">
        <v>18</v>
      </c>
      <c r="T701" s="40" t="s">
        <v>587</v>
      </c>
      <c r="U701" s="40" t="s">
        <v>587</v>
      </c>
      <c r="V701" s="40" t="s">
        <v>496</v>
      </c>
      <c r="W701" s="40" t="s">
        <v>1644</v>
      </c>
      <c r="X701" s="40" t="s">
        <v>494</v>
      </c>
      <c r="Y701" s="40" t="s">
        <v>494</v>
      </c>
      <c r="Z701" s="40" t="s">
        <v>494</v>
      </c>
      <c r="AA701" s="40" t="s">
        <v>499</v>
      </c>
      <c r="AB701" s="40">
        <v>0</v>
      </c>
      <c r="AC701" s="40">
        <v>0</v>
      </c>
      <c r="AD701" s="40">
        <v>0</v>
      </c>
      <c r="AE701" s="41">
        <v>46115.673460648148</v>
      </c>
      <c r="AF701" s="40" t="s">
        <v>131</v>
      </c>
      <c r="AG701" s="40">
        <v>13720</v>
      </c>
      <c r="AH701" s="41">
        <v>46115.679236111115</v>
      </c>
      <c r="AI701" s="40" t="s">
        <v>514</v>
      </c>
      <c r="AJ701" s="40">
        <v>16340</v>
      </c>
      <c r="AK701" s="40">
        <v>2620</v>
      </c>
      <c r="AL701" s="40">
        <v>0</v>
      </c>
      <c r="AM701" s="40">
        <v>0</v>
      </c>
      <c r="AN701" s="40">
        <v>0</v>
      </c>
      <c r="AO701" s="40">
        <v>0</v>
      </c>
      <c r="AP701" s="40">
        <v>0</v>
      </c>
      <c r="AQ701" s="40">
        <v>0</v>
      </c>
      <c r="AR701" s="40">
        <v>0</v>
      </c>
      <c r="AS701" s="40">
        <v>0</v>
      </c>
      <c r="AT701" s="40"/>
      <c r="AU701" s="40">
        <v>0</v>
      </c>
      <c r="AV701" s="40">
        <v>0</v>
      </c>
      <c r="AW701" s="40">
        <v>0</v>
      </c>
      <c r="AX701" s="40" t="s">
        <v>496</v>
      </c>
      <c r="AY701" s="40" t="s">
        <v>496</v>
      </c>
      <c r="AZ701" s="40" t="s">
        <v>496</v>
      </c>
      <c r="BA701" s="40" t="s">
        <v>496</v>
      </c>
      <c r="BB701" s="40" t="s">
        <v>496</v>
      </c>
      <c r="BC701" s="40" t="s">
        <v>496</v>
      </c>
      <c r="BD701" s="40" t="s">
        <v>496</v>
      </c>
      <c r="BE701" s="40">
        <v>0</v>
      </c>
      <c r="BF701" s="40">
        <v>0</v>
      </c>
      <c r="BG701" s="40">
        <v>0</v>
      </c>
      <c r="BH701" s="40">
        <v>0</v>
      </c>
      <c r="BI701" s="40">
        <v>0</v>
      </c>
      <c r="BJ701" s="40">
        <v>0</v>
      </c>
      <c r="BK701" s="40">
        <v>0</v>
      </c>
      <c r="BL701" s="40">
        <v>0</v>
      </c>
      <c r="BM701" s="40">
        <v>0</v>
      </c>
      <c r="BN701" s="40">
        <v>0</v>
      </c>
      <c r="BO701" s="40">
        <v>0</v>
      </c>
      <c r="BP701" s="40">
        <v>0</v>
      </c>
      <c r="BQ701" s="40">
        <v>0</v>
      </c>
      <c r="BR701" s="40">
        <v>0</v>
      </c>
      <c r="BS701" s="40" t="s">
        <v>3546</v>
      </c>
      <c r="BT701" s="41">
        <v>46115</v>
      </c>
      <c r="BU701" s="40">
        <v>17.5</v>
      </c>
      <c r="BV701" s="40">
        <v>22300</v>
      </c>
      <c r="BW701" s="40">
        <v>24900</v>
      </c>
      <c r="BX701" s="40">
        <v>2600</v>
      </c>
      <c r="BY701" s="40" t="s">
        <v>496</v>
      </c>
      <c r="BZ701" s="40">
        <v>0</v>
      </c>
      <c r="CA701" s="40">
        <v>0</v>
      </c>
      <c r="CB701" s="40">
        <v>0</v>
      </c>
      <c r="CC701" s="40">
        <v>0</v>
      </c>
      <c r="CD701" s="40">
        <v>0</v>
      </c>
      <c r="CE701" s="40" t="s">
        <v>508</v>
      </c>
      <c r="CF701" s="40">
        <v>0</v>
      </c>
      <c r="CG701" s="41">
        <v>46115.76666666667</v>
      </c>
      <c r="CH701" s="41">
        <v>46115.793055555558</v>
      </c>
      <c r="CI701" s="41" t="s">
        <v>3547</v>
      </c>
    </row>
    <row r="702" spans="1:87">
      <c r="A702" s="40" t="s">
        <v>3548</v>
      </c>
      <c r="B702" s="40" t="s">
        <v>493</v>
      </c>
      <c r="C702" s="40" t="s">
        <v>494</v>
      </c>
      <c r="D702" s="41">
        <v>46116</v>
      </c>
      <c r="E702" s="40" t="s">
        <v>98</v>
      </c>
      <c r="F702" s="40" t="s">
        <v>3530</v>
      </c>
      <c r="G702" s="40" t="str" cm="1">
        <f t="array" ref="G702">_xlfn.XLOOKUP(TRIM(F702), TRIM(Wpct!$A$2:$A$1000), Wpct!$B$2:$B$1000, "ไม่พบชื่อ", 0) &amp; IF(_xlfn.XLOOKUP(TRIM(F702), TRIM(Terrain!$N$2:$N$1002), Terrain!$I$2:$I$1002, "NO", 0)="YES", " (R)", "")</f>
        <v>ตะกุก 17 (R)</v>
      </c>
      <c r="H702" s="40" t="str" cm="1">
        <f t="array" ref="H702">IFERROR(_xlfn.SWITCH(_xlfn.XLOOKUP(TRIM(F702), TRIM(Terrain!$N:$N), Terrain!$I:$I), "YES", "RSPO", "NO", "NON-RSPO", "OB", "Outbound Logistics"), "Contract Farmer")</f>
        <v>RSPO</v>
      </c>
      <c r="I702" s="40" t="s">
        <v>494</v>
      </c>
      <c r="J702" s="40"/>
      <c r="K702" s="40" t="str" cm="1">
        <f t="array" ref="K702">IFERROR(INDEX(Terrain!$D:$D, MATCH(TEXT(F702,"0"), TEXT(Terrain!$N:$N,"0"), 0)), "-")</f>
        <v>Takuk</v>
      </c>
      <c r="L702" s="40" t="str" cm="1">
        <f t="array" ref="L702">IFERROR(INDEX(Terrain!$E:$E, MATCH(TEXT(F702,"0"), TEXT(Terrain!$N:$N,"0"), 0)), "-")</f>
        <v>58-T17-R</v>
      </c>
      <c r="M702" s="156" t="str" cm="1">
        <f t="array" ref="M702">IFERROR(INDEX(Terrain!$C:$C, MATCH(TEXT(F702,"0"), TEXT(Terrain!$N:$N,"0"), 0)), "Contract")</f>
        <v>Upper</v>
      </c>
      <c r="N702" s="40" t="s">
        <v>2234</v>
      </c>
      <c r="O702" s="40" t="s">
        <v>498</v>
      </c>
      <c r="P702" s="40">
        <v>0</v>
      </c>
      <c r="Q702" s="40"/>
      <c r="R702" s="40"/>
      <c r="S702" s="40">
        <v>18</v>
      </c>
      <c r="T702" s="40" t="s">
        <v>1536</v>
      </c>
      <c r="U702" s="40" t="s">
        <v>1536</v>
      </c>
      <c r="V702" s="40"/>
      <c r="W702" s="40" t="s">
        <v>3531</v>
      </c>
      <c r="X702" s="40" t="s">
        <v>494</v>
      </c>
      <c r="Y702" s="40" t="s">
        <v>494</v>
      </c>
      <c r="Z702" s="40" t="s">
        <v>494</v>
      </c>
      <c r="AA702" s="40" t="s">
        <v>499</v>
      </c>
      <c r="AB702" s="40">
        <v>0</v>
      </c>
      <c r="AC702" s="40">
        <v>0</v>
      </c>
      <c r="AD702" s="40">
        <v>0</v>
      </c>
      <c r="AE702" s="41">
        <v>46116.409131944441</v>
      </c>
      <c r="AF702" s="40" t="s">
        <v>133</v>
      </c>
      <c r="AG702" s="40">
        <v>9516</v>
      </c>
      <c r="AH702" s="41">
        <v>46116.394189814811</v>
      </c>
      <c r="AI702" s="40" t="s">
        <v>500</v>
      </c>
      <c r="AJ702" s="40">
        <v>11480</v>
      </c>
      <c r="AK702" s="40">
        <v>1964</v>
      </c>
      <c r="AL702" s="40"/>
      <c r="AM702" s="40"/>
      <c r="AN702" s="40"/>
      <c r="AO702" s="40"/>
      <c r="AP702" s="40"/>
      <c r="AQ702" s="40"/>
      <c r="AR702" s="40"/>
      <c r="AS702" s="40"/>
      <c r="AT702" s="40"/>
      <c r="AU702" s="40">
        <v>126</v>
      </c>
      <c r="AV702" s="40">
        <v>0</v>
      </c>
      <c r="AW702" s="40">
        <v>0</v>
      </c>
      <c r="AX702" s="40" t="s">
        <v>496</v>
      </c>
      <c r="AY702" s="40" t="s">
        <v>496</v>
      </c>
      <c r="AZ702" s="40" t="s">
        <v>496</v>
      </c>
      <c r="BA702" s="40" t="s">
        <v>496</v>
      </c>
      <c r="BB702" s="40" t="s">
        <v>496</v>
      </c>
      <c r="BC702" s="40" t="s">
        <v>496</v>
      </c>
      <c r="BD702" s="40" t="s">
        <v>496</v>
      </c>
      <c r="BE702" s="40">
        <v>0</v>
      </c>
      <c r="BF702" s="40">
        <v>0</v>
      </c>
      <c r="BG702" s="40">
        <v>0</v>
      </c>
      <c r="BH702" s="40">
        <v>0</v>
      </c>
      <c r="BI702" s="40">
        <v>0</v>
      </c>
      <c r="BJ702" s="40">
        <v>0</v>
      </c>
      <c r="BK702" s="40">
        <v>0</v>
      </c>
      <c r="BL702" s="40">
        <v>0</v>
      </c>
      <c r="BM702" s="40">
        <v>0</v>
      </c>
      <c r="BN702" s="40">
        <v>0</v>
      </c>
      <c r="BO702" s="40">
        <v>0</v>
      </c>
      <c r="BP702" s="40">
        <v>0</v>
      </c>
      <c r="BQ702" s="40">
        <v>0</v>
      </c>
      <c r="BR702" s="40">
        <v>0</v>
      </c>
      <c r="BS702" s="40"/>
      <c r="BT702" s="41">
        <v>46116</v>
      </c>
      <c r="BU702" s="40">
        <v>0</v>
      </c>
      <c r="BV702" s="40">
        <v>0</v>
      </c>
      <c r="BW702" s="40">
        <v>0</v>
      </c>
      <c r="BX702" s="40">
        <v>0</v>
      </c>
      <c r="BY702" s="40" t="s">
        <v>496</v>
      </c>
      <c r="BZ702" s="40">
        <v>0</v>
      </c>
      <c r="CA702" s="40">
        <v>0</v>
      </c>
      <c r="CB702" s="40">
        <v>0</v>
      </c>
      <c r="CC702" s="40">
        <v>0</v>
      </c>
      <c r="CD702" s="40">
        <v>0</v>
      </c>
      <c r="CE702" s="40" t="s">
        <v>496</v>
      </c>
      <c r="CF702" s="40">
        <v>0</v>
      </c>
      <c r="CG702" s="41"/>
      <c r="CH702" s="41"/>
      <c r="CI702" s="41" t="s">
        <v>3549</v>
      </c>
    </row>
    <row r="703" spans="1:87">
      <c r="A703" s="40" t="s">
        <v>3550</v>
      </c>
      <c r="B703" s="40" t="s">
        <v>493</v>
      </c>
      <c r="C703" s="40" t="s">
        <v>494</v>
      </c>
      <c r="D703" s="41">
        <v>46116</v>
      </c>
      <c r="E703" s="40" t="s">
        <v>98</v>
      </c>
      <c r="F703" s="40" t="s">
        <v>3551</v>
      </c>
      <c r="G703" s="40" t="str" cm="1">
        <f t="array" ref="G703">_xlfn.XLOOKUP(TRIM(F703), TRIM(Wpct!$A$2:$A$1000), Wpct!$B$2:$B$1000, "ไม่พบชื่อ", 0) &amp; IF(_xlfn.XLOOKUP(TRIM(F703), TRIM(Terrain!$N$2:$N$1002), Terrain!$I$2:$I$1002, "NO", 0)="YES", " (R)", "")</f>
        <v>ตะกุก 18 (R)</v>
      </c>
      <c r="H703" s="40" t="str" cm="1">
        <f t="array" ref="H703">IFERROR(_xlfn.SWITCH(_xlfn.XLOOKUP(TRIM(F703), TRIM(Terrain!$N:$N), Terrain!$I:$I), "YES", "RSPO", "NO", "NON-RSPO", "OB", "Outbound Logistics"), "Contract Farmer")</f>
        <v>RSPO</v>
      </c>
      <c r="I703" s="40" t="s">
        <v>494</v>
      </c>
      <c r="J703" s="40"/>
      <c r="K703" s="40" t="str" cm="1">
        <f t="array" ref="K703">IFERROR(INDEX(Terrain!$D:$D, MATCH(TEXT(F703,"0"), TEXT(Terrain!$N:$N,"0"), 0)), "-")</f>
        <v>Takuk</v>
      </c>
      <c r="L703" s="40" t="str" cm="1">
        <f t="array" ref="L703">IFERROR(INDEX(Terrain!$E:$E, MATCH(TEXT(F703,"0"), TEXT(Terrain!$N:$N,"0"), 0)), "-")</f>
        <v>58-T18-R</v>
      </c>
      <c r="M703" s="156" t="str" cm="1">
        <f t="array" ref="M703">IFERROR(INDEX(Terrain!$C:$C, MATCH(TEXT(F703,"0"), TEXT(Terrain!$N:$N,"0"), 0)), "Contract")</f>
        <v>Upper</v>
      </c>
      <c r="N703" s="40" t="s">
        <v>2234</v>
      </c>
      <c r="O703" s="40" t="s">
        <v>498</v>
      </c>
      <c r="P703" s="40">
        <v>0</v>
      </c>
      <c r="Q703" s="40"/>
      <c r="R703" s="40"/>
      <c r="S703" s="40">
        <v>18</v>
      </c>
      <c r="T703" s="40" t="s">
        <v>1536</v>
      </c>
      <c r="U703" s="40" t="s">
        <v>1536</v>
      </c>
      <c r="V703" s="40"/>
      <c r="W703" s="40" t="s">
        <v>3531</v>
      </c>
      <c r="X703" s="40" t="s">
        <v>494</v>
      </c>
      <c r="Y703" s="40" t="s">
        <v>494</v>
      </c>
      <c r="Z703" s="40" t="s">
        <v>494</v>
      </c>
      <c r="AA703" s="40" t="s">
        <v>499</v>
      </c>
      <c r="AB703" s="40">
        <v>0</v>
      </c>
      <c r="AC703" s="40">
        <v>0</v>
      </c>
      <c r="AD703" s="40">
        <v>0</v>
      </c>
      <c r="AE703" s="41">
        <v>46116.409131944441</v>
      </c>
      <c r="AF703" s="40" t="s">
        <v>133</v>
      </c>
      <c r="AG703" s="40">
        <v>6210</v>
      </c>
      <c r="AH703" s="41">
        <v>46116.394189814811</v>
      </c>
      <c r="AI703" s="40" t="s">
        <v>500</v>
      </c>
      <c r="AJ703" s="40">
        <v>9516</v>
      </c>
      <c r="AK703" s="40">
        <v>3306</v>
      </c>
      <c r="AL703" s="40"/>
      <c r="AM703" s="40"/>
      <c r="AN703" s="40"/>
      <c r="AO703" s="40"/>
      <c r="AP703" s="40"/>
      <c r="AQ703" s="40"/>
      <c r="AR703" s="40"/>
      <c r="AS703" s="40"/>
      <c r="AT703" s="40"/>
      <c r="AU703" s="40">
        <v>191</v>
      </c>
      <c r="AV703" s="40">
        <v>0</v>
      </c>
      <c r="AW703" s="40">
        <v>0</v>
      </c>
      <c r="AX703" s="40" t="s">
        <v>496</v>
      </c>
      <c r="AY703" s="40" t="s">
        <v>496</v>
      </c>
      <c r="AZ703" s="40" t="s">
        <v>496</v>
      </c>
      <c r="BA703" s="40" t="s">
        <v>496</v>
      </c>
      <c r="BB703" s="40" t="s">
        <v>496</v>
      </c>
      <c r="BC703" s="40" t="s">
        <v>496</v>
      </c>
      <c r="BD703" s="40" t="s">
        <v>496</v>
      </c>
      <c r="BE703" s="40">
        <v>0</v>
      </c>
      <c r="BF703" s="40">
        <v>0</v>
      </c>
      <c r="BG703" s="40">
        <v>0</v>
      </c>
      <c r="BH703" s="40">
        <v>0</v>
      </c>
      <c r="BI703" s="40">
        <v>0</v>
      </c>
      <c r="BJ703" s="40">
        <v>0</v>
      </c>
      <c r="BK703" s="40">
        <v>0</v>
      </c>
      <c r="BL703" s="40">
        <v>0</v>
      </c>
      <c r="BM703" s="40">
        <v>0</v>
      </c>
      <c r="BN703" s="40">
        <v>0</v>
      </c>
      <c r="BO703" s="40">
        <v>0</v>
      </c>
      <c r="BP703" s="40">
        <v>0</v>
      </c>
      <c r="BQ703" s="40">
        <v>0</v>
      </c>
      <c r="BR703" s="40">
        <v>0</v>
      </c>
      <c r="BS703" s="40"/>
      <c r="BT703" s="41">
        <v>46116</v>
      </c>
      <c r="BU703" s="40">
        <v>0</v>
      </c>
      <c r="BV703" s="40">
        <v>0</v>
      </c>
      <c r="BW703" s="40">
        <v>0</v>
      </c>
      <c r="BX703" s="40">
        <v>0</v>
      </c>
      <c r="BY703" s="40" t="s">
        <v>496</v>
      </c>
      <c r="BZ703" s="40">
        <v>0</v>
      </c>
      <c r="CA703" s="40">
        <v>0</v>
      </c>
      <c r="CB703" s="40">
        <v>0</v>
      </c>
      <c r="CC703" s="40">
        <v>0</v>
      </c>
      <c r="CD703" s="40">
        <v>0</v>
      </c>
      <c r="CE703" s="40" t="s">
        <v>496</v>
      </c>
      <c r="CF703" s="40">
        <v>0</v>
      </c>
      <c r="CG703" s="41"/>
      <c r="CH703" s="41"/>
      <c r="CI703" s="41" t="s">
        <v>3552</v>
      </c>
    </row>
    <row r="704" spans="1:87">
      <c r="A704" s="40" t="s">
        <v>3553</v>
      </c>
      <c r="B704" s="40" t="s">
        <v>493</v>
      </c>
      <c r="C704" s="40" t="s">
        <v>494</v>
      </c>
      <c r="D704" s="41">
        <v>46116</v>
      </c>
      <c r="E704" s="40" t="s">
        <v>98</v>
      </c>
      <c r="F704" s="40" t="s">
        <v>3551</v>
      </c>
      <c r="G704" s="40" t="str" cm="1">
        <f t="array" ref="G704">_xlfn.XLOOKUP(TRIM(F704), TRIM(Wpct!$A$2:$A$1000), Wpct!$B$2:$B$1000, "ไม่พบชื่อ", 0) &amp; IF(_xlfn.XLOOKUP(TRIM(F704), TRIM(Terrain!$N$2:$N$1002), Terrain!$I$2:$I$1002, "NO", 0)="YES", " (R)", "")</f>
        <v>ตะกุก 18 (R)</v>
      </c>
      <c r="H704" s="40" t="str" cm="1">
        <f t="array" ref="H704">IFERROR(_xlfn.SWITCH(_xlfn.XLOOKUP(TRIM(F704), TRIM(Terrain!$N:$N), Terrain!$I:$I), "YES", "RSPO", "NO", "NON-RSPO", "OB", "Outbound Logistics"), "Contract Farmer")</f>
        <v>RSPO</v>
      </c>
      <c r="I704" s="40" t="s">
        <v>494</v>
      </c>
      <c r="J704" s="40"/>
      <c r="K704" s="40" t="str" cm="1">
        <f t="array" ref="K704">IFERROR(INDEX(Terrain!$D:$D, MATCH(TEXT(F704,"0"), TEXT(Terrain!$N:$N,"0"), 0)), "-")</f>
        <v>Takuk</v>
      </c>
      <c r="L704" s="40" t="str" cm="1">
        <f t="array" ref="L704">IFERROR(INDEX(Terrain!$E:$E, MATCH(TEXT(F704,"0"), TEXT(Terrain!$N:$N,"0"), 0)), "-")</f>
        <v>58-T18-R</v>
      </c>
      <c r="M704" s="156" t="str" cm="1">
        <f t="array" ref="M704">IFERROR(INDEX(Terrain!$C:$C, MATCH(TEXT(F704,"0"), TEXT(Terrain!$N:$N,"0"), 0)), "Contract")</f>
        <v>Upper</v>
      </c>
      <c r="N704" s="40" t="s">
        <v>2234</v>
      </c>
      <c r="O704" s="40" t="s">
        <v>498</v>
      </c>
      <c r="P704" s="40">
        <v>0</v>
      </c>
      <c r="Q704" s="40"/>
      <c r="R704" s="40">
        <v>0</v>
      </c>
      <c r="S704" s="40">
        <v>18</v>
      </c>
      <c r="T704" s="40" t="s">
        <v>1536</v>
      </c>
      <c r="U704" s="40" t="s">
        <v>1536</v>
      </c>
      <c r="V704" s="40" t="s">
        <v>496</v>
      </c>
      <c r="W704" s="40" t="s">
        <v>3531</v>
      </c>
      <c r="X704" s="40" t="s">
        <v>494</v>
      </c>
      <c r="Y704" s="40" t="s">
        <v>494</v>
      </c>
      <c r="Z704" s="40" t="s">
        <v>494</v>
      </c>
      <c r="AA704" s="40" t="s">
        <v>499</v>
      </c>
      <c r="AB704" s="40">
        <v>0</v>
      </c>
      <c r="AC704" s="40">
        <v>0</v>
      </c>
      <c r="AD704" s="40">
        <v>0</v>
      </c>
      <c r="AE704" s="41">
        <v>46116.496400462966</v>
      </c>
      <c r="AF704" s="40" t="s">
        <v>161</v>
      </c>
      <c r="AG704" s="40">
        <v>6190</v>
      </c>
      <c r="AH704" s="41">
        <v>46116.491909722223</v>
      </c>
      <c r="AI704" s="40" t="s">
        <v>138</v>
      </c>
      <c r="AJ704" s="40">
        <v>11320</v>
      </c>
      <c r="AK704" s="40">
        <v>5130</v>
      </c>
      <c r="AL704" s="40">
        <v>0</v>
      </c>
      <c r="AM704" s="40">
        <v>0</v>
      </c>
      <c r="AN704" s="40">
        <v>0</v>
      </c>
      <c r="AO704" s="40">
        <v>0</v>
      </c>
      <c r="AP704" s="40">
        <v>0</v>
      </c>
      <c r="AQ704" s="40">
        <v>0</v>
      </c>
      <c r="AR704" s="40">
        <v>0</v>
      </c>
      <c r="AS704" s="40">
        <v>0</v>
      </c>
      <c r="AT704" s="40"/>
      <c r="AU704" s="40">
        <v>318</v>
      </c>
      <c r="AV704" s="40">
        <v>0</v>
      </c>
      <c r="AW704" s="40">
        <v>0</v>
      </c>
      <c r="AX704" s="40" t="s">
        <v>496</v>
      </c>
      <c r="AY704" s="40" t="s">
        <v>496</v>
      </c>
      <c r="AZ704" s="40" t="s">
        <v>496</v>
      </c>
      <c r="BA704" s="40" t="s">
        <v>496</v>
      </c>
      <c r="BB704" s="40" t="s">
        <v>496</v>
      </c>
      <c r="BC704" s="40" t="s">
        <v>496</v>
      </c>
      <c r="BD704" s="40" t="s">
        <v>496</v>
      </c>
      <c r="BE704" s="40">
        <v>0</v>
      </c>
      <c r="BF704" s="40">
        <v>0</v>
      </c>
      <c r="BG704" s="40">
        <v>0</v>
      </c>
      <c r="BH704" s="40">
        <v>0</v>
      </c>
      <c r="BI704" s="40">
        <v>0</v>
      </c>
      <c r="BJ704" s="40">
        <v>0</v>
      </c>
      <c r="BK704" s="40">
        <v>0</v>
      </c>
      <c r="BL704" s="40">
        <v>0</v>
      </c>
      <c r="BM704" s="40">
        <v>0</v>
      </c>
      <c r="BN704" s="40">
        <v>0</v>
      </c>
      <c r="BO704" s="40">
        <v>0</v>
      </c>
      <c r="BP704" s="40">
        <v>0</v>
      </c>
      <c r="BQ704" s="40">
        <v>0</v>
      </c>
      <c r="BR704" s="40">
        <v>0</v>
      </c>
      <c r="BS704" s="40" t="s">
        <v>496</v>
      </c>
      <c r="BT704" s="41">
        <v>46116</v>
      </c>
      <c r="BU704" s="40">
        <v>0</v>
      </c>
      <c r="BV704" s="40">
        <v>0</v>
      </c>
      <c r="BW704" s="40">
        <v>0</v>
      </c>
      <c r="BX704" s="40">
        <v>0</v>
      </c>
      <c r="BY704" s="40" t="s">
        <v>496</v>
      </c>
      <c r="BZ704" s="40">
        <v>0</v>
      </c>
      <c r="CA704" s="40">
        <v>0</v>
      </c>
      <c r="CB704" s="40">
        <v>0</v>
      </c>
      <c r="CC704" s="40">
        <v>0</v>
      </c>
      <c r="CD704" s="40">
        <v>0</v>
      </c>
      <c r="CE704" s="40" t="s">
        <v>496</v>
      </c>
      <c r="CF704" s="40">
        <v>0</v>
      </c>
      <c r="CG704" s="41">
        <v>46116</v>
      </c>
      <c r="CH704" s="41">
        <v>46116</v>
      </c>
      <c r="CI704" s="41" t="s">
        <v>3554</v>
      </c>
    </row>
    <row r="705" spans="1:87">
      <c r="A705" s="40" t="s">
        <v>3555</v>
      </c>
      <c r="B705" s="40" t="s">
        <v>505</v>
      </c>
      <c r="C705" s="40" t="s">
        <v>494</v>
      </c>
      <c r="D705" s="41">
        <v>46116</v>
      </c>
      <c r="E705" s="40" t="s">
        <v>133</v>
      </c>
      <c r="F705" s="40" t="s">
        <v>2238</v>
      </c>
      <c r="G705" s="40" t="str" cm="1">
        <f t="array" ref="G705">_xlfn.XLOOKUP(TRIM(F705), TRIM(Wpct!$A$2:$A$1000), Wpct!$B$2:$B$1000, "ไม่พบชื่อ", 0) &amp; IF(_xlfn.XLOOKUP(TRIM(F705), TRIM(Terrain!$N$2:$N$1002), Terrain!$I$2:$I$1002, "NO", 0)="YES", " (R)", "")</f>
        <v>แปลงตะกุก</v>
      </c>
      <c r="H705" s="40" t="str" cm="1">
        <f t="array" ref="H705">IFERROR(_xlfn.SWITCH(_xlfn.XLOOKUP(TRIM(F705), TRIM(Terrain!$N:$N), Terrain!$I:$I), "YES", "RSPO", "NO", "NON-RSPO", "OB", "Outbound Logistics"), "Contract Farmer")</f>
        <v>Contract Farmer</v>
      </c>
      <c r="I705" s="40" t="s">
        <v>494</v>
      </c>
      <c r="J705" s="40"/>
      <c r="K705" s="40" t="str" cm="1">
        <f t="array" ref="K705">IFERROR(INDEX(Terrain!$D:$D, MATCH(TEXT(F705,"0"), TEXT(Terrain!$N:$N,"0"), 0)), "-")</f>
        <v>-</v>
      </c>
      <c r="L705" s="40" t="str" cm="1">
        <f t="array" ref="L705">IFERROR(INDEX(Terrain!$E:$E, MATCH(TEXT(F705,"0"), TEXT(Terrain!$N:$N,"0"), 0)), "-")</f>
        <v>-</v>
      </c>
      <c r="M705" s="156" t="str" cm="1">
        <f t="array" ref="M705">IFERROR(INDEX(Terrain!$C:$C, MATCH(TEXT(F705,"0"), TEXT(Terrain!$N:$N,"0"), 0)), "Contract")</f>
        <v>Contract</v>
      </c>
      <c r="N705" s="40" t="s">
        <v>2239</v>
      </c>
      <c r="O705" s="40" t="s">
        <v>498</v>
      </c>
      <c r="P705" s="40">
        <v>0</v>
      </c>
      <c r="Q705" s="40" t="s">
        <v>2240</v>
      </c>
      <c r="R705" s="40">
        <v>0</v>
      </c>
      <c r="S705" s="40">
        <v>18</v>
      </c>
      <c r="T705" s="40" t="s">
        <v>1536</v>
      </c>
      <c r="U705" s="40" t="s">
        <v>1536</v>
      </c>
      <c r="V705" s="40" t="s">
        <v>496</v>
      </c>
      <c r="W705" s="40" t="s">
        <v>1644</v>
      </c>
      <c r="X705" s="40" t="s">
        <v>494</v>
      </c>
      <c r="Y705" s="40" t="s">
        <v>494</v>
      </c>
      <c r="Z705" s="40" t="s">
        <v>494</v>
      </c>
      <c r="AA705" s="40" t="s">
        <v>499</v>
      </c>
      <c r="AB705" s="40">
        <v>0</v>
      </c>
      <c r="AC705" s="40">
        <v>0</v>
      </c>
      <c r="AD705" s="40">
        <v>0</v>
      </c>
      <c r="AE705" s="41">
        <v>46116.526782407411</v>
      </c>
      <c r="AF705" s="40" t="s">
        <v>388</v>
      </c>
      <c r="AG705" s="40">
        <v>13850</v>
      </c>
      <c r="AH705" s="41">
        <v>46116.576782407406</v>
      </c>
      <c r="AI705" s="40" t="s">
        <v>108</v>
      </c>
      <c r="AJ705" s="40">
        <v>24370</v>
      </c>
      <c r="AK705" s="40">
        <v>10520</v>
      </c>
      <c r="AL705" s="40">
        <v>0</v>
      </c>
      <c r="AM705" s="40">
        <v>0</v>
      </c>
      <c r="AN705" s="40">
        <v>0</v>
      </c>
      <c r="AO705" s="40">
        <v>0</v>
      </c>
      <c r="AP705" s="40">
        <v>0</v>
      </c>
      <c r="AQ705" s="40">
        <v>0</v>
      </c>
      <c r="AR705" s="40">
        <v>0</v>
      </c>
      <c r="AS705" s="40">
        <v>0</v>
      </c>
      <c r="AT705" s="40"/>
      <c r="AU705" s="40">
        <v>0</v>
      </c>
      <c r="AV705" s="40">
        <v>0</v>
      </c>
      <c r="AW705" s="40">
        <v>0</v>
      </c>
      <c r="AX705" s="40" t="s">
        <v>496</v>
      </c>
      <c r="AY705" s="40" t="s">
        <v>496</v>
      </c>
      <c r="AZ705" s="40" t="s">
        <v>496</v>
      </c>
      <c r="BA705" s="40" t="s">
        <v>496</v>
      </c>
      <c r="BB705" s="40" t="s">
        <v>496</v>
      </c>
      <c r="BC705" s="40" t="s">
        <v>496</v>
      </c>
      <c r="BD705" s="40" t="s">
        <v>496</v>
      </c>
      <c r="BE705" s="40">
        <v>0</v>
      </c>
      <c r="BF705" s="40">
        <v>0</v>
      </c>
      <c r="BG705" s="40">
        <v>0</v>
      </c>
      <c r="BH705" s="40">
        <v>0</v>
      </c>
      <c r="BI705" s="40">
        <v>0</v>
      </c>
      <c r="BJ705" s="40">
        <v>0</v>
      </c>
      <c r="BK705" s="40">
        <v>0</v>
      </c>
      <c r="BL705" s="40">
        <v>0</v>
      </c>
      <c r="BM705" s="40">
        <v>0</v>
      </c>
      <c r="BN705" s="40">
        <v>0</v>
      </c>
      <c r="BO705" s="40">
        <v>0</v>
      </c>
      <c r="BP705" s="40">
        <v>0</v>
      </c>
      <c r="BQ705" s="40">
        <v>0</v>
      </c>
      <c r="BR705" s="40">
        <v>0</v>
      </c>
      <c r="BS705" s="40" t="s">
        <v>3556</v>
      </c>
      <c r="BT705" s="41">
        <v>46116</v>
      </c>
      <c r="BU705" s="40">
        <v>18</v>
      </c>
      <c r="BV705" s="40">
        <v>32630</v>
      </c>
      <c r="BW705" s="40">
        <v>43070</v>
      </c>
      <c r="BX705" s="40">
        <v>10440</v>
      </c>
      <c r="BY705" s="40" t="s">
        <v>496</v>
      </c>
      <c r="BZ705" s="40">
        <v>0</v>
      </c>
      <c r="CA705" s="40">
        <v>0</v>
      </c>
      <c r="CB705" s="40">
        <v>0</v>
      </c>
      <c r="CC705" s="40">
        <v>0</v>
      </c>
      <c r="CD705" s="40">
        <v>0</v>
      </c>
      <c r="CE705" s="40" t="s">
        <v>508</v>
      </c>
      <c r="CF705" s="40">
        <v>0</v>
      </c>
      <c r="CG705" s="41">
        <v>46116.658333333333</v>
      </c>
      <c r="CH705" s="41">
        <v>46116.677083333336</v>
      </c>
      <c r="CI705" s="41" t="s">
        <v>3557</v>
      </c>
    </row>
    <row r="706" spans="1:87">
      <c r="A706" s="40" t="s">
        <v>3558</v>
      </c>
      <c r="B706" s="40" t="s">
        <v>505</v>
      </c>
      <c r="C706" s="40" t="s">
        <v>494</v>
      </c>
      <c r="D706" s="41">
        <v>46116</v>
      </c>
      <c r="E706" s="40" t="s">
        <v>133</v>
      </c>
      <c r="F706" s="40" t="s">
        <v>2238</v>
      </c>
      <c r="G706" s="40" t="str" cm="1">
        <f t="array" ref="G706">_xlfn.XLOOKUP(TRIM(F706), TRIM(Wpct!$A$2:$A$1000), Wpct!$B$2:$B$1000, "ไม่พบชื่อ", 0) &amp; IF(_xlfn.XLOOKUP(TRIM(F706), TRIM(Terrain!$N$2:$N$1002), Terrain!$I$2:$I$1002, "NO", 0)="YES", " (R)", "")</f>
        <v>แปลงตะกุก</v>
      </c>
      <c r="H706" s="40" t="str" cm="1">
        <f t="array" ref="H706">IFERROR(_xlfn.SWITCH(_xlfn.XLOOKUP(TRIM(F706), TRIM(Terrain!$N:$N), Terrain!$I:$I), "YES", "RSPO", "NO", "NON-RSPO", "OB", "Outbound Logistics"), "Contract Farmer")</f>
        <v>Contract Farmer</v>
      </c>
      <c r="I706" s="40" t="s">
        <v>494</v>
      </c>
      <c r="J706" s="40"/>
      <c r="K706" s="40" t="str" cm="1">
        <f t="array" ref="K706">IFERROR(INDEX(Terrain!$D:$D, MATCH(TEXT(F706,"0"), TEXT(Terrain!$N:$N,"0"), 0)), "-")</f>
        <v>-</v>
      </c>
      <c r="L706" s="40" t="str" cm="1">
        <f t="array" ref="L706">IFERROR(INDEX(Terrain!$E:$E, MATCH(TEXT(F706,"0"), TEXT(Terrain!$N:$N,"0"), 0)), "-")</f>
        <v>-</v>
      </c>
      <c r="M706" s="156" t="str" cm="1">
        <f t="array" ref="M706">IFERROR(INDEX(Terrain!$C:$C, MATCH(TEXT(F706,"0"), TEXT(Terrain!$N:$N,"0"), 0)), "Contract")</f>
        <v>Contract</v>
      </c>
      <c r="N706" s="40" t="s">
        <v>2244</v>
      </c>
      <c r="O706" s="40" t="s">
        <v>498</v>
      </c>
      <c r="P706" s="40">
        <v>0</v>
      </c>
      <c r="Q706" s="40" t="s">
        <v>2245</v>
      </c>
      <c r="R706" s="40">
        <v>0</v>
      </c>
      <c r="S706" s="40">
        <v>18</v>
      </c>
      <c r="T706" s="40" t="s">
        <v>1536</v>
      </c>
      <c r="U706" s="40" t="s">
        <v>1536</v>
      </c>
      <c r="V706" s="40" t="s">
        <v>496</v>
      </c>
      <c r="W706" s="40" t="s">
        <v>1644</v>
      </c>
      <c r="X706" s="40" t="s">
        <v>494</v>
      </c>
      <c r="Y706" s="40" t="s">
        <v>494</v>
      </c>
      <c r="Z706" s="40" t="s">
        <v>494</v>
      </c>
      <c r="AA706" s="40" t="s">
        <v>499</v>
      </c>
      <c r="AB706" s="40">
        <v>0</v>
      </c>
      <c r="AC706" s="40">
        <v>0</v>
      </c>
      <c r="AD706" s="40">
        <v>0</v>
      </c>
      <c r="AE706" s="41">
        <v>46116.527488425927</v>
      </c>
      <c r="AF706" s="40" t="s">
        <v>147</v>
      </c>
      <c r="AG706" s="40">
        <v>7180</v>
      </c>
      <c r="AH706" s="41">
        <v>46116.581956018519</v>
      </c>
      <c r="AI706" s="40" t="s">
        <v>119</v>
      </c>
      <c r="AJ706" s="40">
        <v>18900</v>
      </c>
      <c r="AK706" s="40">
        <v>11720</v>
      </c>
      <c r="AL706" s="40">
        <v>0</v>
      </c>
      <c r="AM706" s="40">
        <v>0</v>
      </c>
      <c r="AN706" s="40">
        <v>0</v>
      </c>
      <c r="AO706" s="40">
        <v>0</v>
      </c>
      <c r="AP706" s="40">
        <v>0</v>
      </c>
      <c r="AQ706" s="40">
        <v>0</v>
      </c>
      <c r="AR706" s="40">
        <v>0</v>
      </c>
      <c r="AS706" s="40">
        <v>0</v>
      </c>
      <c r="AT706" s="40"/>
      <c r="AU706" s="40">
        <v>0</v>
      </c>
      <c r="AV706" s="40">
        <v>0</v>
      </c>
      <c r="AW706" s="40">
        <v>0</v>
      </c>
      <c r="AX706" s="40" t="s">
        <v>496</v>
      </c>
      <c r="AY706" s="40" t="s">
        <v>496</v>
      </c>
      <c r="AZ706" s="40" t="s">
        <v>496</v>
      </c>
      <c r="BA706" s="40" t="s">
        <v>496</v>
      </c>
      <c r="BB706" s="40" t="s">
        <v>496</v>
      </c>
      <c r="BC706" s="40" t="s">
        <v>496</v>
      </c>
      <c r="BD706" s="40" t="s">
        <v>496</v>
      </c>
      <c r="BE706" s="40">
        <v>0</v>
      </c>
      <c r="BF706" s="40">
        <v>0</v>
      </c>
      <c r="BG706" s="40">
        <v>0</v>
      </c>
      <c r="BH706" s="40">
        <v>0</v>
      </c>
      <c r="BI706" s="40">
        <v>0</v>
      </c>
      <c r="BJ706" s="40">
        <v>0</v>
      </c>
      <c r="BK706" s="40">
        <v>0</v>
      </c>
      <c r="BL706" s="40">
        <v>0</v>
      </c>
      <c r="BM706" s="40">
        <v>0</v>
      </c>
      <c r="BN706" s="40">
        <v>0</v>
      </c>
      <c r="BO706" s="40">
        <v>0</v>
      </c>
      <c r="BP706" s="40">
        <v>0</v>
      </c>
      <c r="BQ706" s="40">
        <v>0</v>
      </c>
      <c r="BR706" s="40">
        <v>0</v>
      </c>
      <c r="BS706" s="40" t="s">
        <v>3556</v>
      </c>
      <c r="BT706" s="41">
        <v>46116</v>
      </c>
      <c r="BU706" s="40">
        <v>18</v>
      </c>
      <c r="BV706" s="40">
        <v>31430</v>
      </c>
      <c r="BW706" s="40">
        <v>43070</v>
      </c>
      <c r="BX706" s="40">
        <v>11640</v>
      </c>
      <c r="BY706" s="40" t="s">
        <v>496</v>
      </c>
      <c r="BZ706" s="40">
        <v>0</v>
      </c>
      <c r="CA706" s="40">
        <v>0</v>
      </c>
      <c r="CB706" s="40">
        <v>0</v>
      </c>
      <c r="CC706" s="40">
        <v>0</v>
      </c>
      <c r="CD706" s="40">
        <v>0</v>
      </c>
      <c r="CE706" s="40" t="s">
        <v>508</v>
      </c>
      <c r="CF706" s="40">
        <v>0</v>
      </c>
      <c r="CG706" s="41">
        <v>46116.658333333333</v>
      </c>
      <c r="CH706" s="41">
        <v>46116.677083333336</v>
      </c>
      <c r="CI706" s="41" t="s">
        <v>3559</v>
      </c>
    </row>
    <row r="707" spans="1:87">
      <c r="A707" s="40" t="s">
        <v>3560</v>
      </c>
      <c r="B707" s="40" t="s">
        <v>493</v>
      </c>
      <c r="C707" s="40" t="s">
        <v>494</v>
      </c>
      <c r="D707" s="41">
        <v>46116</v>
      </c>
      <c r="E707" s="40" t="s">
        <v>98</v>
      </c>
      <c r="F707" s="40" t="s">
        <v>3551</v>
      </c>
      <c r="G707" s="40" t="str" cm="1">
        <f t="array" ref="G707">_xlfn.XLOOKUP(TRIM(F707), TRIM(Wpct!$A$2:$A$1000), Wpct!$B$2:$B$1000, "ไม่พบชื่อ", 0) &amp; IF(_xlfn.XLOOKUP(TRIM(F707), TRIM(Terrain!$N$2:$N$1002), Terrain!$I$2:$I$1002, "NO", 0)="YES", " (R)", "")</f>
        <v>ตะกุก 18 (R)</v>
      </c>
      <c r="H707" s="40" t="str" cm="1">
        <f t="array" ref="H707">IFERROR(_xlfn.SWITCH(_xlfn.XLOOKUP(TRIM(F707), TRIM(Terrain!$N:$N), Terrain!$I:$I), "YES", "RSPO", "NO", "NON-RSPO", "OB", "Outbound Logistics"), "Contract Farmer")</f>
        <v>RSPO</v>
      </c>
      <c r="I707" s="40" t="s">
        <v>494</v>
      </c>
      <c r="J707" s="40"/>
      <c r="K707" s="40" t="str" cm="1">
        <f t="array" ref="K707">IFERROR(INDEX(Terrain!$D:$D, MATCH(TEXT(F707,"0"), TEXT(Terrain!$N:$N,"0"), 0)), "-")</f>
        <v>Takuk</v>
      </c>
      <c r="L707" s="40" t="str" cm="1">
        <f t="array" ref="L707">IFERROR(INDEX(Terrain!$E:$E, MATCH(TEXT(F707,"0"), TEXT(Terrain!$N:$N,"0"), 0)), "-")</f>
        <v>58-T18-R</v>
      </c>
      <c r="M707" s="156" t="str" cm="1">
        <f t="array" ref="M707">IFERROR(INDEX(Terrain!$C:$C, MATCH(TEXT(F707,"0"), TEXT(Terrain!$N:$N,"0"), 0)), "Contract")</f>
        <v>Upper</v>
      </c>
      <c r="N707" s="40" t="s">
        <v>2234</v>
      </c>
      <c r="O707" s="40" t="s">
        <v>498</v>
      </c>
      <c r="P707" s="40">
        <v>0</v>
      </c>
      <c r="Q707" s="40"/>
      <c r="R707" s="40">
        <v>0</v>
      </c>
      <c r="S707" s="40">
        <v>18</v>
      </c>
      <c r="T707" s="40" t="s">
        <v>1536</v>
      </c>
      <c r="U707" s="40" t="s">
        <v>1536</v>
      </c>
      <c r="V707" s="40" t="s">
        <v>496</v>
      </c>
      <c r="W707" s="40" t="s">
        <v>3531</v>
      </c>
      <c r="X707" s="40" t="s">
        <v>494</v>
      </c>
      <c r="Y707" s="40" t="s">
        <v>494</v>
      </c>
      <c r="Z707" s="40" t="s">
        <v>494</v>
      </c>
      <c r="AA707" s="40" t="s">
        <v>499</v>
      </c>
      <c r="AB707" s="40">
        <v>0</v>
      </c>
      <c r="AC707" s="40">
        <v>0</v>
      </c>
      <c r="AD707" s="40">
        <v>0</v>
      </c>
      <c r="AE707" s="41">
        <v>46116.561689814815</v>
      </c>
      <c r="AF707" s="40" t="s">
        <v>507</v>
      </c>
      <c r="AG707" s="40">
        <v>6190</v>
      </c>
      <c r="AH707" s="41">
        <v>46116.554189814815</v>
      </c>
      <c r="AI707" s="40" t="s">
        <v>124</v>
      </c>
      <c r="AJ707" s="40">
        <v>11080</v>
      </c>
      <c r="AK707" s="40">
        <v>4890</v>
      </c>
      <c r="AL707" s="40">
        <v>0</v>
      </c>
      <c r="AM707" s="40">
        <v>0</v>
      </c>
      <c r="AN707" s="40">
        <v>0</v>
      </c>
      <c r="AO707" s="40">
        <v>0</v>
      </c>
      <c r="AP707" s="40">
        <v>0</v>
      </c>
      <c r="AQ707" s="40">
        <v>0</v>
      </c>
      <c r="AR707" s="40">
        <v>0</v>
      </c>
      <c r="AS707" s="40">
        <v>0</v>
      </c>
      <c r="AT707" s="40"/>
      <c r="AU707" s="40">
        <v>283</v>
      </c>
      <c r="AV707" s="40">
        <v>0</v>
      </c>
      <c r="AW707" s="40">
        <v>0</v>
      </c>
      <c r="AX707" s="40" t="s">
        <v>496</v>
      </c>
      <c r="AY707" s="40" t="s">
        <v>496</v>
      </c>
      <c r="AZ707" s="40" t="s">
        <v>496</v>
      </c>
      <c r="BA707" s="40" t="s">
        <v>496</v>
      </c>
      <c r="BB707" s="40" t="s">
        <v>496</v>
      </c>
      <c r="BC707" s="40" t="s">
        <v>496</v>
      </c>
      <c r="BD707" s="40" t="s">
        <v>496</v>
      </c>
      <c r="BE707" s="40">
        <v>0</v>
      </c>
      <c r="BF707" s="40">
        <v>0</v>
      </c>
      <c r="BG707" s="40">
        <v>0</v>
      </c>
      <c r="BH707" s="40">
        <v>0</v>
      </c>
      <c r="BI707" s="40">
        <v>0</v>
      </c>
      <c r="BJ707" s="40">
        <v>0</v>
      </c>
      <c r="BK707" s="40">
        <v>0</v>
      </c>
      <c r="BL707" s="40">
        <v>0</v>
      </c>
      <c r="BM707" s="40">
        <v>0</v>
      </c>
      <c r="BN707" s="40">
        <v>0</v>
      </c>
      <c r="BO707" s="40">
        <v>0</v>
      </c>
      <c r="BP707" s="40">
        <v>0</v>
      </c>
      <c r="BQ707" s="40">
        <v>0</v>
      </c>
      <c r="BR707" s="40">
        <v>0</v>
      </c>
      <c r="BS707" s="40" t="s">
        <v>496</v>
      </c>
      <c r="BT707" s="41">
        <v>46116</v>
      </c>
      <c r="BU707" s="40">
        <v>0</v>
      </c>
      <c r="BV707" s="40">
        <v>0</v>
      </c>
      <c r="BW707" s="40">
        <v>0</v>
      </c>
      <c r="BX707" s="40">
        <v>0</v>
      </c>
      <c r="BY707" s="40" t="s">
        <v>496</v>
      </c>
      <c r="BZ707" s="40">
        <v>0</v>
      </c>
      <c r="CA707" s="40">
        <v>0</v>
      </c>
      <c r="CB707" s="40">
        <v>0</v>
      </c>
      <c r="CC707" s="40">
        <v>0</v>
      </c>
      <c r="CD707" s="40">
        <v>0</v>
      </c>
      <c r="CE707" s="40" t="s">
        <v>496</v>
      </c>
      <c r="CF707" s="40">
        <v>0</v>
      </c>
      <c r="CG707" s="41">
        <v>46116</v>
      </c>
      <c r="CH707" s="41">
        <v>46116</v>
      </c>
      <c r="CI707" s="41" t="s">
        <v>3561</v>
      </c>
    </row>
    <row r="708" spans="1:87">
      <c r="A708" s="40" t="s">
        <v>3562</v>
      </c>
      <c r="B708" s="40" t="s">
        <v>493</v>
      </c>
      <c r="C708" s="40" t="s">
        <v>494</v>
      </c>
      <c r="D708" s="41">
        <v>46116</v>
      </c>
      <c r="E708" s="40" t="s">
        <v>98</v>
      </c>
      <c r="F708" s="40" t="s">
        <v>3551</v>
      </c>
      <c r="G708" s="40" t="str" cm="1">
        <f t="array" ref="G708">_xlfn.XLOOKUP(TRIM(F708), TRIM(Wpct!$A$2:$A$1000), Wpct!$B$2:$B$1000, "ไม่พบชื่อ", 0) &amp; IF(_xlfn.XLOOKUP(TRIM(F708), TRIM(Terrain!$N$2:$N$1002), Terrain!$I$2:$I$1002, "NO", 0)="YES", " (R)", "")</f>
        <v>ตะกุก 18 (R)</v>
      </c>
      <c r="H708" s="40" t="str" cm="1">
        <f t="array" ref="H708">IFERROR(_xlfn.SWITCH(_xlfn.XLOOKUP(TRIM(F708), TRIM(Terrain!$N:$N), Terrain!$I:$I), "YES", "RSPO", "NO", "NON-RSPO", "OB", "Outbound Logistics"), "Contract Farmer")</f>
        <v>RSPO</v>
      </c>
      <c r="I708" s="40" t="s">
        <v>494</v>
      </c>
      <c r="J708" s="40"/>
      <c r="K708" s="40" t="str" cm="1">
        <f t="array" ref="K708">IFERROR(INDEX(Terrain!$D:$D, MATCH(TEXT(F708,"0"), TEXT(Terrain!$N:$N,"0"), 0)), "-")</f>
        <v>Takuk</v>
      </c>
      <c r="L708" s="40" t="str" cm="1">
        <f t="array" ref="L708">IFERROR(INDEX(Terrain!$E:$E, MATCH(TEXT(F708,"0"), TEXT(Terrain!$N:$N,"0"), 0)), "-")</f>
        <v>58-T18-R</v>
      </c>
      <c r="M708" s="156" t="str" cm="1">
        <f t="array" ref="M708">IFERROR(INDEX(Terrain!$C:$C, MATCH(TEXT(F708,"0"), TEXT(Terrain!$N:$N,"0"), 0)), "Contract")</f>
        <v>Upper</v>
      </c>
      <c r="N708" s="40" t="s">
        <v>2234</v>
      </c>
      <c r="O708" s="40" t="s">
        <v>498</v>
      </c>
      <c r="P708" s="40">
        <v>0</v>
      </c>
      <c r="Q708" s="40"/>
      <c r="R708" s="40">
        <v>0</v>
      </c>
      <c r="S708" s="40">
        <v>18</v>
      </c>
      <c r="T708" s="40" t="s">
        <v>1536</v>
      </c>
      <c r="U708" s="40" t="s">
        <v>1536</v>
      </c>
      <c r="V708" s="40" t="s">
        <v>496</v>
      </c>
      <c r="W708" s="40" t="s">
        <v>3531</v>
      </c>
      <c r="X708" s="40" t="s">
        <v>494</v>
      </c>
      <c r="Y708" s="40" t="s">
        <v>494</v>
      </c>
      <c r="Z708" s="40" t="s">
        <v>494</v>
      </c>
      <c r="AA708" s="40" t="s">
        <v>499</v>
      </c>
      <c r="AB708" s="40">
        <v>0</v>
      </c>
      <c r="AC708" s="40">
        <v>0</v>
      </c>
      <c r="AD708" s="40">
        <v>0</v>
      </c>
      <c r="AE708" s="41">
        <v>46116.6096412037</v>
      </c>
      <c r="AF708" s="40" t="s">
        <v>123</v>
      </c>
      <c r="AG708" s="40">
        <v>6190</v>
      </c>
      <c r="AH708" s="41">
        <v>46116.606053240743</v>
      </c>
      <c r="AI708" s="40" t="s">
        <v>509</v>
      </c>
      <c r="AJ708" s="40">
        <v>11030</v>
      </c>
      <c r="AK708" s="40">
        <v>4840</v>
      </c>
      <c r="AL708" s="40">
        <v>0</v>
      </c>
      <c r="AM708" s="40">
        <v>0</v>
      </c>
      <c r="AN708" s="40">
        <v>0</v>
      </c>
      <c r="AO708" s="40">
        <v>0</v>
      </c>
      <c r="AP708" s="40">
        <v>0</v>
      </c>
      <c r="AQ708" s="40">
        <v>0</v>
      </c>
      <c r="AR708" s="40">
        <v>0</v>
      </c>
      <c r="AS708" s="40">
        <v>0</v>
      </c>
      <c r="AT708" s="40"/>
      <c r="AU708" s="40">
        <v>310</v>
      </c>
      <c r="AV708" s="40">
        <v>0</v>
      </c>
      <c r="AW708" s="40">
        <v>0</v>
      </c>
      <c r="AX708" s="40" t="s">
        <v>496</v>
      </c>
      <c r="AY708" s="40" t="s">
        <v>496</v>
      </c>
      <c r="AZ708" s="40" t="s">
        <v>496</v>
      </c>
      <c r="BA708" s="40" t="s">
        <v>496</v>
      </c>
      <c r="BB708" s="40" t="s">
        <v>496</v>
      </c>
      <c r="BC708" s="40" t="s">
        <v>496</v>
      </c>
      <c r="BD708" s="40" t="s">
        <v>496</v>
      </c>
      <c r="BE708" s="40">
        <v>0</v>
      </c>
      <c r="BF708" s="40">
        <v>0</v>
      </c>
      <c r="BG708" s="40">
        <v>0</v>
      </c>
      <c r="BH708" s="40">
        <v>0</v>
      </c>
      <c r="BI708" s="40">
        <v>0</v>
      </c>
      <c r="BJ708" s="40">
        <v>0</v>
      </c>
      <c r="BK708" s="40">
        <v>0</v>
      </c>
      <c r="BL708" s="40">
        <v>0</v>
      </c>
      <c r="BM708" s="40">
        <v>0</v>
      </c>
      <c r="BN708" s="40">
        <v>0</v>
      </c>
      <c r="BO708" s="40">
        <v>0</v>
      </c>
      <c r="BP708" s="40">
        <v>0</v>
      </c>
      <c r="BQ708" s="40">
        <v>0</v>
      </c>
      <c r="BR708" s="40">
        <v>0</v>
      </c>
      <c r="BS708" s="40" t="s">
        <v>496</v>
      </c>
      <c r="BT708" s="41">
        <v>46116</v>
      </c>
      <c r="BU708" s="40">
        <v>0</v>
      </c>
      <c r="BV708" s="40">
        <v>0</v>
      </c>
      <c r="BW708" s="40">
        <v>0</v>
      </c>
      <c r="BX708" s="40">
        <v>0</v>
      </c>
      <c r="BY708" s="40" t="s">
        <v>496</v>
      </c>
      <c r="BZ708" s="40">
        <v>0</v>
      </c>
      <c r="CA708" s="40">
        <v>0</v>
      </c>
      <c r="CB708" s="40">
        <v>0</v>
      </c>
      <c r="CC708" s="40">
        <v>0</v>
      </c>
      <c r="CD708" s="40">
        <v>0</v>
      </c>
      <c r="CE708" s="40" t="s">
        <v>496</v>
      </c>
      <c r="CF708" s="40">
        <v>0</v>
      </c>
      <c r="CG708" s="41">
        <v>46116</v>
      </c>
      <c r="CH708" s="41">
        <v>46116</v>
      </c>
      <c r="CI708" s="41" t="s">
        <v>3563</v>
      </c>
    </row>
    <row r="709" spans="1:87">
      <c r="A709" s="40" t="s">
        <v>3564</v>
      </c>
      <c r="B709" s="40" t="s">
        <v>493</v>
      </c>
      <c r="C709" s="40" t="s">
        <v>494</v>
      </c>
      <c r="D709" s="41">
        <v>46116</v>
      </c>
      <c r="E709" s="40" t="s">
        <v>98</v>
      </c>
      <c r="F709" s="40" t="s">
        <v>2270</v>
      </c>
      <c r="G709" s="40" t="str" cm="1">
        <f t="array" ref="G709">_xlfn.XLOOKUP(TRIM(F709), TRIM(Wpct!$A$2:$A$1000), Wpct!$B$2:$B$1000, "ไม่พบชื่อ", 0) &amp; IF(_xlfn.XLOOKUP(TRIM(F709), TRIM(Terrain!$N$2:$N$1002), Terrain!$I$2:$I$1002, "NO", 0)="YES", " (R)", "")</f>
        <v>ตะกุก 20 (R)</v>
      </c>
      <c r="H709" s="40" t="str" cm="1">
        <f t="array" ref="H709">IFERROR(_xlfn.SWITCH(_xlfn.XLOOKUP(TRIM(F709), TRIM(Terrain!$N:$N), Terrain!$I:$I), "YES", "RSPO", "NO", "NON-RSPO", "OB", "Outbound Logistics"), "Contract Farmer")</f>
        <v>RSPO</v>
      </c>
      <c r="I709" s="40" t="s">
        <v>494</v>
      </c>
      <c r="J709" s="40"/>
      <c r="K709" s="40" t="str" cm="1">
        <f t="array" ref="K709">IFERROR(INDEX(Terrain!$D:$D, MATCH(TEXT(F709,"0"), TEXT(Terrain!$N:$N,"0"), 0)), "-")</f>
        <v>Takuk</v>
      </c>
      <c r="L709" s="40" t="str" cm="1">
        <f t="array" ref="L709">IFERROR(INDEX(Terrain!$E:$E, MATCH(TEXT(F709,"0"), TEXT(Terrain!$N:$N,"0"), 0)), "-")</f>
        <v>49-T20-R</v>
      </c>
      <c r="M709" s="156" t="str" cm="1">
        <f t="array" ref="M709">IFERROR(INDEX(Terrain!$C:$C, MATCH(TEXT(F709,"0"), TEXT(Terrain!$N:$N,"0"), 0)), "Contract")</f>
        <v>Upper</v>
      </c>
      <c r="N709" s="40" t="s">
        <v>2271</v>
      </c>
      <c r="O709" s="40" t="s">
        <v>498</v>
      </c>
      <c r="P709" s="40">
        <v>0</v>
      </c>
      <c r="Q709" s="40" t="s">
        <v>2272</v>
      </c>
      <c r="R709" s="40">
        <v>0</v>
      </c>
      <c r="S709" s="40">
        <v>18</v>
      </c>
      <c r="T709" s="40" t="s">
        <v>1536</v>
      </c>
      <c r="U709" s="40" t="s">
        <v>1536</v>
      </c>
      <c r="V709" s="40" t="s">
        <v>496</v>
      </c>
      <c r="W709" s="40" t="s">
        <v>2273</v>
      </c>
      <c r="X709" s="40" t="s">
        <v>494</v>
      </c>
      <c r="Y709" s="40" t="s">
        <v>494</v>
      </c>
      <c r="Z709" s="40" t="s">
        <v>494</v>
      </c>
      <c r="AA709" s="40" t="s">
        <v>499</v>
      </c>
      <c r="AB709" s="40">
        <v>0</v>
      </c>
      <c r="AC709" s="40">
        <v>0</v>
      </c>
      <c r="AD709" s="40">
        <v>0</v>
      </c>
      <c r="AE709" s="41">
        <v>46116.654328703706</v>
      </c>
      <c r="AF709" s="40" t="s">
        <v>514</v>
      </c>
      <c r="AG709" s="40">
        <v>5560</v>
      </c>
      <c r="AH709" s="41">
        <v>46116.649212962962</v>
      </c>
      <c r="AI709" s="40" t="s">
        <v>131</v>
      </c>
      <c r="AJ709" s="40">
        <v>10940</v>
      </c>
      <c r="AK709" s="40">
        <v>5380</v>
      </c>
      <c r="AL709" s="40">
        <v>0</v>
      </c>
      <c r="AM709" s="40">
        <v>0</v>
      </c>
      <c r="AN709" s="40">
        <v>0</v>
      </c>
      <c r="AO709" s="40">
        <v>0</v>
      </c>
      <c r="AP709" s="40">
        <v>0</v>
      </c>
      <c r="AQ709" s="40">
        <v>0</v>
      </c>
      <c r="AR709" s="40">
        <v>0</v>
      </c>
      <c r="AS709" s="40">
        <v>0</v>
      </c>
      <c r="AT709" s="40"/>
      <c r="AU709" s="40">
        <v>190</v>
      </c>
      <c r="AV709" s="40">
        <v>0</v>
      </c>
      <c r="AW709" s="40">
        <v>0</v>
      </c>
      <c r="AX709" s="40" t="s">
        <v>496</v>
      </c>
      <c r="AY709" s="40" t="s">
        <v>496</v>
      </c>
      <c r="AZ709" s="40" t="s">
        <v>496</v>
      </c>
      <c r="BA709" s="40" t="s">
        <v>496</v>
      </c>
      <c r="BB709" s="40" t="s">
        <v>496</v>
      </c>
      <c r="BC709" s="40" t="s">
        <v>496</v>
      </c>
      <c r="BD709" s="40" t="s">
        <v>496</v>
      </c>
      <c r="BE709" s="40">
        <v>0</v>
      </c>
      <c r="BF709" s="40">
        <v>0</v>
      </c>
      <c r="BG709" s="40">
        <v>0</v>
      </c>
      <c r="BH709" s="40">
        <v>0</v>
      </c>
      <c r="BI709" s="40">
        <v>0</v>
      </c>
      <c r="BJ709" s="40">
        <v>0</v>
      </c>
      <c r="BK709" s="40">
        <v>0</v>
      </c>
      <c r="BL709" s="40">
        <v>0</v>
      </c>
      <c r="BM709" s="40">
        <v>0</v>
      </c>
      <c r="BN709" s="40">
        <v>0</v>
      </c>
      <c r="BO709" s="40">
        <v>0</v>
      </c>
      <c r="BP709" s="40">
        <v>0</v>
      </c>
      <c r="BQ709" s="40">
        <v>0</v>
      </c>
      <c r="BR709" s="40">
        <v>0</v>
      </c>
      <c r="BS709" s="40" t="s">
        <v>496</v>
      </c>
      <c r="BT709" s="41">
        <v>46116</v>
      </c>
      <c r="BU709" s="40">
        <v>0</v>
      </c>
      <c r="BV709" s="40">
        <v>0</v>
      </c>
      <c r="BW709" s="40">
        <v>0</v>
      </c>
      <c r="BX709" s="40">
        <v>0</v>
      </c>
      <c r="BY709" s="40" t="s">
        <v>496</v>
      </c>
      <c r="BZ709" s="40">
        <v>0</v>
      </c>
      <c r="CA709" s="40">
        <v>0</v>
      </c>
      <c r="CB709" s="40">
        <v>0</v>
      </c>
      <c r="CC709" s="40">
        <v>0</v>
      </c>
      <c r="CD709" s="40">
        <v>0</v>
      </c>
      <c r="CE709" s="40" t="s">
        <v>496</v>
      </c>
      <c r="CF709" s="40">
        <v>0</v>
      </c>
      <c r="CG709" s="41">
        <v>46116</v>
      </c>
      <c r="CH709" s="41">
        <v>46116</v>
      </c>
      <c r="CI709" s="41" t="s">
        <v>3565</v>
      </c>
    </row>
    <row r="710" spans="1:87">
      <c r="A710" s="40" t="s">
        <v>3566</v>
      </c>
      <c r="B710" s="40" t="s">
        <v>493</v>
      </c>
      <c r="C710" s="40" t="s">
        <v>494</v>
      </c>
      <c r="D710" s="41">
        <v>46116</v>
      </c>
      <c r="E710" s="40" t="s">
        <v>98</v>
      </c>
      <c r="F710" s="40" t="s">
        <v>2270</v>
      </c>
      <c r="G710" s="40" t="str" cm="1">
        <f t="array" ref="G710">_xlfn.XLOOKUP(TRIM(F710), TRIM(Wpct!$A$2:$A$1000), Wpct!$B$2:$B$1000, "ไม่พบชื่อ", 0) &amp; IF(_xlfn.XLOOKUP(TRIM(F710), TRIM(Terrain!$N$2:$N$1002), Terrain!$I$2:$I$1002, "NO", 0)="YES", " (R)", "")</f>
        <v>ตะกุก 20 (R)</v>
      </c>
      <c r="H710" s="40" t="str" cm="1">
        <f t="array" ref="H710">IFERROR(_xlfn.SWITCH(_xlfn.XLOOKUP(TRIM(F710), TRIM(Terrain!$N:$N), Terrain!$I:$I), "YES", "RSPO", "NO", "NON-RSPO", "OB", "Outbound Logistics"), "Contract Farmer")</f>
        <v>RSPO</v>
      </c>
      <c r="I710" s="40" t="s">
        <v>494</v>
      </c>
      <c r="J710" s="40"/>
      <c r="K710" s="40" t="str" cm="1">
        <f t="array" ref="K710">IFERROR(INDEX(Terrain!$D:$D, MATCH(TEXT(F710,"0"), TEXT(Terrain!$N:$N,"0"), 0)), "-")</f>
        <v>Takuk</v>
      </c>
      <c r="L710" s="40" t="str" cm="1">
        <f t="array" ref="L710">IFERROR(INDEX(Terrain!$E:$E, MATCH(TEXT(F710,"0"), TEXT(Terrain!$N:$N,"0"), 0)), "-")</f>
        <v>49-T20-R</v>
      </c>
      <c r="M710" s="156" t="str" cm="1">
        <f t="array" ref="M710">IFERROR(INDEX(Terrain!$C:$C, MATCH(TEXT(F710,"0"), TEXT(Terrain!$N:$N,"0"), 0)), "Contract")</f>
        <v>Upper</v>
      </c>
      <c r="N710" s="40" t="s">
        <v>2271</v>
      </c>
      <c r="O710" s="40" t="s">
        <v>498</v>
      </c>
      <c r="P710" s="40">
        <v>0</v>
      </c>
      <c r="Q710" s="40" t="s">
        <v>2272</v>
      </c>
      <c r="R710" s="40">
        <v>0</v>
      </c>
      <c r="S710" s="40">
        <v>18</v>
      </c>
      <c r="T710" s="40" t="s">
        <v>1536</v>
      </c>
      <c r="U710" s="40" t="s">
        <v>1536</v>
      </c>
      <c r="V710" s="40" t="s">
        <v>496</v>
      </c>
      <c r="W710" s="40" t="s">
        <v>2273</v>
      </c>
      <c r="X710" s="40" t="s">
        <v>494</v>
      </c>
      <c r="Y710" s="40" t="s">
        <v>494</v>
      </c>
      <c r="Z710" s="40" t="s">
        <v>494</v>
      </c>
      <c r="AA710" s="40" t="s">
        <v>499</v>
      </c>
      <c r="AB710" s="40">
        <v>0</v>
      </c>
      <c r="AC710" s="40">
        <v>0</v>
      </c>
      <c r="AD710" s="40">
        <v>0</v>
      </c>
      <c r="AE710" s="41">
        <v>46116.684120370373</v>
      </c>
      <c r="AF710" s="40" t="s">
        <v>516</v>
      </c>
      <c r="AG710" s="40">
        <v>5560</v>
      </c>
      <c r="AH710" s="41">
        <v>46116.679791666669</v>
      </c>
      <c r="AI710" s="40" t="s">
        <v>513</v>
      </c>
      <c r="AJ710" s="40">
        <v>8030</v>
      </c>
      <c r="AK710" s="40">
        <v>2470</v>
      </c>
      <c r="AL710" s="40">
        <v>0</v>
      </c>
      <c r="AM710" s="40">
        <v>0</v>
      </c>
      <c r="AN710" s="40">
        <v>0</v>
      </c>
      <c r="AO710" s="40">
        <v>0</v>
      </c>
      <c r="AP710" s="40">
        <v>0</v>
      </c>
      <c r="AQ710" s="40">
        <v>0</v>
      </c>
      <c r="AR710" s="40">
        <v>0</v>
      </c>
      <c r="AS710" s="40">
        <v>0</v>
      </c>
      <c r="AT710" s="40"/>
      <c r="AU710" s="40">
        <v>100</v>
      </c>
      <c r="AV710" s="40">
        <v>0</v>
      </c>
      <c r="AW710" s="40">
        <v>0</v>
      </c>
      <c r="AX710" s="40" t="s">
        <v>496</v>
      </c>
      <c r="AY710" s="40" t="s">
        <v>496</v>
      </c>
      <c r="AZ710" s="40" t="s">
        <v>496</v>
      </c>
      <c r="BA710" s="40" t="s">
        <v>496</v>
      </c>
      <c r="BB710" s="40" t="s">
        <v>496</v>
      </c>
      <c r="BC710" s="40" t="s">
        <v>496</v>
      </c>
      <c r="BD710" s="40" t="s">
        <v>496</v>
      </c>
      <c r="BE710" s="40">
        <v>0</v>
      </c>
      <c r="BF710" s="40">
        <v>0</v>
      </c>
      <c r="BG710" s="40">
        <v>0</v>
      </c>
      <c r="BH710" s="40">
        <v>0</v>
      </c>
      <c r="BI710" s="40">
        <v>0</v>
      </c>
      <c r="BJ710" s="40">
        <v>0</v>
      </c>
      <c r="BK710" s="40">
        <v>0</v>
      </c>
      <c r="BL710" s="40">
        <v>0</v>
      </c>
      <c r="BM710" s="40">
        <v>0</v>
      </c>
      <c r="BN710" s="40">
        <v>0</v>
      </c>
      <c r="BO710" s="40">
        <v>0</v>
      </c>
      <c r="BP710" s="40">
        <v>0</v>
      </c>
      <c r="BQ710" s="40">
        <v>0</v>
      </c>
      <c r="BR710" s="40">
        <v>0</v>
      </c>
      <c r="BS710" s="40" t="s">
        <v>496</v>
      </c>
      <c r="BT710" s="41">
        <v>46116</v>
      </c>
      <c r="BU710" s="40">
        <v>0</v>
      </c>
      <c r="BV710" s="40">
        <v>0</v>
      </c>
      <c r="BW710" s="40">
        <v>0</v>
      </c>
      <c r="BX710" s="40">
        <v>0</v>
      </c>
      <c r="BY710" s="40" t="s">
        <v>496</v>
      </c>
      <c r="BZ710" s="40">
        <v>0</v>
      </c>
      <c r="CA710" s="40">
        <v>0</v>
      </c>
      <c r="CB710" s="40">
        <v>0</v>
      </c>
      <c r="CC710" s="40">
        <v>0</v>
      </c>
      <c r="CD710" s="40">
        <v>0</v>
      </c>
      <c r="CE710" s="40" t="s">
        <v>496</v>
      </c>
      <c r="CF710" s="40">
        <v>0</v>
      </c>
      <c r="CG710" s="41">
        <v>46116</v>
      </c>
      <c r="CH710" s="41">
        <v>46116</v>
      </c>
      <c r="CI710" s="41" t="s">
        <v>3567</v>
      </c>
    </row>
    <row r="711" spans="1:87">
      <c r="A711" s="40" t="s">
        <v>3568</v>
      </c>
      <c r="B711" s="40" t="s">
        <v>493</v>
      </c>
      <c r="C711" s="40" t="s">
        <v>494</v>
      </c>
      <c r="D711" s="41">
        <v>46117</v>
      </c>
      <c r="E711" s="40" t="s">
        <v>98</v>
      </c>
      <c r="F711" s="40" t="s">
        <v>3551</v>
      </c>
      <c r="G711" s="40" t="str" cm="1">
        <f t="array" ref="G711">_xlfn.XLOOKUP(TRIM(F711), TRIM(Wpct!$A$2:$A$1000), Wpct!$B$2:$B$1000, "ไม่พบชื่อ", 0) &amp; IF(_xlfn.XLOOKUP(TRIM(F711), TRIM(Terrain!$N$2:$N$1002), Terrain!$I$2:$I$1002, "NO", 0)="YES", " (R)", "")</f>
        <v>ตะกุก 18 (R)</v>
      </c>
      <c r="H711" s="40" t="str" cm="1">
        <f t="array" ref="H711">IFERROR(_xlfn.SWITCH(_xlfn.XLOOKUP(TRIM(F711), TRIM(Terrain!$N:$N), Terrain!$I:$I), "YES", "RSPO", "NO", "NON-RSPO", "OB", "Outbound Logistics"), "Contract Farmer")</f>
        <v>RSPO</v>
      </c>
      <c r="I711" s="40" t="s">
        <v>494</v>
      </c>
      <c r="J711" s="40"/>
      <c r="K711" s="40" t="str" cm="1">
        <f t="array" ref="K711">IFERROR(INDEX(Terrain!$D:$D, MATCH(TEXT(F711,"0"), TEXT(Terrain!$N:$N,"0"), 0)), "-")</f>
        <v>Takuk</v>
      </c>
      <c r="L711" s="40" t="str" cm="1">
        <f t="array" ref="L711">IFERROR(INDEX(Terrain!$E:$E, MATCH(TEXT(F711,"0"), TEXT(Terrain!$N:$N,"0"), 0)), "-")</f>
        <v>58-T18-R</v>
      </c>
      <c r="M711" s="156" t="str" cm="1">
        <f t="array" ref="M711">IFERROR(INDEX(Terrain!$C:$C, MATCH(TEXT(F711,"0"), TEXT(Terrain!$N:$N,"0"), 0)), "Contract")</f>
        <v>Upper</v>
      </c>
      <c r="N711" s="40" t="s">
        <v>2234</v>
      </c>
      <c r="O711" s="40" t="s">
        <v>498</v>
      </c>
      <c r="P711" s="40">
        <v>0</v>
      </c>
      <c r="Q711" s="40"/>
      <c r="R711" s="40">
        <v>0</v>
      </c>
      <c r="S711" s="40">
        <v>18</v>
      </c>
      <c r="T711" s="40" t="s">
        <v>1536</v>
      </c>
      <c r="U711" s="40" t="s">
        <v>1536</v>
      </c>
      <c r="V711" s="40" t="s">
        <v>496</v>
      </c>
      <c r="W711" s="40" t="s">
        <v>3531</v>
      </c>
      <c r="X711" s="40" t="s">
        <v>494</v>
      </c>
      <c r="Y711" s="40" t="s">
        <v>494</v>
      </c>
      <c r="Z711" s="40" t="s">
        <v>494</v>
      </c>
      <c r="AA711" s="40" t="s">
        <v>499</v>
      </c>
      <c r="AB711" s="40">
        <v>0</v>
      </c>
      <c r="AC711" s="40">
        <v>0</v>
      </c>
      <c r="AD711" s="40">
        <v>0</v>
      </c>
      <c r="AE711" s="41">
        <v>46117.415138888886</v>
      </c>
      <c r="AF711" s="40" t="s">
        <v>500</v>
      </c>
      <c r="AG711" s="40">
        <v>6190</v>
      </c>
      <c r="AH711" s="41">
        <v>46117.409317129626</v>
      </c>
      <c r="AI711" s="40" t="s">
        <v>98</v>
      </c>
      <c r="AJ711" s="40">
        <v>11000</v>
      </c>
      <c r="AK711" s="40">
        <v>4810</v>
      </c>
      <c r="AL711" s="40">
        <v>0</v>
      </c>
      <c r="AM711" s="40">
        <v>0</v>
      </c>
      <c r="AN711" s="40">
        <v>0</v>
      </c>
      <c r="AO711" s="40">
        <v>0</v>
      </c>
      <c r="AP711" s="40">
        <v>0</v>
      </c>
      <c r="AQ711" s="40">
        <v>0</v>
      </c>
      <c r="AR711" s="40">
        <v>0</v>
      </c>
      <c r="AS711" s="40">
        <v>0</v>
      </c>
      <c r="AT711" s="40"/>
      <c r="AU711" s="40">
        <v>329</v>
      </c>
      <c r="AV711" s="40">
        <v>0</v>
      </c>
      <c r="AW711" s="40">
        <v>0</v>
      </c>
      <c r="AX711" s="40" t="s">
        <v>496</v>
      </c>
      <c r="AY711" s="40" t="s">
        <v>496</v>
      </c>
      <c r="AZ711" s="40" t="s">
        <v>496</v>
      </c>
      <c r="BA711" s="40" t="s">
        <v>496</v>
      </c>
      <c r="BB711" s="40" t="s">
        <v>496</v>
      </c>
      <c r="BC711" s="40" t="s">
        <v>496</v>
      </c>
      <c r="BD711" s="40" t="s">
        <v>496</v>
      </c>
      <c r="BE711" s="40">
        <v>0</v>
      </c>
      <c r="BF711" s="40">
        <v>0</v>
      </c>
      <c r="BG711" s="40">
        <v>0</v>
      </c>
      <c r="BH711" s="40">
        <v>0</v>
      </c>
      <c r="BI711" s="40">
        <v>0</v>
      </c>
      <c r="BJ711" s="40">
        <v>0</v>
      </c>
      <c r="BK711" s="40">
        <v>0</v>
      </c>
      <c r="BL711" s="40">
        <v>0</v>
      </c>
      <c r="BM711" s="40">
        <v>0</v>
      </c>
      <c r="BN711" s="40">
        <v>0</v>
      </c>
      <c r="BO711" s="40">
        <v>0</v>
      </c>
      <c r="BP711" s="40">
        <v>0</v>
      </c>
      <c r="BQ711" s="40">
        <v>0</v>
      </c>
      <c r="BR711" s="40">
        <v>0</v>
      </c>
      <c r="BS711" s="40" t="s">
        <v>496</v>
      </c>
      <c r="BT711" s="41">
        <v>46117</v>
      </c>
      <c r="BU711" s="40">
        <v>0</v>
      </c>
      <c r="BV711" s="40">
        <v>0</v>
      </c>
      <c r="BW711" s="40">
        <v>0</v>
      </c>
      <c r="BX711" s="40">
        <v>0</v>
      </c>
      <c r="BY711" s="40" t="s">
        <v>496</v>
      </c>
      <c r="BZ711" s="40">
        <v>0</v>
      </c>
      <c r="CA711" s="40">
        <v>0</v>
      </c>
      <c r="CB711" s="40">
        <v>0</v>
      </c>
      <c r="CC711" s="40">
        <v>0</v>
      </c>
      <c r="CD711" s="40">
        <v>0</v>
      </c>
      <c r="CE711" s="40" t="s">
        <v>496</v>
      </c>
      <c r="CF711" s="40">
        <v>0</v>
      </c>
      <c r="CG711" s="41">
        <v>46117</v>
      </c>
      <c r="CH711" s="41">
        <v>46117</v>
      </c>
      <c r="CI711" s="41" t="s">
        <v>3569</v>
      </c>
    </row>
    <row r="712" spans="1:87">
      <c r="A712" s="40" t="s">
        <v>3570</v>
      </c>
      <c r="B712" s="40" t="s">
        <v>505</v>
      </c>
      <c r="C712" s="40" t="s">
        <v>494</v>
      </c>
      <c r="D712" s="41">
        <v>46117</v>
      </c>
      <c r="E712" s="40" t="s">
        <v>133</v>
      </c>
      <c r="F712" s="40" t="s">
        <v>2238</v>
      </c>
      <c r="G712" s="40" t="str" cm="1">
        <f t="array" ref="G712">_xlfn.XLOOKUP(TRIM(F712), TRIM(Wpct!$A$2:$A$1000), Wpct!$B$2:$B$1000, "ไม่พบชื่อ", 0) &amp; IF(_xlfn.XLOOKUP(TRIM(F712), TRIM(Terrain!$N$2:$N$1002), Terrain!$I$2:$I$1002, "NO", 0)="YES", " (R)", "")</f>
        <v>แปลงตะกุก</v>
      </c>
      <c r="H712" s="40" t="str" cm="1">
        <f t="array" ref="H712">IFERROR(_xlfn.SWITCH(_xlfn.XLOOKUP(TRIM(F712), TRIM(Terrain!$N:$N), Terrain!$I:$I), "YES", "RSPO", "NO", "NON-RSPO", "OB", "Outbound Logistics"), "Contract Farmer")</f>
        <v>Contract Farmer</v>
      </c>
      <c r="I712" s="40" t="s">
        <v>494</v>
      </c>
      <c r="J712" s="40"/>
      <c r="K712" s="40" t="str" cm="1">
        <f t="array" ref="K712">IFERROR(INDEX(Terrain!$D:$D, MATCH(TEXT(F712,"0"), TEXT(Terrain!$N:$N,"0"), 0)), "-")</f>
        <v>-</v>
      </c>
      <c r="L712" s="40" t="str" cm="1">
        <f t="array" ref="L712">IFERROR(INDEX(Terrain!$E:$E, MATCH(TEXT(F712,"0"), TEXT(Terrain!$N:$N,"0"), 0)), "-")</f>
        <v>-</v>
      </c>
      <c r="M712" s="156" t="str" cm="1">
        <f t="array" ref="M712">IFERROR(INDEX(Terrain!$C:$C, MATCH(TEXT(F712,"0"), TEXT(Terrain!$N:$N,"0"), 0)), "Contract")</f>
        <v>Contract</v>
      </c>
      <c r="N712" s="40" t="s">
        <v>2239</v>
      </c>
      <c r="O712" s="40" t="s">
        <v>498</v>
      </c>
      <c r="P712" s="40">
        <v>0</v>
      </c>
      <c r="Q712" s="40" t="s">
        <v>2240</v>
      </c>
      <c r="R712" s="40">
        <v>0</v>
      </c>
      <c r="S712" s="40">
        <v>18</v>
      </c>
      <c r="T712" s="40" t="s">
        <v>1536</v>
      </c>
      <c r="U712" s="40" t="s">
        <v>1536</v>
      </c>
      <c r="V712" s="40" t="s">
        <v>496</v>
      </c>
      <c r="W712" s="40" t="s">
        <v>1644</v>
      </c>
      <c r="X712" s="40" t="s">
        <v>494</v>
      </c>
      <c r="Y712" s="40" t="s">
        <v>494</v>
      </c>
      <c r="Z712" s="40" t="s">
        <v>494</v>
      </c>
      <c r="AA712" s="40" t="s">
        <v>499</v>
      </c>
      <c r="AB712" s="40">
        <v>0</v>
      </c>
      <c r="AC712" s="40">
        <v>0</v>
      </c>
      <c r="AD712" s="40">
        <v>0</v>
      </c>
      <c r="AE712" s="41">
        <v>46117.46435185185</v>
      </c>
      <c r="AF712" s="40" t="s">
        <v>133</v>
      </c>
      <c r="AG712" s="40">
        <v>13790</v>
      </c>
      <c r="AH712" s="41">
        <v>46117.53365740741</v>
      </c>
      <c r="AI712" s="40" t="s">
        <v>166</v>
      </c>
      <c r="AJ712" s="40">
        <v>25180</v>
      </c>
      <c r="AK712" s="40">
        <v>11390</v>
      </c>
      <c r="AL712" s="40">
        <v>0</v>
      </c>
      <c r="AM712" s="40">
        <v>0</v>
      </c>
      <c r="AN712" s="40">
        <v>0</v>
      </c>
      <c r="AO712" s="40">
        <v>0</v>
      </c>
      <c r="AP712" s="40">
        <v>0</v>
      </c>
      <c r="AQ712" s="40">
        <v>0</v>
      </c>
      <c r="AR712" s="40">
        <v>0</v>
      </c>
      <c r="AS712" s="40">
        <v>0</v>
      </c>
      <c r="AT712" s="40"/>
      <c r="AU712" s="40">
        <v>0</v>
      </c>
      <c r="AV712" s="40">
        <v>0</v>
      </c>
      <c r="AW712" s="40">
        <v>0</v>
      </c>
      <c r="AX712" s="40" t="s">
        <v>496</v>
      </c>
      <c r="AY712" s="40" t="s">
        <v>496</v>
      </c>
      <c r="AZ712" s="40" t="s">
        <v>496</v>
      </c>
      <c r="BA712" s="40" t="s">
        <v>496</v>
      </c>
      <c r="BB712" s="40" t="s">
        <v>496</v>
      </c>
      <c r="BC712" s="40" t="s">
        <v>496</v>
      </c>
      <c r="BD712" s="40" t="s">
        <v>496</v>
      </c>
      <c r="BE712" s="40">
        <v>0</v>
      </c>
      <c r="BF712" s="40">
        <v>0</v>
      </c>
      <c r="BG712" s="40">
        <v>0</v>
      </c>
      <c r="BH712" s="40">
        <v>0</v>
      </c>
      <c r="BI712" s="40">
        <v>0</v>
      </c>
      <c r="BJ712" s="40">
        <v>0</v>
      </c>
      <c r="BK712" s="40">
        <v>0</v>
      </c>
      <c r="BL712" s="40">
        <v>0</v>
      </c>
      <c r="BM712" s="40">
        <v>0</v>
      </c>
      <c r="BN712" s="40">
        <v>0</v>
      </c>
      <c r="BO712" s="40">
        <v>0</v>
      </c>
      <c r="BP712" s="40">
        <v>0</v>
      </c>
      <c r="BQ712" s="40">
        <v>0</v>
      </c>
      <c r="BR712" s="40">
        <v>0</v>
      </c>
      <c r="BS712" s="40" t="s">
        <v>3571</v>
      </c>
      <c r="BT712" s="41">
        <v>46117</v>
      </c>
      <c r="BU712" s="40">
        <v>18</v>
      </c>
      <c r="BV712" s="40">
        <v>31000</v>
      </c>
      <c r="BW712" s="40">
        <v>42330</v>
      </c>
      <c r="BX712" s="40">
        <v>11330</v>
      </c>
      <c r="BY712" s="40" t="s">
        <v>496</v>
      </c>
      <c r="BZ712" s="40">
        <v>0</v>
      </c>
      <c r="CA712" s="40">
        <v>0</v>
      </c>
      <c r="CB712" s="40">
        <v>0</v>
      </c>
      <c r="CC712" s="40">
        <v>0</v>
      </c>
      <c r="CD712" s="40">
        <v>0</v>
      </c>
      <c r="CE712" s="40" t="s">
        <v>508</v>
      </c>
      <c r="CF712" s="40">
        <v>0</v>
      </c>
      <c r="CG712" s="41">
        <v>46117.60833333333</v>
      </c>
      <c r="CH712" s="41">
        <v>46117.629861111112</v>
      </c>
      <c r="CI712" s="41" t="s">
        <v>3572</v>
      </c>
    </row>
    <row r="713" spans="1:87">
      <c r="A713" s="40" t="s">
        <v>3573</v>
      </c>
      <c r="B713" s="40" t="s">
        <v>505</v>
      </c>
      <c r="C713" s="40" t="s">
        <v>494</v>
      </c>
      <c r="D713" s="41">
        <v>46117</v>
      </c>
      <c r="E713" s="40" t="s">
        <v>133</v>
      </c>
      <c r="F713" s="40" t="s">
        <v>2238</v>
      </c>
      <c r="G713" s="40" t="str" cm="1">
        <f t="array" ref="G713">_xlfn.XLOOKUP(TRIM(F713), TRIM(Wpct!$A$2:$A$1000), Wpct!$B$2:$B$1000, "ไม่พบชื่อ", 0) &amp; IF(_xlfn.XLOOKUP(TRIM(F713), TRIM(Terrain!$N$2:$N$1002), Terrain!$I$2:$I$1002, "NO", 0)="YES", " (R)", "")</f>
        <v>แปลงตะกุก</v>
      </c>
      <c r="H713" s="40" t="str" cm="1">
        <f t="array" ref="H713">IFERROR(_xlfn.SWITCH(_xlfn.XLOOKUP(TRIM(F713), TRIM(Terrain!$N:$N), Terrain!$I:$I), "YES", "RSPO", "NO", "NON-RSPO", "OB", "Outbound Logistics"), "Contract Farmer")</f>
        <v>Contract Farmer</v>
      </c>
      <c r="I713" s="40" t="s">
        <v>494</v>
      </c>
      <c r="J713" s="40"/>
      <c r="K713" s="40" t="str" cm="1">
        <f t="array" ref="K713">IFERROR(INDEX(Terrain!$D:$D, MATCH(TEXT(F713,"0"), TEXT(Terrain!$N:$N,"0"), 0)), "-")</f>
        <v>-</v>
      </c>
      <c r="L713" s="40" t="str" cm="1">
        <f t="array" ref="L713">IFERROR(INDEX(Terrain!$E:$E, MATCH(TEXT(F713,"0"), TEXT(Terrain!$N:$N,"0"), 0)), "-")</f>
        <v>-</v>
      </c>
      <c r="M713" s="156" t="str" cm="1">
        <f t="array" ref="M713">IFERROR(INDEX(Terrain!$C:$C, MATCH(TEXT(F713,"0"), TEXT(Terrain!$N:$N,"0"), 0)), "Contract")</f>
        <v>Contract</v>
      </c>
      <c r="N713" s="40" t="s">
        <v>2244</v>
      </c>
      <c r="O713" s="40" t="s">
        <v>498</v>
      </c>
      <c r="P713" s="40">
        <v>0</v>
      </c>
      <c r="Q713" s="40" t="s">
        <v>2245</v>
      </c>
      <c r="R713" s="40">
        <v>0</v>
      </c>
      <c r="S713" s="40">
        <v>18</v>
      </c>
      <c r="T713" s="40" t="s">
        <v>1536</v>
      </c>
      <c r="U713" s="40" t="s">
        <v>1536</v>
      </c>
      <c r="V713" s="40" t="s">
        <v>496</v>
      </c>
      <c r="W713" s="40" t="s">
        <v>1644</v>
      </c>
      <c r="X713" s="40" t="s">
        <v>494</v>
      </c>
      <c r="Y713" s="40" t="s">
        <v>494</v>
      </c>
      <c r="Z713" s="40" t="s">
        <v>494</v>
      </c>
      <c r="AA713" s="40" t="s">
        <v>499</v>
      </c>
      <c r="AB713" s="40">
        <v>0</v>
      </c>
      <c r="AC713" s="40">
        <v>0</v>
      </c>
      <c r="AD713" s="40">
        <v>0</v>
      </c>
      <c r="AE713" s="41">
        <v>46117.464965277781</v>
      </c>
      <c r="AF713" s="40" t="s">
        <v>138</v>
      </c>
      <c r="AG713" s="40">
        <v>7210</v>
      </c>
      <c r="AH713" s="41">
        <v>46117.534363425926</v>
      </c>
      <c r="AI713" s="40" t="s">
        <v>147</v>
      </c>
      <c r="AJ713" s="40">
        <v>17320</v>
      </c>
      <c r="AK713" s="40">
        <v>10110</v>
      </c>
      <c r="AL713" s="40">
        <v>0</v>
      </c>
      <c r="AM713" s="40">
        <v>0</v>
      </c>
      <c r="AN713" s="40">
        <v>0</v>
      </c>
      <c r="AO713" s="40">
        <v>0</v>
      </c>
      <c r="AP713" s="40">
        <v>0</v>
      </c>
      <c r="AQ713" s="40">
        <v>0</v>
      </c>
      <c r="AR713" s="40">
        <v>0</v>
      </c>
      <c r="AS713" s="40">
        <v>0</v>
      </c>
      <c r="AT713" s="40"/>
      <c r="AU713" s="40">
        <v>0</v>
      </c>
      <c r="AV713" s="40">
        <v>0</v>
      </c>
      <c r="AW713" s="40">
        <v>0</v>
      </c>
      <c r="AX713" s="40" t="s">
        <v>496</v>
      </c>
      <c r="AY713" s="40" t="s">
        <v>496</v>
      </c>
      <c r="AZ713" s="40" t="s">
        <v>496</v>
      </c>
      <c r="BA713" s="40" t="s">
        <v>496</v>
      </c>
      <c r="BB713" s="40" t="s">
        <v>496</v>
      </c>
      <c r="BC713" s="40" t="s">
        <v>496</v>
      </c>
      <c r="BD713" s="40" t="s">
        <v>496</v>
      </c>
      <c r="BE713" s="40">
        <v>0</v>
      </c>
      <c r="BF713" s="40">
        <v>0</v>
      </c>
      <c r="BG713" s="40">
        <v>0</v>
      </c>
      <c r="BH713" s="40">
        <v>0</v>
      </c>
      <c r="BI713" s="40">
        <v>0</v>
      </c>
      <c r="BJ713" s="40">
        <v>0</v>
      </c>
      <c r="BK713" s="40">
        <v>0</v>
      </c>
      <c r="BL713" s="40">
        <v>0</v>
      </c>
      <c r="BM713" s="40">
        <v>0</v>
      </c>
      <c r="BN713" s="40">
        <v>0</v>
      </c>
      <c r="BO713" s="40">
        <v>0</v>
      </c>
      <c r="BP713" s="40">
        <v>0</v>
      </c>
      <c r="BQ713" s="40">
        <v>0</v>
      </c>
      <c r="BR713" s="40">
        <v>0</v>
      </c>
      <c r="BS713" s="40" t="s">
        <v>3571</v>
      </c>
      <c r="BT713" s="41">
        <v>46117</v>
      </c>
      <c r="BU713" s="40">
        <v>18</v>
      </c>
      <c r="BV713" s="40">
        <v>32270</v>
      </c>
      <c r="BW713" s="40">
        <v>42330</v>
      </c>
      <c r="BX713" s="40">
        <v>10060</v>
      </c>
      <c r="BY713" s="40" t="s">
        <v>496</v>
      </c>
      <c r="BZ713" s="40">
        <v>0</v>
      </c>
      <c r="CA713" s="40">
        <v>0</v>
      </c>
      <c r="CB713" s="40">
        <v>0</v>
      </c>
      <c r="CC713" s="40">
        <v>0</v>
      </c>
      <c r="CD713" s="40">
        <v>0</v>
      </c>
      <c r="CE713" s="40" t="s">
        <v>508</v>
      </c>
      <c r="CF713" s="40">
        <v>0</v>
      </c>
      <c r="CG713" s="41">
        <v>46117.60833333333</v>
      </c>
      <c r="CH713" s="41">
        <v>46117.629861111112</v>
      </c>
      <c r="CI713" s="41" t="s">
        <v>3574</v>
      </c>
    </row>
    <row r="714" spans="1:87">
      <c r="A714" s="40" t="s">
        <v>3575</v>
      </c>
      <c r="B714" s="40" t="s">
        <v>493</v>
      </c>
      <c r="C714" s="40" t="s">
        <v>494</v>
      </c>
      <c r="D714" s="41">
        <v>46117</v>
      </c>
      <c r="E714" s="40" t="s">
        <v>98</v>
      </c>
      <c r="F714" s="40" t="s">
        <v>2233</v>
      </c>
      <c r="G714" s="40" t="str" cm="1">
        <f t="array" ref="G714">_xlfn.XLOOKUP(TRIM(F714), TRIM(Wpct!$A$2:$A$1000), Wpct!$B$2:$B$1000, "ไม่พบชื่อ", 0) &amp; IF(_xlfn.XLOOKUP(TRIM(F714), TRIM(Terrain!$N$2:$N$1002), Terrain!$I$2:$I$1002, "NO", 0)="YES", " (R)", "")</f>
        <v>ตะกุก 19 (R)</v>
      </c>
      <c r="H714" s="40" t="str" cm="1">
        <f t="array" ref="H714">IFERROR(_xlfn.SWITCH(_xlfn.XLOOKUP(TRIM(F714), TRIM(Terrain!$N:$N), Terrain!$I:$I), "YES", "RSPO", "NO", "NON-RSPO", "OB", "Outbound Logistics"), "Contract Farmer")</f>
        <v>RSPO</v>
      </c>
      <c r="I714" s="40" t="s">
        <v>494</v>
      </c>
      <c r="J714" s="40"/>
      <c r="K714" s="40" t="str" cm="1">
        <f t="array" ref="K714">IFERROR(INDEX(Terrain!$D:$D, MATCH(TEXT(F714,"0"), TEXT(Terrain!$N:$N,"0"), 0)), "-")</f>
        <v>Takuk</v>
      </c>
      <c r="L714" s="40" t="str" cm="1">
        <f t="array" ref="L714">IFERROR(INDEX(Terrain!$E:$E, MATCH(TEXT(F714,"0"), TEXT(Terrain!$N:$N,"0"), 0)), "-")</f>
        <v>56-T19-R</v>
      </c>
      <c r="M714" s="156" t="str" cm="1">
        <f t="array" ref="M714">IFERROR(INDEX(Terrain!$C:$C, MATCH(TEXT(F714,"0"), TEXT(Terrain!$N:$N,"0"), 0)), "Contract")</f>
        <v>Upper</v>
      </c>
      <c r="N714" s="40" t="s">
        <v>2234</v>
      </c>
      <c r="O714" s="40" t="s">
        <v>498</v>
      </c>
      <c r="P714" s="40">
        <v>0</v>
      </c>
      <c r="Q714" s="40"/>
      <c r="R714" s="40">
        <v>0</v>
      </c>
      <c r="S714" s="40">
        <v>18</v>
      </c>
      <c r="T714" s="40" t="s">
        <v>1536</v>
      </c>
      <c r="U714" s="40" t="s">
        <v>1536</v>
      </c>
      <c r="V714" s="40" t="s">
        <v>496</v>
      </c>
      <c r="W714" s="40" t="s">
        <v>2235</v>
      </c>
      <c r="X714" s="40" t="s">
        <v>494</v>
      </c>
      <c r="Y714" s="40" t="s">
        <v>494</v>
      </c>
      <c r="Z714" s="40" t="s">
        <v>494</v>
      </c>
      <c r="AA714" s="40" t="s">
        <v>499</v>
      </c>
      <c r="AB714" s="40">
        <v>0</v>
      </c>
      <c r="AC714" s="40">
        <v>0</v>
      </c>
      <c r="AD714" s="40">
        <v>0</v>
      </c>
      <c r="AE714" s="41">
        <v>46117.52003472222</v>
      </c>
      <c r="AF714" s="40" t="s">
        <v>388</v>
      </c>
      <c r="AG714" s="40">
        <v>6180</v>
      </c>
      <c r="AH714" s="41">
        <v>46117.512800925928</v>
      </c>
      <c r="AI714" s="40" t="s">
        <v>161</v>
      </c>
      <c r="AJ714" s="40">
        <v>11640</v>
      </c>
      <c r="AK714" s="40">
        <v>5460</v>
      </c>
      <c r="AL714" s="40">
        <v>0</v>
      </c>
      <c r="AM714" s="40">
        <v>0</v>
      </c>
      <c r="AN714" s="40">
        <v>0</v>
      </c>
      <c r="AO714" s="40">
        <v>0</v>
      </c>
      <c r="AP714" s="40">
        <v>0</v>
      </c>
      <c r="AQ714" s="40">
        <v>0</v>
      </c>
      <c r="AR714" s="40">
        <v>0</v>
      </c>
      <c r="AS714" s="40">
        <v>0</v>
      </c>
      <c r="AT714" s="40"/>
      <c r="AU714" s="40">
        <v>262</v>
      </c>
      <c r="AV714" s="40">
        <v>0</v>
      </c>
      <c r="AW714" s="40">
        <v>0</v>
      </c>
      <c r="AX714" s="40" t="s">
        <v>496</v>
      </c>
      <c r="AY714" s="40" t="s">
        <v>496</v>
      </c>
      <c r="AZ714" s="40" t="s">
        <v>496</v>
      </c>
      <c r="BA714" s="40" t="s">
        <v>496</v>
      </c>
      <c r="BB714" s="40" t="s">
        <v>496</v>
      </c>
      <c r="BC714" s="40" t="s">
        <v>496</v>
      </c>
      <c r="BD714" s="40" t="s">
        <v>496</v>
      </c>
      <c r="BE714" s="40">
        <v>0</v>
      </c>
      <c r="BF714" s="40">
        <v>0</v>
      </c>
      <c r="BG714" s="40">
        <v>0</v>
      </c>
      <c r="BH714" s="40">
        <v>0</v>
      </c>
      <c r="BI714" s="40">
        <v>0</v>
      </c>
      <c r="BJ714" s="40">
        <v>0</v>
      </c>
      <c r="BK714" s="40">
        <v>0</v>
      </c>
      <c r="BL714" s="40">
        <v>0</v>
      </c>
      <c r="BM714" s="40">
        <v>0</v>
      </c>
      <c r="BN714" s="40">
        <v>0</v>
      </c>
      <c r="BO714" s="40">
        <v>0</v>
      </c>
      <c r="BP714" s="40">
        <v>0</v>
      </c>
      <c r="BQ714" s="40">
        <v>0</v>
      </c>
      <c r="BR714" s="40">
        <v>0</v>
      </c>
      <c r="BS714" s="40" t="s">
        <v>496</v>
      </c>
      <c r="BT714" s="41">
        <v>46117</v>
      </c>
      <c r="BU714" s="40">
        <v>0</v>
      </c>
      <c r="BV714" s="40">
        <v>0</v>
      </c>
      <c r="BW714" s="40">
        <v>0</v>
      </c>
      <c r="BX714" s="40">
        <v>0</v>
      </c>
      <c r="BY714" s="40" t="s">
        <v>496</v>
      </c>
      <c r="BZ714" s="40">
        <v>0</v>
      </c>
      <c r="CA714" s="40">
        <v>0</v>
      </c>
      <c r="CB714" s="40">
        <v>0</v>
      </c>
      <c r="CC714" s="40">
        <v>0</v>
      </c>
      <c r="CD714" s="40">
        <v>0</v>
      </c>
      <c r="CE714" s="40" t="s">
        <v>496</v>
      </c>
      <c r="CF714" s="40">
        <v>0</v>
      </c>
      <c r="CG714" s="41">
        <v>46117</v>
      </c>
      <c r="CH714" s="41">
        <v>46117</v>
      </c>
      <c r="CI714" s="41" t="s">
        <v>3576</v>
      </c>
    </row>
    <row r="715" spans="1:87">
      <c r="A715" s="40" t="s">
        <v>3577</v>
      </c>
      <c r="B715" s="40" t="s">
        <v>493</v>
      </c>
      <c r="C715" s="40" t="s">
        <v>494</v>
      </c>
      <c r="D715" s="41">
        <v>46117</v>
      </c>
      <c r="E715" s="40" t="s">
        <v>98</v>
      </c>
      <c r="F715" s="40" t="s">
        <v>2233</v>
      </c>
      <c r="G715" s="40" t="str" cm="1">
        <f t="array" ref="G715">_xlfn.XLOOKUP(TRIM(F715), TRIM(Wpct!$A$2:$A$1000), Wpct!$B$2:$B$1000, "ไม่พบชื่อ", 0) &amp; IF(_xlfn.XLOOKUP(TRIM(F715), TRIM(Terrain!$N$2:$N$1002), Terrain!$I$2:$I$1002, "NO", 0)="YES", " (R)", "")</f>
        <v>ตะกุก 19 (R)</v>
      </c>
      <c r="H715" s="40" t="str" cm="1">
        <f t="array" ref="H715">IFERROR(_xlfn.SWITCH(_xlfn.XLOOKUP(TRIM(F715), TRIM(Terrain!$N:$N), Terrain!$I:$I), "YES", "RSPO", "NO", "NON-RSPO", "OB", "Outbound Logistics"), "Contract Farmer")</f>
        <v>RSPO</v>
      </c>
      <c r="I715" s="40" t="s">
        <v>494</v>
      </c>
      <c r="J715" s="40"/>
      <c r="K715" s="40" t="str" cm="1">
        <f t="array" ref="K715">IFERROR(INDEX(Terrain!$D:$D, MATCH(TEXT(F715,"0"), TEXT(Terrain!$N:$N,"0"), 0)), "-")</f>
        <v>Takuk</v>
      </c>
      <c r="L715" s="40" t="str" cm="1">
        <f t="array" ref="L715">IFERROR(INDEX(Terrain!$E:$E, MATCH(TEXT(F715,"0"), TEXT(Terrain!$N:$N,"0"), 0)), "-")</f>
        <v>56-T19-R</v>
      </c>
      <c r="M715" s="156" t="str" cm="1">
        <f t="array" ref="M715">IFERROR(INDEX(Terrain!$C:$C, MATCH(TEXT(F715,"0"), TEXT(Terrain!$N:$N,"0"), 0)), "Contract")</f>
        <v>Upper</v>
      </c>
      <c r="N715" s="40" t="s">
        <v>2234</v>
      </c>
      <c r="O715" s="40" t="s">
        <v>498</v>
      </c>
      <c r="P715" s="40">
        <v>0</v>
      </c>
      <c r="Q715" s="40"/>
      <c r="R715" s="40">
        <v>0</v>
      </c>
      <c r="S715" s="40">
        <v>18</v>
      </c>
      <c r="T715" s="40" t="s">
        <v>1536</v>
      </c>
      <c r="U715" s="40" t="s">
        <v>1536</v>
      </c>
      <c r="V715" s="40" t="s">
        <v>496</v>
      </c>
      <c r="W715" s="40" t="s">
        <v>2235</v>
      </c>
      <c r="X715" s="40" t="s">
        <v>494</v>
      </c>
      <c r="Y715" s="40" t="s">
        <v>494</v>
      </c>
      <c r="Z715" s="40" t="s">
        <v>494</v>
      </c>
      <c r="AA715" s="40" t="s">
        <v>499</v>
      </c>
      <c r="AB715" s="40">
        <v>0</v>
      </c>
      <c r="AC715" s="40">
        <v>0</v>
      </c>
      <c r="AD715" s="40">
        <v>0</v>
      </c>
      <c r="AE715" s="41">
        <v>46117.593414351853</v>
      </c>
      <c r="AF715" s="40" t="s">
        <v>507</v>
      </c>
      <c r="AG715" s="40">
        <v>6180</v>
      </c>
      <c r="AH715" s="41">
        <v>46117.589131944442</v>
      </c>
      <c r="AI715" s="40" t="s">
        <v>124</v>
      </c>
      <c r="AJ715" s="40">
        <v>11750</v>
      </c>
      <c r="AK715" s="40">
        <v>5570</v>
      </c>
      <c r="AL715" s="40">
        <v>0</v>
      </c>
      <c r="AM715" s="40">
        <v>0</v>
      </c>
      <c r="AN715" s="40">
        <v>0</v>
      </c>
      <c r="AO715" s="40">
        <v>0</v>
      </c>
      <c r="AP715" s="40">
        <v>0</v>
      </c>
      <c r="AQ715" s="40">
        <v>0</v>
      </c>
      <c r="AR715" s="40">
        <v>0</v>
      </c>
      <c r="AS715" s="40">
        <v>0</v>
      </c>
      <c r="AT715" s="40"/>
      <c r="AU715" s="40">
        <v>280</v>
      </c>
      <c r="AV715" s="40">
        <v>0</v>
      </c>
      <c r="AW715" s="40">
        <v>0</v>
      </c>
      <c r="AX715" s="40" t="s">
        <v>496</v>
      </c>
      <c r="AY715" s="40" t="s">
        <v>496</v>
      </c>
      <c r="AZ715" s="40" t="s">
        <v>496</v>
      </c>
      <c r="BA715" s="40" t="s">
        <v>496</v>
      </c>
      <c r="BB715" s="40" t="s">
        <v>496</v>
      </c>
      <c r="BC715" s="40" t="s">
        <v>496</v>
      </c>
      <c r="BD715" s="40" t="s">
        <v>496</v>
      </c>
      <c r="BE715" s="40">
        <v>0</v>
      </c>
      <c r="BF715" s="40">
        <v>0</v>
      </c>
      <c r="BG715" s="40">
        <v>0</v>
      </c>
      <c r="BH715" s="40">
        <v>0</v>
      </c>
      <c r="BI715" s="40">
        <v>0</v>
      </c>
      <c r="BJ715" s="40">
        <v>0</v>
      </c>
      <c r="BK715" s="40">
        <v>0</v>
      </c>
      <c r="BL715" s="40">
        <v>0</v>
      </c>
      <c r="BM715" s="40">
        <v>0</v>
      </c>
      <c r="BN715" s="40">
        <v>0</v>
      </c>
      <c r="BO715" s="40">
        <v>0</v>
      </c>
      <c r="BP715" s="40">
        <v>0</v>
      </c>
      <c r="BQ715" s="40">
        <v>0</v>
      </c>
      <c r="BR715" s="40">
        <v>0</v>
      </c>
      <c r="BS715" s="40" t="s">
        <v>496</v>
      </c>
      <c r="BT715" s="41">
        <v>46117</v>
      </c>
      <c r="BU715" s="40">
        <v>0</v>
      </c>
      <c r="BV715" s="40">
        <v>0</v>
      </c>
      <c r="BW715" s="40">
        <v>0</v>
      </c>
      <c r="BX715" s="40">
        <v>0</v>
      </c>
      <c r="BY715" s="40" t="s">
        <v>496</v>
      </c>
      <c r="BZ715" s="40">
        <v>0</v>
      </c>
      <c r="CA715" s="40">
        <v>0</v>
      </c>
      <c r="CB715" s="40">
        <v>0</v>
      </c>
      <c r="CC715" s="40">
        <v>0</v>
      </c>
      <c r="CD715" s="40">
        <v>0</v>
      </c>
      <c r="CE715" s="40" t="s">
        <v>496</v>
      </c>
      <c r="CF715" s="40">
        <v>0</v>
      </c>
      <c r="CG715" s="41">
        <v>46117</v>
      </c>
      <c r="CH715" s="41">
        <v>46117</v>
      </c>
      <c r="CI715" s="41" t="s">
        <v>3578</v>
      </c>
    </row>
    <row r="716" spans="1:87">
      <c r="A716" s="40" t="s">
        <v>3579</v>
      </c>
      <c r="B716" s="40" t="s">
        <v>493</v>
      </c>
      <c r="C716" s="40" t="s">
        <v>494</v>
      </c>
      <c r="D716" s="41">
        <v>46117</v>
      </c>
      <c r="E716" s="40" t="s">
        <v>98</v>
      </c>
      <c r="F716" s="40" t="s">
        <v>2270</v>
      </c>
      <c r="G716" s="40" t="str" cm="1">
        <f t="array" ref="G716">_xlfn.XLOOKUP(TRIM(F716), TRIM(Wpct!$A$2:$A$1000), Wpct!$B$2:$B$1000, "ไม่พบชื่อ", 0) &amp; IF(_xlfn.XLOOKUP(TRIM(F716), TRIM(Terrain!$N$2:$N$1002), Terrain!$I$2:$I$1002, "NO", 0)="YES", " (R)", "")</f>
        <v>ตะกุก 20 (R)</v>
      </c>
      <c r="H716" s="40" t="str" cm="1">
        <f t="array" ref="H716">IFERROR(_xlfn.SWITCH(_xlfn.XLOOKUP(TRIM(F716), TRIM(Terrain!$N:$N), Terrain!$I:$I), "YES", "RSPO", "NO", "NON-RSPO", "OB", "Outbound Logistics"), "Contract Farmer")</f>
        <v>RSPO</v>
      </c>
      <c r="I716" s="40" t="s">
        <v>494</v>
      </c>
      <c r="J716" s="40"/>
      <c r="K716" s="40" t="str" cm="1">
        <f t="array" ref="K716">IFERROR(INDEX(Terrain!$D:$D, MATCH(TEXT(F716,"0"), TEXT(Terrain!$N:$N,"0"), 0)), "-")</f>
        <v>Takuk</v>
      </c>
      <c r="L716" s="40" t="str" cm="1">
        <f t="array" ref="L716">IFERROR(INDEX(Terrain!$E:$E, MATCH(TEXT(F716,"0"), TEXT(Terrain!$N:$N,"0"), 0)), "-")</f>
        <v>49-T20-R</v>
      </c>
      <c r="M716" s="156" t="str" cm="1">
        <f t="array" ref="M716">IFERROR(INDEX(Terrain!$C:$C, MATCH(TEXT(F716,"0"), TEXT(Terrain!$N:$N,"0"), 0)), "Contract")</f>
        <v>Upper</v>
      </c>
      <c r="N716" s="40" t="s">
        <v>2271</v>
      </c>
      <c r="O716" s="40" t="s">
        <v>498</v>
      </c>
      <c r="P716" s="40">
        <v>0</v>
      </c>
      <c r="Q716" s="40" t="s">
        <v>2272</v>
      </c>
      <c r="R716" s="40">
        <v>0</v>
      </c>
      <c r="S716" s="40">
        <v>18</v>
      </c>
      <c r="T716" s="40" t="s">
        <v>1536</v>
      </c>
      <c r="U716" s="40" t="s">
        <v>1536</v>
      </c>
      <c r="V716" s="40" t="s">
        <v>496</v>
      </c>
      <c r="W716" s="40" t="s">
        <v>2273</v>
      </c>
      <c r="X716" s="40" t="s">
        <v>494</v>
      </c>
      <c r="Y716" s="40" t="s">
        <v>494</v>
      </c>
      <c r="Z716" s="40" t="s">
        <v>494</v>
      </c>
      <c r="AA716" s="40" t="s">
        <v>499</v>
      </c>
      <c r="AB716" s="40">
        <v>0</v>
      </c>
      <c r="AC716" s="40">
        <v>0</v>
      </c>
      <c r="AD716" s="40">
        <v>0</v>
      </c>
      <c r="AE716" s="41">
        <v>46117.629583333335</v>
      </c>
      <c r="AF716" s="40" t="s">
        <v>119</v>
      </c>
      <c r="AG716" s="40">
        <v>5560</v>
      </c>
      <c r="AH716" s="41">
        <v>46117.62300925926</v>
      </c>
      <c r="AI716" s="40" t="s">
        <v>108</v>
      </c>
      <c r="AJ716" s="40">
        <v>10800</v>
      </c>
      <c r="AK716" s="40">
        <v>5240</v>
      </c>
      <c r="AL716" s="40">
        <v>0</v>
      </c>
      <c r="AM716" s="40">
        <v>0</v>
      </c>
      <c r="AN716" s="40">
        <v>0</v>
      </c>
      <c r="AO716" s="40">
        <v>0</v>
      </c>
      <c r="AP716" s="40">
        <v>0</v>
      </c>
      <c r="AQ716" s="40">
        <v>0</v>
      </c>
      <c r="AR716" s="40">
        <v>0</v>
      </c>
      <c r="AS716" s="40">
        <v>0</v>
      </c>
      <c r="AT716" s="40"/>
      <c r="AU716" s="40">
        <v>189</v>
      </c>
      <c r="AV716" s="40">
        <v>0</v>
      </c>
      <c r="AW716" s="40">
        <v>0</v>
      </c>
      <c r="AX716" s="40" t="s">
        <v>496</v>
      </c>
      <c r="AY716" s="40" t="s">
        <v>496</v>
      </c>
      <c r="AZ716" s="40" t="s">
        <v>496</v>
      </c>
      <c r="BA716" s="40" t="s">
        <v>496</v>
      </c>
      <c r="BB716" s="40" t="s">
        <v>496</v>
      </c>
      <c r="BC716" s="40" t="s">
        <v>496</v>
      </c>
      <c r="BD716" s="40" t="s">
        <v>496</v>
      </c>
      <c r="BE716" s="40">
        <v>0</v>
      </c>
      <c r="BF716" s="40">
        <v>0</v>
      </c>
      <c r="BG716" s="40">
        <v>0</v>
      </c>
      <c r="BH716" s="40">
        <v>0</v>
      </c>
      <c r="BI716" s="40">
        <v>0</v>
      </c>
      <c r="BJ716" s="40">
        <v>0</v>
      </c>
      <c r="BK716" s="40">
        <v>0</v>
      </c>
      <c r="BL716" s="40">
        <v>0</v>
      </c>
      <c r="BM716" s="40">
        <v>0</v>
      </c>
      <c r="BN716" s="40">
        <v>0</v>
      </c>
      <c r="BO716" s="40">
        <v>0</v>
      </c>
      <c r="BP716" s="40">
        <v>0</v>
      </c>
      <c r="BQ716" s="40">
        <v>0</v>
      </c>
      <c r="BR716" s="40">
        <v>0</v>
      </c>
      <c r="BS716" s="40" t="s">
        <v>496</v>
      </c>
      <c r="BT716" s="41">
        <v>46117</v>
      </c>
      <c r="BU716" s="40">
        <v>0</v>
      </c>
      <c r="BV716" s="40">
        <v>0</v>
      </c>
      <c r="BW716" s="40">
        <v>0</v>
      </c>
      <c r="BX716" s="40">
        <v>0</v>
      </c>
      <c r="BY716" s="40" t="s">
        <v>496</v>
      </c>
      <c r="BZ716" s="40">
        <v>0</v>
      </c>
      <c r="CA716" s="40">
        <v>0</v>
      </c>
      <c r="CB716" s="40">
        <v>0</v>
      </c>
      <c r="CC716" s="40">
        <v>0</v>
      </c>
      <c r="CD716" s="40">
        <v>0</v>
      </c>
      <c r="CE716" s="40" t="s">
        <v>496</v>
      </c>
      <c r="CF716" s="40">
        <v>0</v>
      </c>
      <c r="CG716" s="41">
        <v>46117</v>
      </c>
      <c r="CH716" s="41">
        <v>46117</v>
      </c>
      <c r="CI716" s="41" t="s">
        <v>3580</v>
      </c>
    </row>
    <row r="717" spans="1:87">
      <c r="A717" s="40" t="s">
        <v>3581</v>
      </c>
      <c r="B717" s="40" t="s">
        <v>493</v>
      </c>
      <c r="C717" s="40" t="s">
        <v>494</v>
      </c>
      <c r="D717" s="41">
        <v>46117</v>
      </c>
      <c r="E717" s="40" t="s">
        <v>98</v>
      </c>
      <c r="F717" s="40" t="s">
        <v>2233</v>
      </c>
      <c r="G717" s="40" t="str" cm="1">
        <f t="array" ref="G717">_xlfn.XLOOKUP(TRIM(F717), TRIM(Wpct!$A$2:$A$1000), Wpct!$B$2:$B$1000, "ไม่พบชื่อ", 0) &amp; IF(_xlfn.XLOOKUP(TRIM(F717), TRIM(Terrain!$N$2:$N$1002), Terrain!$I$2:$I$1002, "NO", 0)="YES", " (R)", "")</f>
        <v>ตะกุก 19 (R)</v>
      </c>
      <c r="H717" s="40" t="str" cm="1">
        <f t="array" ref="H717">IFERROR(_xlfn.SWITCH(_xlfn.XLOOKUP(TRIM(F717), TRIM(Terrain!$N:$N), Terrain!$I:$I), "YES", "RSPO", "NO", "NON-RSPO", "OB", "Outbound Logistics"), "Contract Farmer")</f>
        <v>RSPO</v>
      </c>
      <c r="I717" s="40" t="s">
        <v>494</v>
      </c>
      <c r="J717" s="40"/>
      <c r="K717" s="40" t="str" cm="1">
        <f t="array" ref="K717">IFERROR(INDEX(Terrain!$D:$D, MATCH(TEXT(F717,"0"), TEXT(Terrain!$N:$N,"0"), 0)), "-")</f>
        <v>Takuk</v>
      </c>
      <c r="L717" s="40" t="str" cm="1">
        <f t="array" ref="L717">IFERROR(INDEX(Terrain!$E:$E, MATCH(TEXT(F717,"0"), TEXT(Terrain!$N:$N,"0"), 0)), "-")</f>
        <v>56-T19-R</v>
      </c>
      <c r="M717" s="156" t="str" cm="1">
        <f t="array" ref="M717">IFERROR(INDEX(Terrain!$C:$C, MATCH(TEXT(F717,"0"), TEXT(Terrain!$N:$N,"0"), 0)), "Contract")</f>
        <v>Upper</v>
      </c>
      <c r="N717" s="40" t="s">
        <v>2234</v>
      </c>
      <c r="O717" s="40" t="s">
        <v>498</v>
      </c>
      <c r="P717" s="40">
        <v>0</v>
      </c>
      <c r="Q717" s="40"/>
      <c r="R717" s="40">
        <v>0</v>
      </c>
      <c r="S717" s="40">
        <v>18</v>
      </c>
      <c r="T717" s="40" t="s">
        <v>1536</v>
      </c>
      <c r="U717" s="40" t="s">
        <v>1536</v>
      </c>
      <c r="V717" s="40" t="s">
        <v>496</v>
      </c>
      <c r="W717" s="40" t="s">
        <v>2235</v>
      </c>
      <c r="X717" s="40" t="s">
        <v>494</v>
      </c>
      <c r="Y717" s="40" t="s">
        <v>494</v>
      </c>
      <c r="Z717" s="40" t="s">
        <v>494</v>
      </c>
      <c r="AA717" s="40" t="s">
        <v>499</v>
      </c>
      <c r="AB717" s="40">
        <v>0</v>
      </c>
      <c r="AC717" s="40">
        <v>0</v>
      </c>
      <c r="AD717" s="40">
        <v>0</v>
      </c>
      <c r="AE717" s="41">
        <v>46117.644814814812</v>
      </c>
      <c r="AF717" s="40" t="s">
        <v>123</v>
      </c>
      <c r="AG717" s="40">
        <v>6180</v>
      </c>
      <c r="AH717" s="41">
        <v>46117.640231481484</v>
      </c>
      <c r="AI717" s="40" t="s">
        <v>509</v>
      </c>
      <c r="AJ717" s="40">
        <v>10810</v>
      </c>
      <c r="AK717" s="40">
        <v>4630</v>
      </c>
      <c r="AL717" s="40">
        <v>0</v>
      </c>
      <c r="AM717" s="40">
        <v>0</v>
      </c>
      <c r="AN717" s="40">
        <v>0</v>
      </c>
      <c r="AO717" s="40">
        <v>0</v>
      </c>
      <c r="AP717" s="40">
        <v>0</v>
      </c>
      <c r="AQ717" s="40">
        <v>0</v>
      </c>
      <c r="AR717" s="40">
        <v>0</v>
      </c>
      <c r="AS717" s="40">
        <v>0</v>
      </c>
      <c r="AT717" s="40"/>
      <c r="AU717" s="40">
        <v>238</v>
      </c>
      <c r="AV717" s="40">
        <v>0</v>
      </c>
      <c r="AW717" s="40">
        <v>0</v>
      </c>
      <c r="AX717" s="40" t="s">
        <v>496</v>
      </c>
      <c r="AY717" s="40" t="s">
        <v>496</v>
      </c>
      <c r="AZ717" s="40" t="s">
        <v>496</v>
      </c>
      <c r="BA717" s="40" t="s">
        <v>496</v>
      </c>
      <c r="BB717" s="40" t="s">
        <v>496</v>
      </c>
      <c r="BC717" s="40" t="s">
        <v>496</v>
      </c>
      <c r="BD717" s="40" t="s">
        <v>496</v>
      </c>
      <c r="BE717" s="40">
        <v>0</v>
      </c>
      <c r="BF717" s="40">
        <v>0</v>
      </c>
      <c r="BG717" s="40">
        <v>0</v>
      </c>
      <c r="BH717" s="40">
        <v>0</v>
      </c>
      <c r="BI717" s="40">
        <v>0</v>
      </c>
      <c r="BJ717" s="40">
        <v>0</v>
      </c>
      <c r="BK717" s="40">
        <v>0</v>
      </c>
      <c r="BL717" s="40">
        <v>0</v>
      </c>
      <c r="BM717" s="40">
        <v>0</v>
      </c>
      <c r="BN717" s="40">
        <v>0</v>
      </c>
      <c r="BO717" s="40">
        <v>0</v>
      </c>
      <c r="BP717" s="40">
        <v>0</v>
      </c>
      <c r="BQ717" s="40">
        <v>0</v>
      </c>
      <c r="BR717" s="40">
        <v>0</v>
      </c>
      <c r="BS717" s="40" t="s">
        <v>496</v>
      </c>
      <c r="BT717" s="41">
        <v>46117</v>
      </c>
      <c r="BU717" s="40">
        <v>0</v>
      </c>
      <c r="BV717" s="40">
        <v>0</v>
      </c>
      <c r="BW717" s="40">
        <v>0</v>
      </c>
      <c r="BX717" s="40">
        <v>0</v>
      </c>
      <c r="BY717" s="40" t="s">
        <v>496</v>
      </c>
      <c r="BZ717" s="40">
        <v>0</v>
      </c>
      <c r="CA717" s="40">
        <v>0</v>
      </c>
      <c r="CB717" s="40">
        <v>0</v>
      </c>
      <c r="CC717" s="40">
        <v>0</v>
      </c>
      <c r="CD717" s="40">
        <v>0</v>
      </c>
      <c r="CE717" s="40" t="s">
        <v>496</v>
      </c>
      <c r="CF717" s="40">
        <v>0</v>
      </c>
      <c r="CG717" s="41">
        <v>46117</v>
      </c>
      <c r="CH717" s="41">
        <v>46117</v>
      </c>
      <c r="CI717" s="41" t="s">
        <v>3582</v>
      </c>
    </row>
    <row r="718" spans="1:87">
      <c r="A718" s="40" t="s">
        <v>3583</v>
      </c>
      <c r="B718" s="40" t="s">
        <v>505</v>
      </c>
      <c r="C718" s="40" t="s">
        <v>494</v>
      </c>
      <c r="D718" s="41">
        <v>46117</v>
      </c>
      <c r="E718" s="40" t="s">
        <v>133</v>
      </c>
      <c r="F718" s="40" t="s">
        <v>2238</v>
      </c>
      <c r="G718" s="40" t="str" cm="1">
        <f t="array" ref="G718">_xlfn.XLOOKUP(TRIM(F718), TRIM(Wpct!$A$2:$A$1000), Wpct!$B$2:$B$1000, "ไม่พบชื่อ", 0) &amp; IF(_xlfn.XLOOKUP(TRIM(F718), TRIM(Terrain!$N$2:$N$1002), Terrain!$I$2:$I$1002, "NO", 0)="YES", " (R)", "")</f>
        <v>แปลงตะกุก</v>
      </c>
      <c r="H718" s="40" t="str" cm="1">
        <f t="array" ref="H718">IFERROR(_xlfn.SWITCH(_xlfn.XLOOKUP(TRIM(F718), TRIM(Terrain!$N:$N), Terrain!$I:$I), "YES", "RSPO", "NO", "NON-RSPO", "OB", "Outbound Logistics"), "Contract Farmer")</f>
        <v>Contract Farmer</v>
      </c>
      <c r="I718" s="40" t="s">
        <v>494</v>
      </c>
      <c r="J718" s="40"/>
      <c r="K718" s="40" t="str" cm="1">
        <f t="array" ref="K718">IFERROR(INDEX(Terrain!$D:$D, MATCH(TEXT(F718,"0"), TEXT(Terrain!$N:$N,"0"), 0)), "-")</f>
        <v>-</v>
      </c>
      <c r="L718" s="40" t="str" cm="1">
        <f t="array" ref="L718">IFERROR(INDEX(Terrain!$E:$E, MATCH(TEXT(F718,"0"), TEXT(Terrain!$N:$N,"0"), 0)), "-")</f>
        <v>-</v>
      </c>
      <c r="M718" s="156" t="str" cm="1">
        <f t="array" ref="M718">IFERROR(INDEX(Terrain!$C:$C, MATCH(TEXT(F718,"0"), TEXT(Terrain!$N:$N,"0"), 0)), "Contract")</f>
        <v>Contract</v>
      </c>
      <c r="N718" s="40" t="s">
        <v>2239</v>
      </c>
      <c r="O718" s="40" t="s">
        <v>498</v>
      </c>
      <c r="P718" s="40">
        <v>0</v>
      </c>
      <c r="Q718" s="40" t="s">
        <v>2240</v>
      </c>
      <c r="R718" s="40">
        <v>0</v>
      </c>
      <c r="S718" s="40">
        <v>18</v>
      </c>
      <c r="T718" s="40" t="s">
        <v>1536</v>
      </c>
      <c r="U718" s="40" t="s">
        <v>1536</v>
      </c>
      <c r="V718" s="40" t="s">
        <v>496</v>
      </c>
      <c r="W718" s="40" t="s">
        <v>1644</v>
      </c>
      <c r="X718" s="40" t="s">
        <v>494</v>
      </c>
      <c r="Y718" s="40" t="s">
        <v>494</v>
      </c>
      <c r="Z718" s="40" t="s">
        <v>494</v>
      </c>
      <c r="AA718" s="40" t="s">
        <v>499</v>
      </c>
      <c r="AB718" s="40">
        <v>0</v>
      </c>
      <c r="AC718" s="40">
        <v>0</v>
      </c>
      <c r="AD718" s="40">
        <v>0</v>
      </c>
      <c r="AE718" s="41">
        <v>46117.687604166669</v>
      </c>
      <c r="AF718" s="40" t="s">
        <v>131</v>
      </c>
      <c r="AG718" s="40">
        <v>13740</v>
      </c>
      <c r="AH718" s="41">
        <v>46117.714988425927</v>
      </c>
      <c r="AI718" s="40" t="s">
        <v>513</v>
      </c>
      <c r="AJ718" s="40">
        <v>24940</v>
      </c>
      <c r="AK718" s="40">
        <v>11200</v>
      </c>
      <c r="AL718" s="40">
        <v>0</v>
      </c>
      <c r="AM718" s="40">
        <v>0</v>
      </c>
      <c r="AN718" s="40">
        <v>0</v>
      </c>
      <c r="AO718" s="40">
        <v>0</v>
      </c>
      <c r="AP718" s="40">
        <v>0</v>
      </c>
      <c r="AQ718" s="40">
        <v>0</v>
      </c>
      <c r="AR718" s="40">
        <v>0</v>
      </c>
      <c r="AS718" s="40">
        <v>0</v>
      </c>
      <c r="AT718" s="40"/>
      <c r="AU718" s="40">
        <v>0</v>
      </c>
      <c r="AV718" s="40">
        <v>0</v>
      </c>
      <c r="AW718" s="40">
        <v>0</v>
      </c>
      <c r="AX718" s="40" t="s">
        <v>496</v>
      </c>
      <c r="AY718" s="40" t="s">
        <v>496</v>
      </c>
      <c r="AZ718" s="40" t="s">
        <v>496</v>
      </c>
      <c r="BA718" s="40" t="s">
        <v>496</v>
      </c>
      <c r="BB718" s="40" t="s">
        <v>496</v>
      </c>
      <c r="BC718" s="40" t="s">
        <v>496</v>
      </c>
      <c r="BD718" s="40" t="s">
        <v>496</v>
      </c>
      <c r="BE718" s="40">
        <v>0</v>
      </c>
      <c r="BF718" s="40">
        <v>0</v>
      </c>
      <c r="BG718" s="40">
        <v>0</v>
      </c>
      <c r="BH718" s="40">
        <v>0</v>
      </c>
      <c r="BI718" s="40">
        <v>0</v>
      </c>
      <c r="BJ718" s="40">
        <v>0</v>
      </c>
      <c r="BK718" s="40">
        <v>0</v>
      </c>
      <c r="BL718" s="40">
        <v>0</v>
      </c>
      <c r="BM718" s="40">
        <v>0</v>
      </c>
      <c r="BN718" s="40">
        <v>0</v>
      </c>
      <c r="BO718" s="40">
        <v>0</v>
      </c>
      <c r="BP718" s="40">
        <v>0</v>
      </c>
      <c r="BQ718" s="40">
        <v>0</v>
      </c>
      <c r="BR718" s="40">
        <v>0</v>
      </c>
      <c r="BS718" s="40" t="s">
        <v>3584</v>
      </c>
      <c r="BT718" s="41">
        <v>46117</v>
      </c>
      <c r="BU718" s="40">
        <v>18</v>
      </c>
      <c r="BV718" s="40">
        <v>27960</v>
      </c>
      <c r="BW718" s="40">
        <v>39100</v>
      </c>
      <c r="BX718" s="40">
        <v>11140</v>
      </c>
      <c r="BY718" s="40" t="s">
        <v>496</v>
      </c>
      <c r="BZ718" s="40">
        <v>0</v>
      </c>
      <c r="CA718" s="40">
        <v>0</v>
      </c>
      <c r="CB718" s="40">
        <v>0</v>
      </c>
      <c r="CC718" s="40">
        <v>0</v>
      </c>
      <c r="CD718" s="40">
        <v>0</v>
      </c>
      <c r="CE718" s="40" t="s">
        <v>508</v>
      </c>
      <c r="CF718" s="40">
        <v>0</v>
      </c>
      <c r="CG718" s="41">
        <v>46117.788888888892</v>
      </c>
      <c r="CH718" s="41">
        <v>46117.810416666667</v>
      </c>
      <c r="CI718" s="41" t="s">
        <v>3585</v>
      </c>
    </row>
    <row r="719" spans="1:87">
      <c r="A719" s="40" t="s">
        <v>3586</v>
      </c>
      <c r="B719" s="40" t="s">
        <v>505</v>
      </c>
      <c r="C719" s="40" t="s">
        <v>494</v>
      </c>
      <c r="D719" s="41">
        <v>46117</v>
      </c>
      <c r="E719" s="40" t="s">
        <v>133</v>
      </c>
      <c r="F719" s="40" t="s">
        <v>2238</v>
      </c>
      <c r="G719" s="40" t="str" cm="1">
        <f t="array" ref="G719">_xlfn.XLOOKUP(TRIM(F719), TRIM(Wpct!$A$2:$A$1000), Wpct!$B$2:$B$1000, "ไม่พบชื่อ", 0) &amp; IF(_xlfn.XLOOKUP(TRIM(F719), TRIM(Terrain!$N$2:$N$1002), Terrain!$I$2:$I$1002, "NO", 0)="YES", " (R)", "")</f>
        <v>แปลงตะกุก</v>
      </c>
      <c r="H719" s="40" t="str" cm="1">
        <f t="array" ref="H719">IFERROR(_xlfn.SWITCH(_xlfn.XLOOKUP(TRIM(F719), TRIM(Terrain!$N:$N), Terrain!$I:$I), "YES", "RSPO", "NO", "NON-RSPO", "OB", "Outbound Logistics"), "Contract Farmer")</f>
        <v>Contract Farmer</v>
      </c>
      <c r="I719" s="40" t="s">
        <v>494</v>
      </c>
      <c r="J719" s="40"/>
      <c r="K719" s="40" t="str" cm="1">
        <f t="array" ref="K719">IFERROR(INDEX(Terrain!$D:$D, MATCH(TEXT(F719,"0"), TEXT(Terrain!$N:$N,"0"), 0)), "-")</f>
        <v>-</v>
      </c>
      <c r="L719" s="40" t="str" cm="1">
        <f t="array" ref="L719">IFERROR(INDEX(Terrain!$E:$E, MATCH(TEXT(F719,"0"), TEXT(Terrain!$N:$N,"0"), 0)), "-")</f>
        <v>-</v>
      </c>
      <c r="M719" s="156" t="str" cm="1">
        <f t="array" ref="M719">IFERROR(INDEX(Terrain!$C:$C, MATCH(TEXT(F719,"0"), TEXT(Terrain!$N:$N,"0"), 0)), "Contract")</f>
        <v>Contract</v>
      </c>
      <c r="N719" s="40" t="s">
        <v>2244</v>
      </c>
      <c r="O719" s="40" t="s">
        <v>498</v>
      </c>
      <c r="P719" s="40">
        <v>0</v>
      </c>
      <c r="Q719" s="40" t="s">
        <v>2245</v>
      </c>
      <c r="R719" s="40">
        <v>0</v>
      </c>
      <c r="S719" s="40">
        <v>18</v>
      </c>
      <c r="T719" s="40" t="s">
        <v>1536</v>
      </c>
      <c r="U719" s="40" t="s">
        <v>1536</v>
      </c>
      <c r="V719" s="40" t="s">
        <v>496</v>
      </c>
      <c r="W719" s="40" t="s">
        <v>1644</v>
      </c>
      <c r="X719" s="40" t="s">
        <v>494</v>
      </c>
      <c r="Y719" s="40" t="s">
        <v>494</v>
      </c>
      <c r="Z719" s="40" t="s">
        <v>494</v>
      </c>
      <c r="AA719" s="40" t="s">
        <v>499</v>
      </c>
      <c r="AB719" s="40">
        <v>0</v>
      </c>
      <c r="AC719" s="40">
        <v>0</v>
      </c>
      <c r="AD719" s="40">
        <v>0</v>
      </c>
      <c r="AE719" s="41">
        <v>46117.688240740739</v>
      </c>
      <c r="AF719" s="40" t="s">
        <v>514</v>
      </c>
      <c r="AG719" s="40">
        <v>7210</v>
      </c>
      <c r="AH719" s="41">
        <v>46117.71565972222</v>
      </c>
      <c r="AI719" s="40" t="s">
        <v>516</v>
      </c>
      <c r="AJ719" s="40">
        <v>14300</v>
      </c>
      <c r="AK719" s="40">
        <v>7090</v>
      </c>
      <c r="AL719" s="40">
        <v>0</v>
      </c>
      <c r="AM719" s="40">
        <v>0</v>
      </c>
      <c r="AN719" s="40">
        <v>0</v>
      </c>
      <c r="AO719" s="40">
        <v>0</v>
      </c>
      <c r="AP719" s="40">
        <v>0</v>
      </c>
      <c r="AQ719" s="40">
        <v>0</v>
      </c>
      <c r="AR719" s="40">
        <v>0</v>
      </c>
      <c r="AS719" s="40">
        <v>0</v>
      </c>
      <c r="AT719" s="40"/>
      <c r="AU719" s="40">
        <v>0</v>
      </c>
      <c r="AV719" s="40">
        <v>0</v>
      </c>
      <c r="AW719" s="40">
        <v>0</v>
      </c>
      <c r="AX719" s="40" t="s">
        <v>496</v>
      </c>
      <c r="AY719" s="40" t="s">
        <v>496</v>
      </c>
      <c r="AZ719" s="40" t="s">
        <v>496</v>
      </c>
      <c r="BA719" s="40" t="s">
        <v>496</v>
      </c>
      <c r="BB719" s="40" t="s">
        <v>496</v>
      </c>
      <c r="BC719" s="40" t="s">
        <v>496</v>
      </c>
      <c r="BD719" s="40" t="s">
        <v>496</v>
      </c>
      <c r="BE719" s="40">
        <v>0</v>
      </c>
      <c r="BF719" s="40">
        <v>0</v>
      </c>
      <c r="BG719" s="40">
        <v>0</v>
      </c>
      <c r="BH719" s="40">
        <v>0</v>
      </c>
      <c r="BI719" s="40">
        <v>0</v>
      </c>
      <c r="BJ719" s="40">
        <v>0</v>
      </c>
      <c r="BK719" s="40">
        <v>0</v>
      </c>
      <c r="BL719" s="40">
        <v>0</v>
      </c>
      <c r="BM719" s="40">
        <v>0</v>
      </c>
      <c r="BN719" s="40">
        <v>0</v>
      </c>
      <c r="BO719" s="40">
        <v>0</v>
      </c>
      <c r="BP719" s="40">
        <v>0</v>
      </c>
      <c r="BQ719" s="40">
        <v>0</v>
      </c>
      <c r="BR719" s="40">
        <v>0</v>
      </c>
      <c r="BS719" s="40" t="s">
        <v>3584</v>
      </c>
      <c r="BT719" s="41">
        <v>46117</v>
      </c>
      <c r="BU719" s="40">
        <v>18</v>
      </c>
      <c r="BV719" s="40">
        <v>32050</v>
      </c>
      <c r="BW719" s="40">
        <v>39100</v>
      </c>
      <c r="BX719" s="40">
        <v>7050</v>
      </c>
      <c r="BY719" s="40" t="s">
        <v>496</v>
      </c>
      <c r="BZ719" s="40">
        <v>0</v>
      </c>
      <c r="CA719" s="40">
        <v>0</v>
      </c>
      <c r="CB719" s="40">
        <v>0</v>
      </c>
      <c r="CC719" s="40">
        <v>0</v>
      </c>
      <c r="CD719" s="40">
        <v>0</v>
      </c>
      <c r="CE719" s="40" t="s">
        <v>508</v>
      </c>
      <c r="CF719" s="40">
        <v>0</v>
      </c>
      <c r="CG719" s="41">
        <v>46117.788888888892</v>
      </c>
      <c r="CH719" s="41">
        <v>46117.810416666667</v>
      </c>
      <c r="CI719" s="41" t="s">
        <v>3587</v>
      </c>
    </row>
    <row r="720" spans="1:87">
      <c r="A720" s="40" t="s">
        <v>3588</v>
      </c>
      <c r="B720" s="40" t="s">
        <v>493</v>
      </c>
      <c r="C720" s="40" t="s">
        <v>494</v>
      </c>
      <c r="D720" s="41">
        <v>46118</v>
      </c>
      <c r="E720" s="40" t="s">
        <v>98</v>
      </c>
      <c r="F720" s="40" t="s">
        <v>2233</v>
      </c>
      <c r="G720" s="40" t="str" cm="1">
        <f t="array" ref="G720">_xlfn.XLOOKUP(TRIM(F720), TRIM(Wpct!$A$2:$A$1000), Wpct!$B$2:$B$1000, "ไม่พบชื่อ", 0) &amp; IF(_xlfn.XLOOKUP(TRIM(F720), TRIM(Terrain!$N$2:$N$1002), Terrain!$I$2:$I$1002, "NO", 0)="YES", " (R)", "")</f>
        <v>ตะกุก 19 (R)</v>
      </c>
      <c r="H720" s="40" t="str" cm="1">
        <f t="array" ref="H720">IFERROR(_xlfn.SWITCH(_xlfn.XLOOKUP(TRIM(F720), TRIM(Terrain!$N:$N), Terrain!$I:$I), "YES", "RSPO", "NO", "NON-RSPO", "OB", "Outbound Logistics"), "Contract Farmer")</f>
        <v>RSPO</v>
      </c>
      <c r="I720" s="40" t="s">
        <v>494</v>
      </c>
      <c r="J720" s="40"/>
      <c r="K720" s="40" t="str" cm="1">
        <f t="array" ref="K720">IFERROR(INDEX(Terrain!$D:$D, MATCH(TEXT(F720,"0"), TEXT(Terrain!$N:$N,"0"), 0)), "-")</f>
        <v>Takuk</v>
      </c>
      <c r="L720" s="40" t="str" cm="1">
        <f t="array" ref="L720">IFERROR(INDEX(Terrain!$E:$E, MATCH(TEXT(F720,"0"), TEXT(Terrain!$N:$N,"0"), 0)), "-")</f>
        <v>56-T19-R</v>
      </c>
      <c r="M720" s="156" t="str" cm="1">
        <f t="array" ref="M720">IFERROR(INDEX(Terrain!$C:$C, MATCH(TEXT(F720,"0"), TEXT(Terrain!$N:$N,"0"), 0)), "Contract")</f>
        <v>Upper</v>
      </c>
      <c r="N720" s="40" t="s">
        <v>2234</v>
      </c>
      <c r="O720" s="40" t="s">
        <v>498</v>
      </c>
      <c r="P720" s="40">
        <v>0</v>
      </c>
      <c r="Q720" s="40"/>
      <c r="R720" s="40">
        <v>0</v>
      </c>
      <c r="S720" s="40">
        <v>18</v>
      </c>
      <c r="T720" s="40" t="s">
        <v>1536</v>
      </c>
      <c r="U720" s="40" t="s">
        <v>1536</v>
      </c>
      <c r="V720" s="40" t="s">
        <v>496</v>
      </c>
      <c r="W720" s="40" t="s">
        <v>2235</v>
      </c>
      <c r="X720" s="40" t="s">
        <v>494</v>
      </c>
      <c r="Y720" s="40" t="s">
        <v>494</v>
      </c>
      <c r="Z720" s="40" t="s">
        <v>494</v>
      </c>
      <c r="AA720" s="40" t="s">
        <v>499</v>
      </c>
      <c r="AB720" s="40">
        <v>0</v>
      </c>
      <c r="AC720" s="40">
        <v>0</v>
      </c>
      <c r="AD720" s="40">
        <v>0</v>
      </c>
      <c r="AE720" s="41">
        <v>46118.434120370373</v>
      </c>
      <c r="AF720" s="40" t="s">
        <v>133</v>
      </c>
      <c r="AG720" s="40">
        <v>6180</v>
      </c>
      <c r="AH720" s="41">
        <v>46118.430902777778</v>
      </c>
      <c r="AI720" s="40" t="s">
        <v>500</v>
      </c>
      <c r="AJ720" s="40">
        <v>11260</v>
      </c>
      <c r="AK720" s="40">
        <v>5080</v>
      </c>
      <c r="AL720" s="40">
        <v>0</v>
      </c>
      <c r="AM720" s="40">
        <v>0</v>
      </c>
      <c r="AN720" s="40">
        <v>0</v>
      </c>
      <c r="AO720" s="40">
        <v>0</v>
      </c>
      <c r="AP720" s="40">
        <v>0</v>
      </c>
      <c r="AQ720" s="40">
        <v>0</v>
      </c>
      <c r="AR720" s="40">
        <v>0</v>
      </c>
      <c r="AS720" s="40">
        <v>0</v>
      </c>
      <c r="AT720" s="40"/>
      <c r="AU720" s="40">
        <v>247</v>
      </c>
      <c r="AV720" s="40">
        <v>0</v>
      </c>
      <c r="AW720" s="40">
        <v>0</v>
      </c>
      <c r="AX720" s="40" t="s">
        <v>496</v>
      </c>
      <c r="AY720" s="40" t="s">
        <v>496</v>
      </c>
      <c r="AZ720" s="40" t="s">
        <v>496</v>
      </c>
      <c r="BA720" s="40" t="s">
        <v>496</v>
      </c>
      <c r="BB720" s="40" t="s">
        <v>496</v>
      </c>
      <c r="BC720" s="40" t="s">
        <v>496</v>
      </c>
      <c r="BD720" s="40" t="s">
        <v>496</v>
      </c>
      <c r="BE720" s="40">
        <v>0</v>
      </c>
      <c r="BF720" s="40">
        <v>0</v>
      </c>
      <c r="BG720" s="40">
        <v>0</v>
      </c>
      <c r="BH720" s="40">
        <v>0</v>
      </c>
      <c r="BI720" s="40">
        <v>0</v>
      </c>
      <c r="BJ720" s="40">
        <v>0</v>
      </c>
      <c r="BK720" s="40">
        <v>0</v>
      </c>
      <c r="BL720" s="40">
        <v>0</v>
      </c>
      <c r="BM720" s="40">
        <v>0</v>
      </c>
      <c r="BN720" s="40">
        <v>0</v>
      </c>
      <c r="BO720" s="40">
        <v>0</v>
      </c>
      <c r="BP720" s="40">
        <v>0</v>
      </c>
      <c r="BQ720" s="40">
        <v>0</v>
      </c>
      <c r="BR720" s="40">
        <v>0</v>
      </c>
      <c r="BS720" s="40" t="s">
        <v>496</v>
      </c>
      <c r="BT720" s="41">
        <v>46118</v>
      </c>
      <c r="BU720" s="40">
        <v>0</v>
      </c>
      <c r="BV720" s="40">
        <v>0</v>
      </c>
      <c r="BW720" s="40">
        <v>0</v>
      </c>
      <c r="BX720" s="40">
        <v>0</v>
      </c>
      <c r="BY720" s="40" t="s">
        <v>496</v>
      </c>
      <c r="BZ720" s="40">
        <v>0</v>
      </c>
      <c r="CA720" s="40">
        <v>0</v>
      </c>
      <c r="CB720" s="40">
        <v>0</v>
      </c>
      <c r="CC720" s="40">
        <v>0</v>
      </c>
      <c r="CD720" s="40">
        <v>0</v>
      </c>
      <c r="CE720" s="40" t="s">
        <v>496</v>
      </c>
      <c r="CF720" s="40">
        <v>0</v>
      </c>
      <c r="CG720" s="41">
        <v>46118</v>
      </c>
      <c r="CH720" s="41">
        <v>46118</v>
      </c>
      <c r="CI720" s="41" t="s">
        <v>3589</v>
      </c>
    </row>
    <row r="721" spans="1:87">
      <c r="A721" s="40" t="s">
        <v>3590</v>
      </c>
      <c r="B721" s="40" t="s">
        <v>493</v>
      </c>
      <c r="C721" s="40" t="s">
        <v>494</v>
      </c>
      <c r="D721" s="41">
        <v>46118</v>
      </c>
      <c r="E721" s="40" t="s">
        <v>98</v>
      </c>
      <c r="F721" s="40" t="s">
        <v>2233</v>
      </c>
      <c r="G721" s="40" t="str" cm="1">
        <f t="array" ref="G721">_xlfn.XLOOKUP(TRIM(F721), TRIM(Wpct!$A$2:$A$1000), Wpct!$B$2:$B$1000, "ไม่พบชื่อ", 0) &amp; IF(_xlfn.XLOOKUP(TRIM(F721), TRIM(Terrain!$N$2:$N$1002), Terrain!$I$2:$I$1002, "NO", 0)="YES", " (R)", "")</f>
        <v>ตะกุก 19 (R)</v>
      </c>
      <c r="H721" s="40" t="str" cm="1">
        <f t="array" ref="H721">IFERROR(_xlfn.SWITCH(_xlfn.XLOOKUP(TRIM(F721), TRIM(Terrain!$N:$N), Terrain!$I:$I), "YES", "RSPO", "NO", "NON-RSPO", "OB", "Outbound Logistics"), "Contract Farmer")</f>
        <v>RSPO</v>
      </c>
      <c r="I721" s="40" t="s">
        <v>494</v>
      </c>
      <c r="J721" s="40"/>
      <c r="K721" s="40" t="str" cm="1">
        <f t="array" ref="K721">IFERROR(INDEX(Terrain!$D:$D, MATCH(TEXT(F721,"0"), TEXT(Terrain!$N:$N,"0"), 0)), "-")</f>
        <v>Takuk</v>
      </c>
      <c r="L721" s="40" t="str" cm="1">
        <f t="array" ref="L721">IFERROR(INDEX(Terrain!$E:$E, MATCH(TEXT(F721,"0"), TEXT(Terrain!$N:$N,"0"), 0)), "-")</f>
        <v>56-T19-R</v>
      </c>
      <c r="M721" s="156" t="str" cm="1">
        <f t="array" ref="M721">IFERROR(INDEX(Terrain!$C:$C, MATCH(TEXT(F721,"0"), TEXT(Terrain!$N:$N,"0"), 0)), "Contract")</f>
        <v>Upper</v>
      </c>
      <c r="N721" s="40" t="s">
        <v>2234</v>
      </c>
      <c r="O721" s="40" t="s">
        <v>498</v>
      </c>
      <c r="P721" s="40">
        <v>0</v>
      </c>
      <c r="Q721" s="40"/>
      <c r="R721" s="40">
        <v>0</v>
      </c>
      <c r="S721" s="40">
        <v>18</v>
      </c>
      <c r="T721" s="40" t="s">
        <v>1536</v>
      </c>
      <c r="U721" s="40" t="s">
        <v>1536</v>
      </c>
      <c r="V721" s="40" t="s">
        <v>496</v>
      </c>
      <c r="W721" s="40" t="s">
        <v>2235</v>
      </c>
      <c r="X721" s="40" t="s">
        <v>494</v>
      </c>
      <c r="Y721" s="40" t="s">
        <v>494</v>
      </c>
      <c r="Z721" s="40" t="s">
        <v>494</v>
      </c>
      <c r="AA721" s="40" t="s">
        <v>499</v>
      </c>
      <c r="AB721" s="40">
        <v>0</v>
      </c>
      <c r="AC721" s="40">
        <v>0</v>
      </c>
      <c r="AD721" s="40">
        <v>0</v>
      </c>
      <c r="AE721" s="41">
        <v>46118.512569444443</v>
      </c>
      <c r="AF721" s="40" t="s">
        <v>161</v>
      </c>
      <c r="AG721" s="40">
        <v>6180</v>
      </c>
      <c r="AH721" s="41">
        <v>46118.508912037039</v>
      </c>
      <c r="AI721" s="40" t="s">
        <v>138</v>
      </c>
      <c r="AJ721" s="40">
        <v>10070</v>
      </c>
      <c r="AK721" s="40">
        <v>3890</v>
      </c>
      <c r="AL721" s="40">
        <v>0</v>
      </c>
      <c r="AM721" s="40">
        <v>0</v>
      </c>
      <c r="AN721" s="40">
        <v>0</v>
      </c>
      <c r="AO721" s="40">
        <v>0</v>
      </c>
      <c r="AP721" s="40">
        <v>0</v>
      </c>
      <c r="AQ721" s="40">
        <v>0</v>
      </c>
      <c r="AR721" s="40">
        <v>0</v>
      </c>
      <c r="AS721" s="40">
        <v>0</v>
      </c>
      <c r="AT721" s="40"/>
      <c r="AU721" s="40">
        <v>197</v>
      </c>
      <c r="AV721" s="40">
        <v>0</v>
      </c>
      <c r="AW721" s="40">
        <v>0</v>
      </c>
      <c r="AX721" s="40" t="s">
        <v>496</v>
      </c>
      <c r="AY721" s="40" t="s">
        <v>496</v>
      </c>
      <c r="AZ721" s="40" t="s">
        <v>496</v>
      </c>
      <c r="BA721" s="40" t="s">
        <v>496</v>
      </c>
      <c r="BB721" s="40" t="s">
        <v>496</v>
      </c>
      <c r="BC721" s="40" t="s">
        <v>496</v>
      </c>
      <c r="BD721" s="40" t="s">
        <v>496</v>
      </c>
      <c r="BE721" s="40">
        <v>0</v>
      </c>
      <c r="BF721" s="40">
        <v>0</v>
      </c>
      <c r="BG721" s="40">
        <v>0</v>
      </c>
      <c r="BH721" s="40">
        <v>0</v>
      </c>
      <c r="BI721" s="40">
        <v>0</v>
      </c>
      <c r="BJ721" s="40">
        <v>0</v>
      </c>
      <c r="BK721" s="40">
        <v>0</v>
      </c>
      <c r="BL721" s="40">
        <v>0</v>
      </c>
      <c r="BM721" s="40">
        <v>0</v>
      </c>
      <c r="BN721" s="40">
        <v>0</v>
      </c>
      <c r="BO721" s="40">
        <v>0</v>
      </c>
      <c r="BP721" s="40">
        <v>0</v>
      </c>
      <c r="BQ721" s="40">
        <v>0</v>
      </c>
      <c r="BR721" s="40">
        <v>0</v>
      </c>
      <c r="BS721" s="40" t="s">
        <v>496</v>
      </c>
      <c r="BT721" s="41">
        <v>46118</v>
      </c>
      <c r="BU721" s="40">
        <v>0</v>
      </c>
      <c r="BV721" s="40">
        <v>0</v>
      </c>
      <c r="BW721" s="40">
        <v>0</v>
      </c>
      <c r="BX721" s="40">
        <v>0</v>
      </c>
      <c r="BY721" s="40" t="s">
        <v>496</v>
      </c>
      <c r="BZ721" s="40">
        <v>0</v>
      </c>
      <c r="CA721" s="40">
        <v>0</v>
      </c>
      <c r="CB721" s="40">
        <v>0</v>
      </c>
      <c r="CC721" s="40">
        <v>0</v>
      </c>
      <c r="CD721" s="40">
        <v>0</v>
      </c>
      <c r="CE721" s="40" t="s">
        <v>496</v>
      </c>
      <c r="CF721" s="40">
        <v>0</v>
      </c>
      <c r="CG721" s="41">
        <v>46118</v>
      </c>
      <c r="CH721" s="41">
        <v>46118</v>
      </c>
      <c r="CI721" s="41" t="s">
        <v>3591</v>
      </c>
    </row>
    <row r="722" spans="1:87">
      <c r="A722" s="40" t="s">
        <v>3592</v>
      </c>
      <c r="B722" s="40" t="s">
        <v>493</v>
      </c>
      <c r="C722" s="40" t="s">
        <v>494</v>
      </c>
      <c r="D722" s="41">
        <v>46118</v>
      </c>
      <c r="E722" s="40" t="s">
        <v>98</v>
      </c>
      <c r="F722" s="40" t="s">
        <v>2310</v>
      </c>
      <c r="G722" s="40" t="str" cm="1">
        <f t="array" ref="G722">_xlfn.XLOOKUP(TRIM(F722), TRIM(Wpct!$A$2:$A$1000), Wpct!$B$2:$B$1000, "ไม่พบชื่อ", 0) &amp; IF(_xlfn.XLOOKUP(TRIM(F722), TRIM(Terrain!$N$2:$N$1002), Terrain!$I$2:$I$1002, "NO", 0)="YES", " (R)", "")</f>
        <v>ตะกุก 08(55071) (R)</v>
      </c>
      <c r="H722" s="40" t="str" cm="1">
        <f t="array" ref="H722">IFERROR(_xlfn.SWITCH(_xlfn.XLOOKUP(TRIM(F722), TRIM(Terrain!$N:$N), Terrain!$I:$I), "YES", "RSPO", "NO", "NON-RSPO", "OB", "Outbound Logistics"), "Contract Farmer")</f>
        <v>RSPO</v>
      </c>
      <c r="I722" s="40" t="s">
        <v>494</v>
      </c>
      <c r="J722" s="40"/>
      <c r="K722" s="40" t="str" cm="1">
        <f t="array" ref="K722">IFERROR(INDEX(Terrain!$D:$D, MATCH(TEXT(F722,"0"), TEXT(Terrain!$N:$N,"0"), 0)), "-")</f>
        <v>Takuk</v>
      </c>
      <c r="L722" s="40" t="str" cm="1">
        <f t="array" ref="L722">IFERROR(INDEX(Terrain!$E:$E, MATCH(TEXT(F722,"0"), TEXT(Terrain!$N:$N,"0"), 0)), "-")</f>
        <v>56-T08-R</v>
      </c>
      <c r="M722" s="156" t="str" cm="1">
        <f t="array" ref="M722">IFERROR(INDEX(Terrain!$C:$C, MATCH(TEXT(F722,"0"), TEXT(Terrain!$N:$N,"0"), 0)), "Contract")</f>
        <v>Upper</v>
      </c>
      <c r="N722" s="40" t="s">
        <v>2234</v>
      </c>
      <c r="O722" s="40" t="s">
        <v>498</v>
      </c>
      <c r="P722" s="40">
        <v>0</v>
      </c>
      <c r="Q722" s="40"/>
      <c r="R722" s="40">
        <v>0</v>
      </c>
      <c r="S722" s="40">
        <v>18</v>
      </c>
      <c r="T722" s="40" t="s">
        <v>1536</v>
      </c>
      <c r="U722" s="40" t="s">
        <v>1536</v>
      </c>
      <c r="V722" s="40" t="s">
        <v>496</v>
      </c>
      <c r="W722" s="40" t="s">
        <v>2235</v>
      </c>
      <c r="X722" s="40" t="s">
        <v>494</v>
      </c>
      <c r="Y722" s="40" t="s">
        <v>494</v>
      </c>
      <c r="Z722" s="40" t="s">
        <v>494</v>
      </c>
      <c r="AA722" s="40" t="s">
        <v>499</v>
      </c>
      <c r="AB722" s="40">
        <v>0</v>
      </c>
      <c r="AC722" s="40">
        <v>0</v>
      </c>
      <c r="AD722" s="40">
        <v>0</v>
      </c>
      <c r="AE722" s="41">
        <v>46118.603402777779</v>
      </c>
      <c r="AF722" s="40" t="s">
        <v>166</v>
      </c>
      <c r="AG722" s="40">
        <v>6170</v>
      </c>
      <c r="AH722" s="41">
        <v>46118.599074074074</v>
      </c>
      <c r="AI722" s="40" t="s">
        <v>388</v>
      </c>
      <c r="AJ722" s="40">
        <v>11430</v>
      </c>
      <c r="AK722" s="40">
        <v>5260</v>
      </c>
      <c r="AL722" s="40">
        <v>0</v>
      </c>
      <c r="AM722" s="40">
        <v>0</v>
      </c>
      <c r="AN722" s="40">
        <v>0</v>
      </c>
      <c r="AO722" s="40">
        <v>0</v>
      </c>
      <c r="AP722" s="40">
        <v>0</v>
      </c>
      <c r="AQ722" s="40">
        <v>0</v>
      </c>
      <c r="AR722" s="40">
        <v>0</v>
      </c>
      <c r="AS722" s="40">
        <v>0</v>
      </c>
      <c r="AT722" s="40"/>
      <c r="AU722" s="40">
        <v>326</v>
      </c>
      <c r="AV722" s="40">
        <v>0</v>
      </c>
      <c r="AW722" s="40">
        <v>0</v>
      </c>
      <c r="AX722" s="40" t="s">
        <v>496</v>
      </c>
      <c r="AY722" s="40" t="s">
        <v>496</v>
      </c>
      <c r="AZ722" s="40" t="s">
        <v>496</v>
      </c>
      <c r="BA722" s="40" t="s">
        <v>496</v>
      </c>
      <c r="BB722" s="40" t="s">
        <v>496</v>
      </c>
      <c r="BC722" s="40" t="s">
        <v>496</v>
      </c>
      <c r="BD722" s="40" t="s">
        <v>496</v>
      </c>
      <c r="BE722" s="40">
        <v>0</v>
      </c>
      <c r="BF722" s="40">
        <v>0</v>
      </c>
      <c r="BG722" s="40">
        <v>0</v>
      </c>
      <c r="BH722" s="40">
        <v>0</v>
      </c>
      <c r="BI722" s="40">
        <v>0</v>
      </c>
      <c r="BJ722" s="40">
        <v>0</v>
      </c>
      <c r="BK722" s="40">
        <v>0</v>
      </c>
      <c r="BL722" s="40">
        <v>0</v>
      </c>
      <c r="BM722" s="40">
        <v>0</v>
      </c>
      <c r="BN722" s="40">
        <v>0</v>
      </c>
      <c r="BO722" s="40">
        <v>0</v>
      </c>
      <c r="BP722" s="40">
        <v>0</v>
      </c>
      <c r="BQ722" s="40">
        <v>0</v>
      </c>
      <c r="BR722" s="40">
        <v>0</v>
      </c>
      <c r="BS722" s="40" t="s">
        <v>496</v>
      </c>
      <c r="BT722" s="41">
        <v>46118</v>
      </c>
      <c r="BU722" s="40">
        <v>0</v>
      </c>
      <c r="BV722" s="40">
        <v>0</v>
      </c>
      <c r="BW722" s="40">
        <v>0</v>
      </c>
      <c r="BX722" s="40">
        <v>0</v>
      </c>
      <c r="BY722" s="40" t="s">
        <v>496</v>
      </c>
      <c r="BZ722" s="40">
        <v>0</v>
      </c>
      <c r="CA722" s="40">
        <v>0</v>
      </c>
      <c r="CB722" s="40">
        <v>0</v>
      </c>
      <c r="CC722" s="40">
        <v>0</v>
      </c>
      <c r="CD722" s="40">
        <v>0</v>
      </c>
      <c r="CE722" s="40" t="s">
        <v>496</v>
      </c>
      <c r="CF722" s="40">
        <v>0</v>
      </c>
      <c r="CG722" s="41">
        <v>46118</v>
      </c>
      <c r="CH722" s="41">
        <v>46118</v>
      </c>
      <c r="CI722" s="41" t="s">
        <v>3593</v>
      </c>
    </row>
    <row r="723" spans="1:87">
      <c r="A723" s="40" t="s">
        <v>3594</v>
      </c>
      <c r="B723" s="40" t="s">
        <v>493</v>
      </c>
      <c r="C723" s="40" t="s">
        <v>494</v>
      </c>
      <c r="D723" s="41">
        <v>46118</v>
      </c>
      <c r="E723" s="40" t="s">
        <v>98</v>
      </c>
      <c r="F723" s="40" t="s">
        <v>2270</v>
      </c>
      <c r="G723" s="40" t="str" cm="1">
        <f t="array" ref="G723">_xlfn.XLOOKUP(TRIM(F723), TRIM(Wpct!$A$2:$A$1000), Wpct!$B$2:$B$1000, "ไม่พบชื่อ", 0) &amp; IF(_xlfn.XLOOKUP(TRIM(F723), TRIM(Terrain!$N$2:$N$1002), Terrain!$I$2:$I$1002, "NO", 0)="YES", " (R)", "")</f>
        <v>ตะกุก 20 (R)</v>
      </c>
      <c r="H723" s="40" t="str" cm="1">
        <f t="array" ref="H723">IFERROR(_xlfn.SWITCH(_xlfn.XLOOKUP(TRIM(F723), TRIM(Terrain!$N:$N), Terrain!$I:$I), "YES", "RSPO", "NO", "NON-RSPO", "OB", "Outbound Logistics"), "Contract Farmer")</f>
        <v>RSPO</v>
      </c>
      <c r="I723" s="40" t="s">
        <v>494</v>
      </c>
      <c r="J723" s="40"/>
      <c r="K723" s="40" t="str" cm="1">
        <f t="array" ref="K723">IFERROR(INDEX(Terrain!$D:$D, MATCH(TEXT(F723,"0"), TEXT(Terrain!$N:$N,"0"), 0)), "-")</f>
        <v>Takuk</v>
      </c>
      <c r="L723" s="40" t="str" cm="1">
        <f t="array" ref="L723">IFERROR(INDEX(Terrain!$E:$E, MATCH(TEXT(F723,"0"), TEXT(Terrain!$N:$N,"0"), 0)), "-")</f>
        <v>49-T20-R</v>
      </c>
      <c r="M723" s="156" t="str" cm="1">
        <f t="array" ref="M723">IFERROR(INDEX(Terrain!$C:$C, MATCH(TEXT(F723,"0"), TEXT(Terrain!$N:$N,"0"), 0)), "Contract")</f>
        <v>Upper</v>
      </c>
      <c r="N723" s="40" t="s">
        <v>2271</v>
      </c>
      <c r="O723" s="40" t="s">
        <v>498</v>
      </c>
      <c r="P723" s="40">
        <v>0</v>
      </c>
      <c r="Q723" s="40" t="s">
        <v>2272</v>
      </c>
      <c r="R723" s="40">
        <v>0</v>
      </c>
      <c r="S723" s="40">
        <v>18</v>
      </c>
      <c r="T723" s="40" t="s">
        <v>1536</v>
      </c>
      <c r="U723" s="40" t="s">
        <v>1536</v>
      </c>
      <c r="V723" s="40" t="s">
        <v>496</v>
      </c>
      <c r="W723" s="40" t="s">
        <v>2273</v>
      </c>
      <c r="X723" s="40" t="s">
        <v>494</v>
      </c>
      <c r="Y723" s="40" t="s">
        <v>494</v>
      </c>
      <c r="Z723" s="40" t="s">
        <v>494</v>
      </c>
      <c r="AA723" s="40" t="s">
        <v>499</v>
      </c>
      <c r="AB723" s="40">
        <v>0</v>
      </c>
      <c r="AC723" s="40">
        <v>0</v>
      </c>
      <c r="AD723" s="40">
        <v>0</v>
      </c>
      <c r="AE723" s="41">
        <v>46118.634768518517</v>
      </c>
      <c r="AF723" s="40" t="s">
        <v>124</v>
      </c>
      <c r="AG723" s="40">
        <v>5550</v>
      </c>
      <c r="AH723" s="41">
        <v>46118.630578703705</v>
      </c>
      <c r="AI723" s="40" t="s">
        <v>147</v>
      </c>
      <c r="AJ723" s="40">
        <v>10000</v>
      </c>
      <c r="AK723" s="40">
        <v>4450</v>
      </c>
      <c r="AL723" s="40">
        <v>0</v>
      </c>
      <c r="AM723" s="40">
        <v>0</v>
      </c>
      <c r="AN723" s="40">
        <v>0</v>
      </c>
      <c r="AO723" s="40">
        <v>0</v>
      </c>
      <c r="AP723" s="40">
        <v>0</v>
      </c>
      <c r="AQ723" s="40">
        <v>0</v>
      </c>
      <c r="AR723" s="40">
        <v>0</v>
      </c>
      <c r="AS723" s="40">
        <v>0</v>
      </c>
      <c r="AT723" s="40"/>
      <c r="AU723" s="40">
        <v>166</v>
      </c>
      <c r="AV723" s="40">
        <v>0</v>
      </c>
      <c r="AW723" s="40">
        <v>0</v>
      </c>
      <c r="AX723" s="40" t="s">
        <v>496</v>
      </c>
      <c r="AY723" s="40" t="s">
        <v>496</v>
      </c>
      <c r="AZ723" s="40" t="s">
        <v>496</v>
      </c>
      <c r="BA723" s="40" t="s">
        <v>496</v>
      </c>
      <c r="BB723" s="40" t="s">
        <v>496</v>
      </c>
      <c r="BC723" s="40" t="s">
        <v>496</v>
      </c>
      <c r="BD723" s="40" t="s">
        <v>496</v>
      </c>
      <c r="BE723" s="40">
        <v>0</v>
      </c>
      <c r="BF723" s="40">
        <v>0</v>
      </c>
      <c r="BG723" s="40">
        <v>0</v>
      </c>
      <c r="BH723" s="40">
        <v>0</v>
      </c>
      <c r="BI723" s="40">
        <v>0</v>
      </c>
      <c r="BJ723" s="40">
        <v>0</v>
      </c>
      <c r="BK723" s="40">
        <v>0</v>
      </c>
      <c r="BL723" s="40">
        <v>0</v>
      </c>
      <c r="BM723" s="40">
        <v>0</v>
      </c>
      <c r="BN723" s="40">
        <v>0</v>
      </c>
      <c r="BO723" s="40">
        <v>0</v>
      </c>
      <c r="BP723" s="40">
        <v>0</v>
      </c>
      <c r="BQ723" s="40">
        <v>0</v>
      </c>
      <c r="BR723" s="40">
        <v>0</v>
      </c>
      <c r="BS723" s="40" t="s">
        <v>496</v>
      </c>
      <c r="BT723" s="41">
        <v>46118</v>
      </c>
      <c r="BU723" s="40">
        <v>0</v>
      </c>
      <c r="BV723" s="40">
        <v>0</v>
      </c>
      <c r="BW723" s="40">
        <v>0</v>
      </c>
      <c r="BX723" s="40">
        <v>0</v>
      </c>
      <c r="BY723" s="40" t="s">
        <v>496</v>
      </c>
      <c r="BZ723" s="40">
        <v>0</v>
      </c>
      <c r="CA723" s="40">
        <v>0</v>
      </c>
      <c r="CB723" s="40">
        <v>0</v>
      </c>
      <c r="CC723" s="40">
        <v>0</v>
      </c>
      <c r="CD723" s="40">
        <v>0</v>
      </c>
      <c r="CE723" s="40" t="s">
        <v>496</v>
      </c>
      <c r="CF723" s="40">
        <v>0</v>
      </c>
      <c r="CG723" s="41">
        <v>46118</v>
      </c>
      <c r="CH723" s="41">
        <v>46118</v>
      </c>
      <c r="CI723" s="41" t="s">
        <v>3595</v>
      </c>
    </row>
    <row r="724" spans="1:87">
      <c r="A724" s="40" t="s">
        <v>3596</v>
      </c>
      <c r="B724" s="40" t="s">
        <v>493</v>
      </c>
      <c r="C724" s="40" t="s">
        <v>494</v>
      </c>
      <c r="D724" s="41">
        <v>46118</v>
      </c>
      <c r="E724" s="40" t="s">
        <v>98</v>
      </c>
      <c r="F724" s="40" t="s">
        <v>2310</v>
      </c>
      <c r="G724" s="40" t="str" cm="1">
        <f t="array" ref="G724">_xlfn.XLOOKUP(TRIM(F724), TRIM(Wpct!$A$2:$A$1000), Wpct!$B$2:$B$1000, "ไม่พบชื่อ", 0) &amp; IF(_xlfn.XLOOKUP(TRIM(F724), TRIM(Terrain!$N$2:$N$1002), Terrain!$I$2:$I$1002, "NO", 0)="YES", " (R)", "")</f>
        <v>ตะกุก 08(55071) (R)</v>
      </c>
      <c r="H724" s="40" t="str" cm="1">
        <f t="array" ref="H724">IFERROR(_xlfn.SWITCH(_xlfn.XLOOKUP(TRIM(F724), TRIM(Terrain!$N:$N), Terrain!$I:$I), "YES", "RSPO", "NO", "NON-RSPO", "OB", "Outbound Logistics"), "Contract Farmer")</f>
        <v>RSPO</v>
      </c>
      <c r="I724" s="40" t="s">
        <v>494</v>
      </c>
      <c r="J724" s="40"/>
      <c r="K724" s="40" t="str" cm="1">
        <f t="array" ref="K724">IFERROR(INDEX(Terrain!$D:$D, MATCH(TEXT(F724,"0"), TEXT(Terrain!$N:$N,"0"), 0)), "-")</f>
        <v>Takuk</v>
      </c>
      <c r="L724" s="40" t="str" cm="1">
        <f t="array" ref="L724">IFERROR(INDEX(Terrain!$E:$E, MATCH(TEXT(F724,"0"), TEXT(Terrain!$N:$N,"0"), 0)), "-")</f>
        <v>56-T08-R</v>
      </c>
      <c r="M724" s="156" t="str" cm="1">
        <f t="array" ref="M724">IFERROR(INDEX(Terrain!$C:$C, MATCH(TEXT(F724,"0"), TEXT(Terrain!$N:$N,"0"), 0)), "Contract")</f>
        <v>Upper</v>
      </c>
      <c r="N724" s="40" t="s">
        <v>2234</v>
      </c>
      <c r="O724" s="40" t="s">
        <v>498</v>
      </c>
      <c r="P724" s="40">
        <v>0</v>
      </c>
      <c r="Q724" s="40"/>
      <c r="R724" s="40">
        <v>0</v>
      </c>
      <c r="S724" s="40">
        <v>18</v>
      </c>
      <c r="T724" s="40" t="s">
        <v>1536</v>
      </c>
      <c r="U724" s="40" t="s">
        <v>1536</v>
      </c>
      <c r="V724" s="40" t="s">
        <v>496</v>
      </c>
      <c r="W724" s="40" t="s">
        <v>2235</v>
      </c>
      <c r="X724" s="40" t="s">
        <v>494</v>
      </c>
      <c r="Y724" s="40" t="s">
        <v>494</v>
      </c>
      <c r="Z724" s="40" t="s">
        <v>494</v>
      </c>
      <c r="AA724" s="40" t="s">
        <v>499</v>
      </c>
      <c r="AB724" s="40">
        <v>0</v>
      </c>
      <c r="AC724" s="40">
        <v>0</v>
      </c>
      <c r="AD724" s="40">
        <v>0</v>
      </c>
      <c r="AE724" s="41">
        <v>46118.683159722219</v>
      </c>
      <c r="AF724" s="40" t="s">
        <v>123</v>
      </c>
      <c r="AG724" s="40">
        <v>6170</v>
      </c>
      <c r="AH724" s="41">
        <v>46118.652974537035</v>
      </c>
      <c r="AI724" s="40" t="s">
        <v>507</v>
      </c>
      <c r="AJ724" s="40">
        <v>11190</v>
      </c>
      <c r="AK724" s="40">
        <v>5020</v>
      </c>
      <c r="AL724" s="40">
        <v>0</v>
      </c>
      <c r="AM724" s="40">
        <v>0</v>
      </c>
      <c r="AN724" s="40">
        <v>0</v>
      </c>
      <c r="AO724" s="40">
        <v>0</v>
      </c>
      <c r="AP724" s="40">
        <v>0</v>
      </c>
      <c r="AQ724" s="40">
        <v>0</v>
      </c>
      <c r="AR724" s="40">
        <v>0</v>
      </c>
      <c r="AS724" s="40">
        <v>0</v>
      </c>
      <c r="AT724" s="40"/>
      <c r="AU724" s="40">
        <v>252</v>
      </c>
      <c r="AV724" s="40">
        <v>0</v>
      </c>
      <c r="AW724" s="40">
        <v>0</v>
      </c>
      <c r="AX724" s="40" t="s">
        <v>496</v>
      </c>
      <c r="AY724" s="40" t="s">
        <v>496</v>
      </c>
      <c r="AZ724" s="40" t="s">
        <v>496</v>
      </c>
      <c r="BA724" s="40" t="s">
        <v>496</v>
      </c>
      <c r="BB724" s="40" t="s">
        <v>496</v>
      </c>
      <c r="BC724" s="40" t="s">
        <v>496</v>
      </c>
      <c r="BD724" s="40" t="s">
        <v>496</v>
      </c>
      <c r="BE724" s="40">
        <v>0</v>
      </c>
      <c r="BF724" s="40">
        <v>0</v>
      </c>
      <c r="BG724" s="40">
        <v>0</v>
      </c>
      <c r="BH724" s="40">
        <v>0</v>
      </c>
      <c r="BI724" s="40">
        <v>0</v>
      </c>
      <c r="BJ724" s="40">
        <v>0</v>
      </c>
      <c r="BK724" s="40">
        <v>0</v>
      </c>
      <c r="BL724" s="40">
        <v>0</v>
      </c>
      <c r="BM724" s="40">
        <v>0</v>
      </c>
      <c r="BN724" s="40">
        <v>0</v>
      </c>
      <c r="BO724" s="40">
        <v>0</v>
      </c>
      <c r="BP724" s="40">
        <v>0</v>
      </c>
      <c r="BQ724" s="40">
        <v>0</v>
      </c>
      <c r="BR724" s="40">
        <v>0</v>
      </c>
      <c r="BS724" s="40" t="s">
        <v>496</v>
      </c>
      <c r="BT724" s="41">
        <v>46118</v>
      </c>
      <c r="BU724" s="40">
        <v>0</v>
      </c>
      <c r="BV724" s="40">
        <v>0</v>
      </c>
      <c r="BW724" s="40">
        <v>0</v>
      </c>
      <c r="BX724" s="40">
        <v>0</v>
      </c>
      <c r="BY724" s="40" t="s">
        <v>496</v>
      </c>
      <c r="BZ724" s="40">
        <v>0</v>
      </c>
      <c r="CA724" s="40">
        <v>0</v>
      </c>
      <c r="CB724" s="40">
        <v>0</v>
      </c>
      <c r="CC724" s="40">
        <v>0</v>
      </c>
      <c r="CD724" s="40">
        <v>0</v>
      </c>
      <c r="CE724" s="40" t="s">
        <v>496</v>
      </c>
      <c r="CF724" s="40">
        <v>0</v>
      </c>
      <c r="CG724" s="41">
        <v>46118</v>
      </c>
      <c r="CH724" s="41">
        <v>46118</v>
      </c>
      <c r="CI724" s="41" t="s">
        <v>3597</v>
      </c>
    </row>
    <row r="725" spans="1:87">
      <c r="A725" s="40" t="s">
        <v>3598</v>
      </c>
      <c r="B725" s="40" t="s">
        <v>493</v>
      </c>
      <c r="C725" s="40" t="s">
        <v>494</v>
      </c>
      <c r="D725" s="41">
        <v>46118</v>
      </c>
      <c r="E725" s="40" t="s">
        <v>98</v>
      </c>
      <c r="F725" s="40" t="s">
        <v>2270</v>
      </c>
      <c r="G725" s="40" t="str" cm="1">
        <f t="array" ref="G725">_xlfn.XLOOKUP(TRIM(F725), TRIM(Wpct!$A$2:$A$1000), Wpct!$B$2:$B$1000, "ไม่พบชื่อ", 0) &amp; IF(_xlfn.XLOOKUP(TRIM(F725), TRIM(Terrain!$N$2:$N$1002), Terrain!$I$2:$I$1002, "NO", 0)="YES", " (R)", "")</f>
        <v>ตะกุก 20 (R)</v>
      </c>
      <c r="H725" s="40" t="str" cm="1">
        <f t="array" ref="H725">IFERROR(_xlfn.SWITCH(_xlfn.XLOOKUP(TRIM(F725), TRIM(Terrain!$N:$N), Terrain!$I:$I), "YES", "RSPO", "NO", "NON-RSPO", "OB", "Outbound Logistics"), "Contract Farmer")</f>
        <v>RSPO</v>
      </c>
      <c r="I725" s="40" t="s">
        <v>494</v>
      </c>
      <c r="J725" s="40"/>
      <c r="K725" s="40" t="str" cm="1">
        <f t="array" ref="K725">IFERROR(INDEX(Terrain!$D:$D, MATCH(TEXT(F725,"0"), TEXT(Terrain!$N:$N,"0"), 0)), "-")</f>
        <v>Takuk</v>
      </c>
      <c r="L725" s="40" t="str" cm="1">
        <f t="array" ref="L725">IFERROR(INDEX(Terrain!$E:$E, MATCH(TEXT(F725,"0"), TEXT(Terrain!$N:$N,"0"), 0)), "-")</f>
        <v>49-T20-R</v>
      </c>
      <c r="M725" s="156" t="str" cm="1">
        <f t="array" ref="M725">IFERROR(INDEX(Terrain!$C:$C, MATCH(TEXT(F725,"0"), TEXT(Terrain!$N:$N,"0"), 0)), "Contract")</f>
        <v>Upper</v>
      </c>
      <c r="N725" s="40" t="s">
        <v>2271</v>
      </c>
      <c r="O725" s="40" t="s">
        <v>498</v>
      </c>
      <c r="P725" s="40">
        <v>0</v>
      </c>
      <c r="Q725" s="40" t="s">
        <v>2272</v>
      </c>
      <c r="R725" s="40">
        <v>0</v>
      </c>
      <c r="S725" s="40">
        <v>18</v>
      </c>
      <c r="T725" s="40" t="s">
        <v>1536</v>
      </c>
      <c r="U725" s="40" t="s">
        <v>1536</v>
      </c>
      <c r="V725" s="40" t="s">
        <v>496</v>
      </c>
      <c r="W725" s="40" t="s">
        <v>2273</v>
      </c>
      <c r="X725" s="40" t="s">
        <v>494</v>
      </c>
      <c r="Y725" s="40" t="s">
        <v>494</v>
      </c>
      <c r="Z725" s="40" t="s">
        <v>494</v>
      </c>
      <c r="AA725" s="40" t="s">
        <v>499</v>
      </c>
      <c r="AB725" s="40">
        <v>0</v>
      </c>
      <c r="AC725" s="40">
        <v>0</v>
      </c>
      <c r="AD725" s="40">
        <v>0</v>
      </c>
      <c r="AE725" s="41">
        <v>46118.685648148145</v>
      </c>
      <c r="AF725" s="40" t="s">
        <v>131</v>
      </c>
      <c r="AG725" s="40">
        <v>5550</v>
      </c>
      <c r="AH725" s="41">
        <v>46118.66878472222</v>
      </c>
      <c r="AI725" s="40" t="s">
        <v>108</v>
      </c>
      <c r="AJ725" s="40">
        <v>8880</v>
      </c>
      <c r="AK725" s="40">
        <v>3330</v>
      </c>
      <c r="AL725" s="40">
        <v>0</v>
      </c>
      <c r="AM725" s="40">
        <v>0</v>
      </c>
      <c r="AN725" s="40">
        <v>0</v>
      </c>
      <c r="AO725" s="40">
        <v>0</v>
      </c>
      <c r="AP725" s="40">
        <v>0</v>
      </c>
      <c r="AQ725" s="40">
        <v>0</v>
      </c>
      <c r="AR725" s="40">
        <v>0</v>
      </c>
      <c r="AS725" s="40">
        <v>0</v>
      </c>
      <c r="AT725" s="40"/>
      <c r="AU725" s="40">
        <v>123</v>
      </c>
      <c r="AV725" s="40">
        <v>0</v>
      </c>
      <c r="AW725" s="40">
        <v>0</v>
      </c>
      <c r="AX725" s="40" t="s">
        <v>496</v>
      </c>
      <c r="AY725" s="40" t="s">
        <v>496</v>
      </c>
      <c r="AZ725" s="40" t="s">
        <v>496</v>
      </c>
      <c r="BA725" s="40" t="s">
        <v>496</v>
      </c>
      <c r="BB725" s="40" t="s">
        <v>496</v>
      </c>
      <c r="BC725" s="40" t="s">
        <v>496</v>
      </c>
      <c r="BD725" s="40" t="s">
        <v>496</v>
      </c>
      <c r="BE725" s="40">
        <v>0</v>
      </c>
      <c r="BF725" s="40">
        <v>0</v>
      </c>
      <c r="BG725" s="40">
        <v>0</v>
      </c>
      <c r="BH725" s="40">
        <v>0</v>
      </c>
      <c r="BI725" s="40">
        <v>0</v>
      </c>
      <c r="BJ725" s="40">
        <v>0</v>
      </c>
      <c r="BK725" s="40">
        <v>0</v>
      </c>
      <c r="BL725" s="40">
        <v>0</v>
      </c>
      <c r="BM725" s="40">
        <v>0</v>
      </c>
      <c r="BN725" s="40">
        <v>0</v>
      </c>
      <c r="BO725" s="40">
        <v>0</v>
      </c>
      <c r="BP725" s="40">
        <v>0</v>
      </c>
      <c r="BQ725" s="40">
        <v>0</v>
      </c>
      <c r="BR725" s="40">
        <v>0</v>
      </c>
      <c r="BS725" s="40" t="s">
        <v>496</v>
      </c>
      <c r="BT725" s="41">
        <v>46118</v>
      </c>
      <c r="BU725" s="40">
        <v>0</v>
      </c>
      <c r="BV725" s="40">
        <v>0</v>
      </c>
      <c r="BW725" s="40">
        <v>0</v>
      </c>
      <c r="BX725" s="40">
        <v>0</v>
      </c>
      <c r="BY725" s="40" t="s">
        <v>496</v>
      </c>
      <c r="BZ725" s="40">
        <v>0</v>
      </c>
      <c r="CA725" s="40">
        <v>0</v>
      </c>
      <c r="CB725" s="40">
        <v>0</v>
      </c>
      <c r="CC725" s="40">
        <v>0</v>
      </c>
      <c r="CD725" s="40">
        <v>0</v>
      </c>
      <c r="CE725" s="40" t="s">
        <v>496</v>
      </c>
      <c r="CF725" s="40">
        <v>0</v>
      </c>
      <c r="CG725" s="41">
        <v>46118</v>
      </c>
      <c r="CH725" s="41">
        <v>46118</v>
      </c>
      <c r="CI725" s="41" t="s">
        <v>3599</v>
      </c>
    </row>
    <row r="726" spans="1:87">
      <c r="A726" s="40" t="s">
        <v>3600</v>
      </c>
      <c r="B726" s="40" t="s">
        <v>505</v>
      </c>
      <c r="C726" s="40" t="s">
        <v>494</v>
      </c>
      <c r="D726" s="41">
        <v>46118</v>
      </c>
      <c r="E726" s="40" t="s">
        <v>133</v>
      </c>
      <c r="F726" s="40" t="s">
        <v>2238</v>
      </c>
      <c r="G726" s="40" t="str" cm="1">
        <f t="array" ref="G726">_xlfn.XLOOKUP(TRIM(F726), TRIM(Wpct!$A$2:$A$1000), Wpct!$B$2:$B$1000, "ไม่พบชื่อ", 0) &amp; IF(_xlfn.XLOOKUP(TRIM(F726), TRIM(Terrain!$N$2:$N$1002), Terrain!$I$2:$I$1002, "NO", 0)="YES", " (R)", "")</f>
        <v>แปลงตะกุก</v>
      </c>
      <c r="H726" s="40" t="str" cm="1">
        <f t="array" ref="H726">IFERROR(_xlfn.SWITCH(_xlfn.XLOOKUP(TRIM(F726), TRIM(Terrain!$N:$N), Terrain!$I:$I), "YES", "RSPO", "NO", "NON-RSPO", "OB", "Outbound Logistics"), "Contract Farmer")</f>
        <v>Contract Farmer</v>
      </c>
      <c r="I726" s="40" t="s">
        <v>494</v>
      </c>
      <c r="J726" s="40"/>
      <c r="K726" s="40" t="str" cm="1">
        <f t="array" ref="K726">IFERROR(INDEX(Terrain!$D:$D, MATCH(TEXT(F726,"0"), TEXT(Terrain!$N:$N,"0"), 0)), "-")</f>
        <v>-</v>
      </c>
      <c r="L726" s="40" t="str" cm="1">
        <f t="array" ref="L726">IFERROR(INDEX(Terrain!$E:$E, MATCH(TEXT(F726,"0"), TEXT(Terrain!$N:$N,"0"), 0)), "-")</f>
        <v>-</v>
      </c>
      <c r="M726" s="156" t="str" cm="1">
        <f t="array" ref="M726">IFERROR(INDEX(Terrain!$C:$C, MATCH(TEXT(F726,"0"), TEXT(Terrain!$N:$N,"0"), 0)), "Contract")</f>
        <v>Contract</v>
      </c>
      <c r="N726" s="40" t="s">
        <v>2239</v>
      </c>
      <c r="O726" s="40" t="s">
        <v>498</v>
      </c>
      <c r="P726" s="40">
        <v>0</v>
      </c>
      <c r="Q726" s="40" t="s">
        <v>2240</v>
      </c>
      <c r="R726" s="40">
        <v>0</v>
      </c>
      <c r="S726" s="40">
        <v>18</v>
      </c>
      <c r="T726" s="40" t="s">
        <v>1536</v>
      </c>
      <c r="U726" s="40" t="s">
        <v>1536</v>
      </c>
      <c r="V726" s="40" t="s">
        <v>496</v>
      </c>
      <c r="W726" s="40" t="s">
        <v>1644</v>
      </c>
      <c r="X726" s="40" t="s">
        <v>494</v>
      </c>
      <c r="Y726" s="40" t="s">
        <v>494</v>
      </c>
      <c r="Z726" s="40" t="s">
        <v>494</v>
      </c>
      <c r="AA726" s="40" t="s">
        <v>499</v>
      </c>
      <c r="AB726" s="40">
        <v>0</v>
      </c>
      <c r="AC726" s="40">
        <v>0</v>
      </c>
      <c r="AD726" s="40">
        <v>0</v>
      </c>
      <c r="AE726" s="41">
        <v>46118.669791666667</v>
      </c>
      <c r="AF726" s="40" t="s">
        <v>119</v>
      </c>
      <c r="AG726" s="40">
        <v>13710</v>
      </c>
      <c r="AH726" s="41">
        <v>46118.694780092592</v>
      </c>
      <c r="AI726" s="40" t="s">
        <v>514</v>
      </c>
      <c r="AJ726" s="40">
        <v>25220</v>
      </c>
      <c r="AK726" s="40">
        <v>11510</v>
      </c>
      <c r="AL726" s="40">
        <v>0</v>
      </c>
      <c r="AM726" s="40">
        <v>0</v>
      </c>
      <c r="AN726" s="40">
        <v>0</v>
      </c>
      <c r="AO726" s="40">
        <v>0</v>
      </c>
      <c r="AP726" s="40">
        <v>0</v>
      </c>
      <c r="AQ726" s="40">
        <v>0</v>
      </c>
      <c r="AR726" s="40">
        <v>0</v>
      </c>
      <c r="AS726" s="40">
        <v>0</v>
      </c>
      <c r="AT726" s="40"/>
      <c r="AU726" s="40">
        <v>0</v>
      </c>
      <c r="AV726" s="40">
        <v>0</v>
      </c>
      <c r="AW726" s="40">
        <v>0</v>
      </c>
      <c r="AX726" s="40" t="s">
        <v>496</v>
      </c>
      <c r="AY726" s="40" t="s">
        <v>496</v>
      </c>
      <c r="AZ726" s="40" t="s">
        <v>496</v>
      </c>
      <c r="BA726" s="40" t="s">
        <v>496</v>
      </c>
      <c r="BB726" s="40" t="s">
        <v>496</v>
      </c>
      <c r="BC726" s="40" t="s">
        <v>496</v>
      </c>
      <c r="BD726" s="40" t="s">
        <v>496</v>
      </c>
      <c r="BE726" s="40">
        <v>0</v>
      </c>
      <c r="BF726" s="40">
        <v>0</v>
      </c>
      <c r="BG726" s="40">
        <v>0</v>
      </c>
      <c r="BH726" s="40">
        <v>0</v>
      </c>
      <c r="BI726" s="40">
        <v>0</v>
      </c>
      <c r="BJ726" s="40">
        <v>0</v>
      </c>
      <c r="BK726" s="40">
        <v>0</v>
      </c>
      <c r="BL726" s="40">
        <v>0</v>
      </c>
      <c r="BM726" s="40">
        <v>0</v>
      </c>
      <c r="BN726" s="40">
        <v>0</v>
      </c>
      <c r="BO726" s="40">
        <v>0</v>
      </c>
      <c r="BP726" s="40">
        <v>0</v>
      </c>
      <c r="BQ726" s="40">
        <v>0</v>
      </c>
      <c r="BR726" s="40">
        <v>0</v>
      </c>
      <c r="BS726" s="40" t="s">
        <v>3601</v>
      </c>
      <c r="BT726" s="41">
        <v>46118</v>
      </c>
      <c r="BU726" s="40">
        <v>18</v>
      </c>
      <c r="BV726" s="40">
        <v>30930</v>
      </c>
      <c r="BW726" s="40">
        <v>42380</v>
      </c>
      <c r="BX726" s="40">
        <v>11450</v>
      </c>
      <c r="BY726" s="40" t="s">
        <v>496</v>
      </c>
      <c r="BZ726" s="40">
        <v>0</v>
      </c>
      <c r="CA726" s="40">
        <v>0</v>
      </c>
      <c r="CB726" s="40">
        <v>0</v>
      </c>
      <c r="CC726" s="40">
        <v>0</v>
      </c>
      <c r="CD726" s="40">
        <v>0</v>
      </c>
      <c r="CE726" s="40" t="s">
        <v>508</v>
      </c>
      <c r="CF726" s="40">
        <v>0</v>
      </c>
      <c r="CG726" s="41">
        <v>46118.809027777781</v>
      </c>
      <c r="CH726" s="41">
        <v>46118.831250000003</v>
      </c>
      <c r="CI726" s="41" t="s">
        <v>3602</v>
      </c>
    </row>
    <row r="727" spans="1:87">
      <c r="A727" s="40" t="s">
        <v>3603</v>
      </c>
      <c r="B727" s="40" t="s">
        <v>505</v>
      </c>
      <c r="C727" s="40" t="s">
        <v>494</v>
      </c>
      <c r="D727" s="41">
        <v>46118</v>
      </c>
      <c r="E727" s="40" t="s">
        <v>133</v>
      </c>
      <c r="F727" s="40" t="s">
        <v>2238</v>
      </c>
      <c r="G727" s="40" t="str" cm="1">
        <f t="array" ref="G727">_xlfn.XLOOKUP(TRIM(F727), TRIM(Wpct!$A$2:$A$1000), Wpct!$B$2:$B$1000, "ไม่พบชื่อ", 0) &amp; IF(_xlfn.XLOOKUP(TRIM(F727), TRIM(Terrain!$N$2:$N$1002), Terrain!$I$2:$I$1002, "NO", 0)="YES", " (R)", "")</f>
        <v>แปลงตะกุก</v>
      </c>
      <c r="H727" s="40" t="str" cm="1">
        <f t="array" ref="H727">IFERROR(_xlfn.SWITCH(_xlfn.XLOOKUP(TRIM(F727), TRIM(Terrain!$N:$N), Terrain!$I:$I), "YES", "RSPO", "NO", "NON-RSPO", "OB", "Outbound Logistics"), "Contract Farmer")</f>
        <v>Contract Farmer</v>
      </c>
      <c r="I727" s="40" t="s">
        <v>494</v>
      </c>
      <c r="J727" s="40"/>
      <c r="K727" s="40" t="str" cm="1">
        <f t="array" ref="K727">IFERROR(INDEX(Terrain!$D:$D, MATCH(TEXT(F727,"0"), TEXT(Terrain!$N:$N,"0"), 0)), "-")</f>
        <v>-</v>
      </c>
      <c r="L727" s="40" t="str" cm="1">
        <f t="array" ref="L727">IFERROR(INDEX(Terrain!$E:$E, MATCH(TEXT(F727,"0"), TEXT(Terrain!$N:$N,"0"), 0)), "-")</f>
        <v>-</v>
      </c>
      <c r="M727" s="156" t="str" cm="1">
        <f t="array" ref="M727">IFERROR(INDEX(Terrain!$C:$C, MATCH(TEXT(F727,"0"), TEXT(Terrain!$N:$N,"0"), 0)), "Contract")</f>
        <v>Contract</v>
      </c>
      <c r="N727" s="40" t="s">
        <v>2244</v>
      </c>
      <c r="O727" s="40" t="s">
        <v>498</v>
      </c>
      <c r="P727" s="40">
        <v>0</v>
      </c>
      <c r="Q727" s="40" t="s">
        <v>2245</v>
      </c>
      <c r="R727" s="40">
        <v>0</v>
      </c>
      <c r="S727" s="40">
        <v>18</v>
      </c>
      <c r="T727" s="40" t="s">
        <v>1536</v>
      </c>
      <c r="U727" s="40" t="s">
        <v>1536</v>
      </c>
      <c r="V727" s="40" t="s">
        <v>496</v>
      </c>
      <c r="W727" s="40" t="s">
        <v>1644</v>
      </c>
      <c r="X727" s="40" t="s">
        <v>494</v>
      </c>
      <c r="Y727" s="40" t="s">
        <v>494</v>
      </c>
      <c r="Z727" s="40" t="s">
        <v>494</v>
      </c>
      <c r="AA727" s="40" t="s">
        <v>499</v>
      </c>
      <c r="AB727" s="40">
        <v>0</v>
      </c>
      <c r="AC727" s="40">
        <v>0</v>
      </c>
      <c r="AD727" s="40">
        <v>0</v>
      </c>
      <c r="AE727" s="41">
        <v>46118.670289351852</v>
      </c>
      <c r="AF727" s="40" t="s">
        <v>509</v>
      </c>
      <c r="AG727" s="40">
        <v>7210</v>
      </c>
      <c r="AH727" s="41">
        <v>46118.695706018516</v>
      </c>
      <c r="AI727" s="40" t="s">
        <v>516</v>
      </c>
      <c r="AJ727" s="40">
        <v>17330</v>
      </c>
      <c r="AK727" s="40">
        <v>10120</v>
      </c>
      <c r="AL727" s="40">
        <v>0</v>
      </c>
      <c r="AM727" s="40">
        <v>0</v>
      </c>
      <c r="AN727" s="40">
        <v>0</v>
      </c>
      <c r="AO727" s="40">
        <v>0</v>
      </c>
      <c r="AP727" s="40">
        <v>0</v>
      </c>
      <c r="AQ727" s="40">
        <v>0</v>
      </c>
      <c r="AR727" s="40">
        <v>0</v>
      </c>
      <c r="AS727" s="40">
        <v>0</v>
      </c>
      <c r="AT727" s="40"/>
      <c r="AU727" s="40">
        <v>0</v>
      </c>
      <c r="AV727" s="40">
        <v>0</v>
      </c>
      <c r="AW727" s="40">
        <v>0</v>
      </c>
      <c r="AX727" s="40" t="s">
        <v>496</v>
      </c>
      <c r="AY727" s="40" t="s">
        <v>496</v>
      </c>
      <c r="AZ727" s="40" t="s">
        <v>496</v>
      </c>
      <c r="BA727" s="40" t="s">
        <v>496</v>
      </c>
      <c r="BB727" s="40" t="s">
        <v>496</v>
      </c>
      <c r="BC727" s="40" t="s">
        <v>496</v>
      </c>
      <c r="BD727" s="40" t="s">
        <v>496</v>
      </c>
      <c r="BE727" s="40">
        <v>0</v>
      </c>
      <c r="BF727" s="40">
        <v>0</v>
      </c>
      <c r="BG727" s="40">
        <v>0</v>
      </c>
      <c r="BH727" s="40">
        <v>0</v>
      </c>
      <c r="BI727" s="40">
        <v>0</v>
      </c>
      <c r="BJ727" s="40">
        <v>0</v>
      </c>
      <c r="BK727" s="40">
        <v>0</v>
      </c>
      <c r="BL727" s="40">
        <v>0</v>
      </c>
      <c r="BM727" s="40">
        <v>0</v>
      </c>
      <c r="BN727" s="40">
        <v>0</v>
      </c>
      <c r="BO727" s="40">
        <v>0</v>
      </c>
      <c r="BP727" s="40">
        <v>0</v>
      </c>
      <c r="BQ727" s="40">
        <v>0</v>
      </c>
      <c r="BR727" s="40">
        <v>0</v>
      </c>
      <c r="BS727" s="40" t="s">
        <v>3601</v>
      </c>
      <c r="BT727" s="41">
        <v>46118</v>
      </c>
      <c r="BU727" s="40">
        <v>18</v>
      </c>
      <c r="BV727" s="40">
        <v>32310</v>
      </c>
      <c r="BW727" s="40">
        <v>42380</v>
      </c>
      <c r="BX727" s="40">
        <v>10070</v>
      </c>
      <c r="BY727" s="40" t="s">
        <v>496</v>
      </c>
      <c r="BZ727" s="40">
        <v>0</v>
      </c>
      <c r="CA727" s="40">
        <v>0</v>
      </c>
      <c r="CB727" s="40">
        <v>0</v>
      </c>
      <c r="CC727" s="40">
        <v>0</v>
      </c>
      <c r="CD727" s="40">
        <v>0</v>
      </c>
      <c r="CE727" s="40" t="s">
        <v>508</v>
      </c>
      <c r="CF727" s="40">
        <v>0</v>
      </c>
      <c r="CG727" s="41">
        <v>46118.809027777781</v>
      </c>
      <c r="CH727" s="41">
        <v>46118.831250000003</v>
      </c>
      <c r="CI727" s="41" t="s">
        <v>3604</v>
      </c>
    </row>
    <row r="728" spans="1:87">
      <c r="A728" s="40" t="s">
        <v>3605</v>
      </c>
      <c r="B728" s="40" t="s">
        <v>493</v>
      </c>
      <c r="C728" s="40" t="s">
        <v>494</v>
      </c>
      <c r="D728" s="41">
        <v>46119</v>
      </c>
      <c r="E728" s="40" t="s">
        <v>98</v>
      </c>
      <c r="F728" s="40" t="s">
        <v>2310</v>
      </c>
      <c r="G728" s="40" t="str" cm="1">
        <f t="array" ref="G728">_xlfn.XLOOKUP(TRIM(F728), TRIM(Wpct!$A$2:$A$1000), Wpct!$B$2:$B$1000, "ไม่พบชื่อ", 0) &amp; IF(_xlfn.XLOOKUP(TRIM(F728), TRIM(Terrain!$N$2:$N$1002), Terrain!$I$2:$I$1002, "NO", 0)="YES", " (R)", "")</f>
        <v>ตะกุก 08(55071) (R)</v>
      </c>
      <c r="H728" s="40" t="str" cm="1">
        <f t="array" ref="H728">IFERROR(_xlfn.SWITCH(_xlfn.XLOOKUP(TRIM(F728), TRIM(Terrain!$N:$N), Terrain!$I:$I), "YES", "RSPO", "NO", "NON-RSPO", "OB", "Outbound Logistics"), "Contract Farmer")</f>
        <v>RSPO</v>
      </c>
      <c r="I728" s="40" t="s">
        <v>494</v>
      </c>
      <c r="J728" s="40"/>
      <c r="K728" s="40" t="str" cm="1">
        <f t="array" ref="K728">IFERROR(INDEX(Terrain!$D:$D, MATCH(TEXT(F728,"0"), TEXT(Terrain!$N:$N,"0"), 0)), "-")</f>
        <v>Takuk</v>
      </c>
      <c r="L728" s="40" t="str" cm="1">
        <f t="array" ref="L728">IFERROR(INDEX(Terrain!$E:$E, MATCH(TEXT(F728,"0"), TEXT(Terrain!$N:$N,"0"), 0)), "-")</f>
        <v>56-T08-R</v>
      </c>
      <c r="M728" s="156" t="str" cm="1">
        <f t="array" ref="M728">IFERROR(INDEX(Terrain!$C:$C, MATCH(TEXT(F728,"0"), TEXT(Terrain!$N:$N,"0"), 0)), "Contract")</f>
        <v>Upper</v>
      </c>
      <c r="N728" s="40" t="s">
        <v>2234</v>
      </c>
      <c r="O728" s="40" t="s">
        <v>498</v>
      </c>
      <c r="P728" s="40">
        <v>0</v>
      </c>
      <c r="Q728" s="40"/>
      <c r="R728" s="40">
        <v>0</v>
      </c>
      <c r="S728" s="40">
        <v>18</v>
      </c>
      <c r="T728" s="40" t="s">
        <v>1536</v>
      </c>
      <c r="U728" s="40" t="s">
        <v>1536</v>
      </c>
      <c r="V728" s="40" t="s">
        <v>496</v>
      </c>
      <c r="W728" s="40" t="s">
        <v>2235</v>
      </c>
      <c r="X728" s="40" t="s">
        <v>494</v>
      </c>
      <c r="Y728" s="40" t="s">
        <v>494</v>
      </c>
      <c r="Z728" s="40" t="s">
        <v>494</v>
      </c>
      <c r="AA728" s="40" t="s">
        <v>499</v>
      </c>
      <c r="AB728" s="40">
        <v>0</v>
      </c>
      <c r="AC728" s="40">
        <v>0</v>
      </c>
      <c r="AD728" s="40">
        <v>0</v>
      </c>
      <c r="AE728" s="41">
        <v>46119.405891203707</v>
      </c>
      <c r="AF728" s="40" t="s">
        <v>500</v>
      </c>
      <c r="AG728" s="40">
        <v>6170</v>
      </c>
      <c r="AH728" s="41">
        <v>46119.401932870373</v>
      </c>
      <c r="AI728" s="40" t="s">
        <v>98</v>
      </c>
      <c r="AJ728" s="40">
        <v>8110</v>
      </c>
      <c r="AK728" s="40">
        <v>1940</v>
      </c>
      <c r="AL728" s="40">
        <v>0</v>
      </c>
      <c r="AM728" s="40">
        <v>0</v>
      </c>
      <c r="AN728" s="40">
        <v>0</v>
      </c>
      <c r="AO728" s="40">
        <v>0</v>
      </c>
      <c r="AP728" s="40">
        <v>0</v>
      </c>
      <c r="AQ728" s="40">
        <v>0</v>
      </c>
      <c r="AR728" s="40">
        <v>0</v>
      </c>
      <c r="AS728" s="40">
        <v>0</v>
      </c>
      <c r="AT728" s="40"/>
      <c r="AU728" s="40">
        <v>128</v>
      </c>
      <c r="AV728" s="40">
        <v>0</v>
      </c>
      <c r="AW728" s="40">
        <v>0</v>
      </c>
      <c r="AX728" s="40" t="s">
        <v>496</v>
      </c>
      <c r="AY728" s="40" t="s">
        <v>496</v>
      </c>
      <c r="AZ728" s="40" t="s">
        <v>496</v>
      </c>
      <c r="BA728" s="40" t="s">
        <v>496</v>
      </c>
      <c r="BB728" s="40" t="s">
        <v>496</v>
      </c>
      <c r="BC728" s="40" t="s">
        <v>496</v>
      </c>
      <c r="BD728" s="40" t="s">
        <v>496</v>
      </c>
      <c r="BE728" s="40">
        <v>0</v>
      </c>
      <c r="BF728" s="40">
        <v>0</v>
      </c>
      <c r="BG728" s="40">
        <v>0</v>
      </c>
      <c r="BH728" s="40">
        <v>0</v>
      </c>
      <c r="BI728" s="40">
        <v>0</v>
      </c>
      <c r="BJ728" s="40">
        <v>0</v>
      </c>
      <c r="BK728" s="40">
        <v>0</v>
      </c>
      <c r="BL728" s="40">
        <v>0</v>
      </c>
      <c r="BM728" s="40">
        <v>0</v>
      </c>
      <c r="BN728" s="40">
        <v>0</v>
      </c>
      <c r="BO728" s="40">
        <v>0</v>
      </c>
      <c r="BP728" s="40">
        <v>0</v>
      </c>
      <c r="BQ728" s="40">
        <v>0</v>
      </c>
      <c r="BR728" s="40">
        <v>0</v>
      </c>
      <c r="BS728" s="40" t="s">
        <v>496</v>
      </c>
      <c r="BT728" s="41">
        <v>46119</v>
      </c>
      <c r="BU728" s="40">
        <v>0</v>
      </c>
      <c r="BV728" s="40">
        <v>0</v>
      </c>
      <c r="BW728" s="40">
        <v>0</v>
      </c>
      <c r="BX728" s="40">
        <v>0</v>
      </c>
      <c r="BY728" s="40" t="s">
        <v>496</v>
      </c>
      <c r="BZ728" s="40">
        <v>0</v>
      </c>
      <c r="CA728" s="40">
        <v>0</v>
      </c>
      <c r="CB728" s="40">
        <v>0</v>
      </c>
      <c r="CC728" s="40">
        <v>0</v>
      </c>
      <c r="CD728" s="40">
        <v>0</v>
      </c>
      <c r="CE728" s="40" t="s">
        <v>496</v>
      </c>
      <c r="CF728" s="40">
        <v>0</v>
      </c>
      <c r="CG728" s="41">
        <v>46119</v>
      </c>
      <c r="CH728" s="41">
        <v>46119</v>
      </c>
      <c r="CI728" s="41" t="s">
        <v>3606</v>
      </c>
    </row>
    <row r="729" spans="1:87">
      <c r="A729" s="40" t="s">
        <v>3607</v>
      </c>
      <c r="B729" s="40" t="s">
        <v>493</v>
      </c>
      <c r="C729" s="40" t="s">
        <v>494</v>
      </c>
      <c r="D729" s="41">
        <v>46119</v>
      </c>
      <c r="E729" s="40" t="s">
        <v>98</v>
      </c>
      <c r="F729" s="40" t="s">
        <v>2310</v>
      </c>
      <c r="G729" s="40" t="str" cm="1">
        <f t="array" ref="G729">_xlfn.XLOOKUP(TRIM(F729), TRIM(Wpct!$A$2:$A$1000), Wpct!$B$2:$B$1000, "ไม่พบชื่อ", 0) &amp; IF(_xlfn.XLOOKUP(TRIM(F729), TRIM(Terrain!$N$2:$N$1002), Terrain!$I$2:$I$1002, "NO", 0)="YES", " (R)", "")</f>
        <v>ตะกุก 08(55071) (R)</v>
      </c>
      <c r="H729" s="40" t="str" cm="1">
        <f t="array" ref="H729">IFERROR(_xlfn.SWITCH(_xlfn.XLOOKUP(TRIM(F729), TRIM(Terrain!$N:$N), Terrain!$I:$I), "YES", "RSPO", "NO", "NON-RSPO", "OB", "Outbound Logistics"), "Contract Farmer")</f>
        <v>RSPO</v>
      </c>
      <c r="I729" s="40" t="s">
        <v>494</v>
      </c>
      <c r="J729" s="40"/>
      <c r="K729" s="40" t="str" cm="1">
        <f t="array" ref="K729">IFERROR(INDEX(Terrain!$D:$D, MATCH(TEXT(F729,"0"), TEXT(Terrain!$N:$N,"0"), 0)), "-")</f>
        <v>Takuk</v>
      </c>
      <c r="L729" s="40" t="str" cm="1">
        <f t="array" ref="L729">IFERROR(INDEX(Terrain!$E:$E, MATCH(TEXT(F729,"0"), TEXT(Terrain!$N:$N,"0"), 0)), "-")</f>
        <v>56-T08-R</v>
      </c>
      <c r="M729" s="156" t="str" cm="1">
        <f t="array" ref="M729">IFERROR(INDEX(Terrain!$C:$C, MATCH(TEXT(F729,"0"), TEXT(Terrain!$N:$N,"0"), 0)), "Contract")</f>
        <v>Upper</v>
      </c>
      <c r="N729" s="40" t="s">
        <v>2234</v>
      </c>
      <c r="O729" s="40" t="s">
        <v>498</v>
      </c>
      <c r="P729" s="40">
        <v>0</v>
      </c>
      <c r="Q729" s="40"/>
      <c r="R729" s="40">
        <v>0</v>
      </c>
      <c r="S729" s="40">
        <v>18</v>
      </c>
      <c r="T729" s="40" t="s">
        <v>1536</v>
      </c>
      <c r="U729" s="40" t="s">
        <v>1536</v>
      </c>
      <c r="V729" s="40" t="s">
        <v>496</v>
      </c>
      <c r="W729" s="40" t="s">
        <v>2235</v>
      </c>
      <c r="X729" s="40" t="s">
        <v>494</v>
      </c>
      <c r="Y729" s="40" t="s">
        <v>494</v>
      </c>
      <c r="Z729" s="40" t="s">
        <v>494</v>
      </c>
      <c r="AA729" s="40" t="s">
        <v>499</v>
      </c>
      <c r="AB729" s="40">
        <v>0</v>
      </c>
      <c r="AC729" s="40">
        <v>0</v>
      </c>
      <c r="AD729" s="40">
        <v>0</v>
      </c>
      <c r="AE729" s="41">
        <v>46119.506273148145</v>
      </c>
      <c r="AF729" s="40" t="s">
        <v>138</v>
      </c>
      <c r="AG729" s="40">
        <v>6170</v>
      </c>
      <c r="AH729" s="41">
        <v>46119.501203703701</v>
      </c>
      <c r="AI729" s="40" t="s">
        <v>133</v>
      </c>
      <c r="AJ729" s="40">
        <v>10560</v>
      </c>
      <c r="AK729" s="40">
        <v>4390</v>
      </c>
      <c r="AL729" s="40">
        <v>0</v>
      </c>
      <c r="AM729" s="40">
        <v>0</v>
      </c>
      <c r="AN729" s="40">
        <v>0</v>
      </c>
      <c r="AO729" s="40">
        <v>0</v>
      </c>
      <c r="AP729" s="40">
        <v>0</v>
      </c>
      <c r="AQ729" s="40">
        <v>0</v>
      </c>
      <c r="AR729" s="40">
        <v>0</v>
      </c>
      <c r="AS729" s="40">
        <v>0</v>
      </c>
      <c r="AT729" s="40"/>
      <c r="AU729" s="40">
        <v>239</v>
      </c>
      <c r="AV729" s="40">
        <v>0</v>
      </c>
      <c r="AW729" s="40">
        <v>0</v>
      </c>
      <c r="AX729" s="40" t="s">
        <v>496</v>
      </c>
      <c r="AY729" s="40" t="s">
        <v>496</v>
      </c>
      <c r="AZ729" s="40" t="s">
        <v>496</v>
      </c>
      <c r="BA729" s="40" t="s">
        <v>496</v>
      </c>
      <c r="BB729" s="40" t="s">
        <v>496</v>
      </c>
      <c r="BC729" s="40" t="s">
        <v>496</v>
      </c>
      <c r="BD729" s="40" t="s">
        <v>496</v>
      </c>
      <c r="BE729" s="40">
        <v>0</v>
      </c>
      <c r="BF729" s="40">
        <v>0</v>
      </c>
      <c r="BG729" s="40">
        <v>0</v>
      </c>
      <c r="BH729" s="40">
        <v>0</v>
      </c>
      <c r="BI729" s="40">
        <v>0</v>
      </c>
      <c r="BJ729" s="40">
        <v>0</v>
      </c>
      <c r="BK729" s="40">
        <v>0</v>
      </c>
      <c r="BL729" s="40">
        <v>0</v>
      </c>
      <c r="BM729" s="40">
        <v>0</v>
      </c>
      <c r="BN729" s="40">
        <v>0</v>
      </c>
      <c r="BO729" s="40">
        <v>0</v>
      </c>
      <c r="BP729" s="40">
        <v>0</v>
      </c>
      <c r="BQ729" s="40">
        <v>0</v>
      </c>
      <c r="BR729" s="40">
        <v>0</v>
      </c>
      <c r="BS729" s="40" t="s">
        <v>496</v>
      </c>
      <c r="BT729" s="41">
        <v>46119</v>
      </c>
      <c r="BU729" s="40">
        <v>0</v>
      </c>
      <c r="BV729" s="40">
        <v>0</v>
      </c>
      <c r="BW729" s="40">
        <v>0</v>
      </c>
      <c r="BX729" s="40">
        <v>0</v>
      </c>
      <c r="BY729" s="40" t="s">
        <v>496</v>
      </c>
      <c r="BZ729" s="40">
        <v>0</v>
      </c>
      <c r="CA729" s="40">
        <v>0</v>
      </c>
      <c r="CB729" s="40">
        <v>0</v>
      </c>
      <c r="CC729" s="40">
        <v>0</v>
      </c>
      <c r="CD729" s="40">
        <v>0</v>
      </c>
      <c r="CE729" s="40" t="s">
        <v>496</v>
      </c>
      <c r="CF729" s="40">
        <v>0</v>
      </c>
      <c r="CG729" s="41">
        <v>46119</v>
      </c>
      <c r="CH729" s="41">
        <v>46119</v>
      </c>
      <c r="CI729" s="41" t="s">
        <v>3608</v>
      </c>
    </row>
    <row r="730" spans="1:87">
      <c r="A730" s="40" t="s">
        <v>3609</v>
      </c>
      <c r="B730" s="40" t="s">
        <v>493</v>
      </c>
      <c r="C730" s="40" t="s">
        <v>494</v>
      </c>
      <c r="D730" s="41">
        <v>46119</v>
      </c>
      <c r="E730" s="40" t="s">
        <v>98</v>
      </c>
      <c r="F730" s="40" t="s">
        <v>2375</v>
      </c>
      <c r="G730" s="40" t="str" cm="1">
        <f t="array" ref="G730">_xlfn.XLOOKUP(TRIM(F730), TRIM(Wpct!$A$2:$A$1000), Wpct!$B$2:$B$1000, "ไม่พบชื่อ", 0) &amp; IF(_xlfn.XLOOKUP(TRIM(F730), TRIM(Terrain!$N$2:$N$1002), Terrain!$I$2:$I$1002, "NO", 0)="YES", " (R)", "")</f>
        <v>ตะกุก 10 (R)</v>
      </c>
      <c r="H730" s="40" t="str" cm="1">
        <f t="array" ref="H730">IFERROR(_xlfn.SWITCH(_xlfn.XLOOKUP(TRIM(F730), TRIM(Terrain!$N:$N), Terrain!$I:$I), "YES", "RSPO", "NO", "NON-RSPO", "OB", "Outbound Logistics"), "Contract Farmer")</f>
        <v>RSPO</v>
      </c>
      <c r="I730" s="40" t="s">
        <v>494</v>
      </c>
      <c r="J730" s="40"/>
      <c r="K730" s="40" t="str" cm="1">
        <f t="array" ref="K730">IFERROR(INDEX(Terrain!$D:$D, MATCH(TEXT(F730,"0"), TEXT(Terrain!$N:$N,"0"), 0)), "-")</f>
        <v>Takuk</v>
      </c>
      <c r="L730" s="40" t="str" cm="1">
        <f t="array" ref="L730">IFERROR(INDEX(Terrain!$E:$E, MATCH(TEXT(F730,"0"), TEXT(Terrain!$N:$N,"0"), 0)), "-")</f>
        <v>50-T10-R</v>
      </c>
      <c r="M730" s="156" t="str" cm="1">
        <f t="array" ref="M730">IFERROR(INDEX(Terrain!$C:$C, MATCH(TEXT(F730,"0"), TEXT(Terrain!$N:$N,"0"), 0)), "Contract")</f>
        <v>Upper</v>
      </c>
      <c r="N730" s="40" t="s">
        <v>2234</v>
      </c>
      <c r="O730" s="40" t="s">
        <v>498</v>
      </c>
      <c r="P730" s="40">
        <v>0</v>
      </c>
      <c r="Q730" s="40"/>
      <c r="R730" s="40">
        <v>0</v>
      </c>
      <c r="S730" s="40">
        <v>18</v>
      </c>
      <c r="T730" s="40" t="s">
        <v>1536</v>
      </c>
      <c r="U730" s="40" t="s">
        <v>1536</v>
      </c>
      <c r="V730" s="40" t="s">
        <v>496</v>
      </c>
      <c r="W730" s="40" t="s">
        <v>2376</v>
      </c>
      <c r="X730" s="40" t="s">
        <v>494</v>
      </c>
      <c r="Y730" s="40" t="s">
        <v>494</v>
      </c>
      <c r="Z730" s="40" t="s">
        <v>494</v>
      </c>
      <c r="AA730" s="40" t="s">
        <v>499</v>
      </c>
      <c r="AB730" s="40">
        <v>0</v>
      </c>
      <c r="AC730" s="40">
        <v>0</v>
      </c>
      <c r="AD730" s="40">
        <v>0</v>
      </c>
      <c r="AE730" s="41">
        <v>46119.604479166665</v>
      </c>
      <c r="AF730" s="40" t="s">
        <v>388</v>
      </c>
      <c r="AG730" s="40">
        <v>6160</v>
      </c>
      <c r="AH730" s="41">
        <v>46119.600925925923</v>
      </c>
      <c r="AI730" s="40" t="s">
        <v>161</v>
      </c>
      <c r="AJ730" s="40">
        <v>12110</v>
      </c>
      <c r="AK730" s="40">
        <v>5950</v>
      </c>
      <c r="AL730" s="40">
        <v>0</v>
      </c>
      <c r="AM730" s="40">
        <v>0</v>
      </c>
      <c r="AN730" s="40">
        <v>0</v>
      </c>
      <c r="AO730" s="40">
        <v>0</v>
      </c>
      <c r="AP730" s="40">
        <v>0</v>
      </c>
      <c r="AQ730" s="40">
        <v>0</v>
      </c>
      <c r="AR730" s="40">
        <v>0</v>
      </c>
      <c r="AS730" s="40">
        <v>0</v>
      </c>
      <c r="AT730" s="40"/>
      <c r="AU730" s="40">
        <v>298</v>
      </c>
      <c r="AV730" s="40">
        <v>0</v>
      </c>
      <c r="AW730" s="40">
        <v>0</v>
      </c>
      <c r="AX730" s="40" t="s">
        <v>496</v>
      </c>
      <c r="AY730" s="40" t="s">
        <v>496</v>
      </c>
      <c r="AZ730" s="40" t="s">
        <v>496</v>
      </c>
      <c r="BA730" s="40" t="s">
        <v>496</v>
      </c>
      <c r="BB730" s="40" t="s">
        <v>496</v>
      </c>
      <c r="BC730" s="40" t="s">
        <v>496</v>
      </c>
      <c r="BD730" s="40" t="s">
        <v>496</v>
      </c>
      <c r="BE730" s="40">
        <v>0</v>
      </c>
      <c r="BF730" s="40">
        <v>0</v>
      </c>
      <c r="BG730" s="40">
        <v>0</v>
      </c>
      <c r="BH730" s="40">
        <v>0</v>
      </c>
      <c r="BI730" s="40">
        <v>0</v>
      </c>
      <c r="BJ730" s="40">
        <v>0</v>
      </c>
      <c r="BK730" s="40">
        <v>0</v>
      </c>
      <c r="BL730" s="40">
        <v>0</v>
      </c>
      <c r="BM730" s="40">
        <v>0</v>
      </c>
      <c r="BN730" s="40">
        <v>0</v>
      </c>
      <c r="BO730" s="40">
        <v>0</v>
      </c>
      <c r="BP730" s="40">
        <v>0</v>
      </c>
      <c r="BQ730" s="40">
        <v>0</v>
      </c>
      <c r="BR730" s="40">
        <v>0</v>
      </c>
      <c r="BS730" s="40" t="s">
        <v>496</v>
      </c>
      <c r="BT730" s="41">
        <v>46119</v>
      </c>
      <c r="BU730" s="40">
        <v>0</v>
      </c>
      <c r="BV730" s="40">
        <v>0</v>
      </c>
      <c r="BW730" s="40">
        <v>0</v>
      </c>
      <c r="BX730" s="40">
        <v>0</v>
      </c>
      <c r="BY730" s="40" t="s">
        <v>496</v>
      </c>
      <c r="BZ730" s="40">
        <v>0</v>
      </c>
      <c r="CA730" s="40">
        <v>0</v>
      </c>
      <c r="CB730" s="40">
        <v>0</v>
      </c>
      <c r="CC730" s="40">
        <v>0</v>
      </c>
      <c r="CD730" s="40">
        <v>0</v>
      </c>
      <c r="CE730" s="40" t="s">
        <v>496</v>
      </c>
      <c r="CF730" s="40">
        <v>0</v>
      </c>
      <c r="CG730" s="41">
        <v>46119</v>
      </c>
      <c r="CH730" s="41">
        <v>46119</v>
      </c>
      <c r="CI730" s="41" t="s">
        <v>3610</v>
      </c>
    </row>
    <row r="731" spans="1:87">
      <c r="A731" s="40" t="s">
        <v>3611</v>
      </c>
      <c r="B731" s="40" t="s">
        <v>493</v>
      </c>
      <c r="C731" s="40" t="s">
        <v>494</v>
      </c>
      <c r="D731" s="41">
        <v>46119</v>
      </c>
      <c r="E731" s="40" t="s">
        <v>98</v>
      </c>
      <c r="F731" s="40" t="s">
        <v>2375</v>
      </c>
      <c r="G731" s="40" t="str" cm="1">
        <f t="array" ref="G731">_xlfn.XLOOKUP(TRIM(F731), TRIM(Wpct!$A$2:$A$1000), Wpct!$B$2:$B$1000, "ไม่พบชื่อ", 0) &amp; IF(_xlfn.XLOOKUP(TRIM(F731), TRIM(Terrain!$N$2:$N$1002), Terrain!$I$2:$I$1002, "NO", 0)="YES", " (R)", "")</f>
        <v>ตะกุก 10 (R)</v>
      </c>
      <c r="H731" s="40" t="str" cm="1">
        <f t="array" ref="H731">IFERROR(_xlfn.SWITCH(_xlfn.XLOOKUP(TRIM(F731), TRIM(Terrain!$N:$N), Terrain!$I:$I), "YES", "RSPO", "NO", "NON-RSPO", "OB", "Outbound Logistics"), "Contract Farmer")</f>
        <v>RSPO</v>
      </c>
      <c r="I731" s="40" t="s">
        <v>494</v>
      </c>
      <c r="J731" s="40"/>
      <c r="K731" s="40" t="str" cm="1">
        <f t="array" ref="K731">IFERROR(INDEX(Terrain!$D:$D, MATCH(TEXT(F731,"0"), TEXT(Terrain!$N:$N,"0"), 0)), "-")</f>
        <v>Takuk</v>
      </c>
      <c r="L731" s="40" t="str" cm="1">
        <f t="array" ref="L731">IFERROR(INDEX(Terrain!$E:$E, MATCH(TEXT(F731,"0"), TEXT(Terrain!$N:$N,"0"), 0)), "-")</f>
        <v>50-T10-R</v>
      </c>
      <c r="M731" s="156" t="str" cm="1">
        <f t="array" ref="M731">IFERROR(INDEX(Terrain!$C:$C, MATCH(TEXT(F731,"0"), TEXT(Terrain!$N:$N,"0"), 0)), "Contract")</f>
        <v>Upper</v>
      </c>
      <c r="N731" s="40" t="s">
        <v>2234</v>
      </c>
      <c r="O731" s="40" t="s">
        <v>498</v>
      </c>
      <c r="P731" s="40">
        <v>0</v>
      </c>
      <c r="Q731" s="40"/>
      <c r="R731" s="40">
        <v>0</v>
      </c>
      <c r="S731" s="40">
        <v>18</v>
      </c>
      <c r="T731" s="40" t="s">
        <v>1536</v>
      </c>
      <c r="U731" s="40" t="s">
        <v>1536</v>
      </c>
      <c r="V731" s="40" t="s">
        <v>496</v>
      </c>
      <c r="W731" s="40" t="s">
        <v>2376</v>
      </c>
      <c r="X731" s="40" t="s">
        <v>494</v>
      </c>
      <c r="Y731" s="40" t="s">
        <v>494</v>
      </c>
      <c r="Z731" s="40" t="s">
        <v>494</v>
      </c>
      <c r="AA731" s="40" t="s">
        <v>499</v>
      </c>
      <c r="AB731" s="40">
        <v>0</v>
      </c>
      <c r="AC731" s="40">
        <v>0</v>
      </c>
      <c r="AD731" s="40">
        <v>0</v>
      </c>
      <c r="AE731" s="41">
        <v>46119.638958333337</v>
      </c>
      <c r="AF731" s="40" t="s">
        <v>507</v>
      </c>
      <c r="AG731" s="40">
        <v>6160</v>
      </c>
      <c r="AH731" s="41">
        <v>46119.634872685187</v>
      </c>
      <c r="AI731" s="40" t="s">
        <v>166</v>
      </c>
      <c r="AJ731" s="40">
        <v>8860</v>
      </c>
      <c r="AK731" s="40">
        <v>2700</v>
      </c>
      <c r="AL731" s="40">
        <v>0</v>
      </c>
      <c r="AM731" s="40">
        <v>0</v>
      </c>
      <c r="AN731" s="40">
        <v>0</v>
      </c>
      <c r="AO731" s="40">
        <v>0</v>
      </c>
      <c r="AP731" s="40">
        <v>0</v>
      </c>
      <c r="AQ731" s="40">
        <v>0</v>
      </c>
      <c r="AR731" s="40">
        <v>0</v>
      </c>
      <c r="AS731" s="40">
        <v>0</v>
      </c>
      <c r="AT731" s="40"/>
      <c r="AU731" s="40">
        <v>130</v>
      </c>
      <c r="AV731" s="40">
        <v>0</v>
      </c>
      <c r="AW731" s="40">
        <v>0</v>
      </c>
      <c r="AX731" s="40" t="s">
        <v>496</v>
      </c>
      <c r="AY731" s="40" t="s">
        <v>496</v>
      </c>
      <c r="AZ731" s="40" t="s">
        <v>496</v>
      </c>
      <c r="BA731" s="40" t="s">
        <v>496</v>
      </c>
      <c r="BB731" s="40" t="s">
        <v>496</v>
      </c>
      <c r="BC731" s="40" t="s">
        <v>496</v>
      </c>
      <c r="BD731" s="40" t="s">
        <v>496</v>
      </c>
      <c r="BE731" s="40">
        <v>0</v>
      </c>
      <c r="BF731" s="40">
        <v>0</v>
      </c>
      <c r="BG731" s="40">
        <v>0</v>
      </c>
      <c r="BH731" s="40">
        <v>0</v>
      </c>
      <c r="BI731" s="40">
        <v>0</v>
      </c>
      <c r="BJ731" s="40">
        <v>0</v>
      </c>
      <c r="BK731" s="40">
        <v>0</v>
      </c>
      <c r="BL731" s="40">
        <v>0</v>
      </c>
      <c r="BM731" s="40">
        <v>0</v>
      </c>
      <c r="BN731" s="40">
        <v>0</v>
      </c>
      <c r="BO731" s="40">
        <v>0</v>
      </c>
      <c r="BP731" s="40">
        <v>0</v>
      </c>
      <c r="BQ731" s="40">
        <v>0</v>
      </c>
      <c r="BR731" s="40">
        <v>0</v>
      </c>
      <c r="BS731" s="40" t="s">
        <v>496</v>
      </c>
      <c r="BT731" s="41">
        <v>46119</v>
      </c>
      <c r="BU731" s="40">
        <v>0</v>
      </c>
      <c r="BV731" s="40">
        <v>0</v>
      </c>
      <c r="BW731" s="40">
        <v>0</v>
      </c>
      <c r="BX731" s="40">
        <v>0</v>
      </c>
      <c r="BY731" s="40" t="s">
        <v>496</v>
      </c>
      <c r="BZ731" s="40">
        <v>0</v>
      </c>
      <c r="CA731" s="40">
        <v>0</v>
      </c>
      <c r="CB731" s="40">
        <v>0</v>
      </c>
      <c r="CC731" s="40">
        <v>0</v>
      </c>
      <c r="CD731" s="40">
        <v>0</v>
      </c>
      <c r="CE731" s="40" t="s">
        <v>496</v>
      </c>
      <c r="CF731" s="40">
        <v>0</v>
      </c>
      <c r="CG731" s="41">
        <v>46119</v>
      </c>
      <c r="CH731" s="41">
        <v>46119</v>
      </c>
      <c r="CI731" s="41" t="s">
        <v>3612</v>
      </c>
    </row>
    <row r="732" spans="1:87">
      <c r="A732" s="40" t="s">
        <v>3613</v>
      </c>
      <c r="B732" s="40" t="s">
        <v>505</v>
      </c>
      <c r="C732" s="40" t="s">
        <v>494</v>
      </c>
      <c r="D732" s="41">
        <v>46119</v>
      </c>
      <c r="E732" s="40" t="s">
        <v>133</v>
      </c>
      <c r="F732" s="40" t="s">
        <v>2238</v>
      </c>
      <c r="G732" s="40" t="str" cm="1">
        <f t="array" ref="G732">_xlfn.XLOOKUP(TRIM(F732), TRIM(Wpct!$A$2:$A$1000), Wpct!$B$2:$B$1000, "ไม่พบชื่อ", 0) &amp; IF(_xlfn.XLOOKUP(TRIM(F732), TRIM(Terrain!$N$2:$N$1002), Terrain!$I$2:$I$1002, "NO", 0)="YES", " (R)", "")</f>
        <v>แปลงตะกุก</v>
      </c>
      <c r="H732" s="40" t="str" cm="1">
        <f t="array" ref="H732">IFERROR(_xlfn.SWITCH(_xlfn.XLOOKUP(TRIM(F732), TRIM(Terrain!$N:$N), Terrain!$I:$I), "YES", "RSPO", "NO", "NON-RSPO", "OB", "Outbound Logistics"), "Contract Farmer")</f>
        <v>Contract Farmer</v>
      </c>
      <c r="I732" s="40" t="s">
        <v>494</v>
      </c>
      <c r="J732" s="40"/>
      <c r="K732" s="40" t="str" cm="1">
        <f t="array" ref="K732">IFERROR(INDEX(Terrain!$D:$D, MATCH(TEXT(F732,"0"), TEXT(Terrain!$N:$N,"0"), 0)), "-")</f>
        <v>-</v>
      </c>
      <c r="L732" s="40" t="str" cm="1">
        <f t="array" ref="L732">IFERROR(INDEX(Terrain!$E:$E, MATCH(TEXT(F732,"0"), TEXT(Terrain!$N:$N,"0"), 0)), "-")</f>
        <v>-</v>
      </c>
      <c r="M732" s="156" t="str" cm="1">
        <f t="array" ref="M732">IFERROR(INDEX(Terrain!$C:$C, MATCH(TEXT(F732,"0"), TEXT(Terrain!$N:$N,"0"), 0)), "Contract")</f>
        <v>Contract</v>
      </c>
      <c r="N732" s="40" t="s">
        <v>2239</v>
      </c>
      <c r="O732" s="40" t="s">
        <v>498</v>
      </c>
      <c r="P732" s="40">
        <v>0</v>
      </c>
      <c r="Q732" s="40" t="s">
        <v>2240</v>
      </c>
      <c r="R732" s="40">
        <v>0</v>
      </c>
      <c r="S732" s="40">
        <v>18</v>
      </c>
      <c r="T732" s="40" t="s">
        <v>1536</v>
      </c>
      <c r="U732" s="40" t="s">
        <v>1536</v>
      </c>
      <c r="V732" s="40" t="s">
        <v>496</v>
      </c>
      <c r="W732" s="40" t="s">
        <v>1644</v>
      </c>
      <c r="X732" s="40" t="s">
        <v>494</v>
      </c>
      <c r="Y732" s="40" t="s">
        <v>494</v>
      </c>
      <c r="Z732" s="40" t="s">
        <v>494</v>
      </c>
      <c r="AA732" s="40" t="s">
        <v>499</v>
      </c>
      <c r="AB732" s="40">
        <v>0</v>
      </c>
      <c r="AC732" s="40">
        <v>0</v>
      </c>
      <c r="AD732" s="40">
        <v>0</v>
      </c>
      <c r="AE732" s="41">
        <v>46119.637384259258</v>
      </c>
      <c r="AF732" s="40" t="s">
        <v>147</v>
      </c>
      <c r="AG732" s="40">
        <v>13890</v>
      </c>
      <c r="AH732" s="41">
        <v>46119.692361111112</v>
      </c>
      <c r="AI732" s="40" t="s">
        <v>123</v>
      </c>
      <c r="AJ732" s="40">
        <v>24540</v>
      </c>
      <c r="AK732" s="40">
        <v>10650</v>
      </c>
      <c r="AL732" s="40">
        <v>0</v>
      </c>
      <c r="AM732" s="40">
        <v>0</v>
      </c>
      <c r="AN732" s="40">
        <v>0</v>
      </c>
      <c r="AO732" s="40">
        <v>0</v>
      </c>
      <c r="AP732" s="40">
        <v>0</v>
      </c>
      <c r="AQ732" s="40">
        <v>0</v>
      </c>
      <c r="AR732" s="40">
        <v>0</v>
      </c>
      <c r="AS732" s="40">
        <v>0</v>
      </c>
      <c r="AT732" s="40"/>
      <c r="AU732" s="40">
        <v>0</v>
      </c>
      <c r="AV732" s="40">
        <v>0</v>
      </c>
      <c r="AW732" s="40">
        <v>0</v>
      </c>
      <c r="AX732" s="40" t="s">
        <v>496</v>
      </c>
      <c r="AY732" s="40" t="s">
        <v>496</v>
      </c>
      <c r="AZ732" s="40" t="s">
        <v>496</v>
      </c>
      <c r="BA732" s="40" t="s">
        <v>496</v>
      </c>
      <c r="BB732" s="40" t="s">
        <v>496</v>
      </c>
      <c r="BC732" s="40" t="s">
        <v>496</v>
      </c>
      <c r="BD732" s="40" t="s">
        <v>496</v>
      </c>
      <c r="BE732" s="40">
        <v>0</v>
      </c>
      <c r="BF732" s="40">
        <v>0</v>
      </c>
      <c r="BG732" s="40">
        <v>0</v>
      </c>
      <c r="BH732" s="40">
        <v>0</v>
      </c>
      <c r="BI732" s="40">
        <v>0</v>
      </c>
      <c r="BJ732" s="40">
        <v>0</v>
      </c>
      <c r="BK732" s="40">
        <v>0</v>
      </c>
      <c r="BL732" s="40">
        <v>0</v>
      </c>
      <c r="BM732" s="40">
        <v>0</v>
      </c>
      <c r="BN732" s="40">
        <v>0</v>
      </c>
      <c r="BO732" s="40">
        <v>0</v>
      </c>
      <c r="BP732" s="40">
        <v>0</v>
      </c>
      <c r="BQ732" s="40">
        <v>0</v>
      </c>
      <c r="BR732" s="40">
        <v>0</v>
      </c>
      <c r="BS732" s="40" t="s">
        <v>3614</v>
      </c>
      <c r="BT732" s="41">
        <v>46119</v>
      </c>
      <c r="BU732" s="40">
        <v>17.5</v>
      </c>
      <c r="BV732" s="40">
        <v>32500</v>
      </c>
      <c r="BW732" s="40">
        <v>43100</v>
      </c>
      <c r="BX732" s="40">
        <v>10600</v>
      </c>
      <c r="BY732" s="40" t="s">
        <v>496</v>
      </c>
      <c r="BZ732" s="40">
        <v>0</v>
      </c>
      <c r="CA732" s="40">
        <v>0</v>
      </c>
      <c r="CB732" s="40">
        <v>0</v>
      </c>
      <c r="CC732" s="40">
        <v>0</v>
      </c>
      <c r="CD732" s="40">
        <v>0</v>
      </c>
      <c r="CE732" s="40" t="s">
        <v>508</v>
      </c>
      <c r="CF732" s="40">
        <v>0</v>
      </c>
      <c r="CG732" s="41">
        <v>46119.765277777777</v>
      </c>
      <c r="CH732" s="41">
        <v>46119.811111111114</v>
      </c>
      <c r="CI732" s="41" t="s">
        <v>3615</v>
      </c>
    </row>
    <row r="733" spans="1:87">
      <c r="A733" s="40" t="s">
        <v>3616</v>
      </c>
      <c r="B733" s="40" t="s">
        <v>505</v>
      </c>
      <c r="C733" s="40" t="s">
        <v>494</v>
      </c>
      <c r="D733" s="41">
        <v>46119</v>
      </c>
      <c r="E733" s="40" t="s">
        <v>133</v>
      </c>
      <c r="F733" s="40" t="s">
        <v>2238</v>
      </c>
      <c r="G733" s="40" t="str" cm="1">
        <f t="array" ref="G733">_xlfn.XLOOKUP(TRIM(F733), TRIM(Wpct!$A$2:$A$1000), Wpct!$B$2:$B$1000, "ไม่พบชื่อ", 0) &amp; IF(_xlfn.XLOOKUP(TRIM(F733), TRIM(Terrain!$N$2:$N$1002), Terrain!$I$2:$I$1002, "NO", 0)="YES", " (R)", "")</f>
        <v>แปลงตะกุก</v>
      </c>
      <c r="H733" s="40" t="str" cm="1">
        <f t="array" ref="H733">IFERROR(_xlfn.SWITCH(_xlfn.XLOOKUP(TRIM(F733), TRIM(Terrain!$N:$N), Terrain!$I:$I), "YES", "RSPO", "NO", "NON-RSPO", "OB", "Outbound Logistics"), "Contract Farmer")</f>
        <v>Contract Farmer</v>
      </c>
      <c r="I733" s="40" t="s">
        <v>494</v>
      </c>
      <c r="J733" s="40"/>
      <c r="K733" s="40" t="str" cm="1">
        <f t="array" ref="K733">IFERROR(INDEX(Terrain!$D:$D, MATCH(TEXT(F733,"0"), TEXT(Terrain!$N:$N,"0"), 0)), "-")</f>
        <v>-</v>
      </c>
      <c r="L733" s="40" t="str" cm="1">
        <f t="array" ref="L733">IFERROR(INDEX(Terrain!$E:$E, MATCH(TEXT(F733,"0"), TEXT(Terrain!$N:$N,"0"), 0)), "-")</f>
        <v>-</v>
      </c>
      <c r="M733" s="156" t="str" cm="1">
        <f t="array" ref="M733">IFERROR(INDEX(Terrain!$C:$C, MATCH(TEXT(F733,"0"), TEXT(Terrain!$N:$N,"0"), 0)), "Contract")</f>
        <v>Contract</v>
      </c>
      <c r="N733" s="40" t="s">
        <v>2244</v>
      </c>
      <c r="O733" s="40" t="s">
        <v>498</v>
      </c>
      <c r="P733" s="40">
        <v>0</v>
      </c>
      <c r="Q733" s="40" t="s">
        <v>2245</v>
      </c>
      <c r="R733" s="40">
        <v>0</v>
      </c>
      <c r="S733" s="40">
        <v>18</v>
      </c>
      <c r="T733" s="40" t="s">
        <v>1536</v>
      </c>
      <c r="U733" s="40" t="s">
        <v>1536</v>
      </c>
      <c r="V733" s="40" t="s">
        <v>496</v>
      </c>
      <c r="W733" s="40" t="s">
        <v>1644</v>
      </c>
      <c r="X733" s="40" t="s">
        <v>494</v>
      </c>
      <c r="Y733" s="40" t="s">
        <v>494</v>
      </c>
      <c r="Z733" s="40" t="s">
        <v>494</v>
      </c>
      <c r="AA733" s="40" t="s">
        <v>499</v>
      </c>
      <c r="AB733" s="40">
        <v>0</v>
      </c>
      <c r="AC733" s="40">
        <v>0</v>
      </c>
      <c r="AD733" s="40">
        <v>0</v>
      </c>
      <c r="AE733" s="41">
        <v>46119.638518518521</v>
      </c>
      <c r="AF733" s="40" t="s">
        <v>124</v>
      </c>
      <c r="AG733" s="40">
        <v>7140</v>
      </c>
      <c r="AH733" s="41">
        <v>46119.692974537036</v>
      </c>
      <c r="AI733" s="40" t="s">
        <v>131</v>
      </c>
      <c r="AJ733" s="40">
        <v>18690</v>
      </c>
      <c r="AK733" s="40">
        <v>11550</v>
      </c>
      <c r="AL733" s="40">
        <v>0</v>
      </c>
      <c r="AM733" s="40">
        <v>0</v>
      </c>
      <c r="AN733" s="40">
        <v>0</v>
      </c>
      <c r="AO733" s="40">
        <v>0</v>
      </c>
      <c r="AP733" s="40">
        <v>0</v>
      </c>
      <c r="AQ733" s="40">
        <v>0</v>
      </c>
      <c r="AR733" s="40">
        <v>0</v>
      </c>
      <c r="AS733" s="40">
        <v>0</v>
      </c>
      <c r="AT733" s="40"/>
      <c r="AU733" s="40">
        <v>0</v>
      </c>
      <c r="AV733" s="40">
        <v>0</v>
      </c>
      <c r="AW733" s="40">
        <v>0</v>
      </c>
      <c r="AX733" s="40" t="s">
        <v>496</v>
      </c>
      <c r="AY733" s="40" t="s">
        <v>496</v>
      </c>
      <c r="AZ733" s="40" t="s">
        <v>496</v>
      </c>
      <c r="BA733" s="40" t="s">
        <v>496</v>
      </c>
      <c r="BB733" s="40" t="s">
        <v>496</v>
      </c>
      <c r="BC733" s="40" t="s">
        <v>496</v>
      </c>
      <c r="BD733" s="40" t="s">
        <v>496</v>
      </c>
      <c r="BE733" s="40">
        <v>0</v>
      </c>
      <c r="BF733" s="40">
        <v>0</v>
      </c>
      <c r="BG733" s="40">
        <v>0</v>
      </c>
      <c r="BH733" s="40">
        <v>0</v>
      </c>
      <c r="BI733" s="40">
        <v>0</v>
      </c>
      <c r="BJ733" s="40">
        <v>0</v>
      </c>
      <c r="BK733" s="40">
        <v>0</v>
      </c>
      <c r="BL733" s="40">
        <v>0</v>
      </c>
      <c r="BM733" s="40">
        <v>0</v>
      </c>
      <c r="BN733" s="40">
        <v>0</v>
      </c>
      <c r="BO733" s="40">
        <v>0</v>
      </c>
      <c r="BP733" s="40">
        <v>0</v>
      </c>
      <c r="BQ733" s="40">
        <v>0</v>
      </c>
      <c r="BR733" s="40">
        <v>0</v>
      </c>
      <c r="BS733" s="40" t="s">
        <v>3614</v>
      </c>
      <c r="BT733" s="41">
        <v>46119</v>
      </c>
      <c r="BU733" s="40">
        <v>17.5</v>
      </c>
      <c r="BV733" s="40">
        <v>31600</v>
      </c>
      <c r="BW733" s="40">
        <v>43100</v>
      </c>
      <c r="BX733" s="40">
        <v>11500</v>
      </c>
      <c r="BY733" s="40" t="s">
        <v>496</v>
      </c>
      <c r="BZ733" s="40">
        <v>0</v>
      </c>
      <c r="CA733" s="40">
        <v>0</v>
      </c>
      <c r="CB733" s="40">
        <v>0</v>
      </c>
      <c r="CC733" s="40">
        <v>0</v>
      </c>
      <c r="CD733" s="40">
        <v>0</v>
      </c>
      <c r="CE733" s="40" t="s">
        <v>508</v>
      </c>
      <c r="CF733" s="40">
        <v>0</v>
      </c>
      <c r="CG733" s="41">
        <v>46119.765277777777</v>
      </c>
      <c r="CH733" s="41">
        <v>46119.811111111114</v>
      </c>
      <c r="CI733" s="41" t="s">
        <v>3617</v>
      </c>
    </row>
    <row r="734" spans="1:87">
      <c r="A734" s="40" t="s">
        <v>3618</v>
      </c>
      <c r="B734" s="40" t="s">
        <v>493</v>
      </c>
      <c r="C734" s="40" t="s">
        <v>494</v>
      </c>
      <c r="D734" s="41">
        <v>46119</v>
      </c>
      <c r="E734" s="40" t="s">
        <v>98</v>
      </c>
      <c r="F734" s="40" t="s">
        <v>2375</v>
      </c>
      <c r="G734" s="40" t="str" cm="1">
        <f t="array" ref="G734">_xlfn.XLOOKUP(TRIM(F734), TRIM(Wpct!$A$2:$A$1000), Wpct!$B$2:$B$1000, "ไม่พบชื่อ", 0) &amp; IF(_xlfn.XLOOKUP(TRIM(F734), TRIM(Terrain!$N$2:$N$1002), Terrain!$I$2:$I$1002, "NO", 0)="YES", " (R)", "")</f>
        <v>ตะกุก 10 (R)</v>
      </c>
      <c r="H734" s="40" t="str" cm="1">
        <f t="array" ref="H734">IFERROR(_xlfn.SWITCH(_xlfn.XLOOKUP(TRIM(F734), TRIM(Terrain!$N:$N), Terrain!$I:$I), "YES", "RSPO", "NO", "NON-RSPO", "OB", "Outbound Logistics"), "Contract Farmer")</f>
        <v>RSPO</v>
      </c>
      <c r="I734" s="40" t="s">
        <v>494</v>
      </c>
      <c r="J734" s="40"/>
      <c r="K734" s="40" t="str" cm="1">
        <f t="array" ref="K734">IFERROR(INDEX(Terrain!$D:$D, MATCH(TEXT(F734,"0"), TEXT(Terrain!$N:$N,"0"), 0)), "-")</f>
        <v>Takuk</v>
      </c>
      <c r="L734" s="40" t="str" cm="1">
        <f t="array" ref="L734">IFERROR(INDEX(Terrain!$E:$E, MATCH(TEXT(F734,"0"), TEXT(Terrain!$N:$N,"0"), 0)), "-")</f>
        <v>50-T10-R</v>
      </c>
      <c r="M734" s="156" t="str" cm="1">
        <f t="array" ref="M734">IFERROR(INDEX(Terrain!$C:$C, MATCH(TEXT(F734,"0"), TEXT(Terrain!$N:$N,"0"), 0)), "Contract")</f>
        <v>Upper</v>
      </c>
      <c r="N734" s="40" t="s">
        <v>2234</v>
      </c>
      <c r="O734" s="40" t="s">
        <v>498</v>
      </c>
      <c r="P734" s="40">
        <v>0</v>
      </c>
      <c r="Q734" s="40"/>
      <c r="R734" s="40">
        <v>0</v>
      </c>
      <c r="S734" s="40">
        <v>18</v>
      </c>
      <c r="T734" s="40" t="s">
        <v>1536</v>
      </c>
      <c r="U734" s="40" t="s">
        <v>1536</v>
      </c>
      <c r="V734" s="40" t="s">
        <v>496</v>
      </c>
      <c r="W734" s="40" t="s">
        <v>2376</v>
      </c>
      <c r="X734" s="40" t="s">
        <v>494</v>
      </c>
      <c r="Y734" s="40" t="s">
        <v>494</v>
      </c>
      <c r="Z734" s="40" t="s">
        <v>494</v>
      </c>
      <c r="AA734" s="40" t="s">
        <v>499</v>
      </c>
      <c r="AB734" s="40">
        <v>0</v>
      </c>
      <c r="AC734" s="40">
        <v>0</v>
      </c>
      <c r="AD734" s="40">
        <v>0</v>
      </c>
      <c r="AE734" s="41">
        <v>46119.678541666668</v>
      </c>
      <c r="AF734" s="40" t="s">
        <v>119</v>
      </c>
      <c r="AG734" s="40">
        <v>6160</v>
      </c>
      <c r="AH734" s="41">
        <v>46119.669293981482</v>
      </c>
      <c r="AI734" s="40" t="s">
        <v>108</v>
      </c>
      <c r="AJ734" s="40">
        <v>9530</v>
      </c>
      <c r="AK734" s="40">
        <v>3370</v>
      </c>
      <c r="AL734" s="40">
        <v>0</v>
      </c>
      <c r="AM734" s="40">
        <v>0</v>
      </c>
      <c r="AN734" s="40">
        <v>0</v>
      </c>
      <c r="AO734" s="40">
        <v>0</v>
      </c>
      <c r="AP734" s="40">
        <v>0</v>
      </c>
      <c r="AQ734" s="40">
        <v>0</v>
      </c>
      <c r="AR734" s="40">
        <v>0</v>
      </c>
      <c r="AS734" s="40">
        <v>0</v>
      </c>
      <c r="AT734" s="40"/>
      <c r="AU734" s="40">
        <v>178</v>
      </c>
      <c r="AV734" s="40">
        <v>0</v>
      </c>
      <c r="AW734" s="40">
        <v>0</v>
      </c>
      <c r="AX734" s="40" t="s">
        <v>496</v>
      </c>
      <c r="AY734" s="40" t="s">
        <v>496</v>
      </c>
      <c r="AZ734" s="40" t="s">
        <v>496</v>
      </c>
      <c r="BA734" s="40" t="s">
        <v>496</v>
      </c>
      <c r="BB734" s="40" t="s">
        <v>496</v>
      </c>
      <c r="BC734" s="40" t="s">
        <v>496</v>
      </c>
      <c r="BD734" s="40" t="s">
        <v>496</v>
      </c>
      <c r="BE734" s="40">
        <v>0</v>
      </c>
      <c r="BF734" s="40">
        <v>0</v>
      </c>
      <c r="BG734" s="40">
        <v>0</v>
      </c>
      <c r="BH734" s="40">
        <v>0</v>
      </c>
      <c r="BI734" s="40">
        <v>0</v>
      </c>
      <c r="BJ734" s="40">
        <v>0</v>
      </c>
      <c r="BK734" s="40">
        <v>0</v>
      </c>
      <c r="BL734" s="40">
        <v>0</v>
      </c>
      <c r="BM734" s="40">
        <v>0</v>
      </c>
      <c r="BN734" s="40">
        <v>0</v>
      </c>
      <c r="BO734" s="40">
        <v>0</v>
      </c>
      <c r="BP734" s="40">
        <v>0</v>
      </c>
      <c r="BQ734" s="40">
        <v>0</v>
      </c>
      <c r="BR734" s="40">
        <v>0</v>
      </c>
      <c r="BS734" s="40" t="s">
        <v>496</v>
      </c>
      <c r="BT734" s="41">
        <v>46119</v>
      </c>
      <c r="BU734" s="40">
        <v>0</v>
      </c>
      <c r="BV734" s="40">
        <v>0</v>
      </c>
      <c r="BW734" s="40">
        <v>0</v>
      </c>
      <c r="BX734" s="40">
        <v>0</v>
      </c>
      <c r="BY734" s="40" t="s">
        <v>496</v>
      </c>
      <c r="BZ734" s="40">
        <v>0</v>
      </c>
      <c r="CA734" s="40">
        <v>0</v>
      </c>
      <c r="CB734" s="40">
        <v>0</v>
      </c>
      <c r="CC734" s="40">
        <v>0</v>
      </c>
      <c r="CD734" s="40">
        <v>0</v>
      </c>
      <c r="CE734" s="40" t="s">
        <v>496</v>
      </c>
      <c r="CF734" s="40">
        <v>0</v>
      </c>
      <c r="CG734" s="41">
        <v>46119</v>
      </c>
      <c r="CH734" s="41">
        <v>46119</v>
      </c>
      <c r="CI734" s="41" t="s">
        <v>3619</v>
      </c>
    </row>
    <row r="735" spans="1:87">
      <c r="A735" s="40" t="s">
        <v>3620</v>
      </c>
      <c r="B735" s="40" t="s">
        <v>493</v>
      </c>
      <c r="C735" s="40" t="s">
        <v>494</v>
      </c>
      <c r="D735" s="41">
        <v>46119</v>
      </c>
      <c r="E735" s="40" t="s">
        <v>98</v>
      </c>
      <c r="F735" s="40" t="s">
        <v>2270</v>
      </c>
      <c r="G735" s="40" t="str" cm="1">
        <f t="array" ref="G735">_xlfn.XLOOKUP(TRIM(F735), TRIM(Wpct!$A$2:$A$1000), Wpct!$B$2:$B$1000, "ไม่พบชื่อ", 0) &amp; IF(_xlfn.XLOOKUP(TRIM(F735), TRIM(Terrain!$N$2:$N$1002), Terrain!$I$2:$I$1002, "NO", 0)="YES", " (R)", "")</f>
        <v>ตะกุก 20 (R)</v>
      </c>
      <c r="H735" s="40" t="str" cm="1">
        <f t="array" ref="H735">IFERROR(_xlfn.SWITCH(_xlfn.XLOOKUP(TRIM(F735), TRIM(Terrain!$N:$N), Terrain!$I:$I), "YES", "RSPO", "NO", "NON-RSPO", "OB", "Outbound Logistics"), "Contract Farmer")</f>
        <v>RSPO</v>
      </c>
      <c r="I735" s="40" t="s">
        <v>494</v>
      </c>
      <c r="J735" s="40"/>
      <c r="K735" s="40" t="str" cm="1">
        <f t="array" ref="K735">IFERROR(INDEX(Terrain!$D:$D, MATCH(TEXT(F735,"0"), TEXT(Terrain!$N:$N,"0"), 0)), "-")</f>
        <v>Takuk</v>
      </c>
      <c r="L735" s="40" t="str" cm="1">
        <f t="array" ref="L735">IFERROR(INDEX(Terrain!$E:$E, MATCH(TEXT(F735,"0"), TEXT(Terrain!$N:$N,"0"), 0)), "-")</f>
        <v>49-T20-R</v>
      </c>
      <c r="M735" s="156" t="str" cm="1">
        <f t="array" ref="M735">IFERROR(INDEX(Terrain!$C:$C, MATCH(TEXT(F735,"0"), TEXT(Terrain!$N:$N,"0"), 0)), "Contract")</f>
        <v>Upper</v>
      </c>
      <c r="N735" s="40" t="s">
        <v>2271</v>
      </c>
      <c r="O735" s="40" t="s">
        <v>498</v>
      </c>
      <c r="P735" s="40">
        <v>0</v>
      </c>
      <c r="Q735" s="40" t="s">
        <v>2272</v>
      </c>
      <c r="R735" s="40">
        <v>0</v>
      </c>
      <c r="S735" s="40">
        <v>18</v>
      </c>
      <c r="T735" s="40" t="s">
        <v>1536</v>
      </c>
      <c r="U735" s="40" t="s">
        <v>1536</v>
      </c>
      <c r="V735" s="40" t="s">
        <v>496</v>
      </c>
      <c r="W735" s="40" t="s">
        <v>2273</v>
      </c>
      <c r="X735" s="40" t="s">
        <v>494</v>
      </c>
      <c r="Y735" s="40" t="s">
        <v>494</v>
      </c>
      <c r="Z735" s="40" t="s">
        <v>494</v>
      </c>
      <c r="AA735" s="40" t="s">
        <v>499</v>
      </c>
      <c r="AB735" s="40">
        <v>0</v>
      </c>
      <c r="AC735" s="40">
        <v>0</v>
      </c>
      <c r="AD735" s="40">
        <v>0</v>
      </c>
      <c r="AE735" s="41">
        <v>46119.695092592592</v>
      </c>
      <c r="AF735" s="40" t="s">
        <v>514</v>
      </c>
      <c r="AG735" s="40">
        <v>5550</v>
      </c>
      <c r="AH735" s="41">
        <v>46119.690150462964</v>
      </c>
      <c r="AI735" s="40" t="s">
        <v>509</v>
      </c>
      <c r="AJ735" s="40">
        <v>11700</v>
      </c>
      <c r="AK735" s="40">
        <v>6150</v>
      </c>
      <c r="AL735" s="40">
        <v>0</v>
      </c>
      <c r="AM735" s="40">
        <v>0</v>
      </c>
      <c r="AN735" s="40">
        <v>0</v>
      </c>
      <c r="AO735" s="40">
        <v>0</v>
      </c>
      <c r="AP735" s="40">
        <v>0</v>
      </c>
      <c r="AQ735" s="40">
        <v>0</v>
      </c>
      <c r="AR735" s="40">
        <v>0</v>
      </c>
      <c r="AS735" s="40">
        <v>0</v>
      </c>
      <c r="AT735" s="40"/>
      <c r="AU735" s="40">
        <v>233</v>
      </c>
      <c r="AV735" s="40">
        <v>0</v>
      </c>
      <c r="AW735" s="40">
        <v>0</v>
      </c>
      <c r="AX735" s="40" t="s">
        <v>496</v>
      </c>
      <c r="AY735" s="40" t="s">
        <v>496</v>
      </c>
      <c r="AZ735" s="40" t="s">
        <v>496</v>
      </c>
      <c r="BA735" s="40" t="s">
        <v>496</v>
      </c>
      <c r="BB735" s="40" t="s">
        <v>496</v>
      </c>
      <c r="BC735" s="40" t="s">
        <v>496</v>
      </c>
      <c r="BD735" s="40" t="s">
        <v>496</v>
      </c>
      <c r="BE735" s="40">
        <v>0</v>
      </c>
      <c r="BF735" s="40">
        <v>0</v>
      </c>
      <c r="BG735" s="40">
        <v>0</v>
      </c>
      <c r="BH735" s="40">
        <v>0</v>
      </c>
      <c r="BI735" s="40">
        <v>0</v>
      </c>
      <c r="BJ735" s="40">
        <v>0</v>
      </c>
      <c r="BK735" s="40">
        <v>0</v>
      </c>
      <c r="BL735" s="40">
        <v>0</v>
      </c>
      <c r="BM735" s="40">
        <v>0</v>
      </c>
      <c r="BN735" s="40">
        <v>0</v>
      </c>
      <c r="BO735" s="40">
        <v>0</v>
      </c>
      <c r="BP735" s="40">
        <v>0</v>
      </c>
      <c r="BQ735" s="40">
        <v>0</v>
      </c>
      <c r="BR735" s="40">
        <v>0</v>
      </c>
      <c r="BS735" s="40" t="s">
        <v>496</v>
      </c>
      <c r="BT735" s="41">
        <v>46119</v>
      </c>
      <c r="BU735" s="40">
        <v>0</v>
      </c>
      <c r="BV735" s="40">
        <v>0</v>
      </c>
      <c r="BW735" s="40">
        <v>0</v>
      </c>
      <c r="BX735" s="40">
        <v>0</v>
      </c>
      <c r="BY735" s="40" t="s">
        <v>496</v>
      </c>
      <c r="BZ735" s="40">
        <v>0</v>
      </c>
      <c r="CA735" s="40">
        <v>0</v>
      </c>
      <c r="CB735" s="40">
        <v>0</v>
      </c>
      <c r="CC735" s="40">
        <v>0</v>
      </c>
      <c r="CD735" s="40">
        <v>0</v>
      </c>
      <c r="CE735" s="40" t="s">
        <v>496</v>
      </c>
      <c r="CF735" s="40">
        <v>0</v>
      </c>
      <c r="CG735" s="41">
        <v>46119</v>
      </c>
      <c r="CH735" s="41">
        <v>46119</v>
      </c>
      <c r="CI735" s="41" t="s">
        <v>3621</v>
      </c>
    </row>
    <row r="736" spans="1:87">
      <c r="A736" s="40" t="s">
        <v>3622</v>
      </c>
      <c r="B736" s="40" t="s">
        <v>493</v>
      </c>
      <c r="C736" s="40" t="s">
        <v>494</v>
      </c>
      <c r="D736" s="41">
        <v>46119</v>
      </c>
      <c r="E736" s="40" t="s">
        <v>98</v>
      </c>
      <c r="F736" s="40" t="s">
        <v>2270</v>
      </c>
      <c r="G736" s="40" t="str" cm="1">
        <f t="array" ref="G736">_xlfn.XLOOKUP(TRIM(F736), TRIM(Wpct!$A$2:$A$1000), Wpct!$B$2:$B$1000, "ไม่พบชื่อ", 0) &amp; IF(_xlfn.XLOOKUP(TRIM(F736), TRIM(Terrain!$N$2:$N$1002), Terrain!$I$2:$I$1002, "NO", 0)="YES", " (R)", "")</f>
        <v>ตะกุก 20 (R)</v>
      </c>
      <c r="H736" s="40" t="str" cm="1">
        <f t="array" ref="H736">IFERROR(_xlfn.SWITCH(_xlfn.XLOOKUP(TRIM(F736), TRIM(Terrain!$N:$N), Terrain!$I:$I), "YES", "RSPO", "NO", "NON-RSPO", "OB", "Outbound Logistics"), "Contract Farmer")</f>
        <v>RSPO</v>
      </c>
      <c r="I736" s="40" t="s">
        <v>494</v>
      </c>
      <c r="J736" s="40"/>
      <c r="K736" s="40" t="str" cm="1">
        <f t="array" ref="K736">IFERROR(INDEX(Terrain!$D:$D, MATCH(TEXT(F736,"0"), TEXT(Terrain!$N:$N,"0"), 0)), "-")</f>
        <v>Takuk</v>
      </c>
      <c r="L736" s="40" t="str" cm="1">
        <f t="array" ref="L736">IFERROR(INDEX(Terrain!$E:$E, MATCH(TEXT(F736,"0"), TEXT(Terrain!$N:$N,"0"), 0)), "-")</f>
        <v>49-T20-R</v>
      </c>
      <c r="M736" s="156" t="str" cm="1">
        <f t="array" ref="M736">IFERROR(INDEX(Terrain!$C:$C, MATCH(TEXT(F736,"0"), TEXT(Terrain!$N:$N,"0"), 0)), "Contract")</f>
        <v>Upper</v>
      </c>
      <c r="N736" s="40" t="s">
        <v>2271</v>
      </c>
      <c r="O736" s="40" t="s">
        <v>498</v>
      </c>
      <c r="P736" s="40">
        <v>0</v>
      </c>
      <c r="Q736" s="40" t="s">
        <v>2272</v>
      </c>
      <c r="R736" s="40">
        <v>0</v>
      </c>
      <c r="S736" s="40">
        <v>18</v>
      </c>
      <c r="T736" s="40" t="s">
        <v>1536</v>
      </c>
      <c r="U736" s="40" t="s">
        <v>1536</v>
      </c>
      <c r="V736" s="40" t="s">
        <v>496</v>
      </c>
      <c r="W736" s="40" t="s">
        <v>2273</v>
      </c>
      <c r="X736" s="40" t="s">
        <v>494</v>
      </c>
      <c r="Y736" s="40" t="s">
        <v>494</v>
      </c>
      <c r="Z736" s="40" t="s">
        <v>494</v>
      </c>
      <c r="AA736" s="40" t="s">
        <v>499</v>
      </c>
      <c r="AB736" s="40">
        <v>0</v>
      </c>
      <c r="AC736" s="40">
        <v>0</v>
      </c>
      <c r="AD736" s="40">
        <v>0</v>
      </c>
      <c r="AE736" s="41">
        <v>46119.738796296297</v>
      </c>
      <c r="AF736" s="40" t="s">
        <v>1469</v>
      </c>
      <c r="AG736" s="40">
        <v>5550</v>
      </c>
      <c r="AH736" s="41">
        <v>46119.734861111108</v>
      </c>
      <c r="AI736" s="40" t="s">
        <v>516</v>
      </c>
      <c r="AJ736" s="40">
        <v>9880</v>
      </c>
      <c r="AK736" s="40">
        <v>4330</v>
      </c>
      <c r="AL736" s="40">
        <v>0</v>
      </c>
      <c r="AM736" s="40">
        <v>0</v>
      </c>
      <c r="AN736" s="40">
        <v>0</v>
      </c>
      <c r="AO736" s="40">
        <v>0</v>
      </c>
      <c r="AP736" s="40">
        <v>0</v>
      </c>
      <c r="AQ736" s="40">
        <v>0</v>
      </c>
      <c r="AR736" s="40">
        <v>0</v>
      </c>
      <c r="AS736" s="40">
        <v>0</v>
      </c>
      <c r="AT736" s="40"/>
      <c r="AU736" s="40">
        <v>180</v>
      </c>
      <c r="AV736" s="40">
        <v>0</v>
      </c>
      <c r="AW736" s="40">
        <v>0</v>
      </c>
      <c r="AX736" s="40" t="s">
        <v>496</v>
      </c>
      <c r="AY736" s="40" t="s">
        <v>496</v>
      </c>
      <c r="AZ736" s="40" t="s">
        <v>496</v>
      </c>
      <c r="BA736" s="40" t="s">
        <v>496</v>
      </c>
      <c r="BB736" s="40" t="s">
        <v>496</v>
      </c>
      <c r="BC736" s="40" t="s">
        <v>496</v>
      </c>
      <c r="BD736" s="40" t="s">
        <v>496</v>
      </c>
      <c r="BE736" s="40">
        <v>0</v>
      </c>
      <c r="BF736" s="40">
        <v>0</v>
      </c>
      <c r="BG736" s="40">
        <v>0</v>
      </c>
      <c r="BH736" s="40">
        <v>0</v>
      </c>
      <c r="BI736" s="40">
        <v>0</v>
      </c>
      <c r="BJ736" s="40">
        <v>0</v>
      </c>
      <c r="BK736" s="40">
        <v>0</v>
      </c>
      <c r="BL736" s="40">
        <v>0</v>
      </c>
      <c r="BM736" s="40">
        <v>0</v>
      </c>
      <c r="BN736" s="40">
        <v>0</v>
      </c>
      <c r="BO736" s="40">
        <v>0</v>
      </c>
      <c r="BP736" s="40">
        <v>0</v>
      </c>
      <c r="BQ736" s="40">
        <v>0</v>
      </c>
      <c r="BR736" s="40">
        <v>0</v>
      </c>
      <c r="BS736" s="40" t="s">
        <v>496</v>
      </c>
      <c r="BT736" s="41">
        <v>46119</v>
      </c>
      <c r="BU736" s="40">
        <v>0</v>
      </c>
      <c r="BV736" s="40">
        <v>0</v>
      </c>
      <c r="BW736" s="40">
        <v>0</v>
      </c>
      <c r="BX736" s="40">
        <v>0</v>
      </c>
      <c r="BY736" s="40" t="s">
        <v>496</v>
      </c>
      <c r="BZ736" s="40">
        <v>0</v>
      </c>
      <c r="CA736" s="40">
        <v>0</v>
      </c>
      <c r="CB736" s="40">
        <v>0</v>
      </c>
      <c r="CC736" s="40">
        <v>0</v>
      </c>
      <c r="CD736" s="40">
        <v>0</v>
      </c>
      <c r="CE736" s="40" t="s">
        <v>496</v>
      </c>
      <c r="CF736" s="40">
        <v>0</v>
      </c>
      <c r="CG736" s="41">
        <v>46119</v>
      </c>
      <c r="CH736" s="41">
        <v>46119</v>
      </c>
      <c r="CI736" s="41" t="s">
        <v>3623</v>
      </c>
    </row>
    <row r="737" spans="1:87">
      <c r="A737" s="40" t="s">
        <v>3624</v>
      </c>
      <c r="B737" s="40" t="s">
        <v>493</v>
      </c>
      <c r="C737" s="40" t="s">
        <v>494</v>
      </c>
      <c r="D737" s="41">
        <v>46120</v>
      </c>
      <c r="E737" s="40" t="s">
        <v>98</v>
      </c>
      <c r="F737" s="40" t="s">
        <v>637</v>
      </c>
      <c r="G737" s="40" t="str" cm="1">
        <f t="array" ref="G737">_xlfn.XLOOKUP(TRIM(F737), TRIM(Wpct!$A$2:$A$1000), Wpct!$B$2:$B$1000, "ไม่พบชื่อ", 0) &amp; IF(_xlfn.XLOOKUP(TRIM(F737), TRIM(Terrain!$N$2:$N$1002), Terrain!$I$2:$I$1002, "NO", 0)="YES", " (R)", "")</f>
        <v>ตะกุก 22 (R)</v>
      </c>
      <c r="H737" s="40" t="str" cm="1">
        <f t="array" ref="H737">IFERROR(_xlfn.SWITCH(_xlfn.XLOOKUP(TRIM(F737), TRIM(Terrain!$N:$N), Terrain!$I:$I), "YES", "RSPO", "NO", "NON-RSPO", "OB", "Outbound Logistics"), "Contract Farmer")</f>
        <v>RSPO</v>
      </c>
      <c r="I737" s="40" t="s">
        <v>494</v>
      </c>
      <c r="J737" s="40"/>
      <c r="K737" s="40" t="str" cm="1">
        <f t="array" ref="K737">IFERROR(INDEX(Terrain!$D:$D, MATCH(TEXT(F737,"0"), TEXT(Terrain!$N:$N,"0"), 0)), "-")</f>
        <v>Takuk</v>
      </c>
      <c r="L737" s="40" t="str" cm="1">
        <f t="array" ref="L737">IFERROR(INDEX(Terrain!$E:$E, MATCH(TEXT(F737,"0"), TEXT(Terrain!$N:$N,"0"), 0)), "-")</f>
        <v>63-T22-R</v>
      </c>
      <c r="M737" s="156" t="str" cm="1">
        <f t="array" ref="M737">IFERROR(INDEX(Terrain!$C:$C, MATCH(TEXT(F737,"0"), TEXT(Terrain!$N:$N,"0"), 0)), "Contract")</f>
        <v>Upper</v>
      </c>
      <c r="N737" s="40" t="s">
        <v>2234</v>
      </c>
      <c r="O737" s="40" t="s">
        <v>498</v>
      </c>
      <c r="P737" s="40">
        <v>0</v>
      </c>
      <c r="Q737" s="40"/>
      <c r="R737" s="40">
        <v>0</v>
      </c>
      <c r="S737" s="40">
        <v>18</v>
      </c>
      <c r="T737" s="40" t="s">
        <v>1536</v>
      </c>
      <c r="U737" s="40" t="s">
        <v>1536</v>
      </c>
      <c r="V737" s="40" t="s">
        <v>496</v>
      </c>
      <c r="W737" s="40" t="s">
        <v>3625</v>
      </c>
      <c r="X737" s="40" t="s">
        <v>494</v>
      </c>
      <c r="Y737" s="40" t="s">
        <v>494</v>
      </c>
      <c r="Z737" s="40" t="s">
        <v>494</v>
      </c>
      <c r="AA737" s="40" t="s">
        <v>499</v>
      </c>
      <c r="AB737" s="40">
        <v>0</v>
      </c>
      <c r="AC737" s="40">
        <v>0</v>
      </c>
      <c r="AD737" s="40">
        <v>0</v>
      </c>
      <c r="AE737" s="41">
        <v>46120.389456018522</v>
      </c>
      <c r="AF737" s="40" t="s">
        <v>500</v>
      </c>
      <c r="AG737" s="40">
        <v>6150</v>
      </c>
      <c r="AH737" s="41">
        <v>46120.386203703703</v>
      </c>
      <c r="AI737" s="40" t="s">
        <v>98</v>
      </c>
      <c r="AJ737" s="40">
        <v>8470</v>
      </c>
      <c r="AK737" s="40">
        <v>2320</v>
      </c>
      <c r="AL737" s="40">
        <v>0</v>
      </c>
      <c r="AM737" s="40">
        <v>0</v>
      </c>
      <c r="AN737" s="40">
        <v>0</v>
      </c>
      <c r="AO737" s="40">
        <v>0</v>
      </c>
      <c r="AP737" s="40">
        <v>0</v>
      </c>
      <c r="AQ737" s="40">
        <v>0</v>
      </c>
      <c r="AR737" s="40">
        <v>0</v>
      </c>
      <c r="AS737" s="40">
        <v>0</v>
      </c>
      <c r="AT737" s="40"/>
      <c r="AU737" s="40">
        <v>370</v>
      </c>
      <c r="AV737" s="40">
        <v>0</v>
      </c>
      <c r="AW737" s="40">
        <v>0</v>
      </c>
      <c r="AX737" s="40" t="s">
        <v>496</v>
      </c>
      <c r="AY737" s="40" t="s">
        <v>496</v>
      </c>
      <c r="AZ737" s="40" t="s">
        <v>496</v>
      </c>
      <c r="BA737" s="40" t="s">
        <v>496</v>
      </c>
      <c r="BB737" s="40" t="s">
        <v>496</v>
      </c>
      <c r="BC737" s="40" t="s">
        <v>496</v>
      </c>
      <c r="BD737" s="40" t="s">
        <v>496</v>
      </c>
      <c r="BE737" s="40">
        <v>0</v>
      </c>
      <c r="BF737" s="40">
        <v>0</v>
      </c>
      <c r="BG737" s="40">
        <v>0</v>
      </c>
      <c r="BH737" s="40">
        <v>0</v>
      </c>
      <c r="BI737" s="40">
        <v>0</v>
      </c>
      <c r="BJ737" s="40">
        <v>0</v>
      </c>
      <c r="BK737" s="40">
        <v>0</v>
      </c>
      <c r="BL737" s="40">
        <v>0</v>
      </c>
      <c r="BM737" s="40">
        <v>0</v>
      </c>
      <c r="BN737" s="40">
        <v>0</v>
      </c>
      <c r="BO737" s="40">
        <v>0</v>
      </c>
      <c r="BP737" s="40">
        <v>0</v>
      </c>
      <c r="BQ737" s="40">
        <v>0</v>
      </c>
      <c r="BR737" s="40">
        <v>0</v>
      </c>
      <c r="BS737" s="40" t="s">
        <v>496</v>
      </c>
      <c r="BT737" s="41">
        <v>46120</v>
      </c>
      <c r="BU737" s="40">
        <v>0</v>
      </c>
      <c r="BV737" s="40">
        <v>0</v>
      </c>
      <c r="BW737" s="40">
        <v>0</v>
      </c>
      <c r="BX737" s="40">
        <v>0</v>
      </c>
      <c r="BY737" s="40" t="s">
        <v>496</v>
      </c>
      <c r="BZ737" s="40">
        <v>0</v>
      </c>
      <c r="CA737" s="40">
        <v>0</v>
      </c>
      <c r="CB737" s="40">
        <v>0</v>
      </c>
      <c r="CC737" s="40">
        <v>0</v>
      </c>
      <c r="CD737" s="40">
        <v>0</v>
      </c>
      <c r="CE737" s="40" t="s">
        <v>496</v>
      </c>
      <c r="CF737" s="40">
        <v>0</v>
      </c>
      <c r="CG737" s="41">
        <v>46120</v>
      </c>
      <c r="CH737" s="41">
        <v>46120</v>
      </c>
      <c r="CI737" s="41" t="s">
        <v>3626</v>
      </c>
    </row>
    <row r="738" spans="1:87">
      <c r="A738" s="40" t="s">
        <v>3627</v>
      </c>
      <c r="B738" s="40" t="s">
        <v>493</v>
      </c>
      <c r="C738" s="40" t="s">
        <v>494</v>
      </c>
      <c r="D738" s="41">
        <v>46120</v>
      </c>
      <c r="E738" s="40" t="s">
        <v>98</v>
      </c>
      <c r="F738" s="40" t="s">
        <v>2292</v>
      </c>
      <c r="G738" s="40" t="str" cm="1">
        <f t="array" ref="G738">_xlfn.XLOOKUP(TRIM(F738), TRIM(Wpct!$A$2:$A$1000), Wpct!$B$2:$B$1000, "ไม่พบชื่อ", 0) &amp; IF(_xlfn.XLOOKUP(TRIM(F738), TRIM(Terrain!$N$2:$N$1002), Terrain!$I$2:$I$1002, "NO", 0)="YES", " (R)", "")</f>
        <v>ตะกุก 16 (R)</v>
      </c>
      <c r="H738" s="40" t="str" cm="1">
        <f t="array" ref="H738">IFERROR(_xlfn.SWITCH(_xlfn.XLOOKUP(TRIM(F738), TRIM(Terrain!$N:$N), Terrain!$I:$I), "YES", "RSPO", "NO", "NON-RSPO", "OB", "Outbound Logistics"), "Contract Farmer")</f>
        <v>RSPO</v>
      </c>
      <c r="I738" s="40" t="s">
        <v>494</v>
      </c>
      <c r="J738" s="40"/>
      <c r="K738" s="40" t="str" cm="1">
        <f t="array" ref="K738">IFERROR(INDEX(Terrain!$D:$D, MATCH(TEXT(F738,"0"), TEXT(Terrain!$N:$N,"0"), 0)), "-")</f>
        <v>Takuk</v>
      </c>
      <c r="L738" s="40" t="str" cm="1">
        <f t="array" ref="L738">IFERROR(INDEX(Terrain!$E:$E, MATCH(TEXT(F738,"0"), TEXT(Terrain!$N:$N,"0"), 0)), "-")</f>
        <v>49-T16-R</v>
      </c>
      <c r="M738" s="156" t="str" cm="1">
        <f t="array" ref="M738">IFERROR(INDEX(Terrain!$C:$C, MATCH(TEXT(F738,"0"), TEXT(Terrain!$N:$N,"0"), 0)), "Contract")</f>
        <v>Upper</v>
      </c>
      <c r="N738" s="40" t="s">
        <v>2271</v>
      </c>
      <c r="O738" s="40" t="s">
        <v>498</v>
      </c>
      <c r="P738" s="40">
        <v>0</v>
      </c>
      <c r="Q738" s="40" t="s">
        <v>2272</v>
      </c>
      <c r="R738" s="40">
        <v>0</v>
      </c>
      <c r="S738" s="40">
        <v>18</v>
      </c>
      <c r="T738" s="40" t="s">
        <v>1536</v>
      </c>
      <c r="U738" s="40" t="s">
        <v>1536</v>
      </c>
      <c r="V738" s="40" t="s">
        <v>496</v>
      </c>
      <c r="W738" s="40" t="s">
        <v>2273</v>
      </c>
      <c r="X738" s="40" t="s">
        <v>494</v>
      </c>
      <c r="Y738" s="40" t="s">
        <v>494</v>
      </c>
      <c r="Z738" s="40" t="s">
        <v>494</v>
      </c>
      <c r="AA738" s="40" t="s">
        <v>499</v>
      </c>
      <c r="AB738" s="40">
        <v>0</v>
      </c>
      <c r="AC738" s="40">
        <v>0</v>
      </c>
      <c r="AD738" s="40">
        <v>0</v>
      </c>
      <c r="AE738" s="41">
        <v>46120.394675925927</v>
      </c>
      <c r="AF738" s="40" t="s">
        <v>138</v>
      </c>
      <c r="AG738" s="40">
        <v>5550</v>
      </c>
      <c r="AH738" s="41">
        <v>46120.390497685185</v>
      </c>
      <c r="AI738" s="40" t="s">
        <v>133</v>
      </c>
      <c r="AJ738" s="40">
        <v>6540</v>
      </c>
      <c r="AK738" s="40">
        <v>990</v>
      </c>
      <c r="AL738" s="40">
        <v>0</v>
      </c>
      <c r="AM738" s="40">
        <v>0</v>
      </c>
      <c r="AN738" s="40">
        <v>0</v>
      </c>
      <c r="AO738" s="40">
        <v>0</v>
      </c>
      <c r="AP738" s="40">
        <v>0</v>
      </c>
      <c r="AQ738" s="40">
        <v>0</v>
      </c>
      <c r="AR738" s="40">
        <v>0</v>
      </c>
      <c r="AS738" s="40">
        <v>0</v>
      </c>
      <c r="AT738" s="40"/>
      <c r="AU738" s="40">
        <v>38</v>
      </c>
      <c r="AV738" s="40">
        <v>0</v>
      </c>
      <c r="AW738" s="40">
        <v>0</v>
      </c>
      <c r="AX738" s="40" t="s">
        <v>496</v>
      </c>
      <c r="AY738" s="40" t="s">
        <v>496</v>
      </c>
      <c r="AZ738" s="40" t="s">
        <v>496</v>
      </c>
      <c r="BA738" s="40" t="s">
        <v>496</v>
      </c>
      <c r="BB738" s="40" t="s">
        <v>496</v>
      </c>
      <c r="BC738" s="40" t="s">
        <v>496</v>
      </c>
      <c r="BD738" s="40" t="s">
        <v>496</v>
      </c>
      <c r="BE738" s="40">
        <v>0</v>
      </c>
      <c r="BF738" s="40">
        <v>0</v>
      </c>
      <c r="BG738" s="40">
        <v>0</v>
      </c>
      <c r="BH738" s="40">
        <v>0</v>
      </c>
      <c r="BI738" s="40">
        <v>0</v>
      </c>
      <c r="BJ738" s="40">
        <v>0</v>
      </c>
      <c r="BK738" s="40">
        <v>0</v>
      </c>
      <c r="BL738" s="40">
        <v>0</v>
      </c>
      <c r="BM738" s="40">
        <v>0</v>
      </c>
      <c r="BN738" s="40">
        <v>0</v>
      </c>
      <c r="BO738" s="40">
        <v>0</v>
      </c>
      <c r="BP738" s="40">
        <v>0</v>
      </c>
      <c r="BQ738" s="40">
        <v>0</v>
      </c>
      <c r="BR738" s="40">
        <v>0</v>
      </c>
      <c r="BS738" s="40" t="s">
        <v>496</v>
      </c>
      <c r="BT738" s="41">
        <v>46120</v>
      </c>
      <c r="BU738" s="40">
        <v>0</v>
      </c>
      <c r="BV738" s="40">
        <v>0</v>
      </c>
      <c r="BW738" s="40">
        <v>0</v>
      </c>
      <c r="BX738" s="40">
        <v>0</v>
      </c>
      <c r="BY738" s="40" t="s">
        <v>496</v>
      </c>
      <c r="BZ738" s="40">
        <v>0</v>
      </c>
      <c r="CA738" s="40">
        <v>0</v>
      </c>
      <c r="CB738" s="40">
        <v>0</v>
      </c>
      <c r="CC738" s="40">
        <v>0</v>
      </c>
      <c r="CD738" s="40">
        <v>0</v>
      </c>
      <c r="CE738" s="40" t="s">
        <v>496</v>
      </c>
      <c r="CF738" s="40">
        <v>0</v>
      </c>
      <c r="CG738" s="41">
        <v>46120</v>
      </c>
      <c r="CH738" s="41">
        <v>46120</v>
      </c>
      <c r="CI738" s="41" t="s">
        <v>3628</v>
      </c>
    </row>
    <row r="739" spans="1:87">
      <c r="A739" s="40" t="s">
        <v>3629</v>
      </c>
      <c r="B739" s="40" t="s">
        <v>493</v>
      </c>
      <c r="C739" s="40" t="s">
        <v>494</v>
      </c>
      <c r="D739" s="41">
        <v>46120</v>
      </c>
      <c r="E739" s="40" t="s">
        <v>98</v>
      </c>
      <c r="F739" s="40" t="s">
        <v>638</v>
      </c>
      <c r="G739" s="40" t="str" cm="1">
        <f t="array" ref="G739">_xlfn.XLOOKUP(TRIM(F739), TRIM(Wpct!$A$2:$A$1000), Wpct!$B$2:$B$1000, "ไม่พบชื่อ", 0) &amp; IF(_xlfn.XLOOKUP(TRIM(F739), TRIM(Terrain!$N$2:$N$1002), Terrain!$I$2:$I$1002, "NO", 0)="YES", " (R)", "")</f>
        <v>ตะกุก 23 (R)</v>
      </c>
      <c r="H739" s="40" t="str" cm="1">
        <f t="array" ref="H739">IFERROR(_xlfn.SWITCH(_xlfn.XLOOKUP(TRIM(F739), TRIM(Terrain!$N:$N), Terrain!$I:$I), "YES", "RSPO", "NO", "NON-RSPO", "OB", "Outbound Logistics"), "Contract Farmer")</f>
        <v>RSPO</v>
      </c>
      <c r="I739" s="40" t="s">
        <v>494</v>
      </c>
      <c r="J739" s="40"/>
      <c r="K739" s="40" t="str" cm="1">
        <f t="array" ref="K739">IFERROR(INDEX(Terrain!$D:$D, MATCH(TEXT(F739,"0"), TEXT(Terrain!$N:$N,"0"), 0)), "-")</f>
        <v>Takuk</v>
      </c>
      <c r="L739" s="40" t="str" cm="1">
        <f t="array" ref="L739">IFERROR(INDEX(Terrain!$E:$E, MATCH(TEXT(F739,"0"), TEXT(Terrain!$N:$N,"0"), 0)), "-")</f>
        <v>63-T23-R</v>
      </c>
      <c r="M739" s="156" t="str" cm="1">
        <f t="array" ref="M739">IFERROR(INDEX(Terrain!$C:$C, MATCH(TEXT(F739,"0"), TEXT(Terrain!$N:$N,"0"), 0)), "Contract")</f>
        <v>Upper</v>
      </c>
      <c r="N739" s="40" t="s">
        <v>3630</v>
      </c>
      <c r="O739" s="40" t="s">
        <v>498</v>
      </c>
      <c r="P739" s="40">
        <v>0</v>
      </c>
      <c r="Q739" s="40" t="s">
        <v>3631</v>
      </c>
      <c r="R739" s="40">
        <v>0</v>
      </c>
      <c r="S739" s="40">
        <v>18</v>
      </c>
      <c r="T739" s="40" t="s">
        <v>1536</v>
      </c>
      <c r="U739" s="40" t="s">
        <v>1536</v>
      </c>
      <c r="V739" s="40" t="s">
        <v>496</v>
      </c>
      <c r="W739" s="40" t="s">
        <v>3625</v>
      </c>
      <c r="X739" s="40" t="s">
        <v>494</v>
      </c>
      <c r="Y739" s="40" t="s">
        <v>494</v>
      </c>
      <c r="Z739" s="40" t="s">
        <v>494</v>
      </c>
      <c r="AA739" s="40" t="s">
        <v>499</v>
      </c>
      <c r="AB739" s="40">
        <v>0</v>
      </c>
      <c r="AC739" s="40">
        <v>0</v>
      </c>
      <c r="AD739" s="40">
        <v>0</v>
      </c>
      <c r="AE739" s="41">
        <v>46120.436076388891</v>
      </c>
      <c r="AF739" s="40" t="s">
        <v>124</v>
      </c>
      <c r="AG739" s="40">
        <v>6150</v>
      </c>
      <c r="AH739" s="41">
        <v>46120.432453703703</v>
      </c>
      <c r="AI739" s="40" t="s">
        <v>161</v>
      </c>
      <c r="AJ739" s="40">
        <v>8370</v>
      </c>
      <c r="AK739" s="40">
        <v>2220</v>
      </c>
      <c r="AL739" s="40">
        <v>0</v>
      </c>
      <c r="AM739" s="40">
        <v>0</v>
      </c>
      <c r="AN739" s="40">
        <v>0</v>
      </c>
      <c r="AO739" s="40">
        <v>0</v>
      </c>
      <c r="AP739" s="40">
        <v>0</v>
      </c>
      <c r="AQ739" s="40">
        <v>0</v>
      </c>
      <c r="AR739" s="40">
        <v>0</v>
      </c>
      <c r="AS739" s="40">
        <v>0</v>
      </c>
      <c r="AT739" s="40"/>
      <c r="AU739" s="40">
        <v>342</v>
      </c>
      <c r="AV739" s="40">
        <v>0</v>
      </c>
      <c r="AW739" s="40">
        <v>0</v>
      </c>
      <c r="AX739" s="40" t="s">
        <v>496</v>
      </c>
      <c r="AY739" s="40" t="s">
        <v>496</v>
      </c>
      <c r="AZ739" s="40" t="s">
        <v>496</v>
      </c>
      <c r="BA739" s="40" t="s">
        <v>496</v>
      </c>
      <c r="BB739" s="40" t="s">
        <v>496</v>
      </c>
      <c r="BC739" s="40" t="s">
        <v>496</v>
      </c>
      <c r="BD739" s="40" t="s">
        <v>496</v>
      </c>
      <c r="BE739" s="40">
        <v>0</v>
      </c>
      <c r="BF739" s="40">
        <v>0</v>
      </c>
      <c r="BG739" s="40">
        <v>0</v>
      </c>
      <c r="BH739" s="40">
        <v>0</v>
      </c>
      <c r="BI739" s="40">
        <v>0</v>
      </c>
      <c r="BJ739" s="40">
        <v>0</v>
      </c>
      <c r="BK739" s="40">
        <v>0</v>
      </c>
      <c r="BL739" s="40">
        <v>0</v>
      </c>
      <c r="BM739" s="40">
        <v>0</v>
      </c>
      <c r="BN739" s="40">
        <v>0</v>
      </c>
      <c r="BO739" s="40">
        <v>0</v>
      </c>
      <c r="BP739" s="40">
        <v>0</v>
      </c>
      <c r="BQ739" s="40">
        <v>0</v>
      </c>
      <c r="BR739" s="40">
        <v>0</v>
      </c>
      <c r="BS739" s="40" t="s">
        <v>496</v>
      </c>
      <c r="BT739" s="41">
        <v>46120</v>
      </c>
      <c r="BU739" s="40">
        <v>0</v>
      </c>
      <c r="BV739" s="40">
        <v>0</v>
      </c>
      <c r="BW739" s="40">
        <v>0</v>
      </c>
      <c r="BX739" s="40">
        <v>0</v>
      </c>
      <c r="BY739" s="40" t="s">
        <v>496</v>
      </c>
      <c r="BZ739" s="40">
        <v>0</v>
      </c>
      <c r="CA739" s="40">
        <v>0</v>
      </c>
      <c r="CB739" s="40">
        <v>0</v>
      </c>
      <c r="CC739" s="40">
        <v>0</v>
      </c>
      <c r="CD739" s="40">
        <v>0</v>
      </c>
      <c r="CE739" s="40" t="s">
        <v>496</v>
      </c>
      <c r="CF739" s="40">
        <v>0</v>
      </c>
      <c r="CG739" s="41">
        <v>46120</v>
      </c>
      <c r="CH739" s="41">
        <v>46120</v>
      </c>
      <c r="CI739" s="41" t="s">
        <v>3632</v>
      </c>
    </row>
    <row r="740" spans="1:87">
      <c r="A740" s="40" t="s">
        <v>3633</v>
      </c>
      <c r="B740" s="40" t="s">
        <v>505</v>
      </c>
      <c r="C740" s="40" t="s">
        <v>494</v>
      </c>
      <c r="D740" s="41">
        <v>46120</v>
      </c>
      <c r="E740" s="40" t="s">
        <v>133</v>
      </c>
      <c r="F740" s="40" t="s">
        <v>2238</v>
      </c>
      <c r="G740" s="40" t="str" cm="1">
        <f t="array" ref="G740">_xlfn.XLOOKUP(TRIM(F740), TRIM(Wpct!$A$2:$A$1000), Wpct!$B$2:$B$1000, "ไม่พบชื่อ", 0) &amp; IF(_xlfn.XLOOKUP(TRIM(F740), TRIM(Terrain!$N$2:$N$1002), Terrain!$I$2:$I$1002, "NO", 0)="YES", " (R)", "")</f>
        <v>แปลงตะกุก</v>
      </c>
      <c r="H740" s="40" t="str" cm="1">
        <f t="array" ref="H740">IFERROR(_xlfn.SWITCH(_xlfn.XLOOKUP(TRIM(F740), TRIM(Terrain!$N:$N), Terrain!$I:$I), "YES", "RSPO", "NO", "NON-RSPO", "OB", "Outbound Logistics"), "Contract Farmer")</f>
        <v>Contract Farmer</v>
      </c>
      <c r="I740" s="40" t="s">
        <v>494</v>
      </c>
      <c r="J740" s="40"/>
      <c r="K740" s="40" t="str" cm="1">
        <f t="array" ref="K740">IFERROR(INDEX(Terrain!$D:$D, MATCH(TEXT(F740,"0"), TEXT(Terrain!$N:$N,"0"), 0)), "-")</f>
        <v>-</v>
      </c>
      <c r="L740" s="40" t="str" cm="1">
        <f t="array" ref="L740">IFERROR(INDEX(Terrain!$E:$E, MATCH(TEXT(F740,"0"), TEXT(Terrain!$N:$N,"0"), 0)), "-")</f>
        <v>-</v>
      </c>
      <c r="M740" s="156" t="str" cm="1">
        <f t="array" ref="M740">IFERROR(INDEX(Terrain!$C:$C, MATCH(TEXT(F740,"0"), TEXT(Terrain!$N:$N,"0"), 0)), "Contract")</f>
        <v>Contract</v>
      </c>
      <c r="N740" s="40" t="s">
        <v>2239</v>
      </c>
      <c r="O740" s="40" t="s">
        <v>498</v>
      </c>
      <c r="P740" s="40">
        <v>0</v>
      </c>
      <c r="Q740" s="40" t="s">
        <v>2240</v>
      </c>
      <c r="R740" s="40">
        <v>0</v>
      </c>
      <c r="S740" s="40">
        <v>18</v>
      </c>
      <c r="T740" s="40" t="s">
        <v>1536</v>
      </c>
      <c r="U740" s="40" t="s">
        <v>1536</v>
      </c>
      <c r="V740" s="40" t="s">
        <v>496</v>
      </c>
      <c r="W740" s="40" t="s">
        <v>1644</v>
      </c>
      <c r="X740" s="40" t="s">
        <v>494</v>
      </c>
      <c r="Y740" s="40" t="s">
        <v>494</v>
      </c>
      <c r="Z740" s="40" t="s">
        <v>494</v>
      </c>
      <c r="AA740" s="40" t="s">
        <v>499</v>
      </c>
      <c r="AB740" s="40">
        <v>0</v>
      </c>
      <c r="AC740" s="40">
        <v>0</v>
      </c>
      <c r="AD740" s="40">
        <v>0</v>
      </c>
      <c r="AE740" s="41">
        <v>46120.433541666665</v>
      </c>
      <c r="AF740" s="40" t="s">
        <v>388</v>
      </c>
      <c r="AG740" s="40">
        <v>13800</v>
      </c>
      <c r="AH740" s="41">
        <v>46120.447118055556</v>
      </c>
      <c r="AI740" s="40" t="s">
        <v>507</v>
      </c>
      <c r="AJ740" s="40">
        <v>25450</v>
      </c>
      <c r="AK740" s="40">
        <v>11650</v>
      </c>
      <c r="AL740" s="40">
        <v>0</v>
      </c>
      <c r="AM740" s="40">
        <v>0</v>
      </c>
      <c r="AN740" s="40">
        <v>0</v>
      </c>
      <c r="AO740" s="40">
        <v>0</v>
      </c>
      <c r="AP740" s="40">
        <v>0</v>
      </c>
      <c r="AQ740" s="40">
        <v>0</v>
      </c>
      <c r="AR740" s="40">
        <v>0</v>
      </c>
      <c r="AS740" s="40">
        <v>0</v>
      </c>
      <c r="AT740" s="40"/>
      <c r="AU740" s="40">
        <v>0</v>
      </c>
      <c r="AV740" s="40">
        <v>0</v>
      </c>
      <c r="AW740" s="40">
        <v>0</v>
      </c>
      <c r="AX740" s="40" t="s">
        <v>496</v>
      </c>
      <c r="AY740" s="40" t="s">
        <v>496</v>
      </c>
      <c r="AZ740" s="40" t="s">
        <v>496</v>
      </c>
      <c r="BA740" s="40" t="s">
        <v>496</v>
      </c>
      <c r="BB740" s="40" t="s">
        <v>496</v>
      </c>
      <c r="BC740" s="40" t="s">
        <v>496</v>
      </c>
      <c r="BD740" s="40" t="s">
        <v>496</v>
      </c>
      <c r="BE740" s="40">
        <v>0</v>
      </c>
      <c r="BF740" s="40">
        <v>0</v>
      </c>
      <c r="BG740" s="40">
        <v>0</v>
      </c>
      <c r="BH740" s="40">
        <v>0</v>
      </c>
      <c r="BI740" s="40">
        <v>0</v>
      </c>
      <c r="BJ740" s="40">
        <v>0</v>
      </c>
      <c r="BK740" s="40">
        <v>0</v>
      </c>
      <c r="BL740" s="40">
        <v>0</v>
      </c>
      <c r="BM740" s="40">
        <v>0</v>
      </c>
      <c r="BN740" s="40">
        <v>0</v>
      </c>
      <c r="BO740" s="40">
        <v>0</v>
      </c>
      <c r="BP740" s="40">
        <v>0</v>
      </c>
      <c r="BQ740" s="40">
        <v>0</v>
      </c>
      <c r="BR740" s="40">
        <v>0</v>
      </c>
      <c r="BS740" s="40" t="s">
        <v>3634</v>
      </c>
      <c r="BT740" s="41">
        <v>46120</v>
      </c>
      <c r="BU740" s="40">
        <v>17.5</v>
      </c>
      <c r="BV740" s="40">
        <v>31170</v>
      </c>
      <c r="BW740" s="40">
        <v>42780</v>
      </c>
      <c r="BX740" s="40">
        <v>11610</v>
      </c>
      <c r="BY740" s="40" t="s">
        <v>496</v>
      </c>
      <c r="BZ740" s="40">
        <v>0</v>
      </c>
      <c r="CA740" s="40">
        <v>0</v>
      </c>
      <c r="CB740" s="40">
        <v>0</v>
      </c>
      <c r="CC740" s="40">
        <v>0</v>
      </c>
      <c r="CD740" s="40">
        <v>0</v>
      </c>
      <c r="CE740" s="40" t="s">
        <v>508</v>
      </c>
      <c r="CF740" s="40">
        <v>0</v>
      </c>
      <c r="CG740" s="41">
        <v>46120.615277777775</v>
      </c>
      <c r="CH740" s="41">
        <v>46120.645833333336</v>
      </c>
      <c r="CI740" s="41" t="s">
        <v>3635</v>
      </c>
    </row>
    <row r="741" spans="1:87">
      <c r="A741" s="40" t="s">
        <v>3636</v>
      </c>
      <c r="B741" s="40" t="s">
        <v>505</v>
      </c>
      <c r="C741" s="40" t="s">
        <v>494</v>
      </c>
      <c r="D741" s="41">
        <v>46120</v>
      </c>
      <c r="E741" s="40" t="s">
        <v>133</v>
      </c>
      <c r="F741" s="40" t="s">
        <v>2238</v>
      </c>
      <c r="G741" s="40" t="str" cm="1">
        <f t="array" ref="G741">_xlfn.XLOOKUP(TRIM(F741), TRIM(Wpct!$A$2:$A$1000), Wpct!$B$2:$B$1000, "ไม่พบชื่อ", 0) &amp; IF(_xlfn.XLOOKUP(TRIM(F741), TRIM(Terrain!$N$2:$N$1002), Terrain!$I$2:$I$1002, "NO", 0)="YES", " (R)", "")</f>
        <v>แปลงตะกุก</v>
      </c>
      <c r="H741" s="40" t="str" cm="1">
        <f t="array" ref="H741">IFERROR(_xlfn.SWITCH(_xlfn.XLOOKUP(TRIM(F741), TRIM(Terrain!$N:$N), Terrain!$I:$I), "YES", "RSPO", "NO", "NON-RSPO", "OB", "Outbound Logistics"), "Contract Farmer")</f>
        <v>Contract Farmer</v>
      </c>
      <c r="I741" s="40" t="s">
        <v>494</v>
      </c>
      <c r="J741" s="40"/>
      <c r="K741" s="40" t="str" cm="1">
        <f t="array" ref="K741">IFERROR(INDEX(Terrain!$D:$D, MATCH(TEXT(F741,"0"), TEXT(Terrain!$N:$N,"0"), 0)), "-")</f>
        <v>-</v>
      </c>
      <c r="L741" s="40" t="str" cm="1">
        <f t="array" ref="L741">IFERROR(INDEX(Terrain!$E:$E, MATCH(TEXT(F741,"0"), TEXT(Terrain!$N:$N,"0"), 0)), "-")</f>
        <v>-</v>
      </c>
      <c r="M741" s="156" t="str" cm="1">
        <f t="array" ref="M741">IFERROR(INDEX(Terrain!$C:$C, MATCH(TEXT(F741,"0"), TEXT(Terrain!$N:$N,"0"), 0)), "Contract")</f>
        <v>Contract</v>
      </c>
      <c r="N741" s="40" t="s">
        <v>2244</v>
      </c>
      <c r="O741" s="40" t="s">
        <v>498</v>
      </c>
      <c r="P741" s="40">
        <v>0</v>
      </c>
      <c r="Q741" s="40" t="s">
        <v>2245</v>
      </c>
      <c r="R741" s="40">
        <v>0</v>
      </c>
      <c r="S741" s="40">
        <v>18</v>
      </c>
      <c r="T741" s="40" t="s">
        <v>1536</v>
      </c>
      <c r="U741" s="40" t="s">
        <v>1536</v>
      </c>
      <c r="V741" s="40" t="s">
        <v>496</v>
      </c>
      <c r="W741" s="40" t="s">
        <v>1644</v>
      </c>
      <c r="X741" s="40" t="s">
        <v>494</v>
      </c>
      <c r="Y741" s="40" t="s">
        <v>494</v>
      </c>
      <c r="Z741" s="40" t="s">
        <v>494</v>
      </c>
      <c r="AA741" s="40" t="s">
        <v>499</v>
      </c>
      <c r="AB741" s="40">
        <v>0</v>
      </c>
      <c r="AC741" s="40">
        <v>0</v>
      </c>
      <c r="AD741" s="40">
        <v>0</v>
      </c>
      <c r="AE741" s="41">
        <v>46120.434259259258</v>
      </c>
      <c r="AF741" s="40" t="s">
        <v>147</v>
      </c>
      <c r="AG741" s="40">
        <v>7200</v>
      </c>
      <c r="AH741" s="41">
        <v>46120.545300925929</v>
      </c>
      <c r="AI741" s="40" t="s">
        <v>123</v>
      </c>
      <c r="AJ741" s="40">
        <v>17480</v>
      </c>
      <c r="AK741" s="40">
        <v>10280</v>
      </c>
      <c r="AL741" s="40">
        <v>0</v>
      </c>
      <c r="AM741" s="40">
        <v>0</v>
      </c>
      <c r="AN741" s="40">
        <v>0</v>
      </c>
      <c r="AO741" s="40">
        <v>0</v>
      </c>
      <c r="AP741" s="40">
        <v>0</v>
      </c>
      <c r="AQ741" s="40">
        <v>0</v>
      </c>
      <c r="AR741" s="40">
        <v>0</v>
      </c>
      <c r="AS741" s="40">
        <v>0</v>
      </c>
      <c r="AT741" s="40"/>
      <c r="AU741" s="40">
        <v>0</v>
      </c>
      <c r="AV741" s="40">
        <v>0</v>
      </c>
      <c r="AW741" s="40">
        <v>0</v>
      </c>
      <c r="AX741" s="40" t="s">
        <v>496</v>
      </c>
      <c r="AY741" s="40" t="s">
        <v>496</v>
      </c>
      <c r="AZ741" s="40" t="s">
        <v>496</v>
      </c>
      <c r="BA741" s="40" t="s">
        <v>496</v>
      </c>
      <c r="BB741" s="40" t="s">
        <v>496</v>
      </c>
      <c r="BC741" s="40" t="s">
        <v>496</v>
      </c>
      <c r="BD741" s="40" t="s">
        <v>496</v>
      </c>
      <c r="BE741" s="40">
        <v>0</v>
      </c>
      <c r="BF741" s="40">
        <v>0</v>
      </c>
      <c r="BG741" s="40">
        <v>0</v>
      </c>
      <c r="BH741" s="40">
        <v>0</v>
      </c>
      <c r="BI741" s="40">
        <v>0</v>
      </c>
      <c r="BJ741" s="40">
        <v>0</v>
      </c>
      <c r="BK741" s="40">
        <v>0</v>
      </c>
      <c r="BL741" s="40">
        <v>0</v>
      </c>
      <c r="BM741" s="40">
        <v>0</v>
      </c>
      <c r="BN741" s="40">
        <v>0</v>
      </c>
      <c r="BO741" s="40">
        <v>0</v>
      </c>
      <c r="BP741" s="40">
        <v>0</v>
      </c>
      <c r="BQ741" s="40">
        <v>0</v>
      </c>
      <c r="BR741" s="40">
        <v>0</v>
      </c>
      <c r="BS741" s="40" t="s">
        <v>3634</v>
      </c>
      <c r="BT741" s="41">
        <v>46120</v>
      </c>
      <c r="BU741" s="40">
        <v>17.5</v>
      </c>
      <c r="BV741" s="40">
        <v>32530</v>
      </c>
      <c r="BW741" s="40">
        <v>42780</v>
      </c>
      <c r="BX741" s="40">
        <v>10250</v>
      </c>
      <c r="BY741" s="40" t="s">
        <v>496</v>
      </c>
      <c r="BZ741" s="40">
        <v>0</v>
      </c>
      <c r="CA741" s="40">
        <v>0</v>
      </c>
      <c r="CB741" s="40">
        <v>0</v>
      </c>
      <c r="CC741" s="40">
        <v>0</v>
      </c>
      <c r="CD741" s="40">
        <v>0</v>
      </c>
      <c r="CE741" s="40" t="s">
        <v>508</v>
      </c>
      <c r="CF741" s="40">
        <v>0</v>
      </c>
      <c r="CG741" s="41">
        <v>46120.615277777775</v>
      </c>
      <c r="CH741" s="41">
        <v>46120.645833333336</v>
      </c>
      <c r="CI741" s="41" t="s">
        <v>3637</v>
      </c>
    </row>
    <row r="742" spans="1:87">
      <c r="A742" s="40" t="s">
        <v>3638</v>
      </c>
      <c r="B742" s="40" t="s">
        <v>493</v>
      </c>
      <c r="C742" s="40" t="s">
        <v>494</v>
      </c>
      <c r="D742" s="41">
        <v>46120</v>
      </c>
      <c r="E742" s="40" t="s">
        <v>98</v>
      </c>
      <c r="F742" s="40" t="s">
        <v>2375</v>
      </c>
      <c r="G742" s="40" t="str" cm="1">
        <f t="array" ref="G742">_xlfn.XLOOKUP(TRIM(F742), TRIM(Wpct!$A$2:$A$1000), Wpct!$B$2:$B$1000, "ไม่พบชื่อ", 0) &amp; IF(_xlfn.XLOOKUP(TRIM(F742), TRIM(Terrain!$N$2:$N$1002), Terrain!$I$2:$I$1002, "NO", 0)="YES", " (R)", "")</f>
        <v>ตะกุก 10 (R)</v>
      </c>
      <c r="H742" s="40" t="str" cm="1">
        <f t="array" ref="H742">IFERROR(_xlfn.SWITCH(_xlfn.XLOOKUP(TRIM(F742), TRIM(Terrain!$N:$N), Terrain!$I:$I), "YES", "RSPO", "NO", "NON-RSPO", "OB", "Outbound Logistics"), "Contract Farmer")</f>
        <v>RSPO</v>
      </c>
      <c r="I742" s="40" t="s">
        <v>494</v>
      </c>
      <c r="J742" s="40"/>
      <c r="K742" s="40" t="str" cm="1">
        <f t="array" ref="K742">IFERROR(INDEX(Terrain!$D:$D, MATCH(TEXT(F742,"0"), TEXT(Terrain!$N:$N,"0"), 0)), "-")</f>
        <v>Takuk</v>
      </c>
      <c r="L742" s="40" t="str" cm="1">
        <f t="array" ref="L742">IFERROR(INDEX(Terrain!$E:$E, MATCH(TEXT(F742,"0"), TEXT(Terrain!$N:$N,"0"), 0)), "-")</f>
        <v>50-T10-R</v>
      </c>
      <c r="M742" s="156" t="str" cm="1">
        <f t="array" ref="M742">IFERROR(INDEX(Terrain!$C:$C, MATCH(TEXT(F742,"0"), TEXT(Terrain!$N:$N,"0"), 0)), "Contract")</f>
        <v>Upper</v>
      </c>
      <c r="N742" s="40" t="s">
        <v>2234</v>
      </c>
      <c r="O742" s="40" t="s">
        <v>498</v>
      </c>
      <c r="P742" s="40">
        <v>0</v>
      </c>
      <c r="Q742" s="40"/>
      <c r="R742" s="40">
        <v>0</v>
      </c>
      <c r="S742" s="40">
        <v>18</v>
      </c>
      <c r="T742" s="40" t="s">
        <v>1536</v>
      </c>
      <c r="U742" s="40" t="s">
        <v>1536</v>
      </c>
      <c r="V742" s="40" t="s">
        <v>496</v>
      </c>
      <c r="W742" s="40" t="s">
        <v>2376</v>
      </c>
      <c r="X742" s="40" t="s">
        <v>494</v>
      </c>
      <c r="Y742" s="40" t="s">
        <v>494</v>
      </c>
      <c r="Z742" s="40" t="s">
        <v>494</v>
      </c>
      <c r="AA742" s="40" t="s">
        <v>499</v>
      </c>
      <c r="AB742" s="40">
        <v>0</v>
      </c>
      <c r="AC742" s="40">
        <v>0</v>
      </c>
      <c r="AD742" s="40">
        <v>0</v>
      </c>
      <c r="AE742" s="41">
        <v>46120.527511574073</v>
      </c>
      <c r="AF742" s="40" t="s">
        <v>119</v>
      </c>
      <c r="AG742" s="40">
        <v>6150</v>
      </c>
      <c r="AH742" s="41">
        <v>46120.522534722222</v>
      </c>
      <c r="AI742" s="40" t="s">
        <v>108</v>
      </c>
      <c r="AJ742" s="40">
        <v>10970</v>
      </c>
      <c r="AK742" s="40">
        <v>4820</v>
      </c>
      <c r="AL742" s="40">
        <v>0</v>
      </c>
      <c r="AM742" s="40">
        <v>0</v>
      </c>
      <c r="AN742" s="40">
        <v>0</v>
      </c>
      <c r="AO742" s="40">
        <v>0</v>
      </c>
      <c r="AP742" s="40">
        <v>0</v>
      </c>
      <c r="AQ742" s="40">
        <v>0</v>
      </c>
      <c r="AR742" s="40">
        <v>0</v>
      </c>
      <c r="AS742" s="40">
        <v>0</v>
      </c>
      <c r="AT742" s="40"/>
      <c r="AU742" s="40">
        <v>224</v>
      </c>
      <c r="AV742" s="40">
        <v>0</v>
      </c>
      <c r="AW742" s="40">
        <v>0</v>
      </c>
      <c r="AX742" s="40" t="s">
        <v>496</v>
      </c>
      <c r="AY742" s="40" t="s">
        <v>496</v>
      </c>
      <c r="AZ742" s="40" t="s">
        <v>496</v>
      </c>
      <c r="BA742" s="40" t="s">
        <v>496</v>
      </c>
      <c r="BB742" s="40" t="s">
        <v>496</v>
      </c>
      <c r="BC742" s="40" t="s">
        <v>496</v>
      </c>
      <c r="BD742" s="40" t="s">
        <v>496</v>
      </c>
      <c r="BE742" s="40">
        <v>0</v>
      </c>
      <c r="BF742" s="40">
        <v>0</v>
      </c>
      <c r="BG742" s="40">
        <v>0</v>
      </c>
      <c r="BH742" s="40">
        <v>0</v>
      </c>
      <c r="BI742" s="40">
        <v>0</v>
      </c>
      <c r="BJ742" s="40">
        <v>0</v>
      </c>
      <c r="BK742" s="40">
        <v>0</v>
      </c>
      <c r="BL742" s="40">
        <v>0</v>
      </c>
      <c r="BM742" s="40">
        <v>0</v>
      </c>
      <c r="BN742" s="40">
        <v>0</v>
      </c>
      <c r="BO742" s="40">
        <v>0</v>
      </c>
      <c r="BP742" s="40">
        <v>0</v>
      </c>
      <c r="BQ742" s="40">
        <v>0</v>
      </c>
      <c r="BR742" s="40">
        <v>0</v>
      </c>
      <c r="BS742" s="40" t="s">
        <v>496</v>
      </c>
      <c r="BT742" s="41">
        <v>46120</v>
      </c>
      <c r="BU742" s="40">
        <v>0</v>
      </c>
      <c r="BV742" s="40">
        <v>0</v>
      </c>
      <c r="BW742" s="40">
        <v>0</v>
      </c>
      <c r="BX742" s="40">
        <v>0</v>
      </c>
      <c r="BY742" s="40" t="s">
        <v>496</v>
      </c>
      <c r="BZ742" s="40">
        <v>0</v>
      </c>
      <c r="CA742" s="40">
        <v>0</v>
      </c>
      <c r="CB742" s="40">
        <v>0</v>
      </c>
      <c r="CC742" s="40">
        <v>0</v>
      </c>
      <c r="CD742" s="40">
        <v>0</v>
      </c>
      <c r="CE742" s="40" t="s">
        <v>496</v>
      </c>
      <c r="CF742" s="40">
        <v>0</v>
      </c>
      <c r="CG742" s="41">
        <v>46120</v>
      </c>
      <c r="CH742" s="41">
        <v>46120</v>
      </c>
      <c r="CI742" s="41" t="s">
        <v>3639</v>
      </c>
    </row>
    <row r="743" spans="1:87">
      <c r="A743" s="40" t="s">
        <v>3640</v>
      </c>
      <c r="B743" s="40" t="s">
        <v>493</v>
      </c>
      <c r="C743" s="40" t="s">
        <v>494</v>
      </c>
      <c r="D743" s="41">
        <v>46120</v>
      </c>
      <c r="E743" s="40" t="s">
        <v>98</v>
      </c>
      <c r="F743" s="40" t="s">
        <v>2375</v>
      </c>
      <c r="G743" s="40" t="str" cm="1">
        <f t="array" ref="G743">_xlfn.XLOOKUP(TRIM(F743), TRIM(Wpct!$A$2:$A$1000), Wpct!$B$2:$B$1000, "ไม่พบชื่อ", 0) &amp; IF(_xlfn.XLOOKUP(TRIM(F743), TRIM(Terrain!$N$2:$N$1002), Terrain!$I$2:$I$1002, "NO", 0)="YES", " (R)", "")</f>
        <v>ตะกุก 10 (R)</v>
      </c>
      <c r="H743" s="40" t="str" cm="1">
        <f t="array" ref="H743">IFERROR(_xlfn.SWITCH(_xlfn.XLOOKUP(TRIM(F743), TRIM(Terrain!$N:$N), Terrain!$I:$I), "YES", "RSPO", "NO", "NON-RSPO", "OB", "Outbound Logistics"), "Contract Farmer")</f>
        <v>RSPO</v>
      </c>
      <c r="I743" s="40" t="s">
        <v>494</v>
      </c>
      <c r="J743" s="40"/>
      <c r="K743" s="40" t="str" cm="1">
        <f t="array" ref="K743">IFERROR(INDEX(Terrain!$D:$D, MATCH(TEXT(F743,"0"), TEXT(Terrain!$N:$N,"0"), 0)), "-")</f>
        <v>Takuk</v>
      </c>
      <c r="L743" s="40" t="str" cm="1">
        <f t="array" ref="L743">IFERROR(INDEX(Terrain!$E:$E, MATCH(TEXT(F743,"0"), TEXT(Terrain!$N:$N,"0"), 0)), "-")</f>
        <v>50-T10-R</v>
      </c>
      <c r="M743" s="156" t="str" cm="1">
        <f t="array" ref="M743">IFERROR(INDEX(Terrain!$C:$C, MATCH(TEXT(F743,"0"), TEXT(Terrain!$N:$N,"0"), 0)), "Contract")</f>
        <v>Upper</v>
      </c>
      <c r="N743" s="40" t="s">
        <v>2234</v>
      </c>
      <c r="O743" s="40" t="s">
        <v>498</v>
      </c>
      <c r="P743" s="40">
        <v>0</v>
      </c>
      <c r="Q743" s="40"/>
      <c r="R743" s="40">
        <v>0</v>
      </c>
      <c r="S743" s="40">
        <v>18</v>
      </c>
      <c r="T743" s="40" t="s">
        <v>1536</v>
      </c>
      <c r="U743" s="40" t="s">
        <v>1536</v>
      </c>
      <c r="V743" s="40" t="s">
        <v>496</v>
      </c>
      <c r="W743" s="40" t="s">
        <v>2376</v>
      </c>
      <c r="X743" s="40" t="s">
        <v>494</v>
      </c>
      <c r="Y743" s="40" t="s">
        <v>494</v>
      </c>
      <c r="Z743" s="40" t="s">
        <v>494</v>
      </c>
      <c r="AA743" s="40" t="s">
        <v>499</v>
      </c>
      <c r="AB743" s="40">
        <v>0</v>
      </c>
      <c r="AC743" s="40">
        <v>0</v>
      </c>
      <c r="AD743" s="40">
        <v>0</v>
      </c>
      <c r="AE743" s="41">
        <v>46120.625879629632</v>
      </c>
      <c r="AF743" s="40" t="s">
        <v>514</v>
      </c>
      <c r="AG743" s="40">
        <v>6150</v>
      </c>
      <c r="AH743" s="41">
        <v>46120.622048611112</v>
      </c>
      <c r="AI743" s="40" t="s">
        <v>131</v>
      </c>
      <c r="AJ743" s="40">
        <v>10940</v>
      </c>
      <c r="AK743" s="40">
        <v>4790</v>
      </c>
      <c r="AL743" s="40">
        <v>0</v>
      </c>
      <c r="AM743" s="40">
        <v>0</v>
      </c>
      <c r="AN743" s="40">
        <v>0</v>
      </c>
      <c r="AO743" s="40">
        <v>0</v>
      </c>
      <c r="AP743" s="40">
        <v>0</v>
      </c>
      <c r="AQ743" s="40">
        <v>0</v>
      </c>
      <c r="AR743" s="40">
        <v>0</v>
      </c>
      <c r="AS743" s="40">
        <v>0</v>
      </c>
      <c r="AT743" s="40"/>
      <c r="AU743" s="40">
        <v>210</v>
      </c>
      <c r="AV743" s="40">
        <v>0</v>
      </c>
      <c r="AW743" s="40">
        <v>0</v>
      </c>
      <c r="AX743" s="40" t="s">
        <v>496</v>
      </c>
      <c r="AY743" s="40" t="s">
        <v>496</v>
      </c>
      <c r="AZ743" s="40" t="s">
        <v>496</v>
      </c>
      <c r="BA743" s="40" t="s">
        <v>496</v>
      </c>
      <c r="BB743" s="40" t="s">
        <v>496</v>
      </c>
      <c r="BC743" s="40" t="s">
        <v>496</v>
      </c>
      <c r="BD743" s="40" t="s">
        <v>496</v>
      </c>
      <c r="BE743" s="40">
        <v>0</v>
      </c>
      <c r="BF743" s="40">
        <v>0</v>
      </c>
      <c r="BG743" s="40">
        <v>0</v>
      </c>
      <c r="BH743" s="40">
        <v>0</v>
      </c>
      <c r="BI743" s="40">
        <v>0</v>
      </c>
      <c r="BJ743" s="40">
        <v>0</v>
      </c>
      <c r="BK743" s="40">
        <v>0</v>
      </c>
      <c r="BL743" s="40">
        <v>0</v>
      </c>
      <c r="BM743" s="40">
        <v>0</v>
      </c>
      <c r="BN743" s="40">
        <v>0</v>
      </c>
      <c r="BO743" s="40">
        <v>0</v>
      </c>
      <c r="BP743" s="40">
        <v>0</v>
      </c>
      <c r="BQ743" s="40">
        <v>0</v>
      </c>
      <c r="BR743" s="40">
        <v>0</v>
      </c>
      <c r="BS743" s="40" t="s">
        <v>496</v>
      </c>
      <c r="BT743" s="41">
        <v>46120</v>
      </c>
      <c r="BU743" s="40">
        <v>0</v>
      </c>
      <c r="BV743" s="40">
        <v>0</v>
      </c>
      <c r="BW743" s="40">
        <v>0</v>
      </c>
      <c r="BX743" s="40">
        <v>0</v>
      </c>
      <c r="BY743" s="40" t="s">
        <v>496</v>
      </c>
      <c r="BZ743" s="40">
        <v>0</v>
      </c>
      <c r="CA743" s="40">
        <v>0</v>
      </c>
      <c r="CB743" s="40">
        <v>0</v>
      </c>
      <c r="CC743" s="40">
        <v>0</v>
      </c>
      <c r="CD743" s="40">
        <v>0</v>
      </c>
      <c r="CE743" s="40" t="s">
        <v>496</v>
      </c>
      <c r="CF743" s="40">
        <v>0</v>
      </c>
      <c r="CG743" s="41">
        <v>46120</v>
      </c>
      <c r="CH743" s="41">
        <v>46120</v>
      </c>
      <c r="CI743" s="41" t="s">
        <v>3641</v>
      </c>
    </row>
    <row r="744" spans="1:87">
      <c r="A744" s="40" t="s">
        <v>3642</v>
      </c>
      <c r="B744" s="40" t="s">
        <v>493</v>
      </c>
      <c r="C744" s="40" t="s">
        <v>494</v>
      </c>
      <c r="D744" s="41">
        <v>46120</v>
      </c>
      <c r="E744" s="40" t="s">
        <v>98</v>
      </c>
      <c r="F744" s="40" t="s">
        <v>2320</v>
      </c>
      <c r="G744" s="40" t="str" cm="1">
        <f t="array" ref="G744">_xlfn.XLOOKUP(TRIM(F744), TRIM(Wpct!$A$2:$A$1000), Wpct!$B$2:$B$1000, "ไม่พบชื่อ", 0) &amp; IF(_xlfn.XLOOKUP(TRIM(F744), TRIM(Terrain!$N$2:$N$1002), Terrain!$I$2:$I$1002, "NO", 0)="YES", " (R)", "")</f>
        <v>ตะกุก 11 (R)</v>
      </c>
      <c r="H744" s="40" t="str" cm="1">
        <f t="array" ref="H744">IFERROR(_xlfn.SWITCH(_xlfn.XLOOKUP(TRIM(F744), TRIM(Terrain!$N:$N), Terrain!$I:$I), "YES", "RSPO", "NO", "NON-RSPO", "OB", "Outbound Logistics"), "Contract Farmer")</f>
        <v>RSPO</v>
      </c>
      <c r="I744" s="40" t="s">
        <v>494</v>
      </c>
      <c r="J744" s="40"/>
      <c r="K744" s="40" t="str" cm="1">
        <f t="array" ref="K744">IFERROR(INDEX(Terrain!$D:$D, MATCH(TEXT(F744,"0"), TEXT(Terrain!$N:$N,"0"), 0)), "-")</f>
        <v>Takuk</v>
      </c>
      <c r="L744" s="40" t="str" cm="1">
        <f t="array" ref="L744">IFERROR(INDEX(Terrain!$E:$E, MATCH(TEXT(F744,"0"), TEXT(Terrain!$N:$N,"0"), 0)), "-")</f>
        <v>58-T11-R</v>
      </c>
      <c r="M744" s="156" t="str" cm="1">
        <f t="array" ref="M744">IFERROR(INDEX(Terrain!$C:$C, MATCH(TEXT(F744,"0"), TEXT(Terrain!$N:$N,"0"), 0)), "Contract")</f>
        <v>Upper</v>
      </c>
      <c r="N744" s="40" t="s">
        <v>2271</v>
      </c>
      <c r="O744" s="40" t="s">
        <v>498</v>
      </c>
      <c r="P744" s="40">
        <v>0</v>
      </c>
      <c r="Q744" s="40" t="s">
        <v>2272</v>
      </c>
      <c r="R744" s="40">
        <v>0</v>
      </c>
      <c r="S744" s="40">
        <v>18</v>
      </c>
      <c r="T744" s="40" t="s">
        <v>1536</v>
      </c>
      <c r="U744" s="40" t="s">
        <v>1536</v>
      </c>
      <c r="V744" s="40" t="s">
        <v>496</v>
      </c>
      <c r="W744" s="40" t="s">
        <v>2321</v>
      </c>
      <c r="X744" s="40" t="s">
        <v>494</v>
      </c>
      <c r="Y744" s="40" t="s">
        <v>494</v>
      </c>
      <c r="Z744" s="40" t="s">
        <v>494</v>
      </c>
      <c r="AA744" s="40" t="s">
        <v>499</v>
      </c>
      <c r="AB744" s="40">
        <v>0</v>
      </c>
      <c r="AC744" s="40">
        <v>0</v>
      </c>
      <c r="AD744" s="40">
        <v>0</v>
      </c>
      <c r="AE744" s="41">
        <v>46120.650671296295</v>
      </c>
      <c r="AF744" s="40" t="s">
        <v>516</v>
      </c>
      <c r="AG744" s="40">
        <v>5540</v>
      </c>
      <c r="AH744" s="41">
        <v>46120.645787037036</v>
      </c>
      <c r="AI744" s="40" t="s">
        <v>513</v>
      </c>
      <c r="AJ744" s="40">
        <v>10590</v>
      </c>
      <c r="AK744" s="40">
        <v>5050</v>
      </c>
      <c r="AL744" s="40">
        <v>0</v>
      </c>
      <c r="AM744" s="40">
        <v>0</v>
      </c>
      <c r="AN744" s="40">
        <v>0</v>
      </c>
      <c r="AO744" s="40">
        <v>0</v>
      </c>
      <c r="AP744" s="40">
        <v>0</v>
      </c>
      <c r="AQ744" s="40">
        <v>0</v>
      </c>
      <c r="AR744" s="40">
        <v>0</v>
      </c>
      <c r="AS744" s="40">
        <v>0</v>
      </c>
      <c r="AT744" s="40"/>
      <c r="AU744" s="40">
        <v>344</v>
      </c>
      <c r="AV744" s="40">
        <v>0</v>
      </c>
      <c r="AW744" s="40">
        <v>0</v>
      </c>
      <c r="AX744" s="40" t="s">
        <v>496</v>
      </c>
      <c r="AY744" s="40" t="s">
        <v>496</v>
      </c>
      <c r="AZ744" s="40" t="s">
        <v>496</v>
      </c>
      <c r="BA744" s="40" t="s">
        <v>496</v>
      </c>
      <c r="BB744" s="40" t="s">
        <v>496</v>
      </c>
      <c r="BC744" s="40" t="s">
        <v>496</v>
      </c>
      <c r="BD744" s="40" t="s">
        <v>496</v>
      </c>
      <c r="BE744" s="40">
        <v>0</v>
      </c>
      <c r="BF744" s="40">
        <v>0</v>
      </c>
      <c r="BG744" s="40">
        <v>0</v>
      </c>
      <c r="BH744" s="40">
        <v>0</v>
      </c>
      <c r="BI744" s="40">
        <v>0</v>
      </c>
      <c r="BJ744" s="40">
        <v>0</v>
      </c>
      <c r="BK744" s="40">
        <v>0</v>
      </c>
      <c r="BL744" s="40">
        <v>0</v>
      </c>
      <c r="BM744" s="40">
        <v>0</v>
      </c>
      <c r="BN744" s="40">
        <v>0</v>
      </c>
      <c r="BO744" s="40">
        <v>0</v>
      </c>
      <c r="BP744" s="40">
        <v>0</v>
      </c>
      <c r="BQ744" s="40">
        <v>0</v>
      </c>
      <c r="BR744" s="40">
        <v>0</v>
      </c>
      <c r="BS744" s="40" t="s">
        <v>496</v>
      </c>
      <c r="BT744" s="41">
        <v>46120</v>
      </c>
      <c r="BU744" s="40">
        <v>0</v>
      </c>
      <c r="BV744" s="40">
        <v>0</v>
      </c>
      <c r="BW744" s="40">
        <v>0</v>
      </c>
      <c r="BX744" s="40">
        <v>0</v>
      </c>
      <c r="BY744" s="40" t="s">
        <v>496</v>
      </c>
      <c r="BZ744" s="40">
        <v>0</v>
      </c>
      <c r="CA744" s="40">
        <v>0</v>
      </c>
      <c r="CB744" s="40">
        <v>0</v>
      </c>
      <c r="CC744" s="40">
        <v>0</v>
      </c>
      <c r="CD744" s="40">
        <v>0</v>
      </c>
      <c r="CE744" s="40" t="s">
        <v>496</v>
      </c>
      <c r="CF744" s="40">
        <v>0</v>
      </c>
      <c r="CG744" s="41">
        <v>46120</v>
      </c>
      <c r="CH744" s="41">
        <v>46120</v>
      </c>
      <c r="CI744" s="41" t="s">
        <v>3643</v>
      </c>
    </row>
    <row r="745" spans="1:87">
      <c r="A745" s="40" t="s">
        <v>3644</v>
      </c>
      <c r="B745" s="40" t="s">
        <v>493</v>
      </c>
      <c r="C745" s="40" t="s">
        <v>494</v>
      </c>
      <c r="D745" s="41">
        <v>46120</v>
      </c>
      <c r="E745" s="40" t="s">
        <v>98</v>
      </c>
      <c r="F745" s="40" t="s">
        <v>2320</v>
      </c>
      <c r="G745" s="40" t="str" cm="1">
        <f t="array" ref="G745">_xlfn.XLOOKUP(TRIM(F745), TRIM(Wpct!$A$2:$A$1000), Wpct!$B$2:$B$1000, "ไม่พบชื่อ", 0) &amp; IF(_xlfn.XLOOKUP(TRIM(F745), TRIM(Terrain!$N$2:$N$1002), Terrain!$I$2:$I$1002, "NO", 0)="YES", " (R)", "")</f>
        <v>ตะกุก 11 (R)</v>
      </c>
      <c r="H745" s="40" t="str" cm="1">
        <f t="array" ref="H745">IFERROR(_xlfn.SWITCH(_xlfn.XLOOKUP(TRIM(F745), TRIM(Terrain!$N:$N), Terrain!$I:$I), "YES", "RSPO", "NO", "NON-RSPO", "OB", "Outbound Logistics"), "Contract Farmer")</f>
        <v>RSPO</v>
      </c>
      <c r="I745" s="40" t="s">
        <v>494</v>
      </c>
      <c r="J745" s="40"/>
      <c r="K745" s="40" t="str" cm="1">
        <f t="array" ref="K745">IFERROR(INDEX(Terrain!$D:$D, MATCH(TEXT(F745,"0"), TEXT(Terrain!$N:$N,"0"), 0)), "-")</f>
        <v>Takuk</v>
      </c>
      <c r="L745" s="40" t="str" cm="1">
        <f t="array" ref="L745">IFERROR(INDEX(Terrain!$E:$E, MATCH(TEXT(F745,"0"), TEXT(Terrain!$N:$N,"0"), 0)), "-")</f>
        <v>58-T11-R</v>
      </c>
      <c r="M745" s="156" t="str" cm="1">
        <f t="array" ref="M745">IFERROR(INDEX(Terrain!$C:$C, MATCH(TEXT(F745,"0"), TEXT(Terrain!$N:$N,"0"), 0)), "Contract")</f>
        <v>Upper</v>
      </c>
      <c r="N745" s="40" t="s">
        <v>2271</v>
      </c>
      <c r="O745" s="40" t="s">
        <v>498</v>
      </c>
      <c r="P745" s="40">
        <v>0</v>
      </c>
      <c r="Q745" s="40" t="s">
        <v>2272</v>
      </c>
      <c r="R745" s="40">
        <v>0</v>
      </c>
      <c r="S745" s="40">
        <v>18</v>
      </c>
      <c r="T745" s="40" t="s">
        <v>1536</v>
      </c>
      <c r="U745" s="40" t="s">
        <v>1536</v>
      </c>
      <c r="V745" s="40" t="s">
        <v>496</v>
      </c>
      <c r="W745" s="40" t="s">
        <v>2321</v>
      </c>
      <c r="X745" s="40" t="s">
        <v>494</v>
      </c>
      <c r="Y745" s="40" t="s">
        <v>494</v>
      </c>
      <c r="Z745" s="40" t="s">
        <v>494</v>
      </c>
      <c r="AA745" s="40" t="s">
        <v>499</v>
      </c>
      <c r="AB745" s="40">
        <v>0</v>
      </c>
      <c r="AC745" s="40">
        <v>0</v>
      </c>
      <c r="AD745" s="40">
        <v>0</v>
      </c>
      <c r="AE745" s="41">
        <v>46120.711747685185</v>
      </c>
      <c r="AF745" s="40" t="s">
        <v>517</v>
      </c>
      <c r="AG745" s="40">
        <v>5540</v>
      </c>
      <c r="AH745" s="41">
        <v>46120.701782407406</v>
      </c>
      <c r="AI745" s="40" t="s">
        <v>1469</v>
      </c>
      <c r="AJ745" s="40">
        <v>10750</v>
      </c>
      <c r="AK745" s="40">
        <v>5210</v>
      </c>
      <c r="AL745" s="40">
        <v>0</v>
      </c>
      <c r="AM745" s="40">
        <v>0</v>
      </c>
      <c r="AN745" s="40">
        <v>0</v>
      </c>
      <c r="AO745" s="40">
        <v>0</v>
      </c>
      <c r="AP745" s="40">
        <v>0</v>
      </c>
      <c r="AQ745" s="40">
        <v>0</v>
      </c>
      <c r="AR745" s="40">
        <v>0</v>
      </c>
      <c r="AS745" s="40">
        <v>0</v>
      </c>
      <c r="AT745" s="40"/>
      <c r="AU745" s="40">
        <v>337</v>
      </c>
      <c r="AV745" s="40">
        <v>0</v>
      </c>
      <c r="AW745" s="40">
        <v>0</v>
      </c>
      <c r="AX745" s="40" t="s">
        <v>496</v>
      </c>
      <c r="AY745" s="40" t="s">
        <v>496</v>
      </c>
      <c r="AZ745" s="40" t="s">
        <v>496</v>
      </c>
      <c r="BA745" s="40" t="s">
        <v>496</v>
      </c>
      <c r="BB745" s="40" t="s">
        <v>496</v>
      </c>
      <c r="BC745" s="40" t="s">
        <v>496</v>
      </c>
      <c r="BD745" s="40" t="s">
        <v>496</v>
      </c>
      <c r="BE745" s="40">
        <v>0</v>
      </c>
      <c r="BF745" s="40">
        <v>0</v>
      </c>
      <c r="BG745" s="40">
        <v>0</v>
      </c>
      <c r="BH745" s="40">
        <v>0</v>
      </c>
      <c r="BI745" s="40">
        <v>0</v>
      </c>
      <c r="BJ745" s="40">
        <v>0</v>
      </c>
      <c r="BK745" s="40">
        <v>0</v>
      </c>
      <c r="BL745" s="40">
        <v>0</v>
      </c>
      <c r="BM745" s="40">
        <v>0</v>
      </c>
      <c r="BN745" s="40">
        <v>0</v>
      </c>
      <c r="BO745" s="40">
        <v>0</v>
      </c>
      <c r="BP745" s="40">
        <v>0</v>
      </c>
      <c r="BQ745" s="40">
        <v>0</v>
      </c>
      <c r="BR745" s="40">
        <v>0</v>
      </c>
      <c r="BS745" s="40" t="s">
        <v>496</v>
      </c>
      <c r="BT745" s="41">
        <v>46120</v>
      </c>
      <c r="BU745" s="40">
        <v>0</v>
      </c>
      <c r="BV745" s="40">
        <v>0</v>
      </c>
      <c r="BW745" s="40">
        <v>0</v>
      </c>
      <c r="BX745" s="40">
        <v>0</v>
      </c>
      <c r="BY745" s="40" t="s">
        <v>496</v>
      </c>
      <c r="BZ745" s="40">
        <v>0</v>
      </c>
      <c r="CA745" s="40">
        <v>0</v>
      </c>
      <c r="CB745" s="40">
        <v>0</v>
      </c>
      <c r="CC745" s="40">
        <v>0</v>
      </c>
      <c r="CD745" s="40">
        <v>0</v>
      </c>
      <c r="CE745" s="40" t="s">
        <v>496</v>
      </c>
      <c r="CF745" s="40">
        <v>0</v>
      </c>
      <c r="CG745" s="41">
        <v>46120</v>
      </c>
      <c r="CH745" s="41">
        <v>46120</v>
      </c>
      <c r="CI745" s="41" t="s">
        <v>3645</v>
      </c>
    </row>
    <row r="746" spans="1:87">
      <c r="A746" s="40" t="s">
        <v>3646</v>
      </c>
      <c r="B746" s="40" t="s">
        <v>505</v>
      </c>
      <c r="C746" s="40" t="s">
        <v>494</v>
      </c>
      <c r="D746" s="41">
        <v>46120</v>
      </c>
      <c r="E746" s="40" t="s">
        <v>133</v>
      </c>
      <c r="F746" s="40" t="s">
        <v>2238</v>
      </c>
      <c r="G746" s="40" t="str" cm="1">
        <f t="array" ref="G746">_xlfn.XLOOKUP(TRIM(F746), TRIM(Wpct!$A$2:$A$1000), Wpct!$B$2:$B$1000, "ไม่พบชื่อ", 0) &amp; IF(_xlfn.XLOOKUP(TRIM(F746), TRIM(Terrain!$N$2:$N$1002), Terrain!$I$2:$I$1002, "NO", 0)="YES", " (R)", "")</f>
        <v>แปลงตะกุก</v>
      </c>
      <c r="H746" s="40" t="str" cm="1">
        <f t="array" ref="H746">IFERROR(_xlfn.SWITCH(_xlfn.XLOOKUP(TRIM(F746), TRIM(Terrain!$N:$N), Terrain!$I:$I), "YES", "RSPO", "NO", "NON-RSPO", "OB", "Outbound Logistics"), "Contract Farmer")</f>
        <v>Contract Farmer</v>
      </c>
      <c r="I746" s="40" t="s">
        <v>494</v>
      </c>
      <c r="J746" s="40"/>
      <c r="K746" s="40" t="str" cm="1">
        <f t="array" ref="K746">IFERROR(INDEX(Terrain!$D:$D, MATCH(TEXT(F746,"0"), TEXT(Terrain!$N:$N,"0"), 0)), "-")</f>
        <v>-</v>
      </c>
      <c r="L746" s="40" t="str" cm="1">
        <f t="array" ref="L746">IFERROR(INDEX(Terrain!$E:$E, MATCH(TEXT(F746,"0"), TEXT(Terrain!$N:$N,"0"), 0)), "-")</f>
        <v>-</v>
      </c>
      <c r="M746" s="156" t="str" cm="1">
        <f t="array" ref="M746">IFERROR(INDEX(Terrain!$C:$C, MATCH(TEXT(F746,"0"), TEXT(Terrain!$N:$N,"0"), 0)), "Contract")</f>
        <v>Contract</v>
      </c>
      <c r="N746" s="40" t="s">
        <v>2239</v>
      </c>
      <c r="O746" s="40" t="s">
        <v>498</v>
      </c>
      <c r="P746" s="40">
        <v>0</v>
      </c>
      <c r="Q746" s="40" t="s">
        <v>2240</v>
      </c>
      <c r="R746" s="40">
        <v>0</v>
      </c>
      <c r="S746" s="40">
        <v>18</v>
      </c>
      <c r="T746" s="40" t="s">
        <v>1536</v>
      </c>
      <c r="U746" s="40" t="s">
        <v>1536</v>
      </c>
      <c r="V746" s="40" t="s">
        <v>496</v>
      </c>
      <c r="W746" s="40" t="s">
        <v>1644</v>
      </c>
      <c r="X746" s="40" t="s">
        <v>494</v>
      </c>
      <c r="Y746" s="40" t="s">
        <v>494</v>
      </c>
      <c r="Z746" s="40" t="s">
        <v>494</v>
      </c>
      <c r="AA746" s="40" t="s">
        <v>499</v>
      </c>
      <c r="AB746" s="40">
        <v>0</v>
      </c>
      <c r="AC746" s="40">
        <v>0</v>
      </c>
      <c r="AD746" s="40">
        <v>0</v>
      </c>
      <c r="AE746" s="41">
        <v>46120.707650462966</v>
      </c>
      <c r="AF746" s="40" t="s">
        <v>518</v>
      </c>
      <c r="AG746" s="40">
        <v>13800</v>
      </c>
      <c r="AH746" s="41">
        <v>46120.714097222219</v>
      </c>
      <c r="AI746" s="40" t="s">
        <v>520</v>
      </c>
      <c r="AJ746" s="40">
        <v>24670</v>
      </c>
      <c r="AK746" s="40">
        <v>10870</v>
      </c>
      <c r="AL746" s="40">
        <v>0</v>
      </c>
      <c r="AM746" s="40">
        <v>0</v>
      </c>
      <c r="AN746" s="40">
        <v>0</v>
      </c>
      <c r="AO746" s="40">
        <v>0</v>
      </c>
      <c r="AP746" s="40">
        <v>0</v>
      </c>
      <c r="AQ746" s="40">
        <v>0</v>
      </c>
      <c r="AR746" s="40">
        <v>0</v>
      </c>
      <c r="AS746" s="40">
        <v>0</v>
      </c>
      <c r="AT746" s="40"/>
      <c r="AU746" s="40">
        <v>0</v>
      </c>
      <c r="AV746" s="40">
        <v>0</v>
      </c>
      <c r="AW746" s="40">
        <v>0</v>
      </c>
      <c r="AX746" s="40" t="s">
        <v>496</v>
      </c>
      <c r="AY746" s="40" t="s">
        <v>496</v>
      </c>
      <c r="AZ746" s="40" t="s">
        <v>496</v>
      </c>
      <c r="BA746" s="40" t="s">
        <v>496</v>
      </c>
      <c r="BB746" s="40" t="s">
        <v>496</v>
      </c>
      <c r="BC746" s="40" t="s">
        <v>496</v>
      </c>
      <c r="BD746" s="40" t="s">
        <v>496</v>
      </c>
      <c r="BE746" s="40">
        <v>0</v>
      </c>
      <c r="BF746" s="40">
        <v>0</v>
      </c>
      <c r="BG746" s="40">
        <v>0</v>
      </c>
      <c r="BH746" s="40">
        <v>0</v>
      </c>
      <c r="BI746" s="40">
        <v>0</v>
      </c>
      <c r="BJ746" s="40">
        <v>0</v>
      </c>
      <c r="BK746" s="40">
        <v>0</v>
      </c>
      <c r="BL746" s="40">
        <v>0</v>
      </c>
      <c r="BM746" s="40">
        <v>0</v>
      </c>
      <c r="BN746" s="40">
        <v>0</v>
      </c>
      <c r="BO746" s="40">
        <v>0</v>
      </c>
      <c r="BP746" s="40">
        <v>0</v>
      </c>
      <c r="BQ746" s="40">
        <v>0</v>
      </c>
      <c r="BR746" s="40">
        <v>0</v>
      </c>
      <c r="BS746" s="40" t="s">
        <v>3647</v>
      </c>
      <c r="BT746" s="41">
        <v>46120</v>
      </c>
      <c r="BU746" s="40">
        <v>17.5</v>
      </c>
      <c r="BV746" s="40">
        <v>31540</v>
      </c>
      <c r="BW746" s="40">
        <v>42400</v>
      </c>
      <c r="BX746" s="40">
        <v>10860</v>
      </c>
      <c r="BY746" s="40" t="s">
        <v>496</v>
      </c>
      <c r="BZ746" s="40">
        <v>0</v>
      </c>
      <c r="CA746" s="40">
        <v>0</v>
      </c>
      <c r="CB746" s="40">
        <v>0</v>
      </c>
      <c r="CC746" s="40">
        <v>0</v>
      </c>
      <c r="CD746" s="40">
        <v>0</v>
      </c>
      <c r="CE746" s="40" t="s">
        <v>508</v>
      </c>
      <c r="CF746" s="40">
        <v>0</v>
      </c>
      <c r="CG746" s="41">
        <v>46120.815972222219</v>
      </c>
      <c r="CH746" s="41">
        <v>46120.847916666666</v>
      </c>
      <c r="CI746" s="41" t="s">
        <v>3648</v>
      </c>
    </row>
    <row r="747" spans="1:87">
      <c r="A747" s="40" t="s">
        <v>3649</v>
      </c>
      <c r="B747" s="40" t="s">
        <v>493</v>
      </c>
      <c r="C747" s="40" t="s">
        <v>494</v>
      </c>
      <c r="D747" s="41">
        <v>46121</v>
      </c>
      <c r="E747" s="40" t="s">
        <v>98</v>
      </c>
      <c r="F747" s="40" t="s">
        <v>639</v>
      </c>
      <c r="G747" s="40" t="str" cm="1">
        <f t="array" ref="G747">_xlfn.XLOOKUP(TRIM(F747), TRIM(Wpct!$A$2:$A$1000), Wpct!$B$2:$B$1000, "ไม่พบชื่อ", 0) &amp; IF(_xlfn.XLOOKUP(TRIM(F747), TRIM(Terrain!$N$2:$N$1002), Terrain!$I$2:$I$1002, "NO", 0)="YES", " (R)", "")</f>
        <v>ตะกุก 05 (R)</v>
      </c>
      <c r="H747" s="40" t="str" cm="1">
        <f t="array" ref="H747">IFERROR(_xlfn.SWITCH(_xlfn.XLOOKUP(TRIM(F747), TRIM(Terrain!$N:$N), Terrain!$I:$I), "YES", "RSPO", "NO", "NON-RSPO", "OB", "Outbound Logistics"), "Contract Farmer")</f>
        <v>RSPO</v>
      </c>
      <c r="I747" s="40" t="s">
        <v>494</v>
      </c>
      <c r="J747" s="40"/>
      <c r="K747" s="40" t="str" cm="1">
        <f t="array" ref="K747">IFERROR(INDEX(Terrain!$D:$D, MATCH(TEXT(F747,"0"), TEXT(Terrain!$N:$N,"0"), 0)), "-")</f>
        <v>Takuk</v>
      </c>
      <c r="L747" s="40" t="str" cm="1">
        <f t="array" ref="L747">IFERROR(INDEX(Terrain!$E:$E, MATCH(TEXT(F747,"0"), TEXT(Terrain!$N:$N,"0"), 0)), "-")</f>
        <v>63-T05-R</v>
      </c>
      <c r="M747" s="156" t="str" cm="1">
        <f t="array" ref="M747">IFERROR(INDEX(Terrain!$C:$C, MATCH(TEXT(F747,"0"), TEXT(Terrain!$N:$N,"0"), 0)), "Contract")</f>
        <v>Upper</v>
      </c>
      <c r="N747" s="40" t="s">
        <v>2234</v>
      </c>
      <c r="O747" s="40" t="s">
        <v>498</v>
      </c>
      <c r="P747" s="40">
        <v>0</v>
      </c>
      <c r="Q747" s="40"/>
      <c r="R747" s="40">
        <v>0</v>
      </c>
      <c r="S747" s="40">
        <v>18</v>
      </c>
      <c r="T747" s="40" t="s">
        <v>1536</v>
      </c>
      <c r="U747" s="40" t="s">
        <v>1536</v>
      </c>
      <c r="V747" s="40" t="s">
        <v>496</v>
      </c>
      <c r="W747" s="40" t="s">
        <v>3625</v>
      </c>
      <c r="X747" s="40" t="s">
        <v>494</v>
      </c>
      <c r="Y747" s="40" t="s">
        <v>494</v>
      </c>
      <c r="Z747" s="40" t="s">
        <v>494</v>
      </c>
      <c r="AA747" s="40" t="s">
        <v>499</v>
      </c>
      <c r="AB747" s="40">
        <v>0</v>
      </c>
      <c r="AC747" s="40">
        <v>0</v>
      </c>
      <c r="AD747" s="40">
        <v>0</v>
      </c>
      <c r="AE747" s="41">
        <v>46121.481319444443</v>
      </c>
      <c r="AF747" s="40" t="s">
        <v>500</v>
      </c>
      <c r="AG747" s="40">
        <v>6210</v>
      </c>
      <c r="AH747" s="41">
        <v>46121.477337962962</v>
      </c>
      <c r="AI747" s="40" t="s">
        <v>98</v>
      </c>
      <c r="AJ747" s="40">
        <v>9380</v>
      </c>
      <c r="AK747" s="40">
        <v>3170</v>
      </c>
      <c r="AL747" s="40">
        <v>0</v>
      </c>
      <c r="AM747" s="40">
        <v>0</v>
      </c>
      <c r="AN747" s="40">
        <v>0</v>
      </c>
      <c r="AO747" s="40">
        <v>0</v>
      </c>
      <c r="AP747" s="40">
        <v>0</v>
      </c>
      <c r="AQ747" s="40">
        <v>0</v>
      </c>
      <c r="AR747" s="40">
        <v>0</v>
      </c>
      <c r="AS747" s="40">
        <v>0</v>
      </c>
      <c r="AT747" s="40"/>
      <c r="AU747" s="40">
        <v>567</v>
      </c>
      <c r="AV747" s="40">
        <v>0</v>
      </c>
      <c r="AW747" s="40">
        <v>0</v>
      </c>
      <c r="AX747" s="40" t="s">
        <v>496</v>
      </c>
      <c r="AY747" s="40" t="s">
        <v>496</v>
      </c>
      <c r="AZ747" s="40" t="s">
        <v>496</v>
      </c>
      <c r="BA747" s="40" t="s">
        <v>496</v>
      </c>
      <c r="BB747" s="40" t="s">
        <v>496</v>
      </c>
      <c r="BC747" s="40" t="s">
        <v>496</v>
      </c>
      <c r="BD747" s="40" t="s">
        <v>496</v>
      </c>
      <c r="BE747" s="40">
        <v>0</v>
      </c>
      <c r="BF747" s="40">
        <v>0</v>
      </c>
      <c r="BG747" s="40">
        <v>0</v>
      </c>
      <c r="BH747" s="40">
        <v>0</v>
      </c>
      <c r="BI747" s="40">
        <v>0</v>
      </c>
      <c r="BJ747" s="40">
        <v>0</v>
      </c>
      <c r="BK747" s="40">
        <v>0</v>
      </c>
      <c r="BL747" s="40">
        <v>0</v>
      </c>
      <c r="BM747" s="40">
        <v>0</v>
      </c>
      <c r="BN747" s="40">
        <v>0</v>
      </c>
      <c r="BO747" s="40">
        <v>0</v>
      </c>
      <c r="BP747" s="40">
        <v>0</v>
      </c>
      <c r="BQ747" s="40">
        <v>0</v>
      </c>
      <c r="BR747" s="40">
        <v>0</v>
      </c>
      <c r="BS747" s="40" t="s">
        <v>496</v>
      </c>
      <c r="BT747" s="41">
        <v>46121</v>
      </c>
      <c r="BU747" s="40">
        <v>0</v>
      </c>
      <c r="BV747" s="40">
        <v>0</v>
      </c>
      <c r="BW747" s="40">
        <v>0</v>
      </c>
      <c r="BX747" s="40">
        <v>0</v>
      </c>
      <c r="BY747" s="40" t="s">
        <v>496</v>
      </c>
      <c r="BZ747" s="40">
        <v>0</v>
      </c>
      <c r="CA747" s="40">
        <v>0</v>
      </c>
      <c r="CB747" s="40">
        <v>0</v>
      </c>
      <c r="CC747" s="40">
        <v>0</v>
      </c>
      <c r="CD747" s="40">
        <v>0</v>
      </c>
      <c r="CE747" s="40" t="s">
        <v>496</v>
      </c>
      <c r="CF747" s="40">
        <v>0</v>
      </c>
      <c r="CG747" s="41">
        <v>46121</v>
      </c>
      <c r="CH747" s="41">
        <v>46121</v>
      </c>
      <c r="CI747" s="41" t="s">
        <v>3650</v>
      </c>
    </row>
    <row r="748" spans="1:87">
      <c r="A748" s="40" t="s">
        <v>3651</v>
      </c>
      <c r="B748" s="40" t="s">
        <v>493</v>
      </c>
      <c r="C748" s="40" t="s">
        <v>494</v>
      </c>
      <c r="D748" s="41">
        <v>46121</v>
      </c>
      <c r="E748" s="40" t="s">
        <v>98</v>
      </c>
      <c r="F748" s="40" t="s">
        <v>639</v>
      </c>
      <c r="G748" s="40" t="str" cm="1">
        <f t="array" ref="G748">_xlfn.XLOOKUP(TRIM(F748), TRIM(Wpct!$A$2:$A$1000), Wpct!$B$2:$B$1000, "ไม่พบชื่อ", 0) &amp; IF(_xlfn.XLOOKUP(TRIM(F748), TRIM(Terrain!$N$2:$N$1002), Terrain!$I$2:$I$1002, "NO", 0)="YES", " (R)", "")</f>
        <v>ตะกุก 05 (R)</v>
      </c>
      <c r="H748" s="40" t="str" cm="1">
        <f t="array" ref="H748">IFERROR(_xlfn.SWITCH(_xlfn.XLOOKUP(TRIM(F748), TRIM(Terrain!$N:$N), Terrain!$I:$I), "YES", "RSPO", "NO", "NON-RSPO", "OB", "Outbound Logistics"), "Contract Farmer")</f>
        <v>RSPO</v>
      </c>
      <c r="I748" s="40" t="s">
        <v>494</v>
      </c>
      <c r="J748" s="40"/>
      <c r="K748" s="40" t="str" cm="1">
        <f t="array" ref="K748">IFERROR(INDEX(Terrain!$D:$D, MATCH(TEXT(F748,"0"), TEXT(Terrain!$N:$N,"0"), 0)), "-")</f>
        <v>Takuk</v>
      </c>
      <c r="L748" s="40" t="str" cm="1">
        <f t="array" ref="L748">IFERROR(INDEX(Terrain!$E:$E, MATCH(TEXT(F748,"0"), TEXT(Terrain!$N:$N,"0"), 0)), "-")</f>
        <v>63-T05-R</v>
      </c>
      <c r="M748" s="156" t="str" cm="1">
        <f t="array" ref="M748">IFERROR(INDEX(Terrain!$C:$C, MATCH(TEXT(F748,"0"), TEXT(Terrain!$N:$N,"0"), 0)), "Contract")</f>
        <v>Upper</v>
      </c>
      <c r="N748" s="40" t="s">
        <v>2234</v>
      </c>
      <c r="O748" s="40" t="s">
        <v>498</v>
      </c>
      <c r="P748" s="40">
        <v>0</v>
      </c>
      <c r="Q748" s="40"/>
      <c r="R748" s="40">
        <v>0</v>
      </c>
      <c r="S748" s="40">
        <v>18</v>
      </c>
      <c r="T748" s="40" t="s">
        <v>1536</v>
      </c>
      <c r="U748" s="40" t="s">
        <v>1536</v>
      </c>
      <c r="V748" s="40" t="s">
        <v>496</v>
      </c>
      <c r="W748" s="40" t="s">
        <v>3625</v>
      </c>
      <c r="X748" s="40" t="s">
        <v>494</v>
      </c>
      <c r="Y748" s="40" t="s">
        <v>494</v>
      </c>
      <c r="Z748" s="40" t="s">
        <v>494</v>
      </c>
      <c r="AA748" s="40" t="s">
        <v>499</v>
      </c>
      <c r="AB748" s="40">
        <v>0</v>
      </c>
      <c r="AC748" s="40">
        <v>0</v>
      </c>
      <c r="AD748" s="40">
        <v>0</v>
      </c>
      <c r="AE748" s="41">
        <v>46121.52579861111</v>
      </c>
      <c r="AF748" s="40" t="s">
        <v>138</v>
      </c>
      <c r="AG748" s="40">
        <v>6210</v>
      </c>
      <c r="AH748" s="41">
        <v>46121.521469907406</v>
      </c>
      <c r="AI748" s="40" t="s">
        <v>133</v>
      </c>
      <c r="AJ748" s="40">
        <v>8550</v>
      </c>
      <c r="AK748" s="40">
        <v>2340</v>
      </c>
      <c r="AL748" s="40">
        <v>0</v>
      </c>
      <c r="AM748" s="40">
        <v>0</v>
      </c>
      <c r="AN748" s="40">
        <v>0</v>
      </c>
      <c r="AO748" s="40">
        <v>0</v>
      </c>
      <c r="AP748" s="40">
        <v>0</v>
      </c>
      <c r="AQ748" s="40">
        <v>0</v>
      </c>
      <c r="AR748" s="40">
        <v>0</v>
      </c>
      <c r="AS748" s="40">
        <v>0</v>
      </c>
      <c r="AT748" s="40"/>
      <c r="AU748" s="40">
        <v>378</v>
      </c>
      <c r="AV748" s="40">
        <v>0</v>
      </c>
      <c r="AW748" s="40">
        <v>0</v>
      </c>
      <c r="AX748" s="40" t="s">
        <v>496</v>
      </c>
      <c r="AY748" s="40" t="s">
        <v>496</v>
      </c>
      <c r="AZ748" s="40" t="s">
        <v>496</v>
      </c>
      <c r="BA748" s="40" t="s">
        <v>496</v>
      </c>
      <c r="BB748" s="40" t="s">
        <v>496</v>
      </c>
      <c r="BC748" s="40" t="s">
        <v>496</v>
      </c>
      <c r="BD748" s="40" t="s">
        <v>496</v>
      </c>
      <c r="BE748" s="40">
        <v>0</v>
      </c>
      <c r="BF748" s="40">
        <v>0</v>
      </c>
      <c r="BG748" s="40">
        <v>0</v>
      </c>
      <c r="BH748" s="40">
        <v>0</v>
      </c>
      <c r="BI748" s="40">
        <v>0</v>
      </c>
      <c r="BJ748" s="40">
        <v>0</v>
      </c>
      <c r="BK748" s="40">
        <v>0</v>
      </c>
      <c r="BL748" s="40">
        <v>0</v>
      </c>
      <c r="BM748" s="40">
        <v>0</v>
      </c>
      <c r="BN748" s="40">
        <v>0</v>
      </c>
      <c r="BO748" s="40">
        <v>0</v>
      </c>
      <c r="BP748" s="40">
        <v>0</v>
      </c>
      <c r="BQ748" s="40">
        <v>0</v>
      </c>
      <c r="BR748" s="40">
        <v>0</v>
      </c>
      <c r="BS748" s="40" t="s">
        <v>496</v>
      </c>
      <c r="BT748" s="41">
        <v>46121</v>
      </c>
      <c r="BU748" s="40">
        <v>0</v>
      </c>
      <c r="BV748" s="40">
        <v>0</v>
      </c>
      <c r="BW748" s="40">
        <v>0</v>
      </c>
      <c r="BX748" s="40">
        <v>0</v>
      </c>
      <c r="BY748" s="40" t="s">
        <v>496</v>
      </c>
      <c r="BZ748" s="40">
        <v>0</v>
      </c>
      <c r="CA748" s="40">
        <v>0</v>
      </c>
      <c r="CB748" s="40">
        <v>0</v>
      </c>
      <c r="CC748" s="40">
        <v>0</v>
      </c>
      <c r="CD748" s="40">
        <v>0</v>
      </c>
      <c r="CE748" s="40" t="s">
        <v>496</v>
      </c>
      <c r="CF748" s="40">
        <v>0</v>
      </c>
      <c r="CG748" s="41">
        <v>46121</v>
      </c>
      <c r="CH748" s="41">
        <v>46121</v>
      </c>
      <c r="CI748" s="41" t="s">
        <v>3652</v>
      </c>
    </row>
    <row r="749" spans="1:87">
      <c r="A749" s="40" t="s">
        <v>3653</v>
      </c>
      <c r="B749" s="40" t="s">
        <v>505</v>
      </c>
      <c r="C749" s="40" t="s">
        <v>494</v>
      </c>
      <c r="D749" s="41">
        <v>46121</v>
      </c>
      <c r="E749" s="40" t="s">
        <v>133</v>
      </c>
      <c r="F749" s="40" t="s">
        <v>2238</v>
      </c>
      <c r="G749" s="40" t="str" cm="1">
        <f t="array" ref="G749">_xlfn.XLOOKUP(TRIM(F749), TRIM(Wpct!$A$2:$A$1000), Wpct!$B$2:$B$1000, "ไม่พบชื่อ", 0) &amp; IF(_xlfn.XLOOKUP(TRIM(F749), TRIM(Terrain!$N$2:$N$1002), Terrain!$I$2:$I$1002, "NO", 0)="YES", " (R)", "")</f>
        <v>แปลงตะกุก</v>
      </c>
      <c r="H749" s="40" t="str" cm="1">
        <f t="array" ref="H749">IFERROR(_xlfn.SWITCH(_xlfn.XLOOKUP(TRIM(F749), TRIM(Terrain!$N:$N), Terrain!$I:$I), "YES", "RSPO", "NO", "NON-RSPO", "OB", "Outbound Logistics"), "Contract Farmer")</f>
        <v>Contract Farmer</v>
      </c>
      <c r="I749" s="40" t="s">
        <v>494</v>
      </c>
      <c r="J749" s="40"/>
      <c r="K749" s="40" t="str" cm="1">
        <f t="array" ref="K749">IFERROR(INDEX(Terrain!$D:$D, MATCH(TEXT(F749,"0"), TEXT(Terrain!$N:$N,"0"), 0)), "-")</f>
        <v>-</v>
      </c>
      <c r="L749" s="40" t="str" cm="1">
        <f t="array" ref="L749">IFERROR(INDEX(Terrain!$E:$E, MATCH(TEXT(F749,"0"), TEXT(Terrain!$N:$N,"0"), 0)), "-")</f>
        <v>-</v>
      </c>
      <c r="M749" s="156" t="str" cm="1">
        <f t="array" ref="M749">IFERROR(INDEX(Terrain!$C:$C, MATCH(TEXT(F749,"0"), TEXT(Terrain!$N:$N,"0"), 0)), "Contract")</f>
        <v>Contract</v>
      </c>
      <c r="N749" s="40" t="s">
        <v>2239</v>
      </c>
      <c r="O749" s="40" t="s">
        <v>498</v>
      </c>
      <c r="P749" s="40">
        <v>0</v>
      </c>
      <c r="Q749" s="40" t="s">
        <v>2240</v>
      </c>
      <c r="R749" s="40">
        <v>0</v>
      </c>
      <c r="S749" s="40">
        <v>18</v>
      </c>
      <c r="T749" s="40" t="s">
        <v>1536</v>
      </c>
      <c r="U749" s="40" t="s">
        <v>1536</v>
      </c>
      <c r="V749" s="40" t="s">
        <v>496</v>
      </c>
      <c r="W749" s="40" t="s">
        <v>1644</v>
      </c>
      <c r="X749" s="40" t="s">
        <v>494</v>
      </c>
      <c r="Y749" s="40" t="s">
        <v>494</v>
      </c>
      <c r="Z749" s="40" t="s">
        <v>494</v>
      </c>
      <c r="AA749" s="40" t="s">
        <v>499</v>
      </c>
      <c r="AB749" s="40">
        <v>0</v>
      </c>
      <c r="AC749" s="40">
        <v>0</v>
      </c>
      <c r="AD749" s="40">
        <v>0</v>
      </c>
      <c r="AE749" s="41">
        <v>46121.593368055554</v>
      </c>
      <c r="AF749" s="40" t="s">
        <v>161</v>
      </c>
      <c r="AG749" s="40">
        <v>13700</v>
      </c>
      <c r="AH749" s="41">
        <v>46121.669583333336</v>
      </c>
      <c r="AI749" s="40" t="s">
        <v>108</v>
      </c>
      <c r="AJ749" s="40">
        <v>22620</v>
      </c>
      <c r="AK749" s="40">
        <v>8920</v>
      </c>
      <c r="AL749" s="40">
        <v>0</v>
      </c>
      <c r="AM749" s="40">
        <v>0</v>
      </c>
      <c r="AN749" s="40">
        <v>0</v>
      </c>
      <c r="AO749" s="40">
        <v>0</v>
      </c>
      <c r="AP749" s="40">
        <v>0</v>
      </c>
      <c r="AQ749" s="40">
        <v>0</v>
      </c>
      <c r="AR749" s="40">
        <v>0</v>
      </c>
      <c r="AS749" s="40">
        <v>0</v>
      </c>
      <c r="AT749" s="40"/>
      <c r="AU749" s="40">
        <v>0</v>
      </c>
      <c r="AV749" s="40">
        <v>0</v>
      </c>
      <c r="AW749" s="40">
        <v>0</v>
      </c>
      <c r="AX749" s="40" t="s">
        <v>496</v>
      </c>
      <c r="AY749" s="40" t="s">
        <v>496</v>
      </c>
      <c r="AZ749" s="40" t="s">
        <v>496</v>
      </c>
      <c r="BA749" s="40" t="s">
        <v>496</v>
      </c>
      <c r="BB749" s="40" t="s">
        <v>496</v>
      </c>
      <c r="BC749" s="40" t="s">
        <v>496</v>
      </c>
      <c r="BD749" s="40" t="s">
        <v>496</v>
      </c>
      <c r="BE749" s="40">
        <v>0</v>
      </c>
      <c r="BF749" s="40">
        <v>0</v>
      </c>
      <c r="BG749" s="40">
        <v>0</v>
      </c>
      <c r="BH749" s="40">
        <v>0</v>
      </c>
      <c r="BI749" s="40">
        <v>0</v>
      </c>
      <c r="BJ749" s="40">
        <v>0</v>
      </c>
      <c r="BK749" s="40">
        <v>0</v>
      </c>
      <c r="BL749" s="40">
        <v>0</v>
      </c>
      <c r="BM749" s="40">
        <v>0</v>
      </c>
      <c r="BN749" s="40">
        <v>0</v>
      </c>
      <c r="BO749" s="40">
        <v>0</v>
      </c>
      <c r="BP749" s="40">
        <v>0</v>
      </c>
      <c r="BQ749" s="40">
        <v>0</v>
      </c>
      <c r="BR749" s="40">
        <v>0</v>
      </c>
      <c r="BS749" s="40" t="s">
        <v>3654</v>
      </c>
      <c r="BT749" s="41">
        <v>46121</v>
      </c>
      <c r="BU749" s="40">
        <v>17</v>
      </c>
      <c r="BV749" s="40">
        <v>34110</v>
      </c>
      <c r="BW749" s="40">
        <v>43030</v>
      </c>
      <c r="BX749" s="40">
        <v>8920</v>
      </c>
      <c r="BY749" s="40" t="s">
        <v>496</v>
      </c>
      <c r="BZ749" s="40">
        <v>0</v>
      </c>
      <c r="CA749" s="40">
        <v>0</v>
      </c>
      <c r="CB749" s="40">
        <v>0</v>
      </c>
      <c r="CC749" s="40">
        <v>0</v>
      </c>
      <c r="CD749" s="40">
        <v>0</v>
      </c>
      <c r="CE749" s="40" t="s">
        <v>508</v>
      </c>
      <c r="CF749" s="40">
        <v>0</v>
      </c>
      <c r="CG749" s="41">
        <v>46121.761805555558</v>
      </c>
      <c r="CH749" s="41">
        <v>46121.805555555555</v>
      </c>
      <c r="CI749" s="41" t="s">
        <v>3655</v>
      </c>
    </row>
    <row r="750" spans="1:87">
      <c r="A750" s="40" t="s">
        <v>3656</v>
      </c>
      <c r="B750" s="40" t="s">
        <v>505</v>
      </c>
      <c r="C750" s="40" t="s">
        <v>494</v>
      </c>
      <c r="D750" s="41">
        <v>46121</v>
      </c>
      <c r="E750" s="40" t="s">
        <v>133</v>
      </c>
      <c r="F750" s="40" t="s">
        <v>2238</v>
      </c>
      <c r="G750" s="40" t="str" cm="1">
        <f t="array" ref="G750">_xlfn.XLOOKUP(TRIM(F750), TRIM(Wpct!$A$2:$A$1000), Wpct!$B$2:$B$1000, "ไม่พบชื่อ", 0) &amp; IF(_xlfn.XLOOKUP(TRIM(F750), TRIM(Terrain!$N$2:$N$1002), Terrain!$I$2:$I$1002, "NO", 0)="YES", " (R)", "")</f>
        <v>แปลงตะกุก</v>
      </c>
      <c r="H750" s="40" t="str" cm="1">
        <f t="array" ref="H750">IFERROR(_xlfn.SWITCH(_xlfn.XLOOKUP(TRIM(F750), TRIM(Terrain!$N:$N), Terrain!$I:$I), "YES", "RSPO", "NO", "NON-RSPO", "OB", "Outbound Logistics"), "Contract Farmer")</f>
        <v>Contract Farmer</v>
      </c>
      <c r="I750" s="40" t="s">
        <v>494</v>
      </c>
      <c r="J750" s="40"/>
      <c r="K750" s="40" t="str" cm="1">
        <f t="array" ref="K750">IFERROR(INDEX(Terrain!$D:$D, MATCH(TEXT(F750,"0"), TEXT(Terrain!$N:$N,"0"), 0)), "-")</f>
        <v>-</v>
      </c>
      <c r="L750" s="40" t="str" cm="1">
        <f t="array" ref="L750">IFERROR(INDEX(Terrain!$E:$E, MATCH(TEXT(F750,"0"), TEXT(Terrain!$N:$N,"0"), 0)), "-")</f>
        <v>-</v>
      </c>
      <c r="M750" s="156" t="str" cm="1">
        <f t="array" ref="M750">IFERROR(INDEX(Terrain!$C:$C, MATCH(TEXT(F750,"0"), TEXT(Terrain!$N:$N,"0"), 0)), "Contract")</f>
        <v>Contract</v>
      </c>
      <c r="N750" s="40" t="s">
        <v>2244</v>
      </c>
      <c r="O750" s="40" t="s">
        <v>498</v>
      </c>
      <c r="P750" s="40">
        <v>0</v>
      </c>
      <c r="Q750" s="40" t="s">
        <v>2245</v>
      </c>
      <c r="R750" s="40">
        <v>0</v>
      </c>
      <c r="S750" s="40">
        <v>18</v>
      </c>
      <c r="T750" s="40" t="s">
        <v>1536</v>
      </c>
      <c r="U750" s="40" t="s">
        <v>1536</v>
      </c>
      <c r="V750" s="40" t="s">
        <v>496</v>
      </c>
      <c r="W750" s="40" t="s">
        <v>1644</v>
      </c>
      <c r="X750" s="40" t="s">
        <v>494</v>
      </c>
      <c r="Y750" s="40" t="s">
        <v>494</v>
      </c>
      <c r="Z750" s="40" t="s">
        <v>494</v>
      </c>
      <c r="AA750" s="40" t="s">
        <v>499</v>
      </c>
      <c r="AB750" s="40">
        <v>0</v>
      </c>
      <c r="AC750" s="40">
        <v>0</v>
      </c>
      <c r="AD750" s="40">
        <v>0</v>
      </c>
      <c r="AE750" s="41">
        <v>46121.596863425926</v>
      </c>
      <c r="AF750" s="40" t="s">
        <v>388</v>
      </c>
      <c r="AG750" s="40">
        <v>7220</v>
      </c>
      <c r="AH750" s="41">
        <v>46121.673877314817</v>
      </c>
      <c r="AI750" s="40" t="s">
        <v>509</v>
      </c>
      <c r="AJ750" s="40">
        <v>17890</v>
      </c>
      <c r="AK750" s="40">
        <v>10670</v>
      </c>
      <c r="AL750" s="40">
        <v>0</v>
      </c>
      <c r="AM750" s="40">
        <v>0</v>
      </c>
      <c r="AN750" s="40">
        <v>0</v>
      </c>
      <c r="AO750" s="40">
        <v>0</v>
      </c>
      <c r="AP750" s="40">
        <v>0</v>
      </c>
      <c r="AQ750" s="40">
        <v>0</v>
      </c>
      <c r="AR750" s="40">
        <v>0</v>
      </c>
      <c r="AS750" s="40">
        <v>0</v>
      </c>
      <c r="AT750" s="40"/>
      <c r="AU750" s="40">
        <v>0</v>
      </c>
      <c r="AV750" s="40">
        <v>0</v>
      </c>
      <c r="AW750" s="40">
        <v>0</v>
      </c>
      <c r="AX750" s="40" t="s">
        <v>496</v>
      </c>
      <c r="AY750" s="40" t="s">
        <v>496</v>
      </c>
      <c r="AZ750" s="40" t="s">
        <v>496</v>
      </c>
      <c r="BA750" s="40" t="s">
        <v>496</v>
      </c>
      <c r="BB750" s="40" t="s">
        <v>496</v>
      </c>
      <c r="BC750" s="40" t="s">
        <v>496</v>
      </c>
      <c r="BD750" s="40" t="s">
        <v>496</v>
      </c>
      <c r="BE750" s="40">
        <v>0</v>
      </c>
      <c r="BF750" s="40">
        <v>0</v>
      </c>
      <c r="BG750" s="40">
        <v>0</v>
      </c>
      <c r="BH750" s="40">
        <v>0</v>
      </c>
      <c r="BI750" s="40">
        <v>0</v>
      </c>
      <c r="BJ750" s="40">
        <v>0</v>
      </c>
      <c r="BK750" s="40">
        <v>0</v>
      </c>
      <c r="BL750" s="40">
        <v>0</v>
      </c>
      <c r="BM750" s="40">
        <v>0</v>
      </c>
      <c r="BN750" s="40">
        <v>0</v>
      </c>
      <c r="BO750" s="40">
        <v>0</v>
      </c>
      <c r="BP750" s="40">
        <v>0</v>
      </c>
      <c r="BQ750" s="40">
        <v>0</v>
      </c>
      <c r="BR750" s="40">
        <v>0</v>
      </c>
      <c r="BS750" s="40" t="s">
        <v>3654</v>
      </c>
      <c r="BT750" s="41">
        <v>46121</v>
      </c>
      <c r="BU750" s="40">
        <v>17</v>
      </c>
      <c r="BV750" s="40">
        <v>32420</v>
      </c>
      <c r="BW750" s="40">
        <v>43030</v>
      </c>
      <c r="BX750" s="40">
        <v>10610</v>
      </c>
      <c r="BY750" s="40" t="s">
        <v>496</v>
      </c>
      <c r="BZ750" s="40">
        <v>0</v>
      </c>
      <c r="CA750" s="40">
        <v>0</v>
      </c>
      <c r="CB750" s="40">
        <v>0</v>
      </c>
      <c r="CC750" s="40">
        <v>0</v>
      </c>
      <c r="CD750" s="40">
        <v>0</v>
      </c>
      <c r="CE750" s="40" t="s">
        <v>508</v>
      </c>
      <c r="CF750" s="40">
        <v>0</v>
      </c>
      <c r="CG750" s="41">
        <v>46121.761805555558</v>
      </c>
      <c r="CH750" s="41">
        <v>46121.805555555555</v>
      </c>
      <c r="CI750" s="41" t="s">
        <v>3657</v>
      </c>
    </row>
    <row r="751" spans="1:87">
      <c r="A751" s="40" t="s">
        <v>3658</v>
      </c>
      <c r="B751" s="40" t="s">
        <v>493</v>
      </c>
      <c r="C751" s="40" t="s">
        <v>494</v>
      </c>
      <c r="D751" s="41">
        <v>46121</v>
      </c>
      <c r="E751" s="40" t="s">
        <v>98</v>
      </c>
      <c r="F751" s="40" t="s">
        <v>2320</v>
      </c>
      <c r="G751" s="40" t="str" cm="1">
        <f t="array" ref="G751">_xlfn.XLOOKUP(TRIM(F751), TRIM(Wpct!$A$2:$A$1000), Wpct!$B$2:$B$1000, "ไม่พบชื่อ", 0) &amp; IF(_xlfn.XLOOKUP(TRIM(F751), TRIM(Terrain!$N$2:$N$1002), Terrain!$I$2:$I$1002, "NO", 0)="YES", " (R)", "")</f>
        <v>ตะกุก 11 (R)</v>
      </c>
      <c r="H751" s="40" t="str" cm="1">
        <f t="array" ref="H751">IFERROR(_xlfn.SWITCH(_xlfn.XLOOKUP(TRIM(F751), TRIM(Terrain!$N:$N), Terrain!$I:$I), "YES", "RSPO", "NO", "NON-RSPO", "OB", "Outbound Logistics"), "Contract Farmer")</f>
        <v>RSPO</v>
      </c>
      <c r="I751" s="40" t="s">
        <v>494</v>
      </c>
      <c r="J751" s="40"/>
      <c r="K751" s="40" t="str" cm="1">
        <f t="array" ref="K751">IFERROR(INDEX(Terrain!$D:$D, MATCH(TEXT(F751,"0"), TEXT(Terrain!$N:$N,"0"), 0)), "-")</f>
        <v>Takuk</v>
      </c>
      <c r="L751" s="40" t="str" cm="1">
        <f t="array" ref="L751">IFERROR(INDEX(Terrain!$E:$E, MATCH(TEXT(F751,"0"), TEXT(Terrain!$N:$N,"0"), 0)), "-")</f>
        <v>58-T11-R</v>
      </c>
      <c r="M751" s="156" t="str" cm="1">
        <f t="array" ref="M751">IFERROR(INDEX(Terrain!$C:$C, MATCH(TEXT(F751,"0"), TEXT(Terrain!$N:$N,"0"), 0)), "Contract")</f>
        <v>Upper</v>
      </c>
      <c r="N751" s="40" t="s">
        <v>2271</v>
      </c>
      <c r="O751" s="40" t="s">
        <v>498</v>
      </c>
      <c r="P751" s="40">
        <v>0</v>
      </c>
      <c r="Q751" s="40" t="s">
        <v>2272</v>
      </c>
      <c r="R751" s="40">
        <v>0</v>
      </c>
      <c r="S751" s="40">
        <v>18</v>
      </c>
      <c r="T751" s="40" t="s">
        <v>1536</v>
      </c>
      <c r="U751" s="40" t="s">
        <v>1536</v>
      </c>
      <c r="V751" s="40" t="s">
        <v>496</v>
      </c>
      <c r="W751" s="40" t="s">
        <v>2321</v>
      </c>
      <c r="X751" s="40" t="s">
        <v>494</v>
      </c>
      <c r="Y751" s="40" t="s">
        <v>494</v>
      </c>
      <c r="Z751" s="40" t="s">
        <v>494</v>
      </c>
      <c r="AA751" s="40" t="s">
        <v>499</v>
      </c>
      <c r="AB751" s="40">
        <v>0</v>
      </c>
      <c r="AC751" s="40">
        <v>0</v>
      </c>
      <c r="AD751" s="40">
        <v>0</v>
      </c>
      <c r="AE751" s="41">
        <v>46121.603113425925</v>
      </c>
      <c r="AF751" s="40" t="s">
        <v>147</v>
      </c>
      <c r="AG751" s="40">
        <v>5540</v>
      </c>
      <c r="AH751" s="41">
        <v>46121.599085648151</v>
      </c>
      <c r="AI751" s="40" t="s">
        <v>166</v>
      </c>
      <c r="AJ751" s="40">
        <v>10760</v>
      </c>
      <c r="AK751" s="40">
        <v>5220</v>
      </c>
      <c r="AL751" s="40">
        <v>0</v>
      </c>
      <c r="AM751" s="40">
        <v>0</v>
      </c>
      <c r="AN751" s="40">
        <v>0</v>
      </c>
      <c r="AO751" s="40">
        <v>0</v>
      </c>
      <c r="AP751" s="40">
        <v>0</v>
      </c>
      <c r="AQ751" s="40">
        <v>0</v>
      </c>
      <c r="AR751" s="40">
        <v>0</v>
      </c>
      <c r="AS751" s="40">
        <v>0</v>
      </c>
      <c r="AT751" s="40"/>
      <c r="AU751" s="40">
        <v>335</v>
      </c>
      <c r="AV751" s="40">
        <v>0</v>
      </c>
      <c r="AW751" s="40">
        <v>0</v>
      </c>
      <c r="AX751" s="40" t="s">
        <v>496</v>
      </c>
      <c r="AY751" s="40" t="s">
        <v>496</v>
      </c>
      <c r="AZ751" s="40" t="s">
        <v>496</v>
      </c>
      <c r="BA751" s="40" t="s">
        <v>496</v>
      </c>
      <c r="BB751" s="40" t="s">
        <v>496</v>
      </c>
      <c r="BC751" s="40" t="s">
        <v>496</v>
      </c>
      <c r="BD751" s="40" t="s">
        <v>496</v>
      </c>
      <c r="BE751" s="40">
        <v>0</v>
      </c>
      <c r="BF751" s="40">
        <v>0</v>
      </c>
      <c r="BG751" s="40">
        <v>0</v>
      </c>
      <c r="BH751" s="40">
        <v>0</v>
      </c>
      <c r="BI751" s="40">
        <v>0</v>
      </c>
      <c r="BJ751" s="40">
        <v>0</v>
      </c>
      <c r="BK751" s="40">
        <v>0</v>
      </c>
      <c r="BL751" s="40">
        <v>0</v>
      </c>
      <c r="BM751" s="40">
        <v>0</v>
      </c>
      <c r="BN751" s="40">
        <v>0</v>
      </c>
      <c r="BO751" s="40">
        <v>0</v>
      </c>
      <c r="BP751" s="40">
        <v>0</v>
      </c>
      <c r="BQ751" s="40">
        <v>0</v>
      </c>
      <c r="BR751" s="40">
        <v>0</v>
      </c>
      <c r="BS751" s="40" t="s">
        <v>496</v>
      </c>
      <c r="BT751" s="41">
        <v>46121</v>
      </c>
      <c r="BU751" s="40">
        <v>0</v>
      </c>
      <c r="BV751" s="40">
        <v>0</v>
      </c>
      <c r="BW751" s="40">
        <v>0</v>
      </c>
      <c r="BX751" s="40">
        <v>0</v>
      </c>
      <c r="BY751" s="40" t="s">
        <v>496</v>
      </c>
      <c r="BZ751" s="40">
        <v>0</v>
      </c>
      <c r="CA751" s="40">
        <v>0</v>
      </c>
      <c r="CB751" s="40">
        <v>0</v>
      </c>
      <c r="CC751" s="40">
        <v>0</v>
      </c>
      <c r="CD751" s="40">
        <v>0</v>
      </c>
      <c r="CE751" s="40" t="s">
        <v>496</v>
      </c>
      <c r="CF751" s="40">
        <v>0</v>
      </c>
      <c r="CG751" s="41">
        <v>46121</v>
      </c>
      <c r="CH751" s="41">
        <v>46121</v>
      </c>
      <c r="CI751" s="41" t="s">
        <v>3659</v>
      </c>
    </row>
    <row r="752" spans="1:87">
      <c r="A752" s="40" t="s">
        <v>3660</v>
      </c>
      <c r="B752" s="40" t="s">
        <v>493</v>
      </c>
      <c r="C752" s="40" t="s">
        <v>494</v>
      </c>
      <c r="D752" s="41">
        <v>46121</v>
      </c>
      <c r="E752" s="40" t="s">
        <v>98</v>
      </c>
      <c r="F752" s="40" t="s">
        <v>2320</v>
      </c>
      <c r="G752" s="40" t="str" cm="1">
        <f t="array" ref="G752">_xlfn.XLOOKUP(TRIM(F752), TRIM(Wpct!$A$2:$A$1000), Wpct!$B$2:$B$1000, "ไม่พบชื่อ", 0) &amp; IF(_xlfn.XLOOKUP(TRIM(F752), TRIM(Terrain!$N$2:$N$1002), Terrain!$I$2:$I$1002, "NO", 0)="YES", " (R)", "")</f>
        <v>ตะกุก 11 (R)</v>
      </c>
      <c r="H752" s="40" t="str" cm="1">
        <f t="array" ref="H752">IFERROR(_xlfn.SWITCH(_xlfn.XLOOKUP(TRIM(F752), TRIM(Terrain!$N:$N), Terrain!$I:$I), "YES", "RSPO", "NO", "NON-RSPO", "OB", "Outbound Logistics"), "Contract Farmer")</f>
        <v>RSPO</v>
      </c>
      <c r="I752" s="40" t="s">
        <v>494</v>
      </c>
      <c r="J752" s="40"/>
      <c r="K752" s="40" t="str" cm="1">
        <f t="array" ref="K752">IFERROR(INDEX(Terrain!$D:$D, MATCH(TEXT(F752,"0"), TEXT(Terrain!$N:$N,"0"), 0)), "-")</f>
        <v>Takuk</v>
      </c>
      <c r="L752" s="40" t="str" cm="1">
        <f t="array" ref="L752">IFERROR(INDEX(Terrain!$E:$E, MATCH(TEXT(F752,"0"), TEXT(Terrain!$N:$N,"0"), 0)), "-")</f>
        <v>58-T11-R</v>
      </c>
      <c r="M752" s="156" t="str" cm="1">
        <f t="array" ref="M752">IFERROR(INDEX(Terrain!$C:$C, MATCH(TEXT(F752,"0"), TEXT(Terrain!$N:$N,"0"), 0)), "Contract")</f>
        <v>Upper</v>
      </c>
      <c r="N752" s="40" t="s">
        <v>2271</v>
      </c>
      <c r="O752" s="40" t="s">
        <v>498</v>
      </c>
      <c r="P752" s="40">
        <v>0</v>
      </c>
      <c r="Q752" s="40" t="s">
        <v>2272</v>
      </c>
      <c r="R752" s="40">
        <v>0</v>
      </c>
      <c r="S752" s="40">
        <v>18</v>
      </c>
      <c r="T752" s="40" t="s">
        <v>1536</v>
      </c>
      <c r="U752" s="40" t="s">
        <v>1536</v>
      </c>
      <c r="V752" s="40" t="s">
        <v>496</v>
      </c>
      <c r="W752" s="40" t="s">
        <v>2321</v>
      </c>
      <c r="X752" s="40" t="s">
        <v>494</v>
      </c>
      <c r="Y752" s="40" t="s">
        <v>494</v>
      </c>
      <c r="Z752" s="40" t="s">
        <v>494</v>
      </c>
      <c r="AA752" s="40" t="s">
        <v>499</v>
      </c>
      <c r="AB752" s="40">
        <v>0</v>
      </c>
      <c r="AC752" s="40">
        <v>0</v>
      </c>
      <c r="AD752" s="40">
        <v>0</v>
      </c>
      <c r="AE752" s="41">
        <v>46121.652071759258</v>
      </c>
      <c r="AF752" s="40" t="s">
        <v>507</v>
      </c>
      <c r="AG752" s="40">
        <v>5540</v>
      </c>
      <c r="AH752" s="41">
        <v>46121.645937499998</v>
      </c>
      <c r="AI752" s="40" t="s">
        <v>124</v>
      </c>
      <c r="AJ752" s="40">
        <v>10470</v>
      </c>
      <c r="AK752" s="40">
        <v>4930</v>
      </c>
      <c r="AL752" s="40">
        <v>0</v>
      </c>
      <c r="AM752" s="40">
        <v>0</v>
      </c>
      <c r="AN752" s="40">
        <v>0</v>
      </c>
      <c r="AO752" s="40">
        <v>0</v>
      </c>
      <c r="AP752" s="40">
        <v>0</v>
      </c>
      <c r="AQ752" s="40">
        <v>0</v>
      </c>
      <c r="AR752" s="40">
        <v>0</v>
      </c>
      <c r="AS752" s="40">
        <v>0</v>
      </c>
      <c r="AT752" s="40"/>
      <c r="AU752" s="40">
        <v>328</v>
      </c>
      <c r="AV752" s="40">
        <v>0</v>
      </c>
      <c r="AW752" s="40">
        <v>0</v>
      </c>
      <c r="AX752" s="40" t="s">
        <v>496</v>
      </c>
      <c r="AY752" s="40" t="s">
        <v>496</v>
      </c>
      <c r="AZ752" s="40" t="s">
        <v>496</v>
      </c>
      <c r="BA752" s="40" t="s">
        <v>496</v>
      </c>
      <c r="BB752" s="40" t="s">
        <v>496</v>
      </c>
      <c r="BC752" s="40" t="s">
        <v>496</v>
      </c>
      <c r="BD752" s="40" t="s">
        <v>496</v>
      </c>
      <c r="BE752" s="40">
        <v>0</v>
      </c>
      <c r="BF752" s="40">
        <v>0</v>
      </c>
      <c r="BG752" s="40">
        <v>0</v>
      </c>
      <c r="BH752" s="40">
        <v>0</v>
      </c>
      <c r="BI752" s="40">
        <v>0</v>
      </c>
      <c r="BJ752" s="40">
        <v>0</v>
      </c>
      <c r="BK752" s="40">
        <v>0</v>
      </c>
      <c r="BL752" s="40">
        <v>0</v>
      </c>
      <c r="BM752" s="40">
        <v>0</v>
      </c>
      <c r="BN752" s="40">
        <v>0</v>
      </c>
      <c r="BO752" s="40">
        <v>0</v>
      </c>
      <c r="BP752" s="40">
        <v>0</v>
      </c>
      <c r="BQ752" s="40">
        <v>0</v>
      </c>
      <c r="BR752" s="40">
        <v>0</v>
      </c>
      <c r="BS752" s="40" t="s">
        <v>496</v>
      </c>
      <c r="BT752" s="41">
        <v>46121</v>
      </c>
      <c r="BU752" s="40">
        <v>0</v>
      </c>
      <c r="BV752" s="40">
        <v>0</v>
      </c>
      <c r="BW752" s="40">
        <v>0</v>
      </c>
      <c r="BX752" s="40">
        <v>0</v>
      </c>
      <c r="BY752" s="40" t="s">
        <v>496</v>
      </c>
      <c r="BZ752" s="40">
        <v>0</v>
      </c>
      <c r="CA752" s="40">
        <v>0</v>
      </c>
      <c r="CB752" s="40">
        <v>0</v>
      </c>
      <c r="CC752" s="40">
        <v>0</v>
      </c>
      <c r="CD752" s="40">
        <v>0</v>
      </c>
      <c r="CE752" s="40" t="s">
        <v>496</v>
      </c>
      <c r="CF752" s="40">
        <v>0</v>
      </c>
      <c r="CG752" s="41">
        <v>46121</v>
      </c>
      <c r="CH752" s="41">
        <v>46121</v>
      </c>
      <c r="CI752" s="41" t="s">
        <v>3661</v>
      </c>
    </row>
    <row r="753" spans="1:87">
      <c r="A753" s="40" t="s">
        <v>3662</v>
      </c>
      <c r="B753" s="40" t="s">
        <v>493</v>
      </c>
      <c r="C753" s="40" t="s">
        <v>494</v>
      </c>
      <c r="D753" s="41">
        <v>46122</v>
      </c>
      <c r="E753" s="40" t="s">
        <v>98</v>
      </c>
      <c r="F753" s="40" t="s">
        <v>3663</v>
      </c>
      <c r="G753" s="40" t="str" cm="1">
        <f t="array" ref="G753">_xlfn.XLOOKUP(TRIM(F753), TRIM(Wpct!$A$2:$A$1000), Wpct!$B$2:$B$1000, "ไม่พบชื่อ", 0) &amp; IF(_xlfn.XLOOKUP(TRIM(F753), TRIM(Terrain!$N$2:$N$1002), Terrain!$I$2:$I$1002, "NO", 0)="YES", " (R)", "")</f>
        <v>ตะกุก 21 (R)</v>
      </c>
      <c r="H753" s="40" t="str" cm="1">
        <f t="array" ref="H753">IFERROR(_xlfn.SWITCH(_xlfn.XLOOKUP(TRIM(F753), TRIM(Terrain!$N:$N), Terrain!$I:$I), "YES", "RSPO", "NO", "NON-RSPO", "OB", "Outbound Logistics"), "Contract Farmer")</f>
        <v>RSPO</v>
      </c>
      <c r="I753" s="40" t="s">
        <v>494</v>
      </c>
      <c r="J753" s="40"/>
      <c r="K753" s="40" t="str" cm="1">
        <f t="array" ref="K753">IFERROR(INDEX(Terrain!$D:$D, MATCH(TEXT(F753,"0"), TEXT(Terrain!$N:$N,"0"), 0)), "-")</f>
        <v>Takuk</v>
      </c>
      <c r="L753" s="40" t="str" cm="1">
        <f t="array" ref="L753">IFERROR(INDEX(Terrain!$E:$E, MATCH(TEXT(F753,"0"), TEXT(Terrain!$N:$N,"0"), 0)), "-")</f>
        <v>56-T21-R</v>
      </c>
      <c r="M753" s="156" t="str" cm="1">
        <f t="array" ref="M753">IFERROR(INDEX(Terrain!$C:$C, MATCH(TEXT(F753,"0"), TEXT(Terrain!$N:$N,"0"), 0)), "Contract")</f>
        <v>Upper</v>
      </c>
      <c r="N753" s="40" t="s">
        <v>2234</v>
      </c>
      <c r="O753" s="40" t="s">
        <v>498</v>
      </c>
      <c r="P753" s="40">
        <v>0</v>
      </c>
      <c r="Q753" s="40"/>
      <c r="R753" s="40">
        <v>0</v>
      </c>
      <c r="S753" s="40">
        <v>18</v>
      </c>
      <c r="T753" s="40" t="s">
        <v>1536</v>
      </c>
      <c r="U753" s="40" t="s">
        <v>1536</v>
      </c>
      <c r="V753" s="40" t="s">
        <v>496</v>
      </c>
      <c r="W753" s="40" t="s">
        <v>3664</v>
      </c>
      <c r="X753" s="40" t="s">
        <v>494</v>
      </c>
      <c r="Y753" s="40" t="s">
        <v>494</v>
      </c>
      <c r="Z753" s="40" t="s">
        <v>494</v>
      </c>
      <c r="AA753" s="40" t="s">
        <v>499</v>
      </c>
      <c r="AB753" s="40">
        <v>0</v>
      </c>
      <c r="AC753" s="40">
        <v>0</v>
      </c>
      <c r="AD753" s="40">
        <v>0</v>
      </c>
      <c r="AE753" s="41">
        <v>46122.476006944446</v>
      </c>
      <c r="AF753" s="40" t="s">
        <v>500</v>
      </c>
      <c r="AG753" s="40">
        <v>6210</v>
      </c>
      <c r="AH753" s="41">
        <v>46122.472349537034</v>
      </c>
      <c r="AI753" s="40" t="s">
        <v>98</v>
      </c>
      <c r="AJ753" s="40">
        <v>11580</v>
      </c>
      <c r="AK753" s="40">
        <v>5370</v>
      </c>
      <c r="AL753" s="40">
        <v>0</v>
      </c>
      <c r="AM753" s="40">
        <v>0</v>
      </c>
      <c r="AN753" s="40">
        <v>0</v>
      </c>
      <c r="AO753" s="40">
        <v>0</v>
      </c>
      <c r="AP753" s="40">
        <v>0</v>
      </c>
      <c r="AQ753" s="40">
        <v>0</v>
      </c>
      <c r="AR753" s="40">
        <v>0</v>
      </c>
      <c r="AS753" s="40">
        <v>0</v>
      </c>
      <c r="AT753" s="40"/>
      <c r="AU753" s="40">
        <v>299</v>
      </c>
      <c r="AV753" s="40">
        <v>0</v>
      </c>
      <c r="AW753" s="40">
        <v>0</v>
      </c>
      <c r="AX753" s="40" t="s">
        <v>496</v>
      </c>
      <c r="AY753" s="40" t="s">
        <v>496</v>
      </c>
      <c r="AZ753" s="40" t="s">
        <v>496</v>
      </c>
      <c r="BA753" s="40" t="s">
        <v>496</v>
      </c>
      <c r="BB753" s="40" t="s">
        <v>496</v>
      </c>
      <c r="BC753" s="40" t="s">
        <v>496</v>
      </c>
      <c r="BD753" s="40" t="s">
        <v>496</v>
      </c>
      <c r="BE753" s="40">
        <v>0</v>
      </c>
      <c r="BF753" s="40">
        <v>0</v>
      </c>
      <c r="BG753" s="40">
        <v>0</v>
      </c>
      <c r="BH753" s="40">
        <v>0</v>
      </c>
      <c r="BI753" s="40">
        <v>0</v>
      </c>
      <c r="BJ753" s="40">
        <v>0</v>
      </c>
      <c r="BK753" s="40">
        <v>0</v>
      </c>
      <c r="BL753" s="40">
        <v>0</v>
      </c>
      <c r="BM753" s="40">
        <v>0</v>
      </c>
      <c r="BN753" s="40">
        <v>0</v>
      </c>
      <c r="BO753" s="40">
        <v>0</v>
      </c>
      <c r="BP753" s="40">
        <v>0</v>
      </c>
      <c r="BQ753" s="40">
        <v>0</v>
      </c>
      <c r="BR753" s="40">
        <v>0</v>
      </c>
      <c r="BS753" s="40" t="s">
        <v>496</v>
      </c>
      <c r="BT753" s="41">
        <v>46122</v>
      </c>
      <c r="BU753" s="40">
        <v>0</v>
      </c>
      <c r="BV753" s="40">
        <v>0</v>
      </c>
      <c r="BW753" s="40">
        <v>0</v>
      </c>
      <c r="BX753" s="40">
        <v>0</v>
      </c>
      <c r="BY753" s="40" t="s">
        <v>496</v>
      </c>
      <c r="BZ753" s="40">
        <v>0</v>
      </c>
      <c r="CA753" s="40">
        <v>0</v>
      </c>
      <c r="CB753" s="40">
        <v>0</v>
      </c>
      <c r="CC753" s="40">
        <v>0</v>
      </c>
      <c r="CD753" s="40">
        <v>0</v>
      </c>
      <c r="CE753" s="40" t="s">
        <v>496</v>
      </c>
      <c r="CF753" s="40">
        <v>0</v>
      </c>
      <c r="CG753" s="41">
        <v>46122</v>
      </c>
      <c r="CH753" s="41">
        <v>46122</v>
      </c>
      <c r="CI753" s="41" t="s">
        <v>3665</v>
      </c>
    </row>
    <row r="754" spans="1:87">
      <c r="A754" s="40" t="s">
        <v>3666</v>
      </c>
      <c r="B754" s="40" t="s">
        <v>493</v>
      </c>
      <c r="C754" s="40" t="s">
        <v>494</v>
      </c>
      <c r="D754" s="41">
        <v>46122</v>
      </c>
      <c r="E754" s="40" t="s">
        <v>98</v>
      </c>
      <c r="F754" s="40" t="s">
        <v>2320</v>
      </c>
      <c r="G754" s="40" t="str" cm="1">
        <f t="array" ref="G754">_xlfn.XLOOKUP(TRIM(F754), TRIM(Wpct!$A$2:$A$1000), Wpct!$B$2:$B$1000, "ไม่พบชื่อ", 0) &amp; IF(_xlfn.XLOOKUP(TRIM(F754), TRIM(Terrain!$N$2:$N$1002), Terrain!$I$2:$I$1002, "NO", 0)="YES", " (R)", "")</f>
        <v>ตะกุก 11 (R)</v>
      </c>
      <c r="H754" s="40" t="str" cm="1">
        <f t="array" ref="H754">IFERROR(_xlfn.SWITCH(_xlfn.XLOOKUP(TRIM(F754), TRIM(Terrain!$N:$N), Terrain!$I:$I), "YES", "RSPO", "NO", "NON-RSPO", "OB", "Outbound Logistics"), "Contract Farmer")</f>
        <v>RSPO</v>
      </c>
      <c r="I754" s="40" t="s">
        <v>494</v>
      </c>
      <c r="J754" s="40"/>
      <c r="K754" s="40" t="str" cm="1">
        <f t="array" ref="K754">IFERROR(INDEX(Terrain!$D:$D, MATCH(TEXT(F754,"0"), TEXT(Terrain!$N:$N,"0"), 0)), "-")</f>
        <v>Takuk</v>
      </c>
      <c r="L754" s="40" t="str" cm="1">
        <f t="array" ref="L754">IFERROR(INDEX(Terrain!$E:$E, MATCH(TEXT(F754,"0"), TEXT(Terrain!$N:$N,"0"), 0)), "-")</f>
        <v>58-T11-R</v>
      </c>
      <c r="M754" s="156" t="str" cm="1">
        <f t="array" ref="M754">IFERROR(INDEX(Terrain!$C:$C, MATCH(TEXT(F754,"0"), TEXT(Terrain!$N:$N,"0"), 0)), "Contract")</f>
        <v>Upper</v>
      </c>
      <c r="N754" s="40" t="s">
        <v>2271</v>
      </c>
      <c r="O754" s="40" t="s">
        <v>498</v>
      </c>
      <c r="P754" s="40">
        <v>0</v>
      </c>
      <c r="Q754" s="40" t="s">
        <v>2272</v>
      </c>
      <c r="R754" s="40">
        <v>0</v>
      </c>
      <c r="S754" s="40">
        <v>18</v>
      </c>
      <c r="T754" s="40" t="s">
        <v>1536</v>
      </c>
      <c r="U754" s="40" t="s">
        <v>1536</v>
      </c>
      <c r="V754" s="40" t="s">
        <v>496</v>
      </c>
      <c r="W754" s="40" t="s">
        <v>2321</v>
      </c>
      <c r="X754" s="40" t="s">
        <v>494</v>
      </c>
      <c r="Y754" s="40" t="s">
        <v>494</v>
      </c>
      <c r="Z754" s="40" t="s">
        <v>494</v>
      </c>
      <c r="AA754" s="40" t="s">
        <v>499</v>
      </c>
      <c r="AB754" s="40">
        <v>0</v>
      </c>
      <c r="AC754" s="40">
        <v>0</v>
      </c>
      <c r="AD754" s="40">
        <v>0</v>
      </c>
      <c r="AE754" s="41">
        <v>46122.514120370368</v>
      </c>
      <c r="AF754" s="40" t="s">
        <v>138</v>
      </c>
      <c r="AG754" s="40">
        <v>5530</v>
      </c>
      <c r="AH754" s="41">
        <v>46122.510416666664</v>
      </c>
      <c r="AI754" s="40" t="s">
        <v>133</v>
      </c>
      <c r="AJ754" s="40">
        <v>10130</v>
      </c>
      <c r="AK754" s="40">
        <v>4600</v>
      </c>
      <c r="AL754" s="40">
        <v>0</v>
      </c>
      <c r="AM754" s="40">
        <v>0</v>
      </c>
      <c r="AN754" s="40">
        <v>0</v>
      </c>
      <c r="AO754" s="40">
        <v>0</v>
      </c>
      <c r="AP754" s="40">
        <v>0</v>
      </c>
      <c r="AQ754" s="40">
        <v>0</v>
      </c>
      <c r="AR754" s="40">
        <v>0</v>
      </c>
      <c r="AS754" s="40">
        <v>0</v>
      </c>
      <c r="AT754" s="40"/>
      <c r="AU754" s="40">
        <v>291</v>
      </c>
      <c r="AV754" s="40">
        <v>0</v>
      </c>
      <c r="AW754" s="40">
        <v>0</v>
      </c>
      <c r="AX754" s="40" t="s">
        <v>496</v>
      </c>
      <c r="AY754" s="40" t="s">
        <v>496</v>
      </c>
      <c r="AZ754" s="40" t="s">
        <v>496</v>
      </c>
      <c r="BA754" s="40" t="s">
        <v>496</v>
      </c>
      <c r="BB754" s="40" t="s">
        <v>496</v>
      </c>
      <c r="BC754" s="40" t="s">
        <v>496</v>
      </c>
      <c r="BD754" s="40" t="s">
        <v>496</v>
      </c>
      <c r="BE754" s="40">
        <v>0</v>
      </c>
      <c r="BF754" s="40">
        <v>0</v>
      </c>
      <c r="BG754" s="40">
        <v>0</v>
      </c>
      <c r="BH754" s="40">
        <v>0</v>
      </c>
      <c r="BI754" s="40">
        <v>0</v>
      </c>
      <c r="BJ754" s="40">
        <v>0</v>
      </c>
      <c r="BK754" s="40">
        <v>0</v>
      </c>
      <c r="BL754" s="40">
        <v>0</v>
      </c>
      <c r="BM754" s="40">
        <v>0</v>
      </c>
      <c r="BN754" s="40">
        <v>0</v>
      </c>
      <c r="BO754" s="40">
        <v>0</v>
      </c>
      <c r="BP754" s="40">
        <v>0</v>
      </c>
      <c r="BQ754" s="40">
        <v>0</v>
      </c>
      <c r="BR754" s="40">
        <v>0</v>
      </c>
      <c r="BS754" s="40" t="s">
        <v>496</v>
      </c>
      <c r="BT754" s="41">
        <v>46122</v>
      </c>
      <c r="BU754" s="40">
        <v>0</v>
      </c>
      <c r="BV754" s="40">
        <v>0</v>
      </c>
      <c r="BW754" s="40">
        <v>0</v>
      </c>
      <c r="BX754" s="40">
        <v>0</v>
      </c>
      <c r="BY754" s="40" t="s">
        <v>496</v>
      </c>
      <c r="BZ754" s="40">
        <v>0</v>
      </c>
      <c r="CA754" s="40">
        <v>0</v>
      </c>
      <c r="CB754" s="40">
        <v>0</v>
      </c>
      <c r="CC754" s="40">
        <v>0</v>
      </c>
      <c r="CD754" s="40">
        <v>0</v>
      </c>
      <c r="CE754" s="40" t="s">
        <v>496</v>
      </c>
      <c r="CF754" s="40">
        <v>0</v>
      </c>
      <c r="CG754" s="41">
        <v>46122</v>
      </c>
      <c r="CH754" s="41">
        <v>46122</v>
      </c>
      <c r="CI754" s="41" t="s">
        <v>3667</v>
      </c>
    </row>
    <row r="755" spans="1:87">
      <c r="A755" s="40" t="s">
        <v>3668</v>
      </c>
      <c r="B755" s="40" t="s">
        <v>493</v>
      </c>
      <c r="C755" s="40" t="s">
        <v>494</v>
      </c>
      <c r="D755" s="41">
        <v>46122</v>
      </c>
      <c r="E755" s="40" t="s">
        <v>98</v>
      </c>
      <c r="F755" s="40" t="s">
        <v>3663</v>
      </c>
      <c r="G755" s="40" t="str" cm="1">
        <f t="array" ref="G755">_xlfn.XLOOKUP(TRIM(F755), TRIM(Wpct!$A$2:$A$1000), Wpct!$B$2:$B$1000, "ไม่พบชื่อ", 0) &amp; IF(_xlfn.XLOOKUP(TRIM(F755), TRIM(Terrain!$N$2:$N$1002), Terrain!$I$2:$I$1002, "NO", 0)="YES", " (R)", "")</f>
        <v>ตะกุก 21 (R)</v>
      </c>
      <c r="H755" s="40" t="str" cm="1">
        <f t="array" ref="H755">IFERROR(_xlfn.SWITCH(_xlfn.XLOOKUP(TRIM(F755), TRIM(Terrain!$N:$N), Terrain!$I:$I), "YES", "RSPO", "NO", "NON-RSPO", "OB", "Outbound Logistics"), "Contract Farmer")</f>
        <v>RSPO</v>
      </c>
      <c r="I755" s="40" t="s">
        <v>494</v>
      </c>
      <c r="J755" s="40"/>
      <c r="K755" s="40" t="str" cm="1">
        <f t="array" ref="K755">IFERROR(INDEX(Terrain!$D:$D, MATCH(TEXT(F755,"0"), TEXT(Terrain!$N:$N,"0"), 0)), "-")</f>
        <v>Takuk</v>
      </c>
      <c r="L755" s="40" t="str" cm="1">
        <f t="array" ref="L755">IFERROR(INDEX(Terrain!$E:$E, MATCH(TEXT(F755,"0"), TEXT(Terrain!$N:$N,"0"), 0)), "-")</f>
        <v>56-T21-R</v>
      </c>
      <c r="M755" s="156" t="str" cm="1">
        <f t="array" ref="M755">IFERROR(INDEX(Terrain!$C:$C, MATCH(TEXT(F755,"0"), TEXT(Terrain!$N:$N,"0"), 0)), "Contract")</f>
        <v>Upper</v>
      </c>
      <c r="N755" s="40" t="s">
        <v>2234</v>
      </c>
      <c r="O755" s="40" t="s">
        <v>498</v>
      </c>
      <c r="P755" s="40">
        <v>0</v>
      </c>
      <c r="Q755" s="40"/>
      <c r="R755" s="40">
        <v>0</v>
      </c>
      <c r="S755" s="40">
        <v>18</v>
      </c>
      <c r="T755" s="40" t="s">
        <v>1536</v>
      </c>
      <c r="U755" s="40" t="s">
        <v>1536</v>
      </c>
      <c r="V755" s="40" t="s">
        <v>496</v>
      </c>
      <c r="W755" s="40" t="s">
        <v>3664</v>
      </c>
      <c r="X755" s="40" t="s">
        <v>494</v>
      </c>
      <c r="Y755" s="40" t="s">
        <v>494</v>
      </c>
      <c r="Z755" s="40" t="s">
        <v>494</v>
      </c>
      <c r="AA755" s="40" t="s">
        <v>499</v>
      </c>
      <c r="AB755" s="40">
        <v>0</v>
      </c>
      <c r="AC755" s="40">
        <v>0</v>
      </c>
      <c r="AD755" s="40">
        <v>0</v>
      </c>
      <c r="AE755" s="41">
        <v>46122.531469907408</v>
      </c>
      <c r="AF755" s="40" t="s">
        <v>388</v>
      </c>
      <c r="AG755" s="40">
        <v>6200</v>
      </c>
      <c r="AH755" s="41">
        <v>46122.52275462963</v>
      </c>
      <c r="AI755" s="40" t="s">
        <v>161</v>
      </c>
      <c r="AJ755" s="40">
        <v>11510</v>
      </c>
      <c r="AK755" s="40">
        <v>5310</v>
      </c>
      <c r="AL755" s="40">
        <v>0</v>
      </c>
      <c r="AM755" s="40">
        <v>0</v>
      </c>
      <c r="AN755" s="40">
        <v>0</v>
      </c>
      <c r="AO755" s="40">
        <v>0</v>
      </c>
      <c r="AP755" s="40">
        <v>0</v>
      </c>
      <c r="AQ755" s="40">
        <v>0</v>
      </c>
      <c r="AR755" s="40">
        <v>0</v>
      </c>
      <c r="AS755" s="40">
        <v>0</v>
      </c>
      <c r="AT755" s="40"/>
      <c r="AU755" s="40">
        <v>286</v>
      </c>
      <c r="AV755" s="40">
        <v>0</v>
      </c>
      <c r="AW755" s="40">
        <v>0</v>
      </c>
      <c r="AX755" s="40" t="s">
        <v>496</v>
      </c>
      <c r="AY755" s="40" t="s">
        <v>496</v>
      </c>
      <c r="AZ755" s="40" t="s">
        <v>496</v>
      </c>
      <c r="BA755" s="40" t="s">
        <v>496</v>
      </c>
      <c r="BB755" s="40" t="s">
        <v>496</v>
      </c>
      <c r="BC755" s="40" t="s">
        <v>496</v>
      </c>
      <c r="BD755" s="40" t="s">
        <v>496</v>
      </c>
      <c r="BE755" s="40">
        <v>0</v>
      </c>
      <c r="BF755" s="40">
        <v>0</v>
      </c>
      <c r="BG755" s="40">
        <v>0</v>
      </c>
      <c r="BH755" s="40">
        <v>0</v>
      </c>
      <c r="BI755" s="40">
        <v>0</v>
      </c>
      <c r="BJ755" s="40">
        <v>0</v>
      </c>
      <c r="BK755" s="40">
        <v>0</v>
      </c>
      <c r="BL755" s="40">
        <v>0</v>
      </c>
      <c r="BM755" s="40">
        <v>0</v>
      </c>
      <c r="BN755" s="40">
        <v>0</v>
      </c>
      <c r="BO755" s="40">
        <v>0</v>
      </c>
      <c r="BP755" s="40">
        <v>0</v>
      </c>
      <c r="BQ755" s="40">
        <v>0</v>
      </c>
      <c r="BR755" s="40">
        <v>0</v>
      </c>
      <c r="BS755" s="40" t="s">
        <v>496</v>
      </c>
      <c r="BT755" s="41">
        <v>46122</v>
      </c>
      <c r="BU755" s="40">
        <v>0</v>
      </c>
      <c r="BV755" s="40">
        <v>0</v>
      </c>
      <c r="BW755" s="40">
        <v>0</v>
      </c>
      <c r="BX755" s="40">
        <v>0</v>
      </c>
      <c r="BY755" s="40" t="s">
        <v>496</v>
      </c>
      <c r="BZ755" s="40">
        <v>0</v>
      </c>
      <c r="CA755" s="40">
        <v>0</v>
      </c>
      <c r="CB755" s="40">
        <v>0</v>
      </c>
      <c r="CC755" s="40">
        <v>0</v>
      </c>
      <c r="CD755" s="40">
        <v>0</v>
      </c>
      <c r="CE755" s="40" t="s">
        <v>496</v>
      </c>
      <c r="CF755" s="40">
        <v>0</v>
      </c>
      <c r="CG755" s="41">
        <v>46122</v>
      </c>
      <c r="CH755" s="41">
        <v>46122</v>
      </c>
      <c r="CI755" s="41" t="s">
        <v>3669</v>
      </c>
    </row>
    <row r="756" spans="1:87">
      <c r="A756" s="40" t="s">
        <v>3670</v>
      </c>
      <c r="B756" s="40" t="s">
        <v>505</v>
      </c>
      <c r="C756" s="40" t="s">
        <v>494</v>
      </c>
      <c r="D756" s="41">
        <v>46122</v>
      </c>
      <c r="E756" s="40" t="s">
        <v>133</v>
      </c>
      <c r="F756" s="40" t="s">
        <v>2238</v>
      </c>
      <c r="G756" s="40" t="str" cm="1">
        <f t="array" ref="G756">_xlfn.XLOOKUP(TRIM(F756), TRIM(Wpct!$A$2:$A$1000), Wpct!$B$2:$B$1000, "ไม่พบชื่อ", 0) &amp; IF(_xlfn.XLOOKUP(TRIM(F756), TRIM(Terrain!$N$2:$N$1002), Terrain!$I$2:$I$1002, "NO", 0)="YES", " (R)", "")</f>
        <v>แปลงตะกุก</v>
      </c>
      <c r="H756" s="40" t="str" cm="1">
        <f t="array" ref="H756">IFERROR(_xlfn.SWITCH(_xlfn.XLOOKUP(TRIM(F756), TRIM(Terrain!$N:$N), Terrain!$I:$I), "YES", "RSPO", "NO", "NON-RSPO", "OB", "Outbound Logistics"), "Contract Farmer")</f>
        <v>Contract Farmer</v>
      </c>
      <c r="I756" s="40" t="s">
        <v>494</v>
      </c>
      <c r="J756" s="40"/>
      <c r="K756" s="40" t="str" cm="1">
        <f t="array" ref="K756">IFERROR(INDEX(Terrain!$D:$D, MATCH(TEXT(F756,"0"), TEXT(Terrain!$N:$N,"0"), 0)), "-")</f>
        <v>-</v>
      </c>
      <c r="L756" s="40" t="str" cm="1">
        <f t="array" ref="L756">IFERROR(INDEX(Terrain!$E:$E, MATCH(TEXT(F756,"0"), TEXT(Terrain!$N:$N,"0"), 0)), "-")</f>
        <v>-</v>
      </c>
      <c r="M756" s="156" t="str" cm="1">
        <f t="array" ref="M756">IFERROR(INDEX(Terrain!$C:$C, MATCH(TEXT(F756,"0"), TEXT(Terrain!$N:$N,"0"), 0)), "Contract")</f>
        <v>Contract</v>
      </c>
      <c r="N756" s="40" t="s">
        <v>2239</v>
      </c>
      <c r="O756" s="40" t="s">
        <v>498</v>
      </c>
      <c r="P756" s="40">
        <v>0</v>
      </c>
      <c r="Q756" s="40" t="s">
        <v>2240</v>
      </c>
      <c r="R756" s="40">
        <v>0</v>
      </c>
      <c r="S756" s="40">
        <v>18</v>
      </c>
      <c r="T756" s="40" t="s">
        <v>1536</v>
      </c>
      <c r="U756" s="40" t="s">
        <v>1536</v>
      </c>
      <c r="V756" s="40" t="s">
        <v>496</v>
      </c>
      <c r="W756" s="40" t="s">
        <v>1644</v>
      </c>
      <c r="X756" s="40" t="s">
        <v>494</v>
      </c>
      <c r="Y756" s="40" t="s">
        <v>494</v>
      </c>
      <c r="Z756" s="40" t="s">
        <v>494</v>
      </c>
      <c r="AA756" s="40" t="s">
        <v>499</v>
      </c>
      <c r="AB756" s="40">
        <v>0</v>
      </c>
      <c r="AC756" s="40">
        <v>0</v>
      </c>
      <c r="AD756" s="40">
        <v>0</v>
      </c>
      <c r="AE756" s="41">
        <v>46122.536087962966</v>
      </c>
      <c r="AF756" s="40" t="s">
        <v>166</v>
      </c>
      <c r="AG756" s="40">
        <v>13860</v>
      </c>
      <c r="AH756" s="41">
        <v>46122.585497685184</v>
      </c>
      <c r="AI756" s="40" t="s">
        <v>108</v>
      </c>
      <c r="AJ756" s="40">
        <v>18340</v>
      </c>
      <c r="AK756" s="40">
        <v>4480</v>
      </c>
      <c r="AL756" s="40">
        <v>0</v>
      </c>
      <c r="AM756" s="40">
        <v>0</v>
      </c>
      <c r="AN756" s="40">
        <v>0</v>
      </c>
      <c r="AO756" s="40">
        <v>0</v>
      </c>
      <c r="AP756" s="40">
        <v>0</v>
      </c>
      <c r="AQ756" s="40">
        <v>0</v>
      </c>
      <c r="AR756" s="40">
        <v>0</v>
      </c>
      <c r="AS756" s="40">
        <v>0</v>
      </c>
      <c r="AT756" s="40"/>
      <c r="AU756" s="40">
        <v>0</v>
      </c>
      <c r="AV756" s="40">
        <v>0</v>
      </c>
      <c r="AW756" s="40">
        <v>0</v>
      </c>
      <c r="AX756" s="40" t="s">
        <v>496</v>
      </c>
      <c r="AY756" s="40" t="s">
        <v>496</v>
      </c>
      <c r="AZ756" s="40" t="s">
        <v>496</v>
      </c>
      <c r="BA756" s="40" t="s">
        <v>496</v>
      </c>
      <c r="BB756" s="40" t="s">
        <v>496</v>
      </c>
      <c r="BC756" s="40" t="s">
        <v>496</v>
      </c>
      <c r="BD756" s="40" t="s">
        <v>496</v>
      </c>
      <c r="BE756" s="40">
        <v>0</v>
      </c>
      <c r="BF756" s="40">
        <v>0</v>
      </c>
      <c r="BG756" s="40">
        <v>0</v>
      </c>
      <c r="BH756" s="40">
        <v>0</v>
      </c>
      <c r="BI756" s="40">
        <v>0</v>
      </c>
      <c r="BJ756" s="40">
        <v>0</v>
      </c>
      <c r="BK756" s="40">
        <v>0</v>
      </c>
      <c r="BL756" s="40">
        <v>0</v>
      </c>
      <c r="BM756" s="40">
        <v>0</v>
      </c>
      <c r="BN756" s="40">
        <v>0</v>
      </c>
      <c r="BO756" s="40">
        <v>0</v>
      </c>
      <c r="BP756" s="40">
        <v>0</v>
      </c>
      <c r="BQ756" s="40">
        <v>0</v>
      </c>
      <c r="BR756" s="40">
        <v>0</v>
      </c>
      <c r="BS756" s="40" t="s">
        <v>3671</v>
      </c>
      <c r="BT756" s="41">
        <v>46122</v>
      </c>
      <c r="BU756" s="40">
        <v>18</v>
      </c>
      <c r="BV756" s="40">
        <v>38630</v>
      </c>
      <c r="BW756" s="40">
        <v>43090</v>
      </c>
      <c r="BX756" s="40">
        <v>4460</v>
      </c>
      <c r="BY756" s="40" t="s">
        <v>496</v>
      </c>
      <c r="BZ756" s="40">
        <v>0</v>
      </c>
      <c r="CA756" s="40">
        <v>0</v>
      </c>
      <c r="CB756" s="40">
        <v>0</v>
      </c>
      <c r="CC756" s="40">
        <v>0</v>
      </c>
      <c r="CD756" s="40">
        <v>0</v>
      </c>
      <c r="CE756" s="40" t="s">
        <v>508</v>
      </c>
      <c r="CF756" s="40">
        <v>0</v>
      </c>
      <c r="CG756" s="41">
        <v>46122.693749999999</v>
      </c>
      <c r="CH756" s="41">
        <v>46122.819444444445</v>
      </c>
      <c r="CI756" s="41" t="s">
        <v>3672</v>
      </c>
    </row>
    <row r="757" spans="1:87">
      <c r="A757" s="40" t="s">
        <v>3673</v>
      </c>
      <c r="B757" s="40" t="s">
        <v>505</v>
      </c>
      <c r="C757" s="40" t="s">
        <v>494</v>
      </c>
      <c r="D757" s="41">
        <v>46122</v>
      </c>
      <c r="E757" s="40" t="s">
        <v>133</v>
      </c>
      <c r="F757" s="40" t="s">
        <v>2238</v>
      </c>
      <c r="G757" s="40" t="str" cm="1">
        <f t="array" ref="G757">_xlfn.XLOOKUP(TRIM(F757), TRIM(Wpct!$A$2:$A$1000), Wpct!$B$2:$B$1000, "ไม่พบชื่อ", 0) &amp; IF(_xlfn.XLOOKUP(TRIM(F757), TRIM(Terrain!$N$2:$N$1002), Terrain!$I$2:$I$1002, "NO", 0)="YES", " (R)", "")</f>
        <v>แปลงตะกุก</v>
      </c>
      <c r="H757" s="40" t="str" cm="1">
        <f t="array" ref="H757">IFERROR(_xlfn.SWITCH(_xlfn.XLOOKUP(TRIM(F757), TRIM(Terrain!$N:$N), Terrain!$I:$I), "YES", "RSPO", "NO", "NON-RSPO", "OB", "Outbound Logistics"), "Contract Farmer")</f>
        <v>Contract Farmer</v>
      </c>
      <c r="I757" s="40" t="s">
        <v>494</v>
      </c>
      <c r="J757" s="40"/>
      <c r="K757" s="40" t="str" cm="1">
        <f t="array" ref="K757">IFERROR(INDEX(Terrain!$D:$D, MATCH(TEXT(F757,"0"), TEXT(Terrain!$N:$N,"0"), 0)), "-")</f>
        <v>-</v>
      </c>
      <c r="L757" s="40" t="str" cm="1">
        <f t="array" ref="L757">IFERROR(INDEX(Terrain!$E:$E, MATCH(TEXT(F757,"0"), TEXT(Terrain!$N:$N,"0"), 0)), "-")</f>
        <v>-</v>
      </c>
      <c r="M757" s="156" t="str" cm="1">
        <f t="array" ref="M757">IFERROR(INDEX(Terrain!$C:$C, MATCH(TEXT(F757,"0"), TEXT(Terrain!$N:$N,"0"), 0)), "Contract")</f>
        <v>Contract</v>
      </c>
      <c r="N757" s="40" t="s">
        <v>2244</v>
      </c>
      <c r="O757" s="40" t="s">
        <v>498</v>
      </c>
      <c r="P757" s="40">
        <v>0</v>
      </c>
      <c r="Q757" s="40" t="s">
        <v>2245</v>
      </c>
      <c r="R757" s="40">
        <v>0</v>
      </c>
      <c r="S757" s="40">
        <v>18</v>
      </c>
      <c r="T757" s="40" t="s">
        <v>1536</v>
      </c>
      <c r="U757" s="40" t="s">
        <v>1536</v>
      </c>
      <c r="V757" s="40" t="s">
        <v>496</v>
      </c>
      <c r="W757" s="40" t="s">
        <v>1644</v>
      </c>
      <c r="X757" s="40" t="s">
        <v>494</v>
      </c>
      <c r="Y757" s="40" t="s">
        <v>494</v>
      </c>
      <c r="Z757" s="40" t="s">
        <v>494</v>
      </c>
      <c r="AA757" s="40" t="s">
        <v>499</v>
      </c>
      <c r="AB757" s="40">
        <v>0</v>
      </c>
      <c r="AC757" s="40">
        <v>0</v>
      </c>
      <c r="AD757" s="40">
        <v>0</v>
      </c>
      <c r="AE757" s="41">
        <v>46122.536770833336</v>
      </c>
      <c r="AF757" s="40" t="s">
        <v>147</v>
      </c>
      <c r="AG757" s="40">
        <v>7210</v>
      </c>
      <c r="AH757" s="41">
        <v>46122.586145833331</v>
      </c>
      <c r="AI757" s="40" t="s">
        <v>119</v>
      </c>
      <c r="AJ757" s="40">
        <v>17970</v>
      </c>
      <c r="AK757" s="40">
        <v>10760</v>
      </c>
      <c r="AL757" s="40">
        <v>0</v>
      </c>
      <c r="AM757" s="40">
        <v>0</v>
      </c>
      <c r="AN757" s="40">
        <v>0</v>
      </c>
      <c r="AO757" s="40">
        <v>0</v>
      </c>
      <c r="AP757" s="40">
        <v>0</v>
      </c>
      <c r="AQ757" s="40">
        <v>0</v>
      </c>
      <c r="AR757" s="40">
        <v>0</v>
      </c>
      <c r="AS757" s="40">
        <v>0</v>
      </c>
      <c r="AT757" s="40"/>
      <c r="AU757" s="40">
        <v>0</v>
      </c>
      <c r="AV757" s="40">
        <v>0</v>
      </c>
      <c r="AW757" s="40">
        <v>0</v>
      </c>
      <c r="AX757" s="40" t="s">
        <v>496</v>
      </c>
      <c r="AY757" s="40" t="s">
        <v>496</v>
      </c>
      <c r="AZ757" s="40" t="s">
        <v>496</v>
      </c>
      <c r="BA757" s="40" t="s">
        <v>496</v>
      </c>
      <c r="BB757" s="40" t="s">
        <v>496</v>
      </c>
      <c r="BC757" s="40" t="s">
        <v>496</v>
      </c>
      <c r="BD757" s="40" t="s">
        <v>496</v>
      </c>
      <c r="BE757" s="40">
        <v>0</v>
      </c>
      <c r="BF757" s="40">
        <v>0</v>
      </c>
      <c r="BG757" s="40">
        <v>0</v>
      </c>
      <c r="BH757" s="40">
        <v>0</v>
      </c>
      <c r="BI757" s="40">
        <v>0</v>
      </c>
      <c r="BJ757" s="40">
        <v>0</v>
      </c>
      <c r="BK757" s="40">
        <v>0</v>
      </c>
      <c r="BL757" s="40">
        <v>0</v>
      </c>
      <c r="BM757" s="40">
        <v>0</v>
      </c>
      <c r="BN757" s="40">
        <v>0</v>
      </c>
      <c r="BO757" s="40">
        <v>0</v>
      </c>
      <c r="BP757" s="40">
        <v>0</v>
      </c>
      <c r="BQ757" s="40">
        <v>0</v>
      </c>
      <c r="BR757" s="40">
        <v>0</v>
      </c>
      <c r="BS757" s="40" t="s">
        <v>3671</v>
      </c>
      <c r="BT757" s="41">
        <v>46122</v>
      </c>
      <c r="BU757" s="40">
        <v>18</v>
      </c>
      <c r="BV757" s="40">
        <v>32380</v>
      </c>
      <c r="BW757" s="40">
        <v>43090</v>
      </c>
      <c r="BX757" s="40">
        <v>10710</v>
      </c>
      <c r="BY757" s="40" t="s">
        <v>496</v>
      </c>
      <c r="BZ757" s="40">
        <v>0</v>
      </c>
      <c r="CA757" s="40">
        <v>0</v>
      </c>
      <c r="CB757" s="40">
        <v>0</v>
      </c>
      <c r="CC757" s="40">
        <v>0</v>
      </c>
      <c r="CD757" s="40">
        <v>0</v>
      </c>
      <c r="CE757" s="40" t="s">
        <v>508</v>
      </c>
      <c r="CF757" s="40">
        <v>0</v>
      </c>
      <c r="CG757" s="41">
        <v>46122.693749999999</v>
      </c>
      <c r="CH757" s="41">
        <v>46122.819444444445</v>
      </c>
      <c r="CI757" s="41" t="s">
        <v>3674</v>
      </c>
    </row>
    <row r="758" spans="1:87">
      <c r="A758" s="40" t="s">
        <v>3675</v>
      </c>
      <c r="B758" s="40" t="s">
        <v>493</v>
      </c>
      <c r="C758" s="40" t="s">
        <v>494</v>
      </c>
      <c r="D758" s="41">
        <v>46127</v>
      </c>
      <c r="E758" s="40" t="s">
        <v>98</v>
      </c>
      <c r="F758" s="40" t="s">
        <v>3663</v>
      </c>
      <c r="G758" s="40" t="str" cm="1">
        <f t="array" ref="G758">_xlfn.XLOOKUP(TRIM(F758), TRIM(Wpct!$A$2:$A$1000), Wpct!$B$2:$B$1000, "ไม่พบชื่อ", 0) &amp; IF(_xlfn.XLOOKUP(TRIM(F758), TRIM(Terrain!$N$2:$N$1002), Terrain!$I$2:$I$1002, "NO", 0)="YES", " (R)", "")</f>
        <v>ตะกุก 21 (R)</v>
      </c>
      <c r="H758" s="40" t="str" cm="1">
        <f t="array" ref="H758">IFERROR(_xlfn.SWITCH(_xlfn.XLOOKUP(TRIM(F758), TRIM(Terrain!$N:$N), Terrain!$I:$I), "YES", "RSPO", "NO", "NON-RSPO", "OB", "Outbound Logistics"), "Contract Farmer")</f>
        <v>RSPO</v>
      </c>
      <c r="I758" s="40" t="s">
        <v>494</v>
      </c>
      <c r="J758" s="40"/>
      <c r="K758" s="40" t="str" cm="1">
        <f t="array" ref="K758">IFERROR(INDEX(Terrain!$D:$D, MATCH(TEXT(F758,"0"), TEXT(Terrain!$N:$N,"0"), 0)), "-")</f>
        <v>Takuk</v>
      </c>
      <c r="L758" s="40" t="str" cm="1">
        <f t="array" ref="L758">IFERROR(INDEX(Terrain!$E:$E, MATCH(TEXT(F758,"0"), TEXT(Terrain!$N:$N,"0"), 0)), "-")</f>
        <v>56-T21-R</v>
      </c>
      <c r="M758" s="156" t="str" cm="1">
        <f t="array" ref="M758">IFERROR(INDEX(Terrain!$C:$C, MATCH(TEXT(F758,"0"), TEXT(Terrain!$N:$N,"0"), 0)), "Contract")</f>
        <v>Upper</v>
      </c>
      <c r="N758" s="40" t="s">
        <v>2234</v>
      </c>
      <c r="O758" s="40" t="s">
        <v>498</v>
      </c>
      <c r="P758" s="40">
        <v>0</v>
      </c>
      <c r="Q758" s="40"/>
      <c r="R758" s="40">
        <v>0</v>
      </c>
      <c r="S758" s="40">
        <v>18</v>
      </c>
      <c r="T758" s="40" t="s">
        <v>1536</v>
      </c>
      <c r="U758" s="40" t="s">
        <v>1536</v>
      </c>
      <c r="V758" s="40" t="s">
        <v>496</v>
      </c>
      <c r="W758" s="40" t="s">
        <v>3664</v>
      </c>
      <c r="X758" s="40" t="s">
        <v>494</v>
      </c>
      <c r="Y758" s="40" t="s">
        <v>494</v>
      </c>
      <c r="Z758" s="40" t="s">
        <v>494</v>
      </c>
      <c r="AA758" s="40" t="s">
        <v>499</v>
      </c>
      <c r="AB758" s="40">
        <v>0</v>
      </c>
      <c r="AC758" s="40">
        <v>0</v>
      </c>
      <c r="AD758" s="40">
        <v>0</v>
      </c>
      <c r="AE758" s="41">
        <v>46127.435208333336</v>
      </c>
      <c r="AF758" s="40" t="s">
        <v>500</v>
      </c>
      <c r="AG758" s="40">
        <v>6200</v>
      </c>
      <c r="AH758" s="41">
        <v>46127.430150462962</v>
      </c>
      <c r="AI758" s="40" t="s">
        <v>98</v>
      </c>
      <c r="AJ758" s="40">
        <v>11660</v>
      </c>
      <c r="AK758" s="40">
        <v>5460</v>
      </c>
      <c r="AL758" s="40">
        <v>0</v>
      </c>
      <c r="AM758" s="40">
        <v>0</v>
      </c>
      <c r="AN758" s="40">
        <v>0</v>
      </c>
      <c r="AO758" s="40">
        <v>0</v>
      </c>
      <c r="AP758" s="40">
        <v>0</v>
      </c>
      <c r="AQ758" s="40">
        <v>0</v>
      </c>
      <c r="AR758" s="40">
        <v>0</v>
      </c>
      <c r="AS758" s="40">
        <v>0</v>
      </c>
      <c r="AT758" s="40"/>
      <c r="AU758" s="40">
        <v>298</v>
      </c>
      <c r="AV758" s="40">
        <v>0</v>
      </c>
      <c r="AW758" s="40">
        <v>0</v>
      </c>
      <c r="AX758" s="40" t="s">
        <v>496</v>
      </c>
      <c r="AY758" s="40" t="s">
        <v>496</v>
      </c>
      <c r="AZ758" s="40" t="s">
        <v>496</v>
      </c>
      <c r="BA758" s="40" t="s">
        <v>496</v>
      </c>
      <c r="BB758" s="40" t="s">
        <v>496</v>
      </c>
      <c r="BC758" s="40" t="s">
        <v>496</v>
      </c>
      <c r="BD758" s="40" t="s">
        <v>496</v>
      </c>
      <c r="BE758" s="40">
        <v>0</v>
      </c>
      <c r="BF758" s="40">
        <v>0</v>
      </c>
      <c r="BG758" s="40">
        <v>0</v>
      </c>
      <c r="BH758" s="40">
        <v>0</v>
      </c>
      <c r="BI758" s="40">
        <v>0</v>
      </c>
      <c r="BJ758" s="40">
        <v>0</v>
      </c>
      <c r="BK758" s="40">
        <v>0</v>
      </c>
      <c r="BL758" s="40">
        <v>0</v>
      </c>
      <c r="BM758" s="40">
        <v>0</v>
      </c>
      <c r="BN758" s="40">
        <v>0</v>
      </c>
      <c r="BO758" s="40">
        <v>0</v>
      </c>
      <c r="BP758" s="40">
        <v>0</v>
      </c>
      <c r="BQ758" s="40">
        <v>0</v>
      </c>
      <c r="BR758" s="40">
        <v>0</v>
      </c>
      <c r="BS758" s="40" t="s">
        <v>496</v>
      </c>
      <c r="BT758" s="41">
        <v>46127</v>
      </c>
      <c r="BU758" s="40">
        <v>0</v>
      </c>
      <c r="BV758" s="40">
        <v>0</v>
      </c>
      <c r="BW758" s="40">
        <v>0</v>
      </c>
      <c r="BX758" s="40">
        <v>0</v>
      </c>
      <c r="BY758" s="40" t="s">
        <v>496</v>
      </c>
      <c r="BZ758" s="40">
        <v>0</v>
      </c>
      <c r="CA758" s="40">
        <v>0</v>
      </c>
      <c r="CB758" s="40">
        <v>0</v>
      </c>
      <c r="CC758" s="40">
        <v>0</v>
      </c>
      <c r="CD758" s="40">
        <v>0</v>
      </c>
      <c r="CE758" s="40" t="s">
        <v>496</v>
      </c>
      <c r="CF758" s="40">
        <v>0</v>
      </c>
      <c r="CG758" s="41">
        <v>46127</v>
      </c>
      <c r="CH758" s="41">
        <v>46127</v>
      </c>
      <c r="CI758" s="41" t="s">
        <v>3676</v>
      </c>
    </row>
    <row r="759" spans="1:87">
      <c r="A759" s="40" t="s">
        <v>3677</v>
      </c>
      <c r="B759" s="40" t="s">
        <v>493</v>
      </c>
      <c r="C759" s="40" t="s">
        <v>494</v>
      </c>
      <c r="D759" s="41">
        <v>46127</v>
      </c>
      <c r="E759" s="40" t="s">
        <v>98</v>
      </c>
      <c r="F759" s="40" t="s">
        <v>3663</v>
      </c>
      <c r="G759" s="40" t="str" cm="1">
        <f t="array" ref="G759">_xlfn.XLOOKUP(TRIM(F759), TRIM(Wpct!$A$2:$A$1000), Wpct!$B$2:$B$1000, "ไม่พบชื่อ", 0) &amp; IF(_xlfn.XLOOKUP(TRIM(F759), TRIM(Terrain!$N$2:$N$1002), Terrain!$I$2:$I$1002, "NO", 0)="YES", " (R)", "")</f>
        <v>ตะกุก 21 (R)</v>
      </c>
      <c r="H759" s="40" t="str" cm="1">
        <f t="array" ref="H759">IFERROR(_xlfn.SWITCH(_xlfn.XLOOKUP(TRIM(F759), TRIM(Terrain!$N:$N), Terrain!$I:$I), "YES", "RSPO", "NO", "NON-RSPO", "OB", "Outbound Logistics"), "Contract Farmer")</f>
        <v>RSPO</v>
      </c>
      <c r="I759" s="40" t="s">
        <v>494</v>
      </c>
      <c r="J759" s="40"/>
      <c r="K759" s="40" t="str" cm="1">
        <f t="array" ref="K759">IFERROR(INDEX(Terrain!$D:$D, MATCH(TEXT(F759,"0"), TEXT(Terrain!$N:$N,"0"), 0)), "-")</f>
        <v>Takuk</v>
      </c>
      <c r="L759" s="40" t="str" cm="1">
        <f t="array" ref="L759">IFERROR(INDEX(Terrain!$E:$E, MATCH(TEXT(F759,"0"), TEXT(Terrain!$N:$N,"0"), 0)), "-")</f>
        <v>56-T21-R</v>
      </c>
      <c r="M759" s="156" t="str" cm="1">
        <f t="array" ref="M759">IFERROR(INDEX(Terrain!$C:$C, MATCH(TEXT(F759,"0"), TEXT(Terrain!$N:$N,"0"), 0)), "Contract")</f>
        <v>Upper</v>
      </c>
      <c r="N759" s="40" t="s">
        <v>2234</v>
      </c>
      <c r="O759" s="40" t="s">
        <v>498</v>
      </c>
      <c r="P759" s="40">
        <v>0</v>
      </c>
      <c r="Q759" s="40"/>
      <c r="R759" s="40">
        <v>0</v>
      </c>
      <c r="S759" s="40">
        <v>18</v>
      </c>
      <c r="T759" s="40" t="s">
        <v>1536</v>
      </c>
      <c r="U759" s="40" t="s">
        <v>1536</v>
      </c>
      <c r="V759" s="40" t="s">
        <v>496</v>
      </c>
      <c r="W759" s="40" t="s">
        <v>3664</v>
      </c>
      <c r="X759" s="40" t="s">
        <v>494</v>
      </c>
      <c r="Y759" s="40" t="s">
        <v>494</v>
      </c>
      <c r="Z759" s="40" t="s">
        <v>494</v>
      </c>
      <c r="AA759" s="40" t="s">
        <v>499</v>
      </c>
      <c r="AB759" s="40">
        <v>0</v>
      </c>
      <c r="AC759" s="40">
        <v>0</v>
      </c>
      <c r="AD759" s="40">
        <v>0</v>
      </c>
      <c r="AE759" s="41">
        <v>46127.505185185182</v>
      </c>
      <c r="AF759" s="40" t="s">
        <v>138</v>
      </c>
      <c r="AG759" s="40">
        <v>6200</v>
      </c>
      <c r="AH759" s="41">
        <v>46127.499988425923</v>
      </c>
      <c r="AI759" s="40" t="s">
        <v>133</v>
      </c>
      <c r="AJ759" s="40">
        <v>11360</v>
      </c>
      <c r="AK759" s="40">
        <v>5160</v>
      </c>
      <c r="AL759" s="40">
        <v>0</v>
      </c>
      <c r="AM759" s="40">
        <v>0</v>
      </c>
      <c r="AN759" s="40">
        <v>0</v>
      </c>
      <c r="AO759" s="40">
        <v>0</v>
      </c>
      <c r="AP759" s="40">
        <v>0</v>
      </c>
      <c r="AQ759" s="40">
        <v>0</v>
      </c>
      <c r="AR759" s="40">
        <v>0</v>
      </c>
      <c r="AS759" s="40">
        <v>0</v>
      </c>
      <c r="AT759" s="40"/>
      <c r="AU759" s="40">
        <v>260</v>
      </c>
      <c r="AV759" s="40">
        <v>0</v>
      </c>
      <c r="AW759" s="40">
        <v>0</v>
      </c>
      <c r="AX759" s="40" t="s">
        <v>496</v>
      </c>
      <c r="AY759" s="40" t="s">
        <v>496</v>
      </c>
      <c r="AZ759" s="40" t="s">
        <v>496</v>
      </c>
      <c r="BA759" s="40" t="s">
        <v>496</v>
      </c>
      <c r="BB759" s="40" t="s">
        <v>496</v>
      </c>
      <c r="BC759" s="40" t="s">
        <v>496</v>
      </c>
      <c r="BD759" s="40" t="s">
        <v>496</v>
      </c>
      <c r="BE759" s="40">
        <v>0</v>
      </c>
      <c r="BF759" s="40">
        <v>0</v>
      </c>
      <c r="BG759" s="40">
        <v>0</v>
      </c>
      <c r="BH759" s="40">
        <v>0</v>
      </c>
      <c r="BI759" s="40">
        <v>0</v>
      </c>
      <c r="BJ759" s="40">
        <v>0</v>
      </c>
      <c r="BK759" s="40">
        <v>0</v>
      </c>
      <c r="BL759" s="40">
        <v>0</v>
      </c>
      <c r="BM759" s="40">
        <v>0</v>
      </c>
      <c r="BN759" s="40">
        <v>0</v>
      </c>
      <c r="BO759" s="40">
        <v>0</v>
      </c>
      <c r="BP759" s="40">
        <v>0</v>
      </c>
      <c r="BQ759" s="40">
        <v>0</v>
      </c>
      <c r="BR759" s="40">
        <v>0</v>
      </c>
      <c r="BS759" s="40" t="s">
        <v>496</v>
      </c>
      <c r="BT759" s="41">
        <v>46127</v>
      </c>
      <c r="BU759" s="40">
        <v>0</v>
      </c>
      <c r="BV759" s="40">
        <v>0</v>
      </c>
      <c r="BW759" s="40">
        <v>0</v>
      </c>
      <c r="BX759" s="40">
        <v>0</v>
      </c>
      <c r="BY759" s="40" t="s">
        <v>496</v>
      </c>
      <c r="BZ759" s="40">
        <v>0</v>
      </c>
      <c r="CA759" s="40">
        <v>0</v>
      </c>
      <c r="CB759" s="40">
        <v>0</v>
      </c>
      <c r="CC759" s="40">
        <v>0</v>
      </c>
      <c r="CD759" s="40">
        <v>0</v>
      </c>
      <c r="CE759" s="40" t="s">
        <v>496</v>
      </c>
      <c r="CF759" s="40">
        <v>0</v>
      </c>
      <c r="CG759" s="41">
        <v>46127</v>
      </c>
      <c r="CH759" s="41">
        <v>46127</v>
      </c>
      <c r="CI759" s="41" t="s">
        <v>3678</v>
      </c>
    </row>
    <row r="760" spans="1:87">
      <c r="A760" s="40" t="s">
        <v>3679</v>
      </c>
      <c r="B760" s="40" t="s">
        <v>493</v>
      </c>
      <c r="C760" s="40" t="s">
        <v>494</v>
      </c>
      <c r="D760" s="41">
        <v>46127</v>
      </c>
      <c r="E760" s="40" t="s">
        <v>98</v>
      </c>
      <c r="F760" s="40" t="s">
        <v>2320</v>
      </c>
      <c r="G760" s="40" t="str" cm="1">
        <f t="array" ref="G760">_xlfn.XLOOKUP(TRIM(F760), TRIM(Wpct!$A$2:$A$1000), Wpct!$B$2:$B$1000, "ไม่พบชื่อ", 0) &amp; IF(_xlfn.XLOOKUP(TRIM(F760), TRIM(Terrain!$N$2:$N$1002), Terrain!$I$2:$I$1002, "NO", 0)="YES", " (R)", "")</f>
        <v>ตะกุก 11 (R)</v>
      </c>
      <c r="H760" s="40" t="str" cm="1">
        <f t="array" ref="H760">IFERROR(_xlfn.SWITCH(_xlfn.XLOOKUP(TRIM(F760), TRIM(Terrain!$N:$N), Terrain!$I:$I), "YES", "RSPO", "NO", "NON-RSPO", "OB", "Outbound Logistics"), "Contract Farmer")</f>
        <v>RSPO</v>
      </c>
      <c r="I760" s="40" t="s">
        <v>494</v>
      </c>
      <c r="J760" s="40"/>
      <c r="K760" s="40" t="str" cm="1">
        <f t="array" ref="K760">IFERROR(INDEX(Terrain!$D:$D, MATCH(TEXT(F760,"0"), TEXT(Terrain!$N:$N,"0"), 0)), "-")</f>
        <v>Takuk</v>
      </c>
      <c r="L760" s="40" t="str" cm="1">
        <f t="array" ref="L760">IFERROR(INDEX(Terrain!$E:$E, MATCH(TEXT(F760,"0"), TEXT(Terrain!$N:$N,"0"), 0)), "-")</f>
        <v>58-T11-R</v>
      </c>
      <c r="M760" s="156" t="str" cm="1">
        <f t="array" ref="M760">IFERROR(INDEX(Terrain!$C:$C, MATCH(TEXT(F760,"0"), TEXT(Terrain!$N:$N,"0"), 0)), "Contract")</f>
        <v>Upper</v>
      </c>
      <c r="N760" s="40" t="s">
        <v>2271</v>
      </c>
      <c r="O760" s="40" t="s">
        <v>498</v>
      </c>
      <c r="P760" s="40">
        <v>0</v>
      </c>
      <c r="Q760" s="40" t="s">
        <v>2272</v>
      </c>
      <c r="R760" s="40">
        <v>0</v>
      </c>
      <c r="S760" s="40">
        <v>18</v>
      </c>
      <c r="T760" s="40" t="s">
        <v>1536</v>
      </c>
      <c r="U760" s="40" t="s">
        <v>1536</v>
      </c>
      <c r="V760" s="40" t="s">
        <v>496</v>
      </c>
      <c r="W760" s="40" t="s">
        <v>2321</v>
      </c>
      <c r="X760" s="40" t="s">
        <v>494</v>
      </c>
      <c r="Y760" s="40" t="s">
        <v>494</v>
      </c>
      <c r="Z760" s="40" t="s">
        <v>494</v>
      </c>
      <c r="AA760" s="40" t="s">
        <v>499</v>
      </c>
      <c r="AB760" s="40">
        <v>0</v>
      </c>
      <c r="AC760" s="40">
        <v>0</v>
      </c>
      <c r="AD760" s="40">
        <v>0</v>
      </c>
      <c r="AE760" s="41">
        <v>46127.510266203702</v>
      </c>
      <c r="AF760" s="40" t="s">
        <v>388</v>
      </c>
      <c r="AG760" s="40">
        <v>5540</v>
      </c>
      <c r="AH760" s="41">
        <v>46127.506921296299</v>
      </c>
      <c r="AI760" s="40" t="s">
        <v>161</v>
      </c>
      <c r="AJ760" s="40">
        <v>8990</v>
      </c>
      <c r="AK760" s="40">
        <v>3450</v>
      </c>
      <c r="AL760" s="40">
        <v>0</v>
      </c>
      <c r="AM760" s="40">
        <v>0</v>
      </c>
      <c r="AN760" s="40">
        <v>0</v>
      </c>
      <c r="AO760" s="40">
        <v>0</v>
      </c>
      <c r="AP760" s="40">
        <v>0</v>
      </c>
      <c r="AQ760" s="40">
        <v>0</v>
      </c>
      <c r="AR760" s="40">
        <v>0</v>
      </c>
      <c r="AS760" s="40">
        <v>0</v>
      </c>
      <c r="AT760" s="40"/>
      <c r="AU760" s="40">
        <v>230</v>
      </c>
      <c r="AV760" s="40">
        <v>0</v>
      </c>
      <c r="AW760" s="40">
        <v>0</v>
      </c>
      <c r="AX760" s="40" t="s">
        <v>496</v>
      </c>
      <c r="AY760" s="40" t="s">
        <v>496</v>
      </c>
      <c r="AZ760" s="40" t="s">
        <v>496</v>
      </c>
      <c r="BA760" s="40" t="s">
        <v>496</v>
      </c>
      <c r="BB760" s="40" t="s">
        <v>496</v>
      </c>
      <c r="BC760" s="40" t="s">
        <v>496</v>
      </c>
      <c r="BD760" s="40" t="s">
        <v>496</v>
      </c>
      <c r="BE760" s="40">
        <v>0</v>
      </c>
      <c r="BF760" s="40">
        <v>0</v>
      </c>
      <c r="BG760" s="40">
        <v>0</v>
      </c>
      <c r="BH760" s="40">
        <v>0</v>
      </c>
      <c r="BI760" s="40">
        <v>0</v>
      </c>
      <c r="BJ760" s="40">
        <v>0</v>
      </c>
      <c r="BK760" s="40">
        <v>0</v>
      </c>
      <c r="BL760" s="40">
        <v>0</v>
      </c>
      <c r="BM760" s="40">
        <v>0</v>
      </c>
      <c r="BN760" s="40">
        <v>0</v>
      </c>
      <c r="BO760" s="40">
        <v>0</v>
      </c>
      <c r="BP760" s="40">
        <v>0</v>
      </c>
      <c r="BQ760" s="40">
        <v>0</v>
      </c>
      <c r="BR760" s="40">
        <v>0</v>
      </c>
      <c r="BS760" s="40" t="s">
        <v>496</v>
      </c>
      <c r="BT760" s="41">
        <v>46127</v>
      </c>
      <c r="BU760" s="40">
        <v>0</v>
      </c>
      <c r="BV760" s="40">
        <v>0</v>
      </c>
      <c r="BW760" s="40">
        <v>0</v>
      </c>
      <c r="BX760" s="40">
        <v>0</v>
      </c>
      <c r="BY760" s="40" t="s">
        <v>496</v>
      </c>
      <c r="BZ760" s="40">
        <v>0</v>
      </c>
      <c r="CA760" s="40">
        <v>0</v>
      </c>
      <c r="CB760" s="40">
        <v>0</v>
      </c>
      <c r="CC760" s="40">
        <v>0</v>
      </c>
      <c r="CD760" s="40">
        <v>0</v>
      </c>
      <c r="CE760" s="40" t="s">
        <v>496</v>
      </c>
      <c r="CF760" s="40">
        <v>0</v>
      </c>
      <c r="CG760" s="41">
        <v>46127</v>
      </c>
      <c r="CH760" s="41">
        <v>46127</v>
      </c>
      <c r="CI760" s="41" t="s">
        <v>3680</v>
      </c>
    </row>
    <row r="761" spans="1:87">
      <c r="A761" s="40" t="s">
        <v>3681</v>
      </c>
      <c r="B761" s="40" t="s">
        <v>505</v>
      </c>
      <c r="C761" s="40" t="s">
        <v>494</v>
      </c>
      <c r="D761" s="41">
        <v>46127</v>
      </c>
      <c r="E761" s="40" t="s">
        <v>133</v>
      </c>
      <c r="F761" s="40" t="s">
        <v>2238</v>
      </c>
      <c r="G761" s="40" t="str" cm="1">
        <f t="array" ref="G761">_xlfn.XLOOKUP(TRIM(F761), TRIM(Wpct!$A$2:$A$1000), Wpct!$B$2:$B$1000, "ไม่พบชื่อ", 0) &amp; IF(_xlfn.XLOOKUP(TRIM(F761), TRIM(Terrain!$N$2:$N$1002), Terrain!$I$2:$I$1002, "NO", 0)="YES", " (R)", "")</f>
        <v>แปลงตะกุก</v>
      </c>
      <c r="H761" s="40" t="str" cm="1">
        <f t="array" ref="H761">IFERROR(_xlfn.SWITCH(_xlfn.XLOOKUP(TRIM(F761), TRIM(Terrain!$N:$N), Terrain!$I:$I), "YES", "RSPO", "NO", "NON-RSPO", "OB", "Outbound Logistics"), "Contract Farmer")</f>
        <v>Contract Farmer</v>
      </c>
      <c r="I761" s="40" t="s">
        <v>494</v>
      </c>
      <c r="J761" s="40"/>
      <c r="K761" s="40" t="str" cm="1">
        <f t="array" ref="K761">IFERROR(INDEX(Terrain!$D:$D, MATCH(TEXT(F761,"0"), TEXT(Terrain!$N:$N,"0"), 0)), "-")</f>
        <v>-</v>
      </c>
      <c r="L761" s="40" t="str" cm="1">
        <f t="array" ref="L761">IFERROR(INDEX(Terrain!$E:$E, MATCH(TEXT(F761,"0"), TEXT(Terrain!$N:$N,"0"), 0)), "-")</f>
        <v>-</v>
      </c>
      <c r="M761" s="156" t="str" cm="1">
        <f t="array" ref="M761">IFERROR(INDEX(Terrain!$C:$C, MATCH(TEXT(F761,"0"), TEXT(Terrain!$N:$N,"0"), 0)), "Contract")</f>
        <v>Contract</v>
      </c>
      <c r="N761" s="40" t="s">
        <v>2239</v>
      </c>
      <c r="O761" s="40" t="s">
        <v>498</v>
      </c>
      <c r="P761" s="40">
        <v>0</v>
      </c>
      <c r="Q761" s="40" t="s">
        <v>2240</v>
      </c>
      <c r="R761" s="40">
        <v>0</v>
      </c>
      <c r="S761" s="40">
        <v>18</v>
      </c>
      <c r="T761" s="40" t="s">
        <v>1536</v>
      </c>
      <c r="U761" s="40" t="s">
        <v>1536</v>
      </c>
      <c r="V761" s="40" t="s">
        <v>496</v>
      </c>
      <c r="W761" s="40" t="s">
        <v>1644</v>
      </c>
      <c r="X761" s="40" t="s">
        <v>494</v>
      </c>
      <c r="Y761" s="40" t="s">
        <v>494</v>
      </c>
      <c r="Z761" s="40" t="s">
        <v>494</v>
      </c>
      <c r="AA761" s="40" t="s">
        <v>499</v>
      </c>
      <c r="AB761" s="40">
        <v>0</v>
      </c>
      <c r="AC761" s="40">
        <v>0</v>
      </c>
      <c r="AD761" s="40">
        <v>0</v>
      </c>
      <c r="AE761" s="41">
        <v>46127.561574074076</v>
      </c>
      <c r="AF761" s="40" t="s">
        <v>166</v>
      </c>
      <c r="AG761" s="40">
        <v>13770</v>
      </c>
      <c r="AH761" s="41">
        <v>46127.617812500001</v>
      </c>
      <c r="AI761" s="40" t="s">
        <v>124</v>
      </c>
      <c r="AJ761" s="40">
        <v>17260</v>
      </c>
      <c r="AK761" s="40">
        <v>3490</v>
      </c>
      <c r="AL761" s="40">
        <v>0</v>
      </c>
      <c r="AM761" s="40">
        <v>0</v>
      </c>
      <c r="AN761" s="40">
        <v>0</v>
      </c>
      <c r="AO761" s="40">
        <v>0</v>
      </c>
      <c r="AP761" s="40">
        <v>0</v>
      </c>
      <c r="AQ761" s="40">
        <v>0</v>
      </c>
      <c r="AR761" s="40">
        <v>0</v>
      </c>
      <c r="AS761" s="40">
        <v>0</v>
      </c>
      <c r="AT761" s="40"/>
      <c r="AU761" s="40">
        <v>0</v>
      </c>
      <c r="AV761" s="40">
        <v>0</v>
      </c>
      <c r="AW761" s="40">
        <v>0</v>
      </c>
      <c r="AX761" s="40" t="s">
        <v>496</v>
      </c>
      <c r="AY761" s="40" t="s">
        <v>496</v>
      </c>
      <c r="AZ761" s="40" t="s">
        <v>496</v>
      </c>
      <c r="BA761" s="40" t="s">
        <v>496</v>
      </c>
      <c r="BB761" s="40" t="s">
        <v>496</v>
      </c>
      <c r="BC761" s="40" t="s">
        <v>496</v>
      </c>
      <c r="BD761" s="40" t="s">
        <v>496</v>
      </c>
      <c r="BE761" s="40">
        <v>0</v>
      </c>
      <c r="BF761" s="40">
        <v>0</v>
      </c>
      <c r="BG761" s="40">
        <v>0</v>
      </c>
      <c r="BH761" s="40">
        <v>0</v>
      </c>
      <c r="BI761" s="40">
        <v>0</v>
      </c>
      <c r="BJ761" s="40">
        <v>0</v>
      </c>
      <c r="BK761" s="40">
        <v>0</v>
      </c>
      <c r="BL761" s="40">
        <v>0</v>
      </c>
      <c r="BM761" s="40">
        <v>0</v>
      </c>
      <c r="BN761" s="40">
        <v>0</v>
      </c>
      <c r="BO761" s="40">
        <v>0</v>
      </c>
      <c r="BP761" s="40">
        <v>0</v>
      </c>
      <c r="BQ761" s="40">
        <v>0</v>
      </c>
      <c r="BR761" s="40">
        <v>0</v>
      </c>
      <c r="BS761" s="40" t="s">
        <v>3682</v>
      </c>
      <c r="BT761" s="41">
        <v>46127</v>
      </c>
      <c r="BU761" s="40">
        <v>18</v>
      </c>
      <c r="BV761" s="40">
        <v>39590</v>
      </c>
      <c r="BW761" s="40">
        <v>43060</v>
      </c>
      <c r="BX761" s="40">
        <v>3470</v>
      </c>
      <c r="BY761" s="40" t="s">
        <v>496</v>
      </c>
      <c r="BZ761" s="40">
        <v>0</v>
      </c>
      <c r="CA761" s="40">
        <v>0</v>
      </c>
      <c r="CB761" s="40">
        <v>0</v>
      </c>
      <c r="CC761" s="40">
        <v>0</v>
      </c>
      <c r="CD761" s="40">
        <v>0</v>
      </c>
      <c r="CE761" s="40" t="s">
        <v>508</v>
      </c>
      <c r="CF761" s="40">
        <v>0</v>
      </c>
      <c r="CG761" s="41">
        <v>46127.716666666667</v>
      </c>
      <c r="CH761" s="41">
        <v>46127.738888888889</v>
      </c>
      <c r="CI761" s="41" t="s">
        <v>3683</v>
      </c>
    </row>
    <row r="762" spans="1:87">
      <c r="A762" s="40" t="s">
        <v>3684</v>
      </c>
      <c r="B762" s="40" t="s">
        <v>505</v>
      </c>
      <c r="C762" s="40" t="s">
        <v>494</v>
      </c>
      <c r="D762" s="41">
        <v>46127</v>
      </c>
      <c r="E762" s="40" t="s">
        <v>133</v>
      </c>
      <c r="F762" s="40" t="s">
        <v>2238</v>
      </c>
      <c r="G762" s="40" t="str" cm="1">
        <f t="array" ref="G762">_xlfn.XLOOKUP(TRIM(F762), TRIM(Wpct!$A$2:$A$1000), Wpct!$B$2:$B$1000, "ไม่พบชื่อ", 0) &amp; IF(_xlfn.XLOOKUP(TRIM(F762), TRIM(Terrain!$N$2:$N$1002), Terrain!$I$2:$I$1002, "NO", 0)="YES", " (R)", "")</f>
        <v>แปลงตะกุก</v>
      </c>
      <c r="H762" s="40" t="str" cm="1">
        <f t="array" ref="H762">IFERROR(_xlfn.SWITCH(_xlfn.XLOOKUP(TRIM(F762), TRIM(Terrain!$N:$N), Terrain!$I:$I), "YES", "RSPO", "NO", "NON-RSPO", "OB", "Outbound Logistics"), "Contract Farmer")</f>
        <v>Contract Farmer</v>
      </c>
      <c r="I762" s="40" t="s">
        <v>494</v>
      </c>
      <c r="J762" s="40"/>
      <c r="K762" s="40" t="str" cm="1">
        <f t="array" ref="K762">IFERROR(INDEX(Terrain!$D:$D, MATCH(TEXT(F762,"0"), TEXT(Terrain!$N:$N,"0"), 0)), "-")</f>
        <v>-</v>
      </c>
      <c r="L762" s="40" t="str" cm="1">
        <f t="array" ref="L762">IFERROR(INDEX(Terrain!$E:$E, MATCH(TEXT(F762,"0"), TEXT(Terrain!$N:$N,"0"), 0)), "-")</f>
        <v>-</v>
      </c>
      <c r="M762" s="156" t="str" cm="1">
        <f t="array" ref="M762">IFERROR(INDEX(Terrain!$C:$C, MATCH(TEXT(F762,"0"), TEXT(Terrain!$N:$N,"0"), 0)), "Contract")</f>
        <v>Contract</v>
      </c>
      <c r="N762" s="40" t="s">
        <v>2244</v>
      </c>
      <c r="O762" s="40" t="s">
        <v>498</v>
      </c>
      <c r="P762" s="40">
        <v>0</v>
      </c>
      <c r="Q762" s="40" t="s">
        <v>2245</v>
      </c>
      <c r="R762" s="40">
        <v>0</v>
      </c>
      <c r="S762" s="40">
        <v>18</v>
      </c>
      <c r="T762" s="40" t="s">
        <v>1536</v>
      </c>
      <c r="U762" s="40" t="s">
        <v>1536</v>
      </c>
      <c r="V762" s="40" t="s">
        <v>496</v>
      </c>
      <c r="W762" s="40" t="s">
        <v>1644</v>
      </c>
      <c r="X762" s="40" t="s">
        <v>494</v>
      </c>
      <c r="Y762" s="40" t="s">
        <v>494</v>
      </c>
      <c r="Z762" s="40" t="s">
        <v>494</v>
      </c>
      <c r="AA762" s="40" t="s">
        <v>499</v>
      </c>
      <c r="AB762" s="40">
        <v>0</v>
      </c>
      <c r="AC762" s="40">
        <v>0</v>
      </c>
      <c r="AD762" s="40">
        <v>0</v>
      </c>
      <c r="AE762" s="41">
        <v>46127.562210648146</v>
      </c>
      <c r="AF762" s="40" t="s">
        <v>147</v>
      </c>
      <c r="AG762" s="40">
        <v>7210</v>
      </c>
      <c r="AH762" s="41">
        <v>46127.618854166663</v>
      </c>
      <c r="AI762" s="40" t="s">
        <v>507</v>
      </c>
      <c r="AJ762" s="40">
        <v>17730</v>
      </c>
      <c r="AK762" s="40">
        <v>10520</v>
      </c>
      <c r="AL762" s="40">
        <v>0</v>
      </c>
      <c r="AM762" s="40">
        <v>0</v>
      </c>
      <c r="AN762" s="40">
        <v>0</v>
      </c>
      <c r="AO762" s="40">
        <v>0</v>
      </c>
      <c r="AP762" s="40">
        <v>0</v>
      </c>
      <c r="AQ762" s="40">
        <v>0</v>
      </c>
      <c r="AR762" s="40">
        <v>0</v>
      </c>
      <c r="AS762" s="40">
        <v>0</v>
      </c>
      <c r="AT762" s="40"/>
      <c r="AU762" s="40">
        <v>0</v>
      </c>
      <c r="AV762" s="40">
        <v>0</v>
      </c>
      <c r="AW762" s="40">
        <v>0</v>
      </c>
      <c r="AX762" s="40" t="s">
        <v>496</v>
      </c>
      <c r="AY762" s="40" t="s">
        <v>496</v>
      </c>
      <c r="AZ762" s="40" t="s">
        <v>496</v>
      </c>
      <c r="BA762" s="40" t="s">
        <v>496</v>
      </c>
      <c r="BB762" s="40" t="s">
        <v>496</v>
      </c>
      <c r="BC762" s="40" t="s">
        <v>496</v>
      </c>
      <c r="BD762" s="40" t="s">
        <v>496</v>
      </c>
      <c r="BE762" s="40">
        <v>0</v>
      </c>
      <c r="BF762" s="40">
        <v>0</v>
      </c>
      <c r="BG762" s="40">
        <v>0</v>
      </c>
      <c r="BH762" s="40">
        <v>0</v>
      </c>
      <c r="BI762" s="40">
        <v>0</v>
      </c>
      <c r="BJ762" s="40">
        <v>0</v>
      </c>
      <c r="BK762" s="40">
        <v>0</v>
      </c>
      <c r="BL762" s="40">
        <v>0</v>
      </c>
      <c r="BM762" s="40">
        <v>0</v>
      </c>
      <c r="BN762" s="40">
        <v>0</v>
      </c>
      <c r="BO762" s="40">
        <v>0</v>
      </c>
      <c r="BP762" s="40">
        <v>0</v>
      </c>
      <c r="BQ762" s="40">
        <v>0</v>
      </c>
      <c r="BR762" s="40">
        <v>0</v>
      </c>
      <c r="BS762" s="40" t="s">
        <v>3682</v>
      </c>
      <c r="BT762" s="41">
        <v>46127</v>
      </c>
      <c r="BU762" s="40">
        <v>18</v>
      </c>
      <c r="BV762" s="40">
        <v>32610</v>
      </c>
      <c r="BW762" s="40">
        <v>43060</v>
      </c>
      <c r="BX762" s="40">
        <v>10450</v>
      </c>
      <c r="BY762" s="40" t="s">
        <v>496</v>
      </c>
      <c r="BZ762" s="40">
        <v>0</v>
      </c>
      <c r="CA762" s="40">
        <v>0</v>
      </c>
      <c r="CB762" s="40">
        <v>0</v>
      </c>
      <c r="CC762" s="40">
        <v>0</v>
      </c>
      <c r="CD762" s="40">
        <v>0</v>
      </c>
      <c r="CE762" s="40" t="s">
        <v>508</v>
      </c>
      <c r="CF762" s="40">
        <v>0</v>
      </c>
      <c r="CG762" s="41">
        <v>46127.716666666667</v>
      </c>
      <c r="CH762" s="41">
        <v>46127.738888888889</v>
      </c>
      <c r="CI762" s="41" t="s">
        <v>3685</v>
      </c>
    </row>
    <row r="763" spans="1:87">
      <c r="A763" s="40" t="s">
        <v>3686</v>
      </c>
      <c r="B763" s="40" t="s">
        <v>493</v>
      </c>
      <c r="C763" s="40" t="s">
        <v>494</v>
      </c>
      <c r="D763" s="41">
        <v>46130</v>
      </c>
      <c r="E763" s="40" t="s">
        <v>98</v>
      </c>
      <c r="F763" s="40" t="s">
        <v>3687</v>
      </c>
      <c r="G763" s="40" t="str" cm="1">
        <f t="array" ref="G763">_xlfn.XLOOKUP(TRIM(F763), TRIM(Wpct!$A$2:$A$1000), Wpct!$B$2:$B$1000, "ไม่พบชื่อ", 0) &amp; IF(_xlfn.XLOOKUP(TRIM(F763), TRIM(Terrain!$N$2:$N$1002), Terrain!$I$2:$I$1002, "NO", 0)="YES", " (R)", "")</f>
        <v>ตะกุก 09 (R)</v>
      </c>
      <c r="H763" s="40" t="str" cm="1">
        <f t="array" ref="H763">IFERROR(_xlfn.SWITCH(_xlfn.XLOOKUP(TRIM(F763), TRIM(Terrain!$N:$N), Terrain!$I:$I), "YES", "RSPO", "NO", "NON-RSPO", "OB", "Outbound Logistics"), "Contract Farmer")</f>
        <v>RSPO</v>
      </c>
      <c r="I763" s="40" t="s">
        <v>494</v>
      </c>
      <c r="J763" s="40"/>
      <c r="K763" s="40" t="str" cm="1">
        <f t="array" ref="K763">IFERROR(INDEX(Terrain!$D:$D, MATCH(TEXT(F763,"0"), TEXT(Terrain!$N:$N,"0"), 0)), "-")</f>
        <v>Takuk</v>
      </c>
      <c r="L763" s="40" t="str" cm="1">
        <f t="array" ref="L763">IFERROR(INDEX(Terrain!$E:$E, MATCH(TEXT(F763,"0"), TEXT(Terrain!$N:$N,"0"), 0)), "-")</f>
        <v>58-T09-R</v>
      </c>
      <c r="M763" s="156" t="str" cm="1">
        <f t="array" ref="M763">IFERROR(INDEX(Terrain!$C:$C, MATCH(TEXT(F763,"0"), TEXT(Terrain!$N:$N,"0"), 0)), "Contract")</f>
        <v>Upper</v>
      </c>
      <c r="N763" s="40" t="s">
        <v>2195</v>
      </c>
      <c r="O763" s="40" t="s">
        <v>498</v>
      </c>
      <c r="P763" s="40">
        <v>0</v>
      </c>
      <c r="Q763" s="40" t="s">
        <v>2229</v>
      </c>
      <c r="R763" s="40">
        <v>0</v>
      </c>
      <c r="S763" s="40">
        <v>18</v>
      </c>
      <c r="T763" s="40" t="s">
        <v>1536</v>
      </c>
      <c r="U763" s="40" t="s">
        <v>1536</v>
      </c>
      <c r="V763" s="40" t="s">
        <v>496</v>
      </c>
      <c r="W763" s="40" t="s">
        <v>2230</v>
      </c>
      <c r="X763" s="40" t="s">
        <v>494</v>
      </c>
      <c r="Y763" s="40" t="s">
        <v>494</v>
      </c>
      <c r="Z763" s="40" t="s">
        <v>494</v>
      </c>
      <c r="AA763" s="40" t="s">
        <v>499</v>
      </c>
      <c r="AB763" s="40">
        <v>0</v>
      </c>
      <c r="AC763" s="40">
        <v>0</v>
      </c>
      <c r="AD763" s="40">
        <v>0</v>
      </c>
      <c r="AE763" s="41">
        <v>46130.406412037039</v>
      </c>
      <c r="AF763" s="40" t="s">
        <v>500</v>
      </c>
      <c r="AG763" s="40">
        <v>1890</v>
      </c>
      <c r="AH763" s="41">
        <v>46130.396689814814</v>
      </c>
      <c r="AI763" s="40" t="s">
        <v>98</v>
      </c>
      <c r="AJ763" s="40">
        <v>3660</v>
      </c>
      <c r="AK763" s="40">
        <v>1770</v>
      </c>
      <c r="AL763" s="40">
        <v>0</v>
      </c>
      <c r="AM763" s="40">
        <v>0</v>
      </c>
      <c r="AN763" s="40">
        <v>0</v>
      </c>
      <c r="AO763" s="40">
        <v>0</v>
      </c>
      <c r="AP763" s="40">
        <v>0</v>
      </c>
      <c r="AQ763" s="40">
        <v>0</v>
      </c>
      <c r="AR763" s="40">
        <v>0</v>
      </c>
      <c r="AS763" s="40">
        <v>0</v>
      </c>
      <c r="AT763" s="40"/>
      <c r="AU763" s="40">
        <v>85</v>
      </c>
      <c r="AV763" s="40">
        <v>0</v>
      </c>
      <c r="AW763" s="40">
        <v>0</v>
      </c>
      <c r="AX763" s="40" t="s">
        <v>496</v>
      </c>
      <c r="AY763" s="40" t="s">
        <v>496</v>
      </c>
      <c r="AZ763" s="40" t="s">
        <v>496</v>
      </c>
      <c r="BA763" s="40" t="s">
        <v>496</v>
      </c>
      <c r="BB763" s="40" t="s">
        <v>496</v>
      </c>
      <c r="BC763" s="40" t="s">
        <v>496</v>
      </c>
      <c r="BD763" s="40" t="s">
        <v>496</v>
      </c>
      <c r="BE763" s="40">
        <v>0</v>
      </c>
      <c r="BF763" s="40">
        <v>0</v>
      </c>
      <c r="BG763" s="40">
        <v>0</v>
      </c>
      <c r="BH763" s="40">
        <v>0</v>
      </c>
      <c r="BI763" s="40">
        <v>0</v>
      </c>
      <c r="BJ763" s="40">
        <v>0</v>
      </c>
      <c r="BK763" s="40">
        <v>0</v>
      </c>
      <c r="BL763" s="40">
        <v>0</v>
      </c>
      <c r="BM763" s="40">
        <v>0</v>
      </c>
      <c r="BN763" s="40">
        <v>0</v>
      </c>
      <c r="BO763" s="40">
        <v>0</v>
      </c>
      <c r="BP763" s="40">
        <v>0</v>
      </c>
      <c r="BQ763" s="40">
        <v>0</v>
      </c>
      <c r="BR763" s="40">
        <v>0</v>
      </c>
      <c r="BS763" s="40" t="s">
        <v>496</v>
      </c>
      <c r="BT763" s="41">
        <v>46130</v>
      </c>
      <c r="BU763" s="40">
        <v>0</v>
      </c>
      <c r="BV763" s="40">
        <v>0</v>
      </c>
      <c r="BW763" s="40">
        <v>0</v>
      </c>
      <c r="BX763" s="40">
        <v>0</v>
      </c>
      <c r="BY763" s="40" t="s">
        <v>496</v>
      </c>
      <c r="BZ763" s="40">
        <v>0</v>
      </c>
      <c r="CA763" s="40">
        <v>0</v>
      </c>
      <c r="CB763" s="40">
        <v>0</v>
      </c>
      <c r="CC763" s="40">
        <v>0</v>
      </c>
      <c r="CD763" s="40">
        <v>0</v>
      </c>
      <c r="CE763" s="40" t="s">
        <v>496</v>
      </c>
      <c r="CF763" s="40">
        <v>0</v>
      </c>
      <c r="CG763" s="41">
        <v>46130</v>
      </c>
      <c r="CH763" s="41">
        <v>46130</v>
      </c>
      <c r="CI763" s="41" t="s">
        <v>3688</v>
      </c>
    </row>
    <row r="764" spans="1:87">
      <c r="A764" s="40" t="s">
        <v>3689</v>
      </c>
      <c r="B764" s="40" t="s">
        <v>493</v>
      </c>
      <c r="C764" s="40" t="s">
        <v>494</v>
      </c>
      <c r="D764" s="41">
        <v>46130</v>
      </c>
      <c r="E764" s="40" t="s">
        <v>98</v>
      </c>
      <c r="F764" s="40" t="s">
        <v>3687</v>
      </c>
      <c r="G764" s="40" t="str" cm="1">
        <f t="array" ref="G764">_xlfn.XLOOKUP(TRIM(F764), TRIM(Wpct!$A$2:$A$1000), Wpct!$B$2:$B$1000, "ไม่พบชื่อ", 0) &amp; IF(_xlfn.XLOOKUP(TRIM(F764), TRIM(Terrain!$N$2:$N$1002), Terrain!$I$2:$I$1002, "NO", 0)="YES", " (R)", "")</f>
        <v>ตะกุก 09 (R)</v>
      </c>
      <c r="H764" s="40" t="str" cm="1">
        <f t="array" ref="H764">IFERROR(_xlfn.SWITCH(_xlfn.XLOOKUP(TRIM(F764), TRIM(Terrain!$N:$N), Terrain!$I:$I), "YES", "RSPO", "NO", "NON-RSPO", "OB", "Outbound Logistics"), "Contract Farmer")</f>
        <v>RSPO</v>
      </c>
      <c r="I764" s="40" t="s">
        <v>494</v>
      </c>
      <c r="J764" s="40"/>
      <c r="K764" s="40" t="str" cm="1">
        <f t="array" ref="K764">IFERROR(INDEX(Terrain!$D:$D, MATCH(TEXT(F764,"0"), TEXT(Terrain!$N:$N,"0"), 0)), "-")</f>
        <v>Takuk</v>
      </c>
      <c r="L764" s="40" t="str" cm="1">
        <f t="array" ref="L764">IFERROR(INDEX(Terrain!$E:$E, MATCH(TEXT(F764,"0"), TEXT(Terrain!$N:$N,"0"), 0)), "-")</f>
        <v>58-T09-R</v>
      </c>
      <c r="M764" s="156" t="str" cm="1">
        <f t="array" ref="M764">IFERROR(INDEX(Terrain!$C:$C, MATCH(TEXT(F764,"0"), TEXT(Terrain!$N:$N,"0"), 0)), "Contract")</f>
        <v>Upper</v>
      </c>
      <c r="N764" s="40" t="s">
        <v>2195</v>
      </c>
      <c r="O764" s="40" t="s">
        <v>498</v>
      </c>
      <c r="P764" s="40">
        <v>0</v>
      </c>
      <c r="Q764" s="40" t="s">
        <v>2229</v>
      </c>
      <c r="R764" s="40">
        <v>0</v>
      </c>
      <c r="S764" s="40">
        <v>18</v>
      </c>
      <c r="T764" s="40" t="s">
        <v>1536</v>
      </c>
      <c r="U764" s="40" t="s">
        <v>1536</v>
      </c>
      <c r="V764" s="40" t="s">
        <v>496</v>
      </c>
      <c r="W764" s="40" t="s">
        <v>2230</v>
      </c>
      <c r="X764" s="40" t="s">
        <v>494</v>
      </c>
      <c r="Y764" s="40" t="s">
        <v>494</v>
      </c>
      <c r="Z764" s="40" t="s">
        <v>494</v>
      </c>
      <c r="AA764" s="40" t="s">
        <v>499</v>
      </c>
      <c r="AB764" s="40">
        <v>0</v>
      </c>
      <c r="AC764" s="40">
        <v>0</v>
      </c>
      <c r="AD764" s="40">
        <v>0</v>
      </c>
      <c r="AE764" s="41">
        <v>46130.473865740743</v>
      </c>
      <c r="AF764" s="40" t="s">
        <v>138</v>
      </c>
      <c r="AG764" s="40">
        <v>1890</v>
      </c>
      <c r="AH764" s="41">
        <v>46130.462048611109</v>
      </c>
      <c r="AI764" s="40" t="s">
        <v>133</v>
      </c>
      <c r="AJ764" s="40">
        <v>3900</v>
      </c>
      <c r="AK764" s="40">
        <v>2010</v>
      </c>
      <c r="AL764" s="40">
        <v>0</v>
      </c>
      <c r="AM764" s="40">
        <v>0</v>
      </c>
      <c r="AN764" s="40">
        <v>0</v>
      </c>
      <c r="AO764" s="40">
        <v>0</v>
      </c>
      <c r="AP764" s="40">
        <v>0</v>
      </c>
      <c r="AQ764" s="40">
        <v>0</v>
      </c>
      <c r="AR764" s="40">
        <v>0</v>
      </c>
      <c r="AS764" s="40">
        <v>0</v>
      </c>
      <c r="AT764" s="40"/>
      <c r="AU764" s="40">
        <v>99</v>
      </c>
      <c r="AV764" s="40">
        <v>0</v>
      </c>
      <c r="AW764" s="40">
        <v>0</v>
      </c>
      <c r="AX764" s="40" t="s">
        <v>496</v>
      </c>
      <c r="AY764" s="40" t="s">
        <v>496</v>
      </c>
      <c r="AZ764" s="40" t="s">
        <v>496</v>
      </c>
      <c r="BA764" s="40" t="s">
        <v>496</v>
      </c>
      <c r="BB764" s="40" t="s">
        <v>496</v>
      </c>
      <c r="BC764" s="40" t="s">
        <v>496</v>
      </c>
      <c r="BD764" s="40" t="s">
        <v>496</v>
      </c>
      <c r="BE764" s="40">
        <v>0</v>
      </c>
      <c r="BF764" s="40">
        <v>0</v>
      </c>
      <c r="BG764" s="40">
        <v>0</v>
      </c>
      <c r="BH764" s="40">
        <v>0</v>
      </c>
      <c r="BI764" s="40">
        <v>0</v>
      </c>
      <c r="BJ764" s="40">
        <v>0</v>
      </c>
      <c r="BK764" s="40">
        <v>0</v>
      </c>
      <c r="BL764" s="40">
        <v>0</v>
      </c>
      <c r="BM764" s="40">
        <v>0</v>
      </c>
      <c r="BN764" s="40">
        <v>0</v>
      </c>
      <c r="BO764" s="40">
        <v>0</v>
      </c>
      <c r="BP764" s="40">
        <v>0</v>
      </c>
      <c r="BQ764" s="40">
        <v>0</v>
      </c>
      <c r="BR764" s="40">
        <v>0</v>
      </c>
      <c r="BS764" s="40" t="s">
        <v>496</v>
      </c>
      <c r="BT764" s="41">
        <v>46130</v>
      </c>
      <c r="BU764" s="40">
        <v>0</v>
      </c>
      <c r="BV764" s="40">
        <v>0</v>
      </c>
      <c r="BW764" s="40">
        <v>0</v>
      </c>
      <c r="BX764" s="40">
        <v>0</v>
      </c>
      <c r="BY764" s="40" t="s">
        <v>496</v>
      </c>
      <c r="BZ764" s="40">
        <v>0</v>
      </c>
      <c r="CA764" s="40">
        <v>0</v>
      </c>
      <c r="CB764" s="40">
        <v>0</v>
      </c>
      <c r="CC764" s="40">
        <v>0</v>
      </c>
      <c r="CD764" s="40">
        <v>0</v>
      </c>
      <c r="CE764" s="40" t="s">
        <v>496</v>
      </c>
      <c r="CF764" s="40">
        <v>0</v>
      </c>
      <c r="CG764" s="41">
        <v>46130</v>
      </c>
      <c r="CH764" s="41">
        <v>46130</v>
      </c>
      <c r="CI764" s="41" t="s">
        <v>3690</v>
      </c>
    </row>
    <row r="765" spans="1:87">
      <c r="A765" s="40" t="s">
        <v>3691</v>
      </c>
      <c r="B765" s="40" t="s">
        <v>493</v>
      </c>
      <c r="C765" s="40" t="s">
        <v>494</v>
      </c>
      <c r="D765" s="41">
        <v>46130</v>
      </c>
      <c r="E765" s="40" t="s">
        <v>98</v>
      </c>
      <c r="F765" s="40" t="s">
        <v>2253</v>
      </c>
      <c r="G765" s="40" t="str" cm="1">
        <f t="array" ref="G765">_xlfn.XLOOKUP(TRIM(F765), TRIM(Wpct!$A$2:$A$1000), Wpct!$B$2:$B$1000, "ไม่พบชื่อ", 0) &amp; IF(_xlfn.XLOOKUP(TRIM(F765), TRIM(Terrain!$N$2:$N$1002), Terrain!$I$2:$I$1002, "NO", 0)="YES", " (R)", "")</f>
        <v>ตะกุก 12 (55071) (R)</v>
      </c>
      <c r="H765" s="40" t="str" cm="1">
        <f t="array" ref="H765">IFERROR(_xlfn.SWITCH(_xlfn.XLOOKUP(TRIM(F765), TRIM(Terrain!$N:$N), Terrain!$I:$I), "YES", "RSPO", "NO", "NON-RSPO", "OB", "Outbound Logistics"), "Contract Farmer")</f>
        <v>RSPO</v>
      </c>
      <c r="I765" s="40" t="s">
        <v>494</v>
      </c>
      <c r="J765" s="40"/>
      <c r="K765" s="40" t="str" cm="1">
        <f t="array" ref="K765">IFERROR(INDEX(Terrain!$D:$D, MATCH(TEXT(F765,"0"), TEXT(Terrain!$N:$N,"0"), 0)), "-")</f>
        <v>Takuk</v>
      </c>
      <c r="L765" s="40" t="str" cm="1">
        <f t="array" ref="L765">IFERROR(INDEX(Terrain!$E:$E, MATCH(TEXT(F765,"0"), TEXT(Terrain!$N:$N,"0"), 0)), "-")</f>
        <v>50-T12-R</v>
      </c>
      <c r="M765" s="156" t="str" cm="1">
        <f t="array" ref="M765">IFERROR(INDEX(Terrain!$C:$C, MATCH(TEXT(F765,"0"), TEXT(Terrain!$N:$N,"0"), 0)), "Contract")</f>
        <v>Upper</v>
      </c>
      <c r="N765" s="40" t="s">
        <v>2199</v>
      </c>
      <c r="O765" s="40" t="s">
        <v>498</v>
      </c>
      <c r="P765" s="40">
        <v>0</v>
      </c>
      <c r="Q765" s="40" t="s">
        <v>2254</v>
      </c>
      <c r="R765" s="40">
        <v>0</v>
      </c>
      <c r="S765" s="40">
        <v>18</v>
      </c>
      <c r="T765" s="40" t="s">
        <v>1536</v>
      </c>
      <c r="U765" s="40" t="s">
        <v>1536</v>
      </c>
      <c r="V765" s="40" t="s">
        <v>496</v>
      </c>
      <c r="W765" s="40" t="s">
        <v>2255</v>
      </c>
      <c r="X765" s="40" t="s">
        <v>494</v>
      </c>
      <c r="Y765" s="40" t="s">
        <v>494</v>
      </c>
      <c r="Z765" s="40" t="s">
        <v>494</v>
      </c>
      <c r="AA765" s="40" t="s">
        <v>499</v>
      </c>
      <c r="AB765" s="40">
        <v>0</v>
      </c>
      <c r="AC765" s="40">
        <v>0</v>
      </c>
      <c r="AD765" s="40">
        <v>0</v>
      </c>
      <c r="AE765" s="41">
        <v>46130.49417824074</v>
      </c>
      <c r="AF765" s="40" t="s">
        <v>388</v>
      </c>
      <c r="AG765" s="40">
        <v>2120</v>
      </c>
      <c r="AH765" s="41">
        <v>46130.483252314814</v>
      </c>
      <c r="AI765" s="40" t="s">
        <v>161</v>
      </c>
      <c r="AJ765" s="40">
        <v>5280</v>
      </c>
      <c r="AK765" s="40">
        <v>3160</v>
      </c>
      <c r="AL765" s="40">
        <v>0</v>
      </c>
      <c r="AM765" s="40">
        <v>0</v>
      </c>
      <c r="AN765" s="40">
        <v>0</v>
      </c>
      <c r="AO765" s="40">
        <v>0</v>
      </c>
      <c r="AP765" s="40">
        <v>0</v>
      </c>
      <c r="AQ765" s="40">
        <v>0</v>
      </c>
      <c r="AR765" s="40">
        <v>0</v>
      </c>
      <c r="AS765" s="40">
        <v>0</v>
      </c>
      <c r="AT765" s="40"/>
      <c r="AU765" s="40">
        <v>145</v>
      </c>
      <c r="AV765" s="40">
        <v>0</v>
      </c>
      <c r="AW765" s="40">
        <v>0</v>
      </c>
      <c r="AX765" s="40" t="s">
        <v>496</v>
      </c>
      <c r="AY765" s="40" t="s">
        <v>496</v>
      </c>
      <c r="AZ765" s="40" t="s">
        <v>496</v>
      </c>
      <c r="BA765" s="40" t="s">
        <v>496</v>
      </c>
      <c r="BB765" s="40" t="s">
        <v>496</v>
      </c>
      <c r="BC765" s="40" t="s">
        <v>496</v>
      </c>
      <c r="BD765" s="40" t="s">
        <v>496</v>
      </c>
      <c r="BE765" s="40">
        <v>0</v>
      </c>
      <c r="BF765" s="40">
        <v>0</v>
      </c>
      <c r="BG765" s="40">
        <v>0</v>
      </c>
      <c r="BH765" s="40">
        <v>0</v>
      </c>
      <c r="BI765" s="40">
        <v>0</v>
      </c>
      <c r="BJ765" s="40">
        <v>0</v>
      </c>
      <c r="BK765" s="40">
        <v>0</v>
      </c>
      <c r="BL765" s="40">
        <v>0</v>
      </c>
      <c r="BM765" s="40">
        <v>0</v>
      </c>
      <c r="BN765" s="40">
        <v>0</v>
      </c>
      <c r="BO765" s="40">
        <v>0</v>
      </c>
      <c r="BP765" s="40">
        <v>0</v>
      </c>
      <c r="BQ765" s="40">
        <v>0</v>
      </c>
      <c r="BR765" s="40">
        <v>0</v>
      </c>
      <c r="BS765" s="40" t="s">
        <v>496</v>
      </c>
      <c r="BT765" s="41">
        <v>46130</v>
      </c>
      <c r="BU765" s="40">
        <v>0</v>
      </c>
      <c r="BV765" s="40">
        <v>0</v>
      </c>
      <c r="BW765" s="40">
        <v>0</v>
      </c>
      <c r="BX765" s="40">
        <v>0</v>
      </c>
      <c r="BY765" s="40" t="s">
        <v>496</v>
      </c>
      <c r="BZ765" s="40">
        <v>0</v>
      </c>
      <c r="CA765" s="40">
        <v>0</v>
      </c>
      <c r="CB765" s="40">
        <v>0</v>
      </c>
      <c r="CC765" s="40">
        <v>0</v>
      </c>
      <c r="CD765" s="40">
        <v>0</v>
      </c>
      <c r="CE765" s="40" t="s">
        <v>496</v>
      </c>
      <c r="CF765" s="40">
        <v>0</v>
      </c>
      <c r="CG765" s="41">
        <v>46130</v>
      </c>
      <c r="CH765" s="41">
        <v>46130</v>
      </c>
      <c r="CI765" s="41" t="s">
        <v>3692</v>
      </c>
    </row>
    <row r="766" spans="1:87">
      <c r="A766" s="40" t="s">
        <v>3693</v>
      </c>
      <c r="B766" s="40" t="s">
        <v>493</v>
      </c>
      <c r="C766" s="40" t="s">
        <v>494</v>
      </c>
      <c r="D766" s="41">
        <v>46130</v>
      </c>
      <c r="E766" s="40" t="s">
        <v>98</v>
      </c>
      <c r="F766" s="40" t="s">
        <v>3687</v>
      </c>
      <c r="G766" s="40" t="str" cm="1">
        <f t="array" ref="G766">_xlfn.XLOOKUP(TRIM(F766), TRIM(Wpct!$A$2:$A$1000), Wpct!$B$2:$B$1000, "ไม่พบชื่อ", 0) &amp; IF(_xlfn.XLOOKUP(TRIM(F766), TRIM(Terrain!$N$2:$N$1002), Terrain!$I$2:$I$1002, "NO", 0)="YES", " (R)", "")</f>
        <v>ตะกุก 09 (R)</v>
      </c>
      <c r="H766" s="40" t="str" cm="1">
        <f t="array" ref="H766">IFERROR(_xlfn.SWITCH(_xlfn.XLOOKUP(TRIM(F766), TRIM(Terrain!$N:$N), Terrain!$I:$I), "YES", "RSPO", "NO", "NON-RSPO", "OB", "Outbound Logistics"), "Contract Farmer")</f>
        <v>RSPO</v>
      </c>
      <c r="I766" s="40" t="s">
        <v>494</v>
      </c>
      <c r="J766" s="40"/>
      <c r="K766" s="40" t="str" cm="1">
        <f t="array" ref="K766">IFERROR(INDEX(Terrain!$D:$D, MATCH(TEXT(F766,"0"), TEXT(Terrain!$N:$N,"0"), 0)), "-")</f>
        <v>Takuk</v>
      </c>
      <c r="L766" s="40" t="str" cm="1">
        <f t="array" ref="L766">IFERROR(INDEX(Terrain!$E:$E, MATCH(TEXT(F766,"0"), TEXT(Terrain!$N:$N,"0"), 0)), "-")</f>
        <v>58-T09-R</v>
      </c>
      <c r="M766" s="156" t="str" cm="1">
        <f t="array" ref="M766">IFERROR(INDEX(Terrain!$C:$C, MATCH(TEXT(F766,"0"), TEXT(Terrain!$N:$N,"0"), 0)), "Contract")</f>
        <v>Upper</v>
      </c>
      <c r="N766" s="40" t="s">
        <v>2248</v>
      </c>
      <c r="O766" s="40" t="s">
        <v>498</v>
      </c>
      <c r="P766" s="40">
        <v>0</v>
      </c>
      <c r="Q766" s="40" t="s">
        <v>2229</v>
      </c>
      <c r="R766" s="40">
        <v>0</v>
      </c>
      <c r="S766" s="40">
        <v>18</v>
      </c>
      <c r="T766" s="40" t="s">
        <v>1536</v>
      </c>
      <c r="U766" s="40" t="s">
        <v>1536</v>
      </c>
      <c r="V766" s="40" t="s">
        <v>496</v>
      </c>
      <c r="W766" s="40" t="s">
        <v>2230</v>
      </c>
      <c r="X766" s="40" t="s">
        <v>494</v>
      </c>
      <c r="Y766" s="40" t="s">
        <v>494</v>
      </c>
      <c r="Z766" s="40" t="s">
        <v>494</v>
      </c>
      <c r="AA766" s="40" t="s">
        <v>499</v>
      </c>
      <c r="AB766" s="40">
        <v>0</v>
      </c>
      <c r="AC766" s="40">
        <v>0</v>
      </c>
      <c r="AD766" s="40">
        <v>0</v>
      </c>
      <c r="AE766" s="41">
        <v>46130.510625000003</v>
      </c>
      <c r="AF766" s="40" t="s">
        <v>147</v>
      </c>
      <c r="AG766" s="40">
        <v>2100</v>
      </c>
      <c r="AH766" s="41">
        <v>46130.496516203704</v>
      </c>
      <c r="AI766" s="40" t="s">
        <v>166</v>
      </c>
      <c r="AJ766" s="40">
        <v>4630</v>
      </c>
      <c r="AK766" s="40">
        <v>2530</v>
      </c>
      <c r="AL766" s="40">
        <v>0</v>
      </c>
      <c r="AM766" s="40">
        <v>0</v>
      </c>
      <c r="AN766" s="40">
        <v>0</v>
      </c>
      <c r="AO766" s="40">
        <v>0</v>
      </c>
      <c r="AP766" s="40">
        <v>0</v>
      </c>
      <c r="AQ766" s="40">
        <v>0</v>
      </c>
      <c r="AR766" s="40">
        <v>0</v>
      </c>
      <c r="AS766" s="40">
        <v>0</v>
      </c>
      <c r="AT766" s="40"/>
      <c r="AU766" s="40">
        <v>145</v>
      </c>
      <c r="AV766" s="40">
        <v>0</v>
      </c>
      <c r="AW766" s="40">
        <v>0</v>
      </c>
      <c r="AX766" s="40" t="s">
        <v>496</v>
      </c>
      <c r="AY766" s="40" t="s">
        <v>496</v>
      </c>
      <c r="AZ766" s="40" t="s">
        <v>496</v>
      </c>
      <c r="BA766" s="40" t="s">
        <v>496</v>
      </c>
      <c r="BB766" s="40" t="s">
        <v>496</v>
      </c>
      <c r="BC766" s="40" t="s">
        <v>496</v>
      </c>
      <c r="BD766" s="40" t="s">
        <v>496</v>
      </c>
      <c r="BE766" s="40">
        <v>0</v>
      </c>
      <c r="BF766" s="40">
        <v>0</v>
      </c>
      <c r="BG766" s="40">
        <v>0</v>
      </c>
      <c r="BH766" s="40">
        <v>0</v>
      </c>
      <c r="BI766" s="40">
        <v>0</v>
      </c>
      <c r="BJ766" s="40">
        <v>0</v>
      </c>
      <c r="BK766" s="40">
        <v>0</v>
      </c>
      <c r="BL766" s="40">
        <v>0</v>
      </c>
      <c r="BM766" s="40">
        <v>0</v>
      </c>
      <c r="BN766" s="40">
        <v>0</v>
      </c>
      <c r="BO766" s="40">
        <v>0</v>
      </c>
      <c r="BP766" s="40">
        <v>0</v>
      </c>
      <c r="BQ766" s="40">
        <v>0</v>
      </c>
      <c r="BR766" s="40">
        <v>0</v>
      </c>
      <c r="BS766" s="40" t="s">
        <v>496</v>
      </c>
      <c r="BT766" s="41">
        <v>46130</v>
      </c>
      <c r="BU766" s="40">
        <v>0</v>
      </c>
      <c r="BV766" s="40">
        <v>0</v>
      </c>
      <c r="BW766" s="40">
        <v>0</v>
      </c>
      <c r="BX766" s="40">
        <v>0</v>
      </c>
      <c r="BY766" s="40" t="s">
        <v>496</v>
      </c>
      <c r="BZ766" s="40">
        <v>0</v>
      </c>
      <c r="CA766" s="40">
        <v>0</v>
      </c>
      <c r="CB766" s="40">
        <v>0</v>
      </c>
      <c r="CC766" s="40">
        <v>0</v>
      </c>
      <c r="CD766" s="40">
        <v>0</v>
      </c>
      <c r="CE766" s="40" t="s">
        <v>496</v>
      </c>
      <c r="CF766" s="40">
        <v>0</v>
      </c>
      <c r="CG766" s="41">
        <v>46130</v>
      </c>
      <c r="CH766" s="41">
        <v>46130</v>
      </c>
      <c r="CI766" s="41" t="s">
        <v>3694</v>
      </c>
    </row>
    <row r="767" spans="1:87">
      <c r="A767" s="40" t="s">
        <v>3695</v>
      </c>
      <c r="B767" s="40" t="s">
        <v>505</v>
      </c>
      <c r="C767" s="40" t="s">
        <v>494</v>
      </c>
      <c r="D767" s="41">
        <v>46130</v>
      </c>
      <c r="E767" s="40" t="s">
        <v>133</v>
      </c>
      <c r="F767" s="40" t="s">
        <v>2238</v>
      </c>
      <c r="G767" s="40" t="str" cm="1">
        <f t="array" ref="G767">_xlfn.XLOOKUP(TRIM(F767), TRIM(Wpct!$A$2:$A$1000), Wpct!$B$2:$B$1000, "ไม่พบชื่อ", 0) &amp; IF(_xlfn.XLOOKUP(TRIM(F767), TRIM(Terrain!$N$2:$N$1002), Terrain!$I$2:$I$1002, "NO", 0)="YES", " (R)", "")</f>
        <v>แปลงตะกุก</v>
      </c>
      <c r="H767" s="40" t="str" cm="1">
        <f t="array" ref="H767">IFERROR(_xlfn.SWITCH(_xlfn.XLOOKUP(TRIM(F767), TRIM(Terrain!$N:$N), Terrain!$I:$I), "YES", "RSPO", "NO", "NON-RSPO", "OB", "Outbound Logistics"), "Contract Farmer")</f>
        <v>Contract Farmer</v>
      </c>
      <c r="I767" s="40" t="s">
        <v>494</v>
      </c>
      <c r="J767" s="40"/>
      <c r="K767" s="40" t="str" cm="1">
        <f t="array" ref="K767">IFERROR(INDEX(Terrain!$D:$D, MATCH(TEXT(F767,"0"), TEXT(Terrain!$N:$N,"0"), 0)), "-")</f>
        <v>-</v>
      </c>
      <c r="L767" s="40" t="str" cm="1">
        <f t="array" ref="L767">IFERROR(INDEX(Terrain!$E:$E, MATCH(TEXT(F767,"0"), TEXT(Terrain!$N:$N,"0"), 0)), "-")</f>
        <v>-</v>
      </c>
      <c r="M767" s="156" t="str" cm="1">
        <f t="array" ref="M767">IFERROR(INDEX(Terrain!$C:$C, MATCH(TEXT(F767,"0"), TEXT(Terrain!$N:$N,"0"), 0)), "Contract")</f>
        <v>Contract</v>
      </c>
      <c r="N767" s="40" t="s">
        <v>2239</v>
      </c>
      <c r="O767" s="40" t="s">
        <v>498</v>
      </c>
      <c r="P767" s="40">
        <v>0</v>
      </c>
      <c r="Q767" s="40" t="s">
        <v>2240</v>
      </c>
      <c r="R767" s="40">
        <v>0</v>
      </c>
      <c r="S767" s="40">
        <v>18</v>
      </c>
      <c r="T767" s="40" t="s">
        <v>1536</v>
      </c>
      <c r="U767" s="40" t="s">
        <v>1536</v>
      </c>
      <c r="V767" s="40" t="s">
        <v>496</v>
      </c>
      <c r="W767" s="40" t="s">
        <v>1644</v>
      </c>
      <c r="X767" s="40" t="s">
        <v>494</v>
      </c>
      <c r="Y767" s="40" t="s">
        <v>494</v>
      </c>
      <c r="Z767" s="40" t="s">
        <v>494</v>
      </c>
      <c r="AA767" s="40" t="s">
        <v>499</v>
      </c>
      <c r="AB767" s="40">
        <v>0</v>
      </c>
      <c r="AC767" s="40">
        <v>0</v>
      </c>
      <c r="AD767" s="40">
        <v>0</v>
      </c>
      <c r="AE767" s="41">
        <v>46130.546840277777</v>
      </c>
      <c r="AF767" s="40" t="s">
        <v>124</v>
      </c>
      <c r="AG767" s="40">
        <v>13830</v>
      </c>
      <c r="AH767" s="41">
        <v>46130.692719907405</v>
      </c>
      <c r="AI767" s="40" t="s">
        <v>512</v>
      </c>
      <c r="AJ767" s="40">
        <v>24760</v>
      </c>
      <c r="AK767" s="40">
        <v>10930</v>
      </c>
      <c r="AL767" s="40">
        <v>0</v>
      </c>
      <c r="AM767" s="40">
        <v>0</v>
      </c>
      <c r="AN767" s="40">
        <v>0</v>
      </c>
      <c r="AO767" s="40">
        <v>0</v>
      </c>
      <c r="AP767" s="40">
        <v>0</v>
      </c>
      <c r="AQ767" s="40">
        <v>0</v>
      </c>
      <c r="AR767" s="40">
        <v>0</v>
      </c>
      <c r="AS767" s="40">
        <v>0</v>
      </c>
      <c r="AT767" s="40"/>
      <c r="AU767" s="40">
        <v>0</v>
      </c>
      <c r="AV767" s="40">
        <v>0</v>
      </c>
      <c r="AW767" s="40">
        <v>0</v>
      </c>
      <c r="AX767" s="40" t="s">
        <v>496</v>
      </c>
      <c r="AY767" s="40" t="s">
        <v>496</v>
      </c>
      <c r="AZ767" s="40" t="s">
        <v>496</v>
      </c>
      <c r="BA767" s="40" t="s">
        <v>496</v>
      </c>
      <c r="BB767" s="40" t="s">
        <v>496</v>
      </c>
      <c r="BC767" s="40" t="s">
        <v>496</v>
      </c>
      <c r="BD767" s="40" t="s">
        <v>496</v>
      </c>
      <c r="BE767" s="40">
        <v>0</v>
      </c>
      <c r="BF767" s="40">
        <v>0</v>
      </c>
      <c r="BG767" s="40">
        <v>0</v>
      </c>
      <c r="BH767" s="40">
        <v>0</v>
      </c>
      <c r="BI767" s="40">
        <v>0</v>
      </c>
      <c r="BJ767" s="40">
        <v>0</v>
      </c>
      <c r="BK767" s="40">
        <v>0</v>
      </c>
      <c r="BL767" s="40">
        <v>0</v>
      </c>
      <c r="BM767" s="40">
        <v>0</v>
      </c>
      <c r="BN767" s="40">
        <v>0</v>
      </c>
      <c r="BO767" s="40">
        <v>0</v>
      </c>
      <c r="BP767" s="40">
        <v>0</v>
      </c>
      <c r="BQ767" s="40">
        <v>0</v>
      </c>
      <c r="BR767" s="40">
        <v>0</v>
      </c>
      <c r="BS767" s="40" t="s">
        <v>3696</v>
      </c>
      <c r="BT767" s="41">
        <v>46130</v>
      </c>
      <c r="BU767" s="40">
        <v>17</v>
      </c>
      <c r="BV767" s="40">
        <v>32080</v>
      </c>
      <c r="BW767" s="40">
        <v>42990</v>
      </c>
      <c r="BX767" s="40">
        <v>10910</v>
      </c>
      <c r="BY767" s="40" t="s">
        <v>496</v>
      </c>
      <c r="BZ767" s="40">
        <v>0</v>
      </c>
      <c r="CA767" s="40">
        <v>0</v>
      </c>
      <c r="CB767" s="40">
        <v>0</v>
      </c>
      <c r="CC767" s="40">
        <v>0</v>
      </c>
      <c r="CD767" s="40">
        <v>0</v>
      </c>
      <c r="CE767" s="40" t="s">
        <v>508</v>
      </c>
      <c r="CF767" s="40">
        <v>0</v>
      </c>
      <c r="CG767" s="41">
        <v>46130.758333333331</v>
      </c>
      <c r="CH767" s="41">
        <v>46130.788888888892</v>
      </c>
      <c r="CI767" s="41" t="s">
        <v>3697</v>
      </c>
    </row>
    <row r="768" spans="1:87">
      <c r="A768" s="40" t="s">
        <v>3698</v>
      </c>
      <c r="B768" s="40" t="s">
        <v>505</v>
      </c>
      <c r="C768" s="40" t="s">
        <v>494</v>
      </c>
      <c r="D768" s="41">
        <v>46130</v>
      </c>
      <c r="E768" s="40" t="s">
        <v>133</v>
      </c>
      <c r="F768" s="40" t="s">
        <v>2238</v>
      </c>
      <c r="G768" s="40" t="str" cm="1">
        <f t="array" ref="G768">_xlfn.XLOOKUP(TRIM(F768), TRIM(Wpct!$A$2:$A$1000), Wpct!$B$2:$B$1000, "ไม่พบชื่อ", 0) &amp; IF(_xlfn.XLOOKUP(TRIM(F768), TRIM(Terrain!$N$2:$N$1002), Terrain!$I$2:$I$1002, "NO", 0)="YES", " (R)", "")</f>
        <v>แปลงตะกุก</v>
      </c>
      <c r="H768" s="40" t="str" cm="1">
        <f t="array" ref="H768">IFERROR(_xlfn.SWITCH(_xlfn.XLOOKUP(TRIM(F768), TRIM(Terrain!$N:$N), Terrain!$I:$I), "YES", "RSPO", "NO", "NON-RSPO", "OB", "Outbound Logistics"), "Contract Farmer")</f>
        <v>Contract Farmer</v>
      </c>
      <c r="I768" s="40" t="s">
        <v>494</v>
      </c>
      <c r="J768" s="40"/>
      <c r="K768" s="40" t="str" cm="1">
        <f t="array" ref="K768">IFERROR(INDEX(Terrain!$D:$D, MATCH(TEXT(F768,"0"), TEXT(Terrain!$N:$N,"0"), 0)), "-")</f>
        <v>-</v>
      </c>
      <c r="L768" s="40" t="str" cm="1">
        <f t="array" ref="L768">IFERROR(INDEX(Terrain!$E:$E, MATCH(TEXT(F768,"0"), TEXT(Terrain!$N:$N,"0"), 0)), "-")</f>
        <v>-</v>
      </c>
      <c r="M768" s="156" t="str" cm="1">
        <f t="array" ref="M768">IFERROR(INDEX(Terrain!$C:$C, MATCH(TEXT(F768,"0"), TEXT(Terrain!$N:$N,"0"), 0)), "Contract")</f>
        <v>Contract</v>
      </c>
      <c r="N768" s="40" t="s">
        <v>2244</v>
      </c>
      <c r="O768" s="40" t="s">
        <v>498</v>
      </c>
      <c r="P768" s="40">
        <v>0</v>
      </c>
      <c r="Q768" s="40" t="s">
        <v>2245</v>
      </c>
      <c r="R768" s="40">
        <v>0</v>
      </c>
      <c r="S768" s="40">
        <v>18</v>
      </c>
      <c r="T768" s="40" t="s">
        <v>1536</v>
      </c>
      <c r="U768" s="40" t="s">
        <v>1536</v>
      </c>
      <c r="V768" s="40" t="s">
        <v>496</v>
      </c>
      <c r="W768" s="40" t="s">
        <v>1644</v>
      </c>
      <c r="X768" s="40" t="s">
        <v>494</v>
      </c>
      <c r="Y768" s="40" t="s">
        <v>494</v>
      </c>
      <c r="Z768" s="40" t="s">
        <v>494</v>
      </c>
      <c r="AA768" s="40" t="s">
        <v>499</v>
      </c>
      <c r="AB768" s="40">
        <v>0</v>
      </c>
      <c r="AC768" s="40">
        <v>0</v>
      </c>
      <c r="AD768" s="40">
        <v>0</v>
      </c>
      <c r="AE768" s="41">
        <v>46130.547453703701</v>
      </c>
      <c r="AF768" s="40" t="s">
        <v>507</v>
      </c>
      <c r="AG768" s="40">
        <v>7210</v>
      </c>
      <c r="AH768" s="41">
        <v>46130.693530092591</v>
      </c>
      <c r="AI768" s="40" t="s">
        <v>106</v>
      </c>
      <c r="AJ768" s="40">
        <v>18370</v>
      </c>
      <c r="AK768" s="40">
        <v>11160</v>
      </c>
      <c r="AL768" s="40">
        <v>0</v>
      </c>
      <c r="AM768" s="40">
        <v>0</v>
      </c>
      <c r="AN768" s="40">
        <v>0</v>
      </c>
      <c r="AO768" s="40">
        <v>0</v>
      </c>
      <c r="AP768" s="40">
        <v>0</v>
      </c>
      <c r="AQ768" s="40">
        <v>0</v>
      </c>
      <c r="AR768" s="40">
        <v>0</v>
      </c>
      <c r="AS768" s="40">
        <v>0</v>
      </c>
      <c r="AT768" s="40"/>
      <c r="AU768" s="40">
        <v>0</v>
      </c>
      <c r="AV768" s="40">
        <v>0</v>
      </c>
      <c r="AW768" s="40">
        <v>0</v>
      </c>
      <c r="AX768" s="40" t="s">
        <v>496</v>
      </c>
      <c r="AY768" s="40" t="s">
        <v>496</v>
      </c>
      <c r="AZ768" s="40" t="s">
        <v>496</v>
      </c>
      <c r="BA768" s="40" t="s">
        <v>496</v>
      </c>
      <c r="BB768" s="40" t="s">
        <v>496</v>
      </c>
      <c r="BC768" s="40" t="s">
        <v>496</v>
      </c>
      <c r="BD768" s="40" t="s">
        <v>496</v>
      </c>
      <c r="BE768" s="40">
        <v>0</v>
      </c>
      <c r="BF768" s="40">
        <v>0</v>
      </c>
      <c r="BG768" s="40">
        <v>0</v>
      </c>
      <c r="BH768" s="40">
        <v>0</v>
      </c>
      <c r="BI768" s="40">
        <v>0</v>
      </c>
      <c r="BJ768" s="40">
        <v>0</v>
      </c>
      <c r="BK768" s="40">
        <v>0</v>
      </c>
      <c r="BL768" s="40">
        <v>0</v>
      </c>
      <c r="BM768" s="40">
        <v>0</v>
      </c>
      <c r="BN768" s="40">
        <v>0</v>
      </c>
      <c r="BO768" s="40">
        <v>0</v>
      </c>
      <c r="BP768" s="40">
        <v>0</v>
      </c>
      <c r="BQ768" s="40">
        <v>0</v>
      </c>
      <c r="BR768" s="40">
        <v>0</v>
      </c>
      <c r="BS768" s="40" t="s">
        <v>3696</v>
      </c>
      <c r="BT768" s="41">
        <v>46130</v>
      </c>
      <c r="BU768" s="40">
        <v>17</v>
      </c>
      <c r="BV768" s="40">
        <v>31860</v>
      </c>
      <c r="BW768" s="40">
        <v>42990</v>
      </c>
      <c r="BX768" s="40">
        <v>11130</v>
      </c>
      <c r="BY768" s="40" t="s">
        <v>496</v>
      </c>
      <c r="BZ768" s="40">
        <v>0</v>
      </c>
      <c r="CA768" s="40">
        <v>0</v>
      </c>
      <c r="CB768" s="40">
        <v>0</v>
      </c>
      <c r="CC768" s="40">
        <v>0</v>
      </c>
      <c r="CD768" s="40">
        <v>0</v>
      </c>
      <c r="CE768" s="40" t="s">
        <v>508</v>
      </c>
      <c r="CF768" s="40">
        <v>0</v>
      </c>
      <c r="CG768" s="41">
        <v>46130.758333333331</v>
      </c>
      <c r="CH768" s="41">
        <v>46130.788888888892</v>
      </c>
      <c r="CI768" s="41" t="s">
        <v>3699</v>
      </c>
    </row>
    <row r="769" spans="1:87">
      <c r="A769" s="40" t="s">
        <v>3700</v>
      </c>
      <c r="B769" s="40" t="s">
        <v>493</v>
      </c>
      <c r="C769" s="40" t="s">
        <v>494</v>
      </c>
      <c r="D769" s="41">
        <v>46130</v>
      </c>
      <c r="E769" s="40" t="s">
        <v>98</v>
      </c>
      <c r="F769" s="40" t="s">
        <v>3687</v>
      </c>
      <c r="G769" s="40" t="str" cm="1">
        <f t="array" ref="G769">_xlfn.XLOOKUP(TRIM(F769), TRIM(Wpct!$A$2:$A$1000), Wpct!$B$2:$B$1000, "ไม่พบชื่อ", 0) &amp; IF(_xlfn.XLOOKUP(TRIM(F769), TRIM(Terrain!$N$2:$N$1002), Terrain!$I$2:$I$1002, "NO", 0)="YES", " (R)", "")</f>
        <v>ตะกุก 09 (R)</v>
      </c>
      <c r="H769" s="40" t="str" cm="1">
        <f t="array" ref="H769">IFERROR(_xlfn.SWITCH(_xlfn.XLOOKUP(TRIM(F769), TRIM(Terrain!$N:$N), Terrain!$I:$I), "YES", "RSPO", "NO", "NON-RSPO", "OB", "Outbound Logistics"), "Contract Farmer")</f>
        <v>RSPO</v>
      </c>
      <c r="I769" s="40" t="s">
        <v>494</v>
      </c>
      <c r="J769" s="40"/>
      <c r="K769" s="40" t="str" cm="1">
        <f t="array" ref="K769">IFERROR(INDEX(Terrain!$D:$D, MATCH(TEXT(F769,"0"), TEXT(Terrain!$N:$N,"0"), 0)), "-")</f>
        <v>Takuk</v>
      </c>
      <c r="L769" s="40" t="str" cm="1">
        <f t="array" ref="L769">IFERROR(INDEX(Terrain!$E:$E, MATCH(TEXT(F769,"0"), TEXT(Terrain!$N:$N,"0"), 0)), "-")</f>
        <v>58-T09-R</v>
      </c>
      <c r="M769" s="156" t="str" cm="1">
        <f t="array" ref="M769">IFERROR(INDEX(Terrain!$C:$C, MATCH(TEXT(F769,"0"), TEXT(Terrain!$N:$N,"0"), 0)), "Contract")</f>
        <v>Upper</v>
      </c>
      <c r="N769" s="40" t="s">
        <v>2195</v>
      </c>
      <c r="O769" s="40" t="s">
        <v>498</v>
      </c>
      <c r="P769" s="40">
        <v>0</v>
      </c>
      <c r="Q769" s="40" t="s">
        <v>2229</v>
      </c>
      <c r="R769" s="40">
        <v>0</v>
      </c>
      <c r="S769" s="40">
        <v>18</v>
      </c>
      <c r="T769" s="40" t="s">
        <v>1536</v>
      </c>
      <c r="U769" s="40" t="s">
        <v>1536</v>
      </c>
      <c r="V769" s="40" t="s">
        <v>496</v>
      </c>
      <c r="W769" s="40" t="s">
        <v>2230</v>
      </c>
      <c r="X769" s="40" t="s">
        <v>494</v>
      </c>
      <c r="Y769" s="40" t="s">
        <v>494</v>
      </c>
      <c r="Z769" s="40" t="s">
        <v>494</v>
      </c>
      <c r="AA769" s="40" t="s">
        <v>499</v>
      </c>
      <c r="AB769" s="40">
        <v>0</v>
      </c>
      <c r="AC769" s="40">
        <v>0</v>
      </c>
      <c r="AD769" s="40">
        <v>0</v>
      </c>
      <c r="AE769" s="41">
        <v>46130.579189814816</v>
      </c>
      <c r="AF769" s="40" t="s">
        <v>119</v>
      </c>
      <c r="AG769" s="40">
        <v>1880</v>
      </c>
      <c r="AH769" s="41">
        <v>46130.563993055555</v>
      </c>
      <c r="AI769" s="40" t="s">
        <v>108</v>
      </c>
      <c r="AJ769" s="40">
        <v>3730</v>
      </c>
      <c r="AK769" s="40">
        <v>1850</v>
      </c>
      <c r="AL769" s="40">
        <v>0</v>
      </c>
      <c r="AM769" s="40">
        <v>0</v>
      </c>
      <c r="AN769" s="40">
        <v>0</v>
      </c>
      <c r="AO769" s="40">
        <v>0</v>
      </c>
      <c r="AP769" s="40">
        <v>0</v>
      </c>
      <c r="AQ769" s="40">
        <v>0</v>
      </c>
      <c r="AR769" s="40">
        <v>0</v>
      </c>
      <c r="AS769" s="40">
        <v>0</v>
      </c>
      <c r="AT769" s="40"/>
      <c r="AU769" s="40">
        <v>88</v>
      </c>
      <c r="AV769" s="40">
        <v>0</v>
      </c>
      <c r="AW769" s="40">
        <v>0</v>
      </c>
      <c r="AX769" s="40" t="s">
        <v>496</v>
      </c>
      <c r="AY769" s="40" t="s">
        <v>496</v>
      </c>
      <c r="AZ769" s="40" t="s">
        <v>496</v>
      </c>
      <c r="BA769" s="40" t="s">
        <v>496</v>
      </c>
      <c r="BB769" s="40" t="s">
        <v>496</v>
      </c>
      <c r="BC769" s="40" t="s">
        <v>496</v>
      </c>
      <c r="BD769" s="40" t="s">
        <v>496</v>
      </c>
      <c r="BE769" s="40">
        <v>0</v>
      </c>
      <c r="BF769" s="40">
        <v>0</v>
      </c>
      <c r="BG769" s="40">
        <v>0</v>
      </c>
      <c r="BH769" s="40">
        <v>0</v>
      </c>
      <c r="BI769" s="40">
        <v>0</v>
      </c>
      <c r="BJ769" s="40">
        <v>0</v>
      </c>
      <c r="BK769" s="40">
        <v>0</v>
      </c>
      <c r="BL769" s="40">
        <v>0</v>
      </c>
      <c r="BM769" s="40">
        <v>0</v>
      </c>
      <c r="BN769" s="40">
        <v>0</v>
      </c>
      <c r="BO769" s="40">
        <v>0</v>
      </c>
      <c r="BP769" s="40">
        <v>0</v>
      </c>
      <c r="BQ769" s="40">
        <v>0</v>
      </c>
      <c r="BR769" s="40">
        <v>0</v>
      </c>
      <c r="BS769" s="40" t="s">
        <v>496</v>
      </c>
      <c r="BT769" s="41">
        <v>46130</v>
      </c>
      <c r="BU769" s="40">
        <v>0</v>
      </c>
      <c r="BV769" s="40">
        <v>0</v>
      </c>
      <c r="BW769" s="40">
        <v>0</v>
      </c>
      <c r="BX769" s="40">
        <v>0</v>
      </c>
      <c r="BY769" s="40" t="s">
        <v>496</v>
      </c>
      <c r="BZ769" s="40">
        <v>0</v>
      </c>
      <c r="CA769" s="40">
        <v>0</v>
      </c>
      <c r="CB769" s="40">
        <v>0</v>
      </c>
      <c r="CC769" s="40">
        <v>0</v>
      </c>
      <c r="CD769" s="40">
        <v>0</v>
      </c>
      <c r="CE769" s="40" t="s">
        <v>496</v>
      </c>
      <c r="CF769" s="40">
        <v>0</v>
      </c>
      <c r="CG769" s="41">
        <v>46130</v>
      </c>
      <c r="CH769" s="41">
        <v>46130</v>
      </c>
      <c r="CI769" s="41" t="s">
        <v>3701</v>
      </c>
    </row>
    <row r="770" spans="1:87">
      <c r="A770" s="40" t="s">
        <v>3702</v>
      </c>
      <c r="B770" s="40" t="s">
        <v>493</v>
      </c>
      <c r="C770" s="40" t="s">
        <v>494</v>
      </c>
      <c r="D770" s="41">
        <v>46130</v>
      </c>
      <c r="E770" s="40" t="s">
        <v>98</v>
      </c>
      <c r="F770" s="40" t="s">
        <v>2253</v>
      </c>
      <c r="G770" s="40" t="str" cm="1">
        <f t="array" ref="G770">_xlfn.XLOOKUP(TRIM(F770), TRIM(Wpct!$A$2:$A$1000), Wpct!$B$2:$B$1000, "ไม่พบชื่อ", 0) &amp; IF(_xlfn.XLOOKUP(TRIM(F770), TRIM(Terrain!$N$2:$N$1002), Terrain!$I$2:$I$1002, "NO", 0)="YES", " (R)", "")</f>
        <v>ตะกุก 12 (55071) (R)</v>
      </c>
      <c r="H770" s="40" t="str" cm="1">
        <f t="array" ref="H770">IFERROR(_xlfn.SWITCH(_xlfn.XLOOKUP(TRIM(F770), TRIM(Terrain!$N:$N), Terrain!$I:$I), "YES", "RSPO", "NO", "NON-RSPO", "OB", "Outbound Logistics"), "Contract Farmer")</f>
        <v>RSPO</v>
      </c>
      <c r="I770" s="40" t="s">
        <v>494</v>
      </c>
      <c r="J770" s="40"/>
      <c r="K770" s="40" t="str" cm="1">
        <f t="array" ref="K770">IFERROR(INDEX(Terrain!$D:$D, MATCH(TEXT(F770,"0"), TEXT(Terrain!$N:$N,"0"), 0)), "-")</f>
        <v>Takuk</v>
      </c>
      <c r="L770" s="40" t="str" cm="1">
        <f t="array" ref="L770">IFERROR(INDEX(Terrain!$E:$E, MATCH(TEXT(F770,"0"), TEXT(Terrain!$N:$N,"0"), 0)), "-")</f>
        <v>50-T12-R</v>
      </c>
      <c r="M770" s="156" t="str" cm="1">
        <f t="array" ref="M770">IFERROR(INDEX(Terrain!$C:$C, MATCH(TEXT(F770,"0"), TEXT(Terrain!$N:$N,"0"), 0)), "Contract")</f>
        <v>Upper</v>
      </c>
      <c r="N770" s="40" t="s">
        <v>2199</v>
      </c>
      <c r="O770" s="40" t="s">
        <v>498</v>
      </c>
      <c r="P770" s="40">
        <v>0</v>
      </c>
      <c r="Q770" s="40" t="s">
        <v>2254</v>
      </c>
      <c r="R770" s="40">
        <v>0</v>
      </c>
      <c r="S770" s="40">
        <v>18</v>
      </c>
      <c r="T770" s="40" t="s">
        <v>1536</v>
      </c>
      <c r="U770" s="40" t="s">
        <v>1536</v>
      </c>
      <c r="V770" s="40" t="s">
        <v>496</v>
      </c>
      <c r="W770" s="40" t="s">
        <v>2255</v>
      </c>
      <c r="X770" s="40" t="s">
        <v>494</v>
      </c>
      <c r="Y770" s="40" t="s">
        <v>494</v>
      </c>
      <c r="Z770" s="40" t="s">
        <v>494</v>
      </c>
      <c r="AA770" s="40" t="s">
        <v>499</v>
      </c>
      <c r="AB770" s="40">
        <v>0</v>
      </c>
      <c r="AC770" s="40">
        <v>0</v>
      </c>
      <c r="AD770" s="40">
        <v>0</v>
      </c>
      <c r="AE770" s="41">
        <v>46130.610763888886</v>
      </c>
      <c r="AF770" s="40" t="s">
        <v>131</v>
      </c>
      <c r="AG770" s="40">
        <v>2120</v>
      </c>
      <c r="AH770" s="41">
        <v>46130.597673611112</v>
      </c>
      <c r="AI770" s="40" t="s">
        <v>509</v>
      </c>
      <c r="AJ770" s="40">
        <v>5400</v>
      </c>
      <c r="AK770" s="40">
        <v>3280</v>
      </c>
      <c r="AL770" s="40">
        <v>0</v>
      </c>
      <c r="AM770" s="40">
        <v>0</v>
      </c>
      <c r="AN770" s="40">
        <v>0</v>
      </c>
      <c r="AO770" s="40">
        <v>0</v>
      </c>
      <c r="AP770" s="40">
        <v>0</v>
      </c>
      <c r="AQ770" s="40">
        <v>0</v>
      </c>
      <c r="AR770" s="40">
        <v>0</v>
      </c>
      <c r="AS770" s="40">
        <v>0</v>
      </c>
      <c r="AT770" s="40"/>
      <c r="AU770" s="40">
        <v>159</v>
      </c>
      <c r="AV770" s="40">
        <v>0</v>
      </c>
      <c r="AW770" s="40">
        <v>0</v>
      </c>
      <c r="AX770" s="40" t="s">
        <v>496</v>
      </c>
      <c r="AY770" s="40" t="s">
        <v>496</v>
      </c>
      <c r="AZ770" s="40" t="s">
        <v>496</v>
      </c>
      <c r="BA770" s="40" t="s">
        <v>496</v>
      </c>
      <c r="BB770" s="40" t="s">
        <v>496</v>
      </c>
      <c r="BC770" s="40" t="s">
        <v>496</v>
      </c>
      <c r="BD770" s="40" t="s">
        <v>496</v>
      </c>
      <c r="BE770" s="40">
        <v>0</v>
      </c>
      <c r="BF770" s="40">
        <v>0</v>
      </c>
      <c r="BG770" s="40">
        <v>0</v>
      </c>
      <c r="BH770" s="40">
        <v>0</v>
      </c>
      <c r="BI770" s="40">
        <v>0</v>
      </c>
      <c r="BJ770" s="40">
        <v>0</v>
      </c>
      <c r="BK770" s="40">
        <v>0</v>
      </c>
      <c r="BL770" s="40">
        <v>0</v>
      </c>
      <c r="BM770" s="40">
        <v>0</v>
      </c>
      <c r="BN770" s="40">
        <v>0</v>
      </c>
      <c r="BO770" s="40">
        <v>0</v>
      </c>
      <c r="BP770" s="40">
        <v>0</v>
      </c>
      <c r="BQ770" s="40">
        <v>0</v>
      </c>
      <c r="BR770" s="40">
        <v>0</v>
      </c>
      <c r="BS770" s="40" t="s">
        <v>496</v>
      </c>
      <c r="BT770" s="41">
        <v>46130</v>
      </c>
      <c r="BU770" s="40">
        <v>0</v>
      </c>
      <c r="BV770" s="40">
        <v>0</v>
      </c>
      <c r="BW770" s="40">
        <v>0</v>
      </c>
      <c r="BX770" s="40">
        <v>0</v>
      </c>
      <c r="BY770" s="40" t="s">
        <v>496</v>
      </c>
      <c r="BZ770" s="40">
        <v>0</v>
      </c>
      <c r="CA770" s="40">
        <v>0</v>
      </c>
      <c r="CB770" s="40">
        <v>0</v>
      </c>
      <c r="CC770" s="40">
        <v>0</v>
      </c>
      <c r="CD770" s="40">
        <v>0</v>
      </c>
      <c r="CE770" s="40" t="s">
        <v>496</v>
      </c>
      <c r="CF770" s="40">
        <v>0</v>
      </c>
      <c r="CG770" s="41">
        <v>46130</v>
      </c>
      <c r="CH770" s="41">
        <v>46130</v>
      </c>
      <c r="CI770" s="41" t="s">
        <v>3703</v>
      </c>
    </row>
    <row r="771" spans="1:87">
      <c r="A771" s="40" t="s">
        <v>3704</v>
      </c>
      <c r="B771" s="40" t="s">
        <v>493</v>
      </c>
      <c r="C771" s="40" t="s">
        <v>494</v>
      </c>
      <c r="D771" s="41">
        <v>46130</v>
      </c>
      <c r="E771" s="40" t="s">
        <v>98</v>
      </c>
      <c r="F771" s="40" t="s">
        <v>3687</v>
      </c>
      <c r="G771" s="40" t="str" cm="1">
        <f t="array" ref="G771">_xlfn.XLOOKUP(TRIM(F771), TRIM(Wpct!$A$2:$A$1000), Wpct!$B$2:$B$1000, "ไม่พบชื่อ", 0) &amp; IF(_xlfn.XLOOKUP(TRIM(F771), TRIM(Terrain!$N$2:$N$1002), Terrain!$I$2:$I$1002, "NO", 0)="YES", " (R)", "")</f>
        <v>ตะกุก 09 (R)</v>
      </c>
      <c r="H771" s="40" t="str" cm="1">
        <f t="array" ref="H771">IFERROR(_xlfn.SWITCH(_xlfn.XLOOKUP(TRIM(F771), TRIM(Terrain!$N:$N), Terrain!$I:$I), "YES", "RSPO", "NO", "NON-RSPO", "OB", "Outbound Logistics"), "Contract Farmer")</f>
        <v>RSPO</v>
      </c>
      <c r="I771" s="40" t="s">
        <v>494</v>
      </c>
      <c r="J771" s="40"/>
      <c r="K771" s="40" t="str" cm="1">
        <f t="array" ref="K771">IFERROR(INDEX(Terrain!$D:$D, MATCH(TEXT(F771,"0"), TEXT(Terrain!$N:$N,"0"), 0)), "-")</f>
        <v>Takuk</v>
      </c>
      <c r="L771" s="40" t="str" cm="1">
        <f t="array" ref="L771">IFERROR(INDEX(Terrain!$E:$E, MATCH(TEXT(F771,"0"), TEXT(Terrain!$N:$N,"0"), 0)), "-")</f>
        <v>58-T09-R</v>
      </c>
      <c r="M771" s="156" t="str" cm="1">
        <f t="array" ref="M771">IFERROR(INDEX(Terrain!$C:$C, MATCH(TEXT(F771,"0"), TEXT(Terrain!$N:$N,"0"), 0)), "Contract")</f>
        <v>Upper</v>
      </c>
      <c r="N771" s="40" t="s">
        <v>2248</v>
      </c>
      <c r="O771" s="40" t="s">
        <v>498</v>
      </c>
      <c r="P771" s="40">
        <v>0</v>
      </c>
      <c r="Q771" s="40" t="s">
        <v>2229</v>
      </c>
      <c r="R771" s="40">
        <v>0</v>
      </c>
      <c r="S771" s="40">
        <v>18</v>
      </c>
      <c r="T771" s="40" t="s">
        <v>1536</v>
      </c>
      <c r="U771" s="40" t="s">
        <v>1536</v>
      </c>
      <c r="V771" s="40" t="s">
        <v>496</v>
      </c>
      <c r="W771" s="40" t="s">
        <v>2230</v>
      </c>
      <c r="X771" s="40" t="s">
        <v>494</v>
      </c>
      <c r="Y771" s="40" t="s">
        <v>494</v>
      </c>
      <c r="Z771" s="40" t="s">
        <v>494</v>
      </c>
      <c r="AA771" s="40" t="s">
        <v>499</v>
      </c>
      <c r="AB771" s="40">
        <v>0</v>
      </c>
      <c r="AC771" s="40">
        <v>0</v>
      </c>
      <c r="AD771" s="40">
        <v>0</v>
      </c>
      <c r="AE771" s="41">
        <v>46130.61577546296</v>
      </c>
      <c r="AF771" s="40" t="s">
        <v>514</v>
      </c>
      <c r="AG771" s="40">
        <v>2090</v>
      </c>
      <c r="AH771" s="41">
        <v>46130.601967592593</v>
      </c>
      <c r="AI771" s="40" t="s">
        <v>123</v>
      </c>
      <c r="AJ771" s="40">
        <v>4490</v>
      </c>
      <c r="AK771" s="40">
        <v>2400</v>
      </c>
      <c r="AL771" s="40">
        <v>0</v>
      </c>
      <c r="AM771" s="40">
        <v>0</v>
      </c>
      <c r="AN771" s="40">
        <v>0</v>
      </c>
      <c r="AO771" s="40">
        <v>0</v>
      </c>
      <c r="AP771" s="40">
        <v>0</v>
      </c>
      <c r="AQ771" s="40">
        <v>0</v>
      </c>
      <c r="AR771" s="40">
        <v>0</v>
      </c>
      <c r="AS771" s="40">
        <v>0</v>
      </c>
      <c r="AT771" s="40"/>
      <c r="AU771" s="40">
        <v>138</v>
      </c>
      <c r="AV771" s="40">
        <v>0</v>
      </c>
      <c r="AW771" s="40">
        <v>0</v>
      </c>
      <c r="AX771" s="40" t="s">
        <v>496</v>
      </c>
      <c r="AY771" s="40" t="s">
        <v>496</v>
      </c>
      <c r="AZ771" s="40" t="s">
        <v>496</v>
      </c>
      <c r="BA771" s="40" t="s">
        <v>496</v>
      </c>
      <c r="BB771" s="40" t="s">
        <v>496</v>
      </c>
      <c r="BC771" s="40" t="s">
        <v>496</v>
      </c>
      <c r="BD771" s="40" t="s">
        <v>496</v>
      </c>
      <c r="BE771" s="40">
        <v>0</v>
      </c>
      <c r="BF771" s="40">
        <v>0</v>
      </c>
      <c r="BG771" s="40">
        <v>0</v>
      </c>
      <c r="BH771" s="40">
        <v>0</v>
      </c>
      <c r="BI771" s="40">
        <v>0</v>
      </c>
      <c r="BJ771" s="40">
        <v>0</v>
      </c>
      <c r="BK771" s="40">
        <v>0</v>
      </c>
      <c r="BL771" s="40">
        <v>0</v>
      </c>
      <c r="BM771" s="40">
        <v>0</v>
      </c>
      <c r="BN771" s="40">
        <v>0</v>
      </c>
      <c r="BO771" s="40">
        <v>0</v>
      </c>
      <c r="BP771" s="40">
        <v>0</v>
      </c>
      <c r="BQ771" s="40">
        <v>0</v>
      </c>
      <c r="BR771" s="40">
        <v>0</v>
      </c>
      <c r="BS771" s="40" t="s">
        <v>496</v>
      </c>
      <c r="BT771" s="41">
        <v>46130</v>
      </c>
      <c r="BU771" s="40">
        <v>0</v>
      </c>
      <c r="BV771" s="40">
        <v>0</v>
      </c>
      <c r="BW771" s="40">
        <v>0</v>
      </c>
      <c r="BX771" s="40">
        <v>0</v>
      </c>
      <c r="BY771" s="40" t="s">
        <v>496</v>
      </c>
      <c r="BZ771" s="40">
        <v>0</v>
      </c>
      <c r="CA771" s="40">
        <v>0</v>
      </c>
      <c r="CB771" s="40">
        <v>0</v>
      </c>
      <c r="CC771" s="40">
        <v>0</v>
      </c>
      <c r="CD771" s="40">
        <v>0</v>
      </c>
      <c r="CE771" s="40" t="s">
        <v>496</v>
      </c>
      <c r="CF771" s="40">
        <v>0</v>
      </c>
      <c r="CG771" s="41">
        <v>46130</v>
      </c>
      <c r="CH771" s="41">
        <v>46130</v>
      </c>
      <c r="CI771" s="41" t="s">
        <v>3705</v>
      </c>
    </row>
    <row r="772" spans="1:87">
      <c r="A772" s="40" t="s">
        <v>3706</v>
      </c>
      <c r="B772" s="40" t="s">
        <v>493</v>
      </c>
      <c r="C772" s="40" t="s">
        <v>494</v>
      </c>
      <c r="D772" s="41">
        <v>46130</v>
      </c>
      <c r="E772" s="40" t="s">
        <v>98</v>
      </c>
      <c r="F772" s="40" t="s">
        <v>3687</v>
      </c>
      <c r="G772" s="40" t="str" cm="1">
        <f t="array" ref="G772">_xlfn.XLOOKUP(TRIM(F772), TRIM(Wpct!$A$2:$A$1000), Wpct!$B$2:$B$1000, "ไม่พบชื่อ", 0) &amp; IF(_xlfn.XLOOKUP(TRIM(F772), TRIM(Terrain!$N$2:$N$1002), Terrain!$I$2:$I$1002, "NO", 0)="YES", " (R)", "")</f>
        <v>ตะกุก 09 (R)</v>
      </c>
      <c r="H772" s="40" t="str" cm="1">
        <f t="array" ref="H772">IFERROR(_xlfn.SWITCH(_xlfn.XLOOKUP(TRIM(F772), TRIM(Terrain!$N:$N), Terrain!$I:$I), "YES", "RSPO", "NO", "NON-RSPO", "OB", "Outbound Logistics"), "Contract Farmer")</f>
        <v>RSPO</v>
      </c>
      <c r="I772" s="40" t="s">
        <v>494</v>
      </c>
      <c r="J772" s="40"/>
      <c r="K772" s="40" t="str" cm="1">
        <f t="array" ref="K772">IFERROR(INDEX(Terrain!$D:$D, MATCH(TEXT(F772,"0"), TEXT(Terrain!$N:$N,"0"), 0)), "-")</f>
        <v>Takuk</v>
      </c>
      <c r="L772" s="40" t="str" cm="1">
        <f t="array" ref="L772">IFERROR(INDEX(Terrain!$E:$E, MATCH(TEXT(F772,"0"), TEXT(Terrain!$N:$N,"0"), 0)), "-")</f>
        <v>58-T09-R</v>
      </c>
      <c r="M772" s="156" t="str" cm="1">
        <f t="array" ref="M772">IFERROR(INDEX(Terrain!$C:$C, MATCH(TEXT(F772,"0"), TEXT(Terrain!$N:$N,"0"), 0)), "Contract")</f>
        <v>Upper</v>
      </c>
      <c r="N772" s="40" t="s">
        <v>2195</v>
      </c>
      <c r="O772" s="40" t="s">
        <v>498</v>
      </c>
      <c r="P772" s="40">
        <v>0</v>
      </c>
      <c r="Q772" s="40" t="s">
        <v>2229</v>
      </c>
      <c r="R772" s="40">
        <v>0</v>
      </c>
      <c r="S772" s="40">
        <v>18</v>
      </c>
      <c r="T772" s="40" t="s">
        <v>1536</v>
      </c>
      <c r="U772" s="40" t="s">
        <v>1536</v>
      </c>
      <c r="V772" s="40" t="s">
        <v>496</v>
      </c>
      <c r="W772" s="40" t="s">
        <v>2230</v>
      </c>
      <c r="X772" s="40" t="s">
        <v>494</v>
      </c>
      <c r="Y772" s="40" t="s">
        <v>494</v>
      </c>
      <c r="Z772" s="40" t="s">
        <v>494</v>
      </c>
      <c r="AA772" s="40" t="s">
        <v>499</v>
      </c>
      <c r="AB772" s="40">
        <v>0</v>
      </c>
      <c r="AC772" s="40">
        <v>0</v>
      </c>
      <c r="AD772" s="40">
        <v>0</v>
      </c>
      <c r="AE772" s="41">
        <v>46130.667858796296</v>
      </c>
      <c r="AF772" s="40" t="s">
        <v>518</v>
      </c>
      <c r="AG772" s="40">
        <v>1890</v>
      </c>
      <c r="AH772" s="41">
        <v>46130.658773148149</v>
      </c>
      <c r="AI772" s="40" t="s">
        <v>513</v>
      </c>
      <c r="AJ772" s="40">
        <v>3870</v>
      </c>
      <c r="AK772" s="40">
        <v>1980</v>
      </c>
      <c r="AL772" s="40">
        <v>0</v>
      </c>
      <c r="AM772" s="40">
        <v>0</v>
      </c>
      <c r="AN772" s="40">
        <v>0</v>
      </c>
      <c r="AO772" s="40">
        <v>0</v>
      </c>
      <c r="AP772" s="40">
        <v>0</v>
      </c>
      <c r="AQ772" s="40">
        <v>0</v>
      </c>
      <c r="AR772" s="40">
        <v>0</v>
      </c>
      <c r="AS772" s="40">
        <v>0</v>
      </c>
      <c r="AT772" s="40"/>
      <c r="AU772" s="40">
        <v>101</v>
      </c>
      <c r="AV772" s="40">
        <v>0</v>
      </c>
      <c r="AW772" s="40">
        <v>0</v>
      </c>
      <c r="AX772" s="40" t="s">
        <v>496</v>
      </c>
      <c r="AY772" s="40" t="s">
        <v>496</v>
      </c>
      <c r="AZ772" s="40" t="s">
        <v>496</v>
      </c>
      <c r="BA772" s="40" t="s">
        <v>496</v>
      </c>
      <c r="BB772" s="40" t="s">
        <v>496</v>
      </c>
      <c r="BC772" s="40" t="s">
        <v>496</v>
      </c>
      <c r="BD772" s="40" t="s">
        <v>496</v>
      </c>
      <c r="BE772" s="40">
        <v>0</v>
      </c>
      <c r="BF772" s="40">
        <v>0</v>
      </c>
      <c r="BG772" s="40">
        <v>0</v>
      </c>
      <c r="BH772" s="40">
        <v>0</v>
      </c>
      <c r="BI772" s="40">
        <v>0</v>
      </c>
      <c r="BJ772" s="40">
        <v>0</v>
      </c>
      <c r="BK772" s="40">
        <v>0</v>
      </c>
      <c r="BL772" s="40">
        <v>0</v>
      </c>
      <c r="BM772" s="40">
        <v>0</v>
      </c>
      <c r="BN772" s="40">
        <v>0</v>
      </c>
      <c r="BO772" s="40">
        <v>0</v>
      </c>
      <c r="BP772" s="40">
        <v>0</v>
      </c>
      <c r="BQ772" s="40">
        <v>0</v>
      </c>
      <c r="BR772" s="40">
        <v>0</v>
      </c>
      <c r="BS772" s="40" t="s">
        <v>496</v>
      </c>
      <c r="BT772" s="41">
        <v>46130</v>
      </c>
      <c r="BU772" s="40">
        <v>0</v>
      </c>
      <c r="BV772" s="40">
        <v>0</v>
      </c>
      <c r="BW772" s="40">
        <v>0</v>
      </c>
      <c r="BX772" s="40">
        <v>0</v>
      </c>
      <c r="BY772" s="40" t="s">
        <v>496</v>
      </c>
      <c r="BZ772" s="40">
        <v>0</v>
      </c>
      <c r="CA772" s="40">
        <v>0</v>
      </c>
      <c r="CB772" s="40">
        <v>0</v>
      </c>
      <c r="CC772" s="40">
        <v>0</v>
      </c>
      <c r="CD772" s="40">
        <v>0</v>
      </c>
      <c r="CE772" s="40" t="s">
        <v>496</v>
      </c>
      <c r="CF772" s="40">
        <v>0</v>
      </c>
      <c r="CG772" s="41">
        <v>46130</v>
      </c>
      <c r="CH772" s="41">
        <v>46130</v>
      </c>
      <c r="CI772" s="41" t="s">
        <v>3707</v>
      </c>
    </row>
    <row r="773" spans="1:87">
      <c r="A773" s="40" t="s">
        <v>3708</v>
      </c>
      <c r="B773" s="40" t="s">
        <v>493</v>
      </c>
      <c r="C773" s="40" t="s">
        <v>494</v>
      </c>
      <c r="D773" s="41">
        <v>46130</v>
      </c>
      <c r="E773" s="40" t="s">
        <v>98</v>
      </c>
      <c r="F773" s="40" t="s">
        <v>3687</v>
      </c>
      <c r="G773" s="40" t="str" cm="1">
        <f t="array" ref="G773">_xlfn.XLOOKUP(TRIM(F773), TRIM(Wpct!$A$2:$A$1000), Wpct!$B$2:$B$1000, "ไม่พบชื่อ", 0) &amp; IF(_xlfn.XLOOKUP(TRIM(F773), TRIM(Terrain!$N$2:$N$1002), Terrain!$I$2:$I$1002, "NO", 0)="YES", " (R)", "")</f>
        <v>ตะกุก 09 (R)</v>
      </c>
      <c r="H773" s="40" t="str" cm="1">
        <f t="array" ref="H773">IFERROR(_xlfn.SWITCH(_xlfn.XLOOKUP(TRIM(F773), TRIM(Terrain!$N:$N), Terrain!$I:$I), "YES", "RSPO", "NO", "NON-RSPO", "OB", "Outbound Logistics"), "Contract Farmer")</f>
        <v>RSPO</v>
      </c>
      <c r="I773" s="40" t="s">
        <v>494</v>
      </c>
      <c r="J773" s="40"/>
      <c r="K773" s="40" t="str" cm="1">
        <f t="array" ref="K773">IFERROR(INDEX(Terrain!$D:$D, MATCH(TEXT(F773,"0"), TEXT(Terrain!$N:$N,"0"), 0)), "-")</f>
        <v>Takuk</v>
      </c>
      <c r="L773" s="40" t="str" cm="1">
        <f t="array" ref="L773">IFERROR(INDEX(Terrain!$E:$E, MATCH(TEXT(F773,"0"), TEXT(Terrain!$N:$N,"0"), 0)), "-")</f>
        <v>58-T09-R</v>
      </c>
      <c r="M773" s="156" t="str" cm="1">
        <f t="array" ref="M773">IFERROR(INDEX(Terrain!$C:$C, MATCH(TEXT(F773,"0"), TEXT(Terrain!$N:$N,"0"), 0)), "Contract")</f>
        <v>Upper</v>
      </c>
      <c r="N773" s="40" t="s">
        <v>2248</v>
      </c>
      <c r="O773" s="40" t="s">
        <v>498</v>
      </c>
      <c r="P773" s="40">
        <v>0</v>
      </c>
      <c r="Q773" s="40" t="s">
        <v>2229</v>
      </c>
      <c r="R773" s="40">
        <v>0</v>
      </c>
      <c r="S773" s="40">
        <v>18</v>
      </c>
      <c r="T773" s="40" t="s">
        <v>1536</v>
      </c>
      <c r="U773" s="40" t="s">
        <v>1536</v>
      </c>
      <c r="V773" s="40" t="s">
        <v>496</v>
      </c>
      <c r="W773" s="40" t="s">
        <v>2230</v>
      </c>
      <c r="X773" s="40" t="s">
        <v>494</v>
      </c>
      <c r="Y773" s="40" t="s">
        <v>494</v>
      </c>
      <c r="Z773" s="40" t="s">
        <v>494</v>
      </c>
      <c r="AA773" s="40" t="s">
        <v>499</v>
      </c>
      <c r="AB773" s="40">
        <v>0</v>
      </c>
      <c r="AC773" s="40">
        <v>0</v>
      </c>
      <c r="AD773" s="40">
        <v>0</v>
      </c>
      <c r="AE773" s="41">
        <v>46130.66851851852</v>
      </c>
      <c r="AF773" s="40" t="s">
        <v>517</v>
      </c>
      <c r="AG773" s="40">
        <v>2100</v>
      </c>
      <c r="AH773" s="41">
        <v>46130.659826388888</v>
      </c>
      <c r="AI773" s="40" t="s">
        <v>516</v>
      </c>
      <c r="AJ773" s="40">
        <v>2970</v>
      </c>
      <c r="AK773" s="40">
        <v>870</v>
      </c>
      <c r="AL773" s="40">
        <v>0</v>
      </c>
      <c r="AM773" s="40">
        <v>0</v>
      </c>
      <c r="AN773" s="40">
        <v>0</v>
      </c>
      <c r="AO773" s="40">
        <v>0</v>
      </c>
      <c r="AP773" s="40">
        <v>0</v>
      </c>
      <c r="AQ773" s="40">
        <v>0</v>
      </c>
      <c r="AR773" s="40">
        <v>0</v>
      </c>
      <c r="AS773" s="40">
        <v>0</v>
      </c>
      <c r="AT773" s="40"/>
      <c r="AU773" s="40">
        <v>56</v>
      </c>
      <c r="AV773" s="40">
        <v>0</v>
      </c>
      <c r="AW773" s="40">
        <v>0</v>
      </c>
      <c r="AX773" s="40" t="s">
        <v>496</v>
      </c>
      <c r="AY773" s="40" t="s">
        <v>496</v>
      </c>
      <c r="AZ773" s="40" t="s">
        <v>496</v>
      </c>
      <c r="BA773" s="40" t="s">
        <v>496</v>
      </c>
      <c r="BB773" s="40" t="s">
        <v>496</v>
      </c>
      <c r="BC773" s="40" t="s">
        <v>496</v>
      </c>
      <c r="BD773" s="40" t="s">
        <v>496</v>
      </c>
      <c r="BE773" s="40">
        <v>0</v>
      </c>
      <c r="BF773" s="40">
        <v>0</v>
      </c>
      <c r="BG773" s="40">
        <v>0</v>
      </c>
      <c r="BH773" s="40">
        <v>0</v>
      </c>
      <c r="BI773" s="40">
        <v>0</v>
      </c>
      <c r="BJ773" s="40">
        <v>0</v>
      </c>
      <c r="BK773" s="40">
        <v>0</v>
      </c>
      <c r="BL773" s="40">
        <v>0</v>
      </c>
      <c r="BM773" s="40">
        <v>0</v>
      </c>
      <c r="BN773" s="40">
        <v>0</v>
      </c>
      <c r="BO773" s="40">
        <v>0</v>
      </c>
      <c r="BP773" s="40">
        <v>0</v>
      </c>
      <c r="BQ773" s="40">
        <v>0</v>
      </c>
      <c r="BR773" s="40">
        <v>0</v>
      </c>
      <c r="BS773" s="40" t="s">
        <v>496</v>
      </c>
      <c r="BT773" s="41">
        <v>46130</v>
      </c>
      <c r="BU773" s="40">
        <v>0</v>
      </c>
      <c r="BV773" s="40">
        <v>0</v>
      </c>
      <c r="BW773" s="40">
        <v>0</v>
      </c>
      <c r="BX773" s="40">
        <v>0</v>
      </c>
      <c r="BY773" s="40" t="s">
        <v>496</v>
      </c>
      <c r="BZ773" s="40">
        <v>0</v>
      </c>
      <c r="CA773" s="40">
        <v>0</v>
      </c>
      <c r="CB773" s="40">
        <v>0</v>
      </c>
      <c r="CC773" s="40">
        <v>0</v>
      </c>
      <c r="CD773" s="40">
        <v>0</v>
      </c>
      <c r="CE773" s="40" t="s">
        <v>496</v>
      </c>
      <c r="CF773" s="40">
        <v>0</v>
      </c>
      <c r="CG773" s="41">
        <v>46130</v>
      </c>
      <c r="CH773" s="41">
        <v>46130</v>
      </c>
      <c r="CI773" s="41" t="s">
        <v>3709</v>
      </c>
    </row>
    <row r="774" spans="1:87">
      <c r="A774" s="40" t="s">
        <v>3710</v>
      </c>
      <c r="B774" s="40" t="s">
        <v>493</v>
      </c>
      <c r="C774" s="40" t="s">
        <v>494</v>
      </c>
      <c r="D774" s="41">
        <v>46130</v>
      </c>
      <c r="E774" s="40" t="s">
        <v>98</v>
      </c>
      <c r="F774" s="40" t="s">
        <v>2253</v>
      </c>
      <c r="G774" s="40" t="str" cm="1">
        <f t="array" ref="G774">_xlfn.XLOOKUP(TRIM(F774), TRIM(Wpct!$A$2:$A$1000), Wpct!$B$2:$B$1000, "ไม่พบชื่อ", 0) &amp; IF(_xlfn.XLOOKUP(TRIM(F774), TRIM(Terrain!$N$2:$N$1002), Terrain!$I$2:$I$1002, "NO", 0)="YES", " (R)", "")</f>
        <v>ตะกุก 12 (55071) (R)</v>
      </c>
      <c r="H774" s="40" t="str" cm="1">
        <f t="array" ref="H774">IFERROR(_xlfn.SWITCH(_xlfn.XLOOKUP(TRIM(F774), TRIM(Terrain!$N:$N), Terrain!$I:$I), "YES", "RSPO", "NO", "NON-RSPO", "OB", "Outbound Logistics"), "Contract Farmer")</f>
        <v>RSPO</v>
      </c>
      <c r="I774" s="40" t="s">
        <v>494</v>
      </c>
      <c r="J774" s="40"/>
      <c r="K774" s="40" t="str" cm="1">
        <f t="array" ref="K774">IFERROR(INDEX(Terrain!$D:$D, MATCH(TEXT(F774,"0"), TEXT(Terrain!$N:$N,"0"), 0)), "-")</f>
        <v>Takuk</v>
      </c>
      <c r="L774" s="40" t="str" cm="1">
        <f t="array" ref="L774">IFERROR(INDEX(Terrain!$E:$E, MATCH(TEXT(F774,"0"), TEXT(Terrain!$N:$N,"0"), 0)), "-")</f>
        <v>50-T12-R</v>
      </c>
      <c r="M774" s="156" t="str" cm="1">
        <f t="array" ref="M774">IFERROR(INDEX(Terrain!$C:$C, MATCH(TEXT(F774,"0"), TEXT(Terrain!$N:$N,"0"), 0)), "Contract")</f>
        <v>Upper</v>
      </c>
      <c r="N774" s="40" t="s">
        <v>2199</v>
      </c>
      <c r="O774" s="40" t="s">
        <v>498</v>
      </c>
      <c r="P774" s="40">
        <v>0</v>
      </c>
      <c r="Q774" s="40" t="s">
        <v>2254</v>
      </c>
      <c r="R774" s="40">
        <v>0</v>
      </c>
      <c r="S774" s="40">
        <v>18</v>
      </c>
      <c r="T774" s="40" t="s">
        <v>1536</v>
      </c>
      <c r="U774" s="40" t="s">
        <v>1536</v>
      </c>
      <c r="V774" s="40" t="s">
        <v>496</v>
      </c>
      <c r="W774" s="40" t="s">
        <v>2255</v>
      </c>
      <c r="X774" s="40" t="s">
        <v>494</v>
      </c>
      <c r="Y774" s="40" t="s">
        <v>494</v>
      </c>
      <c r="Z774" s="40" t="s">
        <v>494</v>
      </c>
      <c r="AA774" s="40" t="s">
        <v>499</v>
      </c>
      <c r="AB774" s="40">
        <v>0</v>
      </c>
      <c r="AC774" s="40">
        <v>0</v>
      </c>
      <c r="AD774" s="40">
        <v>0</v>
      </c>
      <c r="AE774" s="41">
        <v>46130.677418981482</v>
      </c>
      <c r="AF774" s="40" t="s">
        <v>520</v>
      </c>
      <c r="AG774" s="40">
        <v>2120</v>
      </c>
      <c r="AH774" s="41">
        <v>46130.666377314818</v>
      </c>
      <c r="AI774" s="40" t="s">
        <v>1469</v>
      </c>
      <c r="AJ774" s="40">
        <v>4550</v>
      </c>
      <c r="AK774" s="40">
        <v>2430</v>
      </c>
      <c r="AL774" s="40">
        <v>0</v>
      </c>
      <c r="AM774" s="40">
        <v>0</v>
      </c>
      <c r="AN774" s="40">
        <v>0</v>
      </c>
      <c r="AO774" s="40">
        <v>0</v>
      </c>
      <c r="AP774" s="40">
        <v>0</v>
      </c>
      <c r="AQ774" s="40">
        <v>0</v>
      </c>
      <c r="AR774" s="40">
        <v>0</v>
      </c>
      <c r="AS774" s="40">
        <v>0</v>
      </c>
      <c r="AT774" s="40"/>
      <c r="AU774" s="40">
        <v>101</v>
      </c>
      <c r="AV774" s="40">
        <v>0</v>
      </c>
      <c r="AW774" s="40">
        <v>0</v>
      </c>
      <c r="AX774" s="40" t="s">
        <v>496</v>
      </c>
      <c r="AY774" s="40" t="s">
        <v>496</v>
      </c>
      <c r="AZ774" s="40" t="s">
        <v>496</v>
      </c>
      <c r="BA774" s="40" t="s">
        <v>496</v>
      </c>
      <c r="BB774" s="40" t="s">
        <v>496</v>
      </c>
      <c r="BC774" s="40" t="s">
        <v>496</v>
      </c>
      <c r="BD774" s="40" t="s">
        <v>496</v>
      </c>
      <c r="BE774" s="40">
        <v>0</v>
      </c>
      <c r="BF774" s="40">
        <v>0</v>
      </c>
      <c r="BG774" s="40">
        <v>0</v>
      </c>
      <c r="BH774" s="40">
        <v>0</v>
      </c>
      <c r="BI774" s="40">
        <v>0</v>
      </c>
      <c r="BJ774" s="40">
        <v>0</v>
      </c>
      <c r="BK774" s="40">
        <v>0</v>
      </c>
      <c r="BL774" s="40">
        <v>0</v>
      </c>
      <c r="BM774" s="40">
        <v>0</v>
      </c>
      <c r="BN774" s="40">
        <v>0</v>
      </c>
      <c r="BO774" s="40">
        <v>0</v>
      </c>
      <c r="BP774" s="40">
        <v>0</v>
      </c>
      <c r="BQ774" s="40">
        <v>0</v>
      </c>
      <c r="BR774" s="40">
        <v>0</v>
      </c>
      <c r="BS774" s="40" t="s">
        <v>496</v>
      </c>
      <c r="BT774" s="41">
        <v>46130</v>
      </c>
      <c r="BU774" s="40">
        <v>0</v>
      </c>
      <c r="BV774" s="40">
        <v>0</v>
      </c>
      <c r="BW774" s="40">
        <v>0</v>
      </c>
      <c r="BX774" s="40">
        <v>0</v>
      </c>
      <c r="BY774" s="40" t="s">
        <v>496</v>
      </c>
      <c r="BZ774" s="40">
        <v>0</v>
      </c>
      <c r="CA774" s="40">
        <v>0</v>
      </c>
      <c r="CB774" s="40">
        <v>0</v>
      </c>
      <c r="CC774" s="40">
        <v>0</v>
      </c>
      <c r="CD774" s="40">
        <v>0</v>
      </c>
      <c r="CE774" s="40" t="s">
        <v>496</v>
      </c>
      <c r="CF774" s="40">
        <v>0</v>
      </c>
      <c r="CG774" s="41">
        <v>46130</v>
      </c>
      <c r="CH774" s="41">
        <v>46130</v>
      </c>
      <c r="CI774" s="41" t="s">
        <v>3711</v>
      </c>
    </row>
    <row r="775" spans="1:87">
      <c r="A775" s="40" t="s">
        <v>3712</v>
      </c>
      <c r="B775" s="40" t="s">
        <v>493</v>
      </c>
      <c r="C775" s="40" t="s">
        <v>494</v>
      </c>
      <c r="D775" s="41">
        <v>46132</v>
      </c>
      <c r="E775" s="40" t="s">
        <v>98</v>
      </c>
      <c r="F775" s="40" t="s">
        <v>3687</v>
      </c>
      <c r="G775" s="40" t="str" cm="1">
        <f t="array" ref="G775">_xlfn.XLOOKUP(TRIM(F775), TRIM(Wpct!$A$2:$A$1000), Wpct!$B$2:$B$1000, "ไม่พบชื่อ", 0) &amp; IF(_xlfn.XLOOKUP(TRIM(F775), TRIM(Terrain!$N$2:$N$1002), Terrain!$I$2:$I$1002, "NO", 0)="YES", " (R)", "")</f>
        <v>ตะกุก 09 (R)</v>
      </c>
      <c r="H775" s="40" t="str" cm="1">
        <f t="array" ref="H775">IFERROR(_xlfn.SWITCH(_xlfn.XLOOKUP(TRIM(F775), TRIM(Terrain!$N:$N), Terrain!$I:$I), "YES", "RSPO", "NO", "NON-RSPO", "OB", "Outbound Logistics"), "Contract Farmer")</f>
        <v>RSPO</v>
      </c>
      <c r="I775" s="40" t="s">
        <v>494</v>
      </c>
      <c r="J775" s="40"/>
      <c r="K775" s="40" t="str" cm="1">
        <f t="array" ref="K775">IFERROR(INDEX(Terrain!$D:$D, MATCH(TEXT(F775,"0"), TEXT(Terrain!$N:$N,"0"), 0)), "-")</f>
        <v>Takuk</v>
      </c>
      <c r="L775" s="40" t="str" cm="1">
        <f t="array" ref="L775">IFERROR(INDEX(Terrain!$E:$E, MATCH(TEXT(F775,"0"), TEXT(Terrain!$N:$N,"0"), 0)), "-")</f>
        <v>58-T09-R</v>
      </c>
      <c r="M775" s="156" t="str" cm="1">
        <f t="array" ref="M775">IFERROR(INDEX(Terrain!$C:$C, MATCH(TEXT(F775,"0"), TEXT(Terrain!$N:$N,"0"), 0)), "Contract")</f>
        <v>Upper</v>
      </c>
      <c r="N775" s="40" t="s">
        <v>2195</v>
      </c>
      <c r="O775" s="40" t="s">
        <v>498</v>
      </c>
      <c r="P775" s="40">
        <v>0</v>
      </c>
      <c r="Q775" s="40" t="s">
        <v>2229</v>
      </c>
      <c r="R775" s="40">
        <v>0</v>
      </c>
      <c r="S775" s="40">
        <v>18</v>
      </c>
      <c r="T775" s="40" t="s">
        <v>1536</v>
      </c>
      <c r="U775" s="40" t="s">
        <v>1536</v>
      </c>
      <c r="V775" s="40" t="s">
        <v>496</v>
      </c>
      <c r="W775" s="40" t="s">
        <v>2230</v>
      </c>
      <c r="X775" s="40" t="s">
        <v>494</v>
      </c>
      <c r="Y775" s="40" t="s">
        <v>494</v>
      </c>
      <c r="Z775" s="40" t="s">
        <v>494</v>
      </c>
      <c r="AA775" s="40" t="s">
        <v>499</v>
      </c>
      <c r="AB775" s="40">
        <v>0</v>
      </c>
      <c r="AC775" s="40">
        <v>0</v>
      </c>
      <c r="AD775" s="40">
        <v>0</v>
      </c>
      <c r="AE775" s="41">
        <v>46132.393206018518</v>
      </c>
      <c r="AF775" s="40" t="s">
        <v>133</v>
      </c>
      <c r="AG775" s="40">
        <v>1900</v>
      </c>
      <c r="AH775" s="41">
        <v>46132.381874999999</v>
      </c>
      <c r="AI775" s="40" t="s">
        <v>98</v>
      </c>
      <c r="AJ775" s="40">
        <v>3450</v>
      </c>
      <c r="AK775" s="40">
        <v>1550</v>
      </c>
      <c r="AL775" s="40">
        <v>0</v>
      </c>
      <c r="AM775" s="40">
        <v>0</v>
      </c>
      <c r="AN775" s="40">
        <v>0</v>
      </c>
      <c r="AO775" s="40">
        <v>0</v>
      </c>
      <c r="AP775" s="40">
        <v>0</v>
      </c>
      <c r="AQ775" s="40">
        <v>0</v>
      </c>
      <c r="AR775" s="40">
        <v>0</v>
      </c>
      <c r="AS775" s="40">
        <v>0</v>
      </c>
      <c r="AT775" s="40"/>
      <c r="AU775" s="40">
        <v>75</v>
      </c>
      <c r="AV775" s="40">
        <v>0</v>
      </c>
      <c r="AW775" s="40">
        <v>0</v>
      </c>
      <c r="AX775" s="40" t="s">
        <v>496</v>
      </c>
      <c r="AY775" s="40" t="s">
        <v>496</v>
      </c>
      <c r="AZ775" s="40" t="s">
        <v>496</v>
      </c>
      <c r="BA775" s="40" t="s">
        <v>496</v>
      </c>
      <c r="BB775" s="40" t="s">
        <v>496</v>
      </c>
      <c r="BC775" s="40" t="s">
        <v>496</v>
      </c>
      <c r="BD775" s="40" t="s">
        <v>496</v>
      </c>
      <c r="BE775" s="40">
        <v>0</v>
      </c>
      <c r="BF775" s="40">
        <v>0</v>
      </c>
      <c r="BG775" s="40">
        <v>0</v>
      </c>
      <c r="BH775" s="40">
        <v>0</v>
      </c>
      <c r="BI775" s="40">
        <v>0</v>
      </c>
      <c r="BJ775" s="40">
        <v>0</v>
      </c>
      <c r="BK775" s="40">
        <v>0</v>
      </c>
      <c r="BL775" s="40">
        <v>0</v>
      </c>
      <c r="BM775" s="40">
        <v>0</v>
      </c>
      <c r="BN775" s="40">
        <v>0</v>
      </c>
      <c r="BO775" s="40">
        <v>0</v>
      </c>
      <c r="BP775" s="40">
        <v>0</v>
      </c>
      <c r="BQ775" s="40">
        <v>0</v>
      </c>
      <c r="BR775" s="40">
        <v>0</v>
      </c>
      <c r="BS775" s="40" t="s">
        <v>496</v>
      </c>
      <c r="BT775" s="41">
        <v>46132</v>
      </c>
      <c r="BU775" s="40">
        <v>0</v>
      </c>
      <c r="BV775" s="40">
        <v>0</v>
      </c>
      <c r="BW775" s="40">
        <v>0</v>
      </c>
      <c r="BX775" s="40">
        <v>0</v>
      </c>
      <c r="BY775" s="40" t="s">
        <v>496</v>
      </c>
      <c r="BZ775" s="40">
        <v>0</v>
      </c>
      <c r="CA775" s="40">
        <v>0</v>
      </c>
      <c r="CB775" s="40">
        <v>0</v>
      </c>
      <c r="CC775" s="40">
        <v>0</v>
      </c>
      <c r="CD775" s="40">
        <v>0</v>
      </c>
      <c r="CE775" s="40" t="s">
        <v>496</v>
      </c>
      <c r="CF775" s="40">
        <v>0</v>
      </c>
      <c r="CG775" s="41">
        <v>46132</v>
      </c>
      <c r="CH775" s="41">
        <v>46132</v>
      </c>
      <c r="CI775" s="41" t="s">
        <v>3713</v>
      </c>
    </row>
    <row r="776" spans="1:87">
      <c r="A776" s="40" t="s">
        <v>3714</v>
      </c>
      <c r="B776" s="40" t="s">
        <v>493</v>
      </c>
      <c r="C776" s="40" t="s">
        <v>494</v>
      </c>
      <c r="D776" s="41">
        <v>46132</v>
      </c>
      <c r="E776" s="40" t="s">
        <v>98</v>
      </c>
      <c r="F776" s="40" t="s">
        <v>3687</v>
      </c>
      <c r="G776" s="40" t="str" cm="1">
        <f t="array" ref="G776">_xlfn.XLOOKUP(TRIM(F776), TRIM(Wpct!$A$2:$A$1000), Wpct!$B$2:$B$1000, "ไม่พบชื่อ", 0) &amp; IF(_xlfn.XLOOKUP(TRIM(F776), TRIM(Terrain!$N$2:$N$1002), Terrain!$I$2:$I$1002, "NO", 0)="YES", " (R)", "")</f>
        <v>ตะกุก 09 (R)</v>
      </c>
      <c r="H776" s="40" t="str" cm="1">
        <f t="array" ref="H776">IFERROR(_xlfn.SWITCH(_xlfn.XLOOKUP(TRIM(F776), TRIM(Terrain!$N:$N), Terrain!$I:$I), "YES", "RSPO", "NO", "NON-RSPO", "OB", "Outbound Logistics"), "Contract Farmer")</f>
        <v>RSPO</v>
      </c>
      <c r="I776" s="40" t="s">
        <v>494</v>
      </c>
      <c r="J776" s="40"/>
      <c r="K776" s="40" t="str" cm="1">
        <f t="array" ref="K776">IFERROR(INDEX(Terrain!$D:$D, MATCH(TEXT(F776,"0"), TEXT(Terrain!$N:$N,"0"), 0)), "-")</f>
        <v>Takuk</v>
      </c>
      <c r="L776" s="40" t="str" cm="1">
        <f t="array" ref="L776">IFERROR(INDEX(Terrain!$E:$E, MATCH(TEXT(F776,"0"), TEXT(Terrain!$N:$N,"0"), 0)), "-")</f>
        <v>58-T09-R</v>
      </c>
      <c r="M776" s="156" t="str" cm="1">
        <f t="array" ref="M776">IFERROR(INDEX(Terrain!$C:$C, MATCH(TEXT(F776,"0"), TEXT(Terrain!$N:$N,"0"), 0)), "Contract")</f>
        <v>Upper</v>
      </c>
      <c r="N776" s="40" t="s">
        <v>2248</v>
      </c>
      <c r="O776" s="40" t="s">
        <v>498</v>
      </c>
      <c r="P776" s="40">
        <v>0</v>
      </c>
      <c r="Q776" s="40" t="s">
        <v>2229</v>
      </c>
      <c r="R776" s="40">
        <v>0</v>
      </c>
      <c r="S776" s="40">
        <v>18</v>
      </c>
      <c r="T776" s="40" t="s">
        <v>1536</v>
      </c>
      <c r="U776" s="40" t="s">
        <v>1536</v>
      </c>
      <c r="V776" s="40" t="s">
        <v>496</v>
      </c>
      <c r="W776" s="40" t="s">
        <v>2230</v>
      </c>
      <c r="X776" s="40" t="s">
        <v>494</v>
      </c>
      <c r="Y776" s="40" t="s">
        <v>494</v>
      </c>
      <c r="Z776" s="40" t="s">
        <v>494</v>
      </c>
      <c r="AA776" s="40" t="s">
        <v>499</v>
      </c>
      <c r="AB776" s="40">
        <v>0</v>
      </c>
      <c r="AC776" s="40">
        <v>0</v>
      </c>
      <c r="AD776" s="40">
        <v>0</v>
      </c>
      <c r="AE776" s="41">
        <v>46132.403692129628</v>
      </c>
      <c r="AF776" s="40" t="s">
        <v>388</v>
      </c>
      <c r="AG776" s="40">
        <v>2100</v>
      </c>
      <c r="AH776" s="41">
        <v>46132.392152777778</v>
      </c>
      <c r="AI776" s="40" t="s">
        <v>500</v>
      </c>
      <c r="AJ776" s="40">
        <v>4470</v>
      </c>
      <c r="AK776" s="40">
        <v>2370</v>
      </c>
      <c r="AL776" s="40">
        <v>0</v>
      </c>
      <c r="AM776" s="40">
        <v>0</v>
      </c>
      <c r="AN776" s="40">
        <v>0</v>
      </c>
      <c r="AO776" s="40">
        <v>0</v>
      </c>
      <c r="AP776" s="40">
        <v>0</v>
      </c>
      <c r="AQ776" s="40">
        <v>0</v>
      </c>
      <c r="AR776" s="40">
        <v>0</v>
      </c>
      <c r="AS776" s="40">
        <v>0</v>
      </c>
      <c r="AT776" s="40"/>
      <c r="AU776" s="40">
        <v>147</v>
      </c>
      <c r="AV776" s="40">
        <v>0</v>
      </c>
      <c r="AW776" s="40">
        <v>0</v>
      </c>
      <c r="AX776" s="40" t="s">
        <v>496</v>
      </c>
      <c r="AY776" s="40" t="s">
        <v>496</v>
      </c>
      <c r="AZ776" s="40" t="s">
        <v>496</v>
      </c>
      <c r="BA776" s="40" t="s">
        <v>496</v>
      </c>
      <c r="BB776" s="40" t="s">
        <v>496</v>
      </c>
      <c r="BC776" s="40" t="s">
        <v>496</v>
      </c>
      <c r="BD776" s="40" t="s">
        <v>496</v>
      </c>
      <c r="BE776" s="40">
        <v>0</v>
      </c>
      <c r="BF776" s="40">
        <v>0</v>
      </c>
      <c r="BG776" s="40">
        <v>0</v>
      </c>
      <c r="BH776" s="40">
        <v>0</v>
      </c>
      <c r="BI776" s="40">
        <v>0</v>
      </c>
      <c r="BJ776" s="40">
        <v>0</v>
      </c>
      <c r="BK776" s="40">
        <v>0</v>
      </c>
      <c r="BL776" s="40">
        <v>0</v>
      </c>
      <c r="BM776" s="40">
        <v>0</v>
      </c>
      <c r="BN776" s="40">
        <v>0</v>
      </c>
      <c r="BO776" s="40">
        <v>0</v>
      </c>
      <c r="BP776" s="40">
        <v>0</v>
      </c>
      <c r="BQ776" s="40">
        <v>0</v>
      </c>
      <c r="BR776" s="40">
        <v>0</v>
      </c>
      <c r="BS776" s="40" t="s">
        <v>496</v>
      </c>
      <c r="BT776" s="41">
        <v>46132</v>
      </c>
      <c r="BU776" s="40">
        <v>0</v>
      </c>
      <c r="BV776" s="40">
        <v>0</v>
      </c>
      <c r="BW776" s="40">
        <v>0</v>
      </c>
      <c r="BX776" s="40">
        <v>0</v>
      </c>
      <c r="BY776" s="40" t="s">
        <v>496</v>
      </c>
      <c r="BZ776" s="40">
        <v>0</v>
      </c>
      <c r="CA776" s="40">
        <v>0</v>
      </c>
      <c r="CB776" s="40">
        <v>0</v>
      </c>
      <c r="CC776" s="40">
        <v>0</v>
      </c>
      <c r="CD776" s="40">
        <v>0</v>
      </c>
      <c r="CE776" s="40" t="s">
        <v>496</v>
      </c>
      <c r="CF776" s="40">
        <v>0</v>
      </c>
      <c r="CG776" s="41">
        <v>46132</v>
      </c>
      <c r="CH776" s="41">
        <v>46132</v>
      </c>
      <c r="CI776" s="41" t="s">
        <v>3715</v>
      </c>
    </row>
    <row r="777" spans="1:87">
      <c r="A777" s="40" t="s">
        <v>3716</v>
      </c>
      <c r="B777" s="40" t="s">
        <v>493</v>
      </c>
      <c r="C777" s="40" t="s">
        <v>494</v>
      </c>
      <c r="D777" s="41">
        <v>46132</v>
      </c>
      <c r="E777" s="40" t="s">
        <v>98</v>
      </c>
      <c r="F777" s="40" t="s">
        <v>3530</v>
      </c>
      <c r="G777" s="40" t="str" cm="1">
        <f t="array" ref="G777">_xlfn.XLOOKUP(TRIM(F777), TRIM(Wpct!$A$2:$A$1000), Wpct!$B$2:$B$1000, "ไม่พบชื่อ", 0) &amp; IF(_xlfn.XLOOKUP(TRIM(F777), TRIM(Terrain!$N$2:$N$1002), Terrain!$I$2:$I$1002, "NO", 0)="YES", " (R)", "")</f>
        <v>ตะกุก 17 (R)</v>
      </c>
      <c r="H777" s="40" t="str" cm="1">
        <f t="array" ref="H777">IFERROR(_xlfn.SWITCH(_xlfn.XLOOKUP(TRIM(F777), TRIM(Terrain!$N:$N), Terrain!$I:$I), "YES", "RSPO", "NO", "NON-RSPO", "OB", "Outbound Logistics"), "Contract Farmer")</f>
        <v>RSPO</v>
      </c>
      <c r="I777" s="40" t="s">
        <v>494</v>
      </c>
      <c r="J777" s="40"/>
      <c r="K777" s="40" t="str" cm="1">
        <f t="array" ref="K777">IFERROR(INDEX(Terrain!$D:$D, MATCH(TEXT(F777,"0"), TEXT(Terrain!$N:$N,"0"), 0)), "-")</f>
        <v>Takuk</v>
      </c>
      <c r="L777" s="40" t="str" cm="1">
        <f t="array" ref="L777">IFERROR(INDEX(Terrain!$E:$E, MATCH(TEXT(F777,"0"), TEXT(Terrain!$N:$N,"0"), 0)), "-")</f>
        <v>58-T17-R</v>
      </c>
      <c r="M777" s="156" t="str" cm="1">
        <f t="array" ref="M777">IFERROR(INDEX(Terrain!$C:$C, MATCH(TEXT(F777,"0"), TEXT(Terrain!$N:$N,"0"), 0)), "Contract")</f>
        <v>Upper</v>
      </c>
      <c r="N777" s="40" t="s">
        <v>2234</v>
      </c>
      <c r="O777" s="40" t="s">
        <v>498</v>
      </c>
      <c r="P777" s="40">
        <v>0</v>
      </c>
      <c r="Q777" s="40"/>
      <c r="R777" s="40">
        <v>0</v>
      </c>
      <c r="S777" s="40">
        <v>18</v>
      </c>
      <c r="T777" s="40" t="s">
        <v>1536</v>
      </c>
      <c r="U777" s="40" t="s">
        <v>1536</v>
      </c>
      <c r="V777" s="40" t="s">
        <v>496</v>
      </c>
      <c r="W777" s="40" t="s">
        <v>3531</v>
      </c>
      <c r="X777" s="40" t="s">
        <v>494</v>
      </c>
      <c r="Y777" s="40" t="s">
        <v>494</v>
      </c>
      <c r="Z777" s="40" t="s">
        <v>494</v>
      </c>
      <c r="AA777" s="40" t="s">
        <v>499</v>
      </c>
      <c r="AB777" s="40">
        <v>0</v>
      </c>
      <c r="AC777" s="40">
        <v>0</v>
      </c>
      <c r="AD777" s="40">
        <v>0</v>
      </c>
      <c r="AE777" s="41">
        <v>46132.405648148146</v>
      </c>
      <c r="AF777" s="40" t="s">
        <v>166</v>
      </c>
      <c r="AG777" s="40">
        <v>6180</v>
      </c>
      <c r="AH777" s="41">
        <v>46132.400335648148</v>
      </c>
      <c r="AI777" s="40" t="s">
        <v>161</v>
      </c>
      <c r="AJ777" s="40">
        <v>11230</v>
      </c>
      <c r="AK777" s="40">
        <v>5050</v>
      </c>
      <c r="AL777" s="40">
        <v>0</v>
      </c>
      <c r="AM777" s="40">
        <v>0</v>
      </c>
      <c r="AN777" s="40">
        <v>0</v>
      </c>
      <c r="AO777" s="40">
        <v>0</v>
      </c>
      <c r="AP777" s="40">
        <v>0</v>
      </c>
      <c r="AQ777" s="40">
        <v>0</v>
      </c>
      <c r="AR777" s="40">
        <v>0</v>
      </c>
      <c r="AS777" s="40">
        <v>0</v>
      </c>
      <c r="AT777" s="40"/>
      <c r="AU777" s="40">
        <v>302</v>
      </c>
      <c r="AV777" s="40">
        <v>0</v>
      </c>
      <c r="AW777" s="40">
        <v>0</v>
      </c>
      <c r="AX777" s="40" t="s">
        <v>496</v>
      </c>
      <c r="AY777" s="40" t="s">
        <v>496</v>
      </c>
      <c r="AZ777" s="40" t="s">
        <v>496</v>
      </c>
      <c r="BA777" s="40" t="s">
        <v>496</v>
      </c>
      <c r="BB777" s="40" t="s">
        <v>496</v>
      </c>
      <c r="BC777" s="40" t="s">
        <v>496</v>
      </c>
      <c r="BD777" s="40" t="s">
        <v>496</v>
      </c>
      <c r="BE777" s="40">
        <v>0</v>
      </c>
      <c r="BF777" s="40">
        <v>0</v>
      </c>
      <c r="BG777" s="40">
        <v>0</v>
      </c>
      <c r="BH777" s="40">
        <v>0</v>
      </c>
      <c r="BI777" s="40">
        <v>0</v>
      </c>
      <c r="BJ777" s="40">
        <v>0</v>
      </c>
      <c r="BK777" s="40">
        <v>0</v>
      </c>
      <c r="BL777" s="40">
        <v>0</v>
      </c>
      <c r="BM777" s="40">
        <v>0</v>
      </c>
      <c r="BN777" s="40">
        <v>0</v>
      </c>
      <c r="BO777" s="40">
        <v>0</v>
      </c>
      <c r="BP777" s="40">
        <v>0</v>
      </c>
      <c r="BQ777" s="40">
        <v>0</v>
      </c>
      <c r="BR777" s="40">
        <v>0</v>
      </c>
      <c r="BS777" s="40" t="s">
        <v>496</v>
      </c>
      <c r="BT777" s="41">
        <v>46132</v>
      </c>
      <c r="BU777" s="40">
        <v>0</v>
      </c>
      <c r="BV777" s="40">
        <v>0</v>
      </c>
      <c r="BW777" s="40">
        <v>0</v>
      </c>
      <c r="BX777" s="40">
        <v>0</v>
      </c>
      <c r="BY777" s="40" t="s">
        <v>496</v>
      </c>
      <c r="BZ777" s="40">
        <v>0</v>
      </c>
      <c r="CA777" s="40">
        <v>0</v>
      </c>
      <c r="CB777" s="40">
        <v>0</v>
      </c>
      <c r="CC777" s="40">
        <v>0</v>
      </c>
      <c r="CD777" s="40">
        <v>0</v>
      </c>
      <c r="CE777" s="40" t="s">
        <v>496</v>
      </c>
      <c r="CF777" s="40">
        <v>0</v>
      </c>
      <c r="CG777" s="41">
        <v>46132</v>
      </c>
      <c r="CH777" s="41">
        <v>46132</v>
      </c>
      <c r="CI777" s="41" t="s">
        <v>3717</v>
      </c>
    </row>
    <row r="778" spans="1:87">
      <c r="A778" s="40" t="s">
        <v>3718</v>
      </c>
      <c r="B778" s="40" t="s">
        <v>493</v>
      </c>
      <c r="C778" s="40" t="s">
        <v>494</v>
      </c>
      <c r="D778" s="41">
        <v>46132</v>
      </c>
      <c r="E778" s="40" t="s">
        <v>98</v>
      </c>
      <c r="F778" s="40" t="s">
        <v>3687</v>
      </c>
      <c r="G778" s="40" t="str" cm="1">
        <f t="array" ref="G778">_xlfn.XLOOKUP(TRIM(F778), TRIM(Wpct!$A$2:$A$1000), Wpct!$B$2:$B$1000, "ไม่พบชื่อ", 0) &amp; IF(_xlfn.XLOOKUP(TRIM(F778), TRIM(Terrain!$N$2:$N$1002), Terrain!$I$2:$I$1002, "NO", 0)="YES", " (R)", "")</f>
        <v>ตะกุก 09 (R)</v>
      </c>
      <c r="H778" s="40" t="str" cm="1">
        <f t="array" ref="H778">IFERROR(_xlfn.SWITCH(_xlfn.XLOOKUP(TRIM(F778), TRIM(Terrain!$N:$N), Terrain!$I:$I), "YES", "RSPO", "NO", "NON-RSPO", "OB", "Outbound Logistics"), "Contract Farmer")</f>
        <v>RSPO</v>
      </c>
      <c r="I778" s="40" t="s">
        <v>494</v>
      </c>
      <c r="J778" s="40"/>
      <c r="K778" s="40" t="str" cm="1">
        <f t="array" ref="K778">IFERROR(INDEX(Terrain!$D:$D, MATCH(TEXT(F778,"0"), TEXT(Terrain!$N:$N,"0"), 0)), "-")</f>
        <v>Takuk</v>
      </c>
      <c r="L778" s="40" t="str" cm="1">
        <f t="array" ref="L778">IFERROR(INDEX(Terrain!$E:$E, MATCH(TEXT(F778,"0"), TEXT(Terrain!$N:$N,"0"), 0)), "-")</f>
        <v>58-T09-R</v>
      </c>
      <c r="M778" s="156" t="str" cm="1">
        <f t="array" ref="M778">IFERROR(INDEX(Terrain!$C:$C, MATCH(TEXT(F778,"0"), TEXT(Terrain!$N:$N,"0"), 0)), "Contract")</f>
        <v>Upper</v>
      </c>
      <c r="N778" s="40" t="s">
        <v>2195</v>
      </c>
      <c r="O778" s="40" t="s">
        <v>498</v>
      </c>
      <c r="P778" s="40">
        <v>0</v>
      </c>
      <c r="Q778" s="40" t="s">
        <v>2229</v>
      </c>
      <c r="R778" s="40">
        <v>0</v>
      </c>
      <c r="S778" s="40">
        <v>18</v>
      </c>
      <c r="T778" s="40" t="s">
        <v>1536</v>
      </c>
      <c r="U778" s="40" t="s">
        <v>1536</v>
      </c>
      <c r="V778" s="40" t="s">
        <v>496</v>
      </c>
      <c r="W778" s="40" t="s">
        <v>2230</v>
      </c>
      <c r="X778" s="40" t="s">
        <v>494</v>
      </c>
      <c r="Y778" s="40" t="s">
        <v>494</v>
      </c>
      <c r="Z778" s="40" t="s">
        <v>494</v>
      </c>
      <c r="AA778" s="40" t="s">
        <v>499</v>
      </c>
      <c r="AB778" s="40">
        <v>0</v>
      </c>
      <c r="AC778" s="40">
        <v>0</v>
      </c>
      <c r="AD778" s="40">
        <v>0</v>
      </c>
      <c r="AE778" s="41">
        <v>46132.443958333337</v>
      </c>
      <c r="AF778" s="40" t="s">
        <v>507</v>
      </c>
      <c r="AG778" s="40">
        <v>1890</v>
      </c>
      <c r="AH778" s="41">
        <v>46132.434479166666</v>
      </c>
      <c r="AI778" s="40" t="s">
        <v>124</v>
      </c>
      <c r="AJ778" s="40">
        <v>3330</v>
      </c>
      <c r="AK778" s="40">
        <v>1440</v>
      </c>
      <c r="AL778" s="40">
        <v>0</v>
      </c>
      <c r="AM778" s="40">
        <v>0</v>
      </c>
      <c r="AN778" s="40">
        <v>0</v>
      </c>
      <c r="AO778" s="40">
        <v>0</v>
      </c>
      <c r="AP778" s="40">
        <v>0</v>
      </c>
      <c r="AQ778" s="40">
        <v>0</v>
      </c>
      <c r="AR778" s="40">
        <v>0</v>
      </c>
      <c r="AS778" s="40">
        <v>0</v>
      </c>
      <c r="AT778" s="40"/>
      <c r="AU778" s="40">
        <v>65</v>
      </c>
      <c r="AV778" s="40">
        <v>0</v>
      </c>
      <c r="AW778" s="40">
        <v>0</v>
      </c>
      <c r="AX778" s="40" t="s">
        <v>496</v>
      </c>
      <c r="AY778" s="40" t="s">
        <v>496</v>
      </c>
      <c r="AZ778" s="40" t="s">
        <v>496</v>
      </c>
      <c r="BA778" s="40" t="s">
        <v>496</v>
      </c>
      <c r="BB778" s="40" t="s">
        <v>496</v>
      </c>
      <c r="BC778" s="40" t="s">
        <v>496</v>
      </c>
      <c r="BD778" s="40" t="s">
        <v>496</v>
      </c>
      <c r="BE778" s="40">
        <v>0</v>
      </c>
      <c r="BF778" s="40">
        <v>0</v>
      </c>
      <c r="BG778" s="40">
        <v>0</v>
      </c>
      <c r="BH778" s="40">
        <v>0</v>
      </c>
      <c r="BI778" s="40">
        <v>0</v>
      </c>
      <c r="BJ778" s="40">
        <v>0</v>
      </c>
      <c r="BK778" s="40">
        <v>0</v>
      </c>
      <c r="BL778" s="40">
        <v>0</v>
      </c>
      <c r="BM778" s="40">
        <v>0</v>
      </c>
      <c r="BN778" s="40">
        <v>0</v>
      </c>
      <c r="BO778" s="40">
        <v>0</v>
      </c>
      <c r="BP778" s="40">
        <v>0</v>
      </c>
      <c r="BQ778" s="40">
        <v>0</v>
      </c>
      <c r="BR778" s="40">
        <v>0</v>
      </c>
      <c r="BS778" s="40" t="s">
        <v>496</v>
      </c>
      <c r="BT778" s="41">
        <v>46132</v>
      </c>
      <c r="BU778" s="40">
        <v>0</v>
      </c>
      <c r="BV778" s="40">
        <v>0</v>
      </c>
      <c r="BW778" s="40">
        <v>0</v>
      </c>
      <c r="BX778" s="40">
        <v>0</v>
      </c>
      <c r="BY778" s="40" t="s">
        <v>496</v>
      </c>
      <c r="BZ778" s="40">
        <v>0</v>
      </c>
      <c r="CA778" s="40">
        <v>0</v>
      </c>
      <c r="CB778" s="40">
        <v>0</v>
      </c>
      <c r="CC778" s="40">
        <v>0</v>
      </c>
      <c r="CD778" s="40">
        <v>0</v>
      </c>
      <c r="CE778" s="40" t="s">
        <v>496</v>
      </c>
      <c r="CF778" s="40">
        <v>0</v>
      </c>
      <c r="CG778" s="41">
        <v>46132</v>
      </c>
      <c r="CH778" s="41">
        <v>46132</v>
      </c>
      <c r="CI778" s="41" t="s">
        <v>3719</v>
      </c>
    </row>
    <row r="779" spans="1:87">
      <c r="A779" s="40" t="s">
        <v>3720</v>
      </c>
      <c r="B779" s="40" t="s">
        <v>505</v>
      </c>
      <c r="C779" s="40" t="s">
        <v>494</v>
      </c>
      <c r="D779" s="41">
        <v>46132</v>
      </c>
      <c r="E779" s="40" t="s">
        <v>133</v>
      </c>
      <c r="F779" s="40" t="s">
        <v>2238</v>
      </c>
      <c r="G779" s="40" t="str" cm="1">
        <f t="array" ref="G779">_xlfn.XLOOKUP(TRIM(F779), TRIM(Wpct!$A$2:$A$1000), Wpct!$B$2:$B$1000, "ไม่พบชื่อ", 0) &amp; IF(_xlfn.XLOOKUP(TRIM(F779), TRIM(Terrain!$N$2:$N$1002), Terrain!$I$2:$I$1002, "NO", 0)="YES", " (R)", "")</f>
        <v>แปลงตะกุก</v>
      </c>
      <c r="H779" s="40" t="str" cm="1">
        <f t="array" ref="H779">IFERROR(_xlfn.SWITCH(_xlfn.XLOOKUP(TRIM(F779), TRIM(Terrain!$N:$N), Terrain!$I:$I), "YES", "RSPO", "NO", "NON-RSPO", "OB", "Outbound Logistics"), "Contract Farmer")</f>
        <v>Contract Farmer</v>
      </c>
      <c r="I779" s="40" t="s">
        <v>494</v>
      </c>
      <c r="J779" s="40"/>
      <c r="K779" s="40" t="str" cm="1">
        <f t="array" ref="K779">IFERROR(INDEX(Terrain!$D:$D, MATCH(TEXT(F779,"0"), TEXT(Terrain!$N:$N,"0"), 0)), "-")</f>
        <v>-</v>
      </c>
      <c r="L779" s="40" t="str" cm="1">
        <f t="array" ref="L779">IFERROR(INDEX(Terrain!$E:$E, MATCH(TEXT(F779,"0"), TEXT(Terrain!$N:$N,"0"), 0)), "-")</f>
        <v>-</v>
      </c>
      <c r="M779" s="156" t="str" cm="1">
        <f t="array" ref="M779">IFERROR(INDEX(Terrain!$C:$C, MATCH(TEXT(F779,"0"), TEXT(Terrain!$N:$N,"0"), 0)), "Contract")</f>
        <v>Contract</v>
      </c>
      <c r="N779" s="40" t="s">
        <v>2239</v>
      </c>
      <c r="O779" s="40" t="s">
        <v>498</v>
      </c>
      <c r="P779" s="40">
        <v>0</v>
      </c>
      <c r="Q779" s="40" t="s">
        <v>2240</v>
      </c>
      <c r="R779" s="40">
        <v>0</v>
      </c>
      <c r="S779" s="40">
        <v>18</v>
      </c>
      <c r="T779" s="40" t="s">
        <v>1536</v>
      </c>
      <c r="U779" s="40" t="s">
        <v>1536</v>
      </c>
      <c r="V779" s="40" t="s">
        <v>496</v>
      </c>
      <c r="W779" s="40" t="s">
        <v>1644</v>
      </c>
      <c r="X779" s="40" t="s">
        <v>494</v>
      </c>
      <c r="Y779" s="40" t="s">
        <v>494</v>
      </c>
      <c r="Z779" s="40" t="s">
        <v>494</v>
      </c>
      <c r="AA779" s="40" t="s">
        <v>499</v>
      </c>
      <c r="AB779" s="40">
        <v>0</v>
      </c>
      <c r="AC779" s="40">
        <v>0</v>
      </c>
      <c r="AD779" s="40">
        <v>0</v>
      </c>
      <c r="AE779" s="41">
        <v>46132.456782407404</v>
      </c>
      <c r="AF779" s="40" t="s">
        <v>108</v>
      </c>
      <c r="AG779" s="40">
        <v>13730</v>
      </c>
      <c r="AH779" s="41">
        <v>46132.547962962963</v>
      </c>
      <c r="AI779" s="40" t="s">
        <v>520</v>
      </c>
      <c r="AJ779" s="40">
        <v>24830</v>
      </c>
      <c r="AK779" s="40">
        <v>11100</v>
      </c>
      <c r="AL779" s="40">
        <v>0</v>
      </c>
      <c r="AM779" s="40">
        <v>0</v>
      </c>
      <c r="AN779" s="40">
        <v>0</v>
      </c>
      <c r="AO779" s="40">
        <v>0</v>
      </c>
      <c r="AP779" s="40">
        <v>0</v>
      </c>
      <c r="AQ779" s="40">
        <v>0</v>
      </c>
      <c r="AR779" s="40">
        <v>0</v>
      </c>
      <c r="AS779" s="40">
        <v>0</v>
      </c>
      <c r="AT779" s="40"/>
      <c r="AU779" s="40">
        <v>0</v>
      </c>
      <c r="AV779" s="40">
        <v>0</v>
      </c>
      <c r="AW779" s="40">
        <v>0</v>
      </c>
      <c r="AX779" s="40" t="s">
        <v>496</v>
      </c>
      <c r="AY779" s="40" t="s">
        <v>496</v>
      </c>
      <c r="AZ779" s="40" t="s">
        <v>496</v>
      </c>
      <c r="BA779" s="40" t="s">
        <v>496</v>
      </c>
      <c r="BB779" s="40" t="s">
        <v>496</v>
      </c>
      <c r="BC779" s="40" t="s">
        <v>496</v>
      </c>
      <c r="BD779" s="40" t="s">
        <v>496</v>
      </c>
      <c r="BE779" s="40">
        <v>0</v>
      </c>
      <c r="BF779" s="40">
        <v>0</v>
      </c>
      <c r="BG779" s="40">
        <v>0</v>
      </c>
      <c r="BH779" s="40">
        <v>0</v>
      </c>
      <c r="BI779" s="40">
        <v>0</v>
      </c>
      <c r="BJ779" s="40">
        <v>0</v>
      </c>
      <c r="BK779" s="40">
        <v>0</v>
      </c>
      <c r="BL779" s="40">
        <v>0</v>
      </c>
      <c r="BM779" s="40">
        <v>0</v>
      </c>
      <c r="BN779" s="40">
        <v>0</v>
      </c>
      <c r="BO779" s="40">
        <v>0</v>
      </c>
      <c r="BP779" s="40">
        <v>0</v>
      </c>
      <c r="BQ779" s="40">
        <v>0</v>
      </c>
      <c r="BR779" s="40">
        <v>0</v>
      </c>
      <c r="BS779" s="40" t="s">
        <v>3721</v>
      </c>
      <c r="BT779" s="41">
        <v>46132</v>
      </c>
      <c r="BU779" s="40">
        <v>17.5</v>
      </c>
      <c r="BV779" s="40">
        <v>31260</v>
      </c>
      <c r="BW779" s="40">
        <v>42290</v>
      </c>
      <c r="BX779" s="40">
        <v>11030</v>
      </c>
      <c r="BY779" s="40" t="s">
        <v>496</v>
      </c>
      <c r="BZ779" s="40">
        <v>0</v>
      </c>
      <c r="CA779" s="40">
        <v>0</v>
      </c>
      <c r="CB779" s="40">
        <v>0</v>
      </c>
      <c r="CC779" s="40">
        <v>0</v>
      </c>
      <c r="CD779" s="40">
        <v>0</v>
      </c>
      <c r="CE779" s="40" t="s">
        <v>508</v>
      </c>
      <c r="CF779" s="40">
        <v>0</v>
      </c>
      <c r="CG779" s="41">
        <v>46132.60833333333</v>
      </c>
      <c r="CH779" s="41">
        <v>46132.634722222225</v>
      </c>
      <c r="CI779" s="41" t="s">
        <v>3722</v>
      </c>
    </row>
    <row r="780" spans="1:87">
      <c r="A780" s="40" t="s">
        <v>3723</v>
      </c>
      <c r="B780" s="40" t="s">
        <v>505</v>
      </c>
      <c r="C780" s="40" t="s">
        <v>494</v>
      </c>
      <c r="D780" s="41">
        <v>46132</v>
      </c>
      <c r="E780" s="40" t="s">
        <v>133</v>
      </c>
      <c r="F780" s="40" t="s">
        <v>2238</v>
      </c>
      <c r="G780" s="40" t="str" cm="1">
        <f t="array" ref="G780">_xlfn.XLOOKUP(TRIM(F780), TRIM(Wpct!$A$2:$A$1000), Wpct!$B$2:$B$1000, "ไม่พบชื่อ", 0) &amp; IF(_xlfn.XLOOKUP(TRIM(F780), TRIM(Terrain!$N$2:$N$1002), Terrain!$I$2:$I$1002, "NO", 0)="YES", " (R)", "")</f>
        <v>แปลงตะกุก</v>
      </c>
      <c r="H780" s="40" t="str" cm="1">
        <f t="array" ref="H780">IFERROR(_xlfn.SWITCH(_xlfn.XLOOKUP(TRIM(F780), TRIM(Terrain!$N:$N), Terrain!$I:$I), "YES", "RSPO", "NO", "NON-RSPO", "OB", "Outbound Logistics"), "Contract Farmer")</f>
        <v>Contract Farmer</v>
      </c>
      <c r="I780" s="40" t="s">
        <v>494</v>
      </c>
      <c r="J780" s="40"/>
      <c r="K780" s="40" t="str" cm="1">
        <f t="array" ref="K780">IFERROR(INDEX(Terrain!$D:$D, MATCH(TEXT(F780,"0"), TEXT(Terrain!$N:$N,"0"), 0)), "-")</f>
        <v>-</v>
      </c>
      <c r="L780" s="40" t="str" cm="1">
        <f t="array" ref="L780">IFERROR(INDEX(Terrain!$E:$E, MATCH(TEXT(F780,"0"), TEXT(Terrain!$N:$N,"0"), 0)), "-")</f>
        <v>-</v>
      </c>
      <c r="M780" s="156" t="str" cm="1">
        <f t="array" ref="M780">IFERROR(INDEX(Terrain!$C:$C, MATCH(TEXT(F780,"0"), TEXT(Terrain!$N:$N,"0"), 0)), "Contract")</f>
        <v>Contract</v>
      </c>
      <c r="N780" s="40" t="s">
        <v>2244</v>
      </c>
      <c r="O780" s="40" t="s">
        <v>498</v>
      </c>
      <c r="P780" s="40">
        <v>0</v>
      </c>
      <c r="Q780" s="40" t="s">
        <v>2245</v>
      </c>
      <c r="R780" s="40">
        <v>0</v>
      </c>
      <c r="S780" s="40">
        <v>18</v>
      </c>
      <c r="T780" s="40" t="s">
        <v>1536</v>
      </c>
      <c r="U780" s="40" t="s">
        <v>1536</v>
      </c>
      <c r="V780" s="40" t="s">
        <v>496</v>
      </c>
      <c r="W780" s="40" t="s">
        <v>1644</v>
      </c>
      <c r="X780" s="40" t="s">
        <v>494</v>
      </c>
      <c r="Y780" s="40" t="s">
        <v>494</v>
      </c>
      <c r="Z780" s="40" t="s">
        <v>494</v>
      </c>
      <c r="AA780" s="40" t="s">
        <v>499</v>
      </c>
      <c r="AB780" s="40">
        <v>0</v>
      </c>
      <c r="AC780" s="40">
        <v>0</v>
      </c>
      <c r="AD780" s="40">
        <v>0</v>
      </c>
      <c r="AE780" s="41">
        <v>46132.457615740743</v>
      </c>
      <c r="AF780" s="40" t="s">
        <v>119</v>
      </c>
      <c r="AG780" s="40">
        <v>7170</v>
      </c>
      <c r="AH780" s="41">
        <v>46132.548668981479</v>
      </c>
      <c r="AI780" s="40" t="s">
        <v>512</v>
      </c>
      <c r="AJ780" s="40">
        <v>17620</v>
      </c>
      <c r="AK780" s="40">
        <v>10450</v>
      </c>
      <c r="AL780" s="40">
        <v>0</v>
      </c>
      <c r="AM780" s="40">
        <v>0</v>
      </c>
      <c r="AN780" s="40">
        <v>0</v>
      </c>
      <c r="AO780" s="40">
        <v>0</v>
      </c>
      <c r="AP780" s="40">
        <v>0</v>
      </c>
      <c r="AQ780" s="40">
        <v>0</v>
      </c>
      <c r="AR780" s="40">
        <v>0</v>
      </c>
      <c r="AS780" s="40">
        <v>0</v>
      </c>
      <c r="AT780" s="40"/>
      <c r="AU780" s="40">
        <v>0</v>
      </c>
      <c r="AV780" s="40">
        <v>0</v>
      </c>
      <c r="AW780" s="40">
        <v>0</v>
      </c>
      <c r="AX780" s="40" t="s">
        <v>496</v>
      </c>
      <c r="AY780" s="40" t="s">
        <v>496</v>
      </c>
      <c r="AZ780" s="40" t="s">
        <v>496</v>
      </c>
      <c r="BA780" s="40" t="s">
        <v>496</v>
      </c>
      <c r="BB780" s="40" t="s">
        <v>496</v>
      </c>
      <c r="BC780" s="40" t="s">
        <v>496</v>
      </c>
      <c r="BD780" s="40" t="s">
        <v>496</v>
      </c>
      <c r="BE780" s="40">
        <v>0</v>
      </c>
      <c r="BF780" s="40">
        <v>0</v>
      </c>
      <c r="BG780" s="40">
        <v>0</v>
      </c>
      <c r="BH780" s="40">
        <v>0</v>
      </c>
      <c r="BI780" s="40">
        <v>0</v>
      </c>
      <c r="BJ780" s="40">
        <v>0</v>
      </c>
      <c r="BK780" s="40">
        <v>0</v>
      </c>
      <c r="BL780" s="40">
        <v>0</v>
      </c>
      <c r="BM780" s="40">
        <v>0</v>
      </c>
      <c r="BN780" s="40">
        <v>0</v>
      </c>
      <c r="BO780" s="40">
        <v>0</v>
      </c>
      <c r="BP780" s="40">
        <v>0</v>
      </c>
      <c r="BQ780" s="40">
        <v>0</v>
      </c>
      <c r="BR780" s="40">
        <v>0</v>
      </c>
      <c r="BS780" s="40" t="s">
        <v>3721</v>
      </c>
      <c r="BT780" s="41">
        <v>46132</v>
      </c>
      <c r="BU780" s="40">
        <v>17.5</v>
      </c>
      <c r="BV780" s="40">
        <v>31910</v>
      </c>
      <c r="BW780" s="40">
        <v>42290</v>
      </c>
      <c r="BX780" s="40">
        <v>10380</v>
      </c>
      <c r="BY780" s="40" t="s">
        <v>496</v>
      </c>
      <c r="BZ780" s="40">
        <v>0</v>
      </c>
      <c r="CA780" s="40">
        <v>0</v>
      </c>
      <c r="CB780" s="40">
        <v>0</v>
      </c>
      <c r="CC780" s="40">
        <v>0</v>
      </c>
      <c r="CD780" s="40">
        <v>0</v>
      </c>
      <c r="CE780" s="40" t="s">
        <v>508</v>
      </c>
      <c r="CF780" s="40">
        <v>0</v>
      </c>
      <c r="CG780" s="41">
        <v>46132.60833333333</v>
      </c>
      <c r="CH780" s="41">
        <v>46132.634722222225</v>
      </c>
      <c r="CI780" s="41" t="s">
        <v>3724</v>
      </c>
    </row>
    <row r="781" spans="1:87">
      <c r="A781" s="40" t="s">
        <v>3725</v>
      </c>
      <c r="B781" s="40" t="s">
        <v>493</v>
      </c>
      <c r="C781" s="40" t="s">
        <v>494</v>
      </c>
      <c r="D781" s="41">
        <v>46132</v>
      </c>
      <c r="E781" s="40" t="s">
        <v>98</v>
      </c>
      <c r="F781" s="40" t="s">
        <v>3530</v>
      </c>
      <c r="G781" s="40" t="str" cm="1">
        <f t="array" ref="G781">_xlfn.XLOOKUP(TRIM(F781), TRIM(Wpct!$A$2:$A$1000), Wpct!$B$2:$B$1000, "ไม่พบชื่อ", 0) &amp; IF(_xlfn.XLOOKUP(TRIM(F781), TRIM(Terrain!$N$2:$N$1002), Terrain!$I$2:$I$1002, "NO", 0)="YES", " (R)", "")</f>
        <v>ตะกุก 17 (R)</v>
      </c>
      <c r="H781" s="40" t="str" cm="1">
        <f t="array" ref="H781">IFERROR(_xlfn.SWITCH(_xlfn.XLOOKUP(TRIM(F781), TRIM(Terrain!$N:$N), Terrain!$I:$I), "YES", "RSPO", "NO", "NON-RSPO", "OB", "Outbound Logistics"), "Contract Farmer")</f>
        <v>RSPO</v>
      </c>
      <c r="I781" s="40" t="s">
        <v>494</v>
      </c>
      <c r="J781" s="40"/>
      <c r="K781" s="40" t="str" cm="1">
        <f t="array" ref="K781">IFERROR(INDEX(Terrain!$D:$D, MATCH(TEXT(F781,"0"), TEXT(Terrain!$N:$N,"0"), 0)), "-")</f>
        <v>Takuk</v>
      </c>
      <c r="L781" s="40" t="str" cm="1">
        <f t="array" ref="L781">IFERROR(INDEX(Terrain!$E:$E, MATCH(TEXT(F781,"0"), TEXT(Terrain!$N:$N,"0"), 0)), "-")</f>
        <v>58-T17-R</v>
      </c>
      <c r="M781" s="156" t="str" cm="1">
        <f t="array" ref="M781">IFERROR(INDEX(Terrain!$C:$C, MATCH(TEXT(F781,"0"), TEXT(Terrain!$N:$N,"0"), 0)), "Contract")</f>
        <v>Upper</v>
      </c>
      <c r="N781" s="40" t="s">
        <v>2234</v>
      </c>
      <c r="O781" s="40" t="s">
        <v>498</v>
      </c>
      <c r="P781" s="40">
        <v>0</v>
      </c>
      <c r="Q781" s="40"/>
      <c r="R781" s="40">
        <v>0</v>
      </c>
      <c r="S781" s="40">
        <v>18</v>
      </c>
      <c r="T781" s="40" t="s">
        <v>1536</v>
      </c>
      <c r="U781" s="40" t="s">
        <v>1536</v>
      </c>
      <c r="V781" s="40" t="s">
        <v>496</v>
      </c>
      <c r="W781" s="40" t="s">
        <v>3531</v>
      </c>
      <c r="X781" s="40" t="s">
        <v>494</v>
      </c>
      <c r="Y781" s="40" t="s">
        <v>494</v>
      </c>
      <c r="Z781" s="40" t="s">
        <v>494</v>
      </c>
      <c r="AA781" s="40" t="s">
        <v>499</v>
      </c>
      <c r="AB781" s="40">
        <v>0</v>
      </c>
      <c r="AC781" s="40">
        <v>0</v>
      </c>
      <c r="AD781" s="40">
        <v>0</v>
      </c>
      <c r="AE781" s="41">
        <v>46132.486064814817</v>
      </c>
      <c r="AF781" s="40" t="s">
        <v>123</v>
      </c>
      <c r="AG781" s="40">
        <v>6180</v>
      </c>
      <c r="AH781" s="41">
        <v>46132.482222222221</v>
      </c>
      <c r="AI781" s="40" t="s">
        <v>509</v>
      </c>
      <c r="AJ781" s="40">
        <v>11250</v>
      </c>
      <c r="AK781" s="40">
        <v>5070</v>
      </c>
      <c r="AL781" s="40">
        <v>0</v>
      </c>
      <c r="AM781" s="40">
        <v>0</v>
      </c>
      <c r="AN781" s="40">
        <v>0</v>
      </c>
      <c r="AO781" s="40">
        <v>0</v>
      </c>
      <c r="AP781" s="40">
        <v>0</v>
      </c>
      <c r="AQ781" s="40">
        <v>0</v>
      </c>
      <c r="AR781" s="40">
        <v>0</v>
      </c>
      <c r="AS781" s="40">
        <v>0</v>
      </c>
      <c r="AT781" s="40"/>
      <c r="AU781" s="40">
        <v>329</v>
      </c>
      <c r="AV781" s="40">
        <v>0</v>
      </c>
      <c r="AW781" s="40">
        <v>0</v>
      </c>
      <c r="AX781" s="40" t="s">
        <v>496</v>
      </c>
      <c r="AY781" s="40" t="s">
        <v>496</v>
      </c>
      <c r="AZ781" s="40" t="s">
        <v>496</v>
      </c>
      <c r="BA781" s="40" t="s">
        <v>496</v>
      </c>
      <c r="BB781" s="40" t="s">
        <v>496</v>
      </c>
      <c r="BC781" s="40" t="s">
        <v>496</v>
      </c>
      <c r="BD781" s="40" t="s">
        <v>496</v>
      </c>
      <c r="BE781" s="40">
        <v>0</v>
      </c>
      <c r="BF781" s="40">
        <v>0</v>
      </c>
      <c r="BG781" s="40">
        <v>0</v>
      </c>
      <c r="BH781" s="40">
        <v>0</v>
      </c>
      <c r="BI781" s="40">
        <v>0</v>
      </c>
      <c r="BJ781" s="40">
        <v>0</v>
      </c>
      <c r="BK781" s="40">
        <v>0</v>
      </c>
      <c r="BL781" s="40">
        <v>0</v>
      </c>
      <c r="BM781" s="40">
        <v>0</v>
      </c>
      <c r="BN781" s="40">
        <v>0</v>
      </c>
      <c r="BO781" s="40">
        <v>0</v>
      </c>
      <c r="BP781" s="40">
        <v>0</v>
      </c>
      <c r="BQ781" s="40">
        <v>0</v>
      </c>
      <c r="BR781" s="40">
        <v>0</v>
      </c>
      <c r="BS781" s="40" t="s">
        <v>496</v>
      </c>
      <c r="BT781" s="41">
        <v>46132</v>
      </c>
      <c r="BU781" s="40">
        <v>0</v>
      </c>
      <c r="BV781" s="40">
        <v>0</v>
      </c>
      <c r="BW781" s="40">
        <v>0</v>
      </c>
      <c r="BX781" s="40">
        <v>0</v>
      </c>
      <c r="BY781" s="40" t="s">
        <v>496</v>
      </c>
      <c r="BZ781" s="40">
        <v>0</v>
      </c>
      <c r="CA781" s="40">
        <v>0</v>
      </c>
      <c r="CB781" s="40">
        <v>0</v>
      </c>
      <c r="CC781" s="40">
        <v>0</v>
      </c>
      <c r="CD781" s="40">
        <v>0</v>
      </c>
      <c r="CE781" s="40" t="s">
        <v>496</v>
      </c>
      <c r="CF781" s="40">
        <v>0</v>
      </c>
      <c r="CG781" s="41">
        <v>46132</v>
      </c>
      <c r="CH781" s="41">
        <v>46132</v>
      </c>
      <c r="CI781" s="41" t="s">
        <v>3726</v>
      </c>
    </row>
    <row r="782" spans="1:87">
      <c r="A782" s="40" t="s">
        <v>3727</v>
      </c>
      <c r="B782" s="40" t="s">
        <v>493</v>
      </c>
      <c r="C782" s="40" t="s">
        <v>494</v>
      </c>
      <c r="D782" s="41">
        <v>46132</v>
      </c>
      <c r="E782" s="40" t="s">
        <v>98</v>
      </c>
      <c r="F782" s="40" t="s">
        <v>3687</v>
      </c>
      <c r="G782" s="40" t="str" cm="1">
        <f t="array" ref="G782">_xlfn.XLOOKUP(TRIM(F782), TRIM(Wpct!$A$2:$A$1000), Wpct!$B$2:$B$1000, "ไม่พบชื่อ", 0) &amp; IF(_xlfn.XLOOKUP(TRIM(F782), TRIM(Terrain!$N$2:$N$1002), Terrain!$I$2:$I$1002, "NO", 0)="YES", " (R)", "")</f>
        <v>ตะกุก 09 (R)</v>
      </c>
      <c r="H782" s="40" t="str" cm="1">
        <f t="array" ref="H782">IFERROR(_xlfn.SWITCH(_xlfn.XLOOKUP(TRIM(F782), TRIM(Terrain!$N:$N), Terrain!$I:$I), "YES", "RSPO", "NO", "NON-RSPO", "OB", "Outbound Logistics"), "Contract Farmer")</f>
        <v>RSPO</v>
      </c>
      <c r="I782" s="40" t="s">
        <v>494</v>
      </c>
      <c r="J782" s="40"/>
      <c r="K782" s="40" t="str" cm="1">
        <f t="array" ref="K782">IFERROR(INDEX(Terrain!$D:$D, MATCH(TEXT(F782,"0"), TEXT(Terrain!$N:$N,"0"), 0)), "-")</f>
        <v>Takuk</v>
      </c>
      <c r="L782" s="40" t="str" cm="1">
        <f t="array" ref="L782">IFERROR(INDEX(Terrain!$E:$E, MATCH(TEXT(F782,"0"), TEXT(Terrain!$N:$N,"0"), 0)), "-")</f>
        <v>58-T09-R</v>
      </c>
      <c r="M782" s="156" t="str" cm="1">
        <f t="array" ref="M782">IFERROR(INDEX(Terrain!$C:$C, MATCH(TEXT(F782,"0"), TEXT(Terrain!$N:$N,"0"), 0)), "Contract")</f>
        <v>Upper</v>
      </c>
      <c r="N782" s="40" t="s">
        <v>2195</v>
      </c>
      <c r="O782" s="40" t="s">
        <v>498</v>
      </c>
      <c r="P782" s="40">
        <v>0</v>
      </c>
      <c r="Q782" s="40" t="s">
        <v>2229</v>
      </c>
      <c r="R782" s="40">
        <v>0</v>
      </c>
      <c r="S782" s="40">
        <v>18</v>
      </c>
      <c r="T782" s="40" t="s">
        <v>1536</v>
      </c>
      <c r="U782" s="40" t="s">
        <v>1536</v>
      </c>
      <c r="V782" s="40" t="s">
        <v>496</v>
      </c>
      <c r="W782" s="40" t="s">
        <v>2230</v>
      </c>
      <c r="X782" s="40" t="s">
        <v>494</v>
      </c>
      <c r="Y782" s="40" t="s">
        <v>494</v>
      </c>
      <c r="Z782" s="40" t="s">
        <v>494</v>
      </c>
      <c r="AA782" s="40" t="s">
        <v>499</v>
      </c>
      <c r="AB782" s="40">
        <v>0</v>
      </c>
      <c r="AC782" s="40">
        <v>0</v>
      </c>
      <c r="AD782" s="40">
        <v>0</v>
      </c>
      <c r="AE782" s="41">
        <v>46132.507754629631</v>
      </c>
      <c r="AF782" s="40" t="s">
        <v>513</v>
      </c>
      <c r="AG782" s="40">
        <v>1890</v>
      </c>
      <c r="AH782" s="41">
        <v>46132.496921296297</v>
      </c>
      <c r="AI782" s="40" t="s">
        <v>131</v>
      </c>
      <c r="AJ782" s="40">
        <v>3490</v>
      </c>
      <c r="AK782" s="40">
        <v>1600</v>
      </c>
      <c r="AL782" s="40">
        <v>0</v>
      </c>
      <c r="AM782" s="40">
        <v>0</v>
      </c>
      <c r="AN782" s="40">
        <v>0</v>
      </c>
      <c r="AO782" s="40">
        <v>0</v>
      </c>
      <c r="AP782" s="40">
        <v>0</v>
      </c>
      <c r="AQ782" s="40">
        <v>0</v>
      </c>
      <c r="AR782" s="40">
        <v>0</v>
      </c>
      <c r="AS782" s="40">
        <v>0</v>
      </c>
      <c r="AT782" s="40"/>
      <c r="AU782" s="40">
        <v>75</v>
      </c>
      <c r="AV782" s="40">
        <v>0</v>
      </c>
      <c r="AW782" s="40">
        <v>0</v>
      </c>
      <c r="AX782" s="40" t="s">
        <v>496</v>
      </c>
      <c r="AY782" s="40" t="s">
        <v>496</v>
      </c>
      <c r="AZ782" s="40" t="s">
        <v>496</v>
      </c>
      <c r="BA782" s="40" t="s">
        <v>496</v>
      </c>
      <c r="BB782" s="40" t="s">
        <v>496</v>
      </c>
      <c r="BC782" s="40" t="s">
        <v>496</v>
      </c>
      <c r="BD782" s="40" t="s">
        <v>496</v>
      </c>
      <c r="BE782" s="40">
        <v>0</v>
      </c>
      <c r="BF782" s="40">
        <v>0</v>
      </c>
      <c r="BG782" s="40">
        <v>0</v>
      </c>
      <c r="BH782" s="40">
        <v>0</v>
      </c>
      <c r="BI782" s="40">
        <v>0</v>
      </c>
      <c r="BJ782" s="40">
        <v>0</v>
      </c>
      <c r="BK782" s="40">
        <v>0</v>
      </c>
      <c r="BL782" s="40">
        <v>0</v>
      </c>
      <c r="BM782" s="40">
        <v>0</v>
      </c>
      <c r="BN782" s="40">
        <v>0</v>
      </c>
      <c r="BO782" s="40">
        <v>0</v>
      </c>
      <c r="BP782" s="40">
        <v>0</v>
      </c>
      <c r="BQ782" s="40">
        <v>0</v>
      </c>
      <c r="BR782" s="40">
        <v>0</v>
      </c>
      <c r="BS782" s="40" t="s">
        <v>496</v>
      </c>
      <c r="BT782" s="41">
        <v>46132</v>
      </c>
      <c r="BU782" s="40">
        <v>0</v>
      </c>
      <c r="BV782" s="40">
        <v>0</v>
      </c>
      <c r="BW782" s="40">
        <v>0</v>
      </c>
      <c r="BX782" s="40">
        <v>0</v>
      </c>
      <c r="BY782" s="40" t="s">
        <v>496</v>
      </c>
      <c r="BZ782" s="40">
        <v>0</v>
      </c>
      <c r="CA782" s="40">
        <v>0</v>
      </c>
      <c r="CB782" s="40">
        <v>0</v>
      </c>
      <c r="CC782" s="40">
        <v>0</v>
      </c>
      <c r="CD782" s="40">
        <v>0</v>
      </c>
      <c r="CE782" s="40" t="s">
        <v>496</v>
      </c>
      <c r="CF782" s="40">
        <v>0</v>
      </c>
      <c r="CG782" s="41">
        <v>46132</v>
      </c>
      <c r="CH782" s="41">
        <v>46132</v>
      </c>
      <c r="CI782" s="41" t="s">
        <v>3728</v>
      </c>
    </row>
    <row r="783" spans="1:87">
      <c r="A783" s="40" t="s">
        <v>3729</v>
      </c>
      <c r="B783" s="40" t="s">
        <v>493</v>
      </c>
      <c r="C783" s="40" t="s">
        <v>494</v>
      </c>
      <c r="D783" s="41">
        <v>46132</v>
      </c>
      <c r="E783" s="40" t="s">
        <v>98</v>
      </c>
      <c r="F783" s="40" t="s">
        <v>2253</v>
      </c>
      <c r="G783" s="40" t="str" cm="1">
        <f t="array" ref="G783">_xlfn.XLOOKUP(TRIM(F783), TRIM(Wpct!$A$2:$A$1000), Wpct!$B$2:$B$1000, "ไม่พบชื่อ", 0) &amp; IF(_xlfn.XLOOKUP(TRIM(F783), TRIM(Terrain!$N$2:$N$1002), Terrain!$I$2:$I$1002, "NO", 0)="YES", " (R)", "")</f>
        <v>ตะกุก 12 (55071) (R)</v>
      </c>
      <c r="H783" s="40" t="str" cm="1">
        <f t="array" ref="H783">IFERROR(_xlfn.SWITCH(_xlfn.XLOOKUP(TRIM(F783), TRIM(Terrain!$N:$N), Terrain!$I:$I), "YES", "RSPO", "NO", "NON-RSPO", "OB", "Outbound Logistics"), "Contract Farmer")</f>
        <v>RSPO</v>
      </c>
      <c r="I783" s="40" t="s">
        <v>494</v>
      </c>
      <c r="J783" s="40"/>
      <c r="K783" s="40" t="str" cm="1">
        <f t="array" ref="K783">IFERROR(INDEX(Terrain!$D:$D, MATCH(TEXT(F783,"0"), TEXT(Terrain!$N:$N,"0"), 0)), "-")</f>
        <v>Takuk</v>
      </c>
      <c r="L783" s="40" t="str" cm="1">
        <f t="array" ref="L783">IFERROR(INDEX(Terrain!$E:$E, MATCH(TEXT(F783,"0"), TEXT(Terrain!$N:$N,"0"), 0)), "-")</f>
        <v>50-T12-R</v>
      </c>
      <c r="M783" s="156" t="str" cm="1">
        <f t="array" ref="M783">IFERROR(INDEX(Terrain!$C:$C, MATCH(TEXT(F783,"0"), TEXT(Terrain!$N:$N,"0"), 0)), "Contract")</f>
        <v>Upper</v>
      </c>
      <c r="N783" s="40" t="s">
        <v>2199</v>
      </c>
      <c r="O783" s="40" t="s">
        <v>498</v>
      </c>
      <c r="P783" s="40">
        <v>0</v>
      </c>
      <c r="Q783" s="40" t="s">
        <v>2254</v>
      </c>
      <c r="R783" s="40">
        <v>0</v>
      </c>
      <c r="S783" s="40">
        <v>18</v>
      </c>
      <c r="T783" s="40" t="s">
        <v>1536</v>
      </c>
      <c r="U783" s="40" t="s">
        <v>1536</v>
      </c>
      <c r="V783" s="40" t="s">
        <v>496</v>
      </c>
      <c r="W783" s="40" t="s">
        <v>2255</v>
      </c>
      <c r="X783" s="40" t="s">
        <v>494</v>
      </c>
      <c r="Y783" s="40" t="s">
        <v>494</v>
      </c>
      <c r="Z783" s="40" t="s">
        <v>494</v>
      </c>
      <c r="AA783" s="40" t="s">
        <v>499</v>
      </c>
      <c r="AB783" s="40">
        <v>0</v>
      </c>
      <c r="AC783" s="40">
        <v>0</v>
      </c>
      <c r="AD783" s="40">
        <v>0</v>
      </c>
      <c r="AE783" s="41">
        <v>46132.508900462963</v>
      </c>
      <c r="AF783" s="40" t="s">
        <v>516</v>
      </c>
      <c r="AG783" s="40">
        <v>2120</v>
      </c>
      <c r="AH783" s="41">
        <v>46132.49858796296</v>
      </c>
      <c r="AI783" s="40" t="s">
        <v>514</v>
      </c>
      <c r="AJ783" s="40">
        <v>5350</v>
      </c>
      <c r="AK783" s="40">
        <v>3230</v>
      </c>
      <c r="AL783" s="40">
        <v>0</v>
      </c>
      <c r="AM783" s="40">
        <v>0</v>
      </c>
      <c r="AN783" s="40">
        <v>0</v>
      </c>
      <c r="AO783" s="40">
        <v>0</v>
      </c>
      <c r="AP783" s="40">
        <v>0</v>
      </c>
      <c r="AQ783" s="40">
        <v>0</v>
      </c>
      <c r="AR783" s="40">
        <v>0</v>
      </c>
      <c r="AS783" s="40">
        <v>0</v>
      </c>
      <c r="AT783" s="40"/>
      <c r="AU783" s="40">
        <v>136</v>
      </c>
      <c r="AV783" s="40">
        <v>0</v>
      </c>
      <c r="AW783" s="40">
        <v>0</v>
      </c>
      <c r="AX783" s="40" t="s">
        <v>496</v>
      </c>
      <c r="AY783" s="40" t="s">
        <v>496</v>
      </c>
      <c r="AZ783" s="40" t="s">
        <v>496</v>
      </c>
      <c r="BA783" s="40" t="s">
        <v>496</v>
      </c>
      <c r="BB783" s="40" t="s">
        <v>496</v>
      </c>
      <c r="BC783" s="40" t="s">
        <v>496</v>
      </c>
      <c r="BD783" s="40" t="s">
        <v>496</v>
      </c>
      <c r="BE783" s="40">
        <v>0</v>
      </c>
      <c r="BF783" s="40">
        <v>0</v>
      </c>
      <c r="BG783" s="40">
        <v>0</v>
      </c>
      <c r="BH783" s="40">
        <v>0</v>
      </c>
      <c r="BI783" s="40">
        <v>0</v>
      </c>
      <c r="BJ783" s="40">
        <v>0</v>
      </c>
      <c r="BK783" s="40">
        <v>0</v>
      </c>
      <c r="BL783" s="40">
        <v>0</v>
      </c>
      <c r="BM783" s="40">
        <v>0</v>
      </c>
      <c r="BN783" s="40">
        <v>0</v>
      </c>
      <c r="BO783" s="40">
        <v>0</v>
      </c>
      <c r="BP783" s="40">
        <v>0</v>
      </c>
      <c r="BQ783" s="40">
        <v>0</v>
      </c>
      <c r="BR783" s="40">
        <v>0</v>
      </c>
      <c r="BS783" s="40" t="s">
        <v>496</v>
      </c>
      <c r="BT783" s="41">
        <v>46132</v>
      </c>
      <c r="BU783" s="40">
        <v>0</v>
      </c>
      <c r="BV783" s="40">
        <v>0</v>
      </c>
      <c r="BW783" s="40">
        <v>0</v>
      </c>
      <c r="BX783" s="40">
        <v>0</v>
      </c>
      <c r="BY783" s="40" t="s">
        <v>496</v>
      </c>
      <c r="BZ783" s="40">
        <v>0</v>
      </c>
      <c r="CA783" s="40">
        <v>0</v>
      </c>
      <c r="CB783" s="40">
        <v>0</v>
      </c>
      <c r="CC783" s="40">
        <v>0</v>
      </c>
      <c r="CD783" s="40">
        <v>0</v>
      </c>
      <c r="CE783" s="40" t="s">
        <v>496</v>
      </c>
      <c r="CF783" s="40">
        <v>0</v>
      </c>
      <c r="CG783" s="41">
        <v>46132</v>
      </c>
      <c r="CH783" s="41">
        <v>46132</v>
      </c>
      <c r="CI783" s="41" t="s">
        <v>3730</v>
      </c>
    </row>
    <row r="784" spans="1:87">
      <c r="A784" s="40" t="s">
        <v>3731</v>
      </c>
      <c r="B784" s="40" t="s">
        <v>493</v>
      </c>
      <c r="C784" s="40" t="s">
        <v>494</v>
      </c>
      <c r="D784" s="41">
        <v>46132</v>
      </c>
      <c r="E784" s="40" t="s">
        <v>98</v>
      </c>
      <c r="F784" s="40" t="s">
        <v>3530</v>
      </c>
      <c r="G784" s="40" t="str" cm="1">
        <f t="array" ref="G784">_xlfn.XLOOKUP(TRIM(F784), TRIM(Wpct!$A$2:$A$1000), Wpct!$B$2:$B$1000, "ไม่พบชื่อ", 0) &amp; IF(_xlfn.XLOOKUP(TRIM(F784), TRIM(Terrain!$N$2:$N$1002), Terrain!$I$2:$I$1002, "NO", 0)="YES", " (R)", "")</f>
        <v>ตะกุก 17 (R)</v>
      </c>
      <c r="H784" s="40" t="str" cm="1">
        <f t="array" ref="H784">IFERROR(_xlfn.SWITCH(_xlfn.XLOOKUP(TRIM(F784), TRIM(Terrain!$N:$N), Terrain!$I:$I), "YES", "RSPO", "NO", "NON-RSPO", "OB", "Outbound Logistics"), "Contract Farmer")</f>
        <v>RSPO</v>
      </c>
      <c r="I784" s="40" t="s">
        <v>494</v>
      </c>
      <c r="J784" s="40"/>
      <c r="K784" s="40" t="str" cm="1">
        <f t="array" ref="K784">IFERROR(INDEX(Terrain!$D:$D, MATCH(TEXT(F784,"0"), TEXT(Terrain!$N:$N,"0"), 0)), "-")</f>
        <v>Takuk</v>
      </c>
      <c r="L784" s="40" t="str" cm="1">
        <f t="array" ref="L784">IFERROR(INDEX(Terrain!$E:$E, MATCH(TEXT(F784,"0"), TEXT(Terrain!$N:$N,"0"), 0)), "-")</f>
        <v>58-T17-R</v>
      </c>
      <c r="M784" s="156" t="str" cm="1">
        <f t="array" ref="M784">IFERROR(INDEX(Terrain!$C:$C, MATCH(TEXT(F784,"0"), TEXT(Terrain!$N:$N,"0"), 0)), "Contract")</f>
        <v>Upper</v>
      </c>
      <c r="N784" s="40" t="s">
        <v>2234</v>
      </c>
      <c r="O784" s="40" t="s">
        <v>498</v>
      </c>
      <c r="P784" s="40">
        <v>0</v>
      </c>
      <c r="Q784" s="40"/>
      <c r="R784" s="40">
        <v>0</v>
      </c>
      <c r="S784" s="40">
        <v>18</v>
      </c>
      <c r="T784" s="40" t="s">
        <v>1536</v>
      </c>
      <c r="U784" s="40" t="s">
        <v>1536</v>
      </c>
      <c r="V784" s="40" t="s">
        <v>496</v>
      </c>
      <c r="W784" s="40" t="s">
        <v>3531</v>
      </c>
      <c r="X784" s="40" t="s">
        <v>494</v>
      </c>
      <c r="Y784" s="40" t="s">
        <v>494</v>
      </c>
      <c r="Z784" s="40" t="s">
        <v>494</v>
      </c>
      <c r="AA784" s="40" t="s">
        <v>499</v>
      </c>
      <c r="AB784" s="40">
        <v>0</v>
      </c>
      <c r="AC784" s="40">
        <v>0</v>
      </c>
      <c r="AD784" s="40">
        <v>0</v>
      </c>
      <c r="AE784" s="41">
        <v>46132.53634259259</v>
      </c>
      <c r="AF784" s="40" t="s">
        <v>518</v>
      </c>
      <c r="AG784" s="40">
        <v>6180</v>
      </c>
      <c r="AH784" s="41">
        <v>46132.522974537038</v>
      </c>
      <c r="AI784" s="40" t="s">
        <v>1469</v>
      </c>
      <c r="AJ784" s="40">
        <v>10370</v>
      </c>
      <c r="AK784" s="40">
        <v>4190</v>
      </c>
      <c r="AL784" s="40">
        <v>0</v>
      </c>
      <c r="AM784" s="40">
        <v>0</v>
      </c>
      <c r="AN784" s="40">
        <v>0</v>
      </c>
      <c r="AO784" s="40">
        <v>0</v>
      </c>
      <c r="AP784" s="40">
        <v>0</v>
      </c>
      <c r="AQ784" s="40">
        <v>0</v>
      </c>
      <c r="AR784" s="40">
        <v>0</v>
      </c>
      <c r="AS784" s="40">
        <v>0</v>
      </c>
      <c r="AT784" s="40"/>
      <c r="AU784" s="40">
        <v>296</v>
      </c>
      <c r="AV784" s="40">
        <v>0</v>
      </c>
      <c r="AW784" s="40">
        <v>0</v>
      </c>
      <c r="AX784" s="40" t="s">
        <v>496</v>
      </c>
      <c r="AY784" s="40" t="s">
        <v>496</v>
      </c>
      <c r="AZ784" s="40" t="s">
        <v>496</v>
      </c>
      <c r="BA784" s="40" t="s">
        <v>496</v>
      </c>
      <c r="BB784" s="40" t="s">
        <v>496</v>
      </c>
      <c r="BC784" s="40" t="s">
        <v>496</v>
      </c>
      <c r="BD784" s="40" t="s">
        <v>496</v>
      </c>
      <c r="BE784" s="40">
        <v>0</v>
      </c>
      <c r="BF784" s="40">
        <v>0</v>
      </c>
      <c r="BG784" s="40">
        <v>0</v>
      </c>
      <c r="BH784" s="40">
        <v>0</v>
      </c>
      <c r="BI784" s="40">
        <v>0</v>
      </c>
      <c r="BJ784" s="40">
        <v>0</v>
      </c>
      <c r="BK784" s="40">
        <v>0</v>
      </c>
      <c r="BL784" s="40">
        <v>0</v>
      </c>
      <c r="BM784" s="40">
        <v>0</v>
      </c>
      <c r="BN784" s="40">
        <v>0</v>
      </c>
      <c r="BO784" s="40">
        <v>0</v>
      </c>
      <c r="BP784" s="40">
        <v>0</v>
      </c>
      <c r="BQ784" s="40">
        <v>0</v>
      </c>
      <c r="BR784" s="40">
        <v>0</v>
      </c>
      <c r="BS784" s="40" t="s">
        <v>496</v>
      </c>
      <c r="BT784" s="41">
        <v>46132</v>
      </c>
      <c r="BU784" s="40">
        <v>0</v>
      </c>
      <c r="BV784" s="40">
        <v>0</v>
      </c>
      <c r="BW784" s="40">
        <v>0</v>
      </c>
      <c r="BX784" s="40">
        <v>0</v>
      </c>
      <c r="BY784" s="40" t="s">
        <v>496</v>
      </c>
      <c r="BZ784" s="40">
        <v>0</v>
      </c>
      <c r="CA784" s="40">
        <v>0</v>
      </c>
      <c r="CB784" s="40">
        <v>0</v>
      </c>
      <c r="CC784" s="40">
        <v>0</v>
      </c>
      <c r="CD784" s="40">
        <v>0</v>
      </c>
      <c r="CE784" s="40" t="s">
        <v>496</v>
      </c>
      <c r="CF784" s="40">
        <v>0</v>
      </c>
      <c r="CG784" s="41">
        <v>46132</v>
      </c>
      <c r="CH784" s="41">
        <v>46132</v>
      </c>
      <c r="CI784" s="41" t="s">
        <v>3732</v>
      </c>
    </row>
    <row r="785" spans="1:87">
      <c r="A785" s="40" t="s">
        <v>3733</v>
      </c>
      <c r="B785" s="40" t="s">
        <v>493</v>
      </c>
      <c r="C785" s="40" t="s">
        <v>494</v>
      </c>
      <c r="D785" s="41">
        <v>46132</v>
      </c>
      <c r="E785" s="40" t="s">
        <v>98</v>
      </c>
      <c r="F785" s="40" t="s">
        <v>3687</v>
      </c>
      <c r="G785" s="40" t="str" cm="1">
        <f t="array" ref="G785">_xlfn.XLOOKUP(TRIM(F785), TRIM(Wpct!$A$2:$A$1000), Wpct!$B$2:$B$1000, "ไม่พบชื่อ", 0) &amp; IF(_xlfn.XLOOKUP(TRIM(F785), TRIM(Terrain!$N$2:$N$1002), Terrain!$I$2:$I$1002, "NO", 0)="YES", " (R)", "")</f>
        <v>ตะกุก 09 (R)</v>
      </c>
      <c r="H785" s="40" t="str" cm="1">
        <f t="array" ref="H785">IFERROR(_xlfn.SWITCH(_xlfn.XLOOKUP(TRIM(F785), TRIM(Terrain!$N:$N), Terrain!$I:$I), "YES", "RSPO", "NO", "NON-RSPO", "OB", "Outbound Logistics"), "Contract Farmer")</f>
        <v>RSPO</v>
      </c>
      <c r="I785" s="40" t="s">
        <v>494</v>
      </c>
      <c r="J785" s="40"/>
      <c r="K785" s="40" t="str" cm="1">
        <f t="array" ref="K785">IFERROR(INDEX(Terrain!$D:$D, MATCH(TEXT(F785,"0"), TEXT(Terrain!$N:$N,"0"), 0)), "-")</f>
        <v>Takuk</v>
      </c>
      <c r="L785" s="40" t="str" cm="1">
        <f t="array" ref="L785">IFERROR(INDEX(Terrain!$E:$E, MATCH(TEXT(F785,"0"), TEXT(Terrain!$N:$N,"0"), 0)), "-")</f>
        <v>58-T09-R</v>
      </c>
      <c r="M785" s="156" t="str" cm="1">
        <f t="array" ref="M785">IFERROR(INDEX(Terrain!$C:$C, MATCH(TEXT(F785,"0"), TEXT(Terrain!$N:$N,"0"), 0)), "Contract")</f>
        <v>Upper</v>
      </c>
      <c r="N785" s="40" t="s">
        <v>2195</v>
      </c>
      <c r="O785" s="40" t="s">
        <v>498</v>
      </c>
      <c r="P785" s="40">
        <v>0</v>
      </c>
      <c r="Q785" s="40" t="s">
        <v>2229</v>
      </c>
      <c r="R785" s="40">
        <v>0</v>
      </c>
      <c r="S785" s="40">
        <v>18</v>
      </c>
      <c r="T785" s="40" t="s">
        <v>1536</v>
      </c>
      <c r="U785" s="40" t="s">
        <v>1536</v>
      </c>
      <c r="V785" s="40" t="s">
        <v>496</v>
      </c>
      <c r="W785" s="40" t="s">
        <v>2230</v>
      </c>
      <c r="X785" s="40" t="s">
        <v>494</v>
      </c>
      <c r="Y785" s="40" t="s">
        <v>494</v>
      </c>
      <c r="Z785" s="40" t="s">
        <v>494</v>
      </c>
      <c r="AA785" s="40" t="s">
        <v>499</v>
      </c>
      <c r="AB785" s="40">
        <v>0</v>
      </c>
      <c r="AC785" s="40">
        <v>0</v>
      </c>
      <c r="AD785" s="40">
        <v>0</v>
      </c>
      <c r="AE785" s="41">
        <v>46132.554722222223</v>
      </c>
      <c r="AF785" s="40" t="s">
        <v>106</v>
      </c>
      <c r="AG785" s="40">
        <v>1890</v>
      </c>
      <c r="AH785" s="41">
        <v>46132.544699074075</v>
      </c>
      <c r="AI785" s="40" t="s">
        <v>517</v>
      </c>
      <c r="AJ785" s="40">
        <v>3560</v>
      </c>
      <c r="AK785" s="40">
        <v>1670</v>
      </c>
      <c r="AL785" s="40">
        <v>0</v>
      </c>
      <c r="AM785" s="40">
        <v>0</v>
      </c>
      <c r="AN785" s="40">
        <v>0</v>
      </c>
      <c r="AO785" s="40">
        <v>0</v>
      </c>
      <c r="AP785" s="40">
        <v>0</v>
      </c>
      <c r="AQ785" s="40">
        <v>0</v>
      </c>
      <c r="AR785" s="40">
        <v>0</v>
      </c>
      <c r="AS785" s="40">
        <v>0</v>
      </c>
      <c r="AT785" s="40"/>
      <c r="AU785" s="40">
        <v>85</v>
      </c>
      <c r="AV785" s="40">
        <v>0</v>
      </c>
      <c r="AW785" s="40">
        <v>0</v>
      </c>
      <c r="AX785" s="40" t="s">
        <v>496</v>
      </c>
      <c r="AY785" s="40" t="s">
        <v>496</v>
      </c>
      <c r="AZ785" s="40" t="s">
        <v>496</v>
      </c>
      <c r="BA785" s="40" t="s">
        <v>496</v>
      </c>
      <c r="BB785" s="40" t="s">
        <v>496</v>
      </c>
      <c r="BC785" s="40" t="s">
        <v>496</v>
      </c>
      <c r="BD785" s="40" t="s">
        <v>496</v>
      </c>
      <c r="BE785" s="40">
        <v>0</v>
      </c>
      <c r="BF785" s="40">
        <v>0</v>
      </c>
      <c r="BG785" s="40">
        <v>0</v>
      </c>
      <c r="BH785" s="40">
        <v>0</v>
      </c>
      <c r="BI785" s="40">
        <v>0</v>
      </c>
      <c r="BJ785" s="40">
        <v>0</v>
      </c>
      <c r="BK785" s="40">
        <v>0</v>
      </c>
      <c r="BL785" s="40">
        <v>0</v>
      </c>
      <c r="BM785" s="40">
        <v>0</v>
      </c>
      <c r="BN785" s="40">
        <v>0</v>
      </c>
      <c r="BO785" s="40">
        <v>0</v>
      </c>
      <c r="BP785" s="40">
        <v>0</v>
      </c>
      <c r="BQ785" s="40">
        <v>0</v>
      </c>
      <c r="BR785" s="40">
        <v>0</v>
      </c>
      <c r="BS785" s="40" t="s">
        <v>496</v>
      </c>
      <c r="BT785" s="41">
        <v>46132</v>
      </c>
      <c r="BU785" s="40">
        <v>0</v>
      </c>
      <c r="BV785" s="40">
        <v>0</v>
      </c>
      <c r="BW785" s="40">
        <v>0</v>
      </c>
      <c r="BX785" s="40">
        <v>0</v>
      </c>
      <c r="BY785" s="40" t="s">
        <v>496</v>
      </c>
      <c r="BZ785" s="40">
        <v>0</v>
      </c>
      <c r="CA785" s="40">
        <v>0</v>
      </c>
      <c r="CB785" s="40">
        <v>0</v>
      </c>
      <c r="CC785" s="40">
        <v>0</v>
      </c>
      <c r="CD785" s="40">
        <v>0</v>
      </c>
      <c r="CE785" s="40" t="s">
        <v>496</v>
      </c>
      <c r="CF785" s="40">
        <v>0</v>
      </c>
      <c r="CG785" s="41">
        <v>46132</v>
      </c>
      <c r="CH785" s="41">
        <v>46132</v>
      </c>
      <c r="CI785" s="41" t="s">
        <v>3734</v>
      </c>
    </row>
    <row r="786" spans="1:87">
      <c r="A786" s="40" t="s">
        <v>3735</v>
      </c>
      <c r="B786" s="40" t="s">
        <v>493</v>
      </c>
      <c r="C786" s="40" t="s">
        <v>494</v>
      </c>
      <c r="D786" s="41">
        <v>46132</v>
      </c>
      <c r="E786" s="40" t="s">
        <v>98</v>
      </c>
      <c r="F786" s="40" t="s">
        <v>2270</v>
      </c>
      <c r="G786" s="40" t="str" cm="1">
        <f t="array" ref="G786">_xlfn.XLOOKUP(TRIM(F786), TRIM(Wpct!$A$2:$A$1000), Wpct!$B$2:$B$1000, "ไม่พบชื่อ", 0) &amp; IF(_xlfn.XLOOKUP(TRIM(F786), TRIM(Terrain!$N$2:$N$1002), Terrain!$I$2:$I$1002, "NO", 0)="YES", " (R)", "")</f>
        <v>ตะกุก 20 (R)</v>
      </c>
      <c r="H786" s="40" t="str" cm="1">
        <f t="array" ref="H786">IFERROR(_xlfn.SWITCH(_xlfn.XLOOKUP(TRIM(F786), TRIM(Terrain!$N:$N), Terrain!$I:$I), "YES", "RSPO", "NO", "NON-RSPO", "OB", "Outbound Logistics"), "Contract Farmer")</f>
        <v>RSPO</v>
      </c>
      <c r="I786" s="40" t="s">
        <v>494</v>
      </c>
      <c r="J786" s="40"/>
      <c r="K786" s="40" t="str" cm="1">
        <f t="array" ref="K786">IFERROR(INDEX(Terrain!$D:$D, MATCH(TEXT(F786,"0"), TEXT(Terrain!$N:$N,"0"), 0)), "-")</f>
        <v>Takuk</v>
      </c>
      <c r="L786" s="40" t="str" cm="1">
        <f t="array" ref="L786">IFERROR(INDEX(Terrain!$E:$E, MATCH(TEXT(F786,"0"), TEXT(Terrain!$N:$N,"0"), 0)), "-")</f>
        <v>49-T20-R</v>
      </c>
      <c r="M786" s="156" t="str" cm="1">
        <f t="array" ref="M786">IFERROR(INDEX(Terrain!$C:$C, MATCH(TEXT(F786,"0"), TEXT(Terrain!$N:$N,"0"), 0)), "Contract")</f>
        <v>Upper</v>
      </c>
      <c r="N786" s="40" t="s">
        <v>2271</v>
      </c>
      <c r="O786" s="40" t="s">
        <v>498</v>
      </c>
      <c r="P786" s="40">
        <v>0</v>
      </c>
      <c r="Q786" s="40" t="s">
        <v>2272</v>
      </c>
      <c r="R786" s="40">
        <v>0</v>
      </c>
      <c r="S786" s="40">
        <v>18</v>
      </c>
      <c r="T786" s="40" t="s">
        <v>1536</v>
      </c>
      <c r="U786" s="40" t="s">
        <v>1536</v>
      </c>
      <c r="V786" s="40" t="s">
        <v>496</v>
      </c>
      <c r="W786" s="40" t="s">
        <v>2273</v>
      </c>
      <c r="X786" s="40" t="s">
        <v>494</v>
      </c>
      <c r="Y786" s="40" t="s">
        <v>494</v>
      </c>
      <c r="Z786" s="40" t="s">
        <v>494</v>
      </c>
      <c r="AA786" s="40" t="s">
        <v>499</v>
      </c>
      <c r="AB786" s="40">
        <v>0</v>
      </c>
      <c r="AC786" s="40">
        <v>0</v>
      </c>
      <c r="AD786" s="40">
        <v>0</v>
      </c>
      <c r="AE786" s="41">
        <v>46132.581157407411</v>
      </c>
      <c r="AF786" s="40" t="s">
        <v>523</v>
      </c>
      <c r="AG786" s="40">
        <v>5530</v>
      </c>
      <c r="AH786" s="41">
        <v>46132.577418981484</v>
      </c>
      <c r="AI786" s="40" t="s">
        <v>104</v>
      </c>
      <c r="AJ786" s="40">
        <v>10030</v>
      </c>
      <c r="AK786" s="40">
        <v>4500</v>
      </c>
      <c r="AL786" s="40">
        <v>0</v>
      </c>
      <c r="AM786" s="40">
        <v>0</v>
      </c>
      <c r="AN786" s="40">
        <v>0</v>
      </c>
      <c r="AO786" s="40">
        <v>0</v>
      </c>
      <c r="AP786" s="40">
        <v>0</v>
      </c>
      <c r="AQ786" s="40">
        <v>0</v>
      </c>
      <c r="AR786" s="40">
        <v>0</v>
      </c>
      <c r="AS786" s="40">
        <v>0</v>
      </c>
      <c r="AT786" s="40"/>
      <c r="AU786" s="40">
        <v>164</v>
      </c>
      <c r="AV786" s="40">
        <v>0</v>
      </c>
      <c r="AW786" s="40">
        <v>0</v>
      </c>
      <c r="AX786" s="40" t="s">
        <v>496</v>
      </c>
      <c r="AY786" s="40" t="s">
        <v>496</v>
      </c>
      <c r="AZ786" s="40" t="s">
        <v>496</v>
      </c>
      <c r="BA786" s="40" t="s">
        <v>496</v>
      </c>
      <c r="BB786" s="40" t="s">
        <v>496</v>
      </c>
      <c r="BC786" s="40" t="s">
        <v>496</v>
      </c>
      <c r="BD786" s="40" t="s">
        <v>496</v>
      </c>
      <c r="BE786" s="40">
        <v>0</v>
      </c>
      <c r="BF786" s="40">
        <v>0</v>
      </c>
      <c r="BG786" s="40">
        <v>0</v>
      </c>
      <c r="BH786" s="40">
        <v>0</v>
      </c>
      <c r="BI786" s="40">
        <v>0</v>
      </c>
      <c r="BJ786" s="40">
        <v>0</v>
      </c>
      <c r="BK786" s="40">
        <v>0</v>
      </c>
      <c r="BL786" s="40">
        <v>0</v>
      </c>
      <c r="BM786" s="40">
        <v>0</v>
      </c>
      <c r="BN786" s="40">
        <v>0</v>
      </c>
      <c r="BO786" s="40">
        <v>0</v>
      </c>
      <c r="BP786" s="40">
        <v>0</v>
      </c>
      <c r="BQ786" s="40">
        <v>0</v>
      </c>
      <c r="BR786" s="40">
        <v>0</v>
      </c>
      <c r="BS786" s="40" t="s">
        <v>496</v>
      </c>
      <c r="BT786" s="41">
        <v>46132</v>
      </c>
      <c r="BU786" s="40">
        <v>0</v>
      </c>
      <c r="BV786" s="40">
        <v>0</v>
      </c>
      <c r="BW786" s="40">
        <v>0</v>
      </c>
      <c r="BX786" s="40">
        <v>0</v>
      </c>
      <c r="BY786" s="40" t="s">
        <v>496</v>
      </c>
      <c r="BZ786" s="40">
        <v>0</v>
      </c>
      <c r="CA786" s="40">
        <v>0</v>
      </c>
      <c r="CB786" s="40">
        <v>0</v>
      </c>
      <c r="CC786" s="40">
        <v>0</v>
      </c>
      <c r="CD786" s="40">
        <v>0</v>
      </c>
      <c r="CE786" s="40" t="s">
        <v>496</v>
      </c>
      <c r="CF786" s="40">
        <v>0</v>
      </c>
      <c r="CG786" s="41">
        <v>46132</v>
      </c>
      <c r="CH786" s="41">
        <v>46132</v>
      </c>
      <c r="CI786" s="41" t="s">
        <v>3736</v>
      </c>
    </row>
    <row r="787" spans="1:87">
      <c r="A787" s="40" t="s">
        <v>3737</v>
      </c>
      <c r="B787" s="40" t="s">
        <v>493</v>
      </c>
      <c r="C787" s="40" t="s">
        <v>494</v>
      </c>
      <c r="D787" s="41">
        <v>46132</v>
      </c>
      <c r="E787" s="40" t="s">
        <v>98</v>
      </c>
      <c r="F787" s="40" t="s">
        <v>3530</v>
      </c>
      <c r="G787" s="40" t="str" cm="1">
        <f t="array" ref="G787">_xlfn.XLOOKUP(TRIM(F787), TRIM(Wpct!$A$2:$A$1000), Wpct!$B$2:$B$1000, "ไม่พบชื่อ", 0) &amp; IF(_xlfn.XLOOKUP(TRIM(F787), TRIM(Terrain!$N$2:$N$1002), Terrain!$I$2:$I$1002, "NO", 0)="YES", " (R)", "")</f>
        <v>ตะกุก 17 (R)</v>
      </c>
      <c r="H787" s="40" t="str" cm="1">
        <f t="array" ref="H787">IFERROR(_xlfn.SWITCH(_xlfn.XLOOKUP(TRIM(F787), TRIM(Terrain!$N:$N), Terrain!$I:$I), "YES", "RSPO", "NO", "NON-RSPO", "OB", "Outbound Logistics"), "Contract Farmer")</f>
        <v>RSPO</v>
      </c>
      <c r="I787" s="40" t="s">
        <v>494</v>
      </c>
      <c r="J787" s="40"/>
      <c r="K787" s="40" t="str" cm="1">
        <f t="array" ref="K787">IFERROR(INDEX(Terrain!$D:$D, MATCH(TEXT(F787,"0"), TEXT(Terrain!$N:$N,"0"), 0)), "-")</f>
        <v>Takuk</v>
      </c>
      <c r="L787" s="40" t="str" cm="1">
        <f t="array" ref="L787">IFERROR(INDEX(Terrain!$E:$E, MATCH(TEXT(F787,"0"), TEXT(Terrain!$N:$N,"0"), 0)), "-")</f>
        <v>58-T17-R</v>
      </c>
      <c r="M787" s="156" t="str" cm="1">
        <f t="array" ref="M787">IFERROR(INDEX(Terrain!$C:$C, MATCH(TEXT(F787,"0"), TEXT(Terrain!$N:$N,"0"), 0)), "Contract")</f>
        <v>Upper</v>
      </c>
      <c r="N787" s="40" t="s">
        <v>2234</v>
      </c>
      <c r="O787" s="40" t="s">
        <v>498</v>
      </c>
      <c r="P787" s="40">
        <v>0</v>
      </c>
      <c r="Q787" s="40"/>
      <c r="R787" s="40">
        <v>0</v>
      </c>
      <c r="S787" s="40">
        <v>18</v>
      </c>
      <c r="T787" s="40" t="s">
        <v>1536</v>
      </c>
      <c r="U787" s="40" t="s">
        <v>1536</v>
      </c>
      <c r="V787" s="40" t="s">
        <v>496</v>
      </c>
      <c r="W787" s="40" t="s">
        <v>3531</v>
      </c>
      <c r="X787" s="40" t="s">
        <v>494</v>
      </c>
      <c r="Y787" s="40" t="s">
        <v>494</v>
      </c>
      <c r="Z787" s="40" t="s">
        <v>494</v>
      </c>
      <c r="AA787" s="40" t="s">
        <v>499</v>
      </c>
      <c r="AB787" s="40">
        <v>0</v>
      </c>
      <c r="AC787" s="40">
        <v>0</v>
      </c>
      <c r="AD787" s="40">
        <v>0</v>
      </c>
      <c r="AE787" s="41">
        <v>46132.584745370368</v>
      </c>
      <c r="AF787" s="40" t="s">
        <v>522</v>
      </c>
      <c r="AG787" s="40">
        <v>6180</v>
      </c>
      <c r="AH787" s="41">
        <v>46132.580034722225</v>
      </c>
      <c r="AI787" s="40" t="s">
        <v>521</v>
      </c>
      <c r="AJ787" s="40">
        <v>10530</v>
      </c>
      <c r="AK787" s="40">
        <v>4350</v>
      </c>
      <c r="AL787" s="40">
        <v>0</v>
      </c>
      <c r="AM787" s="40">
        <v>0</v>
      </c>
      <c r="AN787" s="40">
        <v>0</v>
      </c>
      <c r="AO787" s="40">
        <v>0</v>
      </c>
      <c r="AP787" s="40">
        <v>0</v>
      </c>
      <c r="AQ787" s="40">
        <v>0</v>
      </c>
      <c r="AR787" s="40">
        <v>0</v>
      </c>
      <c r="AS787" s="40">
        <v>0</v>
      </c>
      <c r="AT787" s="40"/>
      <c r="AU787" s="40">
        <v>269</v>
      </c>
      <c r="AV787" s="40">
        <v>0</v>
      </c>
      <c r="AW787" s="40">
        <v>0</v>
      </c>
      <c r="AX787" s="40" t="s">
        <v>496</v>
      </c>
      <c r="AY787" s="40" t="s">
        <v>496</v>
      </c>
      <c r="AZ787" s="40" t="s">
        <v>496</v>
      </c>
      <c r="BA787" s="40" t="s">
        <v>496</v>
      </c>
      <c r="BB787" s="40" t="s">
        <v>496</v>
      </c>
      <c r="BC787" s="40" t="s">
        <v>496</v>
      </c>
      <c r="BD787" s="40" t="s">
        <v>496</v>
      </c>
      <c r="BE787" s="40">
        <v>0</v>
      </c>
      <c r="BF787" s="40">
        <v>0</v>
      </c>
      <c r="BG787" s="40">
        <v>0</v>
      </c>
      <c r="BH787" s="40">
        <v>0</v>
      </c>
      <c r="BI787" s="40">
        <v>0</v>
      </c>
      <c r="BJ787" s="40">
        <v>0</v>
      </c>
      <c r="BK787" s="40">
        <v>0</v>
      </c>
      <c r="BL787" s="40">
        <v>0</v>
      </c>
      <c r="BM787" s="40">
        <v>0</v>
      </c>
      <c r="BN787" s="40">
        <v>0</v>
      </c>
      <c r="BO787" s="40">
        <v>0</v>
      </c>
      <c r="BP787" s="40">
        <v>0</v>
      </c>
      <c r="BQ787" s="40">
        <v>0</v>
      </c>
      <c r="BR787" s="40">
        <v>0</v>
      </c>
      <c r="BS787" s="40" t="s">
        <v>496</v>
      </c>
      <c r="BT787" s="41">
        <v>46132</v>
      </c>
      <c r="BU787" s="40">
        <v>0</v>
      </c>
      <c r="BV787" s="40">
        <v>0</v>
      </c>
      <c r="BW787" s="40">
        <v>0</v>
      </c>
      <c r="BX787" s="40">
        <v>0</v>
      </c>
      <c r="BY787" s="40" t="s">
        <v>496</v>
      </c>
      <c r="BZ787" s="40">
        <v>0</v>
      </c>
      <c r="CA787" s="40">
        <v>0</v>
      </c>
      <c r="CB787" s="40">
        <v>0</v>
      </c>
      <c r="CC787" s="40">
        <v>0</v>
      </c>
      <c r="CD787" s="40">
        <v>0</v>
      </c>
      <c r="CE787" s="40" t="s">
        <v>496</v>
      </c>
      <c r="CF787" s="40">
        <v>0</v>
      </c>
      <c r="CG787" s="41">
        <v>46132</v>
      </c>
      <c r="CH787" s="41">
        <v>46132</v>
      </c>
      <c r="CI787" s="41" t="s">
        <v>3738</v>
      </c>
    </row>
    <row r="788" spans="1:87">
      <c r="A788" s="40" t="s">
        <v>3739</v>
      </c>
      <c r="B788" s="40" t="s">
        <v>493</v>
      </c>
      <c r="C788" s="40" t="s">
        <v>494</v>
      </c>
      <c r="D788" s="41">
        <v>46132</v>
      </c>
      <c r="E788" s="40" t="s">
        <v>98</v>
      </c>
      <c r="F788" s="40" t="s">
        <v>3687</v>
      </c>
      <c r="G788" s="40" t="str" cm="1">
        <f t="array" ref="G788">_xlfn.XLOOKUP(TRIM(F788), TRIM(Wpct!$A$2:$A$1000), Wpct!$B$2:$B$1000, "ไม่พบชื่อ", 0) &amp; IF(_xlfn.XLOOKUP(TRIM(F788), TRIM(Terrain!$N$2:$N$1002), Terrain!$I$2:$I$1002, "NO", 0)="YES", " (R)", "")</f>
        <v>ตะกุก 09 (R)</v>
      </c>
      <c r="H788" s="40" t="str" cm="1">
        <f t="array" ref="H788">IFERROR(_xlfn.SWITCH(_xlfn.XLOOKUP(TRIM(F788), TRIM(Terrain!$N:$N), Terrain!$I:$I), "YES", "RSPO", "NO", "NON-RSPO", "OB", "Outbound Logistics"), "Contract Farmer")</f>
        <v>RSPO</v>
      </c>
      <c r="I788" s="40" t="s">
        <v>494</v>
      </c>
      <c r="J788" s="40"/>
      <c r="K788" s="40" t="str" cm="1">
        <f t="array" ref="K788">IFERROR(INDEX(Terrain!$D:$D, MATCH(TEXT(F788,"0"), TEXT(Terrain!$N:$N,"0"), 0)), "-")</f>
        <v>Takuk</v>
      </c>
      <c r="L788" s="40" t="str" cm="1">
        <f t="array" ref="L788">IFERROR(INDEX(Terrain!$E:$E, MATCH(TEXT(F788,"0"), TEXT(Terrain!$N:$N,"0"), 0)), "-")</f>
        <v>58-T09-R</v>
      </c>
      <c r="M788" s="156" t="str" cm="1">
        <f t="array" ref="M788">IFERROR(INDEX(Terrain!$C:$C, MATCH(TEXT(F788,"0"), TEXT(Terrain!$N:$N,"0"), 0)), "Contract")</f>
        <v>Upper</v>
      </c>
      <c r="N788" s="40" t="s">
        <v>2248</v>
      </c>
      <c r="O788" s="40" t="s">
        <v>498</v>
      </c>
      <c r="P788" s="40">
        <v>0</v>
      </c>
      <c r="Q788" s="40" t="s">
        <v>2229</v>
      </c>
      <c r="R788" s="40">
        <v>0</v>
      </c>
      <c r="S788" s="40">
        <v>18</v>
      </c>
      <c r="T788" s="40" t="s">
        <v>1536</v>
      </c>
      <c r="U788" s="40" t="s">
        <v>1536</v>
      </c>
      <c r="V788" s="40" t="s">
        <v>496</v>
      </c>
      <c r="W788" s="40" t="s">
        <v>2230</v>
      </c>
      <c r="X788" s="40" t="s">
        <v>494</v>
      </c>
      <c r="Y788" s="40" t="s">
        <v>494</v>
      </c>
      <c r="Z788" s="40" t="s">
        <v>494</v>
      </c>
      <c r="AA788" s="40" t="s">
        <v>499</v>
      </c>
      <c r="AB788" s="40">
        <v>0</v>
      </c>
      <c r="AC788" s="40">
        <v>0</v>
      </c>
      <c r="AD788" s="40">
        <v>0</v>
      </c>
      <c r="AE788" s="41">
        <v>46132.600821759261</v>
      </c>
      <c r="AF788" s="40" t="s">
        <v>527</v>
      </c>
      <c r="AG788" s="40">
        <v>2090</v>
      </c>
      <c r="AH788" s="41">
        <v>46132.586145833331</v>
      </c>
      <c r="AI788" s="40" t="s">
        <v>162</v>
      </c>
      <c r="AJ788" s="40">
        <v>4350</v>
      </c>
      <c r="AK788" s="40">
        <v>2260</v>
      </c>
      <c r="AL788" s="40">
        <v>0</v>
      </c>
      <c r="AM788" s="40">
        <v>0</v>
      </c>
      <c r="AN788" s="40">
        <v>0</v>
      </c>
      <c r="AO788" s="40">
        <v>0</v>
      </c>
      <c r="AP788" s="40">
        <v>0</v>
      </c>
      <c r="AQ788" s="40">
        <v>0</v>
      </c>
      <c r="AR788" s="40">
        <v>0</v>
      </c>
      <c r="AS788" s="40">
        <v>0</v>
      </c>
      <c r="AT788" s="40"/>
      <c r="AU788" s="40">
        <v>148</v>
      </c>
      <c r="AV788" s="40">
        <v>0</v>
      </c>
      <c r="AW788" s="40">
        <v>0</v>
      </c>
      <c r="AX788" s="40" t="s">
        <v>496</v>
      </c>
      <c r="AY788" s="40" t="s">
        <v>496</v>
      </c>
      <c r="AZ788" s="40" t="s">
        <v>496</v>
      </c>
      <c r="BA788" s="40" t="s">
        <v>496</v>
      </c>
      <c r="BB788" s="40" t="s">
        <v>496</v>
      </c>
      <c r="BC788" s="40" t="s">
        <v>496</v>
      </c>
      <c r="BD788" s="40" t="s">
        <v>496</v>
      </c>
      <c r="BE788" s="40">
        <v>0</v>
      </c>
      <c r="BF788" s="40">
        <v>0</v>
      </c>
      <c r="BG788" s="40">
        <v>0</v>
      </c>
      <c r="BH788" s="40">
        <v>0</v>
      </c>
      <c r="BI788" s="40">
        <v>0</v>
      </c>
      <c r="BJ788" s="40">
        <v>0</v>
      </c>
      <c r="BK788" s="40">
        <v>0</v>
      </c>
      <c r="BL788" s="40">
        <v>0</v>
      </c>
      <c r="BM788" s="40">
        <v>0</v>
      </c>
      <c r="BN788" s="40">
        <v>0</v>
      </c>
      <c r="BO788" s="40">
        <v>0</v>
      </c>
      <c r="BP788" s="40">
        <v>0</v>
      </c>
      <c r="BQ788" s="40">
        <v>0</v>
      </c>
      <c r="BR788" s="40">
        <v>0</v>
      </c>
      <c r="BS788" s="40" t="s">
        <v>496</v>
      </c>
      <c r="BT788" s="41">
        <v>46132</v>
      </c>
      <c r="BU788" s="40">
        <v>0</v>
      </c>
      <c r="BV788" s="40">
        <v>0</v>
      </c>
      <c r="BW788" s="40">
        <v>0</v>
      </c>
      <c r="BX788" s="40">
        <v>0</v>
      </c>
      <c r="BY788" s="40" t="s">
        <v>496</v>
      </c>
      <c r="BZ788" s="40">
        <v>0</v>
      </c>
      <c r="CA788" s="40">
        <v>0</v>
      </c>
      <c r="CB788" s="40">
        <v>0</v>
      </c>
      <c r="CC788" s="40">
        <v>0</v>
      </c>
      <c r="CD788" s="40">
        <v>0</v>
      </c>
      <c r="CE788" s="40" t="s">
        <v>496</v>
      </c>
      <c r="CF788" s="40">
        <v>0</v>
      </c>
      <c r="CG788" s="41">
        <v>46132</v>
      </c>
      <c r="CH788" s="41">
        <v>46132</v>
      </c>
      <c r="CI788" s="41" t="s">
        <v>3740</v>
      </c>
    </row>
    <row r="789" spans="1:87">
      <c r="A789" s="40" t="s">
        <v>3741</v>
      </c>
      <c r="B789" s="40" t="s">
        <v>493</v>
      </c>
      <c r="C789" s="40" t="s">
        <v>494</v>
      </c>
      <c r="D789" s="41">
        <v>46132</v>
      </c>
      <c r="E789" s="40" t="s">
        <v>98</v>
      </c>
      <c r="F789" s="40" t="s">
        <v>3687</v>
      </c>
      <c r="G789" s="40" t="str" cm="1">
        <f t="array" ref="G789">_xlfn.XLOOKUP(TRIM(F789), TRIM(Wpct!$A$2:$A$1000), Wpct!$B$2:$B$1000, "ไม่พบชื่อ", 0) &amp; IF(_xlfn.XLOOKUP(TRIM(F789), TRIM(Terrain!$N$2:$N$1002), Terrain!$I$2:$I$1002, "NO", 0)="YES", " (R)", "")</f>
        <v>ตะกุก 09 (R)</v>
      </c>
      <c r="H789" s="40" t="str" cm="1">
        <f t="array" ref="H789">IFERROR(_xlfn.SWITCH(_xlfn.XLOOKUP(TRIM(F789), TRIM(Terrain!$N:$N), Terrain!$I:$I), "YES", "RSPO", "NO", "NON-RSPO", "OB", "Outbound Logistics"), "Contract Farmer")</f>
        <v>RSPO</v>
      </c>
      <c r="I789" s="40" t="s">
        <v>494</v>
      </c>
      <c r="J789" s="40"/>
      <c r="K789" s="40" t="str" cm="1">
        <f t="array" ref="K789">IFERROR(INDEX(Terrain!$D:$D, MATCH(TEXT(F789,"0"), TEXT(Terrain!$N:$N,"0"), 0)), "-")</f>
        <v>Takuk</v>
      </c>
      <c r="L789" s="40" t="str" cm="1">
        <f t="array" ref="L789">IFERROR(INDEX(Terrain!$E:$E, MATCH(TEXT(F789,"0"), TEXT(Terrain!$N:$N,"0"), 0)), "-")</f>
        <v>58-T09-R</v>
      </c>
      <c r="M789" s="156" t="str" cm="1">
        <f t="array" ref="M789">IFERROR(INDEX(Terrain!$C:$C, MATCH(TEXT(F789,"0"), TEXT(Terrain!$N:$N,"0"), 0)), "Contract")</f>
        <v>Upper</v>
      </c>
      <c r="N789" s="40" t="s">
        <v>2195</v>
      </c>
      <c r="O789" s="40" t="s">
        <v>498</v>
      </c>
      <c r="P789" s="40">
        <v>0</v>
      </c>
      <c r="Q789" s="40" t="s">
        <v>2229</v>
      </c>
      <c r="R789" s="40">
        <v>0</v>
      </c>
      <c r="S789" s="40">
        <v>18</v>
      </c>
      <c r="T789" s="40" t="s">
        <v>1536</v>
      </c>
      <c r="U789" s="40" t="s">
        <v>1536</v>
      </c>
      <c r="V789" s="40" t="s">
        <v>496</v>
      </c>
      <c r="W789" s="40" t="s">
        <v>2230</v>
      </c>
      <c r="X789" s="40" t="s">
        <v>494</v>
      </c>
      <c r="Y789" s="40" t="s">
        <v>494</v>
      </c>
      <c r="Z789" s="40" t="s">
        <v>494</v>
      </c>
      <c r="AA789" s="40" t="s">
        <v>499</v>
      </c>
      <c r="AB789" s="40">
        <v>0</v>
      </c>
      <c r="AC789" s="40">
        <v>0</v>
      </c>
      <c r="AD789" s="40">
        <v>0</v>
      </c>
      <c r="AE789" s="41">
        <v>46132.637870370374</v>
      </c>
      <c r="AF789" s="40" t="s">
        <v>528</v>
      </c>
      <c r="AG789" s="40">
        <v>1890</v>
      </c>
      <c r="AH789" s="41">
        <v>46132.626585648148</v>
      </c>
      <c r="AI789" s="40" t="s">
        <v>529</v>
      </c>
      <c r="AJ789" s="40">
        <v>3570</v>
      </c>
      <c r="AK789" s="40">
        <v>1680</v>
      </c>
      <c r="AL789" s="40">
        <v>0</v>
      </c>
      <c r="AM789" s="40">
        <v>0</v>
      </c>
      <c r="AN789" s="40">
        <v>0</v>
      </c>
      <c r="AO789" s="40">
        <v>0</v>
      </c>
      <c r="AP789" s="40">
        <v>0</v>
      </c>
      <c r="AQ789" s="40">
        <v>0</v>
      </c>
      <c r="AR789" s="40">
        <v>0</v>
      </c>
      <c r="AS789" s="40">
        <v>0</v>
      </c>
      <c r="AT789" s="40"/>
      <c r="AU789" s="40">
        <v>90</v>
      </c>
      <c r="AV789" s="40">
        <v>0</v>
      </c>
      <c r="AW789" s="40">
        <v>0</v>
      </c>
      <c r="AX789" s="40" t="s">
        <v>496</v>
      </c>
      <c r="AY789" s="40" t="s">
        <v>496</v>
      </c>
      <c r="AZ789" s="40" t="s">
        <v>496</v>
      </c>
      <c r="BA789" s="40" t="s">
        <v>496</v>
      </c>
      <c r="BB789" s="40" t="s">
        <v>496</v>
      </c>
      <c r="BC789" s="40" t="s">
        <v>496</v>
      </c>
      <c r="BD789" s="40" t="s">
        <v>496</v>
      </c>
      <c r="BE789" s="40">
        <v>0</v>
      </c>
      <c r="BF789" s="40">
        <v>0</v>
      </c>
      <c r="BG789" s="40">
        <v>0</v>
      </c>
      <c r="BH789" s="40">
        <v>0</v>
      </c>
      <c r="BI789" s="40">
        <v>0</v>
      </c>
      <c r="BJ789" s="40">
        <v>0</v>
      </c>
      <c r="BK789" s="40">
        <v>0</v>
      </c>
      <c r="BL789" s="40">
        <v>0</v>
      </c>
      <c r="BM789" s="40">
        <v>0</v>
      </c>
      <c r="BN789" s="40">
        <v>0</v>
      </c>
      <c r="BO789" s="40">
        <v>0</v>
      </c>
      <c r="BP789" s="40">
        <v>0</v>
      </c>
      <c r="BQ789" s="40">
        <v>0</v>
      </c>
      <c r="BR789" s="40">
        <v>0</v>
      </c>
      <c r="BS789" s="40" t="s">
        <v>496</v>
      </c>
      <c r="BT789" s="41">
        <v>46132</v>
      </c>
      <c r="BU789" s="40">
        <v>0</v>
      </c>
      <c r="BV789" s="40">
        <v>0</v>
      </c>
      <c r="BW789" s="40">
        <v>0</v>
      </c>
      <c r="BX789" s="40">
        <v>0</v>
      </c>
      <c r="BY789" s="40" t="s">
        <v>496</v>
      </c>
      <c r="BZ789" s="40">
        <v>0</v>
      </c>
      <c r="CA789" s="40">
        <v>0</v>
      </c>
      <c r="CB789" s="40">
        <v>0</v>
      </c>
      <c r="CC789" s="40">
        <v>0</v>
      </c>
      <c r="CD789" s="40">
        <v>0</v>
      </c>
      <c r="CE789" s="40" t="s">
        <v>496</v>
      </c>
      <c r="CF789" s="40">
        <v>0</v>
      </c>
      <c r="CG789" s="41">
        <v>46132</v>
      </c>
      <c r="CH789" s="41">
        <v>46132</v>
      </c>
      <c r="CI789" s="41" t="s">
        <v>3742</v>
      </c>
    </row>
    <row r="790" spans="1:87">
      <c r="A790" s="40" t="s">
        <v>3743</v>
      </c>
      <c r="B790" s="40" t="s">
        <v>493</v>
      </c>
      <c r="C790" s="40" t="s">
        <v>494</v>
      </c>
      <c r="D790" s="41">
        <v>46132</v>
      </c>
      <c r="E790" s="40" t="s">
        <v>98</v>
      </c>
      <c r="F790" s="40" t="s">
        <v>2253</v>
      </c>
      <c r="G790" s="40" t="str" cm="1">
        <f t="array" ref="G790">_xlfn.XLOOKUP(TRIM(F790), TRIM(Wpct!$A$2:$A$1000), Wpct!$B$2:$B$1000, "ไม่พบชื่อ", 0) &amp; IF(_xlfn.XLOOKUP(TRIM(F790), TRIM(Terrain!$N$2:$N$1002), Terrain!$I$2:$I$1002, "NO", 0)="YES", " (R)", "")</f>
        <v>ตะกุก 12 (55071) (R)</v>
      </c>
      <c r="H790" s="40" t="str" cm="1">
        <f t="array" ref="H790">IFERROR(_xlfn.SWITCH(_xlfn.XLOOKUP(TRIM(F790), TRIM(Terrain!$N:$N), Terrain!$I:$I), "YES", "RSPO", "NO", "NON-RSPO", "OB", "Outbound Logistics"), "Contract Farmer")</f>
        <v>RSPO</v>
      </c>
      <c r="I790" s="40" t="s">
        <v>494</v>
      </c>
      <c r="J790" s="40"/>
      <c r="K790" s="40" t="str" cm="1">
        <f t="array" ref="K790">IFERROR(INDEX(Terrain!$D:$D, MATCH(TEXT(F790,"0"), TEXT(Terrain!$N:$N,"0"), 0)), "-")</f>
        <v>Takuk</v>
      </c>
      <c r="L790" s="40" t="str" cm="1">
        <f t="array" ref="L790">IFERROR(INDEX(Terrain!$E:$E, MATCH(TEXT(F790,"0"), TEXT(Terrain!$N:$N,"0"), 0)), "-")</f>
        <v>50-T12-R</v>
      </c>
      <c r="M790" s="156" t="str" cm="1">
        <f t="array" ref="M790">IFERROR(INDEX(Terrain!$C:$C, MATCH(TEXT(F790,"0"), TEXT(Terrain!$N:$N,"0"), 0)), "Contract")</f>
        <v>Upper</v>
      </c>
      <c r="N790" s="40" t="s">
        <v>2199</v>
      </c>
      <c r="O790" s="40" t="s">
        <v>498</v>
      </c>
      <c r="P790" s="40">
        <v>0</v>
      </c>
      <c r="Q790" s="40" t="s">
        <v>2254</v>
      </c>
      <c r="R790" s="40">
        <v>0</v>
      </c>
      <c r="S790" s="40">
        <v>18</v>
      </c>
      <c r="T790" s="40" t="s">
        <v>1536</v>
      </c>
      <c r="U790" s="40" t="s">
        <v>1536</v>
      </c>
      <c r="V790" s="40" t="s">
        <v>496</v>
      </c>
      <c r="W790" s="40" t="s">
        <v>2255</v>
      </c>
      <c r="X790" s="40" t="s">
        <v>494</v>
      </c>
      <c r="Y790" s="40" t="s">
        <v>494</v>
      </c>
      <c r="Z790" s="40" t="s">
        <v>494</v>
      </c>
      <c r="AA790" s="40" t="s">
        <v>499</v>
      </c>
      <c r="AB790" s="40">
        <v>0</v>
      </c>
      <c r="AC790" s="40">
        <v>0</v>
      </c>
      <c r="AD790" s="40">
        <v>0</v>
      </c>
      <c r="AE790" s="41">
        <v>46132.646944444445</v>
      </c>
      <c r="AF790" s="40" t="s">
        <v>1499</v>
      </c>
      <c r="AG790" s="40">
        <v>2100</v>
      </c>
      <c r="AH790" s="41">
        <v>46132.634780092594</v>
      </c>
      <c r="AI790" s="40" t="s">
        <v>526</v>
      </c>
      <c r="AJ790" s="40">
        <v>5310</v>
      </c>
      <c r="AK790" s="40">
        <v>3210</v>
      </c>
      <c r="AL790" s="40">
        <v>0</v>
      </c>
      <c r="AM790" s="40">
        <v>0</v>
      </c>
      <c r="AN790" s="40">
        <v>0</v>
      </c>
      <c r="AO790" s="40">
        <v>0</v>
      </c>
      <c r="AP790" s="40">
        <v>0</v>
      </c>
      <c r="AQ790" s="40">
        <v>0</v>
      </c>
      <c r="AR790" s="40">
        <v>0</v>
      </c>
      <c r="AS790" s="40">
        <v>0</v>
      </c>
      <c r="AT790" s="40"/>
      <c r="AU790" s="40">
        <v>142</v>
      </c>
      <c r="AV790" s="40">
        <v>0</v>
      </c>
      <c r="AW790" s="40">
        <v>0</v>
      </c>
      <c r="AX790" s="40" t="s">
        <v>496</v>
      </c>
      <c r="AY790" s="40" t="s">
        <v>496</v>
      </c>
      <c r="AZ790" s="40" t="s">
        <v>496</v>
      </c>
      <c r="BA790" s="40" t="s">
        <v>496</v>
      </c>
      <c r="BB790" s="40" t="s">
        <v>496</v>
      </c>
      <c r="BC790" s="40" t="s">
        <v>496</v>
      </c>
      <c r="BD790" s="40" t="s">
        <v>496</v>
      </c>
      <c r="BE790" s="40">
        <v>0</v>
      </c>
      <c r="BF790" s="40">
        <v>0</v>
      </c>
      <c r="BG790" s="40">
        <v>0</v>
      </c>
      <c r="BH790" s="40">
        <v>0</v>
      </c>
      <c r="BI790" s="40">
        <v>0</v>
      </c>
      <c r="BJ790" s="40">
        <v>0</v>
      </c>
      <c r="BK790" s="40">
        <v>0</v>
      </c>
      <c r="BL790" s="40">
        <v>0</v>
      </c>
      <c r="BM790" s="40">
        <v>0</v>
      </c>
      <c r="BN790" s="40">
        <v>0</v>
      </c>
      <c r="BO790" s="40">
        <v>0</v>
      </c>
      <c r="BP790" s="40">
        <v>0</v>
      </c>
      <c r="BQ790" s="40">
        <v>0</v>
      </c>
      <c r="BR790" s="40">
        <v>0</v>
      </c>
      <c r="BS790" s="40" t="s">
        <v>496</v>
      </c>
      <c r="BT790" s="41">
        <v>46132</v>
      </c>
      <c r="BU790" s="40">
        <v>0</v>
      </c>
      <c r="BV790" s="40">
        <v>0</v>
      </c>
      <c r="BW790" s="40">
        <v>0</v>
      </c>
      <c r="BX790" s="40">
        <v>0</v>
      </c>
      <c r="BY790" s="40" t="s">
        <v>496</v>
      </c>
      <c r="BZ790" s="40">
        <v>0</v>
      </c>
      <c r="CA790" s="40">
        <v>0</v>
      </c>
      <c r="CB790" s="40">
        <v>0</v>
      </c>
      <c r="CC790" s="40">
        <v>0</v>
      </c>
      <c r="CD790" s="40">
        <v>0</v>
      </c>
      <c r="CE790" s="40" t="s">
        <v>496</v>
      </c>
      <c r="CF790" s="40">
        <v>0</v>
      </c>
      <c r="CG790" s="41">
        <v>46132</v>
      </c>
      <c r="CH790" s="41">
        <v>46132</v>
      </c>
      <c r="CI790" s="41" t="s">
        <v>3744</v>
      </c>
    </row>
    <row r="791" spans="1:87">
      <c r="A791" s="40" t="s">
        <v>3745</v>
      </c>
      <c r="B791" s="40" t="s">
        <v>493</v>
      </c>
      <c r="C791" s="40" t="s">
        <v>494</v>
      </c>
      <c r="D791" s="41">
        <v>46132</v>
      </c>
      <c r="E791" s="40" t="s">
        <v>98</v>
      </c>
      <c r="F791" s="40" t="s">
        <v>3687</v>
      </c>
      <c r="G791" s="40" t="str" cm="1">
        <f t="array" ref="G791">_xlfn.XLOOKUP(TRIM(F791), TRIM(Wpct!$A$2:$A$1000), Wpct!$B$2:$B$1000, "ไม่พบชื่อ", 0) &amp; IF(_xlfn.XLOOKUP(TRIM(F791), TRIM(Terrain!$N$2:$N$1002), Terrain!$I$2:$I$1002, "NO", 0)="YES", " (R)", "")</f>
        <v>ตะกุก 09 (R)</v>
      </c>
      <c r="H791" s="40" t="str" cm="1">
        <f t="array" ref="H791">IFERROR(_xlfn.SWITCH(_xlfn.XLOOKUP(TRIM(F791), TRIM(Terrain!$N:$N), Terrain!$I:$I), "YES", "RSPO", "NO", "NON-RSPO", "OB", "Outbound Logistics"), "Contract Farmer")</f>
        <v>RSPO</v>
      </c>
      <c r="I791" s="40" t="s">
        <v>494</v>
      </c>
      <c r="J791" s="40"/>
      <c r="K791" s="40" t="str" cm="1">
        <f t="array" ref="K791">IFERROR(INDEX(Terrain!$D:$D, MATCH(TEXT(F791,"0"), TEXT(Terrain!$N:$N,"0"), 0)), "-")</f>
        <v>Takuk</v>
      </c>
      <c r="L791" s="40" t="str" cm="1">
        <f t="array" ref="L791">IFERROR(INDEX(Terrain!$E:$E, MATCH(TEXT(F791,"0"), TEXT(Terrain!$N:$N,"0"), 0)), "-")</f>
        <v>58-T09-R</v>
      </c>
      <c r="M791" s="156" t="str" cm="1">
        <f t="array" ref="M791">IFERROR(INDEX(Terrain!$C:$C, MATCH(TEXT(F791,"0"), TEXT(Terrain!$N:$N,"0"), 0)), "Contract")</f>
        <v>Upper</v>
      </c>
      <c r="N791" s="40" t="s">
        <v>2248</v>
      </c>
      <c r="O791" s="40" t="s">
        <v>498</v>
      </c>
      <c r="P791" s="40">
        <v>0</v>
      </c>
      <c r="Q791" s="40" t="s">
        <v>2229</v>
      </c>
      <c r="R791" s="40">
        <v>0</v>
      </c>
      <c r="S791" s="40">
        <v>18</v>
      </c>
      <c r="T791" s="40" t="s">
        <v>1536</v>
      </c>
      <c r="U791" s="40" t="s">
        <v>1536</v>
      </c>
      <c r="V791" s="40" t="s">
        <v>496</v>
      </c>
      <c r="W791" s="40" t="s">
        <v>2230</v>
      </c>
      <c r="X791" s="40" t="s">
        <v>494</v>
      </c>
      <c r="Y791" s="40" t="s">
        <v>494</v>
      </c>
      <c r="Z791" s="40" t="s">
        <v>494</v>
      </c>
      <c r="AA791" s="40" t="s">
        <v>499</v>
      </c>
      <c r="AB791" s="40">
        <v>0</v>
      </c>
      <c r="AC791" s="40">
        <v>0</v>
      </c>
      <c r="AD791" s="40">
        <v>0</v>
      </c>
      <c r="AE791" s="41">
        <v>46132.692604166667</v>
      </c>
      <c r="AF791" s="40" t="s">
        <v>550</v>
      </c>
      <c r="AG791" s="40">
        <v>2100</v>
      </c>
      <c r="AH791" s="41">
        <v>46132.682256944441</v>
      </c>
      <c r="AI791" s="40" t="s">
        <v>530</v>
      </c>
      <c r="AJ791" s="40">
        <v>3800</v>
      </c>
      <c r="AK791" s="40">
        <v>1700</v>
      </c>
      <c r="AL791" s="40">
        <v>0</v>
      </c>
      <c r="AM791" s="40">
        <v>0</v>
      </c>
      <c r="AN791" s="40">
        <v>0</v>
      </c>
      <c r="AO791" s="40">
        <v>0</v>
      </c>
      <c r="AP791" s="40">
        <v>0</v>
      </c>
      <c r="AQ791" s="40">
        <v>0</v>
      </c>
      <c r="AR791" s="40">
        <v>0</v>
      </c>
      <c r="AS791" s="40">
        <v>0</v>
      </c>
      <c r="AT791" s="40"/>
      <c r="AU791" s="40">
        <v>95</v>
      </c>
      <c r="AV791" s="40">
        <v>0</v>
      </c>
      <c r="AW791" s="40">
        <v>0</v>
      </c>
      <c r="AX791" s="40" t="s">
        <v>496</v>
      </c>
      <c r="AY791" s="40" t="s">
        <v>496</v>
      </c>
      <c r="AZ791" s="40" t="s">
        <v>496</v>
      </c>
      <c r="BA791" s="40" t="s">
        <v>496</v>
      </c>
      <c r="BB791" s="40" t="s">
        <v>496</v>
      </c>
      <c r="BC791" s="40" t="s">
        <v>496</v>
      </c>
      <c r="BD791" s="40" t="s">
        <v>496</v>
      </c>
      <c r="BE791" s="40">
        <v>0</v>
      </c>
      <c r="BF791" s="40">
        <v>0</v>
      </c>
      <c r="BG791" s="40">
        <v>0</v>
      </c>
      <c r="BH791" s="40">
        <v>0</v>
      </c>
      <c r="BI791" s="40">
        <v>0</v>
      </c>
      <c r="BJ791" s="40">
        <v>0</v>
      </c>
      <c r="BK791" s="40">
        <v>0</v>
      </c>
      <c r="BL791" s="40">
        <v>0</v>
      </c>
      <c r="BM791" s="40">
        <v>0</v>
      </c>
      <c r="BN791" s="40">
        <v>0</v>
      </c>
      <c r="BO791" s="40">
        <v>0</v>
      </c>
      <c r="BP791" s="40">
        <v>0</v>
      </c>
      <c r="BQ791" s="40">
        <v>0</v>
      </c>
      <c r="BR791" s="40">
        <v>0</v>
      </c>
      <c r="BS791" s="40" t="s">
        <v>496</v>
      </c>
      <c r="BT791" s="41">
        <v>46132</v>
      </c>
      <c r="BU791" s="40">
        <v>0</v>
      </c>
      <c r="BV791" s="40">
        <v>0</v>
      </c>
      <c r="BW791" s="40">
        <v>0</v>
      </c>
      <c r="BX791" s="40">
        <v>0</v>
      </c>
      <c r="BY791" s="40" t="s">
        <v>496</v>
      </c>
      <c r="BZ791" s="40">
        <v>0</v>
      </c>
      <c r="CA791" s="40">
        <v>0</v>
      </c>
      <c r="CB791" s="40">
        <v>0</v>
      </c>
      <c r="CC791" s="40">
        <v>0</v>
      </c>
      <c r="CD791" s="40">
        <v>0</v>
      </c>
      <c r="CE791" s="40" t="s">
        <v>496</v>
      </c>
      <c r="CF791" s="40">
        <v>0</v>
      </c>
      <c r="CG791" s="41">
        <v>46132</v>
      </c>
      <c r="CH791" s="41">
        <v>46132</v>
      </c>
      <c r="CI791" s="41" t="s">
        <v>3746</v>
      </c>
    </row>
    <row r="792" spans="1:87">
      <c r="A792" s="40" t="s">
        <v>3747</v>
      </c>
      <c r="B792" s="40" t="s">
        <v>493</v>
      </c>
      <c r="C792" s="40" t="s">
        <v>494</v>
      </c>
      <c r="D792" s="41">
        <v>46132</v>
      </c>
      <c r="E792" s="40" t="s">
        <v>98</v>
      </c>
      <c r="F792" s="40" t="s">
        <v>3687</v>
      </c>
      <c r="G792" s="40" t="str" cm="1">
        <f t="array" ref="G792">_xlfn.XLOOKUP(TRIM(F792), TRIM(Wpct!$A$2:$A$1000), Wpct!$B$2:$B$1000, "ไม่พบชื่อ", 0) &amp; IF(_xlfn.XLOOKUP(TRIM(F792), TRIM(Terrain!$N$2:$N$1002), Terrain!$I$2:$I$1002, "NO", 0)="YES", " (R)", "")</f>
        <v>ตะกุก 09 (R)</v>
      </c>
      <c r="H792" s="40" t="str" cm="1">
        <f t="array" ref="H792">IFERROR(_xlfn.SWITCH(_xlfn.XLOOKUP(TRIM(F792), TRIM(Terrain!$N:$N), Terrain!$I:$I), "YES", "RSPO", "NO", "NON-RSPO", "OB", "Outbound Logistics"), "Contract Farmer")</f>
        <v>RSPO</v>
      </c>
      <c r="I792" s="40" t="s">
        <v>494</v>
      </c>
      <c r="J792" s="40"/>
      <c r="K792" s="40" t="str" cm="1">
        <f t="array" ref="K792">IFERROR(INDEX(Terrain!$D:$D, MATCH(TEXT(F792,"0"), TEXT(Terrain!$N:$N,"0"), 0)), "-")</f>
        <v>Takuk</v>
      </c>
      <c r="L792" s="40" t="str" cm="1">
        <f t="array" ref="L792">IFERROR(INDEX(Terrain!$E:$E, MATCH(TEXT(F792,"0"), TEXT(Terrain!$N:$N,"0"), 0)), "-")</f>
        <v>58-T09-R</v>
      </c>
      <c r="M792" s="156" t="str" cm="1">
        <f t="array" ref="M792">IFERROR(INDEX(Terrain!$C:$C, MATCH(TEXT(F792,"0"), TEXT(Terrain!$N:$N,"0"), 0)), "Contract")</f>
        <v>Upper</v>
      </c>
      <c r="N792" s="40" t="s">
        <v>2195</v>
      </c>
      <c r="O792" s="40" t="s">
        <v>498</v>
      </c>
      <c r="P792" s="40">
        <v>0</v>
      </c>
      <c r="Q792" s="40" t="s">
        <v>2229</v>
      </c>
      <c r="R792" s="40">
        <v>0</v>
      </c>
      <c r="S792" s="40">
        <v>18</v>
      </c>
      <c r="T792" s="40" t="s">
        <v>1536</v>
      </c>
      <c r="U792" s="40" t="s">
        <v>1536</v>
      </c>
      <c r="V792" s="40" t="s">
        <v>496</v>
      </c>
      <c r="W792" s="40" t="s">
        <v>2230</v>
      </c>
      <c r="X792" s="40" t="s">
        <v>494</v>
      </c>
      <c r="Y792" s="40" t="s">
        <v>494</v>
      </c>
      <c r="Z792" s="40" t="s">
        <v>494</v>
      </c>
      <c r="AA792" s="40" t="s">
        <v>499</v>
      </c>
      <c r="AB792" s="40">
        <v>0</v>
      </c>
      <c r="AC792" s="40">
        <v>0</v>
      </c>
      <c r="AD792" s="40">
        <v>0</v>
      </c>
      <c r="AE792" s="41">
        <v>46132.709502314814</v>
      </c>
      <c r="AF792" s="40" t="s">
        <v>552</v>
      </c>
      <c r="AG792" s="40">
        <v>1870</v>
      </c>
      <c r="AH792" s="41">
        <v>46132.683240740742</v>
      </c>
      <c r="AI792" s="40" t="s">
        <v>1505</v>
      </c>
      <c r="AJ792" s="40">
        <v>3490</v>
      </c>
      <c r="AK792" s="40">
        <v>1620</v>
      </c>
      <c r="AL792" s="40">
        <v>0</v>
      </c>
      <c r="AM792" s="40">
        <v>0</v>
      </c>
      <c r="AN792" s="40">
        <v>0</v>
      </c>
      <c r="AO792" s="40">
        <v>0</v>
      </c>
      <c r="AP792" s="40">
        <v>0</v>
      </c>
      <c r="AQ792" s="40">
        <v>0</v>
      </c>
      <c r="AR792" s="40">
        <v>0</v>
      </c>
      <c r="AS792" s="40">
        <v>0</v>
      </c>
      <c r="AT792" s="40"/>
      <c r="AU792" s="40">
        <v>93</v>
      </c>
      <c r="AV792" s="40">
        <v>0</v>
      </c>
      <c r="AW792" s="40">
        <v>0</v>
      </c>
      <c r="AX792" s="40" t="s">
        <v>496</v>
      </c>
      <c r="AY792" s="40" t="s">
        <v>496</v>
      </c>
      <c r="AZ792" s="40" t="s">
        <v>496</v>
      </c>
      <c r="BA792" s="40" t="s">
        <v>496</v>
      </c>
      <c r="BB792" s="40" t="s">
        <v>496</v>
      </c>
      <c r="BC792" s="40" t="s">
        <v>496</v>
      </c>
      <c r="BD792" s="40" t="s">
        <v>496</v>
      </c>
      <c r="BE792" s="40">
        <v>0</v>
      </c>
      <c r="BF792" s="40">
        <v>0</v>
      </c>
      <c r="BG792" s="40">
        <v>0</v>
      </c>
      <c r="BH792" s="40">
        <v>0</v>
      </c>
      <c r="BI792" s="40">
        <v>0</v>
      </c>
      <c r="BJ792" s="40">
        <v>0</v>
      </c>
      <c r="BK792" s="40">
        <v>0</v>
      </c>
      <c r="BL792" s="40">
        <v>0</v>
      </c>
      <c r="BM792" s="40">
        <v>0</v>
      </c>
      <c r="BN792" s="40">
        <v>0</v>
      </c>
      <c r="BO792" s="40">
        <v>0</v>
      </c>
      <c r="BP792" s="40">
        <v>0</v>
      </c>
      <c r="BQ792" s="40">
        <v>0</v>
      </c>
      <c r="BR792" s="40">
        <v>0</v>
      </c>
      <c r="BS792" s="40" t="s">
        <v>496</v>
      </c>
      <c r="BT792" s="41">
        <v>46132</v>
      </c>
      <c r="BU792" s="40">
        <v>0</v>
      </c>
      <c r="BV792" s="40">
        <v>0</v>
      </c>
      <c r="BW792" s="40">
        <v>0</v>
      </c>
      <c r="BX792" s="40">
        <v>0</v>
      </c>
      <c r="BY792" s="40" t="s">
        <v>496</v>
      </c>
      <c r="BZ792" s="40">
        <v>0</v>
      </c>
      <c r="CA792" s="40">
        <v>0</v>
      </c>
      <c r="CB792" s="40">
        <v>0</v>
      </c>
      <c r="CC792" s="40">
        <v>0</v>
      </c>
      <c r="CD792" s="40">
        <v>0</v>
      </c>
      <c r="CE792" s="40" t="s">
        <v>496</v>
      </c>
      <c r="CF792" s="40">
        <v>0</v>
      </c>
      <c r="CG792" s="41">
        <v>46132</v>
      </c>
      <c r="CH792" s="41">
        <v>46132</v>
      </c>
      <c r="CI792" s="41" t="s">
        <v>3748</v>
      </c>
    </row>
    <row r="793" spans="1:87">
      <c r="A793" s="40" t="s">
        <v>3749</v>
      </c>
      <c r="B793" s="40" t="s">
        <v>505</v>
      </c>
      <c r="C793" s="40" t="s">
        <v>494</v>
      </c>
      <c r="D793" s="41">
        <v>46132</v>
      </c>
      <c r="E793" s="40" t="s">
        <v>133</v>
      </c>
      <c r="F793" s="40" t="s">
        <v>2238</v>
      </c>
      <c r="G793" s="40" t="str" cm="1">
        <f t="array" ref="G793">_xlfn.XLOOKUP(TRIM(F793), TRIM(Wpct!$A$2:$A$1000), Wpct!$B$2:$B$1000, "ไม่พบชื่อ", 0) &amp; IF(_xlfn.XLOOKUP(TRIM(F793), TRIM(Terrain!$N$2:$N$1002), Terrain!$I$2:$I$1002, "NO", 0)="YES", " (R)", "")</f>
        <v>แปลงตะกุก</v>
      </c>
      <c r="H793" s="40" t="str" cm="1">
        <f t="array" ref="H793">IFERROR(_xlfn.SWITCH(_xlfn.XLOOKUP(TRIM(F793), TRIM(Terrain!$N:$N), Terrain!$I:$I), "YES", "RSPO", "NO", "NON-RSPO", "OB", "Outbound Logistics"), "Contract Farmer")</f>
        <v>Contract Farmer</v>
      </c>
      <c r="I793" s="40" t="s">
        <v>494</v>
      </c>
      <c r="J793" s="40"/>
      <c r="K793" s="40" t="str" cm="1">
        <f t="array" ref="K793">IFERROR(INDEX(Terrain!$D:$D, MATCH(TEXT(F793,"0"), TEXT(Terrain!$N:$N,"0"), 0)), "-")</f>
        <v>-</v>
      </c>
      <c r="L793" s="40" t="str" cm="1">
        <f t="array" ref="L793">IFERROR(INDEX(Terrain!$E:$E, MATCH(TEXT(F793,"0"), TEXT(Terrain!$N:$N,"0"), 0)), "-")</f>
        <v>-</v>
      </c>
      <c r="M793" s="156" t="str" cm="1">
        <f t="array" ref="M793">IFERROR(INDEX(Terrain!$C:$C, MATCH(TEXT(F793,"0"), TEXT(Terrain!$N:$N,"0"), 0)), "Contract")</f>
        <v>Contract</v>
      </c>
      <c r="N793" s="40" t="s">
        <v>2239</v>
      </c>
      <c r="O793" s="40" t="s">
        <v>498</v>
      </c>
      <c r="P793" s="40">
        <v>0</v>
      </c>
      <c r="Q793" s="40" t="s">
        <v>2240</v>
      </c>
      <c r="R793" s="40">
        <v>0</v>
      </c>
      <c r="S793" s="40">
        <v>18</v>
      </c>
      <c r="T793" s="40" t="s">
        <v>1536</v>
      </c>
      <c r="U793" s="40" t="s">
        <v>1536</v>
      </c>
      <c r="V793" s="40" t="s">
        <v>496</v>
      </c>
      <c r="W793" s="40" t="s">
        <v>1644</v>
      </c>
      <c r="X793" s="40" t="s">
        <v>494</v>
      </c>
      <c r="Y793" s="40" t="s">
        <v>494</v>
      </c>
      <c r="Z793" s="40" t="s">
        <v>494</v>
      </c>
      <c r="AA793" s="40" t="s">
        <v>499</v>
      </c>
      <c r="AB793" s="40">
        <v>0</v>
      </c>
      <c r="AC793" s="40">
        <v>0</v>
      </c>
      <c r="AD793" s="40">
        <v>0</v>
      </c>
      <c r="AE793" s="41">
        <v>46132.687256944446</v>
      </c>
      <c r="AF793" s="40" t="s">
        <v>152</v>
      </c>
      <c r="AG793" s="40">
        <v>13680</v>
      </c>
      <c r="AH793" s="41">
        <v>46132.728032407409</v>
      </c>
      <c r="AI793" s="40" t="s">
        <v>553</v>
      </c>
      <c r="AJ793" s="40">
        <v>24970</v>
      </c>
      <c r="AK793" s="40">
        <v>11290</v>
      </c>
      <c r="AL793" s="40">
        <v>0</v>
      </c>
      <c r="AM793" s="40">
        <v>0</v>
      </c>
      <c r="AN793" s="40">
        <v>0</v>
      </c>
      <c r="AO793" s="40">
        <v>0</v>
      </c>
      <c r="AP793" s="40">
        <v>0</v>
      </c>
      <c r="AQ793" s="40">
        <v>0</v>
      </c>
      <c r="AR793" s="40">
        <v>0</v>
      </c>
      <c r="AS793" s="40">
        <v>0</v>
      </c>
      <c r="AT793" s="40"/>
      <c r="AU793" s="40">
        <v>0</v>
      </c>
      <c r="AV793" s="40">
        <v>0</v>
      </c>
      <c r="AW793" s="40">
        <v>0</v>
      </c>
      <c r="AX793" s="40" t="s">
        <v>496</v>
      </c>
      <c r="AY793" s="40" t="s">
        <v>496</v>
      </c>
      <c r="AZ793" s="40" t="s">
        <v>496</v>
      </c>
      <c r="BA793" s="40" t="s">
        <v>496</v>
      </c>
      <c r="BB793" s="40" t="s">
        <v>496</v>
      </c>
      <c r="BC793" s="40" t="s">
        <v>496</v>
      </c>
      <c r="BD793" s="40" t="s">
        <v>496</v>
      </c>
      <c r="BE793" s="40">
        <v>0</v>
      </c>
      <c r="BF793" s="40">
        <v>0</v>
      </c>
      <c r="BG793" s="40">
        <v>0</v>
      </c>
      <c r="BH793" s="40">
        <v>0</v>
      </c>
      <c r="BI793" s="40">
        <v>0</v>
      </c>
      <c r="BJ793" s="40">
        <v>0</v>
      </c>
      <c r="BK793" s="40">
        <v>0</v>
      </c>
      <c r="BL793" s="40">
        <v>0</v>
      </c>
      <c r="BM793" s="40">
        <v>0</v>
      </c>
      <c r="BN793" s="40">
        <v>0</v>
      </c>
      <c r="BO793" s="40">
        <v>0</v>
      </c>
      <c r="BP793" s="40">
        <v>0</v>
      </c>
      <c r="BQ793" s="40">
        <v>0</v>
      </c>
      <c r="BR793" s="40">
        <v>0</v>
      </c>
      <c r="BS793" s="40" t="s">
        <v>3750</v>
      </c>
      <c r="BT793" s="41">
        <v>46132</v>
      </c>
      <c r="BU793" s="40">
        <v>18</v>
      </c>
      <c r="BV793" s="40">
        <v>31750</v>
      </c>
      <c r="BW793" s="40">
        <v>43010</v>
      </c>
      <c r="BX793" s="40">
        <v>11260</v>
      </c>
      <c r="BY793" s="40" t="s">
        <v>496</v>
      </c>
      <c r="BZ793" s="40">
        <v>0</v>
      </c>
      <c r="CA793" s="40">
        <v>0</v>
      </c>
      <c r="CB793" s="40">
        <v>0</v>
      </c>
      <c r="CC793" s="40">
        <v>0</v>
      </c>
      <c r="CD793" s="40">
        <v>0</v>
      </c>
      <c r="CE793" s="40" t="s">
        <v>508</v>
      </c>
      <c r="CF793" s="40">
        <v>0</v>
      </c>
      <c r="CG793" s="41">
        <v>46132.790277777778</v>
      </c>
      <c r="CH793" s="41">
        <v>46132.8125</v>
      </c>
      <c r="CI793" s="41" t="s">
        <v>3751</v>
      </c>
    </row>
    <row r="794" spans="1:87">
      <c r="A794" s="40" t="s">
        <v>3752</v>
      </c>
      <c r="B794" s="40" t="s">
        <v>505</v>
      </c>
      <c r="C794" s="40" t="s">
        <v>494</v>
      </c>
      <c r="D794" s="41">
        <v>46132</v>
      </c>
      <c r="E794" s="40" t="s">
        <v>133</v>
      </c>
      <c r="F794" s="40" t="s">
        <v>2238</v>
      </c>
      <c r="G794" s="40" t="str" cm="1">
        <f t="array" ref="G794">_xlfn.XLOOKUP(TRIM(F794), TRIM(Wpct!$A$2:$A$1000), Wpct!$B$2:$B$1000, "ไม่พบชื่อ", 0) &amp; IF(_xlfn.XLOOKUP(TRIM(F794), TRIM(Terrain!$N$2:$N$1002), Terrain!$I$2:$I$1002, "NO", 0)="YES", " (R)", "")</f>
        <v>แปลงตะกุก</v>
      </c>
      <c r="H794" s="40" t="str" cm="1">
        <f t="array" ref="H794">IFERROR(_xlfn.SWITCH(_xlfn.XLOOKUP(TRIM(F794), TRIM(Terrain!$N:$N), Terrain!$I:$I), "YES", "RSPO", "NO", "NON-RSPO", "OB", "Outbound Logistics"), "Contract Farmer")</f>
        <v>Contract Farmer</v>
      </c>
      <c r="I794" s="40" t="s">
        <v>494</v>
      </c>
      <c r="J794" s="40"/>
      <c r="K794" s="40" t="str" cm="1">
        <f t="array" ref="K794">IFERROR(INDEX(Terrain!$D:$D, MATCH(TEXT(F794,"0"), TEXT(Terrain!$N:$N,"0"), 0)), "-")</f>
        <v>-</v>
      </c>
      <c r="L794" s="40" t="str" cm="1">
        <f t="array" ref="L794">IFERROR(INDEX(Terrain!$E:$E, MATCH(TEXT(F794,"0"), TEXT(Terrain!$N:$N,"0"), 0)), "-")</f>
        <v>-</v>
      </c>
      <c r="M794" s="156" t="str" cm="1">
        <f t="array" ref="M794">IFERROR(INDEX(Terrain!$C:$C, MATCH(TEXT(F794,"0"), TEXT(Terrain!$N:$N,"0"), 0)), "Contract")</f>
        <v>Contract</v>
      </c>
      <c r="N794" s="40" t="s">
        <v>2244</v>
      </c>
      <c r="O794" s="40" t="s">
        <v>498</v>
      </c>
      <c r="P794" s="40">
        <v>0</v>
      </c>
      <c r="Q794" s="40" t="s">
        <v>2245</v>
      </c>
      <c r="R794" s="40">
        <v>0</v>
      </c>
      <c r="S794" s="40">
        <v>18</v>
      </c>
      <c r="T794" s="40" t="s">
        <v>1536</v>
      </c>
      <c r="U794" s="40" t="s">
        <v>1536</v>
      </c>
      <c r="V794" s="40" t="s">
        <v>496</v>
      </c>
      <c r="W794" s="40" t="s">
        <v>1644</v>
      </c>
      <c r="X794" s="40" t="s">
        <v>494</v>
      </c>
      <c r="Y794" s="40" t="s">
        <v>494</v>
      </c>
      <c r="Z794" s="40" t="s">
        <v>494</v>
      </c>
      <c r="AA794" s="40" t="s">
        <v>499</v>
      </c>
      <c r="AB794" s="40">
        <v>0</v>
      </c>
      <c r="AC794" s="40">
        <v>0</v>
      </c>
      <c r="AD794" s="40">
        <v>0</v>
      </c>
      <c r="AE794" s="41">
        <v>46132.687777777777</v>
      </c>
      <c r="AF794" s="40" t="s">
        <v>391</v>
      </c>
      <c r="AG794" s="40">
        <v>7210</v>
      </c>
      <c r="AH794" s="41">
        <v>46132.728518518517</v>
      </c>
      <c r="AI794" s="40" t="s">
        <v>556</v>
      </c>
      <c r="AJ794" s="40">
        <v>18170</v>
      </c>
      <c r="AK794" s="40">
        <v>10960</v>
      </c>
      <c r="AL794" s="40">
        <v>0</v>
      </c>
      <c r="AM794" s="40">
        <v>0</v>
      </c>
      <c r="AN794" s="40">
        <v>0</v>
      </c>
      <c r="AO794" s="40">
        <v>0</v>
      </c>
      <c r="AP794" s="40">
        <v>0</v>
      </c>
      <c r="AQ794" s="40">
        <v>0</v>
      </c>
      <c r="AR794" s="40">
        <v>0</v>
      </c>
      <c r="AS794" s="40">
        <v>0</v>
      </c>
      <c r="AT794" s="40"/>
      <c r="AU794" s="40">
        <v>0</v>
      </c>
      <c r="AV794" s="40">
        <v>0</v>
      </c>
      <c r="AW794" s="40">
        <v>0</v>
      </c>
      <c r="AX794" s="40" t="s">
        <v>496</v>
      </c>
      <c r="AY794" s="40" t="s">
        <v>496</v>
      </c>
      <c r="AZ794" s="40" t="s">
        <v>496</v>
      </c>
      <c r="BA794" s="40" t="s">
        <v>496</v>
      </c>
      <c r="BB794" s="40" t="s">
        <v>496</v>
      </c>
      <c r="BC794" s="40" t="s">
        <v>496</v>
      </c>
      <c r="BD794" s="40" t="s">
        <v>496</v>
      </c>
      <c r="BE794" s="40">
        <v>0</v>
      </c>
      <c r="BF794" s="40">
        <v>0</v>
      </c>
      <c r="BG794" s="40">
        <v>0</v>
      </c>
      <c r="BH794" s="40">
        <v>0</v>
      </c>
      <c r="BI794" s="40">
        <v>0</v>
      </c>
      <c r="BJ794" s="40">
        <v>0</v>
      </c>
      <c r="BK794" s="40">
        <v>0</v>
      </c>
      <c r="BL794" s="40">
        <v>0</v>
      </c>
      <c r="BM794" s="40">
        <v>0</v>
      </c>
      <c r="BN794" s="40">
        <v>0</v>
      </c>
      <c r="BO794" s="40">
        <v>0</v>
      </c>
      <c r="BP794" s="40">
        <v>0</v>
      </c>
      <c r="BQ794" s="40">
        <v>0</v>
      </c>
      <c r="BR794" s="40">
        <v>0</v>
      </c>
      <c r="BS794" s="40" t="s">
        <v>3750</v>
      </c>
      <c r="BT794" s="41">
        <v>46132</v>
      </c>
      <c r="BU794" s="40">
        <v>18</v>
      </c>
      <c r="BV794" s="40">
        <v>32070</v>
      </c>
      <c r="BW794" s="40">
        <v>43010</v>
      </c>
      <c r="BX794" s="40">
        <v>10940</v>
      </c>
      <c r="BY794" s="40" t="s">
        <v>496</v>
      </c>
      <c r="BZ794" s="40">
        <v>0</v>
      </c>
      <c r="CA794" s="40">
        <v>0</v>
      </c>
      <c r="CB794" s="40">
        <v>0</v>
      </c>
      <c r="CC794" s="40">
        <v>0</v>
      </c>
      <c r="CD794" s="40">
        <v>0</v>
      </c>
      <c r="CE794" s="40" t="s">
        <v>508</v>
      </c>
      <c r="CF794" s="40">
        <v>0</v>
      </c>
      <c r="CG794" s="41">
        <v>46132.790277777778</v>
      </c>
      <c r="CH794" s="41">
        <v>46132.8125</v>
      </c>
      <c r="CI794" s="41" t="s">
        <v>3753</v>
      </c>
    </row>
    <row r="795" spans="1:87">
      <c r="A795" s="40" t="s">
        <v>3754</v>
      </c>
      <c r="B795" s="40" t="s">
        <v>493</v>
      </c>
      <c r="C795" s="40" t="s">
        <v>494</v>
      </c>
      <c r="D795" s="41">
        <v>46132</v>
      </c>
      <c r="E795" s="40" t="s">
        <v>98</v>
      </c>
      <c r="F795" s="40" t="s">
        <v>2253</v>
      </c>
      <c r="G795" s="40" t="str" cm="1">
        <f t="array" ref="G795">_xlfn.XLOOKUP(TRIM(F795), TRIM(Wpct!$A$2:$A$1000), Wpct!$B$2:$B$1000, "ไม่พบชื่อ", 0) &amp; IF(_xlfn.XLOOKUP(TRIM(F795), TRIM(Terrain!$N$2:$N$1002), Terrain!$I$2:$I$1002, "NO", 0)="YES", " (R)", "")</f>
        <v>ตะกุก 12 (55071) (R)</v>
      </c>
      <c r="H795" s="40" t="str" cm="1">
        <f t="array" ref="H795">IFERROR(_xlfn.SWITCH(_xlfn.XLOOKUP(TRIM(F795), TRIM(Terrain!$N:$N), Terrain!$I:$I), "YES", "RSPO", "NO", "NON-RSPO", "OB", "Outbound Logistics"), "Contract Farmer")</f>
        <v>RSPO</v>
      </c>
      <c r="I795" s="40" t="s">
        <v>494</v>
      </c>
      <c r="J795" s="40"/>
      <c r="K795" s="40" t="str" cm="1">
        <f t="array" ref="K795">IFERROR(INDEX(Terrain!$D:$D, MATCH(TEXT(F795,"0"), TEXT(Terrain!$N:$N,"0"), 0)), "-")</f>
        <v>Takuk</v>
      </c>
      <c r="L795" s="40" t="str" cm="1">
        <f t="array" ref="L795">IFERROR(INDEX(Terrain!$E:$E, MATCH(TEXT(F795,"0"), TEXT(Terrain!$N:$N,"0"), 0)), "-")</f>
        <v>50-T12-R</v>
      </c>
      <c r="M795" s="156" t="str" cm="1">
        <f t="array" ref="M795">IFERROR(INDEX(Terrain!$C:$C, MATCH(TEXT(F795,"0"), TEXT(Terrain!$N:$N,"0"), 0)), "Contract")</f>
        <v>Upper</v>
      </c>
      <c r="N795" s="40" t="s">
        <v>2199</v>
      </c>
      <c r="O795" s="40" t="s">
        <v>498</v>
      </c>
      <c r="P795" s="40">
        <v>0</v>
      </c>
      <c r="Q795" s="40" t="s">
        <v>2254</v>
      </c>
      <c r="R795" s="40">
        <v>0</v>
      </c>
      <c r="S795" s="40">
        <v>18</v>
      </c>
      <c r="T795" s="40" t="s">
        <v>1536</v>
      </c>
      <c r="U795" s="40" t="s">
        <v>1536</v>
      </c>
      <c r="V795" s="40" t="s">
        <v>496</v>
      </c>
      <c r="W795" s="40" t="s">
        <v>2255</v>
      </c>
      <c r="X795" s="40" t="s">
        <v>494</v>
      </c>
      <c r="Y795" s="40" t="s">
        <v>494</v>
      </c>
      <c r="Z795" s="40" t="s">
        <v>494</v>
      </c>
      <c r="AA795" s="40" t="s">
        <v>499</v>
      </c>
      <c r="AB795" s="40">
        <v>0</v>
      </c>
      <c r="AC795" s="40">
        <v>0</v>
      </c>
      <c r="AD795" s="40">
        <v>0</v>
      </c>
      <c r="AE795" s="41">
        <v>46132.712465277778</v>
      </c>
      <c r="AF795" s="40" t="s">
        <v>551</v>
      </c>
      <c r="AG795" s="40">
        <v>2100</v>
      </c>
      <c r="AH795" s="41">
        <v>46132.695243055554</v>
      </c>
      <c r="AI795" s="40" t="s">
        <v>549</v>
      </c>
      <c r="AJ795" s="40">
        <v>4720</v>
      </c>
      <c r="AK795" s="40">
        <v>2620</v>
      </c>
      <c r="AL795" s="40">
        <v>0</v>
      </c>
      <c r="AM795" s="40">
        <v>0</v>
      </c>
      <c r="AN795" s="40">
        <v>0</v>
      </c>
      <c r="AO795" s="40">
        <v>0</v>
      </c>
      <c r="AP795" s="40">
        <v>0</v>
      </c>
      <c r="AQ795" s="40">
        <v>0</v>
      </c>
      <c r="AR795" s="40">
        <v>0</v>
      </c>
      <c r="AS795" s="40">
        <v>0</v>
      </c>
      <c r="AT795" s="40"/>
      <c r="AU795" s="40">
        <v>138</v>
      </c>
      <c r="AV795" s="40">
        <v>0</v>
      </c>
      <c r="AW795" s="40">
        <v>0</v>
      </c>
      <c r="AX795" s="40" t="s">
        <v>496</v>
      </c>
      <c r="AY795" s="40" t="s">
        <v>496</v>
      </c>
      <c r="AZ795" s="40" t="s">
        <v>496</v>
      </c>
      <c r="BA795" s="40" t="s">
        <v>496</v>
      </c>
      <c r="BB795" s="40" t="s">
        <v>496</v>
      </c>
      <c r="BC795" s="40" t="s">
        <v>496</v>
      </c>
      <c r="BD795" s="40" t="s">
        <v>496</v>
      </c>
      <c r="BE795" s="40">
        <v>0</v>
      </c>
      <c r="BF795" s="40">
        <v>0</v>
      </c>
      <c r="BG795" s="40">
        <v>0</v>
      </c>
      <c r="BH795" s="40">
        <v>0</v>
      </c>
      <c r="BI795" s="40">
        <v>0</v>
      </c>
      <c r="BJ795" s="40">
        <v>0</v>
      </c>
      <c r="BK795" s="40">
        <v>0</v>
      </c>
      <c r="BL795" s="40">
        <v>0</v>
      </c>
      <c r="BM795" s="40">
        <v>0</v>
      </c>
      <c r="BN795" s="40">
        <v>0</v>
      </c>
      <c r="BO795" s="40">
        <v>0</v>
      </c>
      <c r="BP795" s="40">
        <v>0</v>
      </c>
      <c r="BQ795" s="40">
        <v>0</v>
      </c>
      <c r="BR795" s="40">
        <v>0</v>
      </c>
      <c r="BS795" s="40" t="s">
        <v>496</v>
      </c>
      <c r="BT795" s="41">
        <v>46132</v>
      </c>
      <c r="BU795" s="40">
        <v>0</v>
      </c>
      <c r="BV795" s="40">
        <v>0</v>
      </c>
      <c r="BW795" s="40">
        <v>0</v>
      </c>
      <c r="BX795" s="40">
        <v>0</v>
      </c>
      <c r="BY795" s="40" t="s">
        <v>496</v>
      </c>
      <c r="BZ795" s="40">
        <v>0</v>
      </c>
      <c r="CA795" s="40">
        <v>0</v>
      </c>
      <c r="CB795" s="40">
        <v>0</v>
      </c>
      <c r="CC795" s="40">
        <v>0</v>
      </c>
      <c r="CD795" s="40">
        <v>0</v>
      </c>
      <c r="CE795" s="40" t="s">
        <v>496</v>
      </c>
      <c r="CF795" s="40">
        <v>0</v>
      </c>
      <c r="CG795" s="41">
        <v>46132</v>
      </c>
      <c r="CH795" s="41">
        <v>46132</v>
      </c>
      <c r="CI795" s="41" t="s">
        <v>3755</v>
      </c>
    </row>
    <row r="796" spans="1:87">
      <c r="A796" s="40" t="s">
        <v>3756</v>
      </c>
      <c r="B796" s="40" t="s">
        <v>493</v>
      </c>
      <c r="C796" s="40" t="s">
        <v>494</v>
      </c>
      <c r="D796" s="41">
        <v>46133</v>
      </c>
      <c r="E796" s="40" t="s">
        <v>98</v>
      </c>
      <c r="F796" s="40" t="s">
        <v>3687</v>
      </c>
      <c r="G796" s="40" t="str" cm="1">
        <f t="array" ref="G796">_xlfn.XLOOKUP(TRIM(F796), TRIM(Wpct!$A$2:$A$1000), Wpct!$B$2:$B$1000, "ไม่พบชื่อ", 0) &amp; IF(_xlfn.XLOOKUP(TRIM(F796), TRIM(Terrain!$N$2:$N$1002), Terrain!$I$2:$I$1002, "NO", 0)="YES", " (R)", "")</f>
        <v>ตะกุก 09 (R)</v>
      </c>
      <c r="H796" s="40" t="str" cm="1">
        <f t="array" ref="H796">IFERROR(_xlfn.SWITCH(_xlfn.XLOOKUP(TRIM(F796), TRIM(Terrain!$N:$N), Terrain!$I:$I), "YES", "RSPO", "NO", "NON-RSPO", "OB", "Outbound Logistics"), "Contract Farmer")</f>
        <v>RSPO</v>
      </c>
      <c r="I796" s="40" t="s">
        <v>494</v>
      </c>
      <c r="J796" s="40"/>
      <c r="K796" s="40" t="str" cm="1">
        <f t="array" ref="K796">IFERROR(INDEX(Terrain!$D:$D, MATCH(TEXT(F796,"0"), TEXT(Terrain!$N:$N,"0"), 0)), "-")</f>
        <v>Takuk</v>
      </c>
      <c r="L796" s="40" t="str" cm="1">
        <f t="array" ref="L796">IFERROR(INDEX(Terrain!$E:$E, MATCH(TEXT(F796,"0"), TEXT(Terrain!$N:$N,"0"), 0)), "-")</f>
        <v>58-T09-R</v>
      </c>
      <c r="M796" s="156" t="str" cm="1">
        <f t="array" ref="M796">IFERROR(INDEX(Terrain!$C:$C, MATCH(TEXT(F796,"0"), TEXT(Terrain!$N:$N,"0"), 0)), "Contract")</f>
        <v>Upper</v>
      </c>
      <c r="N796" s="40" t="s">
        <v>2195</v>
      </c>
      <c r="O796" s="40" t="s">
        <v>498</v>
      </c>
      <c r="P796" s="40">
        <v>0</v>
      </c>
      <c r="Q796" s="40" t="s">
        <v>2229</v>
      </c>
      <c r="R796" s="40">
        <v>0</v>
      </c>
      <c r="S796" s="40">
        <v>18</v>
      </c>
      <c r="T796" s="40" t="s">
        <v>1536</v>
      </c>
      <c r="U796" s="40" t="s">
        <v>1536</v>
      </c>
      <c r="V796" s="40" t="s">
        <v>496</v>
      </c>
      <c r="W796" s="40" t="s">
        <v>2230</v>
      </c>
      <c r="X796" s="40" t="s">
        <v>494</v>
      </c>
      <c r="Y796" s="40" t="s">
        <v>494</v>
      </c>
      <c r="Z796" s="40" t="s">
        <v>494</v>
      </c>
      <c r="AA796" s="40" t="s">
        <v>499</v>
      </c>
      <c r="AB796" s="40">
        <v>0</v>
      </c>
      <c r="AC796" s="40">
        <v>0</v>
      </c>
      <c r="AD796" s="40">
        <v>0</v>
      </c>
      <c r="AE796" s="41">
        <v>46133.38422453704</v>
      </c>
      <c r="AF796" s="40" t="s">
        <v>500</v>
      </c>
      <c r="AG796" s="40">
        <v>1890</v>
      </c>
      <c r="AH796" s="41">
        <v>46133.370219907411</v>
      </c>
      <c r="AI796" s="40" t="s">
        <v>98</v>
      </c>
      <c r="AJ796" s="40">
        <v>4050</v>
      </c>
      <c r="AK796" s="40">
        <v>2160</v>
      </c>
      <c r="AL796" s="40">
        <v>0</v>
      </c>
      <c r="AM796" s="40">
        <v>0</v>
      </c>
      <c r="AN796" s="40">
        <v>0</v>
      </c>
      <c r="AO796" s="40">
        <v>0</v>
      </c>
      <c r="AP796" s="40">
        <v>0</v>
      </c>
      <c r="AQ796" s="40">
        <v>0</v>
      </c>
      <c r="AR796" s="40">
        <v>0</v>
      </c>
      <c r="AS796" s="40">
        <v>0</v>
      </c>
      <c r="AT796" s="40"/>
      <c r="AU796" s="40">
        <v>101</v>
      </c>
      <c r="AV796" s="40">
        <v>0</v>
      </c>
      <c r="AW796" s="40">
        <v>0</v>
      </c>
      <c r="AX796" s="40" t="s">
        <v>496</v>
      </c>
      <c r="AY796" s="40" t="s">
        <v>496</v>
      </c>
      <c r="AZ796" s="40" t="s">
        <v>496</v>
      </c>
      <c r="BA796" s="40" t="s">
        <v>496</v>
      </c>
      <c r="BB796" s="40" t="s">
        <v>496</v>
      </c>
      <c r="BC796" s="40" t="s">
        <v>496</v>
      </c>
      <c r="BD796" s="40" t="s">
        <v>496</v>
      </c>
      <c r="BE796" s="40">
        <v>0</v>
      </c>
      <c r="BF796" s="40">
        <v>0</v>
      </c>
      <c r="BG796" s="40">
        <v>0</v>
      </c>
      <c r="BH796" s="40">
        <v>0</v>
      </c>
      <c r="BI796" s="40">
        <v>0</v>
      </c>
      <c r="BJ796" s="40">
        <v>0</v>
      </c>
      <c r="BK796" s="40">
        <v>0</v>
      </c>
      <c r="BL796" s="40">
        <v>0</v>
      </c>
      <c r="BM796" s="40">
        <v>0</v>
      </c>
      <c r="BN796" s="40">
        <v>0</v>
      </c>
      <c r="BO796" s="40">
        <v>0</v>
      </c>
      <c r="BP796" s="40">
        <v>0</v>
      </c>
      <c r="BQ796" s="40">
        <v>0</v>
      </c>
      <c r="BR796" s="40">
        <v>0</v>
      </c>
      <c r="BS796" s="40" t="s">
        <v>496</v>
      </c>
      <c r="BT796" s="41">
        <v>46133</v>
      </c>
      <c r="BU796" s="40">
        <v>0</v>
      </c>
      <c r="BV796" s="40">
        <v>0</v>
      </c>
      <c r="BW796" s="40">
        <v>0</v>
      </c>
      <c r="BX796" s="40">
        <v>0</v>
      </c>
      <c r="BY796" s="40" t="s">
        <v>496</v>
      </c>
      <c r="BZ796" s="40">
        <v>0</v>
      </c>
      <c r="CA796" s="40">
        <v>0</v>
      </c>
      <c r="CB796" s="40">
        <v>0</v>
      </c>
      <c r="CC796" s="40">
        <v>0</v>
      </c>
      <c r="CD796" s="40">
        <v>0</v>
      </c>
      <c r="CE796" s="40" t="s">
        <v>496</v>
      </c>
      <c r="CF796" s="40">
        <v>0</v>
      </c>
      <c r="CG796" s="41">
        <v>46133</v>
      </c>
      <c r="CH796" s="41">
        <v>46133</v>
      </c>
      <c r="CI796" s="41" t="s">
        <v>3757</v>
      </c>
    </row>
    <row r="797" spans="1:87">
      <c r="A797" s="40" t="s">
        <v>3758</v>
      </c>
      <c r="B797" s="40" t="s">
        <v>493</v>
      </c>
      <c r="C797" s="40" t="s">
        <v>494</v>
      </c>
      <c r="D797" s="41">
        <v>46133</v>
      </c>
      <c r="E797" s="40" t="s">
        <v>98</v>
      </c>
      <c r="F797" s="40" t="s">
        <v>3687</v>
      </c>
      <c r="G797" s="40" t="str" cm="1">
        <f t="array" ref="G797">_xlfn.XLOOKUP(TRIM(F797), TRIM(Wpct!$A$2:$A$1000), Wpct!$B$2:$B$1000, "ไม่พบชื่อ", 0) &amp; IF(_xlfn.XLOOKUP(TRIM(F797), TRIM(Terrain!$N$2:$N$1002), Terrain!$I$2:$I$1002, "NO", 0)="YES", " (R)", "")</f>
        <v>ตะกุก 09 (R)</v>
      </c>
      <c r="H797" s="40" t="str" cm="1">
        <f t="array" ref="H797">IFERROR(_xlfn.SWITCH(_xlfn.XLOOKUP(TRIM(F797), TRIM(Terrain!$N:$N), Terrain!$I:$I), "YES", "RSPO", "NO", "NON-RSPO", "OB", "Outbound Logistics"), "Contract Farmer")</f>
        <v>RSPO</v>
      </c>
      <c r="I797" s="40" t="s">
        <v>494</v>
      </c>
      <c r="J797" s="40"/>
      <c r="K797" s="40" t="str" cm="1">
        <f t="array" ref="K797">IFERROR(INDEX(Terrain!$D:$D, MATCH(TEXT(F797,"0"), TEXT(Terrain!$N:$N,"0"), 0)), "-")</f>
        <v>Takuk</v>
      </c>
      <c r="L797" s="40" t="str" cm="1">
        <f t="array" ref="L797">IFERROR(INDEX(Terrain!$E:$E, MATCH(TEXT(F797,"0"), TEXT(Terrain!$N:$N,"0"), 0)), "-")</f>
        <v>58-T09-R</v>
      </c>
      <c r="M797" s="156" t="str" cm="1">
        <f t="array" ref="M797">IFERROR(INDEX(Terrain!$C:$C, MATCH(TEXT(F797,"0"), TEXT(Terrain!$N:$N,"0"), 0)), "Contract")</f>
        <v>Upper</v>
      </c>
      <c r="N797" s="40" t="s">
        <v>2248</v>
      </c>
      <c r="O797" s="40" t="s">
        <v>498</v>
      </c>
      <c r="P797" s="40">
        <v>0</v>
      </c>
      <c r="Q797" s="40" t="s">
        <v>2229</v>
      </c>
      <c r="R797" s="40">
        <v>0</v>
      </c>
      <c r="S797" s="40">
        <v>18</v>
      </c>
      <c r="T797" s="40" t="s">
        <v>1536</v>
      </c>
      <c r="U797" s="40" t="s">
        <v>1536</v>
      </c>
      <c r="V797" s="40" t="s">
        <v>496</v>
      </c>
      <c r="W797" s="40" t="s">
        <v>2230</v>
      </c>
      <c r="X797" s="40" t="s">
        <v>494</v>
      </c>
      <c r="Y797" s="40" t="s">
        <v>494</v>
      </c>
      <c r="Z797" s="40" t="s">
        <v>494</v>
      </c>
      <c r="AA797" s="40" t="s">
        <v>499</v>
      </c>
      <c r="AB797" s="40">
        <v>0</v>
      </c>
      <c r="AC797" s="40">
        <v>0</v>
      </c>
      <c r="AD797" s="40">
        <v>0</v>
      </c>
      <c r="AE797" s="41">
        <v>46133.423831018517</v>
      </c>
      <c r="AF797" s="40" t="s">
        <v>138</v>
      </c>
      <c r="AG797" s="40">
        <v>2100</v>
      </c>
      <c r="AH797" s="41">
        <v>46133.407511574071</v>
      </c>
      <c r="AI797" s="40" t="s">
        <v>133</v>
      </c>
      <c r="AJ797" s="40">
        <v>4740</v>
      </c>
      <c r="AK797" s="40">
        <v>2640</v>
      </c>
      <c r="AL797" s="40">
        <v>0</v>
      </c>
      <c r="AM797" s="40">
        <v>0</v>
      </c>
      <c r="AN797" s="40">
        <v>0</v>
      </c>
      <c r="AO797" s="40">
        <v>0</v>
      </c>
      <c r="AP797" s="40">
        <v>0</v>
      </c>
      <c r="AQ797" s="40">
        <v>0</v>
      </c>
      <c r="AR797" s="40">
        <v>0</v>
      </c>
      <c r="AS797" s="40">
        <v>0</v>
      </c>
      <c r="AT797" s="40"/>
      <c r="AU797" s="40">
        <v>136</v>
      </c>
      <c r="AV797" s="40">
        <v>0</v>
      </c>
      <c r="AW797" s="40">
        <v>0</v>
      </c>
      <c r="AX797" s="40" t="s">
        <v>496</v>
      </c>
      <c r="AY797" s="40" t="s">
        <v>496</v>
      </c>
      <c r="AZ797" s="40" t="s">
        <v>496</v>
      </c>
      <c r="BA797" s="40" t="s">
        <v>496</v>
      </c>
      <c r="BB797" s="40" t="s">
        <v>496</v>
      </c>
      <c r="BC797" s="40" t="s">
        <v>496</v>
      </c>
      <c r="BD797" s="40" t="s">
        <v>496</v>
      </c>
      <c r="BE797" s="40">
        <v>0</v>
      </c>
      <c r="BF797" s="40">
        <v>0</v>
      </c>
      <c r="BG797" s="40">
        <v>0</v>
      </c>
      <c r="BH797" s="40">
        <v>0</v>
      </c>
      <c r="BI797" s="40">
        <v>0</v>
      </c>
      <c r="BJ797" s="40">
        <v>0</v>
      </c>
      <c r="BK797" s="40">
        <v>0</v>
      </c>
      <c r="BL797" s="40">
        <v>0</v>
      </c>
      <c r="BM797" s="40">
        <v>0</v>
      </c>
      <c r="BN797" s="40">
        <v>0</v>
      </c>
      <c r="BO797" s="40">
        <v>0</v>
      </c>
      <c r="BP797" s="40">
        <v>0</v>
      </c>
      <c r="BQ797" s="40">
        <v>0</v>
      </c>
      <c r="BR797" s="40">
        <v>0</v>
      </c>
      <c r="BS797" s="40" t="s">
        <v>496</v>
      </c>
      <c r="BT797" s="41">
        <v>46133</v>
      </c>
      <c r="BU797" s="40">
        <v>0</v>
      </c>
      <c r="BV797" s="40">
        <v>0</v>
      </c>
      <c r="BW797" s="40">
        <v>0</v>
      </c>
      <c r="BX797" s="40">
        <v>0</v>
      </c>
      <c r="BY797" s="40" t="s">
        <v>496</v>
      </c>
      <c r="BZ797" s="40">
        <v>0</v>
      </c>
      <c r="CA797" s="40">
        <v>0</v>
      </c>
      <c r="CB797" s="40">
        <v>0</v>
      </c>
      <c r="CC797" s="40">
        <v>0</v>
      </c>
      <c r="CD797" s="40">
        <v>0</v>
      </c>
      <c r="CE797" s="40" t="s">
        <v>496</v>
      </c>
      <c r="CF797" s="40">
        <v>0</v>
      </c>
      <c r="CG797" s="41">
        <v>46133</v>
      </c>
      <c r="CH797" s="41">
        <v>46133</v>
      </c>
      <c r="CI797" s="41" t="s">
        <v>3759</v>
      </c>
    </row>
    <row r="798" spans="1:87">
      <c r="A798" s="40" t="s">
        <v>3760</v>
      </c>
      <c r="B798" s="40" t="s">
        <v>493</v>
      </c>
      <c r="C798" s="40" t="s">
        <v>494</v>
      </c>
      <c r="D798" s="41">
        <v>46133</v>
      </c>
      <c r="E798" s="40" t="s">
        <v>98</v>
      </c>
      <c r="F798" s="40" t="s">
        <v>3551</v>
      </c>
      <c r="G798" s="40" t="str" cm="1">
        <f t="array" ref="G798">_xlfn.XLOOKUP(TRIM(F798), TRIM(Wpct!$A$2:$A$1000), Wpct!$B$2:$B$1000, "ไม่พบชื่อ", 0) &amp; IF(_xlfn.XLOOKUP(TRIM(F798), TRIM(Terrain!$N$2:$N$1002), Terrain!$I$2:$I$1002, "NO", 0)="YES", " (R)", "")</f>
        <v>ตะกุก 18 (R)</v>
      </c>
      <c r="H798" s="40" t="str" cm="1">
        <f t="array" ref="H798">IFERROR(_xlfn.SWITCH(_xlfn.XLOOKUP(TRIM(F798), TRIM(Terrain!$N:$N), Terrain!$I:$I), "YES", "RSPO", "NO", "NON-RSPO", "OB", "Outbound Logistics"), "Contract Farmer")</f>
        <v>RSPO</v>
      </c>
      <c r="I798" s="40" t="s">
        <v>494</v>
      </c>
      <c r="J798" s="40"/>
      <c r="K798" s="40" t="str" cm="1">
        <f t="array" ref="K798">IFERROR(INDEX(Terrain!$D:$D, MATCH(TEXT(F798,"0"), TEXT(Terrain!$N:$N,"0"), 0)), "-")</f>
        <v>Takuk</v>
      </c>
      <c r="L798" s="40" t="str" cm="1">
        <f t="array" ref="L798">IFERROR(INDEX(Terrain!$E:$E, MATCH(TEXT(F798,"0"), TEXT(Terrain!$N:$N,"0"), 0)), "-")</f>
        <v>58-T18-R</v>
      </c>
      <c r="M798" s="156" t="str" cm="1">
        <f t="array" ref="M798">IFERROR(INDEX(Terrain!$C:$C, MATCH(TEXT(F798,"0"), TEXT(Terrain!$N:$N,"0"), 0)), "Contract")</f>
        <v>Upper</v>
      </c>
      <c r="N798" s="40" t="s">
        <v>2234</v>
      </c>
      <c r="O798" s="40" t="s">
        <v>498</v>
      </c>
      <c r="P798" s="40">
        <v>0</v>
      </c>
      <c r="Q798" s="40"/>
      <c r="R798" s="40">
        <v>0</v>
      </c>
      <c r="S798" s="40">
        <v>18</v>
      </c>
      <c r="T798" s="40" t="s">
        <v>1536</v>
      </c>
      <c r="U798" s="40" t="s">
        <v>1536</v>
      </c>
      <c r="V798" s="40" t="s">
        <v>496</v>
      </c>
      <c r="W798" s="40" t="s">
        <v>3531</v>
      </c>
      <c r="X798" s="40" t="s">
        <v>494</v>
      </c>
      <c r="Y798" s="40" t="s">
        <v>494</v>
      </c>
      <c r="Z798" s="40" t="s">
        <v>494</v>
      </c>
      <c r="AA798" s="40" t="s">
        <v>499</v>
      </c>
      <c r="AB798" s="40">
        <v>0</v>
      </c>
      <c r="AC798" s="40">
        <v>0</v>
      </c>
      <c r="AD798" s="40">
        <v>0</v>
      </c>
      <c r="AE798" s="41">
        <v>46133.439988425926</v>
      </c>
      <c r="AF798" s="40" t="s">
        <v>388</v>
      </c>
      <c r="AG798" s="40">
        <v>6180</v>
      </c>
      <c r="AH798" s="41">
        <v>46133.429652777777</v>
      </c>
      <c r="AI798" s="40" t="s">
        <v>161</v>
      </c>
      <c r="AJ798" s="40">
        <v>11150</v>
      </c>
      <c r="AK798" s="40">
        <v>4970</v>
      </c>
      <c r="AL798" s="40">
        <v>0</v>
      </c>
      <c r="AM798" s="40">
        <v>0</v>
      </c>
      <c r="AN798" s="40">
        <v>0</v>
      </c>
      <c r="AO798" s="40">
        <v>0</v>
      </c>
      <c r="AP798" s="40">
        <v>0</v>
      </c>
      <c r="AQ798" s="40">
        <v>0</v>
      </c>
      <c r="AR798" s="40">
        <v>0</v>
      </c>
      <c r="AS798" s="40">
        <v>0</v>
      </c>
      <c r="AT798" s="40"/>
      <c r="AU798" s="40">
        <v>351</v>
      </c>
      <c r="AV798" s="40">
        <v>0</v>
      </c>
      <c r="AW798" s="40">
        <v>0</v>
      </c>
      <c r="AX798" s="40" t="s">
        <v>496</v>
      </c>
      <c r="AY798" s="40" t="s">
        <v>496</v>
      </c>
      <c r="AZ798" s="40" t="s">
        <v>496</v>
      </c>
      <c r="BA798" s="40" t="s">
        <v>496</v>
      </c>
      <c r="BB798" s="40" t="s">
        <v>496</v>
      </c>
      <c r="BC798" s="40" t="s">
        <v>496</v>
      </c>
      <c r="BD798" s="40" t="s">
        <v>496</v>
      </c>
      <c r="BE798" s="40">
        <v>0</v>
      </c>
      <c r="BF798" s="40">
        <v>0</v>
      </c>
      <c r="BG798" s="40">
        <v>0</v>
      </c>
      <c r="BH798" s="40">
        <v>0</v>
      </c>
      <c r="BI798" s="40">
        <v>0</v>
      </c>
      <c r="BJ798" s="40">
        <v>0</v>
      </c>
      <c r="BK798" s="40">
        <v>0</v>
      </c>
      <c r="BL798" s="40">
        <v>0</v>
      </c>
      <c r="BM798" s="40">
        <v>0</v>
      </c>
      <c r="BN798" s="40">
        <v>0</v>
      </c>
      <c r="BO798" s="40">
        <v>0</v>
      </c>
      <c r="BP798" s="40">
        <v>0</v>
      </c>
      <c r="BQ798" s="40">
        <v>0</v>
      </c>
      <c r="BR798" s="40">
        <v>0</v>
      </c>
      <c r="BS798" s="40" t="s">
        <v>496</v>
      </c>
      <c r="BT798" s="41">
        <v>46133</v>
      </c>
      <c r="BU798" s="40">
        <v>0</v>
      </c>
      <c r="BV798" s="40">
        <v>0</v>
      </c>
      <c r="BW798" s="40">
        <v>0</v>
      </c>
      <c r="BX798" s="40">
        <v>0</v>
      </c>
      <c r="BY798" s="40" t="s">
        <v>496</v>
      </c>
      <c r="BZ798" s="40">
        <v>0</v>
      </c>
      <c r="CA798" s="40">
        <v>0</v>
      </c>
      <c r="CB798" s="40">
        <v>0</v>
      </c>
      <c r="CC798" s="40">
        <v>0</v>
      </c>
      <c r="CD798" s="40">
        <v>0</v>
      </c>
      <c r="CE798" s="40" t="s">
        <v>496</v>
      </c>
      <c r="CF798" s="40">
        <v>0</v>
      </c>
      <c r="CG798" s="41">
        <v>46133</v>
      </c>
      <c r="CH798" s="41">
        <v>46133</v>
      </c>
      <c r="CI798" s="41" t="s">
        <v>3761</v>
      </c>
    </row>
    <row r="799" spans="1:87">
      <c r="A799" s="40" t="s">
        <v>3762</v>
      </c>
      <c r="B799" s="40" t="s">
        <v>505</v>
      </c>
      <c r="C799" s="40" t="s">
        <v>494</v>
      </c>
      <c r="D799" s="41">
        <v>46133</v>
      </c>
      <c r="E799" s="40" t="s">
        <v>133</v>
      </c>
      <c r="F799" s="40" t="s">
        <v>2238</v>
      </c>
      <c r="G799" s="40" t="str" cm="1">
        <f t="array" ref="G799">_xlfn.XLOOKUP(TRIM(F799), TRIM(Wpct!$A$2:$A$1000), Wpct!$B$2:$B$1000, "ไม่พบชื่อ", 0) &amp; IF(_xlfn.XLOOKUP(TRIM(F799), TRIM(Terrain!$N$2:$N$1002), Terrain!$I$2:$I$1002, "NO", 0)="YES", " (R)", "")</f>
        <v>แปลงตะกุก</v>
      </c>
      <c r="H799" s="40" t="str" cm="1">
        <f t="array" ref="H799">IFERROR(_xlfn.SWITCH(_xlfn.XLOOKUP(TRIM(F799), TRIM(Terrain!$N:$N), Terrain!$I:$I), "YES", "RSPO", "NO", "NON-RSPO", "OB", "Outbound Logistics"), "Contract Farmer")</f>
        <v>Contract Farmer</v>
      </c>
      <c r="I799" s="40" t="s">
        <v>494</v>
      </c>
      <c r="J799" s="40"/>
      <c r="K799" s="40" t="str" cm="1">
        <f t="array" ref="K799">IFERROR(INDEX(Terrain!$D:$D, MATCH(TEXT(F799,"0"), TEXT(Terrain!$N:$N,"0"), 0)), "-")</f>
        <v>-</v>
      </c>
      <c r="L799" s="40" t="str" cm="1">
        <f t="array" ref="L799">IFERROR(INDEX(Terrain!$E:$E, MATCH(TEXT(F799,"0"), TEXT(Terrain!$N:$N,"0"), 0)), "-")</f>
        <v>-</v>
      </c>
      <c r="M799" s="156" t="str" cm="1">
        <f t="array" ref="M799">IFERROR(INDEX(Terrain!$C:$C, MATCH(TEXT(F799,"0"), TEXT(Terrain!$N:$N,"0"), 0)), "Contract")</f>
        <v>Contract</v>
      </c>
      <c r="N799" s="40" t="s">
        <v>2239</v>
      </c>
      <c r="O799" s="40" t="s">
        <v>498</v>
      </c>
      <c r="P799" s="40">
        <v>0</v>
      </c>
      <c r="Q799" s="40" t="s">
        <v>2240</v>
      </c>
      <c r="R799" s="40">
        <v>0</v>
      </c>
      <c r="S799" s="40">
        <v>18</v>
      </c>
      <c r="T799" s="40" t="s">
        <v>1536</v>
      </c>
      <c r="U799" s="40" t="s">
        <v>1536</v>
      </c>
      <c r="V799" s="40" t="s">
        <v>496</v>
      </c>
      <c r="W799" s="40" t="s">
        <v>1644</v>
      </c>
      <c r="X799" s="40" t="s">
        <v>494</v>
      </c>
      <c r="Y799" s="40" t="s">
        <v>494</v>
      </c>
      <c r="Z799" s="40" t="s">
        <v>494</v>
      </c>
      <c r="AA799" s="40" t="s">
        <v>499</v>
      </c>
      <c r="AB799" s="40">
        <v>0</v>
      </c>
      <c r="AC799" s="40">
        <v>0</v>
      </c>
      <c r="AD799" s="40">
        <v>0</v>
      </c>
      <c r="AE799" s="41">
        <v>46133.444907407407</v>
      </c>
      <c r="AF799" s="40" t="s">
        <v>166</v>
      </c>
      <c r="AG799" s="40">
        <v>13870</v>
      </c>
      <c r="AH799" s="41">
        <v>46133.549363425926</v>
      </c>
      <c r="AI799" s="40" t="s">
        <v>516</v>
      </c>
      <c r="AJ799" s="40">
        <v>24570</v>
      </c>
      <c r="AK799" s="40">
        <v>10700</v>
      </c>
      <c r="AL799" s="40">
        <v>0</v>
      </c>
      <c r="AM799" s="40">
        <v>0</v>
      </c>
      <c r="AN799" s="40">
        <v>0</v>
      </c>
      <c r="AO799" s="40">
        <v>0</v>
      </c>
      <c r="AP799" s="40">
        <v>0</v>
      </c>
      <c r="AQ799" s="40">
        <v>0</v>
      </c>
      <c r="AR799" s="40">
        <v>0</v>
      </c>
      <c r="AS799" s="40">
        <v>0</v>
      </c>
      <c r="AT799" s="40"/>
      <c r="AU799" s="40">
        <v>0</v>
      </c>
      <c r="AV799" s="40">
        <v>0</v>
      </c>
      <c r="AW799" s="40">
        <v>0</v>
      </c>
      <c r="AX799" s="40" t="s">
        <v>496</v>
      </c>
      <c r="AY799" s="40" t="s">
        <v>496</v>
      </c>
      <c r="AZ799" s="40" t="s">
        <v>496</v>
      </c>
      <c r="BA799" s="40" t="s">
        <v>496</v>
      </c>
      <c r="BB799" s="40" t="s">
        <v>496</v>
      </c>
      <c r="BC799" s="40" t="s">
        <v>496</v>
      </c>
      <c r="BD799" s="40" t="s">
        <v>496</v>
      </c>
      <c r="BE799" s="40">
        <v>0</v>
      </c>
      <c r="BF799" s="40">
        <v>0</v>
      </c>
      <c r="BG799" s="40">
        <v>0</v>
      </c>
      <c r="BH799" s="40">
        <v>0</v>
      </c>
      <c r="BI799" s="40">
        <v>0</v>
      </c>
      <c r="BJ799" s="40">
        <v>0</v>
      </c>
      <c r="BK799" s="40">
        <v>0</v>
      </c>
      <c r="BL799" s="40">
        <v>0</v>
      </c>
      <c r="BM799" s="40">
        <v>0</v>
      </c>
      <c r="BN799" s="40">
        <v>0</v>
      </c>
      <c r="BO799" s="40">
        <v>0</v>
      </c>
      <c r="BP799" s="40">
        <v>0</v>
      </c>
      <c r="BQ799" s="40">
        <v>0</v>
      </c>
      <c r="BR799" s="40">
        <v>0</v>
      </c>
      <c r="BS799" s="40" t="s">
        <v>3763</v>
      </c>
      <c r="BT799" s="41">
        <v>46133</v>
      </c>
      <c r="BU799" s="40">
        <v>18</v>
      </c>
      <c r="BV799" s="40">
        <v>32530</v>
      </c>
      <c r="BW799" s="40">
        <v>43200</v>
      </c>
      <c r="BX799" s="40">
        <v>10670</v>
      </c>
      <c r="BY799" s="40" t="s">
        <v>496</v>
      </c>
      <c r="BZ799" s="40">
        <v>0</v>
      </c>
      <c r="CA799" s="40">
        <v>0</v>
      </c>
      <c r="CB799" s="40">
        <v>0</v>
      </c>
      <c r="CC799" s="40">
        <v>0</v>
      </c>
      <c r="CD799" s="40">
        <v>0</v>
      </c>
      <c r="CE799" s="40" t="s">
        <v>1321</v>
      </c>
      <c r="CF799" s="40">
        <v>0</v>
      </c>
      <c r="CG799" s="41">
        <v>46133.609722222223</v>
      </c>
      <c r="CH799" s="41">
        <v>46133.633333333331</v>
      </c>
      <c r="CI799" s="41" t="s">
        <v>3764</v>
      </c>
    </row>
    <row r="800" spans="1:87">
      <c r="A800" s="40" t="s">
        <v>3765</v>
      </c>
      <c r="B800" s="40" t="s">
        <v>505</v>
      </c>
      <c r="C800" s="40" t="s">
        <v>494</v>
      </c>
      <c r="D800" s="41">
        <v>46133</v>
      </c>
      <c r="E800" s="40" t="s">
        <v>133</v>
      </c>
      <c r="F800" s="40" t="s">
        <v>2238</v>
      </c>
      <c r="G800" s="40" t="str" cm="1">
        <f t="array" ref="G800">_xlfn.XLOOKUP(TRIM(F800), TRIM(Wpct!$A$2:$A$1000), Wpct!$B$2:$B$1000, "ไม่พบชื่อ", 0) &amp; IF(_xlfn.XLOOKUP(TRIM(F800), TRIM(Terrain!$N$2:$N$1002), Terrain!$I$2:$I$1002, "NO", 0)="YES", " (R)", "")</f>
        <v>แปลงตะกุก</v>
      </c>
      <c r="H800" s="40" t="str" cm="1">
        <f t="array" ref="H800">IFERROR(_xlfn.SWITCH(_xlfn.XLOOKUP(TRIM(F800), TRIM(Terrain!$N:$N), Terrain!$I:$I), "YES", "RSPO", "NO", "NON-RSPO", "OB", "Outbound Logistics"), "Contract Farmer")</f>
        <v>Contract Farmer</v>
      </c>
      <c r="I800" s="40" t="s">
        <v>494</v>
      </c>
      <c r="J800" s="40"/>
      <c r="K800" s="40" t="str" cm="1">
        <f t="array" ref="K800">IFERROR(INDEX(Terrain!$D:$D, MATCH(TEXT(F800,"0"), TEXT(Terrain!$N:$N,"0"), 0)), "-")</f>
        <v>-</v>
      </c>
      <c r="L800" s="40" t="str" cm="1">
        <f t="array" ref="L800">IFERROR(INDEX(Terrain!$E:$E, MATCH(TEXT(F800,"0"), TEXT(Terrain!$N:$N,"0"), 0)), "-")</f>
        <v>-</v>
      </c>
      <c r="M800" s="156" t="str" cm="1">
        <f t="array" ref="M800">IFERROR(INDEX(Terrain!$C:$C, MATCH(TEXT(F800,"0"), TEXT(Terrain!$N:$N,"0"), 0)), "Contract")</f>
        <v>Contract</v>
      </c>
      <c r="N800" s="40" t="s">
        <v>2244</v>
      </c>
      <c r="O800" s="40" t="s">
        <v>498</v>
      </c>
      <c r="P800" s="40">
        <v>0</v>
      </c>
      <c r="Q800" s="40" t="s">
        <v>2245</v>
      </c>
      <c r="R800" s="40">
        <v>0</v>
      </c>
      <c r="S800" s="40">
        <v>18</v>
      </c>
      <c r="T800" s="40" t="s">
        <v>1536</v>
      </c>
      <c r="U800" s="40" t="s">
        <v>1536</v>
      </c>
      <c r="V800" s="40" t="s">
        <v>496</v>
      </c>
      <c r="W800" s="40" t="s">
        <v>1644</v>
      </c>
      <c r="X800" s="40" t="s">
        <v>494</v>
      </c>
      <c r="Y800" s="40" t="s">
        <v>494</v>
      </c>
      <c r="Z800" s="40" t="s">
        <v>494</v>
      </c>
      <c r="AA800" s="40" t="s">
        <v>499</v>
      </c>
      <c r="AB800" s="40">
        <v>0</v>
      </c>
      <c r="AC800" s="40">
        <v>0</v>
      </c>
      <c r="AD800" s="40">
        <v>0</v>
      </c>
      <c r="AE800" s="41">
        <v>46133.44568287037</v>
      </c>
      <c r="AF800" s="40" t="s">
        <v>147</v>
      </c>
      <c r="AG800" s="40">
        <v>7170</v>
      </c>
      <c r="AH800" s="41">
        <v>46133.550023148149</v>
      </c>
      <c r="AI800" s="40" t="s">
        <v>1469</v>
      </c>
      <c r="AJ800" s="40">
        <v>18730</v>
      </c>
      <c r="AK800" s="40">
        <v>11560</v>
      </c>
      <c r="AL800" s="40">
        <v>0</v>
      </c>
      <c r="AM800" s="40">
        <v>0</v>
      </c>
      <c r="AN800" s="40">
        <v>0</v>
      </c>
      <c r="AO800" s="40">
        <v>0</v>
      </c>
      <c r="AP800" s="40">
        <v>0</v>
      </c>
      <c r="AQ800" s="40">
        <v>0</v>
      </c>
      <c r="AR800" s="40">
        <v>0</v>
      </c>
      <c r="AS800" s="40">
        <v>0</v>
      </c>
      <c r="AT800" s="40"/>
      <c r="AU800" s="40">
        <v>0</v>
      </c>
      <c r="AV800" s="40">
        <v>0</v>
      </c>
      <c r="AW800" s="40">
        <v>0</v>
      </c>
      <c r="AX800" s="40" t="s">
        <v>496</v>
      </c>
      <c r="AY800" s="40" t="s">
        <v>496</v>
      </c>
      <c r="AZ800" s="40" t="s">
        <v>496</v>
      </c>
      <c r="BA800" s="40" t="s">
        <v>496</v>
      </c>
      <c r="BB800" s="40" t="s">
        <v>496</v>
      </c>
      <c r="BC800" s="40" t="s">
        <v>496</v>
      </c>
      <c r="BD800" s="40" t="s">
        <v>496</v>
      </c>
      <c r="BE800" s="40">
        <v>0</v>
      </c>
      <c r="BF800" s="40">
        <v>0</v>
      </c>
      <c r="BG800" s="40">
        <v>0</v>
      </c>
      <c r="BH800" s="40">
        <v>0</v>
      </c>
      <c r="BI800" s="40">
        <v>0</v>
      </c>
      <c r="BJ800" s="40">
        <v>0</v>
      </c>
      <c r="BK800" s="40">
        <v>0</v>
      </c>
      <c r="BL800" s="40">
        <v>0</v>
      </c>
      <c r="BM800" s="40">
        <v>0</v>
      </c>
      <c r="BN800" s="40">
        <v>0</v>
      </c>
      <c r="BO800" s="40">
        <v>0</v>
      </c>
      <c r="BP800" s="40">
        <v>0</v>
      </c>
      <c r="BQ800" s="40">
        <v>0</v>
      </c>
      <c r="BR800" s="40">
        <v>0</v>
      </c>
      <c r="BS800" s="40" t="s">
        <v>3763</v>
      </c>
      <c r="BT800" s="41">
        <v>46133</v>
      </c>
      <c r="BU800" s="40">
        <v>18</v>
      </c>
      <c r="BV800" s="40">
        <v>31680</v>
      </c>
      <c r="BW800" s="40">
        <v>43200</v>
      </c>
      <c r="BX800" s="40">
        <v>11520</v>
      </c>
      <c r="BY800" s="40" t="s">
        <v>496</v>
      </c>
      <c r="BZ800" s="40">
        <v>0</v>
      </c>
      <c r="CA800" s="40">
        <v>0</v>
      </c>
      <c r="CB800" s="40">
        <v>0</v>
      </c>
      <c r="CC800" s="40">
        <v>0</v>
      </c>
      <c r="CD800" s="40">
        <v>0</v>
      </c>
      <c r="CE800" s="40" t="s">
        <v>1321</v>
      </c>
      <c r="CF800" s="40">
        <v>0</v>
      </c>
      <c r="CG800" s="41">
        <v>46133.609722222223</v>
      </c>
      <c r="CH800" s="41">
        <v>46133.633333333331</v>
      </c>
      <c r="CI800" s="41" t="s">
        <v>3766</v>
      </c>
    </row>
    <row r="801" spans="1:87">
      <c r="A801" s="40" t="s">
        <v>3767</v>
      </c>
      <c r="B801" s="40" t="s">
        <v>493</v>
      </c>
      <c r="C801" s="40" t="s">
        <v>494</v>
      </c>
      <c r="D801" s="41">
        <v>46133</v>
      </c>
      <c r="E801" s="40" t="s">
        <v>98</v>
      </c>
      <c r="F801" s="40" t="s">
        <v>3687</v>
      </c>
      <c r="G801" s="40" t="str" cm="1">
        <f t="array" ref="G801">_xlfn.XLOOKUP(TRIM(F801), TRIM(Wpct!$A$2:$A$1000), Wpct!$B$2:$B$1000, "ไม่พบชื่อ", 0) &amp; IF(_xlfn.XLOOKUP(TRIM(F801), TRIM(Terrain!$N$2:$N$1002), Terrain!$I$2:$I$1002, "NO", 0)="YES", " (R)", "")</f>
        <v>ตะกุก 09 (R)</v>
      </c>
      <c r="H801" s="40" t="str" cm="1">
        <f t="array" ref="H801">IFERROR(_xlfn.SWITCH(_xlfn.XLOOKUP(TRIM(F801), TRIM(Terrain!$N:$N), Terrain!$I:$I), "YES", "RSPO", "NO", "NON-RSPO", "OB", "Outbound Logistics"), "Contract Farmer")</f>
        <v>RSPO</v>
      </c>
      <c r="I801" s="40" t="s">
        <v>494</v>
      </c>
      <c r="J801" s="40"/>
      <c r="K801" s="40" t="str" cm="1">
        <f t="array" ref="K801">IFERROR(INDEX(Terrain!$D:$D, MATCH(TEXT(F801,"0"), TEXT(Terrain!$N:$N,"0"), 0)), "-")</f>
        <v>Takuk</v>
      </c>
      <c r="L801" s="40" t="str" cm="1">
        <f t="array" ref="L801">IFERROR(INDEX(Terrain!$E:$E, MATCH(TEXT(F801,"0"), TEXT(Terrain!$N:$N,"0"), 0)), "-")</f>
        <v>58-T09-R</v>
      </c>
      <c r="M801" s="156" t="str" cm="1">
        <f t="array" ref="M801">IFERROR(INDEX(Terrain!$C:$C, MATCH(TEXT(F801,"0"), TEXT(Terrain!$N:$N,"0"), 0)), "Contract")</f>
        <v>Upper</v>
      </c>
      <c r="N801" s="40" t="s">
        <v>2195</v>
      </c>
      <c r="O801" s="40" t="s">
        <v>498</v>
      </c>
      <c r="P801" s="40">
        <v>0</v>
      </c>
      <c r="Q801" s="40" t="s">
        <v>2229</v>
      </c>
      <c r="R801" s="40">
        <v>0</v>
      </c>
      <c r="S801" s="40">
        <v>18</v>
      </c>
      <c r="T801" s="40" t="s">
        <v>1536</v>
      </c>
      <c r="U801" s="40" t="s">
        <v>1536</v>
      </c>
      <c r="V801" s="40" t="s">
        <v>496</v>
      </c>
      <c r="W801" s="40" t="s">
        <v>2230</v>
      </c>
      <c r="X801" s="40" t="s">
        <v>494</v>
      </c>
      <c r="Y801" s="40" t="s">
        <v>494</v>
      </c>
      <c r="Z801" s="40" t="s">
        <v>494</v>
      </c>
      <c r="AA801" s="40" t="s">
        <v>499</v>
      </c>
      <c r="AB801" s="40">
        <v>0</v>
      </c>
      <c r="AC801" s="40">
        <v>0</v>
      </c>
      <c r="AD801" s="40">
        <v>0</v>
      </c>
      <c r="AE801" s="41">
        <v>46133.463622685187</v>
      </c>
      <c r="AF801" s="40" t="s">
        <v>507</v>
      </c>
      <c r="AG801" s="40">
        <v>1890</v>
      </c>
      <c r="AH801" s="41">
        <v>46133.450740740744</v>
      </c>
      <c r="AI801" s="40" t="s">
        <v>124</v>
      </c>
      <c r="AJ801" s="40">
        <v>3670</v>
      </c>
      <c r="AK801" s="40">
        <v>1780</v>
      </c>
      <c r="AL801" s="40">
        <v>0</v>
      </c>
      <c r="AM801" s="40">
        <v>0</v>
      </c>
      <c r="AN801" s="40">
        <v>0</v>
      </c>
      <c r="AO801" s="40">
        <v>0</v>
      </c>
      <c r="AP801" s="40">
        <v>0</v>
      </c>
      <c r="AQ801" s="40">
        <v>0</v>
      </c>
      <c r="AR801" s="40">
        <v>0</v>
      </c>
      <c r="AS801" s="40">
        <v>0</v>
      </c>
      <c r="AT801" s="40"/>
      <c r="AU801" s="40">
        <v>93</v>
      </c>
      <c r="AV801" s="40">
        <v>0</v>
      </c>
      <c r="AW801" s="40">
        <v>0</v>
      </c>
      <c r="AX801" s="40" t="s">
        <v>496</v>
      </c>
      <c r="AY801" s="40" t="s">
        <v>496</v>
      </c>
      <c r="AZ801" s="40" t="s">
        <v>496</v>
      </c>
      <c r="BA801" s="40" t="s">
        <v>496</v>
      </c>
      <c r="BB801" s="40" t="s">
        <v>496</v>
      </c>
      <c r="BC801" s="40" t="s">
        <v>496</v>
      </c>
      <c r="BD801" s="40" t="s">
        <v>496</v>
      </c>
      <c r="BE801" s="40">
        <v>0</v>
      </c>
      <c r="BF801" s="40">
        <v>0</v>
      </c>
      <c r="BG801" s="40">
        <v>0</v>
      </c>
      <c r="BH801" s="40">
        <v>0</v>
      </c>
      <c r="BI801" s="40">
        <v>0</v>
      </c>
      <c r="BJ801" s="40">
        <v>0</v>
      </c>
      <c r="BK801" s="40">
        <v>0</v>
      </c>
      <c r="BL801" s="40">
        <v>0</v>
      </c>
      <c r="BM801" s="40">
        <v>0</v>
      </c>
      <c r="BN801" s="40">
        <v>0</v>
      </c>
      <c r="BO801" s="40">
        <v>0</v>
      </c>
      <c r="BP801" s="40">
        <v>0</v>
      </c>
      <c r="BQ801" s="40">
        <v>0</v>
      </c>
      <c r="BR801" s="40">
        <v>0</v>
      </c>
      <c r="BS801" s="40" t="s">
        <v>496</v>
      </c>
      <c r="BT801" s="41">
        <v>46133</v>
      </c>
      <c r="BU801" s="40">
        <v>0</v>
      </c>
      <c r="BV801" s="40">
        <v>0</v>
      </c>
      <c r="BW801" s="40">
        <v>0</v>
      </c>
      <c r="BX801" s="40">
        <v>0</v>
      </c>
      <c r="BY801" s="40" t="s">
        <v>496</v>
      </c>
      <c r="BZ801" s="40">
        <v>0</v>
      </c>
      <c r="CA801" s="40">
        <v>0</v>
      </c>
      <c r="CB801" s="40">
        <v>0</v>
      </c>
      <c r="CC801" s="40">
        <v>0</v>
      </c>
      <c r="CD801" s="40">
        <v>0</v>
      </c>
      <c r="CE801" s="40" t="s">
        <v>496</v>
      </c>
      <c r="CF801" s="40">
        <v>0</v>
      </c>
      <c r="CG801" s="41">
        <v>46133</v>
      </c>
      <c r="CH801" s="41">
        <v>46133</v>
      </c>
      <c r="CI801" s="41" t="s">
        <v>3768</v>
      </c>
    </row>
    <row r="802" spans="1:87">
      <c r="A802" s="40" t="s">
        <v>3769</v>
      </c>
      <c r="B802" s="40" t="s">
        <v>493</v>
      </c>
      <c r="C802" s="40" t="s">
        <v>494</v>
      </c>
      <c r="D802" s="41">
        <v>46133</v>
      </c>
      <c r="E802" s="40" t="s">
        <v>98</v>
      </c>
      <c r="F802" s="40" t="s">
        <v>3687</v>
      </c>
      <c r="G802" s="40" t="str" cm="1">
        <f t="array" ref="G802">_xlfn.XLOOKUP(TRIM(F802), TRIM(Wpct!$A$2:$A$1000), Wpct!$B$2:$B$1000, "ไม่พบชื่อ", 0) &amp; IF(_xlfn.XLOOKUP(TRIM(F802), TRIM(Terrain!$N$2:$N$1002), Terrain!$I$2:$I$1002, "NO", 0)="YES", " (R)", "")</f>
        <v>ตะกุก 09 (R)</v>
      </c>
      <c r="H802" s="40" t="str" cm="1">
        <f t="array" ref="H802">IFERROR(_xlfn.SWITCH(_xlfn.XLOOKUP(TRIM(F802), TRIM(Terrain!$N:$N), Terrain!$I:$I), "YES", "RSPO", "NO", "NON-RSPO", "OB", "Outbound Logistics"), "Contract Farmer")</f>
        <v>RSPO</v>
      </c>
      <c r="I802" s="40" t="s">
        <v>494</v>
      </c>
      <c r="J802" s="40"/>
      <c r="K802" s="40" t="str" cm="1">
        <f t="array" ref="K802">IFERROR(INDEX(Terrain!$D:$D, MATCH(TEXT(F802,"0"), TEXT(Terrain!$N:$N,"0"), 0)), "-")</f>
        <v>Takuk</v>
      </c>
      <c r="L802" s="40" t="str" cm="1">
        <f t="array" ref="L802">IFERROR(INDEX(Terrain!$E:$E, MATCH(TEXT(F802,"0"), TEXT(Terrain!$N:$N,"0"), 0)), "-")</f>
        <v>58-T09-R</v>
      </c>
      <c r="M802" s="156" t="str" cm="1">
        <f t="array" ref="M802">IFERROR(INDEX(Terrain!$C:$C, MATCH(TEXT(F802,"0"), TEXT(Terrain!$N:$N,"0"), 0)), "Contract")</f>
        <v>Upper</v>
      </c>
      <c r="N802" s="40" t="s">
        <v>2248</v>
      </c>
      <c r="O802" s="40" t="s">
        <v>498</v>
      </c>
      <c r="P802" s="40">
        <v>0</v>
      </c>
      <c r="Q802" s="40" t="s">
        <v>2229</v>
      </c>
      <c r="R802" s="40">
        <v>0</v>
      </c>
      <c r="S802" s="40">
        <v>18</v>
      </c>
      <c r="T802" s="40" t="s">
        <v>1536</v>
      </c>
      <c r="U802" s="40" t="s">
        <v>1536</v>
      </c>
      <c r="V802" s="40" t="s">
        <v>496</v>
      </c>
      <c r="W802" s="40" t="s">
        <v>2230</v>
      </c>
      <c r="X802" s="40" t="s">
        <v>494</v>
      </c>
      <c r="Y802" s="40" t="s">
        <v>494</v>
      </c>
      <c r="Z802" s="40" t="s">
        <v>494</v>
      </c>
      <c r="AA802" s="40" t="s">
        <v>499</v>
      </c>
      <c r="AB802" s="40">
        <v>0</v>
      </c>
      <c r="AC802" s="40">
        <v>0</v>
      </c>
      <c r="AD802" s="40">
        <v>0</v>
      </c>
      <c r="AE802" s="41">
        <v>46133.500393518516</v>
      </c>
      <c r="AF802" s="40" t="s">
        <v>119</v>
      </c>
      <c r="AG802" s="40">
        <v>2100</v>
      </c>
      <c r="AH802" s="41">
        <v>46133.485381944447</v>
      </c>
      <c r="AI802" s="40" t="s">
        <v>108</v>
      </c>
      <c r="AJ802" s="40">
        <v>4940</v>
      </c>
      <c r="AK802" s="40">
        <v>2840</v>
      </c>
      <c r="AL802" s="40">
        <v>0</v>
      </c>
      <c r="AM802" s="40">
        <v>0</v>
      </c>
      <c r="AN802" s="40">
        <v>0</v>
      </c>
      <c r="AO802" s="40">
        <v>0</v>
      </c>
      <c r="AP802" s="40">
        <v>0</v>
      </c>
      <c r="AQ802" s="40">
        <v>0</v>
      </c>
      <c r="AR802" s="40">
        <v>0</v>
      </c>
      <c r="AS802" s="40">
        <v>0</v>
      </c>
      <c r="AT802" s="40"/>
      <c r="AU802" s="40">
        <v>152</v>
      </c>
      <c r="AV802" s="40">
        <v>0</v>
      </c>
      <c r="AW802" s="40">
        <v>0</v>
      </c>
      <c r="AX802" s="40" t="s">
        <v>496</v>
      </c>
      <c r="AY802" s="40" t="s">
        <v>496</v>
      </c>
      <c r="AZ802" s="40" t="s">
        <v>496</v>
      </c>
      <c r="BA802" s="40" t="s">
        <v>496</v>
      </c>
      <c r="BB802" s="40" t="s">
        <v>496</v>
      </c>
      <c r="BC802" s="40" t="s">
        <v>496</v>
      </c>
      <c r="BD802" s="40" t="s">
        <v>496</v>
      </c>
      <c r="BE802" s="40">
        <v>0</v>
      </c>
      <c r="BF802" s="40">
        <v>0</v>
      </c>
      <c r="BG802" s="40">
        <v>0</v>
      </c>
      <c r="BH802" s="40">
        <v>0</v>
      </c>
      <c r="BI802" s="40">
        <v>0</v>
      </c>
      <c r="BJ802" s="40">
        <v>0</v>
      </c>
      <c r="BK802" s="40">
        <v>0</v>
      </c>
      <c r="BL802" s="40">
        <v>0</v>
      </c>
      <c r="BM802" s="40">
        <v>0</v>
      </c>
      <c r="BN802" s="40">
        <v>0</v>
      </c>
      <c r="BO802" s="40">
        <v>0</v>
      </c>
      <c r="BP802" s="40">
        <v>0</v>
      </c>
      <c r="BQ802" s="40">
        <v>0</v>
      </c>
      <c r="BR802" s="40">
        <v>0</v>
      </c>
      <c r="BS802" s="40" t="s">
        <v>496</v>
      </c>
      <c r="BT802" s="41">
        <v>46133</v>
      </c>
      <c r="BU802" s="40">
        <v>0</v>
      </c>
      <c r="BV802" s="40">
        <v>0</v>
      </c>
      <c r="BW802" s="40">
        <v>0</v>
      </c>
      <c r="BX802" s="40">
        <v>0</v>
      </c>
      <c r="BY802" s="40" t="s">
        <v>496</v>
      </c>
      <c r="BZ802" s="40">
        <v>0</v>
      </c>
      <c r="CA802" s="40">
        <v>0</v>
      </c>
      <c r="CB802" s="40">
        <v>0</v>
      </c>
      <c r="CC802" s="40">
        <v>0</v>
      </c>
      <c r="CD802" s="40">
        <v>0</v>
      </c>
      <c r="CE802" s="40" t="s">
        <v>496</v>
      </c>
      <c r="CF802" s="40">
        <v>0</v>
      </c>
      <c r="CG802" s="41">
        <v>46133</v>
      </c>
      <c r="CH802" s="41">
        <v>46133</v>
      </c>
      <c r="CI802" s="41" t="s">
        <v>3770</v>
      </c>
    </row>
    <row r="803" spans="1:87">
      <c r="A803" s="40" t="s">
        <v>3771</v>
      </c>
      <c r="B803" s="40" t="s">
        <v>493</v>
      </c>
      <c r="C803" s="40" t="s">
        <v>494</v>
      </c>
      <c r="D803" s="41">
        <v>46133</v>
      </c>
      <c r="E803" s="40" t="s">
        <v>98</v>
      </c>
      <c r="F803" s="40" t="s">
        <v>2253</v>
      </c>
      <c r="G803" s="40" t="str" cm="1">
        <f t="array" ref="G803">_xlfn.XLOOKUP(TRIM(F803), TRIM(Wpct!$A$2:$A$1000), Wpct!$B$2:$B$1000, "ไม่พบชื่อ", 0) &amp; IF(_xlfn.XLOOKUP(TRIM(F803), TRIM(Terrain!$N$2:$N$1002), Terrain!$I$2:$I$1002, "NO", 0)="YES", " (R)", "")</f>
        <v>ตะกุก 12 (55071) (R)</v>
      </c>
      <c r="H803" s="40" t="str" cm="1">
        <f t="array" ref="H803">IFERROR(_xlfn.SWITCH(_xlfn.XLOOKUP(TRIM(F803), TRIM(Terrain!$N:$N), Terrain!$I:$I), "YES", "RSPO", "NO", "NON-RSPO", "OB", "Outbound Logistics"), "Contract Farmer")</f>
        <v>RSPO</v>
      </c>
      <c r="I803" s="40" t="s">
        <v>494</v>
      </c>
      <c r="J803" s="40"/>
      <c r="K803" s="40" t="str" cm="1">
        <f t="array" ref="K803">IFERROR(INDEX(Terrain!$D:$D, MATCH(TEXT(F803,"0"), TEXT(Terrain!$N:$N,"0"), 0)), "-")</f>
        <v>Takuk</v>
      </c>
      <c r="L803" s="40" t="str" cm="1">
        <f t="array" ref="L803">IFERROR(INDEX(Terrain!$E:$E, MATCH(TEXT(F803,"0"), TEXT(Terrain!$N:$N,"0"), 0)), "-")</f>
        <v>50-T12-R</v>
      </c>
      <c r="M803" s="156" t="str" cm="1">
        <f t="array" ref="M803">IFERROR(INDEX(Terrain!$C:$C, MATCH(TEXT(F803,"0"), TEXT(Terrain!$N:$N,"0"), 0)), "Contract")</f>
        <v>Upper</v>
      </c>
      <c r="N803" s="40" t="s">
        <v>2199</v>
      </c>
      <c r="O803" s="40" t="s">
        <v>498</v>
      </c>
      <c r="P803" s="40">
        <v>0</v>
      </c>
      <c r="Q803" s="40" t="s">
        <v>2254</v>
      </c>
      <c r="R803" s="40">
        <v>0</v>
      </c>
      <c r="S803" s="40">
        <v>18</v>
      </c>
      <c r="T803" s="40" t="s">
        <v>1536</v>
      </c>
      <c r="U803" s="40" t="s">
        <v>1536</v>
      </c>
      <c r="V803" s="40" t="s">
        <v>496</v>
      </c>
      <c r="W803" s="40" t="s">
        <v>2255</v>
      </c>
      <c r="X803" s="40" t="s">
        <v>494</v>
      </c>
      <c r="Y803" s="40" t="s">
        <v>494</v>
      </c>
      <c r="Z803" s="40" t="s">
        <v>494</v>
      </c>
      <c r="AA803" s="40" t="s">
        <v>499</v>
      </c>
      <c r="AB803" s="40">
        <v>0</v>
      </c>
      <c r="AC803" s="40">
        <v>0</v>
      </c>
      <c r="AD803" s="40">
        <v>0</v>
      </c>
      <c r="AE803" s="41">
        <v>46133.529560185183</v>
      </c>
      <c r="AF803" s="40" t="s">
        <v>131</v>
      </c>
      <c r="AG803" s="40">
        <v>2120</v>
      </c>
      <c r="AH803" s="41">
        <v>46133.516388888886</v>
      </c>
      <c r="AI803" s="40" t="s">
        <v>509</v>
      </c>
      <c r="AJ803" s="40">
        <v>5430</v>
      </c>
      <c r="AK803" s="40">
        <v>3310</v>
      </c>
      <c r="AL803" s="40">
        <v>0</v>
      </c>
      <c r="AM803" s="40">
        <v>0</v>
      </c>
      <c r="AN803" s="40">
        <v>0</v>
      </c>
      <c r="AO803" s="40">
        <v>0</v>
      </c>
      <c r="AP803" s="40">
        <v>0</v>
      </c>
      <c r="AQ803" s="40">
        <v>0</v>
      </c>
      <c r="AR803" s="40">
        <v>0</v>
      </c>
      <c r="AS803" s="40">
        <v>0</v>
      </c>
      <c r="AT803" s="40"/>
      <c r="AU803" s="40">
        <v>142</v>
      </c>
      <c r="AV803" s="40">
        <v>0</v>
      </c>
      <c r="AW803" s="40">
        <v>0</v>
      </c>
      <c r="AX803" s="40" t="s">
        <v>496</v>
      </c>
      <c r="AY803" s="40" t="s">
        <v>496</v>
      </c>
      <c r="AZ803" s="40" t="s">
        <v>496</v>
      </c>
      <c r="BA803" s="40" t="s">
        <v>496</v>
      </c>
      <c r="BB803" s="40" t="s">
        <v>496</v>
      </c>
      <c r="BC803" s="40" t="s">
        <v>496</v>
      </c>
      <c r="BD803" s="40" t="s">
        <v>496</v>
      </c>
      <c r="BE803" s="40">
        <v>0</v>
      </c>
      <c r="BF803" s="40">
        <v>0</v>
      </c>
      <c r="BG803" s="40">
        <v>0</v>
      </c>
      <c r="BH803" s="40">
        <v>0</v>
      </c>
      <c r="BI803" s="40">
        <v>0</v>
      </c>
      <c r="BJ803" s="40">
        <v>0</v>
      </c>
      <c r="BK803" s="40">
        <v>0</v>
      </c>
      <c r="BL803" s="40">
        <v>0</v>
      </c>
      <c r="BM803" s="40">
        <v>0</v>
      </c>
      <c r="BN803" s="40">
        <v>0</v>
      </c>
      <c r="BO803" s="40">
        <v>0</v>
      </c>
      <c r="BP803" s="40">
        <v>0</v>
      </c>
      <c r="BQ803" s="40">
        <v>0</v>
      </c>
      <c r="BR803" s="40">
        <v>0</v>
      </c>
      <c r="BS803" s="40" t="s">
        <v>496</v>
      </c>
      <c r="BT803" s="41">
        <v>46133</v>
      </c>
      <c r="BU803" s="40">
        <v>0</v>
      </c>
      <c r="BV803" s="40">
        <v>0</v>
      </c>
      <c r="BW803" s="40">
        <v>0</v>
      </c>
      <c r="BX803" s="40">
        <v>0</v>
      </c>
      <c r="BY803" s="40" t="s">
        <v>496</v>
      </c>
      <c r="BZ803" s="40">
        <v>0</v>
      </c>
      <c r="CA803" s="40">
        <v>0</v>
      </c>
      <c r="CB803" s="40">
        <v>0</v>
      </c>
      <c r="CC803" s="40">
        <v>0</v>
      </c>
      <c r="CD803" s="40">
        <v>0</v>
      </c>
      <c r="CE803" s="40" t="s">
        <v>496</v>
      </c>
      <c r="CF803" s="40">
        <v>0</v>
      </c>
      <c r="CG803" s="41">
        <v>46133</v>
      </c>
      <c r="CH803" s="41">
        <v>46133</v>
      </c>
      <c r="CI803" s="41" t="s">
        <v>3772</v>
      </c>
    </row>
    <row r="804" spans="1:87">
      <c r="A804" s="40" t="s">
        <v>3773</v>
      </c>
      <c r="B804" s="40" t="s">
        <v>493</v>
      </c>
      <c r="C804" s="40" t="s">
        <v>494</v>
      </c>
      <c r="D804" s="41">
        <v>46133</v>
      </c>
      <c r="E804" s="40" t="s">
        <v>98</v>
      </c>
      <c r="F804" s="40" t="s">
        <v>3551</v>
      </c>
      <c r="G804" s="40" t="str" cm="1">
        <f t="array" ref="G804">_xlfn.XLOOKUP(TRIM(F804), TRIM(Wpct!$A$2:$A$1000), Wpct!$B$2:$B$1000, "ไม่พบชื่อ", 0) &amp; IF(_xlfn.XLOOKUP(TRIM(F804), TRIM(Terrain!$N$2:$N$1002), Terrain!$I$2:$I$1002, "NO", 0)="YES", " (R)", "")</f>
        <v>ตะกุก 18 (R)</v>
      </c>
      <c r="H804" s="40" t="str" cm="1">
        <f t="array" ref="H804">IFERROR(_xlfn.SWITCH(_xlfn.XLOOKUP(TRIM(F804), TRIM(Terrain!$N:$N), Terrain!$I:$I), "YES", "RSPO", "NO", "NON-RSPO", "OB", "Outbound Logistics"), "Contract Farmer")</f>
        <v>RSPO</v>
      </c>
      <c r="I804" s="40" t="s">
        <v>494</v>
      </c>
      <c r="J804" s="40"/>
      <c r="K804" s="40" t="str" cm="1">
        <f t="array" ref="K804">IFERROR(INDEX(Terrain!$D:$D, MATCH(TEXT(F804,"0"), TEXT(Terrain!$N:$N,"0"), 0)), "-")</f>
        <v>Takuk</v>
      </c>
      <c r="L804" s="40" t="str" cm="1">
        <f t="array" ref="L804">IFERROR(INDEX(Terrain!$E:$E, MATCH(TEXT(F804,"0"), TEXT(Terrain!$N:$N,"0"), 0)), "-")</f>
        <v>58-T18-R</v>
      </c>
      <c r="M804" s="156" t="str" cm="1">
        <f t="array" ref="M804">IFERROR(INDEX(Terrain!$C:$C, MATCH(TEXT(F804,"0"), TEXT(Terrain!$N:$N,"0"), 0)), "Contract")</f>
        <v>Upper</v>
      </c>
      <c r="N804" s="40" t="s">
        <v>2234</v>
      </c>
      <c r="O804" s="40" t="s">
        <v>498</v>
      </c>
      <c r="P804" s="40">
        <v>0</v>
      </c>
      <c r="Q804" s="40"/>
      <c r="R804" s="40">
        <v>0</v>
      </c>
      <c r="S804" s="40">
        <v>18</v>
      </c>
      <c r="T804" s="40" t="s">
        <v>1536</v>
      </c>
      <c r="U804" s="40" t="s">
        <v>1536</v>
      </c>
      <c r="V804" s="40" t="s">
        <v>496</v>
      </c>
      <c r="W804" s="40" t="s">
        <v>3531</v>
      </c>
      <c r="X804" s="40" t="s">
        <v>494</v>
      </c>
      <c r="Y804" s="40" t="s">
        <v>494</v>
      </c>
      <c r="Z804" s="40" t="s">
        <v>494</v>
      </c>
      <c r="AA804" s="40" t="s">
        <v>499</v>
      </c>
      <c r="AB804" s="40">
        <v>0</v>
      </c>
      <c r="AC804" s="40">
        <v>0</v>
      </c>
      <c r="AD804" s="40">
        <v>0</v>
      </c>
      <c r="AE804" s="41">
        <v>46133.53533564815</v>
      </c>
      <c r="AF804" s="40" t="s">
        <v>514</v>
      </c>
      <c r="AG804" s="40">
        <v>6180</v>
      </c>
      <c r="AH804" s="41">
        <v>46133.527939814812</v>
      </c>
      <c r="AI804" s="40" t="s">
        <v>123</v>
      </c>
      <c r="AJ804" s="40">
        <v>10830</v>
      </c>
      <c r="AK804" s="40">
        <v>4650</v>
      </c>
      <c r="AL804" s="40">
        <v>0</v>
      </c>
      <c r="AM804" s="40">
        <v>0</v>
      </c>
      <c r="AN804" s="40">
        <v>0</v>
      </c>
      <c r="AO804" s="40">
        <v>0</v>
      </c>
      <c r="AP804" s="40">
        <v>0</v>
      </c>
      <c r="AQ804" s="40">
        <v>0</v>
      </c>
      <c r="AR804" s="40">
        <v>0</v>
      </c>
      <c r="AS804" s="40">
        <v>0</v>
      </c>
      <c r="AT804" s="40"/>
      <c r="AU804" s="40">
        <v>286</v>
      </c>
      <c r="AV804" s="40">
        <v>0</v>
      </c>
      <c r="AW804" s="40">
        <v>0</v>
      </c>
      <c r="AX804" s="40" t="s">
        <v>496</v>
      </c>
      <c r="AY804" s="40" t="s">
        <v>496</v>
      </c>
      <c r="AZ804" s="40" t="s">
        <v>496</v>
      </c>
      <c r="BA804" s="40" t="s">
        <v>496</v>
      </c>
      <c r="BB804" s="40" t="s">
        <v>496</v>
      </c>
      <c r="BC804" s="40" t="s">
        <v>496</v>
      </c>
      <c r="BD804" s="40" t="s">
        <v>496</v>
      </c>
      <c r="BE804" s="40">
        <v>0</v>
      </c>
      <c r="BF804" s="40">
        <v>0</v>
      </c>
      <c r="BG804" s="40">
        <v>0</v>
      </c>
      <c r="BH804" s="40">
        <v>0</v>
      </c>
      <c r="BI804" s="40">
        <v>0</v>
      </c>
      <c r="BJ804" s="40">
        <v>0</v>
      </c>
      <c r="BK804" s="40">
        <v>0</v>
      </c>
      <c r="BL804" s="40">
        <v>0</v>
      </c>
      <c r="BM804" s="40">
        <v>0</v>
      </c>
      <c r="BN804" s="40">
        <v>0</v>
      </c>
      <c r="BO804" s="40">
        <v>0</v>
      </c>
      <c r="BP804" s="40">
        <v>0</v>
      </c>
      <c r="BQ804" s="40">
        <v>0</v>
      </c>
      <c r="BR804" s="40">
        <v>0</v>
      </c>
      <c r="BS804" s="40" t="s">
        <v>496</v>
      </c>
      <c r="BT804" s="41">
        <v>46133</v>
      </c>
      <c r="BU804" s="40">
        <v>0</v>
      </c>
      <c r="BV804" s="40">
        <v>0</v>
      </c>
      <c r="BW804" s="40">
        <v>0</v>
      </c>
      <c r="BX804" s="40">
        <v>0</v>
      </c>
      <c r="BY804" s="40" t="s">
        <v>496</v>
      </c>
      <c r="BZ804" s="40">
        <v>0</v>
      </c>
      <c r="CA804" s="40">
        <v>0</v>
      </c>
      <c r="CB804" s="40">
        <v>0</v>
      </c>
      <c r="CC804" s="40">
        <v>0</v>
      </c>
      <c r="CD804" s="40">
        <v>0</v>
      </c>
      <c r="CE804" s="40" t="s">
        <v>496</v>
      </c>
      <c r="CF804" s="40">
        <v>0</v>
      </c>
      <c r="CG804" s="41">
        <v>46133</v>
      </c>
      <c r="CH804" s="41">
        <v>46133</v>
      </c>
      <c r="CI804" s="41" t="s">
        <v>3774</v>
      </c>
    </row>
    <row r="805" spans="1:87">
      <c r="A805" s="40" t="s">
        <v>3775</v>
      </c>
      <c r="B805" s="40" t="s">
        <v>493</v>
      </c>
      <c r="C805" s="40" t="s">
        <v>494</v>
      </c>
      <c r="D805" s="41">
        <v>46133</v>
      </c>
      <c r="E805" s="40" t="s">
        <v>98</v>
      </c>
      <c r="F805" s="40" t="s">
        <v>3687</v>
      </c>
      <c r="G805" s="40" t="str" cm="1">
        <f t="array" ref="G805">_xlfn.XLOOKUP(TRIM(F805), TRIM(Wpct!$A$2:$A$1000), Wpct!$B$2:$B$1000, "ไม่พบชื่อ", 0) &amp; IF(_xlfn.XLOOKUP(TRIM(F805), TRIM(Terrain!$N$2:$N$1002), Terrain!$I$2:$I$1002, "NO", 0)="YES", " (R)", "")</f>
        <v>ตะกุก 09 (R)</v>
      </c>
      <c r="H805" s="40" t="str" cm="1">
        <f t="array" ref="H805">IFERROR(_xlfn.SWITCH(_xlfn.XLOOKUP(TRIM(F805), TRIM(Terrain!$N:$N), Terrain!$I:$I), "YES", "RSPO", "NO", "NON-RSPO", "OB", "Outbound Logistics"), "Contract Farmer")</f>
        <v>RSPO</v>
      </c>
      <c r="I805" s="40" t="s">
        <v>494</v>
      </c>
      <c r="J805" s="40"/>
      <c r="K805" s="40" t="str" cm="1">
        <f t="array" ref="K805">IFERROR(INDEX(Terrain!$D:$D, MATCH(TEXT(F805,"0"), TEXT(Terrain!$N:$N,"0"), 0)), "-")</f>
        <v>Takuk</v>
      </c>
      <c r="L805" s="40" t="str" cm="1">
        <f t="array" ref="L805">IFERROR(INDEX(Terrain!$E:$E, MATCH(TEXT(F805,"0"), TEXT(Terrain!$N:$N,"0"), 0)), "-")</f>
        <v>58-T09-R</v>
      </c>
      <c r="M805" s="156" t="str" cm="1">
        <f t="array" ref="M805">IFERROR(INDEX(Terrain!$C:$C, MATCH(TEXT(F805,"0"), TEXT(Terrain!$N:$N,"0"), 0)), "Contract")</f>
        <v>Upper</v>
      </c>
      <c r="N805" s="40" t="s">
        <v>2195</v>
      </c>
      <c r="O805" s="40" t="s">
        <v>498</v>
      </c>
      <c r="P805" s="40">
        <v>0</v>
      </c>
      <c r="Q805" s="40" t="s">
        <v>2229</v>
      </c>
      <c r="R805" s="40">
        <v>0</v>
      </c>
      <c r="S805" s="40">
        <v>18</v>
      </c>
      <c r="T805" s="40" t="s">
        <v>1536</v>
      </c>
      <c r="U805" s="40" t="s">
        <v>1536</v>
      </c>
      <c r="V805" s="40" t="s">
        <v>496</v>
      </c>
      <c r="W805" s="40" t="s">
        <v>2230</v>
      </c>
      <c r="X805" s="40" t="s">
        <v>494</v>
      </c>
      <c r="Y805" s="40" t="s">
        <v>494</v>
      </c>
      <c r="Z805" s="40" t="s">
        <v>494</v>
      </c>
      <c r="AA805" s="40" t="s">
        <v>499</v>
      </c>
      <c r="AB805" s="40">
        <v>0</v>
      </c>
      <c r="AC805" s="40">
        <v>0</v>
      </c>
      <c r="AD805" s="40">
        <v>0</v>
      </c>
      <c r="AE805" s="41">
        <v>46133.55327546296</v>
      </c>
      <c r="AF805" s="40" t="s">
        <v>518</v>
      </c>
      <c r="AG805" s="40">
        <v>1890</v>
      </c>
      <c r="AH805" s="41">
        <v>46133.540370370371</v>
      </c>
      <c r="AI805" s="40" t="s">
        <v>513</v>
      </c>
      <c r="AJ805" s="40">
        <v>3480</v>
      </c>
      <c r="AK805" s="40">
        <v>1590</v>
      </c>
      <c r="AL805" s="40">
        <v>0</v>
      </c>
      <c r="AM805" s="40">
        <v>0</v>
      </c>
      <c r="AN805" s="40">
        <v>0</v>
      </c>
      <c r="AO805" s="40">
        <v>0</v>
      </c>
      <c r="AP805" s="40">
        <v>0</v>
      </c>
      <c r="AQ805" s="40">
        <v>0</v>
      </c>
      <c r="AR805" s="40">
        <v>0</v>
      </c>
      <c r="AS805" s="40">
        <v>0</v>
      </c>
      <c r="AT805" s="40"/>
      <c r="AU805" s="40">
        <v>73</v>
      </c>
      <c r="AV805" s="40">
        <v>0</v>
      </c>
      <c r="AW805" s="40">
        <v>0</v>
      </c>
      <c r="AX805" s="40" t="s">
        <v>496</v>
      </c>
      <c r="AY805" s="40" t="s">
        <v>496</v>
      </c>
      <c r="AZ805" s="40" t="s">
        <v>496</v>
      </c>
      <c r="BA805" s="40" t="s">
        <v>496</v>
      </c>
      <c r="BB805" s="40" t="s">
        <v>496</v>
      </c>
      <c r="BC805" s="40" t="s">
        <v>496</v>
      </c>
      <c r="BD805" s="40" t="s">
        <v>496</v>
      </c>
      <c r="BE805" s="40">
        <v>0</v>
      </c>
      <c r="BF805" s="40">
        <v>0</v>
      </c>
      <c r="BG805" s="40">
        <v>0</v>
      </c>
      <c r="BH805" s="40">
        <v>0</v>
      </c>
      <c r="BI805" s="40">
        <v>0</v>
      </c>
      <c r="BJ805" s="40">
        <v>0</v>
      </c>
      <c r="BK805" s="40">
        <v>0</v>
      </c>
      <c r="BL805" s="40">
        <v>0</v>
      </c>
      <c r="BM805" s="40">
        <v>0</v>
      </c>
      <c r="BN805" s="40">
        <v>0</v>
      </c>
      <c r="BO805" s="40">
        <v>0</v>
      </c>
      <c r="BP805" s="40">
        <v>0</v>
      </c>
      <c r="BQ805" s="40">
        <v>0</v>
      </c>
      <c r="BR805" s="40">
        <v>0</v>
      </c>
      <c r="BS805" s="40" t="s">
        <v>496</v>
      </c>
      <c r="BT805" s="41">
        <v>46133</v>
      </c>
      <c r="BU805" s="40">
        <v>0</v>
      </c>
      <c r="BV805" s="40">
        <v>0</v>
      </c>
      <c r="BW805" s="40">
        <v>0</v>
      </c>
      <c r="BX805" s="40">
        <v>0</v>
      </c>
      <c r="BY805" s="40" t="s">
        <v>496</v>
      </c>
      <c r="BZ805" s="40">
        <v>0</v>
      </c>
      <c r="CA805" s="40">
        <v>0</v>
      </c>
      <c r="CB805" s="40">
        <v>0</v>
      </c>
      <c r="CC805" s="40">
        <v>0</v>
      </c>
      <c r="CD805" s="40">
        <v>0</v>
      </c>
      <c r="CE805" s="40" t="s">
        <v>496</v>
      </c>
      <c r="CF805" s="40">
        <v>0</v>
      </c>
      <c r="CG805" s="41">
        <v>46133</v>
      </c>
      <c r="CH805" s="41">
        <v>46133</v>
      </c>
      <c r="CI805" s="41" t="s">
        <v>3776</v>
      </c>
    </row>
    <row r="806" spans="1:87">
      <c r="A806" s="40" t="s">
        <v>3777</v>
      </c>
      <c r="B806" s="40" t="s">
        <v>493</v>
      </c>
      <c r="C806" s="40" t="s">
        <v>494</v>
      </c>
      <c r="D806" s="41">
        <v>46133</v>
      </c>
      <c r="E806" s="40" t="s">
        <v>98</v>
      </c>
      <c r="F806" s="40" t="s">
        <v>3687</v>
      </c>
      <c r="G806" s="40" t="str" cm="1">
        <f t="array" ref="G806">_xlfn.XLOOKUP(TRIM(F806), TRIM(Wpct!$A$2:$A$1000), Wpct!$B$2:$B$1000, "ไม่พบชื่อ", 0) &amp; IF(_xlfn.XLOOKUP(TRIM(F806), TRIM(Terrain!$N$2:$N$1002), Terrain!$I$2:$I$1002, "NO", 0)="YES", " (R)", "")</f>
        <v>ตะกุก 09 (R)</v>
      </c>
      <c r="H806" s="40" t="str" cm="1">
        <f t="array" ref="H806">IFERROR(_xlfn.SWITCH(_xlfn.XLOOKUP(TRIM(F806), TRIM(Terrain!$N:$N), Terrain!$I:$I), "YES", "RSPO", "NO", "NON-RSPO", "OB", "Outbound Logistics"), "Contract Farmer")</f>
        <v>RSPO</v>
      </c>
      <c r="I806" s="40" t="s">
        <v>494</v>
      </c>
      <c r="J806" s="40"/>
      <c r="K806" s="40" t="str" cm="1">
        <f t="array" ref="K806">IFERROR(INDEX(Terrain!$D:$D, MATCH(TEXT(F806,"0"), TEXT(Terrain!$N:$N,"0"), 0)), "-")</f>
        <v>Takuk</v>
      </c>
      <c r="L806" s="40" t="str" cm="1">
        <f t="array" ref="L806">IFERROR(INDEX(Terrain!$E:$E, MATCH(TEXT(F806,"0"), TEXT(Terrain!$N:$N,"0"), 0)), "-")</f>
        <v>58-T09-R</v>
      </c>
      <c r="M806" s="156" t="str" cm="1">
        <f t="array" ref="M806">IFERROR(INDEX(Terrain!$C:$C, MATCH(TEXT(F806,"0"), TEXT(Terrain!$N:$N,"0"), 0)), "Contract")</f>
        <v>Upper</v>
      </c>
      <c r="N806" s="40" t="s">
        <v>2195</v>
      </c>
      <c r="O806" s="40" t="s">
        <v>498</v>
      </c>
      <c r="P806" s="40">
        <v>0</v>
      </c>
      <c r="Q806" s="40" t="s">
        <v>2229</v>
      </c>
      <c r="R806" s="40">
        <v>0</v>
      </c>
      <c r="S806" s="40">
        <v>18</v>
      </c>
      <c r="T806" s="40" t="s">
        <v>1536</v>
      </c>
      <c r="U806" s="40" t="s">
        <v>1536</v>
      </c>
      <c r="V806" s="40" t="s">
        <v>496</v>
      </c>
      <c r="W806" s="40" t="s">
        <v>2230</v>
      </c>
      <c r="X806" s="40" t="s">
        <v>494</v>
      </c>
      <c r="Y806" s="40" t="s">
        <v>494</v>
      </c>
      <c r="Z806" s="40" t="s">
        <v>494</v>
      </c>
      <c r="AA806" s="40" t="s">
        <v>499</v>
      </c>
      <c r="AB806" s="40">
        <v>0</v>
      </c>
      <c r="AC806" s="40">
        <v>0</v>
      </c>
      <c r="AD806" s="40">
        <v>0</v>
      </c>
      <c r="AE806" s="41">
        <v>46133.594502314816</v>
      </c>
      <c r="AF806" s="40" t="s">
        <v>520</v>
      </c>
      <c r="AG806" s="40">
        <v>1890</v>
      </c>
      <c r="AH806" s="41">
        <v>46133.583634259259</v>
      </c>
      <c r="AI806" s="40" t="s">
        <v>517</v>
      </c>
      <c r="AJ806" s="40">
        <v>3480</v>
      </c>
      <c r="AK806" s="40">
        <v>1590</v>
      </c>
      <c r="AL806" s="40">
        <v>0</v>
      </c>
      <c r="AM806" s="40">
        <v>0</v>
      </c>
      <c r="AN806" s="40">
        <v>0</v>
      </c>
      <c r="AO806" s="40">
        <v>0</v>
      </c>
      <c r="AP806" s="40">
        <v>0</v>
      </c>
      <c r="AQ806" s="40">
        <v>0</v>
      </c>
      <c r="AR806" s="40">
        <v>0</v>
      </c>
      <c r="AS806" s="40">
        <v>0</v>
      </c>
      <c r="AT806" s="40"/>
      <c r="AU806" s="40">
        <v>77</v>
      </c>
      <c r="AV806" s="40">
        <v>0</v>
      </c>
      <c r="AW806" s="40">
        <v>0</v>
      </c>
      <c r="AX806" s="40" t="s">
        <v>496</v>
      </c>
      <c r="AY806" s="40" t="s">
        <v>496</v>
      </c>
      <c r="AZ806" s="40" t="s">
        <v>496</v>
      </c>
      <c r="BA806" s="40" t="s">
        <v>496</v>
      </c>
      <c r="BB806" s="40" t="s">
        <v>496</v>
      </c>
      <c r="BC806" s="40" t="s">
        <v>496</v>
      </c>
      <c r="BD806" s="40" t="s">
        <v>496</v>
      </c>
      <c r="BE806" s="40">
        <v>0</v>
      </c>
      <c r="BF806" s="40">
        <v>0</v>
      </c>
      <c r="BG806" s="40">
        <v>0</v>
      </c>
      <c r="BH806" s="40">
        <v>0</v>
      </c>
      <c r="BI806" s="40">
        <v>0</v>
      </c>
      <c r="BJ806" s="40">
        <v>0</v>
      </c>
      <c r="BK806" s="40">
        <v>0</v>
      </c>
      <c r="BL806" s="40">
        <v>0</v>
      </c>
      <c r="BM806" s="40">
        <v>0</v>
      </c>
      <c r="BN806" s="40">
        <v>0</v>
      </c>
      <c r="BO806" s="40">
        <v>0</v>
      </c>
      <c r="BP806" s="40">
        <v>0</v>
      </c>
      <c r="BQ806" s="40">
        <v>0</v>
      </c>
      <c r="BR806" s="40">
        <v>0</v>
      </c>
      <c r="BS806" s="40" t="s">
        <v>496</v>
      </c>
      <c r="BT806" s="41">
        <v>46133</v>
      </c>
      <c r="BU806" s="40">
        <v>0</v>
      </c>
      <c r="BV806" s="40">
        <v>0</v>
      </c>
      <c r="BW806" s="40">
        <v>0</v>
      </c>
      <c r="BX806" s="40">
        <v>0</v>
      </c>
      <c r="BY806" s="40" t="s">
        <v>496</v>
      </c>
      <c r="BZ806" s="40">
        <v>0</v>
      </c>
      <c r="CA806" s="40">
        <v>0</v>
      </c>
      <c r="CB806" s="40">
        <v>0</v>
      </c>
      <c r="CC806" s="40">
        <v>0</v>
      </c>
      <c r="CD806" s="40">
        <v>0</v>
      </c>
      <c r="CE806" s="40" t="s">
        <v>496</v>
      </c>
      <c r="CF806" s="40">
        <v>0</v>
      </c>
      <c r="CG806" s="41">
        <v>46133</v>
      </c>
      <c r="CH806" s="41">
        <v>46133</v>
      </c>
      <c r="CI806" s="41" t="s">
        <v>3778</v>
      </c>
    </row>
    <row r="807" spans="1:87">
      <c r="A807" s="40" t="s">
        <v>3779</v>
      </c>
      <c r="B807" s="40" t="s">
        <v>493</v>
      </c>
      <c r="C807" s="40" t="s">
        <v>494</v>
      </c>
      <c r="D807" s="41">
        <v>46133</v>
      </c>
      <c r="E807" s="40" t="s">
        <v>98</v>
      </c>
      <c r="F807" s="40" t="s">
        <v>3551</v>
      </c>
      <c r="G807" s="40" t="str" cm="1">
        <f t="array" ref="G807">_xlfn.XLOOKUP(TRIM(F807), TRIM(Wpct!$A$2:$A$1000), Wpct!$B$2:$B$1000, "ไม่พบชื่อ", 0) &amp; IF(_xlfn.XLOOKUP(TRIM(F807), TRIM(Terrain!$N$2:$N$1002), Terrain!$I$2:$I$1002, "NO", 0)="YES", " (R)", "")</f>
        <v>ตะกุก 18 (R)</v>
      </c>
      <c r="H807" s="40" t="str" cm="1">
        <f t="array" ref="H807">IFERROR(_xlfn.SWITCH(_xlfn.XLOOKUP(TRIM(F807), TRIM(Terrain!$N:$N), Terrain!$I:$I), "YES", "RSPO", "NO", "NON-RSPO", "OB", "Outbound Logistics"), "Contract Farmer")</f>
        <v>RSPO</v>
      </c>
      <c r="I807" s="40" t="s">
        <v>494</v>
      </c>
      <c r="J807" s="40"/>
      <c r="K807" s="40" t="str" cm="1">
        <f t="array" ref="K807">IFERROR(INDEX(Terrain!$D:$D, MATCH(TEXT(F807,"0"), TEXT(Terrain!$N:$N,"0"), 0)), "-")</f>
        <v>Takuk</v>
      </c>
      <c r="L807" s="40" t="str" cm="1">
        <f t="array" ref="L807">IFERROR(INDEX(Terrain!$E:$E, MATCH(TEXT(F807,"0"), TEXT(Terrain!$N:$N,"0"), 0)), "-")</f>
        <v>58-T18-R</v>
      </c>
      <c r="M807" s="156" t="str" cm="1">
        <f t="array" ref="M807">IFERROR(INDEX(Terrain!$C:$C, MATCH(TEXT(F807,"0"), TEXT(Terrain!$N:$N,"0"), 0)), "Contract")</f>
        <v>Upper</v>
      </c>
      <c r="N807" s="40" t="s">
        <v>2234</v>
      </c>
      <c r="O807" s="40" t="s">
        <v>498</v>
      </c>
      <c r="P807" s="40">
        <v>0</v>
      </c>
      <c r="Q807" s="40"/>
      <c r="R807" s="40">
        <v>0</v>
      </c>
      <c r="S807" s="40">
        <v>18</v>
      </c>
      <c r="T807" s="40" t="s">
        <v>1536</v>
      </c>
      <c r="U807" s="40" t="s">
        <v>1536</v>
      </c>
      <c r="V807" s="40" t="s">
        <v>496</v>
      </c>
      <c r="W807" s="40" t="s">
        <v>3531</v>
      </c>
      <c r="X807" s="40" t="s">
        <v>494</v>
      </c>
      <c r="Y807" s="40" t="s">
        <v>494</v>
      </c>
      <c r="Z807" s="40" t="s">
        <v>494</v>
      </c>
      <c r="AA807" s="40" t="s">
        <v>499</v>
      </c>
      <c r="AB807" s="40">
        <v>0</v>
      </c>
      <c r="AC807" s="40">
        <v>0</v>
      </c>
      <c r="AD807" s="40">
        <v>0</v>
      </c>
      <c r="AE807" s="41">
        <v>46133.606863425928</v>
      </c>
      <c r="AF807" s="40" t="s">
        <v>106</v>
      </c>
      <c r="AG807" s="40">
        <v>6180</v>
      </c>
      <c r="AH807" s="41">
        <v>46133.602187500001</v>
      </c>
      <c r="AI807" s="40" t="s">
        <v>512</v>
      </c>
      <c r="AJ807" s="40">
        <v>11560</v>
      </c>
      <c r="AK807" s="40">
        <v>5380</v>
      </c>
      <c r="AL807" s="40">
        <v>0</v>
      </c>
      <c r="AM807" s="40">
        <v>0</v>
      </c>
      <c r="AN807" s="40">
        <v>0</v>
      </c>
      <c r="AO807" s="40">
        <v>0</v>
      </c>
      <c r="AP807" s="40">
        <v>0</v>
      </c>
      <c r="AQ807" s="40">
        <v>0</v>
      </c>
      <c r="AR807" s="40">
        <v>0</v>
      </c>
      <c r="AS807" s="40">
        <v>0</v>
      </c>
      <c r="AT807" s="40"/>
      <c r="AU807" s="40">
        <v>333</v>
      </c>
      <c r="AV807" s="40">
        <v>0</v>
      </c>
      <c r="AW807" s="40">
        <v>0</v>
      </c>
      <c r="AX807" s="40" t="s">
        <v>496</v>
      </c>
      <c r="AY807" s="40" t="s">
        <v>496</v>
      </c>
      <c r="AZ807" s="40" t="s">
        <v>496</v>
      </c>
      <c r="BA807" s="40" t="s">
        <v>496</v>
      </c>
      <c r="BB807" s="40" t="s">
        <v>496</v>
      </c>
      <c r="BC807" s="40" t="s">
        <v>496</v>
      </c>
      <c r="BD807" s="40" t="s">
        <v>496</v>
      </c>
      <c r="BE807" s="40">
        <v>0</v>
      </c>
      <c r="BF807" s="40">
        <v>0</v>
      </c>
      <c r="BG807" s="40">
        <v>0</v>
      </c>
      <c r="BH807" s="40">
        <v>0</v>
      </c>
      <c r="BI807" s="40">
        <v>0</v>
      </c>
      <c r="BJ807" s="40">
        <v>0</v>
      </c>
      <c r="BK807" s="40">
        <v>0</v>
      </c>
      <c r="BL807" s="40">
        <v>0</v>
      </c>
      <c r="BM807" s="40">
        <v>0</v>
      </c>
      <c r="BN807" s="40">
        <v>0</v>
      </c>
      <c r="BO807" s="40">
        <v>0</v>
      </c>
      <c r="BP807" s="40">
        <v>0</v>
      </c>
      <c r="BQ807" s="40">
        <v>0</v>
      </c>
      <c r="BR807" s="40">
        <v>0</v>
      </c>
      <c r="BS807" s="40" t="s">
        <v>496</v>
      </c>
      <c r="BT807" s="41">
        <v>46133</v>
      </c>
      <c r="BU807" s="40">
        <v>0</v>
      </c>
      <c r="BV807" s="40">
        <v>0</v>
      </c>
      <c r="BW807" s="40">
        <v>0</v>
      </c>
      <c r="BX807" s="40">
        <v>0</v>
      </c>
      <c r="BY807" s="40" t="s">
        <v>496</v>
      </c>
      <c r="BZ807" s="40">
        <v>0</v>
      </c>
      <c r="CA807" s="40">
        <v>0</v>
      </c>
      <c r="CB807" s="40">
        <v>0</v>
      </c>
      <c r="CC807" s="40">
        <v>0</v>
      </c>
      <c r="CD807" s="40">
        <v>0</v>
      </c>
      <c r="CE807" s="40" t="s">
        <v>496</v>
      </c>
      <c r="CF807" s="40">
        <v>0</v>
      </c>
      <c r="CG807" s="41">
        <v>46133</v>
      </c>
      <c r="CH807" s="41">
        <v>46133</v>
      </c>
      <c r="CI807" s="41" t="s">
        <v>3780</v>
      </c>
    </row>
    <row r="808" spans="1:87">
      <c r="A808" s="40" t="s">
        <v>3781</v>
      </c>
      <c r="B808" s="40" t="s">
        <v>493</v>
      </c>
      <c r="C808" s="40" t="s">
        <v>494</v>
      </c>
      <c r="D808" s="41">
        <v>46133</v>
      </c>
      <c r="E808" s="40" t="s">
        <v>98</v>
      </c>
      <c r="F808" s="40" t="s">
        <v>3687</v>
      </c>
      <c r="G808" s="40" t="str" cm="1">
        <f t="array" ref="G808">_xlfn.XLOOKUP(TRIM(F808), TRIM(Wpct!$A$2:$A$1000), Wpct!$B$2:$B$1000, "ไม่พบชื่อ", 0) &amp; IF(_xlfn.XLOOKUP(TRIM(F808), TRIM(Terrain!$N$2:$N$1002), Terrain!$I$2:$I$1002, "NO", 0)="YES", " (R)", "")</f>
        <v>ตะกุก 09 (R)</v>
      </c>
      <c r="H808" s="40" t="str" cm="1">
        <f t="array" ref="H808">IFERROR(_xlfn.SWITCH(_xlfn.XLOOKUP(TRIM(F808), TRIM(Terrain!$N:$N), Terrain!$I:$I), "YES", "RSPO", "NO", "NON-RSPO", "OB", "Outbound Logistics"), "Contract Farmer")</f>
        <v>RSPO</v>
      </c>
      <c r="I808" s="40" t="s">
        <v>494</v>
      </c>
      <c r="J808" s="40"/>
      <c r="K808" s="40" t="str" cm="1">
        <f t="array" ref="K808">IFERROR(INDEX(Terrain!$D:$D, MATCH(TEXT(F808,"0"), TEXT(Terrain!$N:$N,"0"), 0)), "-")</f>
        <v>Takuk</v>
      </c>
      <c r="L808" s="40" t="str" cm="1">
        <f t="array" ref="L808">IFERROR(INDEX(Terrain!$E:$E, MATCH(TEXT(F808,"0"), TEXT(Terrain!$N:$N,"0"), 0)), "-")</f>
        <v>58-T09-R</v>
      </c>
      <c r="M808" s="156" t="str" cm="1">
        <f t="array" ref="M808">IFERROR(INDEX(Terrain!$C:$C, MATCH(TEXT(F808,"0"), TEXT(Terrain!$N:$N,"0"), 0)), "Contract")</f>
        <v>Upper</v>
      </c>
      <c r="N808" s="40" t="s">
        <v>2248</v>
      </c>
      <c r="O808" s="40" t="s">
        <v>498</v>
      </c>
      <c r="P808" s="40">
        <v>0</v>
      </c>
      <c r="Q808" s="40" t="s">
        <v>2229</v>
      </c>
      <c r="R808" s="40">
        <v>0</v>
      </c>
      <c r="S808" s="40">
        <v>18</v>
      </c>
      <c r="T808" s="40" t="s">
        <v>1536</v>
      </c>
      <c r="U808" s="40" t="s">
        <v>1536</v>
      </c>
      <c r="V808" s="40" t="s">
        <v>496</v>
      </c>
      <c r="W808" s="40" t="s">
        <v>2230</v>
      </c>
      <c r="X808" s="40" t="s">
        <v>494</v>
      </c>
      <c r="Y808" s="40" t="s">
        <v>494</v>
      </c>
      <c r="Z808" s="40" t="s">
        <v>494</v>
      </c>
      <c r="AA808" s="40" t="s">
        <v>499</v>
      </c>
      <c r="AB808" s="40">
        <v>0</v>
      </c>
      <c r="AC808" s="40">
        <v>0</v>
      </c>
      <c r="AD808" s="40">
        <v>0</v>
      </c>
      <c r="AE808" s="41">
        <v>46133.623124999998</v>
      </c>
      <c r="AF808" s="40" t="s">
        <v>521</v>
      </c>
      <c r="AG808" s="40">
        <v>2100</v>
      </c>
      <c r="AH808" s="41">
        <v>46133.614444444444</v>
      </c>
      <c r="AI808" s="40" t="s">
        <v>104</v>
      </c>
      <c r="AJ808" s="40">
        <v>4840</v>
      </c>
      <c r="AK808" s="40">
        <v>2740</v>
      </c>
      <c r="AL808" s="40">
        <v>0</v>
      </c>
      <c r="AM808" s="40">
        <v>0</v>
      </c>
      <c r="AN808" s="40">
        <v>0</v>
      </c>
      <c r="AO808" s="40">
        <v>0</v>
      </c>
      <c r="AP808" s="40">
        <v>0</v>
      </c>
      <c r="AQ808" s="40">
        <v>0</v>
      </c>
      <c r="AR808" s="40">
        <v>0</v>
      </c>
      <c r="AS808" s="40">
        <v>0</v>
      </c>
      <c r="AT808" s="40"/>
      <c r="AU808" s="40">
        <v>152</v>
      </c>
      <c r="AV808" s="40">
        <v>0</v>
      </c>
      <c r="AW808" s="40">
        <v>0</v>
      </c>
      <c r="AX808" s="40" t="s">
        <v>496</v>
      </c>
      <c r="AY808" s="40" t="s">
        <v>496</v>
      </c>
      <c r="AZ808" s="40" t="s">
        <v>496</v>
      </c>
      <c r="BA808" s="40" t="s">
        <v>496</v>
      </c>
      <c r="BB808" s="40" t="s">
        <v>496</v>
      </c>
      <c r="BC808" s="40" t="s">
        <v>496</v>
      </c>
      <c r="BD808" s="40" t="s">
        <v>496</v>
      </c>
      <c r="BE808" s="40">
        <v>0</v>
      </c>
      <c r="BF808" s="40">
        <v>0</v>
      </c>
      <c r="BG808" s="40">
        <v>0</v>
      </c>
      <c r="BH808" s="40">
        <v>0</v>
      </c>
      <c r="BI808" s="40">
        <v>0</v>
      </c>
      <c r="BJ808" s="40">
        <v>0</v>
      </c>
      <c r="BK808" s="40">
        <v>0</v>
      </c>
      <c r="BL808" s="40">
        <v>0</v>
      </c>
      <c r="BM808" s="40">
        <v>0</v>
      </c>
      <c r="BN808" s="40">
        <v>0</v>
      </c>
      <c r="BO808" s="40">
        <v>0</v>
      </c>
      <c r="BP808" s="40">
        <v>0</v>
      </c>
      <c r="BQ808" s="40">
        <v>0</v>
      </c>
      <c r="BR808" s="40">
        <v>0</v>
      </c>
      <c r="BS808" s="40" t="s">
        <v>496</v>
      </c>
      <c r="BT808" s="41">
        <v>46133</v>
      </c>
      <c r="BU808" s="40">
        <v>0</v>
      </c>
      <c r="BV808" s="40">
        <v>0</v>
      </c>
      <c r="BW808" s="40">
        <v>0</v>
      </c>
      <c r="BX808" s="40">
        <v>0</v>
      </c>
      <c r="BY808" s="40" t="s">
        <v>496</v>
      </c>
      <c r="BZ808" s="40">
        <v>0</v>
      </c>
      <c r="CA808" s="40">
        <v>0</v>
      </c>
      <c r="CB808" s="40">
        <v>0</v>
      </c>
      <c r="CC808" s="40">
        <v>0</v>
      </c>
      <c r="CD808" s="40">
        <v>0</v>
      </c>
      <c r="CE808" s="40" t="s">
        <v>496</v>
      </c>
      <c r="CF808" s="40">
        <v>0</v>
      </c>
      <c r="CG808" s="41">
        <v>46133</v>
      </c>
      <c r="CH808" s="41">
        <v>46133</v>
      </c>
      <c r="CI808" s="41" t="s">
        <v>3782</v>
      </c>
    </row>
    <row r="809" spans="1:87">
      <c r="A809" s="40" t="s">
        <v>3783</v>
      </c>
      <c r="B809" s="40" t="s">
        <v>493</v>
      </c>
      <c r="C809" s="40" t="s">
        <v>494</v>
      </c>
      <c r="D809" s="41">
        <v>46133</v>
      </c>
      <c r="E809" s="40" t="s">
        <v>98</v>
      </c>
      <c r="F809" s="40" t="s">
        <v>2270</v>
      </c>
      <c r="G809" s="40" t="str" cm="1">
        <f t="array" ref="G809">_xlfn.XLOOKUP(TRIM(F809), TRIM(Wpct!$A$2:$A$1000), Wpct!$B$2:$B$1000, "ไม่พบชื่อ", 0) &amp; IF(_xlfn.XLOOKUP(TRIM(F809), TRIM(Terrain!$N$2:$N$1002), Terrain!$I$2:$I$1002, "NO", 0)="YES", " (R)", "")</f>
        <v>ตะกุก 20 (R)</v>
      </c>
      <c r="H809" s="40" t="str" cm="1">
        <f t="array" ref="H809">IFERROR(_xlfn.SWITCH(_xlfn.XLOOKUP(TRIM(F809), TRIM(Terrain!$N:$N), Terrain!$I:$I), "YES", "RSPO", "NO", "NON-RSPO", "OB", "Outbound Logistics"), "Contract Farmer")</f>
        <v>RSPO</v>
      </c>
      <c r="I809" s="40" t="s">
        <v>494</v>
      </c>
      <c r="J809" s="40"/>
      <c r="K809" s="40" t="str" cm="1">
        <f t="array" ref="K809">IFERROR(INDEX(Terrain!$D:$D, MATCH(TEXT(F809,"0"), TEXT(Terrain!$N:$N,"0"), 0)), "-")</f>
        <v>Takuk</v>
      </c>
      <c r="L809" s="40" t="str" cm="1">
        <f t="array" ref="L809">IFERROR(INDEX(Terrain!$E:$E, MATCH(TEXT(F809,"0"), TEXT(Terrain!$N:$N,"0"), 0)), "-")</f>
        <v>49-T20-R</v>
      </c>
      <c r="M809" s="156" t="str" cm="1">
        <f t="array" ref="M809">IFERROR(INDEX(Terrain!$C:$C, MATCH(TEXT(F809,"0"), TEXT(Terrain!$N:$N,"0"), 0)), "Contract")</f>
        <v>Upper</v>
      </c>
      <c r="N809" s="40" t="s">
        <v>2271</v>
      </c>
      <c r="O809" s="40" t="s">
        <v>498</v>
      </c>
      <c r="P809" s="40">
        <v>0</v>
      </c>
      <c r="Q809" s="40" t="s">
        <v>2272</v>
      </c>
      <c r="R809" s="40">
        <v>0</v>
      </c>
      <c r="S809" s="40">
        <v>18</v>
      </c>
      <c r="T809" s="40" t="s">
        <v>1536</v>
      </c>
      <c r="U809" s="40" t="s">
        <v>1536</v>
      </c>
      <c r="V809" s="40" t="s">
        <v>496</v>
      </c>
      <c r="W809" s="40" t="s">
        <v>2273</v>
      </c>
      <c r="X809" s="40" t="s">
        <v>494</v>
      </c>
      <c r="Y809" s="40" t="s">
        <v>494</v>
      </c>
      <c r="Z809" s="40" t="s">
        <v>494</v>
      </c>
      <c r="AA809" s="40" t="s">
        <v>499</v>
      </c>
      <c r="AB809" s="40">
        <v>0</v>
      </c>
      <c r="AC809" s="40">
        <v>0</v>
      </c>
      <c r="AD809" s="40">
        <v>0</v>
      </c>
      <c r="AE809" s="41">
        <v>46133.639247685183</v>
      </c>
      <c r="AF809" s="40" t="s">
        <v>162</v>
      </c>
      <c r="AG809" s="40">
        <v>5530</v>
      </c>
      <c r="AH809" s="41">
        <v>46133.635081018518</v>
      </c>
      <c r="AI809" s="40" t="s">
        <v>523</v>
      </c>
      <c r="AJ809" s="40">
        <v>11670</v>
      </c>
      <c r="AK809" s="40">
        <v>6140</v>
      </c>
      <c r="AL809" s="40">
        <v>0</v>
      </c>
      <c r="AM809" s="40">
        <v>0</v>
      </c>
      <c r="AN809" s="40">
        <v>0</v>
      </c>
      <c r="AO809" s="40">
        <v>0</v>
      </c>
      <c r="AP809" s="40">
        <v>0</v>
      </c>
      <c r="AQ809" s="40">
        <v>0</v>
      </c>
      <c r="AR809" s="40">
        <v>0</v>
      </c>
      <c r="AS809" s="40">
        <v>0</v>
      </c>
      <c r="AT809" s="40"/>
      <c r="AU809" s="40">
        <v>236</v>
      </c>
      <c r="AV809" s="40">
        <v>0</v>
      </c>
      <c r="AW809" s="40">
        <v>0</v>
      </c>
      <c r="AX809" s="40" t="s">
        <v>496</v>
      </c>
      <c r="AY809" s="40" t="s">
        <v>496</v>
      </c>
      <c r="AZ809" s="40" t="s">
        <v>496</v>
      </c>
      <c r="BA809" s="40" t="s">
        <v>496</v>
      </c>
      <c r="BB809" s="40" t="s">
        <v>496</v>
      </c>
      <c r="BC809" s="40" t="s">
        <v>496</v>
      </c>
      <c r="BD809" s="40" t="s">
        <v>496</v>
      </c>
      <c r="BE809" s="40">
        <v>0</v>
      </c>
      <c r="BF809" s="40">
        <v>0</v>
      </c>
      <c r="BG809" s="40">
        <v>0</v>
      </c>
      <c r="BH809" s="40">
        <v>0</v>
      </c>
      <c r="BI809" s="40">
        <v>0</v>
      </c>
      <c r="BJ809" s="40">
        <v>0</v>
      </c>
      <c r="BK809" s="40">
        <v>0</v>
      </c>
      <c r="BL809" s="40">
        <v>0</v>
      </c>
      <c r="BM809" s="40">
        <v>0</v>
      </c>
      <c r="BN809" s="40">
        <v>0</v>
      </c>
      <c r="BO809" s="40">
        <v>0</v>
      </c>
      <c r="BP809" s="40">
        <v>0</v>
      </c>
      <c r="BQ809" s="40">
        <v>0</v>
      </c>
      <c r="BR809" s="40">
        <v>0</v>
      </c>
      <c r="BS809" s="40" t="s">
        <v>496</v>
      </c>
      <c r="BT809" s="41">
        <v>46133</v>
      </c>
      <c r="BU809" s="40">
        <v>0</v>
      </c>
      <c r="BV809" s="40">
        <v>0</v>
      </c>
      <c r="BW809" s="40">
        <v>0</v>
      </c>
      <c r="BX809" s="40">
        <v>0</v>
      </c>
      <c r="BY809" s="40" t="s">
        <v>496</v>
      </c>
      <c r="BZ809" s="40">
        <v>0</v>
      </c>
      <c r="CA809" s="40">
        <v>0</v>
      </c>
      <c r="CB809" s="40">
        <v>0</v>
      </c>
      <c r="CC809" s="40">
        <v>0</v>
      </c>
      <c r="CD809" s="40">
        <v>0</v>
      </c>
      <c r="CE809" s="40" t="s">
        <v>496</v>
      </c>
      <c r="CF809" s="40">
        <v>0</v>
      </c>
      <c r="CG809" s="41">
        <v>46133</v>
      </c>
      <c r="CH809" s="41">
        <v>46133</v>
      </c>
      <c r="CI809" s="41" t="s">
        <v>3784</v>
      </c>
    </row>
    <row r="810" spans="1:87">
      <c r="A810" s="40" t="s">
        <v>3785</v>
      </c>
      <c r="B810" s="40" t="s">
        <v>493</v>
      </c>
      <c r="C810" s="40" t="s">
        <v>494</v>
      </c>
      <c r="D810" s="41">
        <v>46133</v>
      </c>
      <c r="E810" s="40" t="s">
        <v>98</v>
      </c>
      <c r="F810" s="40" t="s">
        <v>2253</v>
      </c>
      <c r="G810" s="40" t="str" cm="1">
        <f t="array" ref="G810">_xlfn.XLOOKUP(TRIM(F810), TRIM(Wpct!$A$2:$A$1000), Wpct!$B$2:$B$1000, "ไม่พบชื่อ", 0) &amp; IF(_xlfn.XLOOKUP(TRIM(F810), TRIM(Terrain!$N$2:$N$1002), Terrain!$I$2:$I$1002, "NO", 0)="YES", " (R)", "")</f>
        <v>ตะกุก 12 (55071) (R)</v>
      </c>
      <c r="H810" s="40" t="str" cm="1">
        <f t="array" ref="H810">IFERROR(_xlfn.SWITCH(_xlfn.XLOOKUP(TRIM(F810), TRIM(Terrain!$N:$N), Terrain!$I:$I), "YES", "RSPO", "NO", "NON-RSPO", "OB", "Outbound Logistics"), "Contract Farmer")</f>
        <v>RSPO</v>
      </c>
      <c r="I810" s="40" t="s">
        <v>494</v>
      </c>
      <c r="J810" s="40"/>
      <c r="K810" s="40" t="str" cm="1">
        <f t="array" ref="K810">IFERROR(INDEX(Terrain!$D:$D, MATCH(TEXT(F810,"0"), TEXT(Terrain!$N:$N,"0"), 0)), "-")</f>
        <v>Takuk</v>
      </c>
      <c r="L810" s="40" t="str" cm="1">
        <f t="array" ref="L810">IFERROR(INDEX(Terrain!$E:$E, MATCH(TEXT(F810,"0"), TEXT(Terrain!$N:$N,"0"), 0)), "-")</f>
        <v>50-T12-R</v>
      </c>
      <c r="M810" s="156" t="str" cm="1">
        <f t="array" ref="M810">IFERROR(INDEX(Terrain!$C:$C, MATCH(TEXT(F810,"0"), TEXT(Terrain!$N:$N,"0"), 0)), "Contract")</f>
        <v>Upper</v>
      </c>
      <c r="N810" s="40" t="s">
        <v>2199</v>
      </c>
      <c r="O810" s="40" t="s">
        <v>498</v>
      </c>
      <c r="P810" s="40">
        <v>0</v>
      </c>
      <c r="Q810" s="40" t="s">
        <v>2254</v>
      </c>
      <c r="R810" s="40">
        <v>0</v>
      </c>
      <c r="S810" s="40">
        <v>18</v>
      </c>
      <c r="T810" s="40" t="s">
        <v>1536</v>
      </c>
      <c r="U810" s="40" t="s">
        <v>1536</v>
      </c>
      <c r="V810" s="40" t="s">
        <v>496</v>
      </c>
      <c r="W810" s="40" t="s">
        <v>2255</v>
      </c>
      <c r="X810" s="40" t="s">
        <v>494</v>
      </c>
      <c r="Y810" s="40" t="s">
        <v>494</v>
      </c>
      <c r="Z810" s="40" t="s">
        <v>494</v>
      </c>
      <c r="AA810" s="40" t="s">
        <v>499</v>
      </c>
      <c r="AB810" s="40">
        <v>0</v>
      </c>
      <c r="AC810" s="40">
        <v>0</v>
      </c>
      <c r="AD810" s="40">
        <v>0</v>
      </c>
      <c r="AE810" s="41">
        <v>46133.709537037037</v>
      </c>
      <c r="AF810" s="40" t="s">
        <v>531</v>
      </c>
      <c r="AG810" s="40">
        <v>2120</v>
      </c>
      <c r="AH810" s="41">
        <v>46133.637650462966</v>
      </c>
      <c r="AI810" s="40" t="s">
        <v>522</v>
      </c>
      <c r="AJ810" s="40">
        <v>5270</v>
      </c>
      <c r="AK810" s="40">
        <v>3150</v>
      </c>
      <c r="AL810" s="40">
        <v>0</v>
      </c>
      <c r="AM810" s="40">
        <v>0</v>
      </c>
      <c r="AN810" s="40">
        <v>0</v>
      </c>
      <c r="AO810" s="40">
        <v>0</v>
      </c>
      <c r="AP810" s="40">
        <v>0</v>
      </c>
      <c r="AQ810" s="40">
        <v>0</v>
      </c>
      <c r="AR810" s="40">
        <v>0</v>
      </c>
      <c r="AS810" s="40">
        <v>0</v>
      </c>
      <c r="AT810" s="40"/>
      <c r="AU810" s="40">
        <v>145</v>
      </c>
      <c r="AV810" s="40">
        <v>0</v>
      </c>
      <c r="AW810" s="40">
        <v>0</v>
      </c>
      <c r="AX810" s="40" t="s">
        <v>496</v>
      </c>
      <c r="AY810" s="40" t="s">
        <v>496</v>
      </c>
      <c r="AZ810" s="40" t="s">
        <v>496</v>
      </c>
      <c r="BA810" s="40" t="s">
        <v>496</v>
      </c>
      <c r="BB810" s="40" t="s">
        <v>496</v>
      </c>
      <c r="BC810" s="40" t="s">
        <v>496</v>
      </c>
      <c r="BD810" s="40" t="s">
        <v>496</v>
      </c>
      <c r="BE810" s="40">
        <v>0</v>
      </c>
      <c r="BF810" s="40">
        <v>0</v>
      </c>
      <c r="BG810" s="40">
        <v>0</v>
      </c>
      <c r="BH810" s="40">
        <v>0</v>
      </c>
      <c r="BI810" s="40">
        <v>0</v>
      </c>
      <c r="BJ810" s="40">
        <v>0</v>
      </c>
      <c r="BK810" s="40">
        <v>0</v>
      </c>
      <c r="BL810" s="40">
        <v>0</v>
      </c>
      <c r="BM810" s="40">
        <v>0</v>
      </c>
      <c r="BN810" s="40">
        <v>0</v>
      </c>
      <c r="BO810" s="40">
        <v>0</v>
      </c>
      <c r="BP810" s="40">
        <v>0</v>
      </c>
      <c r="BQ810" s="40">
        <v>0</v>
      </c>
      <c r="BR810" s="40">
        <v>0</v>
      </c>
      <c r="BS810" s="40" t="s">
        <v>496</v>
      </c>
      <c r="BT810" s="41">
        <v>46133</v>
      </c>
      <c r="BU810" s="40">
        <v>0</v>
      </c>
      <c r="BV810" s="40">
        <v>0</v>
      </c>
      <c r="BW810" s="40">
        <v>0</v>
      </c>
      <c r="BX810" s="40">
        <v>0</v>
      </c>
      <c r="BY810" s="40" t="s">
        <v>496</v>
      </c>
      <c r="BZ810" s="40">
        <v>0</v>
      </c>
      <c r="CA810" s="40">
        <v>0</v>
      </c>
      <c r="CB810" s="40">
        <v>0</v>
      </c>
      <c r="CC810" s="40">
        <v>0</v>
      </c>
      <c r="CD810" s="40">
        <v>0</v>
      </c>
      <c r="CE810" s="40" t="s">
        <v>496</v>
      </c>
      <c r="CF810" s="40">
        <v>0</v>
      </c>
      <c r="CG810" s="41">
        <v>46133</v>
      </c>
      <c r="CH810" s="41">
        <v>46133</v>
      </c>
      <c r="CI810" s="41" t="s">
        <v>3786</v>
      </c>
    </row>
    <row r="811" spans="1:87">
      <c r="A811" s="40" t="s">
        <v>3787</v>
      </c>
      <c r="B811" s="40" t="s">
        <v>493</v>
      </c>
      <c r="C811" s="40" t="s">
        <v>494</v>
      </c>
      <c r="D811" s="41">
        <v>46133</v>
      </c>
      <c r="E811" s="40" t="s">
        <v>98</v>
      </c>
      <c r="F811" s="40" t="s">
        <v>3551</v>
      </c>
      <c r="G811" s="40" t="str" cm="1">
        <f t="array" ref="G811">_xlfn.XLOOKUP(TRIM(F811), TRIM(Wpct!$A$2:$A$1000), Wpct!$B$2:$B$1000, "ไม่พบชื่อ", 0) &amp; IF(_xlfn.XLOOKUP(TRIM(F811), TRIM(Terrain!$N$2:$N$1002), Terrain!$I$2:$I$1002, "NO", 0)="YES", " (R)", "")</f>
        <v>ตะกุก 18 (R)</v>
      </c>
      <c r="H811" s="40" t="str" cm="1">
        <f t="array" ref="H811">IFERROR(_xlfn.SWITCH(_xlfn.XLOOKUP(TRIM(F811), TRIM(Terrain!$N:$N), Terrain!$I:$I), "YES", "RSPO", "NO", "NON-RSPO", "OB", "Outbound Logistics"), "Contract Farmer")</f>
        <v>RSPO</v>
      </c>
      <c r="I811" s="40" t="s">
        <v>494</v>
      </c>
      <c r="J811" s="40"/>
      <c r="K811" s="40" t="str" cm="1">
        <f t="array" ref="K811">IFERROR(INDEX(Terrain!$D:$D, MATCH(TEXT(F811,"0"), TEXT(Terrain!$N:$N,"0"), 0)), "-")</f>
        <v>Takuk</v>
      </c>
      <c r="L811" s="40" t="str" cm="1">
        <f t="array" ref="L811">IFERROR(INDEX(Terrain!$E:$E, MATCH(TEXT(F811,"0"), TEXT(Terrain!$N:$N,"0"), 0)), "-")</f>
        <v>58-T18-R</v>
      </c>
      <c r="M811" s="156" t="str" cm="1">
        <f t="array" ref="M811">IFERROR(INDEX(Terrain!$C:$C, MATCH(TEXT(F811,"0"), TEXT(Terrain!$N:$N,"0"), 0)), "Contract")</f>
        <v>Upper</v>
      </c>
      <c r="N811" s="40" t="s">
        <v>2234</v>
      </c>
      <c r="O811" s="40" t="s">
        <v>498</v>
      </c>
      <c r="P811" s="40">
        <v>0</v>
      </c>
      <c r="Q811" s="40"/>
      <c r="R811" s="40">
        <v>0</v>
      </c>
      <c r="S811" s="40">
        <v>18</v>
      </c>
      <c r="T811" s="40" t="s">
        <v>1536</v>
      </c>
      <c r="U811" s="40" t="s">
        <v>1536</v>
      </c>
      <c r="V811" s="40" t="s">
        <v>496</v>
      </c>
      <c r="W811" s="40" t="s">
        <v>3531</v>
      </c>
      <c r="X811" s="40" t="s">
        <v>494</v>
      </c>
      <c r="Y811" s="40" t="s">
        <v>494</v>
      </c>
      <c r="Z811" s="40" t="s">
        <v>494</v>
      </c>
      <c r="AA811" s="40" t="s">
        <v>499</v>
      </c>
      <c r="AB811" s="40">
        <v>0</v>
      </c>
      <c r="AC811" s="40">
        <v>0</v>
      </c>
      <c r="AD811" s="40">
        <v>0</v>
      </c>
      <c r="AE811" s="41">
        <v>46133.704780092594</v>
      </c>
      <c r="AF811" s="40" t="s">
        <v>1499</v>
      </c>
      <c r="AG811" s="40">
        <v>6170</v>
      </c>
      <c r="AH811" s="41">
        <v>46133.646307870367</v>
      </c>
      <c r="AI811" s="40" t="s">
        <v>527</v>
      </c>
      <c r="AJ811" s="40">
        <v>11700</v>
      </c>
      <c r="AK811" s="40">
        <v>5530</v>
      </c>
      <c r="AL811" s="40">
        <v>0</v>
      </c>
      <c r="AM811" s="40">
        <v>0</v>
      </c>
      <c r="AN811" s="40">
        <v>0</v>
      </c>
      <c r="AO811" s="40">
        <v>0</v>
      </c>
      <c r="AP811" s="40">
        <v>0</v>
      </c>
      <c r="AQ811" s="40">
        <v>0</v>
      </c>
      <c r="AR811" s="40">
        <v>0</v>
      </c>
      <c r="AS811" s="40">
        <v>0</v>
      </c>
      <c r="AT811" s="40"/>
      <c r="AU811" s="40">
        <v>296</v>
      </c>
      <c r="AV811" s="40">
        <v>0</v>
      </c>
      <c r="AW811" s="40">
        <v>0</v>
      </c>
      <c r="AX811" s="40" t="s">
        <v>496</v>
      </c>
      <c r="AY811" s="40" t="s">
        <v>496</v>
      </c>
      <c r="AZ811" s="40" t="s">
        <v>496</v>
      </c>
      <c r="BA811" s="40" t="s">
        <v>496</v>
      </c>
      <c r="BB811" s="40" t="s">
        <v>496</v>
      </c>
      <c r="BC811" s="40" t="s">
        <v>496</v>
      </c>
      <c r="BD811" s="40" t="s">
        <v>496</v>
      </c>
      <c r="BE811" s="40">
        <v>0</v>
      </c>
      <c r="BF811" s="40">
        <v>0</v>
      </c>
      <c r="BG811" s="40">
        <v>0</v>
      </c>
      <c r="BH811" s="40">
        <v>0</v>
      </c>
      <c r="BI811" s="40">
        <v>0</v>
      </c>
      <c r="BJ811" s="40">
        <v>0</v>
      </c>
      <c r="BK811" s="40">
        <v>0</v>
      </c>
      <c r="BL811" s="40">
        <v>0</v>
      </c>
      <c r="BM811" s="40">
        <v>0</v>
      </c>
      <c r="BN811" s="40">
        <v>0</v>
      </c>
      <c r="BO811" s="40">
        <v>0</v>
      </c>
      <c r="BP811" s="40">
        <v>0</v>
      </c>
      <c r="BQ811" s="40">
        <v>0</v>
      </c>
      <c r="BR811" s="40">
        <v>0</v>
      </c>
      <c r="BS811" s="40" t="s">
        <v>496</v>
      </c>
      <c r="BT811" s="41">
        <v>46133</v>
      </c>
      <c r="BU811" s="40">
        <v>0</v>
      </c>
      <c r="BV811" s="40">
        <v>0</v>
      </c>
      <c r="BW811" s="40">
        <v>0</v>
      </c>
      <c r="BX811" s="40">
        <v>0</v>
      </c>
      <c r="BY811" s="40" t="s">
        <v>496</v>
      </c>
      <c r="BZ811" s="40">
        <v>0</v>
      </c>
      <c r="CA811" s="40">
        <v>0</v>
      </c>
      <c r="CB811" s="40">
        <v>0</v>
      </c>
      <c r="CC811" s="40">
        <v>0</v>
      </c>
      <c r="CD811" s="40">
        <v>0</v>
      </c>
      <c r="CE811" s="40" t="s">
        <v>496</v>
      </c>
      <c r="CF811" s="40">
        <v>0</v>
      </c>
      <c r="CG811" s="41">
        <v>46133</v>
      </c>
      <c r="CH811" s="41">
        <v>46133</v>
      </c>
      <c r="CI811" s="41" t="s">
        <v>3788</v>
      </c>
    </row>
    <row r="812" spans="1:87">
      <c r="A812" s="40" t="s">
        <v>3789</v>
      </c>
      <c r="B812" s="40" t="s">
        <v>505</v>
      </c>
      <c r="C812" s="40" t="s">
        <v>494</v>
      </c>
      <c r="D812" s="41">
        <v>46133</v>
      </c>
      <c r="E812" s="40" t="s">
        <v>133</v>
      </c>
      <c r="F812" s="40" t="s">
        <v>2238</v>
      </c>
      <c r="G812" s="40" t="str" cm="1">
        <f t="array" ref="G812">_xlfn.XLOOKUP(TRIM(F812), TRIM(Wpct!$A$2:$A$1000), Wpct!$B$2:$B$1000, "ไม่พบชื่อ", 0) &amp; IF(_xlfn.XLOOKUP(TRIM(F812), TRIM(Terrain!$N$2:$N$1002), Terrain!$I$2:$I$1002, "NO", 0)="YES", " (R)", "")</f>
        <v>แปลงตะกุก</v>
      </c>
      <c r="H812" s="40" t="str" cm="1">
        <f t="array" ref="H812">IFERROR(_xlfn.SWITCH(_xlfn.XLOOKUP(TRIM(F812), TRIM(Terrain!$N:$N), Terrain!$I:$I), "YES", "RSPO", "NO", "NON-RSPO", "OB", "Outbound Logistics"), "Contract Farmer")</f>
        <v>Contract Farmer</v>
      </c>
      <c r="I812" s="40" t="s">
        <v>494</v>
      </c>
      <c r="J812" s="40"/>
      <c r="K812" s="40" t="str" cm="1">
        <f t="array" ref="K812">IFERROR(INDEX(Terrain!$D:$D, MATCH(TEXT(F812,"0"), TEXT(Terrain!$N:$N,"0"), 0)), "-")</f>
        <v>-</v>
      </c>
      <c r="L812" s="40" t="str" cm="1">
        <f t="array" ref="L812">IFERROR(INDEX(Terrain!$E:$E, MATCH(TEXT(F812,"0"), TEXT(Terrain!$N:$N,"0"), 0)), "-")</f>
        <v>-</v>
      </c>
      <c r="M812" s="156" t="str" cm="1">
        <f t="array" ref="M812">IFERROR(INDEX(Terrain!$C:$C, MATCH(TEXT(F812,"0"), TEXT(Terrain!$N:$N,"0"), 0)), "Contract")</f>
        <v>Contract</v>
      </c>
      <c r="N812" s="40" t="s">
        <v>2239</v>
      </c>
      <c r="O812" s="40" t="s">
        <v>498</v>
      </c>
      <c r="P812" s="40">
        <v>0</v>
      </c>
      <c r="Q812" s="40" t="s">
        <v>2240</v>
      </c>
      <c r="R812" s="40">
        <v>0</v>
      </c>
      <c r="S812" s="40">
        <v>18</v>
      </c>
      <c r="T812" s="40" t="s">
        <v>1536</v>
      </c>
      <c r="U812" s="40" t="s">
        <v>1536</v>
      </c>
      <c r="V812" s="40" t="s">
        <v>496</v>
      </c>
      <c r="W812" s="40" t="s">
        <v>1644</v>
      </c>
      <c r="X812" s="40" t="s">
        <v>494</v>
      </c>
      <c r="Y812" s="40" t="s">
        <v>494</v>
      </c>
      <c r="Z812" s="40" t="s">
        <v>494</v>
      </c>
      <c r="AA812" s="40" t="s">
        <v>499</v>
      </c>
      <c r="AB812" s="40">
        <v>0</v>
      </c>
      <c r="AC812" s="40">
        <v>0</v>
      </c>
      <c r="AD812" s="40">
        <v>0</v>
      </c>
      <c r="AE812" s="41">
        <v>46133.688055555554</v>
      </c>
      <c r="AF812" s="40" t="s">
        <v>529</v>
      </c>
      <c r="AG812" s="40">
        <v>13800</v>
      </c>
      <c r="AH812" s="41">
        <v>46133.720833333333</v>
      </c>
      <c r="AI812" s="40" t="s">
        <v>530</v>
      </c>
      <c r="AJ812" s="40">
        <v>24870</v>
      </c>
      <c r="AK812" s="40">
        <v>11070</v>
      </c>
      <c r="AL812" s="40">
        <v>0</v>
      </c>
      <c r="AM812" s="40">
        <v>0</v>
      </c>
      <c r="AN812" s="40">
        <v>0</v>
      </c>
      <c r="AO812" s="40">
        <v>0</v>
      </c>
      <c r="AP812" s="40">
        <v>0</v>
      </c>
      <c r="AQ812" s="40">
        <v>0</v>
      </c>
      <c r="AR812" s="40">
        <v>0</v>
      </c>
      <c r="AS812" s="40">
        <v>0</v>
      </c>
      <c r="AT812" s="40"/>
      <c r="AU812" s="40">
        <v>0</v>
      </c>
      <c r="AV812" s="40">
        <v>0</v>
      </c>
      <c r="AW812" s="40">
        <v>0</v>
      </c>
      <c r="AX812" s="40" t="s">
        <v>496</v>
      </c>
      <c r="AY812" s="40" t="s">
        <v>496</v>
      </c>
      <c r="AZ812" s="40" t="s">
        <v>496</v>
      </c>
      <c r="BA812" s="40" t="s">
        <v>496</v>
      </c>
      <c r="BB812" s="40" t="s">
        <v>496</v>
      </c>
      <c r="BC812" s="40" t="s">
        <v>496</v>
      </c>
      <c r="BD812" s="40" t="s">
        <v>496</v>
      </c>
      <c r="BE812" s="40">
        <v>0</v>
      </c>
      <c r="BF812" s="40">
        <v>0</v>
      </c>
      <c r="BG812" s="40">
        <v>0</v>
      </c>
      <c r="BH812" s="40">
        <v>0</v>
      </c>
      <c r="BI812" s="40">
        <v>0</v>
      </c>
      <c r="BJ812" s="40">
        <v>0</v>
      </c>
      <c r="BK812" s="40">
        <v>0</v>
      </c>
      <c r="BL812" s="40">
        <v>0</v>
      </c>
      <c r="BM812" s="40">
        <v>0</v>
      </c>
      <c r="BN812" s="40">
        <v>0</v>
      </c>
      <c r="BO812" s="40">
        <v>0</v>
      </c>
      <c r="BP812" s="40">
        <v>0</v>
      </c>
      <c r="BQ812" s="40">
        <v>0</v>
      </c>
      <c r="BR812" s="40">
        <v>0</v>
      </c>
      <c r="BS812" s="40" t="s">
        <v>3790</v>
      </c>
      <c r="BT812" s="41">
        <v>46133</v>
      </c>
      <c r="BU812" s="40">
        <v>18</v>
      </c>
      <c r="BV812" s="40">
        <v>32060</v>
      </c>
      <c r="BW812" s="40">
        <v>43110</v>
      </c>
      <c r="BX812" s="40">
        <v>11050</v>
      </c>
      <c r="BY812" s="40" t="s">
        <v>496</v>
      </c>
      <c r="BZ812" s="40">
        <v>0</v>
      </c>
      <c r="CA812" s="40">
        <v>0</v>
      </c>
      <c r="CB812" s="40">
        <v>0</v>
      </c>
      <c r="CC812" s="40">
        <v>0</v>
      </c>
      <c r="CD812" s="40">
        <v>0</v>
      </c>
      <c r="CE812" s="40" t="s">
        <v>1321</v>
      </c>
      <c r="CF812" s="40">
        <v>0</v>
      </c>
      <c r="CG812" s="41">
        <v>46133.78125</v>
      </c>
      <c r="CH812" s="41">
        <v>46133.809027777781</v>
      </c>
      <c r="CI812" s="41" t="s">
        <v>3791</v>
      </c>
    </row>
    <row r="813" spans="1:87">
      <c r="A813" s="40" t="s">
        <v>3792</v>
      </c>
      <c r="B813" s="40" t="s">
        <v>505</v>
      </c>
      <c r="C813" s="40" t="s">
        <v>494</v>
      </c>
      <c r="D813" s="41">
        <v>46133</v>
      </c>
      <c r="E813" s="40" t="s">
        <v>133</v>
      </c>
      <c r="F813" s="40" t="s">
        <v>2238</v>
      </c>
      <c r="G813" s="40" t="str" cm="1">
        <f t="array" ref="G813">_xlfn.XLOOKUP(TRIM(F813), TRIM(Wpct!$A$2:$A$1000), Wpct!$B$2:$B$1000, "ไม่พบชื่อ", 0) &amp; IF(_xlfn.XLOOKUP(TRIM(F813), TRIM(Terrain!$N$2:$N$1002), Terrain!$I$2:$I$1002, "NO", 0)="YES", " (R)", "")</f>
        <v>แปลงตะกุก</v>
      </c>
      <c r="H813" s="40" t="str" cm="1">
        <f t="array" ref="H813">IFERROR(_xlfn.SWITCH(_xlfn.XLOOKUP(TRIM(F813), TRIM(Terrain!$N:$N), Terrain!$I:$I), "YES", "RSPO", "NO", "NON-RSPO", "OB", "Outbound Logistics"), "Contract Farmer")</f>
        <v>Contract Farmer</v>
      </c>
      <c r="I813" s="40" t="s">
        <v>494</v>
      </c>
      <c r="J813" s="40"/>
      <c r="K813" s="40" t="str" cm="1">
        <f t="array" ref="K813">IFERROR(INDEX(Terrain!$D:$D, MATCH(TEXT(F813,"0"), TEXT(Terrain!$N:$N,"0"), 0)), "-")</f>
        <v>-</v>
      </c>
      <c r="L813" s="40" t="str" cm="1">
        <f t="array" ref="L813">IFERROR(INDEX(Terrain!$E:$E, MATCH(TEXT(F813,"0"), TEXT(Terrain!$N:$N,"0"), 0)), "-")</f>
        <v>-</v>
      </c>
      <c r="M813" s="156" t="str" cm="1">
        <f t="array" ref="M813">IFERROR(INDEX(Terrain!$C:$C, MATCH(TEXT(F813,"0"), TEXT(Terrain!$N:$N,"0"), 0)), "Contract")</f>
        <v>Contract</v>
      </c>
      <c r="N813" s="40" t="s">
        <v>2244</v>
      </c>
      <c r="O813" s="40" t="s">
        <v>498</v>
      </c>
      <c r="P813" s="40">
        <v>0</v>
      </c>
      <c r="Q813" s="40" t="s">
        <v>2245</v>
      </c>
      <c r="R813" s="40">
        <v>0</v>
      </c>
      <c r="S813" s="40">
        <v>18</v>
      </c>
      <c r="T813" s="40" t="s">
        <v>1536</v>
      </c>
      <c r="U813" s="40" t="s">
        <v>1536</v>
      </c>
      <c r="V813" s="40" t="s">
        <v>496</v>
      </c>
      <c r="W813" s="40" t="s">
        <v>1644</v>
      </c>
      <c r="X813" s="40" t="s">
        <v>494</v>
      </c>
      <c r="Y813" s="40" t="s">
        <v>494</v>
      </c>
      <c r="Z813" s="40" t="s">
        <v>494</v>
      </c>
      <c r="AA813" s="40" t="s">
        <v>499</v>
      </c>
      <c r="AB813" s="40">
        <v>0</v>
      </c>
      <c r="AC813" s="40">
        <v>0</v>
      </c>
      <c r="AD813" s="40">
        <v>0</v>
      </c>
      <c r="AE813" s="41">
        <v>46133.688877314817</v>
      </c>
      <c r="AF813" s="40" t="s">
        <v>526</v>
      </c>
      <c r="AG813" s="40">
        <v>7210</v>
      </c>
      <c r="AH813" s="41">
        <v>46133.721388888887</v>
      </c>
      <c r="AI813" s="40" t="s">
        <v>1505</v>
      </c>
      <c r="AJ813" s="40">
        <v>18360</v>
      </c>
      <c r="AK813" s="40">
        <v>11150</v>
      </c>
      <c r="AL813" s="40">
        <v>0</v>
      </c>
      <c r="AM813" s="40">
        <v>0</v>
      </c>
      <c r="AN813" s="40">
        <v>0</v>
      </c>
      <c r="AO813" s="40">
        <v>0</v>
      </c>
      <c r="AP813" s="40">
        <v>0</v>
      </c>
      <c r="AQ813" s="40">
        <v>0</v>
      </c>
      <c r="AR813" s="40">
        <v>0</v>
      </c>
      <c r="AS813" s="40">
        <v>0</v>
      </c>
      <c r="AT813" s="40"/>
      <c r="AU813" s="40">
        <v>0</v>
      </c>
      <c r="AV813" s="40">
        <v>0</v>
      </c>
      <c r="AW813" s="40">
        <v>0</v>
      </c>
      <c r="AX813" s="40" t="s">
        <v>496</v>
      </c>
      <c r="AY813" s="40" t="s">
        <v>496</v>
      </c>
      <c r="AZ813" s="40" t="s">
        <v>496</v>
      </c>
      <c r="BA813" s="40" t="s">
        <v>496</v>
      </c>
      <c r="BB813" s="40" t="s">
        <v>496</v>
      </c>
      <c r="BC813" s="40" t="s">
        <v>496</v>
      </c>
      <c r="BD813" s="40" t="s">
        <v>496</v>
      </c>
      <c r="BE813" s="40">
        <v>0</v>
      </c>
      <c r="BF813" s="40">
        <v>0</v>
      </c>
      <c r="BG813" s="40">
        <v>0</v>
      </c>
      <c r="BH813" s="40">
        <v>0</v>
      </c>
      <c r="BI813" s="40">
        <v>0</v>
      </c>
      <c r="BJ813" s="40">
        <v>0</v>
      </c>
      <c r="BK813" s="40">
        <v>0</v>
      </c>
      <c r="BL813" s="40">
        <v>0</v>
      </c>
      <c r="BM813" s="40">
        <v>0</v>
      </c>
      <c r="BN813" s="40">
        <v>0</v>
      </c>
      <c r="BO813" s="40">
        <v>0</v>
      </c>
      <c r="BP813" s="40">
        <v>0</v>
      </c>
      <c r="BQ813" s="40">
        <v>0</v>
      </c>
      <c r="BR813" s="40">
        <v>0</v>
      </c>
      <c r="BS813" s="40" t="s">
        <v>3790</v>
      </c>
      <c r="BT813" s="41">
        <v>46133</v>
      </c>
      <c r="BU813" s="40">
        <v>18</v>
      </c>
      <c r="BV813" s="40">
        <v>31990</v>
      </c>
      <c r="BW813" s="40">
        <v>43110</v>
      </c>
      <c r="BX813" s="40">
        <v>11120</v>
      </c>
      <c r="BY813" s="40" t="s">
        <v>496</v>
      </c>
      <c r="BZ813" s="40">
        <v>0</v>
      </c>
      <c r="CA813" s="40">
        <v>0</v>
      </c>
      <c r="CB813" s="40">
        <v>0</v>
      </c>
      <c r="CC813" s="40">
        <v>0</v>
      </c>
      <c r="CD813" s="40">
        <v>0</v>
      </c>
      <c r="CE813" s="40" t="s">
        <v>1321</v>
      </c>
      <c r="CF813" s="40">
        <v>0</v>
      </c>
      <c r="CG813" s="41">
        <v>46133.78125</v>
      </c>
      <c r="CH813" s="41">
        <v>46133.809027777781</v>
      </c>
      <c r="CI813" s="41" t="s">
        <v>3793</v>
      </c>
    </row>
    <row r="814" spans="1:87">
      <c r="A814" s="40" t="s">
        <v>3794</v>
      </c>
      <c r="B814" s="40" t="s">
        <v>493</v>
      </c>
      <c r="C814" s="40" t="s">
        <v>494</v>
      </c>
      <c r="D814" s="41">
        <v>46133</v>
      </c>
      <c r="E814" s="40" t="s">
        <v>98</v>
      </c>
      <c r="F814" s="40" t="s">
        <v>2253</v>
      </c>
      <c r="G814" s="40" t="str" cm="1">
        <f t="array" ref="G814">_xlfn.XLOOKUP(TRIM(F814), TRIM(Wpct!$A$2:$A$1000), Wpct!$B$2:$B$1000, "ไม่พบชื่อ", 0) &amp; IF(_xlfn.XLOOKUP(TRIM(F814), TRIM(Terrain!$N$2:$N$1002), Terrain!$I$2:$I$1002, "NO", 0)="YES", " (R)", "")</f>
        <v>ตะกุก 12 (55071) (R)</v>
      </c>
      <c r="H814" s="40" t="str" cm="1">
        <f t="array" ref="H814">IFERROR(_xlfn.SWITCH(_xlfn.XLOOKUP(TRIM(F814), TRIM(Terrain!$N:$N), Terrain!$I:$I), "YES", "RSPO", "NO", "NON-RSPO", "OB", "Outbound Logistics"), "Contract Farmer")</f>
        <v>RSPO</v>
      </c>
      <c r="I814" s="40" t="s">
        <v>494</v>
      </c>
      <c r="J814" s="40"/>
      <c r="K814" s="40" t="str" cm="1">
        <f t="array" ref="K814">IFERROR(INDEX(Terrain!$D:$D, MATCH(TEXT(F814,"0"), TEXT(Terrain!$N:$N,"0"), 0)), "-")</f>
        <v>Takuk</v>
      </c>
      <c r="L814" s="40" t="str" cm="1">
        <f t="array" ref="L814">IFERROR(INDEX(Terrain!$E:$E, MATCH(TEXT(F814,"0"), TEXT(Terrain!$N:$N,"0"), 0)), "-")</f>
        <v>50-T12-R</v>
      </c>
      <c r="M814" s="156" t="str" cm="1">
        <f t="array" ref="M814">IFERROR(INDEX(Terrain!$C:$C, MATCH(TEXT(F814,"0"), TEXT(Terrain!$N:$N,"0"), 0)), "Contract")</f>
        <v>Upper</v>
      </c>
      <c r="N814" s="40" t="s">
        <v>2199</v>
      </c>
      <c r="O814" s="40" t="s">
        <v>498</v>
      </c>
      <c r="P814" s="40">
        <v>0</v>
      </c>
      <c r="Q814" s="40" t="s">
        <v>2254</v>
      </c>
      <c r="R814" s="40">
        <v>0</v>
      </c>
      <c r="S814" s="40">
        <v>18</v>
      </c>
      <c r="T814" s="40" t="s">
        <v>1536</v>
      </c>
      <c r="U814" s="40" t="s">
        <v>1536</v>
      </c>
      <c r="V814" s="40" t="s">
        <v>496</v>
      </c>
      <c r="W814" s="40" t="s">
        <v>2255</v>
      </c>
      <c r="X814" s="40" t="s">
        <v>494</v>
      </c>
      <c r="Y814" s="40" t="s">
        <v>494</v>
      </c>
      <c r="Z814" s="40" t="s">
        <v>494</v>
      </c>
      <c r="AA814" s="40" t="s">
        <v>499</v>
      </c>
      <c r="AB814" s="40">
        <v>0</v>
      </c>
      <c r="AC814" s="40">
        <v>0</v>
      </c>
      <c r="AD814" s="40">
        <v>0</v>
      </c>
      <c r="AE814" s="41">
        <v>46133.745069444441</v>
      </c>
      <c r="AF814" s="40" t="s">
        <v>391</v>
      </c>
      <c r="AG814" s="40">
        <v>2120</v>
      </c>
      <c r="AH814" s="41">
        <v>46133.734548611108</v>
      </c>
      <c r="AI814" s="40" t="s">
        <v>152</v>
      </c>
      <c r="AJ814" s="40">
        <v>5370</v>
      </c>
      <c r="AK814" s="40">
        <v>3250</v>
      </c>
      <c r="AL814" s="40">
        <v>0</v>
      </c>
      <c r="AM814" s="40">
        <v>0</v>
      </c>
      <c r="AN814" s="40">
        <v>0</v>
      </c>
      <c r="AO814" s="40">
        <v>0</v>
      </c>
      <c r="AP814" s="40">
        <v>0</v>
      </c>
      <c r="AQ814" s="40">
        <v>0</v>
      </c>
      <c r="AR814" s="40">
        <v>0</v>
      </c>
      <c r="AS814" s="40">
        <v>0</v>
      </c>
      <c r="AT814" s="40"/>
      <c r="AU814" s="40">
        <v>148</v>
      </c>
      <c r="AV814" s="40">
        <v>0</v>
      </c>
      <c r="AW814" s="40">
        <v>0</v>
      </c>
      <c r="AX814" s="40" t="s">
        <v>496</v>
      </c>
      <c r="AY814" s="40" t="s">
        <v>496</v>
      </c>
      <c r="AZ814" s="40" t="s">
        <v>496</v>
      </c>
      <c r="BA814" s="40" t="s">
        <v>496</v>
      </c>
      <c r="BB814" s="40" t="s">
        <v>496</v>
      </c>
      <c r="BC814" s="40" t="s">
        <v>496</v>
      </c>
      <c r="BD814" s="40" t="s">
        <v>496</v>
      </c>
      <c r="BE814" s="40">
        <v>0</v>
      </c>
      <c r="BF814" s="40">
        <v>0</v>
      </c>
      <c r="BG814" s="40">
        <v>0</v>
      </c>
      <c r="BH814" s="40">
        <v>0</v>
      </c>
      <c r="BI814" s="40">
        <v>0</v>
      </c>
      <c r="BJ814" s="40">
        <v>0</v>
      </c>
      <c r="BK814" s="40">
        <v>0</v>
      </c>
      <c r="BL814" s="40">
        <v>0</v>
      </c>
      <c r="BM814" s="40">
        <v>0</v>
      </c>
      <c r="BN814" s="40">
        <v>0</v>
      </c>
      <c r="BO814" s="40">
        <v>0</v>
      </c>
      <c r="BP814" s="40">
        <v>0</v>
      </c>
      <c r="BQ814" s="40">
        <v>0</v>
      </c>
      <c r="BR814" s="40">
        <v>0</v>
      </c>
      <c r="BS814" s="40" t="s">
        <v>496</v>
      </c>
      <c r="BT814" s="41">
        <v>46133</v>
      </c>
      <c r="BU814" s="40">
        <v>0</v>
      </c>
      <c r="BV814" s="40">
        <v>0</v>
      </c>
      <c r="BW814" s="40">
        <v>0</v>
      </c>
      <c r="BX814" s="40">
        <v>0</v>
      </c>
      <c r="BY814" s="40" t="s">
        <v>496</v>
      </c>
      <c r="BZ814" s="40">
        <v>0</v>
      </c>
      <c r="CA814" s="40">
        <v>0</v>
      </c>
      <c r="CB814" s="40">
        <v>0</v>
      </c>
      <c r="CC814" s="40">
        <v>0</v>
      </c>
      <c r="CD814" s="40">
        <v>0</v>
      </c>
      <c r="CE814" s="40" t="s">
        <v>496</v>
      </c>
      <c r="CF814" s="40">
        <v>0</v>
      </c>
      <c r="CG814" s="41">
        <v>46133</v>
      </c>
      <c r="CH814" s="41">
        <v>46133</v>
      </c>
      <c r="CI814" s="41" t="s">
        <v>3795</v>
      </c>
    </row>
    <row r="815" spans="1:87">
      <c r="A815" s="40" t="s">
        <v>2227</v>
      </c>
      <c r="B815" s="40" t="s">
        <v>493</v>
      </c>
      <c r="C815" s="40" t="s">
        <v>494</v>
      </c>
      <c r="D815" s="41">
        <v>46134</v>
      </c>
      <c r="E815" s="40" t="s">
        <v>98</v>
      </c>
      <c r="F815" s="40" t="s">
        <v>2228</v>
      </c>
      <c r="G815" s="40" t="str" cm="1">
        <f t="array" ref="G815">_xlfn.XLOOKUP(TRIM(F815), TRIM(Wpct!$A$2:$A$1000), Wpct!$B$2:$B$1000, "ไม่พบชื่อ", 0) &amp; IF(_xlfn.XLOOKUP(TRIM(F815), TRIM(Terrain!$N$2:$N$1002), Terrain!$I$2:$I$1002, "NO", 0)="YES", " (R)", "")</f>
        <v>ตะกุก 13 (R)</v>
      </c>
      <c r="H815" s="40" t="str" cm="1">
        <f t="array" ref="H815">IFERROR(_xlfn.SWITCH(_xlfn.XLOOKUP(TRIM(F815), TRIM(Terrain!$N:$N), Terrain!$I:$I), "YES", "RSPO", "NO", "NON-RSPO", "OB", "Outbound Logistics"), "Contract Farmer")</f>
        <v>RSPO</v>
      </c>
      <c r="I815" s="40" t="s">
        <v>494</v>
      </c>
      <c r="J815" s="40"/>
      <c r="K815" s="40" t="str" cm="1">
        <f t="array" ref="K815">IFERROR(INDEX(Terrain!$D:$D, MATCH(TEXT(F815,"0"), TEXT(Terrain!$N:$N,"0"), 0)), "-")</f>
        <v>Takuk</v>
      </c>
      <c r="L815" s="40" t="str" cm="1">
        <f t="array" ref="L815">IFERROR(INDEX(Terrain!$E:$E, MATCH(TEXT(F815,"0"), TEXT(Terrain!$N:$N,"0"), 0)), "-")</f>
        <v>58-T13-R</v>
      </c>
      <c r="M815" s="156" t="str" cm="1">
        <f t="array" ref="M815">IFERROR(INDEX(Terrain!$C:$C, MATCH(TEXT(F815,"0"), TEXT(Terrain!$N:$N,"0"), 0)), "Contract")</f>
        <v>Upper</v>
      </c>
      <c r="N815" s="40" t="s">
        <v>2195</v>
      </c>
      <c r="O815" s="40" t="s">
        <v>498</v>
      </c>
      <c r="P815" s="40">
        <v>0</v>
      </c>
      <c r="Q815" s="40" t="s">
        <v>2229</v>
      </c>
      <c r="R815" s="40">
        <v>0</v>
      </c>
      <c r="S815" s="40">
        <v>18</v>
      </c>
      <c r="T815" s="40" t="s">
        <v>1536</v>
      </c>
      <c r="U815" s="40" t="s">
        <v>1536</v>
      </c>
      <c r="V815" s="40" t="s">
        <v>496</v>
      </c>
      <c r="W815" s="40" t="s">
        <v>2230</v>
      </c>
      <c r="X815" s="40" t="s">
        <v>494</v>
      </c>
      <c r="Y815" s="40" t="s">
        <v>494</v>
      </c>
      <c r="Z815" s="40" t="s">
        <v>494</v>
      </c>
      <c r="AA815" s="40" t="s">
        <v>499</v>
      </c>
      <c r="AB815" s="40">
        <v>0</v>
      </c>
      <c r="AC815" s="40">
        <v>0</v>
      </c>
      <c r="AD815" s="40">
        <v>0</v>
      </c>
      <c r="AE815" s="41">
        <v>46134.393900462965</v>
      </c>
      <c r="AF815" s="40" t="s">
        <v>500</v>
      </c>
      <c r="AG815" s="40">
        <v>1890</v>
      </c>
      <c r="AH815" s="41">
        <v>46134.380104166667</v>
      </c>
      <c r="AI815" s="40" t="s">
        <v>98</v>
      </c>
      <c r="AJ815" s="40">
        <v>4050</v>
      </c>
      <c r="AK815" s="40">
        <v>2160</v>
      </c>
      <c r="AL815" s="40">
        <v>0</v>
      </c>
      <c r="AM815" s="40">
        <v>0</v>
      </c>
      <c r="AN815" s="40">
        <v>0</v>
      </c>
      <c r="AO815" s="40">
        <v>0</v>
      </c>
      <c r="AP815" s="40">
        <v>0</v>
      </c>
      <c r="AQ815" s="40">
        <v>0</v>
      </c>
      <c r="AR815" s="40">
        <v>0</v>
      </c>
      <c r="AS815" s="40">
        <v>0</v>
      </c>
      <c r="AT815" s="40"/>
      <c r="AU815" s="40">
        <v>99</v>
      </c>
      <c r="AV815" s="40">
        <v>0</v>
      </c>
      <c r="AW815" s="40">
        <v>0</v>
      </c>
      <c r="AX815" s="40" t="s">
        <v>496</v>
      </c>
      <c r="AY815" s="40" t="s">
        <v>496</v>
      </c>
      <c r="AZ815" s="40" t="s">
        <v>496</v>
      </c>
      <c r="BA815" s="40" t="s">
        <v>496</v>
      </c>
      <c r="BB815" s="40" t="s">
        <v>496</v>
      </c>
      <c r="BC815" s="40" t="s">
        <v>496</v>
      </c>
      <c r="BD815" s="40" t="s">
        <v>496</v>
      </c>
      <c r="BE815" s="40">
        <v>0</v>
      </c>
      <c r="BF815" s="40">
        <v>0</v>
      </c>
      <c r="BG815" s="40">
        <v>0</v>
      </c>
      <c r="BH815" s="40">
        <v>0</v>
      </c>
      <c r="BI815" s="40">
        <v>0</v>
      </c>
      <c r="BJ815" s="40">
        <v>0</v>
      </c>
      <c r="BK815" s="40">
        <v>0</v>
      </c>
      <c r="BL815" s="40">
        <v>0</v>
      </c>
      <c r="BM815" s="40">
        <v>0</v>
      </c>
      <c r="BN815" s="40">
        <v>0</v>
      </c>
      <c r="BO815" s="40">
        <v>0</v>
      </c>
      <c r="BP815" s="40">
        <v>0</v>
      </c>
      <c r="BQ815" s="40">
        <v>0</v>
      </c>
      <c r="BR815" s="40">
        <v>0</v>
      </c>
      <c r="BS815" s="40" t="s">
        <v>496</v>
      </c>
      <c r="BT815" s="41">
        <v>46134</v>
      </c>
      <c r="BU815" s="40">
        <v>0</v>
      </c>
      <c r="BV815" s="40">
        <v>0</v>
      </c>
      <c r="BW815" s="40">
        <v>0</v>
      </c>
      <c r="BX815" s="40">
        <v>0</v>
      </c>
      <c r="BY815" s="40" t="s">
        <v>496</v>
      </c>
      <c r="BZ815" s="40">
        <v>0</v>
      </c>
      <c r="CA815" s="40">
        <v>0</v>
      </c>
      <c r="CB815" s="40">
        <v>0</v>
      </c>
      <c r="CC815" s="40">
        <v>0</v>
      </c>
      <c r="CD815" s="40">
        <v>0</v>
      </c>
      <c r="CE815" s="40" t="s">
        <v>496</v>
      </c>
      <c r="CF815" s="40">
        <v>0</v>
      </c>
      <c r="CG815" s="41">
        <v>46134</v>
      </c>
      <c r="CH815" s="41">
        <v>46134</v>
      </c>
      <c r="CI815" s="41" t="s">
        <v>2231</v>
      </c>
    </row>
    <row r="816" spans="1:87">
      <c r="A816" s="40" t="s">
        <v>2232</v>
      </c>
      <c r="B816" s="40" t="s">
        <v>493</v>
      </c>
      <c r="C816" s="40" t="s">
        <v>494</v>
      </c>
      <c r="D816" s="41">
        <v>46134</v>
      </c>
      <c r="E816" s="40" t="s">
        <v>98</v>
      </c>
      <c r="F816" s="40" t="s">
        <v>2233</v>
      </c>
      <c r="G816" s="40" t="str" cm="1">
        <f t="array" ref="G816">_xlfn.XLOOKUP(TRIM(F816), TRIM(Wpct!$A$2:$A$1000), Wpct!$B$2:$B$1000, "ไม่พบชื่อ", 0) &amp; IF(_xlfn.XLOOKUP(TRIM(F816), TRIM(Terrain!$N$2:$N$1002), Terrain!$I$2:$I$1002, "NO", 0)="YES", " (R)", "")</f>
        <v>ตะกุก 19 (R)</v>
      </c>
      <c r="H816" s="40" t="str" cm="1">
        <f t="array" ref="H816">IFERROR(_xlfn.SWITCH(_xlfn.XLOOKUP(TRIM(F816), TRIM(Terrain!$N:$N), Terrain!$I:$I), "YES", "RSPO", "NO", "NON-RSPO", "OB", "Outbound Logistics"), "Contract Farmer")</f>
        <v>RSPO</v>
      </c>
      <c r="I816" s="40" t="s">
        <v>494</v>
      </c>
      <c r="J816" s="40"/>
      <c r="K816" s="40" t="str" cm="1">
        <f t="array" ref="K816">IFERROR(INDEX(Terrain!$D:$D, MATCH(TEXT(F816,"0"), TEXT(Terrain!$N:$N,"0"), 0)), "-")</f>
        <v>Takuk</v>
      </c>
      <c r="L816" s="40" t="str" cm="1">
        <f t="array" ref="L816">IFERROR(INDEX(Terrain!$E:$E, MATCH(TEXT(F816,"0"), TEXT(Terrain!$N:$N,"0"), 0)), "-")</f>
        <v>56-T19-R</v>
      </c>
      <c r="M816" s="156" t="str" cm="1">
        <f t="array" ref="M816">IFERROR(INDEX(Terrain!$C:$C, MATCH(TEXT(F816,"0"), TEXT(Terrain!$N:$N,"0"), 0)), "Contract")</f>
        <v>Upper</v>
      </c>
      <c r="N816" s="40" t="s">
        <v>2234</v>
      </c>
      <c r="O816" s="40" t="s">
        <v>498</v>
      </c>
      <c r="P816" s="40">
        <v>0</v>
      </c>
      <c r="Q816" s="40"/>
      <c r="R816" s="40">
        <v>0</v>
      </c>
      <c r="S816" s="40">
        <v>18</v>
      </c>
      <c r="T816" s="40" t="s">
        <v>1536</v>
      </c>
      <c r="U816" s="40" t="s">
        <v>1536</v>
      </c>
      <c r="V816" s="40" t="s">
        <v>496</v>
      </c>
      <c r="W816" s="40" t="s">
        <v>2235</v>
      </c>
      <c r="X816" s="40" t="s">
        <v>494</v>
      </c>
      <c r="Y816" s="40" t="s">
        <v>494</v>
      </c>
      <c r="Z816" s="40" t="s">
        <v>494</v>
      </c>
      <c r="AA816" s="40" t="s">
        <v>499</v>
      </c>
      <c r="AB816" s="40">
        <v>0</v>
      </c>
      <c r="AC816" s="40">
        <v>0</v>
      </c>
      <c r="AD816" s="40">
        <v>0</v>
      </c>
      <c r="AE816" s="41">
        <v>46134.399467592593</v>
      </c>
      <c r="AF816" s="40" t="s">
        <v>161</v>
      </c>
      <c r="AG816" s="40">
        <v>6180</v>
      </c>
      <c r="AH816" s="41">
        <v>46134.395821759259</v>
      </c>
      <c r="AI816" s="40" t="s">
        <v>133</v>
      </c>
      <c r="AJ816" s="40">
        <v>11050</v>
      </c>
      <c r="AK816" s="40">
        <v>4870</v>
      </c>
      <c r="AL816" s="40">
        <v>0</v>
      </c>
      <c r="AM816" s="40">
        <v>0</v>
      </c>
      <c r="AN816" s="40">
        <v>0</v>
      </c>
      <c r="AO816" s="40">
        <v>0</v>
      </c>
      <c r="AP816" s="40">
        <v>0</v>
      </c>
      <c r="AQ816" s="40">
        <v>0</v>
      </c>
      <c r="AR816" s="40">
        <v>0</v>
      </c>
      <c r="AS816" s="40">
        <v>0</v>
      </c>
      <c r="AT816" s="40"/>
      <c r="AU816" s="40">
        <v>229</v>
      </c>
      <c r="AV816" s="40">
        <v>0</v>
      </c>
      <c r="AW816" s="40">
        <v>0</v>
      </c>
      <c r="AX816" s="40" t="s">
        <v>496</v>
      </c>
      <c r="AY816" s="40" t="s">
        <v>496</v>
      </c>
      <c r="AZ816" s="40" t="s">
        <v>496</v>
      </c>
      <c r="BA816" s="40" t="s">
        <v>496</v>
      </c>
      <c r="BB816" s="40" t="s">
        <v>496</v>
      </c>
      <c r="BC816" s="40" t="s">
        <v>496</v>
      </c>
      <c r="BD816" s="40" t="s">
        <v>496</v>
      </c>
      <c r="BE816" s="40">
        <v>0</v>
      </c>
      <c r="BF816" s="40">
        <v>0</v>
      </c>
      <c r="BG816" s="40">
        <v>0</v>
      </c>
      <c r="BH816" s="40">
        <v>0</v>
      </c>
      <c r="BI816" s="40">
        <v>0</v>
      </c>
      <c r="BJ816" s="40">
        <v>0</v>
      </c>
      <c r="BK816" s="40">
        <v>0</v>
      </c>
      <c r="BL816" s="40">
        <v>0</v>
      </c>
      <c r="BM816" s="40">
        <v>0</v>
      </c>
      <c r="BN816" s="40">
        <v>0</v>
      </c>
      <c r="BO816" s="40">
        <v>0</v>
      </c>
      <c r="BP816" s="40">
        <v>0</v>
      </c>
      <c r="BQ816" s="40">
        <v>0</v>
      </c>
      <c r="BR816" s="40">
        <v>0</v>
      </c>
      <c r="BS816" s="40" t="s">
        <v>496</v>
      </c>
      <c r="BT816" s="41">
        <v>46134</v>
      </c>
      <c r="BU816" s="40">
        <v>0</v>
      </c>
      <c r="BV816" s="40">
        <v>0</v>
      </c>
      <c r="BW816" s="40">
        <v>0</v>
      </c>
      <c r="BX816" s="40">
        <v>0</v>
      </c>
      <c r="BY816" s="40" t="s">
        <v>496</v>
      </c>
      <c r="BZ816" s="40">
        <v>0</v>
      </c>
      <c r="CA816" s="40">
        <v>0</v>
      </c>
      <c r="CB816" s="40">
        <v>0</v>
      </c>
      <c r="CC816" s="40">
        <v>0</v>
      </c>
      <c r="CD816" s="40">
        <v>0</v>
      </c>
      <c r="CE816" s="40" t="s">
        <v>496</v>
      </c>
      <c r="CF816" s="40">
        <v>0</v>
      </c>
      <c r="CG816" s="41">
        <v>46134</v>
      </c>
      <c r="CH816" s="41">
        <v>46134</v>
      </c>
      <c r="CI816" s="41" t="s">
        <v>2236</v>
      </c>
    </row>
    <row r="817" spans="1:87">
      <c r="A817" s="40" t="s">
        <v>2237</v>
      </c>
      <c r="B817" s="40" t="s">
        <v>505</v>
      </c>
      <c r="C817" s="40" t="s">
        <v>494</v>
      </c>
      <c r="D817" s="41">
        <v>46134</v>
      </c>
      <c r="E817" s="40" t="s">
        <v>133</v>
      </c>
      <c r="F817" s="40" t="s">
        <v>2238</v>
      </c>
      <c r="G817" s="40" t="str" cm="1">
        <f t="array" ref="G817">_xlfn.XLOOKUP(TRIM(F817), TRIM(Wpct!$A$2:$A$1000), Wpct!$B$2:$B$1000, "ไม่พบชื่อ", 0) &amp; IF(_xlfn.XLOOKUP(TRIM(F817), TRIM(Terrain!$N$2:$N$1002), Terrain!$I$2:$I$1002, "NO", 0)="YES", " (R)", "")</f>
        <v>แปลงตะกุก</v>
      </c>
      <c r="H817" s="40" t="str" cm="1">
        <f t="array" ref="H817">IFERROR(_xlfn.SWITCH(_xlfn.XLOOKUP(TRIM(F817), TRIM(Terrain!$N:$N), Terrain!$I:$I), "YES", "RSPO", "NO", "NON-RSPO", "OB", "Outbound Logistics"), "Contract Farmer")</f>
        <v>Contract Farmer</v>
      </c>
      <c r="I817" s="40" t="s">
        <v>494</v>
      </c>
      <c r="J817" s="40"/>
      <c r="K817" s="40" t="str" cm="1">
        <f t="array" ref="K817">IFERROR(INDEX(Terrain!$D:$D, MATCH(TEXT(F817,"0"), TEXT(Terrain!$N:$N,"0"), 0)), "-")</f>
        <v>-</v>
      </c>
      <c r="L817" s="40" t="str" cm="1">
        <f t="array" ref="L817">IFERROR(INDEX(Terrain!$E:$E, MATCH(TEXT(F817,"0"), TEXT(Terrain!$N:$N,"0"), 0)), "-")</f>
        <v>-</v>
      </c>
      <c r="M817" s="156" t="str" cm="1">
        <f t="array" ref="M817">IFERROR(INDEX(Terrain!$C:$C, MATCH(TEXT(F817,"0"), TEXT(Terrain!$N:$N,"0"), 0)), "Contract")</f>
        <v>Contract</v>
      </c>
      <c r="N817" s="40" t="s">
        <v>2239</v>
      </c>
      <c r="O817" s="40" t="s">
        <v>498</v>
      </c>
      <c r="P817" s="40">
        <v>0</v>
      </c>
      <c r="Q817" s="40" t="s">
        <v>2240</v>
      </c>
      <c r="R817" s="40">
        <v>0</v>
      </c>
      <c r="S817" s="40">
        <v>18</v>
      </c>
      <c r="T817" s="40" t="s">
        <v>1536</v>
      </c>
      <c r="U817" s="40" t="s">
        <v>1536</v>
      </c>
      <c r="V817" s="40" t="s">
        <v>496</v>
      </c>
      <c r="W817" s="40" t="s">
        <v>1644</v>
      </c>
      <c r="X817" s="40" t="s">
        <v>494</v>
      </c>
      <c r="Y817" s="40" t="s">
        <v>494</v>
      </c>
      <c r="Z817" s="40" t="s">
        <v>494</v>
      </c>
      <c r="AA817" s="40" t="s">
        <v>499</v>
      </c>
      <c r="AB817" s="40">
        <v>0</v>
      </c>
      <c r="AC817" s="40">
        <v>0</v>
      </c>
      <c r="AD817" s="40">
        <v>0</v>
      </c>
      <c r="AE817" s="41">
        <v>46134.408113425925</v>
      </c>
      <c r="AF817" s="40" t="s">
        <v>388</v>
      </c>
      <c r="AG817" s="40">
        <v>13710</v>
      </c>
      <c r="AH817" s="41">
        <v>46134.419664351852</v>
      </c>
      <c r="AI817" s="40" t="s">
        <v>147</v>
      </c>
      <c r="AJ817" s="40">
        <v>24900</v>
      </c>
      <c r="AK817" s="40">
        <v>11190</v>
      </c>
      <c r="AL817" s="40">
        <v>0</v>
      </c>
      <c r="AM817" s="40">
        <v>0</v>
      </c>
      <c r="AN817" s="40">
        <v>0</v>
      </c>
      <c r="AO817" s="40">
        <v>0</v>
      </c>
      <c r="AP817" s="40">
        <v>0</v>
      </c>
      <c r="AQ817" s="40">
        <v>0</v>
      </c>
      <c r="AR817" s="40">
        <v>0</v>
      </c>
      <c r="AS817" s="40">
        <v>0</v>
      </c>
      <c r="AT817" s="40"/>
      <c r="AU817" s="40">
        <v>0</v>
      </c>
      <c r="AV817" s="40">
        <v>0</v>
      </c>
      <c r="AW817" s="40">
        <v>0</v>
      </c>
      <c r="AX817" s="40" t="s">
        <v>496</v>
      </c>
      <c r="AY817" s="40" t="s">
        <v>496</v>
      </c>
      <c r="AZ817" s="40" t="s">
        <v>496</v>
      </c>
      <c r="BA817" s="40" t="s">
        <v>496</v>
      </c>
      <c r="BB817" s="40" t="s">
        <v>496</v>
      </c>
      <c r="BC817" s="40" t="s">
        <v>496</v>
      </c>
      <c r="BD817" s="40" t="s">
        <v>496</v>
      </c>
      <c r="BE817" s="40">
        <v>0</v>
      </c>
      <c r="BF817" s="40">
        <v>0</v>
      </c>
      <c r="BG817" s="40">
        <v>0</v>
      </c>
      <c r="BH817" s="40">
        <v>0</v>
      </c>
      <c r="BI817" s="40">
        <v>0</v>
      </c>
      <c r="BJ817" s="40">
        <v>0</v>
      </c>
      <c r="BK817" s="40">
        <v>0</v>
      </c>
      <c r="BL817" s="40">
        <v>0</v>
      </c>
      <c r="BM817" s="40">
        <v>0</v>
      </c>
      <c r="BN817" s="40">
        <v>0</v>
      </c>
      <c r="BO817" s="40">
        <v>0</v>
      </c>
      <c r="BP817" s="40">
        <v>0</v>
      </c>
      <c r="BQ817" s="40">
        <v>0</v>
      </c>
      <c r="BR817" s="40">
        <v>0</v>
      </c>
      <c r="BS817" s="40" t="s">
        <v>2241</v>
      </c>
      <c r="BT817" s="41">
        <v>46134</v>
      </c>
      <c r="BU817" s="40">
        <v>18</v>
      </c>
      <c r="BV817" s="40">
        <v>31870</v>
      </c>
      <c r="BW817" s="40">
        <v>43000</v>
      </c>
      <c r="BX817" s="40">
        <v>11130</v>
      </c>
      <c r="BY817" s="40" t="s">
        <v>496</v>
      </c>
      <c r="BZ817" s="40">
        <v>0</v>
      </c>
      <c r="CA817" s="40">
        <v>0</v>
      </c>
      <c r="CB817" s="40">
        <v>0</v>
      </c>
      <c r="CC817" s="40">
        <v>0</v>
      </c>
      <c r="CD817" s="40">
        <v>0</v>
      </c>
      <c r="CE817" s="40" t="s">
        <v>1321</v>
      </c>
      <c r="CF817" s="40">
        <v>0</v>
      </c>
      <c r="CG817" s="41">
        <v>46134.572222222225</v>
      </c>
      <c r="CH817" s="41">
        <v>46134.592361111114</v>
      </c>
      <c r="CI817" s="41" t="s">
        <v>2242</v>
      </c>
    </row>
    <row r="818" spans="1:87">
      <c r="A818" s="40" t="s">
        <v>2243</v>
      </c>
      <c r="B818" s="40" t="s">
        <v>505</v>
      </c>
      <c r="C818" s="40" t="s">
        <v>494</v>
      </c>
      <c r="D818" s="41">
        <v>46134</v>
      </c>
      <c r="E818" s="40" t="s">
        <v>133</v>
      </c>
      <c r="F818" s="40" t="s">
        <v>2238</v>
      </c>
      <c r="G818" s="40" t="str" cm="1">
        <f t="array" ref="G818">_xlfn.XLOOKUP(TRIM(F818), TRIM(Wpct!$A$2:$A$1000), Wpct!$B$2:$B$1000, "ไม่พบชื่อ", 0) &amp; IF(_xlfn.XLOOKUP(TRIM(F818), TRIM(Terrain!$N$2:$N$1002), Terrain!$I$2:$I$1002, "NO", 0)="YES", " (R)", "")</f>
        <v>แปลงตะกุก</v>
      </c>
      <c r="H818" s="40" t="str" cm="1">
        <f t="array" ref="H818">IFERROR(_xlfn.SWITCH(_xlfn.XLOOKUP(TRIM(F818), TRIM(Terrain!$N:$N), Terrain!$I:$I), "YES", "RSPO", "NO", "NON-RSPO", "OB", "Outbound Logistics"), "Contract Farmer")</f>
        <v>Contract Farmer</v>
      </c>
      <c r="I818" s="40" t="s">
        <v>494</v>
      </c>
      <c r="J818" s="40"/>
      <c r="K818" s="40" t="str" cm="1">
        <f t="array" ref="K818">IFERROR(INDEX(Terrain!$D:$D, MATCH(TEXT(F818,"0"), TEXT(Terrain!$N:$N,"0"), 0)), "-")</f>
        <v>-</v>
      </c>
      <c r="L818" s="40" t="str" cm="1">
        <f t="array" ref="L818">IFERROR(INDEX(Terrain!$E:$E, MATCH(TEXT(F818,"0"), TEXT(Terrain!$N:$N,"0"), 0)), "-")</f>
        <v>-</v>
      </c>
      <c r="M818" s="156" t="str" cm="1">
        <f t="array" ref="M818">IFERROR(INDEX(Terrain!$C:$C, MATCH(TEXT(F818,"0"), TEXT(Terrain!$N:$N,"0"), 0)), "Contract")</f>
        <v>Contract</v>
      </c>
      <c r="N818" s="40" t="s">
        <v>2244</v>
      </c>
      <c r="O818" s="40" t="s">
        <v>498</v>
      </c>
      <c r="P818" s="40">
        <v>0</v>
      </c>
      <c r="Q818" s="40" t="s">
        <v>2245</v>
      </c>
      <c r="R818" s="40">
        <v>0</v>
      </c>
      <c r="S818" s="40">
        <v>18</v>
      </c>
      <c r="T818" s="40" t="s">
        <v>1536</v>
      </c>
      <c r="U818" s="40" t="s">
        <v>1536</v>
      </c>
      <c r="V818" s="40" t="s">
        <v>496</v>
      </c>
      <c r="W818" s="40" t="s">
        <v>1644</v>
      </c>
      <c r="X818" s="40" t="s">
        <v>494</v>
      </c>
      <c r="Y818" s="40" t="s">
        <v>494</v>
      </c>
      <c r="Z818" s="40" t="s">
        <v>494</v>
      </c>
      <c r="AA818" s="40" t="s">
        <v>499</v>
      </c>
      <c r="AB818" s="40">
        <v>0</v>
      </c>
      <c r="AC818" s="40">
        <v>0</v>
      </c>
      <c r="AD818" s="40">
        <v>0</v>
      </c>
      <c r="AE818" s="41">
        <v>46134.408877314818</v>
      </c>
      <c r="AF818" s="40" t="s">
        <v>166</v>
      </c>
      <c r="AG818" s="40">
        <v>7210</v>
      </c>
      <c r="AH818" s="41">
        <v>46134.498171296298</v>
      </c>
      <c r="AI818" s="40" t="s">
        <v>123</v>
      </c>
      <c r="AJ818" s="40">
        <v>18220</v>
      </c>
      <c r="AK818" s="40">
        <v>11010</v>
      </c>
      <c r="AL818" s="40">
        <v>0</v>
      </c>
      <c r="AM818" s="40">
        <v>0</v>
      </c>
      <c r="AN818" s="40">
        <v>0</v>
      </c>
      <c r="AO818" s="40">
        <v>0</v>
      </c>
      <c r="AP818" s="40">
        <v>0</v>
      </c>
      <c r="AQ818" s="40">
        <v>0</v>
      </c>
      <c r="AR818" s="40">
        <v>0</v>
      </c>
      <c r="AS818" s="40">
        <v>0</v>
      </c>
      <c r="AT818" s="40"/>
      <c r="AU818" s="40">
        <v>0</v>
      </c>
      <c r="AV818" s="40">
        <v>0</v>
      </c>
      <c r="AW818" s="40">
        <v>0</v>
      </c>
      <c r="AX818" s="40" t="s">
        <v>496</v>
      </c>
      <c r="AY818" s="40" t="s">
        <v>496</v>
      </c>
      <c r="AZ818" s="40" t="s">
        <v>496</v>
      </c>
      <c r="BA818" s="40" t="s">
        <v>496</v>
      </c>
      <c r="BB818" s="40" t="s">
        <v>496</v>
      </c>
      <c r="BC818" s="40" t="s">
        <v>496</v>
      </c>
      <c r="BD818" s="40" t="s">
        <v>496</v>
      </c>
      <c r="BE818" s="40">
        <v>0</v>
      </c>
      <c r="BF818" s="40">
        <v>0</v>
      </c>
      <c r="BG818" s="40">
        <v>0</v>
      </c>
      <c r="BH818" s="40">
        <v>0</v>
      </c>
      <c r="BI818" s="40">
        <v>0</v>
      </c>
      <c r="BJ818" s="40">
        <v>0</v>
      </c>
      <c r="BK818" s="40">
        <v>0</v>
      </c>
      <c r="BL818" s="40">
        <v>0</v>
      </c>
      <c r="BM818" s="40">
        <v>0</v>
      </c>
      <c r="BN818" s="40">
        <v>0</v>
      </c>
      <c r="BO818" s="40">
        <v>0</v>
      </c>
      <c r="BP818" s="40">
        <v>0</v>
      </c>
      <c r="BQ818" s="40">
        <v>0</v>
      </c>
      <c r="BR818" s="40">
        <v>0</v>
      </c>
      <c r="BS818" s="40" t="s">
        <v>2241</v>
      </c>
      <c r="BT818" s="41">
        <v>46134</v>
      </c>
      <c r="BU818" s="40">
        <v>18</v>
      </c>
      <c r="BV818" s="40">
        <v>32040</v>
      </c>
      <c r="BW818" s="40">
        <v>43000</v>
      </c>
      <c r="BX818" s="40">
        <v>10960</v>
      </c>
      <c r="BY818" s="40" t="s">
        <v>496</v>
      </c>
      <c r="BZ818" s="40">
        <v>0</v>
      </c>
      <c r="CA818" s="40">
        <v>0</v>
      </c>
      <c r="CB818" s="40">
        <v>0</v>
      </c>
      <c r="CC818" s="40">
        <v>0</v>
      </c>
      <c r="CD818" s="40">
        <v>0</v>
      </c>
      <c r="CE818" s="40" t="s">
        <v>1321</v>
      </c>
      <c r="CF818" s="40">
        <v>0</v>
      </c>
      <c r="CG818" s="41">
        <v>46134.572222222225</v>
      </c>
      <c r="CH818" s="41">
        <v>46134.592361111114</v>
      </c>
      <c r="CI818" s="41" t="s">
        <v>2246</v>
      </c>
    </row>
    <row r="819" spans="1:87">
      <c r="A819" s="40" t="s">
        <v>2247</v>
      </c>
      <c r="B819" s="40" t="s">
        <v>493</v>
      </c>
      <c r="C819" s="40" t="s">
        <v>494</v>
      </c>
      <c r="D819" s="41">
        <v>46134</v>
      </c>
      <c r="E819" s="40" t="s">
        <v>98</v>
      </c>
      <c r="F819" s="40" t="s">
        <v>2228</v>
      </c>
      <c r="G819" s="40" t="str" cm="1">
        <f t="array" ref="G819">_xlfn.XLOOKUP(TRIM(F819), TRIM(Wpct!$A$2:$A$1000), Wpct!$B$2:$B$1000, "ไม่พบชื่อ", 0) &amp; IF(_xlfn.XLOOKUP(TRIM(F819), TRIM(Terrain!$N$2:$N$1002), Terrain!$I$2:$I$1002, "NO", 0)="YES", " (R)", "")</f>
        <v>ตะกุก 13 (R)</v>
      </c>
      <c r="H819" s="40" t="str" cm="1">
        <f t="array" ref="H819">IFERROR(_xlfn.SWITCH(_xlfn.XLOOKUP(TRIM(F819), TRIM(Terrain!$N:$N), Terrain!$I:$I), "YES", "RSPO", "NO", "NON-RSPO", "OB", "Outbound Logistics"), "Contract Farmer")</f>
        <v>RSPO</v>
      </c>
      <c r="I819" s="40" t="s">
        <v>494</v>
      </c>
      <c r="J819" s="40"/>
      <c r="K819" s="40" t="str" cm="1">
        <f t="array" ref="K819">IFERROR(INDEX(Terrain!$D:$D, MATCH(TEXT(F819,"0"), TEXT(Terrain!$N:$N,"0"), 0)), "-")</f>
        <v>Takuk</v>
      </c>
      <c r="L819" s="40" t="str" cm="1">
        <f t="array" ref="L819">IFERROR(INDEX(Terrain!$E:$E, MATCH(TEXT(F819,"0"), TEXT(Terrain!$N:$N,"0"), 0)), "-")</f>
        <v>58-T13-R</v>
      </c>
      <c r="M819" s="156" t="str" cm="1">
        <f t="array" ref="M819">IFERROR(INDEX(Terrain!$C:$C, MATCH(TEXT(F819,"0"), TEXT(Terrain!$N:$N,"0"), 0)), "Contract")</f>
        <v>Upper</v>
      </c>
      <c r="N819" s="40" t="s">
        <v>2248</v>
      </c>
      <c r="O819" s="40" t="s">
        <v>498</v>
      </c>
      <c r="P819" s="40">
        <v>0</v>
      </c>
      <c r="Q819" s="40" t="s">
        <v>2229</v>
      </c>
      <c r="R819" s="40">
        <v>0</v>
      </c>
      <c r="S819" s="40">
        <v>18</v>
      </c>
      <c r="T819" s="40" t="s">
        <v>1536</v>
      </c>
      <c r="U819" s="40" t="s">
        <v>1536</v>
      </c>
      <c r="V819" s="40" t="s">
        <v>496</v>
      </c>
      <c r="W819" s="40" t="s">
        <v>2230</v>
      </c>
      <c r="X819" s="40" t="s">
        <v>494</v>
      </c>
      <c r="Y819" s="40" t="s">
        <v>494</v>
      </c>
      <c r="Z819" s="40" t="s">
        <v>494</v>
      </c>
      <c r="AA819" s="40" t="s">
        <v>499</v>
      </c>
      <c r="AB819" s="40">
        <v>0</v>
      </c>
      <c r="AC819" s="40">
        <v>0</v>
      </c>
      <c r="AD819" s="40">
        <v>0</v>
      </c>
      <c r="AE819" s="41">
        <v>46134.447962962964</v>
      </c>
      <c r="AF819" s="40" t="s">
        <v>507</v>
      </c>
      <c r="AG819" s="40">
        <v>2100</v>
      </c>
      <c r="AH819" s="41">
        <v>46134.4297337963</v>
      </c>
      <c r="AI819" s="40" t="s">
        <v>124</v>
      </c>
      <c r="AJ819" s="40">
        <v>5050</v>
      </c>
      <c r="AK819" s="40">
        <v>2950</v>
      </c>
      <c r="AL819" s="40">
        <v>0</v>
      </c>
      <c r="AM819" s="40">
        <v>0</v>
      </c>
      <c r="AN819" s="40">
        <v>0</v>
      </c>
      <c r="AO819" s="40">
        <v>0</v>
      </c>
      <c r="AP819" s="40">
        <v>0</v>
      </c>
      <c r="AQ819" s="40">
        <v>0</v>
      </c>
      <c r="AR819" s="40">
        <v>0</v>
      </c>
      <c r="AS819" s="40">
        <v>0</v>
      </c>
      <c r="AT819" s="40"/>
      <c r="AU819" s="40">
        <v>158</v>
      </c>
      <c r="AV819" s="40">
        <v>0</v>
      </c>
      <c r="AW819" s="40">
        <v>0</v>
      </c>
      <c r="AX819" s="40" t="s">
        <v>496</v>
      </c>
      <c r="AY819" s="40" t="s">
        <v>496</v>
      </c>
      <c r="AZ819" s="40" t="s">
        <v>496</v>
      </c>
      <c r="BA819" s="40" t="s">
        <v>496</v>
      </c>
      <c r="BB819" s="40" t="s">
        <v>496</v>
      </c>
      <c r="BC819" s="40" t="s">
        <v>496</v>
      </c>
      <c r="BD819" s="40" t="s">
        <v>496</v>
      </c>
      <c r="BE819" s="40">
        <v>0</v>
      </c>
      <c r="BF819" s="40">
        <v>0</v>
      </c>
      <c r="BG819" s="40">
        <v>0</v>
      </c>
      <c r="BH819" s="40">
        <v>0</v>
      </c>
      <c r="BI819" s="40">
        <v>0</v>
      </c>
      <c r="BJ819" s="40">
        <v>0</v>
      </c>
      <c r="BK819" s="40">
        <v>0</v>
      </c>
      <c r="BL819" s="40">
        <v>0</v>
      </c>
      <c r="BM819" s="40">
        <v>0</v>
      </c>
      <c r="BN819" s="40">
        <v>0</v>
      </c>
      <c r="BO819" s="40">
        <v>0</v>
      </c>
      <c r="BP819" s="40">
        <v>0</v>
      </c>
      <c r="BQ819" s="40">
        <v>0</v>
      </c>
      <c r="BR819" s="40">
        <v>0</v>
      </c>
      <c r="BS819" s="40" t="s">
        <v>496</v>
      </c>
      <c r="BT819" s="41">
        <v>46134</v>
      </c>
      <c r="BU819" s="40">
        <v>0</v>
      </c>
      <c r="BV819" s="40">
        <v>0</v>
      </c>
      <c r="BW819" s="40">
        <v>0</v>
      </c>
      <c r="BX819" s="40">
        <v>0</v>
      </c>
      <c r="BY819" s="40" t="s">
        <v>496</v>
      </c>
      <c r="BZ819" s="40">
        <v>0</v>
      </c>
      <c r="CA819" s="40">
        <v>0</v>
      </c>
      <c r="CB819" s="40">
        <v>0</v>
      </c>
      <c r="CC819" s="40">
        <v>0</v>
      </c>
      <c r="CD819" s="40">
        <v>0</v>
      </c>
      <c r="CE819" s="40" t="s">
        <v>496</v>
      </c>
      <c r="CF819" s="40">
        <v>0</v>
      </c>
      <c r="CG819" s="41">
        <v>46134</v>
      </c>
      <c r="CH819" s="41">
        <v>46134</v>
      </c>
      <c r="CI819" s="41" t="s">
        <v>2249</v>
      </c>
    </row>
    <row r="820" spans="1:87">
      <c r="A820" s="40" t="s">
        <v>2250</v>
      </c>
      <c r="B820" s="40" t="s">
        <v>493</v>
      </c>
      <c r="C820" s="40" t="s">
        <v>494</v>
      </c>
      <c r="D820" s="41">
        <v>46134</v>
      </c>
      <c r="E820" s="40" t="s">
        <v>98</v>
      </c>
      <c r="F820" s="40" t="s">
        <v>2228</v>
      </c>
      <c r="G820" s="40" t="str" cm="1">
        <f t="array" ref="G820">_xlfn.XLOOKUP(TRIM(F820), TRIM(Wpct!$A$2:$A$1000), Wpct!$B$2:$B$1000, "ไม่พบชื่อ", 0) &amp; IF(_xlfn.XLOOKUP(TRIM(F820), TRIM(Terrain!$N$2:$N$1002), Terrain!$I$2:$I$1002, "NO", 0)="YES", " (R)", "")</f>
        <v>ตะกุก 13 (R)</v>
      </c>
      <c r="H820" s="40" t="str" cm="1">
        <f t="array" ref="H820">IFERROR(_xlfn.SWITCH(_xlfn.XLOOKUP(TRIM(F820), TRIM(Terrain!$N:$N), Terrain!$I:$I), "YES", "RSPO", "NO", "NON-RSPO", "OB", "Outbound Logistics"), "Contract Farmer")</f>
        <v>RSPO</v>
      </c>
      <c r="I820" s="40" t="s">
        <v>494</v>
      </c>
      <c r="J820" s="40"/>
      <c r="K820" s="40" t="str" cm="1">
        <f t="array" ref="K820">IFERROR(INDEX(Terrain!$D:$D, MATCH(TEXT(F820,"0"), TEXT(Terrain!$N:$N,"0"), 0)), "-")</f>
        <v>Takuk</v>
      </c>
      <c r="L820" s="40" t="str" cm="1">
        <f t="array" ref="L820">IFERROR(INDEX(Terrain!$E:$E, MATCH(TEXT(F820,"0"), TEXT(Terrain!$N:$N,"0"), 0)), "-")</f>
        <v>58-T13-R</v>
      </c>
      <c r="M820" s="156" t="str" cm="1">
        <f t="array" ref="M820">IFERROR(INDEX(Terrain!$C:$C, MATCH(TEXT(F820,"0"), TEXT(Terrain!$N:$N,"0"), 0)), "Contract")</f>
        <v>Upper</v>
      </c>
      <c r="N820" s="40" t="s">
        <v>2195</v>
      </c>
      <c r="O820" s="40" t="s">
        <v>498</v>
      </c>
      <c r="P820" s="40">
        <v>0</v>
      </c>
      <c r="Q820" s="40" t="s">
        <v>2229</v>
      </c>
      <c r="R820" s="40">
        <v>0</v>
      </c>
      <c r="S820" s="40">
        <v>18</v>
      </c>
      <c r="T820" s="40" t="s">
        <v>1536</v>
      </c>
      <c r="U820" s="40" t="s">
        <v>1536</v>
      </c>
      <c r="V820" s="40" t="s">
        <v>496</v>
      </c>
      <c r="W820" s="40" t="s">
        <v>2230</v>
      </c>
      <c r="X820" s="40" t="s">
        <v>494</v>
      </c>
      <c r="Y820" s="40" t="s">
        <v>494</v>
      </c>
      <c r="Z820" s="40" t="s">
        <v>494</v>
      </c>
      <c r="AA820" s="40" t="s">
        <v>499</v>
      </c>
      <c r="AB820" s="40">
        <v>0</v>
      </c>
      <c r="AC820" s="40">
        <v>0</v>
      </c>
      <c r="AD820" s="40">
        <v>0</v>
      </c>
      <c r="AE820" s="41">
        <v>46134.485671296294</v>
      </c>
      <c r="AF820" s="40" t="s">
        <v>119</v>
      </c>
      <c r="AG820" s="40">
        <v>1900</v>
      </c>
      <c r="AH820" s="41">
        <v>46134.468206018515</v>
      </c>
      <c r="AI820" s="40" t="s">
        <v>108</v>
      </c>
      <c r="AJ820" s="40">
        <v>3810</v>
      </c>
      <c r="AK820" s="40">
        <v>1910</v>
      </c>
      <c r="AL820" s="40">
        <v>0</v>
      </c>
      <c r="AM820" s="40">
        <v>0</v>
      </c>
      <c r="AN820" s="40">
        <v>0</v>
      </c>
      <c r="AO820" s="40">
        <v>0</v>
      </c>
      <c r="AP820" s="40">
        <v>0</v>
      </c>
      <c r="AQ820" s="40">
        <v>0</v>
      </c>
      <c r="AR820" s="40">
        <v>0</v>
      </c>
      <c r="AS820" s="40">
        <v>0</v>
      </c>
      <c r="AT820" s="40"/>
      <c r="AU820" s="40">
        <v>95</v>
      </c>
      <c r="AV820" s="40">
        <v>0</v>
      </c>
      <c r="AW820" s="40">
        <v>0</v>
      </c>
      <c r="AX820" s="40" t="s">
        <v>496</v>
      </c>
      <c r="AY820" s="40" t="s">
        <v>496</v>
      </c>
      <c r="AZ820" s="40" t="s">
        <v>496</v>
      </c>
      <c r="BA820" s="40" t="s">
        <v>496</v>
      </c>
      <c r="BB820" s="40" t="s">
        <v>496</v>
      </c>
      <c r="BC820" s="40" t="s">
        <v>496</v>
      </c>
      <c r="BD820" s="40" t="s">
        <v>496</v>
      </c>
      <c r="BE820" s="40">
        <v>0</v>
      </c>
      <c r="BF820" s="40">
        <v>0</v>
      </c>
      <c r="BG820" s="40">
        <v>0</v>
      </c>
      <c r="BH820" s="40">
        <v>0</v>
      </c>
      <c r="BI820" s="40">
        <v>0</v>
      </c>
      <c r="BJ820" s="40">
        <v>0</v>
      </c>
      <c r="BK820" s="40">
        <v>0</v>
      </c>
      <c r="BL820" s="40">
        <v>0</v>
      </c>
      <c r="BM820" s="40">
        <v>0</v>
      </c>
      <c r="BN820" s="40">
        <v>0</v>
      </c>
      <c r="BO820" s="40">
        <v>0</v>
      </c>
      <c r="BP820" s="40">
        <v>0</v>
      </c>
      <c r="BQ820" s="40">
        <v>0</v>
      </c>
      <c r="BR820" s="40">
        <v>0</v>
      </c>
      <c r="BS820" s="40" t="s">
        <v>496</v>
      </c>
      <c r="BT820" s="41">
        <v>46134</v>
      </c>
      <c r="BU820" s="40">
        <v>0</v>
      </c>
      <c r="BV820" s="40">
        <v>0</v>
      </c>
      <c r="BW820" s="40">
        <v>0</v>
      </c>
      <c r="BX820" s="40">
        <v>0</v>
      </c>
      <c r="BY820" s="40" t="s">
        <v>496</v>
      </c>
      <c r="BZ820" s="40">
        <v>0</v>
      </c>
      <c r="CA820" s="40">
        <v>0</v>
      </c>
      <c r="CB820" s="40">
        <v>0</v>
      </c>
      <c r="CC820" s="40">
        <v>0</v>
      </c>
      <c r="CD820" s="40">
        <v>0</v>
      </c>
      <c r="CE820" s="40" t="s">
        <v>496</v>
      </c>
      <c r="CF820" s="40">
        <v>0</v>
      </c>
      <c r="CG820" s="41">
        <v>46134</v>
      </c>
      <c r="CH820" s="41">
        <v>46134</v>
      </c>
      <c r="CI820" s="41" t="s">
        <v>2251</v>
      </c>
    </row>
    <row r="821" spans="1:87">
      <c r="A821" s="40" t="s">
        <v>2252</v>
      </c>
      <c r="B821" s="40" t="s">
        <v>493</v>
      </c>
      <c r="C821" s="40" t="s">
        <v>494</v>
      </c>
      <c r="D821" s="41">
        <v>46134</v>
      </c>
      <c r="E821" s="40" t="s">
        <v>98</v>
      </c>
      <c r="F821" s="40" t="s">
        <v>2253</v>
      </c>
      <c r="G821" s="40" t="str" cm="1">
        <f t="array" ref="G821">_xlfn.XLOOKUP(TRIM(F821), TRIM(Wpct!$A$2:$A$1000), Wpct!$B$2:$B$1000, "ไม่พบชื่อ", 0) &amp; IF(_xlfn.XLOOKUP(TRIM(F821), TRIM(Terrain!$N$2:$N$1002), Terrain!$I$2:$I$1002, "NO", 0)="YES", " (R)", "")</f>
        <v>ตะกุก 12 (55071) (R)</v>
      </c>
      <c r="H821" s="40" t="str" cm="1">
        <f t="array" ref="H821">IFERROR(_xlfn.SWITCH(_xlfn.XLOOKUP(TRIM(F821), TRIM(Terrain!$N:$N), Terrain!$I:$I), "YES", "RSPO", "NO", "NON-RSPO", "OB", "Outbound Logistics"), "Contract Farmer")</f>
        <v>RSPO</v>
      </c>
      <c r="I821" s="40" t="s">
        <v>494</v>
      </c>
      <c r="J821" s="40"/>
      <c r="K821" s="40" t="str" cm="1">
        <f t="array" ref="K821">IFERROR(INDEX(Terrain!$D:$D, MATCH(TEXT(F821,"0"), TEXT(Terrain!$N:$N,"0"), 0)), "-")</f>
        <v>Takuk</v>
      </c>
      <c r="L821" s="40" t="str" cm="1">
        <f t="array" ref="L821">IFERROR(INDEX(Terrain!$E:$E, MATCH(TEXT(F821,"0"), TEXT(Terrain!$N:$N,"0"), 0)), "-")</f>
        <v>50-T12-R</v>
      </c>
      <c r="M821" s="156" t="str" cm="1">
        <f t="array" ref="M821">IFERROR(INDEX(Terrain!$C:$C, MATCH(TEXT(F821,"0"), TEXT(Terrain!$N:$N,"0"), 0)), "Contract")</f>
        <v>Upper</v>
      </c>
      <c r="N821" s="40" t="s">
        <v>2199</v>
      </c>
      <c r="O821" s="40" t="s">
        <v>498</v>
      </c>
      <c r="P821" s="40">
        <v>0</v>
      </c>
      <c r="Q821" s="40" t="s">
        <v>2254</v>
      </c>
      <c r="R821" s="40">
        <v>0</v>
      </c>
      <c r="S821" s="40">
        <v>18</v>
      </c>
      <c r="T821" s="40" t="s">
        <v>1536</v>
      </c>
      <c r="U821" s="40" t="s">
        <v>1536</v>
      </c>
      <c r="V821" s="40" t="s">
        <v>496</v>
      </c>
      <c r="W821" s="40" t="s">
        <v>2255</v>
      </c>
      <c r="X821" s="40" t="s">
        <v>494</v>
      </c>
      <c r="Y821" s="40" t="s">
        <v>494</v>
      </c>
      <c r="Z821" s="40" t="s">
        <v>494</v>
      </c>
      <c r="AA821" s="40" t="s">
        <v>499</v>
      </c>
      <c r="AB821" s="40">
        <v>0</v>
      </c>
      <c r="AC821" s="40">
        <v>0</v>
      </c>
      <c r="AD821" s="40">
        <v>0</v>
      </c>
      <c r="AE821" s="41">
        <v>46134.509768518517</v>
      </c>
      <c r="AF821" s="40" t="s">
        <v>514</v>
      </c>
      <c r="AG821" s="40">
        <v>2120</v>
      </c>
      <c r="AH821" s="41">
        <v>46134.496064814812</v>
      </c>
      <c r="AI821" s="40" t="s">
        <v>509</v>
      </c>
      <c r="AJ821" s="40">
        <v>5280</v>
      </c>
      <c r="AK821" s="40">
        <v>3160</v>
      </c>
      <c r="AL821" s="40">
        <v>0</v>
      </c>
      <c r="AM821" s="40">
        <v>0</v>
      </c>
      <c r="AN821" s="40">
        <v>0</v>
      </c>
      <c r="AO821" s="40">
        <v>0</v>
      </c>
      <c r="AP821" s="40">
        <v>0</v>
      </c>
      <c r="AQ821" s="40">
        <v>0</v>
      </c>
      <c r="AR821" s="40">
        <v>0</v>
      </c>
      <c r="AS821" s="40">
        <v>0</v>
      </c>
      <c r="AT821" s="40"/>
      <c r="AU821" s="40">
        <v>138</v>
      </c>
      <c r="AV821" s="40">
        <v>0</v>
      </c>
      <c r="AW821" s="40">
        <v>0</v>
      </c>
      <c r="AX821" s="40" t="s">
        <v>496</v>
      </c>
      <c r="AY821" s="40" t="s">
        <v>496</v>
      </c>
      <c r="AZ821" s="40" t="s">
        <v>496</v>
      </c>
      <c r="BA821" s="40" t="s">
        <v>496</v>
      </c>
      <c r="BB821" s="40" t="s">
        <v>496</v>
      </c>
      <c r="BC821" s="40" t="s">
        <v>496</v>
      </c>
      <c r="BD821" s="40" t="s">
        <v>496</v>
      </c>
      <c r="BE821" s="40">
        <v>0</v>
      </c>
      <c r="BF821" s="40">
        <v>0</v>
      </c>
      <c r="BG821" s="40">
        <v>0</v>
      </c>
      <c r="BH821" s="40">
        <v>0</v>
      </c>
      <c r="BI821" s="40">
        <v>0</v>
      </c>
      <c r="BJ821" s="40">
        <v>0</v>
      </c>
      <c r="BK821" s="40">
        <v>0</v>
      </c>
      <c r="BL821" s="40">
        <v>0</v>
      </c>
      <c r="BM821" s="40">
        <v>0</v>
      </c>
      <c r="BN821" s="40">
        <v>0</v>
      </c>
      <c r="BO821" s="40">
        <v>0</v>
      </c>
      <c r="BP821" s="40">
        <v>0</v>
      </c>
      <c r="BQ821" s="40">
        <v>0</v>
      </c>
      <c r="BR821" s="40">
        <v>0</v>
      </c>
      <c r="BS821" s="40" t="s">
        <v>496</v>
      </c>
      <c r="BT821" s="41">
        <v>46134</v>
      </c>
      <c r="BU821" s="40">
        <v>0</v>
      </c>
      <c r="BV821" s="40">
        <v>0</v>
      </c>
      <c r="BW821" s="40">
        <v>0</v>
      </c>
      <c r="BX821" s="40">
        <v>0</v>
      </c>
      <c r="BY821" s="40" t="s">
        <v>496</v>
      </c>
      <c r="BZ821" s="40">
        <v>0</v>
      </c>
      <c r="CA821" s="40">
        <v>0</v>
      </c>
      <c r="CB821" s="40">
        <v>0</v>
      </c>
      <c r="CC821" s="40">
        <v>0</v>
      </c>
      <c r="CD821" s="40">
        <v>0</v>
      </c>
      <c r="CE821" s="40" t="s">
        <v>496</v>
      </c>
      <c r="CF821" s="40">
        <v>0</v>
      </c>
      <c r="CG821" s="41">
        <v>46134</v>
      </c>
      <c r="CH821" s="41">
        <v>46134</v>
      </c>
      <c r="CI821" s="41" t="s">
        <v>2256</v>
      </c>
    </row>
    <row r="822" spans="1:87">
      <c r="A822" s="40" t="s">
        <v>2257</v>
      </c>
      <c r="B822" s="40" t="s">
        <v>493</v>
      </c>
      <c r="C822" s="40" t="s">
        <v>494</v>
      </c>
      <c r="D822" s="41">
        <v>46134</v>
      </c>
      <c r="E822" s="40" t="s">
        <v>98</v>
      </c>
      <c r="F822" s="40" t="s">
        <v>2233</v>
      </c>
      <c r="G822" s="40" t="str" cm="1">
        <f t="array" ref="G822">_xlfn.XLOOKUP(TRIM(F822), TRIM(Wpct!$A$2:$A$1000), Wpct!$B$2:$B$1000, "ไม่พบชื่อ", 0) &amp; IF(_xlfn.XLOOKUP(TRIM(F822), TRIM(Terrain!$N$2:$N$1002), Terrain!$I$2:$I$1002, "NO", 0)="YES", " (R)", "")</f>
        <v>ตะกุก 19 (R)</v>
      </c>
      <c r="H822" s="40" t="str" cm="1">
        <f t="array" ref="H822">IFERROR(_xlfn.SWITCH(_xlfn.XLOOKUP(TRIM(F822), TRIM(Terrain!$N:$N), Terrain!$I:$I), "YES", "RSPO", "NO", "NON-RSPO", "OB", "Outbound Logistics"), "Contract Farmer")</f>
        <v>RSPO</v>
      </c>
      <c r="I822" s="40" t="s">
        <v>494</v>
      </c>
      <c r="J822" s="40"/>
      <c r="K822" s="40" t="str" cm="1">
        <f t="array" ref="K822">IFERROR(INDEX(Terrain!$D:$D, MATCH(TEXT(F822,"0"), TEXT(Terrain!$N:$N,"0"), 0)), "-")</f>
        <v>Takuk</v>
      </c>
      <c r="L822" s="40" t="str" cm="1">
        <f t="array" ref="L822">IFERROR(INDEX(Terrain!$E:$E, MATCH(TEXT(F822,"0"), TEXT(Terrain!$N:$N,"0"), 0)), "-")</f>
        <v>56-T19-R</v>
      </c>
      <c r="M822" s="156" t="str" cm="1">
        <f t="array" ref="M822">IFERROR(INDEX(Terrain!$C:$C, MATCH(TEXT(F822,"0"), TEXT(Terrain!$N:$N,"0"), 0)), "Contract")</f>
        <v>Upper</v>
      </c>
      <c r="N822" s="40" t="s">
        <v>2234</v>
      </c>
      <c r="O822" s="40" t="s">
        <v>498</v>
      </c>
      <c r="P822" s="40">
        <v>0</v>
      </c>
      <c r="Q822" s="40"/>
      <c r="R822" s="40">
        <v>0</v>
      </c>
      <c r="S822" s="40">
        <v>18</v>
      </c>
      <c r="T822" s="40" t="s">
        <v>1536</v>
      </c>
      <c r="U822" s="40" t="s">
        <v>1536</v>
      </c>
      <c r="V822" s="40" t="s">
        <v>496</v>
      </c>
      <c r="W822" s="40" t="s">
        <v>2235</v>
      </c>
      <c r="X822" s="40" t="s">
        <v>494</v>
      </c>
      <c r="Y822" s="40" t="s">
        <v>494</v>
      </c>
      <c r="Z822" s="40" t="s">
        <v>494</v>
      </c>
      <c r="AA822" s="40" t="s">
        <v>499</v>
      </c>
      <c r="AB822" s="40">
        <v>0</v>
      </c>
      <c r="AC822" s="40">
        <v>0</v>
      </c>
      <c r="AD822" s="40">
        <v>0</v>
      </c>
      <c r="AE822" s="41">
        <v>46134.512870370374</v>
      </c>
      <c r="AF822" s="40" t="s">
        <v>513</v>
      </c>
      <c r="AG822" s="40">
        <v>6170</v>
      </c>
      <c r="AH822" s="41">
        <v>46134.508726851855</v>
      </c>
      <c r="AI822" s="40" t="s">
        <v>131</v>
      </c>
      <c r="AJ822" s="40">
        <v>12200</v>
      </c>
      <c r="AK822" s="40">
        <v>6030</v>
      </c>
      <c r="AL822" s="40">
        <v>0</v>
      </c>
      <c r="AM822" s="40">
        <v>0</v>
      </c>
      <c r="AN822" s="40">
        <v>0</v>
      </c>
      <c r="AO822" s="40">
        <v>0</v>
      </c>
      <c r="AP822" s="40">
        <v>0</v>
      </c>
      <c r="AQ822" s="40">
        <v>0</v>
      </c>
      <c r="AR822" s="40">
        <v>0</v>
      </c>
      <c r="AS822" s="40">
        <v>0</v>
      </c>
      <c r="AT822" s="40"/>
      <c r="AU822" s="40">
        <v>272</v>
      </c>
      <c r="AV822" s="40">
        <v>0</v>
      </c>
      <c r="AW822" s="40">
        <v>0</v>
      </c>
      <c r="AX822" s="40" t="s">
        <v>496</v>
      </c>
      <c r="AY822" s="40" t="s">
        <v>496</v>
      </c>
      <c r="AZ822" s="40" t="s">
        <v>496</v>
      </c>
      <c r="BA822" s="40" t="s">
        <v>496</v>
      </c>
      <c r="BB822" s="40" t="s">
        <v>496</v>
      </c>
      <c r="BC822" s="40" t="s">
        <v>496</v>
      </c>
      <c r="BD822" s="40" t="s">
        <v>496</v>
      </c>
      <c r="BE822" s="40">
        <v>0</v>
      </c>
      <c r="BF822" s="40">
        <v>0</v>
      </c>
      <c r="BG822" s="40">
        <v>0</v>
      </c>
      <c r="BH822" s="40">
        <v>0</v>
      </c>
      <c r="BI822" s="40">
        <v>0</v>
      </c>
      <c r="BJ822" s="40">
        <v>0</v>
      </c>
      <c r="BK822" s="40">
        <v>0</v>
      </c>
      <c r="BL822" s="40">
        <v>0</v>
      </c>
      <c r="BM822" s="40">
        <v>0</v>
      </c>
      <c r="BN822" s="40">
        <v>0</v>
      </c>
      <c r="BO822" s="40">
        <v>0</v>
      </c>
      <c r="BP822" s="40">
        <v>0</v>
      </c>
      <c r="BQ822" s="40">
        <v>0</v>
      </c>
      <c r="BR822" s="40">
        <v>0</v>
      </c>
      <c r="BS822" s="40" t="s">
        <v>496</v>
      </c>
      <c r="BT822" s="41">
        <v>46134</v>
      </c>
      <c r="BU822" s="40">
        <v>0</v>
      </c>
      <c r="BV822" s="40">
        <v>0</v>
      </c>
      <c r="BW822" s="40">
        <v>0</v>
      </c>
      <c r="BX822" s="40">
        <v>0</v>
      </c>
      <c r="BY822" s="40" t="s">
        <v>496</v>
      </c>
      <c r="BZ822" s="40">
        <v>0</v>
      </c>
      <c r="CA822" s="40">
        <v>0</v>
      </c>
      <c r="CB822" s="40">
        <v>0</v>
      </c>
      <c r="CC822" s="40">
        <v>0</v>
      </c>
      <c r="CD822" s="40">
        <v>0</v>
      </c>
      <c r="CE822" s="40" t="s">
        <v>496</v>
      </c>
      <c r="CF822" s="40">
        <v>0</v>
      </c>
      <c r="CG822" s="41">
        <v>46134</v>
      </c>
      <c r="CH822" s="41">
        <v>46134</v>
      </c>
      <c r="CI822" s="41" t="s">
        <v>2258</v>
      </c>
    </row>
    <row r="823" spans="1:87">
      <c r="A823" s="40" t="s">
        <v>2259</v>
      </c>
      <c r="B823" s="40" t="s">
        <v>493</v>
      </c>
      <c r="C823" s="40" t="s">
        <v>494</v>
      </c>
      <c r="D823" s="41">
        <v>46134</v>
      </c>
      <c r="E823" s="40" t="s">
        <v>98</v>
      </c>
      <c r="F823" s="40" t="s">
        <v>2228</v>
      </c>
      <c r="G823" s="40" t="str" cm="1">
        <f t="array" ref="G823">_xlfn.XLOOKUP(TRIM(F823), TRIM(Wpct!$A$2:$A$1000), Wpct!$B$2:$B$1000, "ไม่พบชื่อ", 0) &amp; IF(_xlfn.XLOOKUP(TRIM(F823), TRIM(Terrain!$N$2:$N$1002), Terrain!$I$2:$I$1002, "NO", 0)="YES", " (R)", "")</f>
        <v>ตะกุก 13 (R)</v>
      </c>
      <c r="H823" s="40" t="str" cm="1">
        <f t="array" ref="H823">IFERROR(_xlfn.SWITCH(_xlfn.XLOOKUP(TRIM(F823), TRIM(Terrain!$N:$N), Terrain!$I:$I), "YES", "RSPO", "NO", "NON-RSPO", "OB", "Outbound Logistics"), "Contract Farmer")</f>
        <v>RSPO</v>
      </c>
      <c r="I823" s="40" t="s">
        <v>494</v>
      </c>
      <c r="J823" s="40"/>
      <c r="K823" s="40" t="str" cm="1">
        <f t="array" ref="K823">IFERROR(INDEX(Terrain!$D:$D, MATCH(TEXT(F823,"0"), TEXT(Terrain!$N:$N,"0"), 0)), "-")</f>
        <v>Takuk</v>
      </c>
      <c r="L823" s="40" t="str" cm="1">
        <f t="array" ref="L823">IFERROR(INDEX(Terrain!$E:$E, MATCH(TEXT(F823,"0"), TEXT(Terrain!$N:$N,"0"), 0)), "-")</f>
        <v>58-T13-R</v>
      </c>
      <c r="M823" s="156" t="str" cm="1">
        <f t="array" ref="M823">IFERROR(INDEX(Terrain!$C:$C, MATCH(TEXT(F823,"0"), TEXT(Terrain!$N:$N,"0"), 0)), "Contract")</f>
        <v>Upper</v>
      </c>
      <c r="N823" s="40" t="s">
        <v>2195</v>
      </c>
      <c r="O823" s="40" t="s">
        <v>498</v>
      </c>
      <c r="P823" s="40">
        <v>0</v>
      </c>
      <c r="Q823" s="40" t="s">
        <v>2229</v>
      </c>
      <c r="R823" s="40">
        <v>0</v>
      </c>
      <c r="S823" s="40">
        <v>18</v>
      </c>
      <c r="T823" s="40" t="s">
        <v>1536</v>
      </c>
      <c r="U823" s="40" t="s">
        <v>1536</v>
      </c>
      <c r="V823" s="40" t="s">
        <v>496</v>
      </c>
      <c r="W823" s="40" t="s">
        <v>2230</v>
      </c>
      <c r="X823" s="40" t="s">
        <v>494</v>
      </c>
      <c r="Y823" s="40" t="s">
        <v>494</v>
      </c>
      <c r="Z823" s="40" t="s">
        <v>494</v>
      </c>
      <c r="AA823" s="40" t="s">
        <v>499</v>
      </c>
      <c r="AB823" s="40">
        <v>0</v>
      </c>
      <c r="AC823" s="40">
        <v>0</v>
      </c>
      <c r="AD823" s="40">
        <v>0</v>
      </c>
      <c r="AE823" s="41">
        <v>46134.561689814815</v>
      </c>
      <c r="AF823" s="40" t="s">
        <v>1469</v>
      </c>
      <c r="AG823" s="40">
        <v>1890</v>
      </c>
      <c r="AH823" s="41">
        <v>46134.545439814814</v>
      </c>
      <c r="AI823" s="40" t="s">
        <v>516</v>
      </c>
      <c r="AJ823" s="40">
        <v>3690</v>
      </c>
      <c r="AK823" s="40">
        <v>1800</v>
      </c>
      <c r="AL823" s="40">
        <v>0</v>
      </c>
      <c r="AM823" s="40">
        <v>0</v>
      </c>
      <c r="AN823" s="40">
        <v>0</v>
      </c>
      <c r="AO823" s="40">
        <v>0</v>
      </c>
      <c r="AP823" s="40">
        <v>0</v>
      </c>
      <c r="AQ823" s="40">
        <v>0</v>
      </c>
      <c r="AR823" s="40">
        <v>0</v>
      </c>
      <c r="AS823" s="40">
        <v>0</v>
      </c>
      <c r="AT823" s="40"/>
      <c r="AU823" s="40">
        <v>85</v>
      </c>
      <c r="AV823" s="40">
        <v>0</v>
      </c>
      <c r="AW823" s="40">
        <v>0</v>
      </c>
      <c r="AX823" s="40" t="s">
        <v>496</v>
      </c>
      <c r="AY823" s="40" t="s">
        <v>496</v>
      </c>
      <c r="AZ823" s="40" t="s">
        <v>496</v>
      </c>
      <c r="BA823" s="40" t="s">
        <v>496</v>
      </c>
      <c r="BB823" s="40" t="s">
        <v>496</v>
      </c>
      <c r="BC823" s="40" t="s">
        <v>496</v>
      </c>
      <c r="BD823" s="40" t="s">
        <v>496</v>
      </c>
      <c r="BE823" s="40">
        <v>0</v>
      </c>
      <c r="BF823" s="40">
        <v>0</v>
      </c>
      <c r="BG823" s="40">
        <v>0</v>
      </c>
      <c r="BH823" s="40">
        <v>0</v>
      </c>
      <c r="BI823" s="40">
        <v>0</v>
      </c>
      <c r="BJ823" s="40">
        <v>0</v>
      </c>
      <c r="BK823" s="40">
        <v>0</v>
      </c>
      <c r="BL823" s="40">
        <v>0</v>
      </c>
      <c r="BM823" s="40">
        <v>0</v>
      </c>
      <c r="BN823" s="40">
        <v>0</v>
      </c>
      <c r="BO823" s="40">
        <v>0</v>
      </c>
      <c r="BP823" s="40">
        <v>0</v>
      </c>
      <c r="BQ823" s="40">
        <v>0</v>
      </c>
      <c r="BR823" s="40">
        <v>0</v>
      </c>
      <c r="BS823" s="40" t="s">
        <v>496</v>
      </c>
      <c r="BT823" s="41">
        <v>46134</v>
      </c>
      <c r="BU823" s="40">
        <v>0</v>
      </c>
      <c r="BV823" s="40">
        <v>0</v>
      </c>
      <c r="BW823" s="40">
        <v>0</v>
      </c>
      <c r="BX823" s="40">
        <v>0</v>
      </c>
      <c r="BY823" s="40" t="s">
        <v>496</v>
      </c>
      <c r="BZ823" s="40">
        <v>0</v>
      </c>
      <c r="CA823" s="40">
        <v>0</v>
      </c>
      <c r="CB823" s="40">
        <v>0</v>
      </c>
      <c r="CC823" s="40">
        <v>0</v>
      </c>
      <c r="CD823" s="40">
        <v>0</v>
      </c>
      <c r="CE823" s="40" t="s">
        <v>496</v>
      </c>
      <c r="CF823" s="40">
        <v>0</v>
      </c>
      <c r="CG823" s="41">
        <v>46134</v>
      </c>
      <c r="CH823" s="41">
        <v>46134</v>
      </c>
      <c r="CI823" s="41" t="s">
        <v>2260</v>
      </c>
    </row>
    <row r="824" spans="1:87">
      <c r="A824" s="40" t="s">
        <v>2261</v>
      </c>
      <c r="B824" s="40" t="s">
        <v>493</v>
      </c>
      <c r="C824" s="40" t="s">
        <v>494</v>
      </c>
      <c r="D824" s="41">
        <v>46134</v>
      </c>
      <c r="E824" s="40" t="s">
        <v>98</v>
      </c>
      <c r="F824" s="40" t="s">
        <v>2228</v>
      </c>
      <c r="G824" s="40" t="str" cm="1">
        <f t="array" ref="G824">_xlfn.XLOOKUP(TRIM(F824), TRIM(Wpct!$A$2:$A$1000), Wpct!$B$2:$B$1000, "ไม่พบชื่อ", 0) &amp; IF(_xlfn.XLOOKUP(TRIM(F824), TRIM(Terrain!$N$2:$N$1002), Terrain!$I$2:$I$1002, "NO", 0)="YES", " (R)", "")</f>
        <v>ตะกุก 13 (R)</v>
      </c>
      <c r="H824" s="40" t="str" cm="1">
        <f t="array" ref="H824">IFERROR(_xlfn.SWITCH(_xlfn.XLOOKUP(TRIM(F824), TRIM(Terrain!$N:$N), Terrain!$I:$I), "YES", "RSPO", "NO", "NON-RSPO", "OB", "Outbound Logistics"), "Contract Farmer")</f>
        <v>RSPO</v>
      </c>
      <c r="I824" s="40" t="s">
        <v>494</v>
      </c>
      <c r="J824" s="40"/>
      <c r="K824" s="40" t="str" cm="1">
        <f t="array" ref="K824">IFERROR(INDEX(Terrain!$D:$D, MATCH(TEXT(F824,"0"), TEXT(Terrain!$N:$N,"0"), 0)), "-")</f>
        <v>Takuk</v>
      </c>
      <c r="L824" s="40" t="str" cm="1">
        <f t="array" ref="L824">IFERROR(INDEX(Terrain!$E:$E, MATCH(TEXT(F824,"0"), TEXT(Terrain!$N:$N,"0"), 0)), "-")</f>
        <v>58-T13-R</v>
      </c>
      <c r="M824" s="156" t="str" cm="1">
        <f t="array" ref="M824">IFERROR(INDEX(Terrain!$C:$C, MATCH(TEXT(F824,"0"), TEXT(Terrain!$N:$N,"0"), 0)), "Contract")</f>
        <v>Upper</v>
      </c>
      <c r="N824" s="40" t="s">
        <v>2248</v>
      </c>
      <c r="O824" s="40" t="s">
        <v>498</v>
      </c>
      <c r="P824" s="40">
        <v>0</v>
      </c>
      <c r="Q824" s="40" t="s">
        <v>2229</v>
      </c>
      <c r="R824" s="40">
        <v>0</v>
      </c>
      <c r="S824" s="40">
        <v>18</v>
      </c>
      <c r="T824" s="40" t="s">
        <v>1536</v>
      </c>
      <c r="U824" s="40" t="s">
        <v>1536</v>
      </c>
      <c r="V824" s="40" t="s">
        <v>496</v>
      </c>
      <c r="W824" s="40" t="s">
        <v>2230</v>
      </c>
      <c r="X824" s="40" t="s">
        <v>494</v>
      </c>
      <c r="Y824" s="40" t="s">
        <v>494</v>
      </c>
      <c r="Z824" s="40" t="s">
        <v>494</v>
      </c>
      <c r="AA824" s="40" t="s">
        <v>499</v>
      </c>
      <c r="AB824" s="40">
        <v>0</v>
      </c>
      <c r="AC824" s="40">
        <v>0</v>
      </c>
      <c r="AD824" s="40">
        <v>0</v>
      </c>
      <c r="AE824" s="41">
        <v>46134.597627314812</v>
      </c>
      <c r="AF824" s="40" t="s">
        <v>520</v>
      </c>
      <c r="AG824" s="40">
        <v>2100</v>
      </c>
      <c r="AH824" s="41">
        <v>46134.584062499998</v>
      </c>
      <c r="AI824" s="40" t="s">
        <v>518</v>
      </c>
      <c r="AJ824" s="40">
        <v>4970</v>
      </c>
      <c r="AK824" s="40">
        <v>2870</v>
      </c>
      <c r="AL824" s="40">
        <v>0</v>
      </c>
      <c r="AM824" s="40">
        <v>0</v>
      </c>
      <c r="AN824" s="40">
        <v>0</v>
      </c>
      <c r="AO824" s="40">
        <v>0</v>
      </c>
      <c r="AP824" s="40">
        <v>0</v>
      </c>
      <c r="AQ824" s="40">
        <v>0</v>
      </c>
      <c r="AR824" s="40">
        <v>0</v>
      </c>
      <c r="AS824" s="40">
        <v>0</v>
      </c>
      <c r="AT824" s="40"/>
      <c r="AU824" s="40">
        <v>157</v>
      </c>
      <c r="AV824" s="40">
        <v>0</v>
      </c>
      <c r="AW824" s="40">
        <v>0</v>
      </c>
      <c r="AX824" s="40" t="s">
        <v>496</v>
      </c>
      <c r="AY824" s="40" t="s">
        <v>496</v>
      </c>
      <c r="AZ824" s="40" t="s">
        <v>496</v>
      </c>
      <c r="BA824" s="40" t="s">
        <v>496</v>
      </c>
      <c r="BB824" s="40" t="s">
        <v>496</v>
      </c>
      <c r="BC824" s="40" t="s">
        <v>496</v>
      </c>
      <c r="BD824" s="40" t="s">
        <v>496</v>
      </c>
      <c r="BE824" s="40">
        <v>0</v>
      </c>
      <c r="BF824" s="40">
        <v>0</v>
      </c>
      <c r="BG824" s="40">
        <v>0</v>
      </c>
      <c r="BH824" s="40">
        <v>0</v>
      </c>
      <c r="BI824" s="40">
        <v>0</v>
      </c>
      <c r="BJ824" s="40">
        <v>0</v>
      </c>
      <c r="BK824" s="40">
        <v>0</v>
      </c>
      <c r="BL824" s="40">
        <v>0</v>
      </c>
      <c r="BM824" s="40">
        <v>0</v>
      </c>
      <c r="BN824" s="40">
        <v>0</v>
      </c>
      <c r="BO824" s="40">
        <v>0</v>
      </c>
      <c r="BP824" s="40">
        <v>0</v>
      </c>
      <c r="BQ824" s="40">
        <v>0</v>
      </c>
      <c r="BR824" s="40">
        <v>0</v>
      </c>
      <c r="BS824" s="40" t="s">
        <v>496</v>
      </c>
      <c r="BT824" s="41">
        <v>46134</v>
      </c>
      <c r="BU824" s="40">
        <v>0</v>
      </c>
      <c r="BV824" s="40">
        <v>0</v>
      </c>
      <c r="BW824" s="40">
        <v>0</v>
      </c>
      <c r="BX824" s="40">
        <v>0</v>
      </c>
      <c r="BY824" s="40" t="s">
        <v>496</v>
      </c>
      <c r="BZ824" s="40">
        <v>0</v>
      </c>
      <c r="CA824" s="40">
        <v>0</v>
      </c>
      <c r="CB824" s="40">
        <v>0</v>
      </c>
      <c r="CC824" s="40">
        <v>0</v>
      </c>
      <c r="CD824" s="40">
        <v>0</v>
      </c>
      <c r="CE824" s="40" t="s">
        <v>496</v>
      </c>
      <c r="CF824" s="40">
        <v>0</v>
      </c>
      <c r="CG824" s="41">
        <v>46134</v>
      </c>
      <c r="CH824" s="41">
        <v>46134</v>
      </c>
      <c r="CI824" s="41" t="s">
        <v>2262</v>
      </c>
    </row>
    <row r="825" spans="1:87">
      <c r="A825" s="40" t="s">
        <v>2263</v>
      </c>
      <c r="B825" s="40" t="s">
        <v>493</v>
      </c>
      <c r="C825" s="40" t="s">
        <v>494</v>
      </c>
      <c r="D825" s="41">
        <v>46134</v>
      </c>
      <c r="E825" s="40" t="s">
        <v>98</v>
      </c>
      <c r="F825" s="40" t="s">
        <v>2233</v>
      </c>
      <c r="G825" s="40" t="str" cm="1">
        <f t="array" ref="G825">_xlfn.XLOOKUP(TRIM(F825), TRIM(Wpct!$A$2:$A$1000), Wpct!$B$2:$B$1000, "ไม่พบชื่อ", 0) &amp; IF(_xlfn.XLOOKUP(TRIM(F825), TRIM(Terrain!$N$2:$N$1002), Terrain!$I$2:$I$1002, "NO", 0)="YES", " (R)", "")</f>
        <v>ตะกุก 19 (R)</v>
      </c>
      <c r="H825" s="40" t="str" cm="1">
        <f t="array" ref="H825">IFERROR(_xlfn.SWITCH(_xlfn.XLOOKUP(TRIM(F825), TRIM(Terrain!$N:$N), Terrain!$I:$I), "YES", "RSPO", "NO", "NON-RSPO", "OB", "Outbound Logistics"), "Contract Farmer")</f>
        <v>RSPO</v>
      </c>
      <c r="I825" s="40" t="s">
        <v>494</v>
      </c>
      <c r="J825" s="40"/>
      <c r="K825" s="40" t="str" cm="1">
        <f t="array" ref="K825">IFERROR(INDEX(Terrain!$D:$D, MATCH(TEXT(F825,"0"), TEXT(Terrain!$N:$N,"0"), 0)), "-")</f>
        <v>Takuk</v>
      </c>
      <c r="L825" s="40" t="str" cm="1">
        <f t="array" ref="L825">IFERROR(INDEX(Terrain!$E:$E, MATCH(TEXT(F825,"0"), TEXT(Terrain!$N:$N,"0"), 0)), "-")</f>
        <v>56-T19-R</v>
      </c>
      <c r="M825" s="156" t="str" cm="1">
        <f t="array" ref="M825">IFERROR(INDEX(Terrain!$C:$C, MATCH(TEXT(F825,"0"), TEXT(Terrain!$N:$N,"0"), 0)), "Contract")</f>
        <v>Upper</v>
      </c>
      <c r="N825" s="40" t="s">
        <v>2234</v>
      </c>
      <c r="O825" s="40" t="s">
        <v>498</v>
      </c>
      <c r="P825" s="40">
        <v>0</v>
      </c>
      <c r="Q825" s="40"/>
      <c r="R825" s="40">
        <v>0</v>
      </c>
      <c r="S825" s="40">
        <v>18</v>
      </c>
      <c r="T825" s="40" t="s">
        <v>1536</v>
      </c>
      <c r="U825" s="40" t="s">
        <v>1536</v>
      </c>
      <c r="V825" s="40" t="s">
        <v>496</v>
      </c>
      <c r="W825" s="40" t="s">
        <v>2235</v>
      </c>
      <c r="X825" s="40" t="s">
        <v>494</v>
      </c>
      <c r="Y825" s="40" t="s">
        <v>494</v>
      </c>
      <c r="Z825" s="40" t="s">
        <v>494</v>
      </c>
      <c r="AA825" s="40" t="s">
        <v>499</v>
      </c>
      <c r="AB825" s="40">
        <v>0</v>
      </c>
      <c r="AC825" s="40">
        <v>0</v>
      </c>
      <c r="AD825" s="40">
        <v>0</v>
      </c>
      <c r="AE825" s="41">
        <v>46134.599756944444</v>
      </c>
      <c r="AF825" s="40" t="s">
        <v>512</v>
      </c>
      <c r="AG825" s="40">
        <v>6170</v>
      </c>
      <c r="AH825" s="41">
        <v>46134.592094907406</v>
      </c>
      <c r="AI825" s="40" t="s">
        <v>517</v>
      </c>
      <c r="AJ825" s="40">
        <v>11600</v>
      </c>
      <c r="AK825" s="40">
        <v>5430</v>
      </c>
      <c r="AL825" s="40">
        <v>0</v>
      </c>
      <c r="AM825" s="40">
        <v>0</v>
      </c>
      <c r="AN825" s="40">
        <v>0</v>
      </c>
      <c r="AO825" s="40">
        <v>0</v>
      </c>
      <c r="AP825" s="40">
        <v>0</v>
      </c>
      <c r="AQ825" s="40">
        <v>0</v>
      </c>
      <c r="AR825" s="40">
        <v>0</v>
      </c>
      <c r="AS825" s="40">
        <v>0</v>
      </c>
      <c r="AT825" s="40"/>
      <c r="AU825" s="40">
        <v>278</v>
      </c>
      <c r="AV825" s="40">
        <v>0</v>
      </c>
      <c r="AW825" s="40">
        <v>0</v>
      </c>
      <c r="AX825" s="40" t="s">
        <v>496</v>
      </c>
      <c r="AY825" s="40" t="s">
        <v>496</v>
      </c>
      <c r="AZ825" s="40" t="s">
        <v>496</v>
      </c>
      <c r="BA825" s="40" t="s">
        <v>496</v>
      </c>
      <c r="BB825" s="40" t="s">
        <v>496</v>
      </c>
      <c r="BC825" s="40" t="s">
        <v>496</v>
      </c>
      <c r="BD825" s="40" t="s">
        <v>496</v>
      </c>
      <c r="BE825" s="40">
        <v>0</v>
      </c>
      <c r="BF825" s="40">
        <v>0</v>
      </c>
      <c r="BG825" s="40">
        <v>0</v>
      </c>
      <c r="BH825" s="40">
        <v>0</v>
      </c>
      <c r="BI825" s="40">
        <v>0</v>
      </c>
      <c r="BJ825" s="40">
        <v>0</v>
      </c>
      <c r="BK825" s="40">
        <v>0</v>
      </c>
      <c r="BL825" s="40">
        <v>0</v>
      </c>
      <c r="BM825" s="40">
        <v>0</v>
      </c>
      <c r="BN825" s="40">
        <v>0</v>
      </c>
      <c r="BO825" s="40">
        <v>0</v>
      </c>
      <c r="BP825" s="40">
        <v>0</v>
      </c>
      <c r="BQ825" s="40">
        <v>0</v>
      </c>
      <c r="BR825" s="40">
        <v>0</v>
      </c>
      <c r="BS825" s="40" t="s">
        <v>496</v>
      </c>
      <c r="BT825" s="41">
        <v>46134</v>
      </c>
      <c r="BU825" s="40">
        <v>0</v>
      </c>
      <c r="BV825" s="40">
        <v>0</v>
      </c>
      <c r="BW825" s="40">
        <v>0</v>
      </c>
      <c r="BX825" s="40">
        <v>0</v>
      </c>
      <c r="BY825" s="40" t="s">
        <v>496</v>
      </c>
      <c r="BZ825" s="40">
        <v>0</v>
      </c>
      <c r="CA825" s="40">
        <v>0</v>
      </c>
      <c r="CB825" s="40">
        <v>0</v>
      </c>
      <c r="CC825" s="40">
        <v>0</v>
      </c>
      <c r="CD825" s="40">
        <v>0</v>
      </c>
      <c r="CE825" s="40" t="s">
        <v>496</v>
      </c>
      <c r="CF825" s="40">
        <v>0</v>
      </c>
      <c r="CG825" s="41">
        <v>46134</v>
      </c>
      <c r="CH825" s="41">
        <v>46134</v>
      </c>
      <c r="CI825" s="41" t="s">
        <v>2264</v>
      </c>
    </row>
    <row r="826" spans="1:87">
      <c r="A826" s="40" t="s">
        <v>2265</v>
      </c>
      <c r="B826" s="40" t="s">
        <v>493</v>
      </c>
      <c r="C826" s="40" t="s">
        <v>494</v>
      </c>
      <c r="D826" s="41">
        <v>46134</v>
      </c>
      <c r="E826" s="40" t="s">
        <v>98</v>
      </c>
      <c r="F826" s="40" t="s">
        <v>2228</v>
      </c>
      <c r="G826" s="40" t="str" cm="1">
        <f t="array" ref="G826">_xlfn.XLOOKUP(TRIM(F826), TRIM(Wpct!$A$2:$A$1000), Wpct!$B$2:$B$1000, "ไม่พบชื่อ", 0) &amp; IF(_xlfn.XLOOKUP(TRIM(F826), TRIM(Terrain!$N$2:$N$1002), Terrain!$I$2:$I$1002, "NO", 0)="YES", " (R)", "")</f>
        <v>ตะกุก 13 (R)</v>
      </c>
      <c r="H826" s="40" t="str" cm="1">
        <f t="array" ref="H826">IFERROR(_xlfn.SWITCH(_xlfn.XLOOKUP(TRIM(F826), TRIM(Terrain!$N:$N), Terrain!$I:$I), "YES", "RSPO", "NO", "NON-RSPO", "OB", "Outbound Logistics"), "Contract Farmer")</f>
        <v>RSPO</v>
      </c>
      <c r="I826" s="40" t="s">
        <v>494</v>
      </c>
      <c r="J826" s="40"/>
      <c r="K826" s="40" t="str" cm="1">
        <f t="array" ref="K826">IFERROR(INDEX(Terrain!$D:$D, MATCH(TEXT(F826,"0"), TEXT(Terrain!$N:$N,"0"), 0)), "-")</f>
        <v>Takuk</v>
      </c>
      <c r="L826" s="40" t="str" cm="1">
        <f t="array" ref="L826">IFERROR(INDEX(Terrain!$E:$E, MATCH(TEXT(F826,"0"), TEXT(Terrain!$N:$N,"0"), 0)), "-")</f>
        <v>58-T13-R</v>
      </c>
      <c r="M826" s="156" t="str" cm="1">
        <f t="array" ref="M826">IFERROR(INDEX(Terrain!$C:$C, MATCH(TEXT(F826,"0"), TEXT(Terrain!$N:$N,"0"), 0)), "Contract")</f>
        <v>Upper</v>
      </c>
      <c r="N826" s="40" t="s">
        <v>2195</v>
      </c>
      <c r="O826" s="40" t="s">
        <v>498</v>
      </c>
      <c r="P826" s="40">
        <v>0</v>
      </c>
      <c r="Q826" s="40" t="s">
        <v>2229</v>
      </c>
      <c r="R826" s="40">
        <v>0</v>
      </c>
      <c r="S826" s="40">
        <v>18</v>
      </c>
      <c r="T826" s="40" t="s">
        <v>1536</v>
      </c>
      <c r="U826" s="40" t="s">
        <v>1536</v>
      </c>
      <c r="V826" s="40" t="s">
        <v>496</v>
      </c>
      <c r="W826" s="40" t="s">
        <v>2230</v>
      </c>
      <c r="X826" s="40" t="s">
        <v>494</v>
      </c>
      <c r="Y826" s="40" t="s">
        <v>494</v>
      </c>
      <c r="Z826" s="40" t="s">
        <v>494</v>
      </c>
      <c r="AA826" s="40" t="s">
        <v>499</v>
      </c>
      <c r="AB826" s="40">
        <v>0</v>
      </c>
      <c r="AC826" s="40">
        <v>0</v>
      </c>
      <c r="AD826" s="40">
        <v>0</v>
      </c>
      <c r="AE826" s="41">
        <v>46134.637326388889</v>
      </c>
      <c r="AF826" s="40" t="s">
        <v>521</v>
      </c>
      <c r="AG826" s="40">
        <v>1890</v>
      </c>
      <c r="AH826" s="41">
        <v>46134.620972222219</v>
      </c>
      <c r="AI826" s="40" t="s">
        <v>106</v>
      </c>
      <c r="AJ826" s="40">
        <v>3670</v>
      </c>
      <c r="AK826" s="40">
        <v>1780</v>
      </c>
      <c r="AL826" s="40">
        <v>0</v>
      </c>
      <c r="AM826" s="40">
        <v>0</v>
      </c>
      <c r="AN826" s="40">
        <v>0</v>
      </c>
      <c r="AO826" s="40">
        <v>0</v>
      </c>
      <c r="AP826" s="40">
        <v>0</v>
      </c>
      <c r="AQ826" s="40">
        <v>0</v>
      </c>
      <c r="AR826" s="40">
        <v>0</v>
      </c>
      <c r="AS826" s="40">
        <v>0</v>
      </c>
      <c r="AT826" s="40"/>
      <c r="AU826" s="40">
        <v>85</v>
      </c>
      <c r="AV826" s="40">
        <v>0</v>
      </c>
      <c r="AW826" s="40">
        <v>0</v>
      </c>
      <c r="AX826" s="40" t="s">
        <v>496</v>
      </c>
      <c r="AY826" s="40" t="s">
        <v>496</v>
      </c>
      <c r="AZ826" s="40" t="s">
        <v>496</v>
      </c>
      <c r="BA826" s="40" t="s">
        <v>496</v>
      </c>
      <c r="BB826" s="40" t="s">
        <v>496</v>
      </c>
      <c r="BC826" s="40" t="s">
        <v>496</v>
      </c>
      <c r="BD826" s="40" t="s">
        <v>496</v>
      </c>
      <c r="BE826" s="40">
        <v>0</v>
      </c>
      <c r="BF826" s="40">
        <v>0</v>
      </c>
      <c r="BG826" s="40">
        <v>0</v>
      </c>
      <c r="BH826" s="40">
        <v>0</v>
      </c>
      <c r="BI826" s="40">
        <v>0</v>
      </c>
      <c r="BJ826" s="40">
        <v>0</v>
      </c>
      <c r="BK826" s="40">
        <v>0</v>
      </c>
      <c r="BL826" s="40">
        <v>0</v>
      </c>
      <c r="BM826" s="40">
        <v>0</v>
      </c>
      <c r="BN826" s="40">
        <v>0</v>
      </c>
      <c r="BO826" s="40">
        <v>0</v>
      </c>
      <c r="BP826" s="40">
        <v>0</v>
      </c>
      <c r="BQ826" s="40">
        <v>0</v>
      </c>
      <c r="BR826" s="40">
        <v>0</v>
      </c>
      <c r="BS826" s="40" t="s">
        <v>496</v>
      </c>
      <c r="BT826" s="41">
        <v>46134</v>
      </c>
      <c r="BU826" s="40">
        <v>0</v>
      </c>
      <c r="BV826" s="40">
        <v>0</v>
      </c>
      <c r="BW826" s="40">
        <v>0</v>
      </c>
      <c r="BX826" s="40">
        <v>0</v>
      </c>
      <c r="BY826" s="40" t="s">
        <v>496</v>
      </c>
      <c r="BZ826" s="40">
        <v>0</v>
      </c>
      <c r="CA826" s="40">
        <v>0</v>
      </c>
      <c r="CB826" s="40">
        <v>0</v>
      </c>
      <c r="CC826" s="40">
        <v>0</v>
      </c>
      <c r="CD826" s="40">
        <v>0</v>
      </c>
      <c r="CE826" s="40" t="s">
        <v>496</v>
      </c>
      <c r="CF826" s="40">
        <v>0</v>
      </c>
      <c r="CG826" s="41">
        <v>46134</v>
      </c>
      <c r="CH826" s="41">
        <v>46134</v>
      </c>
      <c r="CI826" s="41" t="s">
        <v>2266</v>
      </c>
    </row>
    <row r="827" spans="1:87">
      <c r="A827" s="40" t="s">
        <v>2267</v>
      </c>
      <c r="B827" s="40" t="s">
        <v>493</v>
      </c>
      <c r="C827" s="40" t="s">
        <v>494</v>
      </c>
      <c r="D827" s="41">
        <v>46134</v>
      </c>
      <c r="E827" s="40" t="s">
        <v>98</v>
      </c>
      <c r="F827" s="40" t="s">
        <v>2253</v>
      </c>
      <c r="G827" s="40" t="str" cm="1">
        <f t="array" ref="G827">_xlfn.XLOOKUP(TRIM(F827), TRIM(Wpct!$A$2:$A$1000), Wpct!$B$2:$B$1000, "ไม่พบชื่อ", 0) &amp; IF(_xlfn.XLOOKUP(TRIM(F827), TRIM(Terrain!$N$2:$N$1002), Terrain!$I$2:$I$1002, "NO", 0)="YES", " (R)", "")</f>
        <v>ตะกุก 12 (55071) (R)</v>
      </c>
      <c r="H827" s="40" t="str" cm="1">
        <f t="array" ref="H827">IFERROR(_xlfn.SWITCH(_xlfn.XLOOKUP(TRIM(F827), TRIM(Terrain!$N:$N), Terrain!$I:$I), "YES", "RSPO", "NO", "NON-RSPO", "OB", "Outbound Logistics"), "Contract Farmer")</f>
        <v>RSPO</v>
      </c>
      <c r="I827" s="40" t="s">
        <v>494</v>
      </c>
      <c r="J827" s="40"/>
      <c r="K827" s="40" t="str" cm="1">
        <f t="array" ref="K827">IFERROR(INDEX(Terrain!$D:$D, MATCH(TEXT(F827,"0"), TEXT(Terrain!$N:$N,"0"), 0)), "-")</f>
        <v>Takuk</v>
      </c>
      <c r="L827" s="40" t="str" cm="1">
        <f t="array" ref="L827">IFERROR(INDEX(Terrain!$E:$E, MATCH(TEXT(F827,"0"), TEXT(Terrain!$N:$N,"0"), 0)), "-")</f>
        <v>50-T12-R</v>
      </c>
      <c r="M827" s="156" t="str" cm="1">
        <f t="array" ref="M827">IFERROR(INDEX(Terrain!$C:$C, MATCH(TEXT(F827,"0"), TEXT(Terrain!$N:$N,"0"), 0)), "Contract")</f>
        <v>Upper</v>
      </c>
      <c r="N827" s="40" t="s">
        <v>2199</v>
      </c>
      <c r="O827" s="40" t="s">
        <v>498</v>
      </c>
      <c r="P827" s="40">
        <v>0</v>
      </c>
      <c r="Q827" s="40" t="s">
        <v>2254</v>
      </c>
      <c r="R827" s="40">
        <v>0</v>
      </c>
      <c r="S827" s="40">
        <v>18</v>
      </c>
      <c r="T827" s="40" t="s">
        <v>1536</v>
      </c>
      <c r="U827" s="40" t="s">
        <v>1536</v>
      </c>
      <c r="V827" s="40" t="s">
        <v>496</v>
      </c>
      <c r="W827" s="40" t="s">
        <v>2255</v>
      </c>
      <c r="X827" s="40" t="s">
        <v>494</v>
      </c>
      <c r="Y827" s="40" t="s">
        <v>494</v>
      </c>
      <c r="Z827" s="40" t="s">
        <v>494</v>
      </c>
      <c r="AA827" s="40" t="s">
        <v>499</v>
      </c>
      <c r="AB827" s="40">
        <v>0</v>
      </c>
      <c r="AC827" s="40">
        <v>0</v>
      </c>
      <c r="AD827" s="40">
        <v>0</v>
      </c>
      <c r="AE827" s="41">
        <v>46134.683749999997</v>
      </c>
      <c r="AF827" s="40" t="s">
        <v>531</v>
      </c>
      <c r="AG827" s="40">
        <v>2110</v>
      </c>
      <c r="AH827" s="41">
        <v>46134.630462962959</v>
      </c>
      <c r="AI827" s="40" t="s">
        <v>104</v>
      </c>
      <c r="AJ827" s="40">
        <v>5710</v>
      </c>
      <c r="AK827" s="40">
        <v>3600</v>
      </c>
      <c r="AL827" s="40">
        <v>0</v>
      </c>
      <c r="AM827" s="40">
        <v>0</v>
      </c>
      <c r="AN827" s="40">
        <v>0</v>
      </c>
      <c r="AO827" s="40">
        <v>0</v>
      </c>
      <c r="AP827" s="40">
        <v>0</v>
      </c>
      <c r="AQ827" s="40">
        <v>0</v>
      </c>
      <c r="AR827" s="40">
        <v>0</v>
      </c>
      <c r="AS827" s="40">
        <v>0</v>
      </c>
      <c r="AT827" s="40"/>
      <c r="AU827" s="40">
        <v>152</v>
      </c>
      <c r="AV827" s="40">
        <v>0</v>
      </c>
      <c r="AW827" s="40">
        <v>0</v>
      </c>
      <c r="AX827" s="40" t="s">
        <v>496</v>
      </c>
      <c r="AY827" s="40" t="s">
        <v>496</v>
      </c>
      <c r="AZ827" s="40" t="s">
        <v>496</v>
      </c>
      <c r="BA827" s="40" t="s">
        <v>496</v>
      </c>
      <c r="BB827" s="40" t="s">
        <v>496</v>
      </c>
      <c r="BC827" s="40" t="s">
        <v>496</v>
      </c>
      <c r="BD827" s="40" t="s">
        <v>496</v>
      </c>
      <c r="BE827" s="40">
        <v>0</v>
      </c>
      <c r="BF827" s="40">
        <v>0</v>
      </c>
      <c r="BG827" s="40">
        <v>0</v>
      </c>
      <c r="BH827" s="40">
        <v>0</v>
      </c>
      <c r="BI827" s="40">
        <v>0</v>
      </c>
      <c r="BJ827" s="40">
        <v>0</v>
      </c>
      <c r="BK827" s="40">
        <v>0</v>
      </c>
      <c r="BL827" s="40">
        <v>0</v>
      </c>
      <c r="BM827" s="40">
        <v>0</v>
      </c>
      <c r="BN827" s="40">
        <v>0</v>
      </c>
      <c r="BO827" s="40">
        <v>0</v>
      </c>
      <c r="BP827" s="40">
        <v>0</v>
      </c>
      <c r="BQ827" s="40">
        <v>0</v>
      </c>
      <c r="BR827" s="40">
        <v>0</v>
      </c>
      <c r="BS827" s="40" t="s">
        <v>496</v>
      </c>
      <c r="BT827" s="41">
        <v>46134</v>
      </c>
      <c r="BU827" s="40">
        <v>0</v>
      </c>
      <c r="BV827" s="40">
        <v>0</v>
      </c>
      <c r="BW827" s="40">
        <v>0</v>
      </c>
      <c r="BX827" s="40">
        <v>0</v>
      </c>
      <c r="BY827" s="40" t="s">
        <v>496</v>
      </c>
      <c r="BZ827" s="40">
        <v>0</v>
      </c>
      <c r="CA827" s="40">
        <v>0</v>
      </c>
      <c r="CB827" s="40">
        <v>0</v>
      </c>
      <c r="CC827" s="40">
        <v>0</v>
      </c>
      <c r="CD827" s="40">
        <v>0</v>
      </c>
      <c r="CE827" s="40" t="s">
        <v>496</v>
      </c>
      <c r="CF827" s="40">
        <v>0</v>
      </c>
      <c r="CG827" s="41">
        <v>46134</v>
      </c>
      <c r="CH827" s="41">
        <v>46134</v>
      </c>
      <c r="CI827" s="41" t="s">
        <v>2268</v>
      </c>
    </row>
    <row r="828" spans="1:87">
      <c r="A828" s="40" t="s">
        <v>2269</v>
      </c>
      <c r="B828" s="40" t="s">
        <v>493</v>
      </c>
      <c r="C828" s="40" t="s">
        <v>494</v>
      </c>
      <c r="D828" s="41">
        <v>46134</v>
      </c>
      <c r="E828" s="40" t="s">
        <v>98</v>
      </c>
      <c r="F828" s="40" t="s">
        <v>2270</v>
      </c>
      <c r="G828" s="40" t="str" cm="1">
        <f t="array" ref="G828">_xlfn.XLOOKUP(TRIM(F828), TRIM(Wpct!$A$2:$A$1000), Wpct!$B$2:$B$1000, "ไม่พบชื่อ", 0) &amp; IF(_xlfn.XLOOKUP(TRIM(F828), TRIM(Terrain!$N$2:$N$1002), Terrain!$I$2:$I$1002, "NO", 0)="YES", " (R)", "")</f>
        <v>ตะกุก 20 (R)</v>
      </c>
      <c r="H828" s="40" t="str" cm="1">
        <f t="array" ref="H828">IFERROR(_xlfn.SWITCH(_xlfn.XLOOKUP(TRIM(F828), TRIM(Terrain!$N:$N), Terrain!$I:$I), "YES", "RSPO", "NO", "NON-RSPO", "OB", "Outbound Logistics"), "Contract Farmer")</f>
        <v>RSPO</v>
      </c>
      <c r="I828" s="40" t="s">
        <v>494</v>
      </c>
      <c r="J828" s="40"/>
      <c r="K828" s="40" t="str" cm="1">
        <f t="array" ref="K828">IFERROR(INDEX(Terrain!$D:$D, MATCH(TEXT(F828,"0"), TEXT(Terrain!$N:$N,"0"), 0)), "-")</f>
        <v>Takuk</v>
      </c>
      <c r="L828" s="40" t="str" cm="1">
        <f t="array" ref="L828">IFERROR(INDEX(Terrain!$E:$E, MATCH(TEXT(F828,"0"), TEXT(Terrain!$N:$N,"0"), 0)), "-")</f>
        <v>49-T20-R</v>
      </c>
      <c r="M828" s="156" t="str" cm="1">
        <f t="array" ref="M828">IFERROR(INDEX(Terrain!$C:$C, MATCH(TEXT(F828,"0"), TEXT(Terrain!$N:$N,"0"), 0)), "Contract")</f>
        <v>Upper</v>
      </c>
      <c r="N828" s="40" t="s">
        <v>2271</v>
      </c>
      <c r="O828" s="40" t="s">
        <v>498</v>
      </c>
      <c r="P828" s="40">
        <v>0</v>
      </c>
      <c r="Q828" s="40" t="s">
        <v>2272</v>
      </c>
      <c r="R828" s="40">
        <v>0</v>
      </c>
      <c r="S828" s="40">
        <v>18</v>
      </c>
      <c r="T828" s="40" t="s">
        <v>1536</v>
      </c>
      <c r="U828" s="40" t="s">
        <v>1536</v>
      </c>
      <c r="V828" s="40" t="s">
        <v>496</v>
      </c>
      <c r="W828" s="40" t="s">
        <v>2273</v>
      </c>
      <c r="X828" s="40" t="s">
        <v>494</v>
      </c>
      <c r="Y828" s="40" t="s">
        <v>494</v>
      </c>
      <c r="Z828" s="40" t="s">
        <v>494</v>
      </c>
      <c r="AA828" s="40" t="s">
        <v>499</v>
      </c>
      <c r="AB828" s="40">
        <v>0</v>
      </c>
      <c r="AC828" s="40">
        <v>0</v>
      </c>
      <c r="AD828" s="40">
        <v>0</v>
      </c>
      <c r="AE828" s="41">
        <v>46134.663206018522</v>
      </c>
      <c r="AF828" s="40" t="s">
        <v>529</v>
      </c>
      <c r="AG828" s="40">
        <v>5520</v>
      </c>
      <c r="AH828" s="41">
        <v>46134.63863425926</v>
      </c>
      <c r="AI828" s="40" t="s">
        <v>523</v>
      </c>
      <c r="AJ828" s="40">
        <v>12340</v>
      </c>
      <c r="AK828" s="40">
        <v>6820</v>
      </c>
      <c r="AL828" s="40">
        <v>0</v>
      </c>
      <c r="AM828" s="40">
        <v>0</v>
      </c>
      <c r="AN828" s="40">
        <v>0</v>
      </c>
      <c r="AO828" s="40">
        <v>0</v>
      </c>
      <c r="AP828" s="40">
        <v>0</v>
      </c>
      <c r="AQ828" s="40">
        <v>0</v>
      </c>
      <c r="AR828" s="40">
        <v>0</v>
      </c>
      <c r="AS828" s="40">
        <v>0</v>
      </c>
      <c r="AT828" s="40"/>
      <c r="AU828" s="40">
        <v>275</v>
      </c>
      <c r="AV828" s="40">
        <v>0</v>
      </c>
      <c r="AW828" s="40">
        <v>0</v>
      </c>
      <c r="AX828" s="40" t="s">
        <v>496</v>
      </c>
      <c r="AY828" s="40" t="s">
        <v>496</v>
      </c>
      <c r="AZ828" s="40" t="s">
        <v>496</v>
      </c>
      <c r="BA828" s="40" t="s">
        <v>496</v>
      </c>
      <c r="BB828" s="40" t="s">
        <v>496</v>
      </c>
      <c r="BC828" s="40" t="s">
        <v>496</v>
      </c>
      <c r="BD828" s="40" t="s">
        <v>496</v>
      </c>
      <c r="BE828" s="40">
        <v>0</v>
      </c>
      <c r="BF828" s="40">
        <v>0</v>
      </c>
      <c r="BG828" s="40">
        <v>0</v>
      </c>
      <c r="BH828" s="40">
        <v>0</v>
      </c>
      <c r="BI828" s="40">
        <v>0</v>
      </c>
      <c r="BJ828" s="40">
        <v>0</v>
      </c>
      <c r="BK828" s="40">
        <v>0</v>
      </c>
      <c r="BL828" s="40">
        <v>0</v>
      </c>
      <c r="BM828" s="40">
        <v>0</v>
      </c>
      <c r="BN828" s="40">
        <v>0</v>
      </c>
      <c r="BO828" s="40">
        <v>0</v>
      </c>
      <c r="BP828" s="40">
        <v>0</v>
      </c>
      <c r="BQ828" s="40">
        <v>0</v>
      </c>
      <c r="BR828" s="40">
        <v>0</v>
      </c>
      <c r="BS828" s="40" t="s">
        <v>496</v>
      </c>
      <c r="BT828" s="41">
        <v>46134</v>
      </c>
      <c r="BU828" s="40">
        <v>0</v>
      </c>
      <c r="BV828" s="40">
        <v>0</v>
      </c>
      <c r="BW828" s="40">
        <v>0</v>
      </c>
      <c r="BX828" s="40">
        <v>0</v>
      </c>
      <c r="BY828" s="40" t="s">
        <v>496</v>
      </c>
      <c r="BZ828" s="40">
        <v>0</v>
      </c>
      <c r="CA828" s="40">
        <v>0</v>
      </c>
      <c r="CB828" s="40">
        <v>0</v>
      </c>
      <c r="CC828" s="40">
        <v>0</v>
      </c>
      <c r="CD828" s="40">
        <v>0</v>
      </c>
      <c r="CE828" s="40" t="s">
        <v>496</v>
      </c>
      <c r="CF828" s="40">
        <v>0</v>
      </c>
      <c r="CG828" s="41">
        <v>46134</v>
      </c>
      <c r="CH828" s="41">
        <v>46134</v>
      </c>
      <c r="CI828" s="41" t="s">
        <v>2274</v>
      </c>
    </row>
    <row r="829" spans="1:87">
      <c r="A829" s="40" t="s">
        <v>2275</v>
      </c>
      <c r="B829" s="40" t="s">
        <v>505</v>
      </c>
      <c r="C829" s="40" t="s">
        <v>494</v>
      </c>
      <c r="D829" s="41">
        <v>46134</v>
      </c>
      <c r="E829" s="40" t="s">
        <v>133</v>
      </c>
      <c r="F829" s="40" t="s">
        <v>2238</v>
      </c>
      <c r="G829" s="40" t="str" cm="1">
        <f t="array" ref="G829">_xlfn.XLOOKUP(TRIM(F829), TRIM(Wpct!$A$2:$A$1000), Wpct!$B$2:$B$1000, "ไม่พบชื่อ", 0) &amp; IF(_xlfn.XLOOKUP(TRIM(F829), TRIM(Terrain!$N$2:$N$1002), Terrain!$I$2:$I$1002, "NO", 0)="YES", " (R)", "")</f>
        <v>แปลงตะกุก</v>
      </c>
      <c r="H829" s="40" t="str" cm="1">
        <f t="array" ref="H829">IFERROR(_xlfn.SWITCH(_xlfn.XLOOKUP(TRIM(F829), TRIM(Terrain!$N:$N), Terrain!$I:$I), "YES", "RSPO", "NO", "NON-RSPO", "OB", "Outbound Logistics"), "Contract Farmer")</f>
        <v>Contract Farmer</v>
      </c>
      <c r="I829" s="40" t="s">
        <v>494</v>
      </c>
      <c r="J829" s="40"/>
      <c r="K829" s="40" t="str" cm="1">
        <f t="array" ref="K829">IFERROR(INDEX(Terrain!$D:$D, MATCH(TEXT(F829,"0"), TEXT(Terrain!$N:$N,"0"), 0)), "-")</f>
        <v>-</v>
      </c>
      <c r="L829" s="40" t="str" cm="1">
        <f t="array" ref="L829">IFERROR(INDEX(Terrain!$E:$E, MATCH(TEXT(F829,"0"), TEXT(Terrain!$N:$N,"0"), 0)), "-")</f>
        <v>-</v>
      </c>
      <c r="M829" s="156" t="str" cm="1">
        <f t="array" ref="M829">IFERROR(INDEX(Terrain!$C:$C, MATCH(TEXT(F829,"0"), TEXT(Terrain!$N:$N,"0"), 0)), "Contract")</f>
        <v>Contract</v>
      </c>
      <c r="N829" s="40" t="s">
        <v>2239</v>
      </c>
      <c r="O829" s="40" t="s">
        <v>498</v>
      </c>
      <c r="P829" s="40">
        <v>0</v>
      </c>
      <c r="Q829" s="40" t="s">
        <v>2240</v>
      </c>
      <c r="R829" s="40">
        <v>0</v>
      </c>
      <c r="S829" s="40">
        <v>18</v>
      </c>
      <c r="T829" s="40" t="s">
        <v>1536</v>
      </c>
      <c r="U829" s="40" t="s">
        <v>1536</v>
      </c>
      <c r="V829" s="40" t="s">
        <v>496</v>
      </c>
      <c r="W829" s="40" t="s">
        <v>1644</v>
      </c>
      <c r="X829" s="40" t="s">
        <v>494</v>
      </c>
      <c r="Y829" s="40" t="s">
        <v>494</v>
      </c>
      <c r="Z829" s="40" t="s">
        <v>494</v>
      </c>
      <c r="AA829" s="40" t="s">
        <v>499</v>
      </c>
      <c r="AB829" s="40">
        <v>0</v>
      </c>
      <c r="AC829" s="40">
        <v>0</v>
      </c>
      <c r="AD829" s="40">
        <v>0</v>
      </c>
      <c r="AE829" s="41">
        <v>46134.649560185186</v>
      </c>
      <c r="AF829" s="40" t="s">
        <v>522</v>
      </c>
      <c r="AG829" s="40">
        <v>13710</v>
      </c>
      <c r="AH829" s="41">
        <v>46134.680277777778</v>
      </c>
      <c r="AI829" s="40" t="s">
        <v>528</v>
      </c>
      <c r="AJ829" s="40">
        <v>24940</v>
      </c>
      <c r="AK829" s="40">
        <v>11230</v>
      </c>
      <c r="AL829" s="40">
        <v>0</v>
      </c>
      <c r="AM829" s="40">
        <v>0</v>
      </c>
      <c r="AN829" s="40">
        <v>0</v>
      </c>
      <c r="AO829" s="40">
        <v>0</v>
      </c>
      <c r="AP829" s="40">
        <v>0</v>
      </c>
      <c r="AQ829" s="40">
        <v>0</v>
      </c>
      <c r="AR829" s="40">
        <v>0</v>
      </c>
      <c r="AS829" s="40">
        <v>0</v>
      </c>
      <c r="AT829" s="40"/>
      <c r="AU829" s="40">
        <v>0</v>
      </c>
      <c r="AV829" s="40">
        <v>0</v>
      </c>
      <c r="AW829" s="40">
        <v>0</v>
      </c>
      <c r="AX829" s="40" t="s">
        <v>496</v>
      </c>
      <c r="AY829" s="40" t="s">
        <v>496</v>
      </c>
      <c r="AZ829" s="40" t="s">
        <v>496</v>
      </c>
      <c r="BA829" s="40" t="s">
        <v>496</v>
      </c>
      <c r="BB829" s="40" t="s">
        <v>496</v>
      </c>
      <c r="BC829" s="40" t="s">
        <v>496</v>
      </c>
      <c r="BD829" s="40" t="s">
        <v>496</v>
      </c>
      <c r="BE829" s="40">
        <v>0</v>
      </c>
      <c r="BF829" s="40">
        <v>0</v>
      </c>
      <c r="BG829" s="40">
        <v>0</v>
      </c>
      <c r="BH829" s="40">
        <v>0</v>
      </c>
      <c r="BI829" s="40">
        <v>0</v>
      </c>
      <c r="BJ829" s="40">
        <v>0</v>
      </c>
      <c r="BK829" s="40">
        <v>0</v>
      </c>
      <c r="BL829" s="40">
        <v>0</v>
      </c>
      <c r="BM829" s="40">
        <v>0</v>
      </c>
      <c r="BN829" s="40">
        <v>0</v>
      </c>
      <c r="BO829" s="40">
        <v>0</v>
      </c>
      <c r="BP829" s="40">
        <v>0</v>
      </c>
      <c r="BQ829" s="40">
        <v>0</v>
      </c>
      <c r="BR829" s="40">
        <v>0</v>
      </c>
      <c r="BS829" s="40" t="s">
        <v>2276</v>
      </c>
      <c r="BT829" s="41">
        <v>46134</v>
      </c>
      <c r="BU829" s="40">
        <v>18</v>
      </c>
      <c r="BV829" s="40">
        <v>31620</v>
      </c>
      <c r="BW829" s="40">
        <v>42830</v>
      </c>
      <c r="BX829" s="40">
        <v>11210</v>
      </c>
      <c r="BY829" s="40" t="s">
        <v>496</v>
      </c>
      <c r="BZ829" s="40">
        <v>0</v>
      </c>
      <c r="CA829" s="40">
        <v>0</v>
      </c>
      <c r="CB829" s="40">
        <v>0</v>
      </c>
      <c r="CC829" s="40">
        <v>0</v>
      </c>
      <c r="CD829" s="40">
        <v>0</v>
      </c>
      <c r="CE829" s="40" t="s">
        <v>1321</v>
      </c>
      <c r="CF829" s="40">
        <v>0</v>
      </c>
      <c r="CG829" s="41">
        <v>46134.742361111108</v>
      </c>
      <c r="CH829" s="41">
        <v>46134.76666666667</v>
      </c>
      <c r="CI829" s="41" t="s">
        <v>2277</v>
      </c>
    </row>
    <row r="830" spans="1:87">
      <c r="A830" s="40" t="s">
        <v>2278</v>
      </c>
      <c r="B830" s="40" t="s">
        <v>505</v>
      </c>
      <c r="C830" s="40" t="s">
        <v>494</v>
      </c>
      <c r="D830" s="41">
        <v>46134</v>
      </c>
      <c r="E830" s="40" t="s">
        <v>133</v>
      </c>
      <c r="F830" s="40" t="s">
        <v>2238</v>
      </c>
      <c r="G830" s="40" t="str" cm="1">
        <f t="array" ref="G830">_xlfn.XLOOKUP(TRIM(F830), TRIM(Wpct!$A$2:$A$1000), Wpct!$B$2:$B$1000, "ไม่พบชื่อ", 0) &amp; IF(_xlfn.XLOOKUP(TRIM(F830), TRIM(Terrain!$N$2:$N$1002), Terrain!$I$2:$I$1002, "NO", 0)="YES", " (R)", "")</f>
        <v>แปลงตะกุก</v>
      </c>
      <c r="H830" s="40" t="str" cm="1">
        <f t="array" ref="H830">IFERROR(_xlfn.SWITCH(_xlfn.XLOOKUP(TRIM(F830), TRIM(Terrain!$N:$N), Terrain!$I:$I), "YES", "RSPO", "NO", "NON-RSPO", "OB", "Outbound Logistics"), "Contract Farmer")</f>
        <v>Contract Farmer</v>
      </c>
      <c r="I830" s="40" t="s">
        <v>494</v>
      </c>
      <c r="J830" s="40"/>
      <c r="K830" s="40" t="str" cm="1">
        <f t="array" ref="K830">IFERROR(INDEX(Terrain!$D:$D, MATCH(TEXT(F830,"0"), TEXT(Terrain!$N:$N,"0"), 0)), "-")</f>
        <v>-</v>
      </c>
      <c r="L830" s="40" t="str" cm="1">
        <f t="array" ref="L830">IFERROR(INDEX(Terrain!$E:$E, MATCH(TEXT(F830,"0"), TEXT(Terrain!$N:$N,"0"), 0)), "-")</f>
        <v>-</v>
      </c>
      <c r="M830" s="156" t="str" cm="1">
        <f t="array" ref="M830">IFERROR(INDEX(Terrain!$C:$C, MATCH(TEXT(F830,"0"), TEXT(Terrain!$N:$N,"0"), 0)), "Contract")</f>
        <v>Contract</v>
      </c>
      <c r="N830" s="40" t="s">
        <v>2244</v>
      </c>
      <c r="O830" s="40" t="s">
        <v>498</v>
      </c>
      <c r="P830" s="40">
        <v>0</v>
      </c>
      <c r="Q830" s="40" t="s">
        <v>2245</v>
      </c>
      <c r="R830" s="40">
        <v>0</v>
      </c>
      <c r="S830" s="40">
        <v>18</v>
      </c>
      <c r="T830" s="40" t="s">
        <v>1536</v>
      </c>
      <c r="U830" s="40" t="s">
        <v>1536</v>
      </c>
      <c r="V830" s="40" t="s">
        <v>496</v>
      </c>
      <c r="W830" s="40" t="s">
        <v>1644</v>
      </c>
      <c r="X830" s="40" t="s">
        <v>494</v>
      </c>
      <c r="Y830" s="40" t="s">
        <v>494</v>
      </c>
      <c r="Z830" s="40" t="s">
        <v>494</v>
      </c>
      <c r="AA830" s="40" t="s">
        <v>499</v>
      </c>
      <c r="AB830" s="40">
        <v>0</v>
      </c>
      <c r="AC830" s="40">
        <v>0</v>
      </c>
      <c r="AD830" s="40">
        <v>0</v>
      </c>
      <c r="AE830" s="41">
        <v>46134.65042824074</v>
      </c>
      <c r="AF830" s="40" t="s">
        <v>162</v>
      </c>
      <c r="AG830" s="40">
        <v>7210</v>
      </c>
      <c r="AH830" s="41">
        <v>46134.680995370371</v>
      </c>
      <c r="AI830" s="40" t="s">
        <v>1499</v>
      </c>
      <c r="AJ830" s="40">
        <v>18010</v>
      </c>
      <c r="AK830" s="40">
        <v>10800</v>
      </c>
      <c r="AL830" s="40">
        <v>0</v>
      </c>
      <c r="AM830" s="40">
        <v>0</v>
      </c>
      <c r="AN830" s="40">
        <v>0</v>
      </c>
      <c r="AO830" s="40">
        <v>0</v>
      </c>
      <c r="AP830" s="40">
        <v>0</v>
      </c>
      <c r="AQ830" s="40">
        <v>0</v>
      </c>
      <c r="AR830" s="40">
        <v>0</v>
      </c>
      <c r="AS830" s="40">
        <v>0</v>
      </c>
      <c r="AT830" s="40"/>
      <c r="AU830" s="40">
        <v>0</v>
      </c>
      <c r="AV830" s="40">
        <v>0</v>
      </c>
      <c r="AW830" s="40">
        <v>0</v>
      </c>
      <c r="AX830" s="40" t="s">
        <v>496</v>
      </c>
      <c r="AY830" s="40" t="s">
        <v>496</v>
      </c>
      <c r="AZ830" s="40" t="s">
        <v>496</v>
      </c>
      <c r="BA830" s="40" t="s">
        <v>496</v>
      </c>
      <c r="BB830" s="40" t="s">
        <v>496</v>
      </c>
      <c r="BC830" s="40" t="s">
        <v>496</v>
      </c>
      <c r="BD830" s="40" t="s">
        <v>496</v>
      </c>
      <c r="BE830" s="40">
        <v>0</v>
      </c>
      <c r="BF830" s="40">
        <v>0</v>
      </c>
      <c r="BG830" s="40">
        <v>0</v>
      </c>
      <c r="BH830" s="40">
        <v>0</v>
      </c>
      <c r="BI830" s="40">
        <v>0</v>
      </c>
      <c r="BJ830" s="40">
        <v>0</v>
      </c>
      <c r="BK830" s="40">
        <v>0</v>
      </c>
      <c r="BL830" s="40">
        <v>0</v>
      </c>
      <c r="BM830" s="40">
        <v>0</v>
      </c>
      <c r="BN830" s="40">
        <v>0</v>
      </c>
      <c r="BO830" s="40">
        <v>0</v>
      </c>
      <c r="BP830" s="40">
        <v>0</v>
      </c>
      <c r="BQ830" s="40">
        <v>0</v>
      </c>
      <c r="BR830" s="40">
        <v>0</v>
      </c>
      <c r="BS830" s="40" t="s">
        <v>2276</v>
      </c>
      <c r="BT830" s="41">
        <v>46134</v>
      </c>
      <c r="BU830" s="40">
        <v>18</v>
      </c>
      <c r="BV830" s="40">
        <v>32050</v>
      </c>
      <c r="BW830" s="40">
        <v>42830</v>
      </c>
      <c r="BX830" s="40">
        <v>10780</v>
      </c>
      <c r="BY830" s="40" t="s">
        <v>496</v>
      </c>
      <c r="BZ830" s="40">
        <v>0</v>
      </c>
      <c r="CA830" s="40">
        <v>0</v>
      </c>
      <c r="CB830" s="40">
        <v>0</v>
      </c>
      <c r="CC830" s="40">
        <v>0</v>
      </c>
      <c r="CD830" s="40">
        <v>0</v>
      </c>
      <c r="CE830" s="40" t="s">
        <v>1321</v>
      </c>
      <c r="CF830" s="40">
        <v>0</v>
      </c>
      <c r="CG830" s="41">
        <v>46134.742361111108</v>
      </c>
      <c r="CH830" s="41">
        <v>46134.76666666667</v>
      </c>
      <c r="CI830" s="41" t="s">
        <v>2279</v>
      </c>
    </row>
    <row r="831" spans="1:87">
      <c r="A831" s="40" t="s">
        <v>2280</v>
      </c>
      <c r="B831" s="40" t="s">
        <v>493</v>
      </c>
      <c r="C831" s="40" t="s">
        <v>494</v>
      </c>
      <c r="D831" s="41">
        <v>46134</v>
      </c>
      <c r="E831" s="40" t="s">
        <v>98</v>
      </c>
      <c r="F831" s="40" t="s">
        <v>2233</v>
      </c>
      <c r="G831" s="40" t="str" cm="1">
        <f t="array" ref="G831">_xlfn.XLOOKUP(TRIM(F831), TRIM(Wpct!$A$2:$A$1000), Wpct!$B$2:$B$1000, "ไม่พบชื่อ", 0) &amp; IF(_xlfn.XLOOKUP(TRIM(F831), TRIM(Terrain!$N$2:$N$1002), Terrain!$I$2:$I$1002, "NO", 0)="YES", " (R)", "")</f>
        <v>ตะกุก 19 (R)</v>
      </c>
      <c r="H831" s="40" t="str" cm="1">
        <f t="array" ref="H831">IFERROR(_xlfn.SWITCH(_xlfn.XLOOKUP(TRIM(F831), TRIM(Terrain!$N:$N), Terrain!$I:$I), "YES", "RSPO", "NO", "NON-RSPO", "OB", "Outbound Logistics"), "Contract Farmer")</f>
        <v>RSPO</v>
      </c>
      <c r="I831" s="40" t="s">
        <v>494</v>
      </c>
      <c r="J831" s="40"/>
      <c r="K831" s="40" t="str" cm="1">
        <f t="array" ref="K831">IFERROR(INDEX(Terrain!$D:$D, MATCH(TEXT(F831,"0"), TEXT(Terrain!$N:$N,"0"), 0)), "-")</f>
        <v>Takuk</v>
      </c>
      <c r="L831" s="40" t="str" cm="1">
        <f t="array" ref="L831">IFERROR(INDEX(Terrain!$E:$E, MATCH(TEXT(F831,"0"), TEXT(Terrain!$N:$N,"0"), 0)), "-")</f>
        <v>56-T19-R</v>
      </c>
      <c r="M831" s="156" t="str" cm="1">
        <f t="array" ref="M831">IFERROR(INDEX(Terrain!$C:$C, MATCH(TEXT(F831,"0"), TEXT(Terrain!$N:$N,"0"), 0)), "Contract")</f>
        <v>Upper</v>
      </c>
      <c r="N831" s="40" t="s">
        <v>2234</v>
      </c>
      <c r="O831" s="40" t="s">
        <v>498</v>
      </c>
      <c r="P831" s="40">
        <v>0</v>
      </c>
      <c r="Q831" s="40"/>
      <c r="R831" s="40">
        <v>0</v>
      </c>
      <c r="S831" s="40">
        <v>18</v>
      </c>
      <c r="T831" s="40" t="s">
        <v>1536</v>
      </c>
      <c r="U831" s="40" t="s">
        <v>1536</v>
      </c>
      <c r="V831" s="40" t="s">
        <v>496</v>
      </c>
      <c r="W831" s="40" t="s">
        <v>2235</v>
      </c>
      <c r="X831" s="40" t="s">
        <v>494</v>
      </c>
      <c r="Y831" s="40" t="s">
        <v>494</v>
      </c>
      <c r="Z831" s="40" t="s">
        <v>494</v>
      </c>
      <c r="AA831" s="40" t="s">
        <v>499</v>
      </c>
      <c r="AB831" s="40">
        <v>0</v>
      </c>
      <c r="AC831" s="40">
        <v>0</v>
      </c>
      <c r="AD831" s="40">
        <v>0</v>
      </c>
      <c r="AE831" s="41">
        <v>46134.670081018521</v>
      </c>
      <c r="AF831" s="40" t="s">
        <v>526</v>
      </c>
      <c r="AG831" s="40">
        <v>6280</v>
      </c>
      <c r="AH831" s="41">
        <v>46134.653460648151</v>
      </c>
      <c r="AI831" s="40" t="s">
        <v>527</v>
      </c>
      <c r="AJ831" s="40">
        <v>11070</v>
      </c>
      <c r="AK831" s="40">
        <v>4790</v>
      </c>
      <c r="AL831" s="40">
        <v>0</v>
      </c>
      <c r="AM831" s="40">
        <v>0</v>
      </c>
      <c r="AN831" s="40">
        <v>0</v>
      </c>
      <c r="AO831" s="40">
        <v>0</v>
      </c>
      <c r="AP831" s="40">
        <v>0</v>
      </c>
      <c r="AQ831" s="40">
        <v>0</v>
      </c>
      <c r="AR831" s="40">
        <v>0</v>
      </c>
      <c r="AS831" s="40">
        <v>0</v>
      </c>
      <c r="AT831" s="40"/>
      <c r="AU831" s="40">
        <v>315</v>
      </c>
      <c r="AV831" s="40">
        <v>0</v>
      </c>
      <c r="AW831" s="40">
        <v>0</v>
      </c>
      <c r="AX831" s="40" t="s">
        <v>496</v>
      </c>
      <c r="AY831" s="40" t="s">
        <v>496</v>
      </c>
      <c r="AZ831" s="40" t="s">
        <v>496</v>
      </c>
      <c r="BA831" s="40" t="s">
        <v>496</v>
      </c>
      <c r="BB831" s="40" t="s">
        <v>496</v>
      </c>
      <c r="BC831" s="40" t="s">
        <v>496</v>
      </c>
      <c r="BD831" s="40" t="s">
        <v>496</v>
      </c>
      <c r="BE831" s="40">
        <v>0</v>
      </c>
      <c r="BF831" s="40">
        <v>0</v>
      </c>
      <c r="BG831" s="40">
        <v>0</v>
      </c>
      <c r="BH831" s="40">
        <v>0</v>
      </c>
      <c r="BI831" s="40">
        <v>0</v>
      </c>
      <c r="BJ831" s="40">
        <v>0</v>
      </c>
      <c r="BK831" s="40">
        <v>0</v>
      </c>
      <c r="BL831" s="40">
        <v>0</v>
      </c>
      <c r="BM831" s="40">
        <v>0</v>
      </c>
      <c r="BN831" s="40">
        <v>0</v>
      </c>
      <c r="BO831" s="40">
        <v>0</v>
      </c>
      <c r="BP831" s="40">
        <v>0</v>
      </c>
      <c r="BQ831" s="40">
        <v>0</v>
      </c>
      <c r="BR831" s="40">
        <v>0</v>
      </c>
      <c r="BS831" s="40" t="s">
        <v>496</v>
      </c>
      <c r="BT831" s="41">
        <v>46134</v>
      </c>
      <c r="BU831" s="40">
        <v>0</v>
      </c>
      <c r="BV831" s="40">
        <v>0</v>
      </c>
      <c r="BW831" s="40">
        <v>0</v>
      </c>
      <c r="BX831" s="40">
        <v>0</v>
      </c>
      <c r="BY831" s="40" t="s">
        <v>496</v>
      </c>
      <c r="BZ831" s="40">
        <v>0</v>
      </c>
      <c r="CA831" s="40">
        <v>0</v>
      </c>
      <c r="CB831" s="40">
        <v>0</v>
      </c>
      <c r="CC831" s="40">
        <v>0</v>
      </c>
      <c r="CD831" s="40">
        <v>0</v>
      </c>
      <c r="CE831" s="40" t="s">
        <v>496</v>
      </c>
      <c r="CF831" s="40">
        <v>0</v>
      </c>
      <c r="CG831" s="41">
        <v>46134</v>
      </c>
      <c r="CH831" s="41">
        <v>46134</v>
      </c>
      <c r="CI831" s="41" t="s">
        <v>2281</v>
      </c>
    </row>
    <row r="832" spans="1:87">
      <c r="A832" s="40" t="s">
        <v>2282</v>
      </c>
      <c r="B832" s="40" t="s">
        <v>493</v>
      </c>
      <c r="C832" s="40" t="s">
        <v>494</v>
      </c>
      <c r="D832" s="41">
        <v>46134</v>
      </c>
      <c r="E832" s="40" t="s">
        <v>98</v>
      </c>
      <c r="F832" s="40" t="s">
        <v>2228</v>
      </c>
      <c r="G832" s="40" t="str" cm="1">
        <f t="array" ref="G832">_xlfn.XLOOKUP(TRIM(F832), TRIM(Wpct!$A$2:$A$1000), Wpct!$B$2:$B$1000, "ไม่พบชื่อ", 0) &amp; IF(_xlfn.XLOOKUP(TRIM(F832), TRIM(Terrain!$N$2:$N$1002), Terrain!$I$2:$I$1002, "NO", 0)="YES", " (R)", "")</f>
        <v>ตะกุก 13 (R)</v>
      </c>
      <c r="H832" s="40" t="str" cm="1">
        <f t="array" ref="H832">IFERROR(_xlfn.SWITCH(_xlfn.XLOOKUP(TRIM(F832), TRIM(Terrain!$N:$N), Terrain!$I:$I), "YES", "RSPO", "NO", "NON-RSPO", "OB", "Outbound Logistics"), "Contract Farmer")</f>
        <v>RSPO</v>
      </c>
      <c r="I832" s="40" t="s">
        <v>494</v>
      </c>
      <c r="J832" s="40"/>
      <c r="K832" s="40" t="str" cm="1">
        <f t="array" ref="K832">IFERROR(INDEX(Terrain!$D:$D, MATCH(TEXT(F832,"0"), TEXT(Terrain!$N:$N,"0"), 0)), "-")</f>
        <v>Takuk</v>
      </c>
      <c r="L832" s="40" t="str" cm="1">
        <f t="array" ref="L832">IFERROR(INDEX(Terrain!$E:$E, MATCH(TEXT(F832,"0"), TEXT(Terrain!$N:$N,"0"), 0)), "-")</f>
        <v>58-T13-R</v>
      </c>
      <c r="M832" s="156" t="str" cm="1">
        <f t="array" ref="M832">IFERROR(INDEX(Terrain!$C:$C, MATCH(TEXT(F832,"0"), TEXT(Terrain!$N:$N,"0"), 0)), "Contract")</f>
        <v>Upper</v>
      </c>
      <c r="N832" s="40" t="s">
        <v>2195</v>
      </c>
      <c r="O832" s="40" t="s">
        <v>498</v>
      </c>
      <c r="P832" s="40">
        <v>0</v>
      </c>
      <c r="Q832" s="40" t="s">
        <v>2229</v>
      </c>
      <c r="R832" s="40">
        <v>0</v>
      </c>
      <c r="S832" s="40">
        <v>18</v>
      </c>
      <c r="T832" s="40" t="s">
        <v>1536</v>
      </c>
      <c r="U832" s="40" t="s">
        <v>1536</v>
      </c>
      <c r="V832" s="40" t="s">
        <v>496</v>
      </c>
      <c r="W832" s="40" t="s">
        <v>2230</v>
      </c>
      <c r="X832" s="40" t="s">
        <v>494</v>
      </c>
      <c r="Y832" s="40" t="s">
        <v>494</v>
      </c>
      <c r="Z832" s="40" t="s">
        <v>494</v>
      </c>
      <c r="AA832" s="40" t="s">
        <v>499</v>
      </c>
      <c r="AB832" s="40">
        <v>0</v>
      </c>
      <c r="AC832" s="40">
        <v>0</v>
      </c>
      <c r="AD832" s="40">
        <v>0</v>
      </c>
      <c r="AE832" s="41">
        <v>46134.695729166669</v>
      </c>
      <c r="AF832" s="40" t="s">
        <v>1505</v>
      </c>
      <c r="AG832" s="40">
        <v>1900</v>
      </c>
      <c r="AH832" s="41">
        <v>46134.68917824074</v>
      </c>
      <c r="AI832" s="40" t="s">
        <v>530</v>
      </c>
      <c r="AJ832" s="40">
        <v>3940</v>
      </c>
      <c r="AK832" s="40">
        <v>2040</v>
      </c>
      <c r="AL832" s="40">
        <v>0</v>
      </c>
      <c r="AM832" s="40">
        <v>0</v>
      </c>
      <c r="AN832" s="40">
        <v>0</v>
      </c>
      <c r="AO832" s="40">
        <v>0</v>
      </c>
      <c r="AP832" s="40">
        <v>0</v>
      </c>
      <c r="AQ832" s="40">
        <v>0</v>
      </c>
      <c r="AR832" s="40">
        <v>0</v>
      </c>
      <c r="AS832" s="40">
        <v>0</v>
      </c>
      <c r="AT832" s="40"/>
      <c r="AU832" s="40">
        <v>101</v>
      </c>
      <c r="AV832" s="40">
        <v>0</v>
      </c>
      <c r="AW832" s="40">
        <v>0</v>
      </c>
      <c r="AX832" s="40" t="s">
        <v>496</v>
      </c>
      <c r="AY832" s="40" t="s">
        <v>496</v>
      </c>
      <c r="AZ832" s="40" t="s">
        <v>496</v>
      </c>
      <c r="BA832" s="40" t="s">
        <v>496</v>
      </c>
      <c r="BB832" s="40" t="s">
        <v>496</v>
      </c>
      <c r="BC832" s="40" t="s">
        <v>496</v>
      </c>
      <c r="BD832" s="40" t="s">
        <v>496</v>
      </c>
      <c r="BE832" s="40">
        <v>0</v>
      </c>
      <c r="BF832" s="40">
        <v>0</v>
      </c>
      <c r="BG832" s="40">
        <v>0</v>
      </c>
      <c r="BH832" s="40">
        <v>0</v>
      </c>
      <c r="BI832" s="40">
        <v>0</v>
      </c>
      <c r="BJ832" s="40">
        <v>0</v>
      </c>
      <c r="BK832" s="40">
        <v>0</v>
      </c>
      <c r="BL832" s="40">
        <v>0</v>
      </c>
      <c r="BM832" s="40">
        <v>0</v>
      </c>
      <c r="BN832" s="40">
        <v>0</v>
      </c>
      <c r="BO832" s="40">
        <v>0</v>
      </c>
      <c r="BP832" s="40">
        <v>0</v>
      </c>
      <c r="BQ832" s="40">
        <v>0</v>
      </c>
      <c r="BR832" s="40">
        <v>0</v>
      </c>
      <c r="BS832" s="40" t="s">
        <v>496</v>
      </c>
      <c r="BT832" s="41">
        <v>46134</v>
      </c>
      <c r="BU832" s="40">
        <v>0</v>
      </c>
      <c r="BV832" s="40">
        <v>0</v>
      </c>
      <c r="BW832" s="40">
        <v>0</v>
      </c>
      <c r="BX832" s="40">
        <v>0</v>
      </c>
      <c r="BY832" s="40" t="s">
        <v>496</v>
      </c>
      <c r="BZ832" s="40">
        <v>0</v>
      </c>
      <c r="CA832" s="40">
        <v>0</v>
      </c>
      <c r="CB832" s="40">
        <v>0</v>
      </c>
      <c r="CC832" s="40">
        <v>0</v>
      </c>
      <c r="CD832" s="40">
        <v>0</v>
      </c>
      <c r="CE832" s="40" t="s">
        <v>496</v>
      </c>
      <c r="CF832" s="40">
        <v>0</v>
      </c>
      <c r="CG832" s="41">
        <v>46134</v>
      </c>
      <c r="CH832" s="41">
        <v>46134</v>
      </c>
      <c r="CI832" s="41" t="s">
        <v>2283</v>
      </c>
    </row>
    <row r="833" spans="1:87">
      <c r="A833" s="40" t="s">
        <v>2284</v>
      </c>
      <c r="B833" s="40" t="s">
        <v>493</v>
      </c>
      <c r="C833" s="40" t="s">
        <v>494</v>
      </c>
      <c r="D833" s="41">
        <v>46134</v>
      </c>
      <c r="E833" s="40" t="s">
        <v>98</v>
      </c>
      <c r="F833" s="40" t="s">
        <v>2228</v>
      </c>
      <c r="G833" s="40" t="str" cm="1">
        <f t="array" ref="G833">_xlfn.XLOOKUP(TRIM(F833), TRIM(Wpct!$A$2:$A$1000), Wpct!$B$2:$B$1000, "ไม่พบชื่อ", 0) &amp; IF(_xlfn.XLOOKUP(TRIM(F833), TRIM(Terrain!$N$2:$N$1002), Terrain!$I$2:$I$1002, "NO", 0)="YES", " (R)", "")</f>
        <v>ตะกุก 13 (R)</v>
      </c>
      <c r="H833" s="40" t="str" cm="1">
        <f t="array" ref="H833">IFERROR(_xlfn.SWITCH(_xlfn.XLOOKUP(TRIM(F833), TRIM(Terrain!$N:$N), Terrain!$I:$I), "YES", "RSPO", "NO", "NON-RSPO", "OB", "Outbound Logistics"), "Contract Farmer")</f>
        <v>RSPO</v>
      </c>
      <c r="I833" s="40" t="s">
        <v>494</v>
      </c>
      <c r="J833" s="40"/>
      <c r="K833" s="40" t="str" cm="1">
        <f t="array" ref="K833">IFERROR(INDEX(Terrain!$D:$D, MATCH(TEXT(F833,"0"), TEXT(Terrain!$N:$N,"0"), 0)), "-")</f>
        <v>Takuk</v>
      </c>
      <c r="L833" s="40" t="str" cm="1">
        <f t="array" ref="L833">IFERROR(INDEX(Terrain!$E:$E, MATCH(TEXT(F833,"0"), TEXT(Terrain!$N:$N,"0"), 0)), "-")</f>
        <v>58-T13-R</v>
      </c>
      <c r="M833" s="156" t="str" cm="1">
        <f t="array" ref="M833">IFERROR(INDEX(Terrain!$C:$C, MATCH(TEXT(F833,"0"), TEXT(Terrain!$N:$N,"0"), 0)), "Contract")</f>
        <v>Upper</v>
      </c>
      <c r="N833" s="40" t="s">
        <v>2285</v>
      </c>
      <c r="O833" s="40" t="s">
        <v>498</v>
      </c>
      <c r="P833" s="40">
        <v>0</v>
      </c>
      <c r="Q833" s="40"/>
      <c r="R833" s="40">
        <v>0</v>
      </c>
      <c r="S833" s="40">
        <v>18</v>
      </c>
      <c r="T833" s="40" t="s">
        <v>1536</v>
      </c>
      <c r="U833" s="40" t="s">
        <v>1536</v>
      </c>
      <c r="V833" s="40" t="s">
        <v>496</v>
      </c>
      <c r="W833" s="40" t="s">
        <v>2230</v>
      </c>
      <c r="X833" s="40" t="s">
        <v>494</v>
      </c>
      <c r="Y833" s="40" t="s">
        <v>494</v>
      </c>
      <c r="Z833" s="40" t="s">
        <v>494</v>
      </c>
      <c r="AA833" s="40" t="s">
        <v>499</v>
      </c>
      <c r="AB833" s="40">
        <v>0</v>
      </c>
      <c r="AC833" s="40">
        <v>0</v>
      </c>
      <c r="AD833" s="40">
        <v>0</v>
      </c>
      <c r="AE833" s="41">
        <v>46134.720578703702</v>
      </c>
      <c r="AF833" s="40" t="s">
        <v>552</v>
      </c>
      <c r="AG833" s="40">
        <v>2100</v>
      </c>
      <c r="AH833" s="41">
        <v>46134.709085648145</v>
      </c>
      <c r="AI833" s="40" t="s">
        <v>152</v>
      </c>
      <c r="AJ833" s="40">
        <v>4670</v>
      </c>
      <c r="AK833" s="40">
        <v>2570</v>
      </c>
      <c r="AL833" s="40">
        <v>0</v>
      </c>
      <c r="AM833" s="40">
        <v>0</v>
      </c>
      <c r="AN833" s="40">
        <v>0</v>
      </c>
      <c r="AO833" s="40">
        <v>0</v>
      </c>
      <c r="AP833" s="40">
        <v>0</v>
      </c>
      <c r="AQ833" s="40">
        <v>0</v>
      </c>
      <c r="AR833" s="40">
        <v>0</v>
      </c>
      <c r="AS833" s="40">
        <v>0</v>
      </c>
      <c r="AT833" s="40"/>
      <c r="AU833" s="40">
        <v>148</v>
      </c>
      <c r="AV833" s="40">
        <v>0</v>
      </c>
      <c r="AW833" s="40">
        <v>0</v>
      </c>
      <c r="AX833" s="40" t="s">
        <v>496</v>
      </c>
      <c r="AY833" s="40" t="s">
        <v>496</v>
      </c>
      <c r="AZ833" s="40" t="s">
        <v>496</v>
      </c>
      <c r="BA833" s="40" t="s">
        <v>496</v>
      </c>
      <c r="BB833" s="40" t="s">
        <v>496</v>
      </c>
      <c r="BC833" s="40" t="s">
        <v>496</v>
      </c>
      <c r="BD833" s="40" t="s">
        <v>496</v>
      </c>
      <c r="BE833" s="40">
        <v>0</v>
      </c>
      <c r="BF833" s="40">
        <v>0</v>
      </c>
      <c r="BG833" s="40">
        <v>0</v>
      </c>
      <c r="BH833" s="40">
        <v>0</v>
      </c>
      <c r="BI833" s="40">
        <v>0</v>
      </c>
      <c r="BJ833" s="40">
        <v>0</v>
      </c>
      <c r="BK833" s="40">
        <v>0</v>
      </c>
      <c r="BL833" s="40">
        <v>0</v>
      </c>
      <c r="BM833" s="40">
        <v>0</v>
      </c>
      <c r="BN833" s="40">
        <v>0</v>
      </c>
      <c r="BO833" s="40">
        <v>0</v>
      </c>
      <c r="BP833" s="40">
        <v>0</v>
      </c>
      <c r="BQ833" s="40">
        <v>0</v>
      </c>
      <c r="BR833" s="40">
        <v>0</v>
      </c>
      <c r="BS833" s="40" t="s">
        <v>496</v>
      </c>
      <c r="BT833" s="41">
        <v>46134</v>
      </c>
      <c r="BU833" s="40">
        <v>0</v>
      </c>
      <c r="BV833" s="40">
        <v>0</v>
      </c>
      <c r="BW833" s="40">
        <v>0</v>
      </c>
      <c r="BX833" s="40">
        <v>0</v>
      </c>
      <c r="BY833" s="40" t="s">
        <v>496</v>
      </c>
      <c r="BZ833" s="40">
        <v>0</v>
      </c>
      <c r="CA833" s="40">
        <v>0</v>
      </c>
      <c r="CB833" s="40">
        <v>0</v>
      </c>
      <c r="CC833" s="40">
        <v>0</v>
      </c>
      <c r="CD833" s="40">
        <v>0</v>
      </c>
      <c r="CE833" s="40" t="s">
        <v>496</v>
      </c>
      <c r="CF833" s="40">
        <v>0</v>
      </c>
      <c r="CG833" s="41">
        <v>46134</v>
      </c>
      <c r="CH833" s="41">
        <v>46134</v>
      </c>
      <c r="CI833" s="41" t="s">
        <v>2286</v>
      </c>
    </row>
    <row r="834" spans="1:87">
      <c r="A834" s="40" t="s">
        <v>2287</v>
      </c>
      <c r="B834" s="40" t="s">
        <v>493</v>
      </c>
      <c r="C834" s="40" t="s">
        <v>494</v>
      </c>
      <c r="D834" s="41">
        <v>46134</v>
      </c>
      <c r="E834" s="40" t="s">
        <v>98</v>
      </c>
      <c r="F834" s="40" t="s">
        <v>2228</v>
      </c>
      <c r="G834" s="40" t="str" cm="1">
        <f t="array" ref="G834">_xlfn.XLOOKUP(TRIM(F834), TRIM(Wpct!$A$2:$A$1000), Wpct!$B$2:$B$1000, "ไม่พบชื่อ", 0) &amp; IF(_xlfn.XLOOKUP(TRIM(F834), TRIM(Terrain!$N$2:$N$1002), Terrain!$I$2:$I$1002, "NO", 0)="YES", " (R)", "")</f>
        <v>ตะกุก 13 (R)</v>
      </c>
      <c r="H834" s="40" t="str" cm="1">
        <f t="array" ref="H834">IFERROR(_xlfn.SWITCH(_xlfn.XLOOKUP(TRIM(F834), TRIM(Terrain!$N:$N), Terrain!$I:$I), "YES", "RSPO", "NO", "NON-RSPO", "OB", "Outbound Logistics"), "Contract Farmer")</f>
        <v>RSPO</v>
      </c>
      <c r="I834" s="40" t="s">
        <v>494</v>
      </c>
      <c r="J834" s="40"/>
      <c r="K834" s="40" t="str" cm="1">
        <f t="array" ref="K834">IFERROR(INDEX(Terrain!$D:$D, MATCH(TEXT(F834,"0"), TEXT(Terrain!$N:$N,"0"), 0)), "-")</f>
        <v>Takuk</v>
      </c>
      <c r="L834" s="40" t="str" cm="1">
        <f t="array" ref="L834">IFERROR(INDEX(Terrain!$E:$E, MATCH(TEXT(F834,"0"), TEXT(Terrain!$N:$N,"0"), 0)), "-")</f>
        <v>58-T13-R</v>
      </c>
      <c r="M834" s="156" t="str" cm="1">
        <f t="array" ref="M834">IFERROR(INDEX(Terrain!$C:$C, MATCH(TEXT(F834,"0"), TEXT(Terrain!$N:$N,"0"), 0)), "Contract")</f>
        <v>Upper</v>
      </c>
      <c r="N834" s="40" t="s">
        <v>2195</v>
      </c>
      <c r="O834" s="40" t="s">
        <v>498</v>
      </c>
      <c r="P834" s="40">
        <v>0</v>
      </c>
      <c r="Q834" s="40" t="s">
        <v>2229</v>
      </c>
      <c r="R834" s="40">
        <v>0</v>
      </c>
      <c r="S834" s="40">
        <v>18</v>
      </c>
      <c r="T834" s="40" t="s">
        <v>1536</v>
      </c>
      <c r="U834" s="40" t="s">
        <v>1536</v>
      </c>
      <c r="V834" s="40" t="s">
        <v>496</v>
      </c>
      <c r="W834" s="40" t="s">
        <v>2230</v>
      </c>
      <c r="X834" s="40" t="s">
        <v>494</v>
      </c>
      <c r="Y834" s="40" t="s">
        <v>494</v>
      </c>
      <c r="Z834" s="40" t="s">
        <v>494</v>
      </c>
      <c r="AA834" s="40" t="s">
        <v>499</v>
      </c>
      <c r="AB834" s="40">
        <v>0</v>
      </c>
      <c r="AC834" s="40">
        <v>0</v>
      </c>
      <c r="AD834" s="40">
        <v>0</v>
      </c>
      <c r="AE834" s="41">
        <v>46134.717476851853</v>
      </c>
      <c r="AF834" s="40" t="s">
        <v>549</v>
      </c>
      <c r="AG834" s="40">
        <v>1890</v>
      </c>
      <c r="AH834" s="41">
        <v>46134.710613425923</v>
      </c>
      <c r="AI834" s="40" t="s">
        <v>391</v>
      </c>
      <c r="AJ834" s="40">
        <v>2810</v>
      </c>
      <c r="AK834" s="40">
        <v>920</v>
      </c>
      <c r="AL834" s="40">
        <v>0</v>
      </c>
      <c r="AM834" s="40">
        <v>0</v>
      </c>
      <c r="AN834" s="40">
        <v>0</v>
      </c>
      <c r="AO834" s="40">
        <v>0</v>
      </c>
      <c r="AP834" s="40">
        <v>0</v>
      </c>
      <c r="AQ834" s="40">
        <v>0</v>
      </c>
      <c r="AR834" s="40">
        <v>0</v>
      </c>
      <c r="AS834" s="40">
        <v>0</v>
      </c>
      <c r="AT834" s="40"/>
      <c r="AU834" s="40">
        <v>45</v>
      </c>
      <c r="AV834" s="40">
        <v>0</v>
      </c>
      <c r="AW834" s="40">
        <v>0</v>
      </c>
      <c r="AX834" s="40" t="s">
        <v>496</v>
      </c>
      <c r="AY834" s="40" t="s">
        <v>496</v>
      </c>
      <c r="AZ834" s="40" t="s">
        <v>496</v>
      </c>
      <c r="BA834" s="40" t="s">
        <v>496</v>
      </c>
      <c r="BB834" s="40" t="s">
        <v>496</v>
      </c>
      <c r="BC834" s="40" t="s">
        <v>496</v>
      </c>
      <c r="BD834" s="40" t="s">
        <v>496</v>
      </c>
      <c r="BE834" s="40">
        <v>0</v>
      </c>
      <c r="BF834" s="40">
        <v>0</v>
      </c>
      <c r="BG834" s="40">
        <v>0</v>
      </c>
      <c r="BH834" s="40">
        <v>0</v>
      </c>
      <c r="BI834" s="40">
        <v>0</v>
      </c>
      <c r="BJ834" s="40">
        <v>0</v>
      </c>
      <c r="BK834" s="40">
        <v>0</v>
      </c>
      <c r="BL834" s="40">
        <v>0</v>
      </c>
      <c r="BM834" s="40">
        <v>0</v>
      </c>
      <c r="BN834" s="40">
        <v>0</v>
      </c>
      <c r="BO834" s="40">
        <v>0</v>
      </c>
      <c r="BP834" s="40">
        <v>0</v>
      </c>
      <c r="BQ834" s="40">
        <v>0</v>
      </c>
      <c r="BR834" s="40">
        <v>0</v>
      </c>
      <c r="BS834" s="40" t="s">
        <v>496</v>
      </c>
      <c r="BT834" s="41">
        <v>46134</v>
      </c>
      <c r="BU834" s="40">
        <v>0</v>
      </c>
      <c r="BV834" s="40">
        <v>0</v>
      </c>
      <c r="BW834" s="40">
        <v>0</v>
      </c>
      <c r="BX834" s="40">
        <v>0</v>
      </c>
      <c r="BY834" s="40" t="s">
        <v>496</v>
      </c>
      <c r="BZ834" s="40">
        <v>0</v>
      </c>
      <c r="CA834" s="40">
        <v>0</v>
      </c>
      <c r="CB834" s="40">
        <v>0</v>
      </c>
      <c r="CC834" s="40">
        <v>0</v>
      </c>
      <c r="CD834" s="40">
        <v>0</v>
      </c>
      <c r="CE834" s="40" t="s">
        <v>496</v>
      </c>
      <c r="CF834" s="40">
        <v>0</v>
      </c>
      <c r="CG834" s="41">
        <v>46134</v>
      </c>
      <c r="CH834" s="41">
        <v>46134</v>
      </c>
      <c r="CI834" s="41" t="s">
        <v>2288</v>
      </c>
    </row>
    <row r="835" spans="1:87">
      <c r="A835" s="40" t="s">
        <v>2289</v>
      </c>
      <c r="B835" s="40" t="s">
        <v>493</v>
      </c>
      <c r="C835" s="40" t="s">
        <v>494</v>
      </c>
      <c r="D835" s="41">
        <v>46134</v>
      </c>
      <c r="E835" s="40" t="s">
        <v>98</v>
      </c>
      <c r="F835" s="40" t="s">
        <v>2253</v>
      </c>
      <c r="G835" s="40" t="str" cm="1">
        <f t="array" ref="G835">_xlfn.XLOOKUP(TRIM(F835), TRIM(Wpct!$A$2:$A$1000), Wpct!$B$2:$B$1000, "ไม่พบชื่อ", 0) &amp; IF(_xlfn.XLOOKUP(TRIM(F835), TRIM(Terrain!$N$2:$N$1002), Terrain!$I$2:$I$1002, "NO", 0)="YES", " (R)", "")</f>
        <v>ตะกุก 12 (55071) (R)</v>
      </c>
      <c r="H835" s="40" t="str" cm="1">
        <f t="array" ref="H835">IFERROR(_xlfn.SWITCH(_xlfn.XLOOKUP(TRIM(F835), TRIM(Terrain!$N:$N), Terrain!$I:$I), "YES", "RSPO", "NO", "NON-RSPO", "OB", "Outbound Logistics"), "Contract Farmer")</f>
        <v>RSPO</v>
      </c>
      <c r="I835" s="40" t="s">
        <v>494</v>
      </c>
      <c r="J835" s="40"/>
      <c r="K835" s="40" t="str" cm="1">
        <f t="array" ref="K835">IFERROR(INDEX(Terrain!$D:$D, MATCH(TEXT(F835,"0"), TEXT(Terrain!$N:$N,"0"), 0)), "-")</f>
        <v>Takuk</v>
      </c>
      <c r="L835" s="40" t="str" cm="1">
        <f t="array" ref="L835">IFERROR(INDEX(Terrain!$E:$E, MATCH(TEXT(F835,"0"), TEXT(Terrain!$N:$N,"0"), 0)), "-")</f>
        <v>50-T12-R</v>
      </c>
      <c r="M835" s="156" t="str" cm="1">
        <f t="array" ref="M835">IFERROR(INDEX(Terrain!$C:$C, MATCH(TEXT(F835,"0"), TEXT(Terrain!$N:$N,"0"), 0)), "Contract")</f>
        <v>Upper</v>
      </c>
      <c r="N835" s="40" t="s">
        <v>2199</v>
      </c>
      <c r="O835" s="40" t="s">
        <v>498</v>
      </c>
      <c r="P835" s="40">
        <v>0</v>
      </c>
      <c r="Q835" s="40" t="s">
        <v>2254</v>
      </c>
      <c r="R835" s="40">
        <v>0</v>
      </c>
      <c r="S835" s="40">
        <v>18</v>
      </c>
      <c r="T835" s="40" t="s">
        <v>1536</v>
      </c>
      <c r="U835" s="40" t="s">
        <v>1536</v>
      </c>
      <c r="V835" s="40" t="s">
        <v>496</v>
      </c>
      <c r="W835" s="40" t="s">
        <v>2255</v>
      </c>
      <c r="X835" s="40" t="s">
        <v>494</v>
      </c>
      <c r="Y835" s="40" t="s">
        <v>494</v>
      </c>
      <c r="Z835" s="40" t="s">
        <v>494</v>
      </c>
      <c r="AA835" s="40" t="s">
        <v>499</v>
      </c>
      <c r="AB835" s="40">
        <v>0</v>
      </c>
      <c r="AC835" s="40">
        <v>0</v>
      </c>
      <c r="AD835" s="40">
        <v>0</v>
      </c>
      <c r="AE835" s="41">
        <v>46134.729351851849</v>
      </c>
      <c r="AF835" s="40" t="s">
        <v>551</v>
      </c>
      <c r="AG835" s="40">
        <v>2140</v>
      </c>
      <c r="AH835" s="41">
        <v>46134.716585648152</v>
      </c>
      <c r="AI835" s="40" t="s">
        <v>550</v>
      </c>
      <c r="AJ835" s="40">
        <v>5590</v>
      </c>
      <c r="AK835" s="40">
        <v>3450</v>
      </c>
      <c r="AL835" s="40">
        <v>0</v>
      </c>
      <c r="AM835" s="40">
        <v>0</v>
      </c>
      <c r="AN835" s="40">
        <v>0</v>
      </c>
      <c r="AO835" s="40">
        <v>0</v>
      </c>
      <c r="AP835" s="40">
        <v>0</v>
      </c>
      <c r="AQ835" s="40">
        <v>0</v>
      </c>
      <c r="AR835" s="40">
        <v>0</v>
      </c>
      <c r="AS835" s="40">
        <v>0</v>
      </c>
      <c r="AT835" s="40"/>
      <c r="AU835" s="40">
        <v>148</v>
      </c>
      <c r="AV835" s="40">
        <v>0</v>
      </c>
      <c r="AW835" s="40">
        <v>0</v>
      </c>
      <c r="AX835" s="40" t="s">
        <v>496</v>
      </c>
      <c r="AY835" s="40" t="s">
        <v>496</v>
      </c>
      <c r="AZ835" s="40" t="s">
        <v>496</v>
      </c>
      <c r="BA835" s="40" t="s">
        <v>496</v>
      </c>
      <c r="BB835" s="40" t="s">
        <v>496</v>
      </c>
      <c r="BC835" s="40" t="s">
        <v>496</v>
      </c>
      <c r="BD835" s="40" t="s">
        <v>496</v>
      </c>
      <c r="BE835" s="40">
        <v>0</v>
      </c>
      <c r="BF835" s="40">
        <v>0</v>
      </c>
      <c r="BG835" s="40">
        <v>0</v>
      </c>
      <c r="BH835" s="40">
        <v>0</v>
      </c>
      <c r="BI835" s="40">
        <v>0</v>
      </c>
      <c r="BJ835" s="40">
        <v>0</v>
      </c>
      <c r="BK835" s="40">
        <v>0</v>
      </c>
      <c r="BL835" s="40">
        <v>0</v>
      </c>
      <c r="BM835" s="40">
        <v>0</v>
      </c>
      <c r="BN835" s="40">
        <v>0</v>
      </c>
      <c r="BO835" s="40">
        <v>0</v>
      </c>
      <c r="BP835" s="40">
        <v>0</v>
      </c>
      <c r="BQ835" s="40">
        <v>0</v>
      </c>
      <c r="BR835" s="40">
        <v>0</v>
      </c>
      <c r="BS835" s="40" t="s">
        <v>496</v>
      </c>
      <c r="BT835" s="41">
        <v>46134</v>
      </c>
      <c r="BU835" s="40">
        <v>0</v>
      </c>
      <c r="BV835" s="40">
        <v>0</v>
      </c>
      <c r="BW835" s="40">
        <v>0</v>
      </c>
      <c r="BX835" s="40">
        <v>0</v>
      </c>
      <c r="BY835" s="40" t="s">
        <v>496</v>
      </c>
      <c r="BZ835" s="40">
        <v>0</v>
      </c>
      <c r="CA835" s="40">
        <v>0</v>
      </c>
      <c r="CB835" s="40">
        <v>0</v>
      </c>
      <c r="CC835" s="40">
        <v>0</v>
      </c>
      <c r="CD835" s="40">
        <v>0</v>
      </c>
      <c r="CE835" s="40" t="s">
        <v>496</v>
      </c>
      <c r="CF835" s="40">
        <v>0</v>
      </c>
      <c r="CG835" s="41">
        <v>46134</v>
      </c>
      <c r="CH835" s="41">
        <v>46134</v>
      </c>
      <c r="CI835" s="41" t="s">
        <v>2290</v>
      </c>
    </row>
    <row r="836" spans="1:87">
      <c r="A836" s="40" t="s">
        <v>2291</v>
      </c>
      <c r="B836" s="40" t="s">
        <v>493</v>
      </c>
      <c r="C836" s="40" t="s">
        <v>494</v>
      </c>
      <c r="D836" s="41">
        <v>46135</v>
      </c>
      <c r="E836" s="40" t="s">
        <v>98</v>
      </c>
      <c r="F836" s="40" t="s">
        <v>2292</v>
      </c>
      <c r="G836" s="40" t="str" cm="1">
        <f t="array" ref="G836">_xlfn.XLOOKUP(TRIM(F836), TRIM(Wpct!$A$2:$A$1000), Wpct!$B$2:$B$1000, "ไม่พบชื่อ", 0) &amp; IF(_xlfn.XLOOKUP(TRIM(F836), TRIM(Terrain!$N$2:$N$1002), Terrain!$I$2:$I$1002, "NO", 0)="YES", " (R)", "")</f>
        <v>ตะกุก 16 (R)</v>
      </c>
      <c r="H836" s="40" t="str" cm="1">
        <f t="array" ref="H836">IFERROR(_xlfn.SWITCH(_xlfn.XLOOKUP(TRIM(F836), TRIM(Terrain!$N:$N), Terrain!$I:$I), "YES", "RSPO", "NO", "NON-RSPO", "OB", "Outbound Logistics"), "Contract Farmer")</f>
        <v>RSPO</v>
      </c>
      <c r="I836" s="40" t="s">
        <v>494</v>
      </c>
      <c r="J836" s="40"/>
      <c r="K836" s="40" t="str" cm="1">
        <f t="array" ref="K836">IFERROR(INDEX(Terrain!$D:$D, MATCH(TEXT(F836,"0"), TEXT(Terrain!$N:$N,"0"), 0)), "-")</f>
        <v>Takuk</v>
      </c>
      <c r="L836" s="40" t="str" cm="1">
        <f t="array" ref="L836">IFERROR(INDEX(Terrain!$E:$E, MATCH(TEXT(F836,"0"), TEXT(Terrain!$N:$N,"0"), 0)), "-")</f>
        <v>49-T16-R</v>
      </c>
      <c r="M836" s="156" t="str" cm="1">
        <f t="array" ref="M836">IFERROR(INDEX(Terrain!$C:$C, MATCH(TEXT(F836,"0"), TEXT(Terrain!$N:$N,"0"), 0)), "Contract")</f>
        <v>Upper</v>
      </c>
      <c r="N836" s="40" t="s">
        <v>2271</v>
      </c>
      <c r="O836" s="40" t="s">
        <v>498</v>
      </c>
      <c r="P836" s="40">
        <v>0</v>
      </c>
      <c r="Q836" s="40" t="s">
        <v>2272</v>
      </c>
      <c r="R836" s="40">
        <v>0</v>
      </c>
      <c r="S836" s="40">
        <v>18</v>
      </c>
      <c r="T836" s="40" t="s">
        <v>1536</v>
      </c>
      <c r="U836" s="40" t="s">
        <v>1536</v>
      </c>
      <c r="V836" s="40" t="s">
        <v>496</v>
      </c>
      <c r="W836" s="40" t="s">
        <v>2273</v>
      </c>
      <c r="X836" s="40" t="s">
        <v>494</v>
      </c>
      <c r="Y836" s="40" t="s">
        <v>494</v>
      </c>
      <c r="Z836" s="40" t="s">
        <v>494</v>
      </c>
      <c r="AA836" s="40" t="s">
        <v>499</v>
      </c>
      <c r="AB836" s="40">
        <v>0</v>
      </c>
      <c r="AC836" s="40">
        <v>0</v>
      </c>
      <c r="AD836" s="40">
        <v>0</v>
      </c>
      <c r="AE836" s="41">
        <v>46135.396215277775</v>
      </c>
      <c r="AF836" s="40" t="s">
        <v>138</v>
      </c>
      <c r="AG836" s="40">
        <v>5530</v>
      </c>
      <c r="AH836" s="41">
        <v>46135.372974537036</v>
      </c>
      <c r="AI836" s="40" t="s">
        <v>98</v>
      </c>
      <c r="AJ836" s="40">
        <v>6130</v>
      </c>
      <c r="AK836" s="40">
        <v>600</v>
      </c>
      <c r="AL836" s="40">
        <v>0</v>
      </c>
      <c r="AM836" s="40">
        <v>0</v>
      </c>
      <c r="AN836" s="40">
        <v>0</v>
      </c>
      <c r="AO836" s="40">
        <v>0</v>
      </c>
      <c r="AP836" s="40">
        <v>0</v>
      </c>
      <c r="AQ836" s="40">
        <v>0</v>
      </c>
      <c r="AR836" s="40">
        <v>0</v>
      </c>
      <c r="AS836" s="40">
        <v>0</v>
      </c>
      <c r="AT836" s="40"/>
      <c r="AU836" s="40">
        <v>22</v>
      </c>
      <c r="AV836" s="40">
        <v>0</v>
      </c>
      <c r="AW836" s="40">
        <v>0</v>
      </c>
      <c r="AX836" s="40" t="s">
        <v>496</v>
      </c>
      <c r="AY836" s="40" t="s">
        <v>496</v>
      </c>
      <c r="AZ836" s="40" t="s">
        <v>496</v>
      </c>
      <c r="BA836" s="40" t="s">
        <v>496</v>
      </c>
      <c r="BB836" s="40" t="s">
        <v>496</v>
      </c>
      <c r="BC836" s="40" t="s">
        <v>496</v>
      </c>
      <c r="BD836" s="40" t="s">
        <v>496</v>
      </c>
      <c r="BE836" s="40">
        <v>0</v>
      </c>
      <c r="BF836" s="40">
        <v>0</v>
      </c>
      <c r="BG836" s="40">
        <v>0</v>
      </c>
      <c r="BH836" s="40">
        <v>0</v>
      </c>
      <c r="BI836" s="40">
        <v>0</v>
      </c>
      <c r="BJ836" s="40">
        <v>0</v>
      </c>
      <c r="BK836" s="40">
        <v>0</v>
      </c>
      <c r="BL836" s="40">
        <v>0</v>
      </c>
      <c r="BM836" s="40">
        <v>0</v>
      </c>
      <c r="BN836" s="40">
        <v>0</v>
      </c>
      <c r="BO836" s="40">
        <v>0</v>
      </c>
      <c r="BP836" s="40">
        <v>0</v>
      </c>
      <c r="BQ836" s="40">
        <v>0</v>
      </c>
      <c r="BR836" s="40">
        <v>0</v>
      </c>
      <c r="BS836" s="40" t="s">
        <v>496</v>
      </c>
      <c r="BT836" s="41">
        <v>46135</v>
      </c>
      <c r="BU836" s="40">
        <v>0</v>
      </c>
      <c r="BV836" s="40">
        <v>0</v>
      </c>
      <c r="BW836" s="40">
        <v>0</v>
      </c>
      <c r="BX836" s="40">
        <v>0</v>
      </c>
      <c r="BY836" s="40" t="s">
        <v>496</v>
      </c>
      <c r="BZ836" s="40">
        <v>0</v>
      </c>
      <c r="CA836" s="40">
        <v>0</v>
      </c>
      <c r="CB836" s="40">
        <v>0</v>
      </c>
      <c r="CC836" s="40">
        <v>0</v>
      </c>
      <c r="CD836" s="40">
        <v>0</v>
      </c>
      <c r="CE836" s="40" t="s">
        <v>496</v>
      </c>
      <c r="CF836" s="40">
        <v>0</v>
      </c>
      <c r="CG836" s="41">
        <v>46135</v>
      </c>
      <c r="CH836" s="41">
        <v>46135</v>
      </c>
      <c r="CI836" s="41" t="s">
        <v>2293</v>
      </c>
    </row>
    <row r="837" spans="1:87">
      <c r="A837" s="40" t="s">
        <v>2294</v>
      </c>
      <c r="B837" s="40" t="s">
        <v>505</v>
      </c>
      <c r="C837" s="40" t="s">
        <v>494</v>
      </c>
      <c r="D837" s="41">
        <v>46135</v>
      </c>
      <c r="E837" s="40" t="s">
        <v>133</v>
      </c>
      <c r="F837" s="40" t="s">
        <v>2238</v>
      </c>
      <c r="G837" s="40" t="str" cm="1">
        <f t="array" ref="G837">_xlfn.XLOOKUP(TRIM(F837), TRIM(Wpct!$A$2:$A$1000), Wpct!$B$2:$B$1000, "ไม่พบชื่อ", 0) &amp; IF(_xlfn.XLOOKUP(TRIM(F837), TRIM(Terrain!$N$2:$N$1002), Terrain!$I$2:$I$1002, "NO", 0)="YES", " (R)", "")</f>
        <v>แปลงตะกุก</v>
      </c>
      <c r="H837" s="40" t="str" cm="1">
        <f t="array" ref="H837">IFERROR(_xlfn.SWITCH(_xlfn.XLOOKUP(TRIM(F837), TRIM(Terrain!$N:$N), Terrain!$I:$I), "YES", "RSPO", "NO", "NON-RSPO", "OB", "Outbound Logistics"), "Contract Farmer")</f>
        <v>Contract Farmer</v>
      </c>
      <c r="I837" s="40" t="s">
        <v>494</v>
      </c>
      <c r="J837" s="40"/>
      <c r="K837" s="40" t="str" cm="1">
        <f t="array" ref="K837">IFERROR(INDEX(Terrain!$D:$D, MATCH(TEXT(F837,"0"), TEXT(Terrain!$N:$N,"0"), 0)), "-")</f>
        <v>-</v>
      </c>
      <c r="L837" s="40" t="str" cm="1">
        <f t="array" ref="L837">IFERROR(INDEX(Terrain!$E:$E, MATCH(TEXT(F837,"0"), TEXT(Terrain!$N:$N,"0"), 0)), "-")</f>
        <v>-</v>
      </c>
      <c r="M837" s="156" t="str" cm="1">
        <f t="array" ref="M837">IFERROR(INDEX(Terrain!$C:$C, MATCH(TEXT(F837,"0"), TEXT(Terrain!$N:$N,"0"), 0)), "Contract")</f>
        <v>Contract</v>
      </c>
      <c r="N837" s="40" t="s">
        <v>2239</v>
      </c>
      <c r="O837" s="40" t="s">
        <v>498</v>
      </c>
      <c r="P837" s="40">
        <v>0</v>
      </c>
      <c r="Q837" s="40" t="s">
        <v>2240</v>
      </c>
      <c r="R837" s="40">
        <v>0</v>
      </c>
      <c r="S837" s="40">
        <v>18</v>
      </c>
      <c r="T837" s="40" t="s">
        <v>1536</v>
      </c>
      <c r="U837" s="40" t="s">
        <v>1536</v>
      </c>
      <c r="V837" s="40" t="s">
        <v>496</v>
      </c>
      <c r="W837" s="40" t="s">
        <v>1644</v>
      </c>
      <c r="X837" s="40" t="s">
        <v>494</v>
      </c>
      <c r="Y837" s="40" t="s">
        <v>494</v>
      </c>
      <c r="Z837" s="40" t="s">
        <v>494</v>
      </c>
      <c r="AA837" s="40" t="s">
        <v>499</v>
      </c>
      <c r="AB837" s="40">
        <v>0</v>
      </c>
      <c r="AC837" s="40">
        <v>0</v>
      </c>
      <c r="AD837" s="40">
        <v>0</v>
      </c>
      <c r="AE837" s="41">
        <v>46135.385844907411</v>
      </c>
      <c r="AF837" s="40" t="s">
        <v>500</v>
      </c>
      <c r="AG837" s="40">
        <v>13810</v>
      </c>
      <c r="AH837" s="41">
        <v>46135.404328703706</v>
      </c>
      <c r="AI837" s="40" t="s">
        <v>388</v>
      </c>
      <c r="AJ837" s="40">
        <v>24930</v>
      </c>
      <c r="AK837" s="40">
        <v>11120</v>
      </c>
      <c r="AL837" s="40">
        <v>0</v>
      </c>
      <c r="AM837" s="40">
        <v>0</v>
      </c>
      <c r="AN837" s="40">
        <v>0</v>
      </c>
      <c r="AO837" s="40">
        <v>0</v>
      </c>
      <c r="AP837" s="40">
        <v>0</v>
      </c>
      <c r="AQ837" s="40">
        <v>0</v>
      </c>
      <c r="AR837" s="40">
        <v>0</v>
      </c>
      <c r="AS837" s="40">
        <v>0</v>
      </c>
      <c r="AT837" s="40"/>
      <c r="AU837" s="40">
        <v>0</v>
      </c>
      <c r="AV837" s="40">
        <v>0</v>
      </c>
      <c r="AW837" s="40">
        <v>0</v>
      </c>
      <c r="AX837" s="40" t="s">
        <v>496</v>
      </c>
      <c r="AY837" s="40" t="s">
        <v>496</v>
      </c>
      <c r="AZ837" s="40" t="s">
        <v>496</v>
      </c>
      <c r="BA837" s="40" t="s">
        <v>496</v>
      </c>
      <c r="BB837" s="40" t="s">
        <v>496</v>
      </c>
      <c r="BC837" s="40" t="s">
        <v>496</v>
      </c>
      <c r="BD837" s="40" t="s">
        <v>496</v>
      </c>
      <c r="BE837" s="40">
        <v>0</v>
      </c>
      <c r="BF837" s="40">
        <v>0</v>
      </c>
      <c r="BG837" s="40">
        <v>0</v>
      </c>
      <c r="BH837" s="40">
        <v>0</v>
      </c>
      <c r="BI837" s="40">
        <v>0</v>
      </c>
      <c r="BJ837" s="40">
        <v>0</v>
      </c>
      <c r="BK837" s="40">
        <v>0</v>
      </c>
      <c r="BL837" s="40">
        <v>0</v>
      </c>
      <c r="BM837" s="40">
        <v>0</v>
      </c>
      <c r="BN837" s="40">
        <v>0</v>
      </c>
      <c r="BO837" s="40">
        <v>0</v>
      </c>
      <c r="BP837" s="40">
        <v>0</v>
      </c>
      <c r="BQ837" s="40">
        <v>0</v>
      </c>
      <c r="BR837" s="40">
        <v>0</v>
      </c>
      <c r="BS837" s="40" t="s">
        <v>2295</v>
      </c>
      <c r="BT837" s="41">
        <v>46135</v>
      </c>
      <c r="BU837" s="40">
        <v>18</v>
      </c>
      <c r="BV837" s="40">
        <v>32120</v>
      </c>
      <c r="BW837" s="40">
        <v>43210</v>
      </c>
      <c r="BX837" s="40">
        <v>11090</v>
      </c>
      <c r="BY837" s="40" t="s">
        <v>496</v>
      </c>
      <c r="BZ837" s="40">
        <v>0</v>
      </c>
      <c r="CA837" s="40">
        <v>0</v>
      </c>
      <c r="CB837" s="40">
        <v>0</v>
      </c>
      <c r="CC837" s="40">
        <v>0</v>
      </c>
      <c r="CD837" s="40">
        <v>0</v>
      </c>
      <c r="CE837" s="40" t="s">
        <v>508</v>
      </c>
      <c r="CF837" s="40">
        <v>0</v>
      </c>
      <c r="CG837" s="41">
        <v>46135.48333333333</v>
      </c>
      <c r="CH837" s="41">
        <v>46135.500694444447</v>
      </c>
      <c r="CI837" s="41" t="s">
        <v>2296</v>
      </c>
    </row>
    <row r="838" spans="1:87">
      <c r="A838" s="40" t="s">
        <v>2297</v>
      </c>
      <c r="B838" s="40" t="s">
        <v>505</v>
      </c>
      <c r="C838" s="40" t="s">
        <v>494</v>
      </c>
      <c r="D838" s="41">
        <v>46135</v>
      </c>
      <c r="E838" s="40" t="s">
        <v>133</v>
      </c>
      <c r="F838" s="40" t="s">
        <v>2238</v>
      </c>
      <c r="G838" s="40" t="str" cm="1">
        <f t="array" ref="G838">_xlfn.XLOOKUP(TRIM(F838), TRIM(Wpct!$A$2:$A$1000), Wpct!$B$2:$B$1000, "ไม่พบชื่อ", 0) &amp; IF(_xlfn.XLOOKUP(TRIM(F838), TRIM(Terrain!$N$2:$N$1002), Terrain!$I$2:$I$1002, "NO", 0)="YES", " (R)", "")</f>
        <v>แปลงตะกุก</v>
      </c>
      <c r="H838" s="40" t="str" cm="1">
        <f t="array" ref="H838">IFERROR(_xlfn.SWITCH(_xlfn.XLOOKUP(TRIM(F838), TRIM(Terrain!$N:$N), Terrain!$I:$I), "YES", "RSPO", "NO", "NON-RSPO", "OB", "Outbound Logistics"), "Contract Farmer")</f>
        <v>Contract Farmer</v>
      </c>
      <c r="I838" s="40" t="s">
        <v>494</v>
      </c>
      <c r="J838" s="40"/>
      <c r="K838" s="40" t="str" cm="1">
        <f t="array" ref="K838">IFERROR(INDEX(Terrain!$D:$D, MATCH(TEXT(F838,"0"), TEXT(Terrain!$N:$N,"0"), 0)), "-")</f>
        <v>-</v>
      </c>
      <c r="L838" s="40" t="str" cm="1">
        <f t="array" ref="L838">IFERROR(INDEX(Terrain!$E:$E, MATCH(TEXT(F838,"0"), TEXT(Terrain!$N:$N,"0"), 0)), "-")</f>
        <v>-</v>
      </c>
      <c r="M838" s="156" t="str" cm="1">
        <f t="array" ref="M838">IFERROR(INDEX(Terrain!$C:$C, MATCH(TEXT(F838,"0"), TEXT(Terrain!$N:$N,"0"), 0)), "Contract")</f>
        <v>Contract</v>
      </c>
      <c r="N838" s="40" t="s">
        <v>2244</v>
      </c>
      <c r="O838" s="40" t="s">
        <v>498</v>
      </c>
      <c r="P838" s="40">
        <v>0</v>
      </c>
      <c r="Q838" s="40" t="s">
        <v>2245</v>
      </c>
      <c r="R838" s="40">
        <v>0</v>
      </c>
      <c r="S838" s="40">
        <v>18</v>
      </c>
      <c r="T838" s="40" t="s">
        <v>1536</v>
      </c>
      <c r="U838" s="40" t="s">
        <v>1536</v>
      </c>
      <c r="V838" s="40" t="s">
        <v>496</v>
      </c>
      <c r="W838" s="40" t="s">
        <v>1644</v>
      </c>
      <c r="X838" s="40" t="s">
        <v>494</v>
      </c>
      <c r="Y838" s="40" t="s">
        <v>494</v>
      </c>
      <c r="Z838" s="40" t="s">
        <v>494</v>
      </c>
      <c r="AA838" s="40" t="s">
        <v>499</v>
      </c>
      <c r="AB838" s="40">
        <v>0</v>
      </c>
      <c r="AC838" s="40">
        <v>0</v>
      </c>
      <c r="AD838" s="40">
        <v>0</v>
      </c>
      <c r="AE838" s="41">
        <v>46135.38622685185</v>
      </c>
      <c r="AF838" s="40" t="s">
        <v>133</v>
      </c>
      <c r="AG838" s="40">
        <v>7210</v>
      </c>
      <c r="AH838" s="41">
        <v>46135.425509259258</v>
      </c>
      <c r="AI838" s="40" t="s">
        <v>507</v>
      </c>
      <c r="AJ838" s="40">
        <v>18350</v>
      </c>
      <c r="AK838" s="40">
        <v>11140</v>
      </c>
      <c r="AL838" s="40">
        <v>0</v>
      </c>
      <c r="AM838" s="40">
        <v>0</v>
      </c>
      <c r="AN838" s="40">
        <v>0</v>
      </c>
      <c r="AO838" s="40">
        <v>0</v>
      </c>
      <c r="AP838" s="40">
        <v>0</v>
      </c>
      <c r="AQ838" s="40">
        <v>0</v>
      </c>
      <c r="AR838" s="40">
        <v>0</v>
      </c>
      <c r="AS838" s="40">
        <v>0</v>
      </c>
      <c r="AT838" s="40"/>
      <c r="AU838" s="40">
        <v>0</v>
      </c>
      <c r="AV838" s="40">
        <v>0</v>
      </c>
      <c r="AW838" s="40">
        <v>0</v>
      </c>
      <c r="AX838" s="40" t="s">
        <v>496</v>
      </c>
      <c r="AY838" s="40" t="s">
        <v>496</v>
      </c>
      <c r="AZ838" s="40" t="s">
        <v>496</v>
      </c>
      <c r="BA838" s="40" t="s">
        <v>496</v>
      </c>
      <c r="BB838" s="40" t="s">
        <v>496</v>
      </c>
      <c r="BC838" s="40" t="s">
        <v>496</v>
      </c>
      <c r="BD838" s="40" t="s">
        <v>496</v>
      </c>
      <c r="BE838" s="40">
        <v>0</v>
      </c>
      <c r="BF838" s="40">
        <v>0</v>
      </c>
      <c r="BG838" s="40">
        <v>0</v>
      </c>
      <c r="BH838" s="40">
        <v>0</v>
      </c>
      <c r="BI838" s="40">
        <v>0</v>
      </c>
      <c r="BJ838" s="40">
        <v>0</v>
      </c>
      <c r="BK838" s="40">
        <v>0</v>
      </c>
      <c r="BL838" s="40">
        <v>0</v>
      </c>
      <c r="BM838" s="40">
        <v>0</v>
      </c>
      <c r="BN838" s="40">
        <v>0</v>
      </c>
      <c r="BO838" s="40">
        <v>0</v>
      </c>
      <c r="BP838" s="40">
        <v>0</v>
      </c>
      <c r="BQ838" s="40">
        <v>0</v>
      </c>
      <c r="BR838" s="40">
        <v>0</v>
      </c>
      <c r="BS838" s="40" t="s">
        <v>2295</v>
      </c>
      <c r="BT838" s="41">
        <v>46135</v>
      </c>
      <c r="BU838" s="40">
        <v>18</v>
      </c>
      <c r="BV838" s="40">
        <v>32110</v>
      </c>
      <c r="BW838" s="40">
        <v>43210</v>
      </c>
      <c r="BX838" s="40">
        <v>11100</v>
      </c>
      <c r="BY838" s="40" t="s">
        <v>496</v>
      </c>
      <c r="BZ838" s="40">
        <v>0</v>
      </c>
      <c r="CA838" s="40">
        <v>0</v>
      </c>
      <c r="CB838" s="40">
        <v>0</v>
      </c>
      <c r="CC838" s="40">
        <v>0</v>
      </c>
      <c r="CD838" s="40">
        <v>0</v>
      </c>
      <c r="CE838" s="40" t="s">
        <v>508</v>
      </c>
      <c r="CF838" s="40">
        <v>0</v>
      </c>
      <c r="CG838" s="41">
        <v>46135.48333333333</v>
      </c>
      <c r="CH838" s="41">
        <v>46135.500694444447</v>
      </c>
      <c r="CI838" s="41" t="s">
        <v>2298</v>
      </c>
    </row>
    <row r="839" spans="1:87">
      <c r="A839" s="40" t="s">
        <v>2299</v>
      </c>
      <c r="B839" s="40" t="s">
        <v>493</v>
      </c>
      <c r="C839" s="40" t="s">
        <v>494</v>
      </c>
      <c r="D839" s="41">
        <v>46135</v>
      </c>
      <c r="E839" s="40" t="s">
        <v>98</v>
      </c>
      <c r="F839" s="40" t="s">
        <v>2233</v>
      </c>
      <c r="G839" s="40" t="str" cm="1">
        <f t="array" ref="G839">_xlfn.XLOOKUP(TRIM(F839), TRIM(Wpct!$A$2:$A$1000), Wpct!$B$2:$B$1000, "ไม่พบชื่อ", 0) &amp; IF(_xlfn.XLOOKUP(TRIM(F839), TRIM(Terrain!$N$2:$N$1002), Terrain!$I$2:$I$1002, "NO", 0)="YES", " (R)", "")</f>
        <v>ตะกุก 19 (R)</v>
      </c>
      <c r="H839" s="40" t="str" cm="1">
        <f t="array" ref="H839">IFERROR(_xlfn.SWITCH(_xlfn.XLOOKUP(TRIM(F839), TRIM(Terrain!$N:$N), Terrain!$I:$I), "YES", "RSPO", "NO", "NON-RSPO", "OB", "Outbound Logistics"), "Contract Farmer")</f>
        <v>RSPO</v>
      </c>
      <c r="I839" s="40" t="s">
        <v>494</v>
      </c>
      <c r="J839" s="40"/>
      <c r="K839" s="40" t="str" cm="1">
        <f t="array" ref="K839">IFERROR(INDEX(Terrain!$D:$D, MATCH(TEXT(F839,"0"), TEXT(Terrain!$N:$N,"0"), 0)), "-")</f>
        <v>Takuk</v>
      </c>
      <c r="L839" s="40" t="str" cm="1">
        <f t="array" ref="L839">IFERROR(INDEX(Terrain!$E:$E, MATCH(TEXT(F839,"0"), TEXT(Terrain!$N:$N,"0"), 0)), "-")</f>
        <v>56-T19-R</v>
      </c>
      <c r="M839" s="156" t="str" cm="1">
        <f t="array" ref="M839">IFERROR(INDEX(Terrain!$C:$C, MATCH(TEXT(F839,"0"), TEXT(Terrain!$N:$N,"0"), 0)), "Contract")</f>
        <v>Upper</v>
      </c>
      <c r="N839" s="40" t="s">
        <v>2234</v>
      </c>
      <c r="O839" s="40" t="s">
        <v>498</v>
      </c>
      <c r="P839" s="40">
        <v>0</v>
      </c>
      <c r="Q839" s="40"/>
      <c r="R839" s="40">
        <v>0</v>
      </c>
      <c r="S839" s="40">
        <v>18</v>
      </c>
      <c r="T839" s="40" t="s">
        <v>1536</v>
      </c>
      <c r="U839" s="40" t="s">
        <v>1536</v>
      </c>
      <c r="V839" s="40" t="s">
        <v>496</v>
      </c>
      <c r="W839" s="40" t="s">
        <v>2235</v>
      </c>
      <c r="X839" s="40" t="s">
        <v>494</v>
      </c>
      <c r="Y839" s="40" t="s">
        <v>494</v>
      </c>
      <c r="Z839" s="40" t="s">
        <v>494</v>
      </c>
      <c r="AA839" s="40" t="s">
        <v>499</v>
      </c>
      <c r="AB839" s="40">
        <v>0</v>
      </c>
      <c r="AC839" s="40">
        <v>0</v>
      </c>
      <c r="AD839" s="40">
        <v>0</v>
      </c>
      <c r="AE839" s="41">
        <v>46135.406006944446</v>
      </c>
      <c r="AF839" s="40" t="s">
        <v>166</v>
      </c>
      <c r="AG839" s="40">
        <v>6210</v>
      </c>
      <c r="AH839" s="41">
        <v>46135.401956018519</v>
      </c>
      <c r="AI839" s="40" t="s">
        <v>161</v>
      </c>
      <c r="AJ839" s="40">
        <v>10880</v>
      </c>
      <c r="AK839" s="40">
        <v>4670</v>
      </c>
      <c r="AL839" s="40">
        <v>0</v>
      </c>
      <c r="AM839" s="40">
        <v>0</v>
      </c>
      <c r="AN839" s="40">
        <v>0</v>
      </c>
      <c r="AO839" s="40">
        <v>0</v>
      </c>
      <c r="AP839" s="40">
        <v>0</v>
      </c>
      <c r="AQ839" s="40">
        <v>0</v>
      </c>
      <c r="AR839" s="40">
        <v>0</v>
      </c>
      <c r="AS839" s="40">
        <v>0</v>
      </c>
      <c r="AT839" s="40"/>
      <c r="AU839" s="40">
        <v>228</v>
      </c>
      <c r="AV839" s="40">
        <v>0</v>
      </c>
      <c r="AW839" s="40">
        <v>0</v>
      </c>
      <c r="AX839" s="40" t="s">
        <v>496</v>
      </c>
      <c r="AY839" s="40" t="s">
        <v>496</v>
      </c>
      <c r="AZ839" s="40" t="s">
        <v>496</v>
      </c>
      <c r="BA839" s="40" t="s">
        <v>496</v>
      </c>
      <c r="BB839" s="40" t="s">
        <v>496</v>
      </c>
      <c r="BC839" s="40" t="s">
        <v>496</v>
      </c>
      <c r="BD839" s="40" t="s">
        <v>496</v>
      </c>
      <c r="BE839" s="40">
        <v>0</v>
      </c>
      <c r="BF839" s="40">
        <v>0</v>
      </c>
      <c r="BG839" s="40">
        <v>0</v>
      </c>
      <c r="BH839" s="40">
        <v>0</v>
      </c>
      <c r="BI839" s="40">
        <v>0</v>
      </c>
      <c r="BJ839" s="40">
        <v>0</v>
      </c>
      <c r="BK839" s="40">
        <v>0</v>
      </c>
      <c r="BL839" s="40">
        <v>0</v>
      </c>
      <c r="BM839" s="40">
        <v>0</v>
      </c>
      <c r="BN839" s="40">
        <v>0</v>
      </c>
      <c r="BO839" s="40">
        <v>0</v>
      </c>
      <c r="BP839" s="40">
        <v>0</v>
      </c>
      <c r="BQ839" s="40">
        <v>0</v>
      </c>
      <c r="BR839" s="40">
        <v>0</v>
      </c>
      <c r="BS839" s="40" t="s">
        <v>496</v>
      </c>
      <c r="BT839" s="41">
        <v>46135</v>
      </c>
      <c r="BU839" s="40">
        <v>0</v>
      </c>
      <c r="BV839" s="40">
        <v>0</v>
      </c>
      <c r="BW839" s="40">
        <v>0</v>
      </c>
      <c r="BX839" s="40">
        <v>0</v>
      </c>
      <c r="BY839" s="40" t="s">
        <v>496</v>
      </c>
      <c r="BZ839" s="40">
        <v>0</v>
      </c>
      <c r="CA839" s="40">
        <v>0</v>
      </c>
      <c r="CB839" s="40">
        <v>0</v>
      </c>
      <c r="CC839" s="40">
        <v>0</v>
      </c>
      <c r="CD839" s="40">
        <v>0</v>
      </c>
      <c r="CE839" s="40" t="s">
        <v>496</v>
      </c>
      <c r="CF839" s="40">
        <v>0</v>
      </c>
      <c r="CG839" s="41">
        <v>46135</v>
      </c>
      <c r="CH839" s="41">
        <v>46135</v>
      </c>
      <c r="CI839" s="41" t="s">
        <v>2300</v>
      </c>
    </row>
    <row r="840" spans="1:87">
      <c r="A840" s="40" t="s">
        <v>2301</v>
      </c>
      <c r="B840" s="40" t="s">
        <v>493</v>
      </c>
      <c r="C840" s="40" t="s">
        <v>494</v>
      </c>
      <c r="D840" s="41">
        <v>46135</v>
      </c>
      <c r="E840" s="40" t="s">
        <v>98</v>
      </c>
      <c r="F840" s="40" t="s">
        <v>2228</v>
      </c>
      <c r="G840" s="40" t="str" cm="1">
        <f t="array" ref="G840">_xlfn.XLOOKUP(TRIM(F840), TRIM(Wpct!$A$2:$A$1000), Wpct!$B$2:$B$1000, "ไม่พบชื่อ", 0) &amp; IF(_xlfn.XLOOKUP(TRIM(F840), TRIM(Terrain!$N$2:$N$1002), Terrain!$I$2:$I$1002, "NO", 0)="YES", " (R)", "")</f>
        <v>ตะกุก 13 (R)</v>
      </c>
      <c r="H840" s="40" t="str" cm="1">
        <f t="array" ref="H840">IFERROR(_xlfn.SWITCH(_xlfn.XLOOKUP(TRIM(F840), TRIM(Terrain!$N:$N), Terrain!$I:$I), "YES", "RSPO", "NO", "NON-RSPO", "OB", "Outbound Logistics"), "Contract Farmer")</f>
        <v>RSPO</v>
      </c>
      <c r="I840" s="40" t="s">
        <v>494</v>
      </c>
      <c r="J840" s="40"/>
      <c r="K840" s="40" t="str" cm="1">
        <f t="array" ref="K840">IFERROR(INDEX(Terrain!$D:$D, MATCH(TEXT(F840,"0"), TEXT(Terrain!$N:$N,"0"), 0)), "-")</f>
        <v>Takuk</v>
      </c>
      <c r="L840" s="40" t="str" cm="1">
        <f t="array" ref="L840">IFERROR(INDEX(Terrain!$E:$E, MATCH(TEXT(F840,"0"), TEXT(Terrain!$N:$N,"0"), 0)), "-")</f>
        <v>58-T13-R</v>
      </c>
      <c r="M840" s="156" t="str" cm="1">
        <f t="array" ref="M840">IFERROR(INDEX(Terrain!$C:$C, MATCH(TEXT(F840,"0"), TEXT(Terrain!$N:$N,"0"), 0)), "Contract")</f>
        <v>Upper</v>
      </c>
      <c r="N840" s="40" t="s">
        <v>2248</v>
      </c>
      <c r="O840" s="40" t="s">
        <v>498</v>
      </c>
      <c r="P840" s="40">
        <v>0</v>
      </c>
      <c r="Q840" s="40" t="s">
        <v>2229</v>
      </c>
      <c r="R840" s="40">
        <v>0</v>
      </c>
      <c r="S840" s="40">
        <v>18</v>
      </c>
      <c r="T840" s="40" t="s">
        <v>1536</v>
      </c>
      <c r="U840" s="40" t="s">
        <v>1536</v>
      </c>
      <c r="V840" s="40" t="s">
        <v>496</v>
      </c>
      <c r="W840" s="40" t="s">
        <v>2230</v>
      </c>
      <c r="X840" s="40" t="s">
        <v>494</v>
      </c>
      <c r="Y840" s="40" t="s">
        <v>494</v>
      </c>
      <c r="Z840" s="40" t="s">
        <v>494</v>
      </c>
      <c r="AA840" s="40" t="s">
        <v>499</v>
      </c>
      <c r="AB840" s="40">
        <v>0</v>
      </c>
      <c r="AC840" s="40">
        <v>0</v>
      </c>
      <c r="AD840" s="40">
        <v>0</v>
      </c>
      <c r="AE840" s="41">
        <v>46135.435497685183</v>
      </c>
      <c r="AF840" s="40" t="s">
        <v>108</v>
      </c>
      <c r="AG840" s="40">
        <v>2100</v>
      </c>
      <c r="AH840" s="41">
        <v>46135.421053240738</v>
      </c>
      <c r="AI840" s="40" t="s">
        <v>147</v>
      </c>
      <c r="AJ840" s="40">
        <v>4460</v>
      </c>
      <c r="AK840" s="40">
        <v>2360</v>
      </c>
      <c r="AL840" s="40">
        <v>0</v>
      </c>
      <c r="AM840" s="40">
        <v>0</v>
      </c>
      <c r="AN840" s="40">
        <v>0</v>
      </c>
      <c r="AO840" s="40">
        <v>0</v>
      </c>
      <c r="AP840" s="40">
        <v>0</v>
      </c>
      <c r="AQ840" s="40">
        <v>0</v>
      </c>
      <c r="AR840" s="40">
        <v>0</v>
      </c>
      <c r="AS840" s="40">
        <v>0</v>
      </c>
      <c r="AT840" s="40"/>
      <c r="AU840" s="40">
        <v>121</v>
      </c>
      <c r="AV840" s="40">
        <v>0</v>
      </c>
      <c r="AW840" s="40">
        <v>0</v>
      </c>
      <c r="AX840" s="40" t="s">
        <v>496</v>
      </c>
      <c r="AY840" s="40" t="s">
        <v>496</v>
      </c>
      <c r="AZ840" s="40" t="s">
        <v>496</v>
      </c>
      <c r="BA840" s="40" t="s">
        <v>496</v>
      </c>
      <c r="BB840" s="40" t="s">
        <v>496</v>
      </c>
      <c r="BC840" s="40" t="s">
        <v>496</v>
      </c>
      <c r="BD840" s="40" t="s">
        <v>496</v>
      </c>
      <c r="BE840" s="40">
        <v>0</v>
      </c>
      <c r="BF840" s="40">
        <v>0</v>
      </c>
      <c r="BG840" s="40">
        <v>0</v>
      </c>
      <c r="BH840" s="40">
        <v>0</v>
      </c>
      <c r="BI840" s="40">
        <v>0</v>
      </c>
      <c r="BJ840" s="40">
        <v>0</v>
      </c>
      <c r="BK840" s="40">
        <v>0</v>
      </c>
      <c r="BL840" s="40">
        <v>0</v>
      </c>
      <c r="BM840" s="40">
        <v>0</v>
      </c>
      <c r="BN840" s="40">
        <v>0</v>
      </c>
      <c r="BO840" s="40">
        <v>0</v>
      </c>
      <c r="BP840" s="40">
        <v>0</v>
      </c>
      <c r="BQ840" s="40">
        <v>0</v>
      </c>
      <c r="BR840" s="40">
        <v>0</v>
      </c>
      <c r="BS840" s="40" t="s">
        <v>496</v>
      </c>
      <c r="BT840" s="41">
        <v>46135</v>
      </c>
      <c r="BU840" s="40">
        <v>0</v>
      </c>
      <c r="BV840" s="40">
        <v>0</v>
      </c>
      <c r="BW840" s="40">
        <v>0</v>
      </c>
      <c r="BX840" s="40">
        <v>0</v>
      </c>
      <c r="BY840" s="40" t="s">
        <v>496</v>
      </c>
      <c r="BZ840" s="40">
        <v>0</v>
      </c>
      <c r="CA840" s="40">
        <v>0</v>
      </c>
      <c r="CB840" s="40">
        <v>0</v>
      </c>
      <c r="CC840" s="40">
        <v>0</v>
      </c>
      <c r="CD840" s="40">
        <v>0</v>
      </c>
      <c r="CE840" s="40" t="s">
        <v>496</v>
      </c>
      <c r="CF840" s="40">
        <v>0</v>
      </c>
      <c r="CG840" s="41">
        <v>46135</v>
      </c>
      <c r="CH840" s="41">
        <v>46135</v>
      </c>
      <c r="CI840" s="41" t="s">
        <v>2302</v>
      </c>
    </row>
    <row r="841" spans="1:87">
      <c r="A841" s="40" t="s">
        <v>2303</v>
      </c>
      <c r="B841" s="40" t="s">
        <v>493</v>
      </c>
      <c r="C841" s="40" t="s">
        <v>494</v>
      </c>
      <c r="D841" s="41">
        <v>46135</v>
      </c>
      <c r="E841" s="40" t="s">
        <v>98</v>
      </c>
      <c r="F841" s="40" t="s">
        <v>2233</v>
      </c>
      <c r="G841" s="40" t="str" cm="1">
        <f t="array" ref="G841">_xlfn.XLOOKUP(TRIM(F841), TRIM(Wpct!$A$2:$A$1000), Wpct!$B$2:$B$1000, "ไม่พบชื่อ", 0) &amp; IF(_xlfn.XLOOKUP(TRIM(F841), TRIM(Terrain!$N$2:$N$1002), Terrain!$I$2:$I$1002, "NO", 0)="YES", " (R)", "")</f>
        <v>ตะกุก 19 (R)</v>
      </c>
      <c r="H841" s="40" t="str" cm="1">
        <f t="array" ref="H841">IFERROR(_xlfn.SWITCH(_xlfn.XLOOKUP(TRIM(F841), TRIM(Terrain!$N:$N), Terrain!$I:$I), "YES", "RSPO", "NO", "NON-RSPO", "OB", "Outbound Logistics"), "Contract Farmer")</f>
        <v>RSPO</v>
      </c>
      <c r="I841" s="40" t="s">
        <v>494</v>
      </c>
      <c r="J841" s="40"/>
      <c r="K841" s="40" t="str" cm="1">
        <f t="array" ref="K841">IFERROR(INDEX(Terrain!$D:$D, MATCH(TEXT(F841,"0"), TEXT(Terrain!$N:$N,"0"), 0)), "-")</f>
        <v>Takuk</v>
      </c>
      <c r="L841" s="40" t="str" cm="1">
        <f t="array" ref="L841">IFERROR(INDEX(Terrain!$E:$E, MATCH(TEXT(F841,"0"), TEXT(Terrain!$N:$N,"0"), 0)), "-")</f>
        <v>56-T19-R</v>
      </c>
      <c r="M841" s="156" t="str" cm="1">
        <f t="array" ref="M841">IFERROR(INDEX(Terrain!$C:$C, MATCH(TEXT(F841,"0"), TEXT(Terrain!$N:$N,"0"), 0)), "Contract")</f>
        <v>Upper</v>
      </c>
      <c r="N841" s="40" t="s">
        <v>2234</v>
      </c>
      <c r="O841" s="40" t="s">
        <v>498</v>
      </c>
      <c r="P841" s="40">
        <v>0</v>
      </c>
      <c r="Q841" s="40"/>
      <c r="R841" s="40">
        <v>0</v>
      </c>
      <c r="S841" s="40">
        <v>18</v>
      </c>
      <c r="T841" s="40" t="s">
        <v>1536</v>
      </c>
      <c r="U841" s="40" t="s">
        <v>1536</v>
      </c>
      <c r="V841" s="40" t="s">
        <v>496</v>
      </c>
      <c r="W841" s="40" t="s">
        <v>2235</v>
      </c>
      <c r="X841" s="40" t="s">
        <v>494</v>
      </c>
      <c r="Y841" s="40" t="s">
        <v>494</v>
      </c>
      <c r="Z841" s="40" t="s">
        <v>494</v>
      </c>
      <c r="AA841" s="40" t="s">
        <v>499</v>
      </c>
      <c r="AB841" s="40">
        <v>0</v>
      </c>
      <c r="AC841" s="40">
        <v>0</v>
      </c>
      <c r="AD841" s="40">
        <v>0</v>
      </c>
      <c r="AE841" s="41">
        <v>46135.451203703706</v>
      </c>
      <c r="AF841" s="40" t="s">
        <v>509</v>
      </c>
      <c r="AG841" s="40">
        <v>6210</v>
      </c>
      <c r="AH841" s="41">
        <v>46135.445636574077</v>
      </c>
      <c r="AI841" s="40" t="s">
        <v>119</v>
      </c>
      <c r="AJ841" s="40">
        <v>8810</v>
      </c>
      <c r="AK841" s="40">
        <v>2600</v>
      </c>
      <c r="AL841" s="40">
        <v>0</v>
      </c>
      <c r="AM841" s="40">
        <v>0</v>
      </c>
      <c r="AN841" s="40">
        <v>0</v>
      </c>
      <c r="AO841" s="40">
        <v>0</v>
      </c>
      <c r="AP841" s="40">
        <v>0</v>
      </c>
      <c r="AQ841" s="40">
        <v>0</v>
      </c>
      <c r="AR841" s="40">
        <v>0</v>
      </c>
      <c r="AS841" s="40">
        <v>0</v>
      </c>
      <c r="AT841" s="40"/>
      <c r="AU841" s="40">
        <v>129</v>
      </c>
      <c r="AV841" s="40">
        <v>0</v>
      </c>
      <c r="AW841" s="40">
        <v>0</v>
      </c>
      <c r="AX841" s="40" t="s">
        <v>496</v>
      </c>
      <c r="AY841" s="40" t="s">
        <v>496</v>
      </c>
      <c r="AZ841" s="40" t="s">
        <v>496</v>
      </c>
      <c r="BA841" s="40" t="s">
        <v>496</v>
      </c>
      <c r="BB841" s="40" t="s">
        <v>496</v>
      </c>
      <c r="BC841" s="40" t="s">
        <v>496</v>
      </c>
      <c r="BD841" s="40" t="s">
        <v>496</v>
      </c>
      <c r="BE841" s="40">
        <v>0</v>
      </c>
      <c r="BF841" s="40">
        <v>0</v>
      </c>
      <c r="BG841" s="40">
        <v>0</v>
      </c>
      <c r="BH841" s="40">
        <v>0</v>
      </c>
      <c r="BI841" s="40">
        <v>0</v>
      </c>
      <c r="BJ841" s="40">
        <v>0</v>
      </c>
      <c r="BK841" s="40">
        <v>0</v>
      </c>
      <c r="BL841" s="40">
        <v>0</v>
      </c>
      <c r="BM841" s="40">
        <v>0</v>
      </c>
      <c r="BN841" s="40">
        <v>0</v>
      </c>
      <c r="BO841" s="40">
        <v>0</v>
      </c>
      <c r="BP841" s="40">
        <v>0</v>
      </c>
      <c r="BQ841" s="40">
        <v>0</v>
      </c>
      <c r="BR841" s="40">
        <v>0</v>
      </c>
      <c r="BS841" s="40" t="s">
        <v>496</v>
      </c>
      <c r="BT841" s="41">
        <v>46135</v>
      </c>
      <c r="BU841" s="40">
        <v>0</v>
      </c>
      <c r="BV841" s="40">
        <v>0</v>
      </c>
      <c r="BW841" s="40">
        <v>0</v>
      </c>
      <c r="BX841" s="40">
        <v>0</v>
      </c>
      <c r="BY841" s="40" t="s">
        <v>496</v>
      </c>
      <c r="BZ841" s="40">
        <v>0</v>
      </c>
      <c r="CA841" s="40">
        <v>0</v>
      </c>
      <c r="CB841" s="40">
        <v>0</v>
      </c>
      <c r="CC841" s="40">
        <v>0</v>
      </c>
      <c r="CD841" s="40">
        <v>0</v>
      </c>
      <c r="CE841" s="40" t="s">
        <v>496</v>
      </c>
      <c r="CF841" s="40">
        <v>0</v>
      </c>
      <c r="CG841" s="41">
        <v>46135</v>
      </c>
      <c r="CH841" s="41">
        <v>46135</v>
      </c>
      <c r="CI841" s="41" t="s">
        <v>2304</v>
      </c>
    </row>
    <row r="842" spans="1:87">
      <c r="A842" s="40" t="s">
        <v>2305</v>
      </c>
      <c r="B842" s="40" t="s">
        <v>493</v>
      </c>
      <c r="C842" s="40" t="s">
        <v>494</v>
      </c>
      <c r="D842" s="41">
        <v>46135</v>
      </c>
      <c r="E842" s="40" t="s">
        <v>98</v>
      </c>
      <c r="F842" s="40" t="s">
        <v>2228</v>
      </c>
      <c r="G842" s="40" t="str" cm="1">
        <f t="array" ref="G842">_xlfn.XLOOKUP(TRIM(F842), TRIM(Wpct!$A$2:$A$1000), Wpct!$B$2:$B$1000, "ไม่พบชื่อ", 0) &amp; IF(_xlfn.XLOOKUP(TRIM(F842), TRIM(Terrain!$N$2:$N$1002), Terrain!$I$2:$I$1002, "NO", 0)="YES", " (R)", "")</f>
        <v>ตะกุก 13 (R)</v>
      </c>
      <c r="H842" s="40" t="str" cm="1">
        <f t="array" ref="H842">IFERROR(_xlfn.SWITCH(_xlfn.XLOOKUP(TRIM(F842), TRIM(Terrain!$N:$N), Terrain!$I:$I), "YES", "RSPO", "NO", "NON-RSPO", "OB", "Outbound Logistics"), "Contract Farmer")</f>
        <v>RSPO</v>
      </c>
      <c r="I842" s="40" t="s">
        <v>494</v>
      </c>
      <c r="J842" s="40"/>
      <c r="K842" s="40" t="str" cm="1">
        <f t="array" ref="K842">IFERROR(INDEX(Terrain!$D:$D, MATCH(TEXT(F842,"0"), TEXT(Terrain!$N:$N,"0"), 0)), "-")</f>
        <v>Takuk</v>
      </c>
      <c r="L842" s="40" t="str" cm="1">
        <f t="array" ref="L842">IFERROR(INDEX(Terrain!$E:$E, MATCH(TEXT(F842,"0"), TEXT(Terrain!$N:$N,"0"), 0)), "-")</f>
        <v>58-T13-R</v>
      </c>
      <c r="M842" s="156" t="str" cm="1">
        <f t="array" ref="M842">IFERROR(INDEX(Terrain!$C:$C, MATCH(TEXT(F842,"0"), TEXT(Terrain!$N:$N,"0"), 0)), "Contract")</f>
        <v>Upper</v>
      </c>
      <c r="N842" s="40" t="s">
        <v>2248</v>
      </c>
      <c r="O842" s="40" t="s">
        <v>498</v>
      </c>
      <c r="P842" s="40">
        <v>0</v>
      </c>
      <c r="Q842" s="40" t="s">
        <v>2229</v>
      </c>
      <c r="R842" s="40">
        <v>0</v>
      </c>
      <c r="S842" s="40">
        <v>18</v>
      </c>
      <c r="T842" s="40" t="s">
        <v>1536</v>
      </c>
      <c r="U842" s="40" t="s">
        <v>1536</v>
      </c>
      <c r="V842" s="40" t="s">
        <v>496</v>
      </c>
      <c r="W842" s="40" t="s">
        <v>2230</v>
      </c>
      <c r="X842" s="40" t="s">
        <v>494</v>
      </c>
      <c r="Y842" s="40" t="s">
        <v>494</v>
      </c>
      <c r="Z842" s="40" t="s">
        <v>494</v>
      </c>
      <c r="AA842" s="40" t="s">
        <v>499</v>
      </c>
      <c r="AB842" s="40">
        <v>0</v>
      </c>
      <c r="AC842" s="40">
        <v>0</v>
      </c>
      <c r="AD842" s="40">
        <v>0</v>
      </c>
      <c r="AE842" s="41">
        <v>46135.502604166664</v>
      </c>
      <c r="AF842" s="40" t="s">
        <v>514</v>
      </c>
      <c r="AG842" s="40">
        <v>2110</v>
      </c>
      <c r="AH842" s="41">
        <v>46135.486273148148</v>
      </c>
      <c r="AI842" s="40" t="s">
        <v>123</v>
      </c>
      <c r="AJ842" s="40">
        <v>4910</v>
      </c>
      <c r="AK842" s="40">
        <v>2800</v>
      </c>
      <c r="AL842" s="40">
        <v>0</v>
      </c>
      <c r="AM842" s="40">
        <v>0</v>
      </c>
      <c r="AN842" s="40">
        <v>0</v>
      </c>
      <c r="AO842" s="40">
        <v>0</v>
      </c>
      <c r="AP842" s="40">
        <v>0</v>
      </c>
      <c r="AQ842" s="40">
        <v>0</v>
      </c>
      <c r="AR842" s="40">
        <v>0</v>
      </c>
      <c r="AS842" s="40">
        <v>0</v>
      </c>
      <c r="AT842" s="40"/>
      <c r="AU842" s="40">
        <v>152</v>
      </c>
      <c r="AV842" s="40">
        <v>0</v>
      </c>
      <c r="AW842" s="40">
        <v>0</v>
      </c>
      <c r="AX842" s="40" t="s">
        <v>496</v>
      </c>
      <c r="AY842" s="40" t="s">
        <v>496</v>
      </c>
      <c r="AZ842" s="40" t="s">
        <v>496</v>
      </c>
      <c r="BA842" s="40" t="s">
        <v>496</v>
      </c>
      <c r="BB842" s="40" t="s">
        <v>496</v>
      </c>
      <c r="BC842" s="40" t="s">
        <v>496</v>
      </c>
      <c r="BD842" s="40" t="s">
        <v>496</v>
      </c>
      <c r="BE842" s="40">
        <v>0</v>
      </c>
      <c r="BF842" s="40">
        <v>0</v>
      </c>
      <c r="BG842" s="40">
        <v>0</v>
      </c>
      <c r="BH842" s="40">
        <v>0</v>
      </c>
      <c r="BI842" s="40">
        <v>0</v>
      </c>
      <c r="BJ842" s="40">
        <v>0</v>
      </c>
      <c r="BK842" s="40">
        <v>0</v>
      </c>
      <c r="BL842" s="40">
        <v>0</v>
      </c>
      <c r="BM842" s="40">
        <v>0</v>
      </c>
      <c r="BN842" s="40">
        <v>0</v>
      </c>
      <c r="BO842" s="40">
        <v>0</v>
      </c>
      <c r="BP842" s="40">
        <v>0</v>
      </c>
      <c r="BQ842" s="40">
        <v>0</v>
      </c>
      <c r="BR842" s="40">
        <v>0</v>
      </c>
      <c r="BS842" s="40" t="s">
        <v>496</v>
      </c>
      <c r="BT842" s="41">
        <v>46135</v>
      </c>
      <c r="BU842" s="40">
        <v>0</v>
      </c>
      <c r="BV842" s="40">
        <v>0</v>
      </c>
      <c r="BW842" s="40">
        <v>0</v>
      </c>
      <c r="BX842" s="40">
        <v>0</v>
      </c>
      <c r="BY842" s="40" t="s">
        <v>496</v>
      </c>
      <c r="BZ842" s="40">
        <v>0</v>
      </c>
      <c r="CA842" s="40">
        <v>0</v>
      </c>
      <c r="CB842" s="40">
        <v>0</v>
      </c>
      <c r="CC842" s="40">
        <v>0</v>
      </c>
      <c r="CD842" s="40">
        <v>0</v>
      </c>
      <c r="CE842" s="40" t="s">
        <v>496</v>
      </c>
      <c r="CF842" s="40">
        <v>0</v>
      </c>
      <c r="CG842" s="41">
        <v>46135</v>
      </c>
      <c r="CH842" s="41">
        <v>46135</v>
      </c>
      <c r="CI842" s="41" t="s">
        <v>2306</v>
      </c>
    </row>
    <row r="843" spans="1:87">
      <c r="A843" s="40" t="s">
        <v>2307</v>
      </c>
      <c r="B843" s="40" t="s">
        <v>493</v>
      </c>
      <c r="C843" s="40" t="s">
        <v>494</v>
      </c>
      <c r="D843" s="41">
        <v>46135</v>
      </c>
      <c r="E843" s="40" t="s">
        <v>98</v>
      </c>
      <c r="F843" s="40" t="s">
        <v>2253</v>
      </c>
      <c r="G843" s="40" t="str" cm="1">
        <f t="array" ref="G843">_xlfn.XLOOKUP(TRIM(F843), TRIM(Wpct!$A$2:$A$1000), Wpct!$B$2:$B$1000, "ไม่พบชื่อ", 0) &amp; IF(_xlfn.XLOOKUP(TRIM(F843), TRIM(Terrain!$N$2:$N$1002), Terrain!$I$2:$I$1002, "NO", 0)="YES", " (R)", "")</f>
        <v>ตะกุก 12 (55071) (R)</v>
      </c>
      <c r="H843" s="40" t="str" cm="1">
        <f t="array" ref="H843">IFERROR(_xlfn.SWITCH(_xlfn.XLOOKUP(TRIM(F843), TRIM(Terrain!$N:$N), Terrain!$I:$I), "YES", "RSPO", "NO", "NON-RSPO", "OB", "Outbound Logistics"), "Contract Farmer")</f>
        <v>RSPO</v>
      </c>
      <c r="I843" s="40" t="s">
        <v>494</v>
      </c>
      <c r="J843" s="40"/>
      <c r="K843" s="40" t="str" cm="1">
        <f t="array" ref="K843">IFERROR(INDEX(Terrain!$D:$D, MATCH(TEXT(F843,"0"), TEXT(Terrain!$N:$N,"0"), 0)), "-")</f>
        <v>Takuk</v>
      </c>
      <c r="L843" s="40" t="str" cm="1">
        <f t="array" ref="L843">IFERROR(INDEX(Terrain!$E:$E, MATCH(TEXT(F843,"0"), TEXT(Terrain!$N:$N,"0"), 0)), "-")</f>
        <v>50-T12-R</v>
      </c>
      <c r="M843" s="156" t="str" cm="1">
        <f t="array" ref="M843">IFERROR(INDEX(Terrain!$C:$C, MATCH(TEXT(F843,"0"), TEXT(Terrain!$N:$N,"0"), 0)), "Contract")</f>
        <v>Upper</v>
      </c>
      <c r="N843" s="40" t="s">
        <v>2199</v>
      </c>
      <c r="O843" s="40" t="s">
        <v>498</v>
      </c>
      <c r="P843" s="40">
        <v>0</v>
      </c>
      <c r="Q843" s="40" t="s">
        <v>2254</v>
      </c>
      <c r="R843" s="40">
        <v>0</v>
      </c>
      <c r="S843" s="40">
        <v>18</v>
      </c>
      <c r="T843" s="40" t="s">
        <v>1536</v>
      </c>
      <c r="U843" s="40" t="s">
        <v>1536</v>
      </c>
      <c r="V843" s="40" t="s">
        <v>496</v>
      </c>
      <c r="W843" s="40" t="s">
        <v>2255</v>
      </c>
      <c r="X843" s="40" t="s">
        <v>494</v>
      </c>
      <c r="Y843" s="40" t="s">
        <v>494</v>
      </c>
      <c r="Z843" s="40" t="s">
        <v>494</v>
      </c>
      <c r="AA843" s="40" t="s">
        <v>499</v>
      </c>
      <c r="AB843" s="40">
        <v>0</v>
      </c>
      <c r="AC843" s="40">
        <v>0</v>
      </c>
      <c r="AD843" s="40">
        <v>0</v>
      </c>
      <c r="AE843" s="41">
        <v>46135.512384259258</v>
      </c>
      <c r="AF843" s="40" t="s">
        <v>513</v>
      </c>
      <c r="AG843" s="40">
        <v>2110</v>
      </c>
      <c r="AH843" s="41">
        <v>46135.498842592591</v>
      </c>
      <c r="AI843" s="40" t="s">
        <v>131</v>
      </c>
      <c r="AJ843" s="40">
        <v>5330</v>
      </c>
      <c r="AK843" s="40">
        <v>3220</v>
      </c>
      <c r="AL843" s="40">
        <v>0</v>
      </c>
      <c r="AM843" s="40">
        <v>0</v>
      </c>
      <c r="AN843" s="40">
        <v>0</v>
      </c>
      <c r="AO843" s="40">
        <v>0</v>
      </c>
      <c r="AP843" s="40">
        <v>0</v>
      </c>
      <c r="AQ843" s="40">
        <v>0</v>
      </c>
      <c r="AR843" s="40">
        <v>0</v>
      </c>
      <c r="AS843" s="40">
        <v>0</v>
      </c>
      <c r="AT843" s="40"/>
      <c r="AU843" s="40">
        <v>136</v>
      </c>
      <c r="AV843" s="40">
        <v>0</v>
      </c>
      <c r="AW843" s="40">
        <v>0</v>
      </c>
      <c r="AX843" s="40" t="s">
        <v>496</v>
      </c>
      <c r="AY843" s="40" t="s">
        <v>496</v>
      </c>
      <c r="AZ843" s="40" t="s">
        <v>496</v>
      </c>
      <c r="BA843" s="40" t="s">
        <v>496</v>
      </c>
      <c r="BB843" s="40" t="s">
        <v>496</v>
      </c>
      <c r="BC843" s="40" t="s">
        <v>496</v>
      </c>
      <c r="BD843" s="40" t="s">
        <v>496</v>
      </c>
      <c r="BE843" s="40">
        <v>0</v>
      </c>
      <c r="BF843" s="40">
        <v>0</v>
      </c>
      <c r="BG843" s="40">
        <v>0</v>
      </c>
      <c r="BH843" s="40">
        <v>0</v>
      </c>
      <c r="BI843" s="40">
        <v>0</v>
      </c>
      <c r="BJ843" s="40">
        <v>0</v>
      </c>
      <c r="BK843" s="40">
        <v>0</v>
      </c>
      <c r="BL843" s="40">
        <v>0</v>
      </c>
      <c r="BM843" s="40">
        <v>0</v>
      </c>
      <c r="BN843" s="40">
        <v>0</v>
      </c>
      <c r="BO843" s="40">
        <v>0</v>
      </c>
      <c r="BP843" s="40">
        <v>0</v>
      </c>
      <c r="BQ843" s="40">
        <v>0</v>
      </c>
      <c r="BR843" s="40">
        <v>0</v>
      </c>
      <c r="BS843" s="40" t="s">
        <v>496</v>
      </c>
      <c r="BT843" s="41">
        <v>46135</v>
      </c>
      <c r="BU843" s="40">
        <v>0</v>
      </c>
      <c r="BV843" s="40">
        <v>0</v>
      </c>
      <c r="BW843" s="40">
        <v>0</v>
      </c>
      <c r="BX843" s="40">
        <v>0</v>
      </c>
      <c r="BY843" s="40" t="s">
        <v>496</v>
      </c>
      <c r="BZ843" s="40">
        <v>0</v>
      </c>
      <c r="CA843" s="40">
        <v>0</v>
      </c>
      <c r="CB843" s="40">
        <v>0</v>
      </c>
      <c r="CC843" s="40">
        <v>0</v>
      </c>
      <c r="CD843" s="40">
        <v>0</v>
      </c>
      <c r="CE843" s="40" t="s">
        <v>496</v>
      </c>
      <c r="CF843" s="40">
        <v>0</v>
      </c>
      <c r="CG843" s="41">
        <v>46135</v>
      </c>
      <c r="CH843" s="41">
        <v>46135</v>
      </c>
      <c r="CI843" s="41" t="s">
        <v>2308</v>
      </c>
    </row>
    <row r="844" spans="1:87">
      <c r="A844" s="40" t="s">
        <v>2309</v>
      </c>
      <c r="B844" s="40" t="s">
        <v>493</v>
      </c>
      <c r="C844" s="40" t="s">
        <v>494</v>
      </c>
      <c r="D844" s="41">
        <v>46135</v>
      </c>
      <c r="E844" s="40" t="s">
        <v>98</v>
      </c>
      <c r="F844" s="40" t="s">
        <v>2310</v>
      </c>
      <c r="G844" s="40" t="str" cm="1">
        <f t="array" ref="G844">_xlfn.XLOOKUP(TRIM(F844), TRIM(Wpct!$A$2:$A$1000), Wpct!$B$2:$B$1000, "ไม่พบชื่อ", 0) &amp; IF(_xlfn.XLOOKUP(TRIM(F844), TRIM(Terrain!$N$2:$N$1002), Terrain!$I$2:$I$1002, "NO", 0)="YES", " (R)", "")</f>
        <v>ตะกุก 08(55071) (R)</v>
      </c>
      <c r="H844" s="40" t="str" cm="1">
        <f t="array" ref="H844">IFERROR(_xlfn.SWITCH(_xlfn.XLOOKUP(TRIM(F844), TRIM(Terrain!$N:$N), Terrain!$I:$I), "YES", "RSPO", "NO", "NON-RSPO", "OB", "Outbound Logistics"), "Contract Farmer")</f>
        <v>RSPO</v>
      </c>
      <c r="I844" s="40" t="s">
        <v>494</v>
      </c>
      <c r="J844" s="40"/>
      <c r="K844" s="40" t="str" cm="1">
        <f t="array" ref="K844">IFERROR(INDEX(Terrain!$D:$D, MATCH(TEXT(F844,"0"), TEXT(Terrain!$N:$N,"0"), 0)), "-")</f>
        <v>Takuk</v>
      </c>
      <c r="L844" s="40" t="str" cm="1">
        <f t="array" ref="L844">IFERROR(INDEX(Terrain!$E:$E, MATCH(TEXT(F844,"0"), TEXT(Terrain!$N:$N,"0"), 0)), "-")</f>
        <v>56-T08-R</v>
      </c>
      <c r="M844" s="156" t="str" cm="1">
        <f t="array" ref="M844">IFERROR(INDEX(Terrain!$C:$C, MATCH(TEXT(F844,"0"), TEXT(Terrain!$N:$N,"0"), 0)), "Contract")</f>
        <v>Upper</v>
      </c>
      <c r="N844" s="40" t="s">
        <v>2234</v>
      </c>
      <c r="O844" s="40" t="s">
        <v>498</v>
      </c>
      <c r="P844" s="40">
        <v>0</v>
      </c>
      <c r="Q844" s="40"/>
      <c r="R844" s="40">
        <v>0</v>
      </c>
      <c r="S844" s="40">
        <v>18</v>
      </c>
      <c r="T844" s="40" t="s">
        <v>1536</v>
      </c>
      <c r="U844" s="40" t="s">
        <v>1536</v>
      </c>
      <c r="V844" s="40" t="s">
        <v>496</v>
      </c>
      <c r="W844" s="40" t="s">
        <v>2235</v>
      </c>
      <c r="X844" s="40" t="s">
        <v>494</v>
      </c>
      <c r="Y844" s="40" t="s">
        <v>494</v>
      </c>
      <c r="Z844" s="40" t="s">
        <v>494</v>
      </c>
      <c r="AA844" s="40" t="s">
        <v>499</v>
      </c>
      <c r="AB844" s="40">
        <v>0</v>
      </c>
      <c r="AC844" s="40">
        <v>0</v>
      </c>
      <c r="AD844" s="40">
        <v>0</v>
      </c>
      <c r="AE844" s="41">
        <v>46135.530659722222</v>
      </c>
      <c r="AF844" s="40" t="s">
        <v>1469</v>
      </c>
      <c r="AG844" s="40">
        <v>6200</v>
      </c>
      <c r="AH844" s="41">
        <v>46135.522303240738</v>
      </c>
      <c r="AI844" s="40" t="s">
        <v>516</v>
      </c>
      <c r="AJ844" s="40">
        <v>11470</v>
      </c>
      <c r="AK844" s="40">
        <v>5270</v>
      </c>
      <c r="AL844" s="40">
        <v>0</v>
      </c>
      <c r="AM844" s="40">
        <v>0</v>
      </c>
      <c r="AN844" s="40">
        <v>0</v>
      </c>
      <c r="AO844" s="40">
        <v>0</v>
      </c>
      <c r="AP844" s="40">
        <v>0</v>
      </c>
      <c r="AQ844" s="40">
        <v>0</v>
      </c>
      <c r="AR844" s="40">
        <v>0</v>
      </c>
      <c r="AS844" s="40">
        <v>0</v>
      </c>
      <c r="AT844" s="40"/>
      <c r="AU844" s="40">
        <v>347</v>
      </c>
      <c r="AV844" s="40">
        <v>0</v>
      </c>
      <c r="AW844" s="40">
        <v>0</v>
      </c>
      <c r="AX844" s="40" t="s">
        <v>496</v>
      </c>
      <c r="AY844" s="40" t="s">
        <v>496</v>
      </c>
      <c r="AZ844" s="40" t="s">
        <v>496</v>
      </c>
      <c r="BA844" s="40" t="s">
        <v>496</v>
      </c>
      <c r="BB844" s="40" t="s">
        <v>496</v>
      </c>
      <c r="BC844" s="40" t="s">
        <v>496</v>
      </c>
      <c r="BD844" s="40" t="s">
        <v>496</v>
      </c>
      <c r="BE844" s="40">
        <v>0</v>
      </c>
      <c r="BF844" s="40">
        <v>0</v>
      </c>
      <c r="BG844" s="40">
        <v>0</v>
      </c>
      <c r="BH844" s="40">
        <v>0</v>
      </c>
      <c r="BI844" s="40">
        <v>0</v>
      </c>
      <c r="BJ844" s="40">
        <v>0</v>
      </c>
      <c r="BK844" s="40">
        <v>0</v>
      </c>
      <c r="BL844" s="40">
        <v>0</v>
      </c>
      <c r="BM844" s="40">
        <v>0</v>
      </c>
      <c r="BN844" s="40">
        <v>0</v>
      </c>
      <c r="BO844" s="40">
        <v>0</v>
      </c>
      <c r="BP844" s="40">
        <v>0</v>
      </c>
      <c r="BQ844" s="40">
        <v>0</v>
      </c>
      <c r="BR844" s="40">
        <v>0</v>
      </c>
      <c r="BS844" s="40" t="s">
        <v>496</v>
      </c>
      <c r="BT844" s="41">
        <v>46135</v>
      </c>
      <c r="BU844" s="40">
        <v>0</v>
      </c>
      <c r="BV844" s="40">
        <v>0</v>
      </c>
      <c r="BW844" s="40">
        <v>0</v>
      </c>
      <c r="BX844" s="40">
        <v>0</v>
      </c>
      <c r="BY844" s="40" t="s">
        <v>496</v>
      </c>
      <c r="BZ844" s="40">
        <v>0</v>
      </c>
      <c r="CA844" s="40">
        <v>0</v>
      </c>
      <c r="CB844" s="40">
        <v>0</v>
      </c>
      <c r="CC844" s="40">
        <v>0</v>
      </c>
      <c r="CD844" s="40">
        <v>0</v>
      </c>
      <c r="CE844" s="40" t="s">
        <v>496</v>
      </c>
      <c r="CF844" s="40">
        <v>0</v>
      </c>
      <c r="CG844" s="41">
        <v>46135</v>
      </c>
      <c r="CH844" s="41">
        <v>46135</v>
      </c>
      <c r="CI844" s="41" t="s">
        <v>2311</v>
      </c>
    </row>
    <row r="845" spans="1:87">
      <c r="A845" s="40" t="s">
        <v>2312</v>
      </c>
      <c r="B845" s="40" t="s">
        <v>493</v>
      </c>
      <c r="C845" s="40" t="s">
        <v>494</v>
      </c>
      <c r="D845" s="41">
        <v>46135</v>
      </c>
      <c r="E845" s="40" t="s">
        <v>98</v>
      </c>
      <c r="F845" s="40" t="s">
        <v>2228</v>
      </c>
      <c r="G845" s="40" t="str" cm="1">
        <f t="array" ref="G845">_xlfn.XLOOKUP(TRIM(F845), TRIM(Wpct!$A$2:$A$1000), Wpct!$B$2:$B$1000, "ไม่พบชื่อ", 0) &amp; IF(_xlfn.XLOOKUP(TRIM(F845), TRIM(Terrain!$N$2:$N$1002), Terrain!$I$2:$I$1002, "NO", 0)="YES", " (R)", "")</f>
        <v>ตะกุก 13 (R)</v>
      </c>
      <c r="H845" s="40" t="str" cm="1">
        <f t="array" ref="H845">IFERROR(_xlfn.SWITCH(_xlfn.XLOOKUP(TRIM(F845), TRIM(Terrain!$N:$N), Terrain!$I:$I), "YES", "RSPO", "NO", "NON-RSPO", "OB", "Outbound Logistics"), "Contract Farmer")</f>
        <v>RSPO</v>
      </c>
      <c r="I845" s="40" t="s">
        <v>494</v>
      </c>
      <c r="J845" s="40"/>
      <c r="K845" s="40" t="str" cm="1">
        <f t="array" ref="K845">IFERROR(INDEX(Terrain!$D:$D, MATCH(TEXT(F845,"0"), TEXT(Terrain!$N:$N,"0"), 0)), "-")</f>
        <v>Takuk</v>
      </c>
      <c r="L845" s="40" t="str" cm="1">
        <f t="array" ref="L845">IFERROR(INDEX(Terrain!$E:$E, MATCH(TEXT(F845,"0"), TEXT(Terrain!$N:$N,"0"), 0)), "-")</f>
        <v>58-T13-R</v>
      </c>
      <c r="M845" s="156" t="str" cm="1">
        <f t="array" ref="M845">IFERROR(INDEX(Terrain!$C:$C, MATCH(TEXT(F845,"0"), TEXT(Terrain!$N:$N,"0"), 0)), "Contract")</f>
        <v>Upper</v>
      </c>
      <c r="N845" s="40" t="s">
        <v>2248</v>
      </c>
      <c r="O845" s="40" t="s">
        <v>498</v>
      </c>
      <c r="P845" s="40">
        <v>0</v>
      </c>
      <c r="Q845" s="40" t="s">
        <v>2229</v>
      </c>
      <c r="R845" s="40">
        <v>0</v>
      </c>
      <c r="S845" s="40">
        <v>18</v>
      </c>
      <c r="T845" s="40" t="s">
        <v>1536</v>
      </c>
      <c r="U845" s="40" t="s">
        <v>1536</v>
      </c>
      <c r="V845" s="40" t="s">
        <v>496</v>
      </c>
      <c r="W845" s="40" t="s">
        <v>2230</v>
      </c>
      <c r="X845" s="40" t="s">
        <v>494</v>
      </c>
      <c r="Y845" s="40" t="s">
        <v>494</v>
      </c>
      <c r="Z845" s="40" t="s">
        <v>494</v>
      </c>
      <c r="AA845" s="40" t="s">
        <v>499</v>
      </c>
      <c r="AB845" s="40">
        <v>0</v>
      </c>
      <c r="AC845" s="40">
        <v>0</v>
      </c>
      <c r="AD845" s="40">
        <v>0</v>
      </c>
      <c r="AE845" s="41">
        <v>46135.578414351854</v>
      </c>
      <c r="AF845" s="40" t="s">
        <v>104</v>
      </c>
      <c r="AG845" s="40">
        <v>2100</v>
      </c>
      <c r="AH845" s="41">
        <v>46135.551863425928</v>
      </c>
      <c r="AI845" s="40" t="s">
        <v>518</v>
      </c>
      <c r="AJ845" s="40">
        <v>5050</v>
      </c>
      <c r="AK845" s="40">
        <v>2950</v>
      </c>
      <c r="AL845" s="40">
        <v>0</v>
      </c>
      <c r="AM845" s="40">
        <v>0</v>
      </c>
      <c r="AN845" s="40">
        <v>0</v>
      </c>
      <c r="AO845" s="40">
        <v>0</v>
      </c>
      <c r="AP845" s="40">
        <v>0</v>
      </c>
      <c r="AQ845" s="40">
        <v>0</v>
      </c>
      <c r="AR845" s="40">
        <v>0</v>
      </c>
      <c r="AS845" s="40">
        <v>0</v>
      </c>
      <c r="AT845" s="40"/>
      <c r="AU845" s="40">
        <v>158</v>
      </c>
      <c r="AV845" s="40">
        <v>0</v>
      </c>
      <c r="AW845" s="40">
        <v>0</v>
      </c>
      <c r="AX845" s="40" t="s">
        <v>496</v>
      </c>
      <c r="AY845" s="40" t="s">
        <v>496</v>
      </c>
      <c r="AZ845" s="40" t="s">
        <v>496</v>
      </c>
      <c r="BA845" s="40" t="s">
        <v>496</v>
      </c>
      <c r="BB845" s="40" t="s">
        <v>496</v>
      </c>
      <c r="BC845" s="40" t="s">
        <v>496</v>
      </c>
      <c r="BD845" s="40" t="s">
        <v>496</v>
      </c>
      <c r="BE845" s="40">
        <v>0</v>
      </c>
      <c r="BF845" s="40">
        <v>0</v>
      </c>
      <c r="BG845" s="40">
        <v>0</v>
      </c>
      <c r="BH845" s="40">
        <v>0</v>
      </c>
      <c r="BI845" s="40">
        <v>0</v>
      </c>
      <c r="BJ845" s="40">
        <v>0</v>
      </c>
      <c r="BK845" s="40">
        <v>0</v>
      </c>
      <c r="BL845" s="40">
        <v>0</v>
      </c>
      <c r="BM845" s="40">
        <v>0</v>
      </c>
      <c r="BN845" s="40">
        <v>0</v>
      </c>
      <c r="BO845" s="40">
        <v>0</v>
      </c>
      <c r="BP845" s="40">
        <v>0</v>
      </c>
      <c r="BQ845" s="40">
        <v>0</v>
      </c>
      <c r="BR845" s="40">
        <v>0</v>
      </c>
      <c r="BS845" s="40" t="s">
        <v>496</v>
      </c>
      <c r="BT845" s="41">
        <v>46135</v>
      </c>
      <c r="BU845" s="40">
        <v>0</v>
      </c>
      <c r="BV845" s="40">
        <v>0</v>
      </c>
      <c r="BW845" s="40">
        <v>0</v>
      </c>
      <c r="BX845" s="40">
        <v>0</v>
      </c>
      <c r="BY845" s="40" t="s">
        <v>496</v>
      </c>
      <c r="BZ845" s="40">
        <v>0</v>
      </c>
      <c r="CA845" s="40">
        <v>0</v>
      </c>
      <c r="CB845" s="40">
        <v>0</v>
      </c>
      <c r="CC845" s="40">
        <v>0</v>
      </c>
      <c r="CD845" s="40">
        <v>0</v>
      </c>
      <c r="CE845" s="40" t="s">
        <v>496</v>
      </c>
      <c r="CF845" s="40">
        <v>0</v>
      </c>
      <c r="CG845" s="41">
        <v>46135</v>
      </c>
      <c r="CH845" s="41">
        <v>46135</v>
      </c>
      <c r="CI845" s="41" t="s">
        <v>2313</v>
      </c>
    </row>
    <row r="846" spans="1:87">
      <c r="A846" s="40" t="s">
        <v>2314</v>
      </c>
      <c r="B846" s="40" t="s">
        <v>505</v>
      </c>
      <c r="C846" s="40" t="s">
        <v>494</v>
      </c>
      <c r="D846" s="41">
        <v>46135</v>
      </c>
      <c r="E846" s="40" t="s">
        <v>133</v>
      </c>
      <c r="F846" s="40" t="s">
        <v>2238</v>
      </c>
      <c r="G846" s="40" t="str" cm="1">
        <f t="array" ref="G846">_xlfn.XLOOKUP(TRIM(F846), TRIM(Wpct!$A$2:$A$1000), Wpct!$B$2:$B$1000, "ไม่พบชื่อ", 0) &amp; IF(_xlfn.XLOOKUP(TRIM(F846), TRIM(Terrain!$N$2:$N$1002), Terrain!$I$2:$I$1002, "NO", 0)="YES", " (R)", "")</f>
        <v>แปลงตะกุก</v>
      </c>
      <c r="H846" s="40" t="str" cm="1">
        <f t="array" ref="H846">IFERROR(_xlfn.SWITCH(_xlfn.XLOOKUP(TRIM(F846), TRIM(Terrain!$N:$N), Terrain!$I:$I), "YES", "RSPO", "NO", "NON-RSPO", "OB", "Outbound Logistics"), "Contract Farmer")</f>
        <v>Contract Farmer</v>
      </c>
      <c r="I846" s="40" t="s">
        <v>494</v>
      </c>
      <c r="J846" s="40"/>
      <c r="K846" s="40" t="str" cm="1">
        <f t="array" ref="K846">IFERROR(INDEX(Terrain!$D:$D, MATCH(TEXT(F846,"0"), TEXT(Terrain!$N:$N,"0"), 0)), "-")</f>
        <v>-</v>
      </c>
      <c r="L846" s="40" t="str" cm="1">
        <f t="array" ref="L846">IFERROR(INDEX(Terrain!$E:$E, MATCH(TEXT(F846,"0"), TEXT(Terrain!$N:$N,"0"), 0)), "-")</f>
        <v>-</v>
      </c>
      <c r="M846" s="156" t="str" cm="1">
        <f t="array" ref="M846">IFERROR(INDEX(Terrain!$C:$C, MATCH(TEXT(F846,"0"), TEXT(Terrain!$N:$N,"0"), 0)), "Contract")</f>
        <v>Contract</v>
      </c>
      <c r="N846" s="40" t="s">
        <v>2239</v>
      </c>
      <c r="O846" s="40" t="s">
        <v>498</v>
      </c>
      <c r="P846" s="40">
        <v>0</v>
      </c>
      <c r="Q846" s="40" t="s">
        <v>2240</v>
      </c>
      <c r="R846" s="40">
        <v>0</v>
      </c>
      <c r="S846" s="40">
        <v>18</v>
      </c>
      <c r="T846" s="40" t="s">
        <v>1536</v>
      </c>
      <c r="U846" s="40" t="s">
        <v>1536</v>
      </c>
      <c r="V846" s="40" t="s">
        <v>496</v>
      </c>
      <c r="W846" s="40" t="s">
        <v>1644</v>
      </c>
      <c r="X846" s="40" t="s">
        <v>494</v>
      </c>
      <c r="Y846" s="40" t="s">
        <v>494</v>
      </c>
      <c r="Z846" s="40" t="s">
        <v>494</v>
      </c>
      <c r="AA846" s="40" t="s">
        <v>499</v>
      </c>
      <c r="AB846" s="40">
        <v>0</v>
      </c>
      <c r="AC846" s="40">
        <v>0</v>
      </c>
      <c r="AD846" s="40">
        <v>0</v>
      </c>
      <c r="AE846" s="41">
        <v>46135.553969907407</v>
      </c>
      <c r="AF846" s="40" t="s">
        <v>517</v>
      </c>
      <c r="AG846" s="40">
        <v>13830</v>
      </c>
      <c r="AH846" s="41">
        <v>46135.586469907408</v>
      </c>
      <c r="AI846" s="40" t="s">
        <v>523</v>
      </c>
      <c r="AJ846" s="40">
        <v>24980</v>
      </c>
      <c r="AK846" s="40">
        <v>11150</v>
      </c>
      <c r="AL846" s="40">
        <v>0</v>
      </c>
      <c r="AM846" s="40">
        <v>0</v>
      </c>
      <c r="AN846" s="40">
        <v>0</v>
      </c>
      <c r="AO846" s="40">
        <v>0</v>
      </c>
      <c r="AP846" s="40">
        <v>0</v>
      </c>
      <c r="AQ846" s="40">
        <v>0</v>
      </c>
      <c r="AR846" s="40">
        <v>0</v>
      </c>
      <c r="AS846" s="40">
        <v>0</v>
      </c>
      <c r="AT846" s="40"/>
      <c r="AU846" s="40">
        <v>0</v>
      </c>
      <c r="AV846" s="40">
        <v>0</v>
      </c>
      <c r="AW846" s="40">
        <v>0</v>
      </c>
      <c r="AX846" s="40" t="s">
        <v>496</v>
      </c>
      <c r="AY846" s="40" t="s">
        <v>496</v>
      </c>
      <c r="AZ846" s="40" t="s">
        <v>496</v>
      </c>
      <c r="BA846" s="40" t="s">
        <v>496</v>
      </c>
      <c r="BB846" s="40" t="s">
        <v>496</v>
      </c>
      <c r="BC846" s="40" t="s">
        <v>496</v>
      </c>
      <c r="BD846" s="40" t="s">
        <v>496</v>
      </c>
      <c r="BE846" s="40">
        <v>0</v>
      </c>
      <c r="BF846" s="40">
        <v>0</v>
      </c>
      <c r="BG846" s="40">
        <v>0</v>
      </c>
      <c r="BH846" s="40">
        <v>0</v>
      </c>
      <c r="BI846" s="40">
        <v>0</v>
      </c>
      <c r="BJ846" s="40">
        <v>0</v>
      </c>
      <c r="BK846" s="40">
        <v>0</v>
      </c>
      <c r="BL846" s="40">
        <v>0</v>
      </c>
      <c r="BM846" s="40">
        <v>0</v>
      </c>
      <c r="BN846" s="40">
        <v>0</v>
      </c>
      <c r="BO846" s="40">
        <v>0</v>
      </c>
      <c r="BP846" s="40">
        <v>0</v>
      </c>
      <c r="BQ846" s="40">
        <v>0</v>
      </c>
      <c r="BR846" s="40">
        <v>0</v>
      </c>
      <c r="BS846" s="40" t="s">
        <v>2315</v>
      </c>
      <c r="BT846" s="41">
        <v>46135</v>
      </c>
      <c r="BU846" s="40">
        <v>18</v>
      </c>
      <c r="BV846" s="40">
        <v>31670</v>
      </c>
      <c r="BW846" s="40">
        <v>42880</v>
      </c>
      <c r="BX846" s="40">
        <v>11210</v>
      </c>
      <c r="BY846" s="40" t="s">
        <v>496</v>
      </c>
      <c r="BZ846" s="40">
        <v>0</v>
      </c>
      <c r="CA846" s="40">
        <v>0</v>
      </c>
      <c r="CB846" s="40">
        <v>0</v>
      </c>
      <c r="CC846" s="40">
        <v>0</v>
      </c>
      <c r="CD846" s="40">
        <v>0</v>
      </c>
      <c r="CE846" s="40" t="s">
        <v>1321</v>
      </c>
      <c r="CF846" s="40">
        <v>0</v>
      </c>
      <c r="CG846" s="41">
        <v>46135.65</v>
      </c>
      <c r="CH846" s="41">
        <v>46135.667361111111</v>
      </c>
      <c r="CI846" s="41" t="s">
        <v>2316</v>
      </c>
    </row>
    <row r="847" spans="1:87">
      <c r="A847" s="40" t="s">
        <v>2317</v>
      </c>
      <c r="B847" s="40" t="s">
        <v>505</v>
      </c>
      <c r="C847" s="40" t="s">
        <v>494</v>
      </c>
      <c r="D847" s="41">
        <v>46135</v>
      </c>
      <c r="E847" s="40" t="s">
        <v>133</v>
      </c>
      <c r="F847" s="40" t="s">
        <v>2238</v>
      </c>
      <c r="G847" s="40" t="str" cm="1">
        <f t="array" ref="G847">_xlfn.XLOOKUP(TRIM(F847), TRIM(Wpct!$A$2:$A$1000), Wpct!$B$2:$B$1000, "ไม่พบชื่อ", 0) &amp; IF(_xlfn.XLOOKUP(TRIM(F847), TRIM(Terrain!$N$2:$N$1002), Terrain!$I$2:$I$1002, "NO", 0)="YES", " (R)", "")</f>
        <v>แปลงตะกุก</v>
      </c>
      <c r="H847" s="40" t="str" cm="1">
        <f t="array" ref="H847">IFERROR(_xlfn.SWITCH(_xlfn.XLOOKUP(TRIM(F847), TRIM(Terrain!$N:$N), Terrain!$I:$I), "YES", "RSPO", "NO", "NON-RSPO", "OB", "Outbound Logistics"), "Contract Farmer")</f>
        <v>Contract Farmer</v>
      </c>
      <c r="I847" s="40" t="s">
        <v>494</v>
      </c>
      <c r="J847" s="40"/>
      <c r="K847" s="40" t="str" cm="1">
        <f t="array" ref="K847">IFERROR(INDEX(Terrain!$D:$D, MATCH(TEXT(F847,"0"), TEXT(Terrain!$N:$N,"0"), 0)), "-")</f>
        <v>-</v>
      </c>
      <c r="L847" s="40" t="str" cm="1">
        <f t="array" ref="L847">IFERROR(INDEX(Terrain!$E:$E, MATCH(TEXT(F847,"0"), TEXT(Terrain!$N:$N,"0"), 0)), "-")</f>
        <v>-</v>
      </c>
      <c r="M847" s="156" t="str" cm="1">
        <f t="array" ref="M847">IFERROR(INDEX(Terrain!$C:$C, MATCH(TEXT(F847,"0"), TEXT(Terrain!$N:$N,"0"), 0)), "Contract")</f>
        <v>Contract</v>
      </c>
      <c r="N847" s="40" t="s">
        <v>2244</v>
      </c>
      <c r="O847" s="40" t="s">
        <v>498</v>
      </c>
      <c r="P847" s="40">
        <v>0</v>
      </c>
      <c r="Q847" s="40" t="s">
        <v>2245</v>
      </c>
      <c r="R847" s="40">
        <v>0</v>
      </c>
      <c r="S847" s="40">
        <v>18</v>
      </c>
      <c r="T847" s="40" t="s">
        <v>1536</v>
      </c>
      <c r="U847" s="40" t="s">
        <v>1536</v>
      </c>
      <c r="V847" s="40" t="s">
        <v>496</v>
      </c>
      <c r="W847" s="40" t="s">
        <v>1644</v>
      </c>
      <c r="X847" s="40" t="s">
        <v>494</v>
      </c>
      <c r="Y847" s="40" t="s">
        <v>494</v>
      </c>
      <c r="Z847" s="40" t="s">
        <v>494</v>
      </c>
      <c r="AA847" s="40" t="s">
        <v>499</v>
      </c>
      <c r="AB847" s="40">
        <v>0</v>
      </c>
      <c r="AC847" s="40">
        <v>0</v>
      </c>
      <c r="AD847" s="40">
        <v>0</v>
      </c>
      <c r="AE847" s="41">
        <v>46135.554872685185</v>
      </c>
      <c r="AF847" s="40" t="s">
        <v>520</v>
      </c>
      <c r="AG847" s="40">
        <v>7210</v>
      </c>
      <c r="AH847" s="41">
        <v>46135.59134259259</v>
      </c>
      <c r="AI847" s="40" t="s">
        <v>162</v>
      </c>
      <c r="AJ847" s="40">
        <v>17880</v>
      </c>
      <c r="AK847" s="40">
        <v>10670</v>
      </c>
      <c r="AL847" s="40">
        <v>0</v>
      </c>
      <c r="AM847" s="40">
        <v>0</v>
      </c>
      <c r="AN847" s="40">
        <v>0</v>
      </c>
      <c r="AO847" s="40">
        <v>0</v>
      </c>
      <c r="AP847" s="40">
        <v>0</v>
      </c>
      <c r="AQ847" s="40">
        <v>0</v>
      </c>
      <c r="AR847" s="40">
        <v>0</v>
      </c>
      <c r="AS847" s="40">
        <v>0</v>
      </c>
      <c r="AT847" s="40"/>
      <c r="AU847" s="40">
        <v>0</v>
      </c>
      <c r="AV847" s="40">
        <v>0</v>
      </c>
      <c r="AW847" s="40">
        <v>0</v>
      </c>
      <c r="AX847" s="40" t="s">
        <v>496</v>
      </c>
      <c r="AY847" s="40" t="s">
        <v>496</v>
      </c>
      <c r="AZ847" s="40" t="s">
        <v>496</v>
      </c>
      <c r="BA847" s="40" t="s">
        <v>496</v>
      </c>
      <c r="BB847" s="40" t="s">
        <v>496</v>
      </c>
      <c r="BC847" s="40" t="s">
        <v>496</v>
      </c>
      <c r="BD847" s="40" t="s">
        <v>496</v>
      </c>
      <c r="BE847" s="40">
        <v>0</v>
      </c>
      <c r="BF847" s="40">
        <v>0</v>
      </c>
      <c r="BG847" s="40">
        <v>0</v>
      </c>
      <c r="BH847" s="40">
        <v>0</v>
      </c>
      <c r="BI847" s="40">
        <v>0</v>
      </c>
      <c r="BJ847" s="40">
        <v>0</v>
      </c>
      <c r="BK847" s="40">
        <v>0</v>
      </c>
      <c r="BL847" s="40">
        <v>0</v>
      </c>
      <c r="BM847" s="40">
        <v>0</v>
      </c>
      <c r="BN847" s="40">
        <v>0</v>
      </c>
      <c r="BO847" s="40">
        <v>0</v>
      </c>
      <c r="BP847" s="40">
        <v>0</v>
      </c>
      <c r="BQ847" s="40">
        <v>0</v>
      </c>
      <c r="BR847" s="40">
        <v>0</v>
      </c>
      <c r="BS847" s="40" t="s">
        <v>2315</v>
      </c>
      <c r="BT847" s="41">
        <v>46135</v>
      </c>
      <c r="BU847" s="40">
        <v>18</v>
      </c>
      <c r="BV847" s="40">
        <v>32160</v>
      </c>
      <c r="BW847" s="40">
        <v>42880</v>
      </c>
      <c r="BX847" s="40">
        <v>10720</v>
      </c>
      <c r="BY847" s="40" t="s">
        <v>496</v>
      </c>
      <c r="BZ847" s="40">
        <v>0</v>
      </c>
      <c r="CA847" s="40">
        <v>0</v>
      </c>
      <c r="CB847" s="40">
        <v>0</v>
      </c>
      <c r="CC847" s="40">
        <v>0</v>
      </c>
      <c r="CD847" s="40">
        <v>0</v>
      </c>
      <c r="CE847" s="40" t="s">
        <v>1321</v>
      </c>
      <c r="CF847" s="40">
        <v>0</v>
      </c>
      <c r="CG847" s="41">
        <v>46135.65</v>
      </c>
      <c r="CH847" s="41">
        <v>46135.667361111111</v>
      </c>
      <c r="CI847" s="41" t="s">
        <v>2318</v>
      </c>
    </row>
    <row r="848" spans="1:87">
      <c r="A848" s="40" t="s">
        <v>2319</v>
      </c>
      <c r="B848" s="40" t="s">
        <v>493</v>
      </c>
      <c r="C848" s="40" t="s">
        <v>494</v>
      </c>
      <c r="D848" s="41">
        <v>46135</v>
      </c>
      <c r="E848" s="40" t="s">
        <v>98</v>
      </c>
      <c r="F848" s="40" t="s">
        <v>2320</v>
      </c>
      <c r="G848" s="40" t="str" cm="1">
        <f t="array" ref="G848">_xlfn.XLOOKUP(TRIM(F848), TRIM(Wpct!$A$2:$A$1000), Wpct!$B$2:$B$1000, "ไม่พบชื่อ", 0) &amp; IF(_xlfn.XLOOKUP(TRIM(F848), TRIM(Terrain!$N$2:$N$1002), Terrain!$I$2:$I$1002, "NO", 0)="YES", " (R)", "")</f>
        <v>ตะกุก 11 (R)</v>
      </c>
      <c r="H848" s="40" t="str" cm="1">
        <f t="array" ref="H848">IFERROR(_xlfn.SWITCH(_xlfn.XLOOKUP(TRIM(F848), TRIM(Terrain!$N:$N), Terrain!$I:$I), "YES", "RSPO", "NO", "NON-RSPO", "OB", "Outbound Logistics"), "Contract Farmer")</f>
        <v>RSPO</v>
      </c>
      <c r="I848" s="40" t="s">
        <v>494</v>
      </c>
      <c r="J848" s="40"/>
      <c r="K848" s="40" t="str" cm="1">
        <f t="array" ref="K848">IFERROR(INDEX(Terrain!$D:$D, MATCH(TEXT(F848,"0"), TEXT(Terrain!$N:$N,"0"), 0)), "-")</f>
        <v>Takuk</v>
      </c>
      <c r="L848" s="40" t="str" cm="1">
        <f t="array" ref="L848">IFERROR(INDEX(Terrain!$E:$E, MATCH(TEXT(F848,"0"), TEXT(Terrain!$N:$N,"0"), 0)), "-")</f>
        <v>58-T11-R</v>
      </c>
      <c r="M848" s="156" t="str" cm="1">
        <f t="array" ref="M848">IFERROR(INDEX(Terrain!$C:$C, MATCH(TEXT(F848,"0"), TEXT(Terrain!$N:$N,"0"), 0)), "Contract")</f>
        <v>Upper</v>
      </c>
      <c r="N848" s="40" t="s">
        <v>2271</v>
      </c>
      <c r="O848" s="40" t="s">
        <v>498</v>
      </c>
      <c r="P848" s="40">
        <v>0</v>
      </c>
      <c r="Q848" s="40" t="s">
        <v>2272</v>
      </c>
      <c r="R848" s="40">
        <v>0</v>
      </c>
      <c r="S848" s="40">
        <v>18</v>
      </c>
      <c r="T848" s="40" t="s">
        <v>1536</v>
      </c>
      <c r="U848" s="40" t="s">
        <v>1536</v>
      </c>
      <c r="V848" s="40" t="s">
        <v>496</v>
      </c>
      <c r="W848" s="40" t="s">
        <v>2321</v>
      </c>
      <c r="X848" s="40" t="s">
        <v>494</v>
      </c>
      <c r="Y848" s="40" t="s">
        <v>494</v>
      </c>
      <c r="Z848" s="40" t="s">
        <v>494</v>
      </c>
      <c r="AA848" s="40" t="s">
        <v>499</v>
      </c>
      <c r="AB848" s="40">
        <v>0</v>
      </c>
      <c r="AC848" s="40">
        <v>0</v>
      </c>
      <c r="AD848" s="40">
        <v>0</v>
      </c>
      <c r="AE848" s="41">
        <v>46135.56622685185</v>
      </c>
      <c r="AF848" s="40" t="s">
        <v>106</v>
      </c>
      <c r="AG848" s="40">
        <v>5560</v>
      </c>
      <c r="AH848" s="41">
        <v>46135.559895833336</v>
      </c>
      <c r="AI848" s="40" t="s">
        <v>512</v>
      </c>
      <c r="AJ848" s="40">
        <v>9490</v>
      </c>
      <c r="AK848" s="40">
        <v>3930</v>
      </c>
      <c r="AL848" s="40">
        <v>0</v>
      </c>
      <c r="AM848" s="40">
        <v>0</v>
      </c>
      <c r="AN848" s="40">
        <v>0</v>
      </c>
      <c r="AO848" s="40">
        <v>0</v>
      </c>
      <c r="AP848" s="40">
        <v>0</v>
      </c>
      <c r="AQ848" s="40">
        <v>0</v>
      </c>
      <c r="AR848" s="40">
        <v>0</v>
      </c>
      <c r="AS848" s="40">
        <v>0</v>
      </c>
      <c r="AT848" s="40"/>
      <c r="AU848" s="40">
        <v>273</v>
      </c>
      <c r="AV848" s="40">
        <v>0</v>
      </c>
      <c r="AW848" s="40">
        <v>0</v>
      </c>
      <c r="AX848" s="40" t="s">
        <v>496</v>
      </c>
      <c r="AY848" s="40" t="s">
        <v>496</v>
      </c>
      <c r="AZ848" s="40" t="s">
        <v>496</v>
      </c>
      <c r="BA848" s="40" t="s">
        <v>496</v>
      </c>
      <c r="BB848" s="40" t="s">
        <v>496</v>
      </c>
      <c r="BC848" s="40" t="s">
        <v>496</v>
      </c>
      <c r="BD848" s="40" t="s">
        <v>496</v>
      </c>
      <c r="BE848" s="40">
        <v>0</v>
      </c>
      <c r="BF848" s="40">
        <v>0</v>
      </c>
      <c r="BG848" s="40">
        <v>0</v>
      </c>
      <c r="BH848" s="40">
        <v>0</v>
      </c>
      <c r="BI848" s="40">
        <v>0</v>
      </c>
      <c r="BJ848" s="40">
        <v>0</v>
      </c>
      <c r="BK848" s="40">
        <v>0</v>
      </c>
      <c r="BL848" s="40">
        <v>0</v>
      </c>
      <c r="BM848" s="40">
        <v>0</v>
      </c>
      <c r="BN848" s="40">
        <v>0</v>
      </c>
      <c r="BO848" s="40">
        <v>0</v>
      </c>
      <c r="BP848" s="40">
        <v>0</v>
      </c>
      <c r="BQ848" s="40">
        <v>0</v>
      </c>
      <c r="BR848" s="40">
        <v>0</v>
      </c>
      <c r="BS848" s="40" t="s">
        <v>496</v>
      </c>
      <c r="BT848" s="41">
        <v>46135</v>
      </c>
      <c r="BU848" s="40">
        <v>0</v>
      </c>
      <c r="BV848" s="40">
        <v>0</v>
      </c>
      <c r="BW848" s="40">
        <v>0</v>
      </c>
      <c r="BX848" s="40">
        <v>0</v>
      </c>
      <c r="BY848" s="40" t="s">
        <v>496</v>
      </c>
      <c r="BZ848" s="40">
        <v>0</v>
      </c>
      <c r="CA848" s="40">
        <v>0</v>
      </c>
      <c r="CB848" s="40">
        <v>0</v>
      </c>
      <c r="CC848" s="40">
        <v>0</v>
      </c>
      <c r="CD848" s="40">
        <v>0</v>
      </c>
      <c r="CE848" s="40" t="s">
        <v>496</v>
      </c>
      <c r="CF848" s="40">
        <v>0</v>
      </c>
      <c r="CG848" s="41">
        <v>46135</v>
      </c>
      <c r="CH848" s="41">
        <v>46135</v>
      </c>
      <c r="CI848" s="41" t="s">
        <v>2322</v>
      </c>
    </row>
    <row r="849" spans="1:87">
      <c r="A849" s="40" t="s">
        <v>2323</v>
      </c>
      <c r="B849" s="40" t="s">
        <v>493</v>
      </c>
      <c r="C849" s="40" t="s">
        <v>494</v>
      </c>
      <c r="D849" s="41">
        <v>46135</v>
      </c>
      <c r="E849" s="40" t="s">
        <v>98</v>
      </c>
      <c r="F849" s="40" t="s">
        <v>2310</v>
      </c>
      <c r="G849" s="40" t="str" cm="1">
        <f t="array" ref="G849">_xlfn.XLOOKUP(TRIM(F849), TRIM(Wpct!$A$2:$A$1000), Wpct!$B$2:$B$1000, "ไม่พบชื่อ", 0) &amp; IF(_xlfn.XLOOKUP(TRIM(F849), TRIM(Terrain!$N$2:$N$1002), Terrain!$I$2:$I$1002, "NO", 0)="YES", " (R)", "")</f>
        <v>ตะกุก 08(55071) (R)</v>
      </c>
      <c r="H849" s="40" t="str" cm="1">
        <f t="array" ref="H849">IFERROR(_xlfn.SWITCH(_xlfn.XLOOKUP(TRIM(F849), TRIM(Terrain!$N:$N), Terrain!$I:$I), "YES", "RSPO", "NO", "NON-RSPO", "OB", "Outbound Logistics"), "Contract Farmer")</f>
        <v>RSPO</v>
      </c>
      <c r="I849" s="40" t="s">
        <v>494</v>
      </c>
      <c r="J849" s="40"/>
      <c r="K849" s="40" t="str" cm="1">
        <f t="array" ref="K849">IFERROR(INDEX(Terrain!$D:$D, MATCH(TEXT(F849,"0"), TEXT(Terrain!$N:$N,"0"), 0)), "-")</f>
        <v>Takuk</v>
      </c>
      <c r="L849" s="40" t="str" cm="1">
        <f t="array" ref="L849">IFERROR(INDEX(Terrain!$E:$E, MATCH(TEXT(F849,"0"), TEXT(Terrain!$N:$N,"0"), 0)), "-")</f>
        <v>56-T08-R</v>
      </c>
      <c r="M849" s="156" t="str" cm="1">
        <f t="array" ref="M849">IFERROR(INDEX(Terrain!$C:$C, MATCH(TEXT(F849,"0"), TEXT(Terrain!$N:$N,"0"), 0)), "Contract")</f>
        <v>Upper</v>
      </c>
      <c r="N849" s="40" t="s">
        <v>2234</v>
      </c>
      <c r="O849" s="40" t="s">
        <v>498</v>
      </c>
      <c r="P849" s="40">
        <v>0</v>
      </c>
      <c r="Q849" s="40"/>
      <c r="R849" s="40">
        <v>0</v>
      </c>
      <c r="S849" s="40">
        <v>18</v>
      </c>
      <c r="T849" s="40" t="s">
        <v>1536</v>
      </c>
      <c r="U849" s="40" t="s">
        <v>1536</v>
      </c>
      <c r="V849" s="40" t="s">
        <v>496</v>
      </c>
      <c r="W849" s="40" t="s">
        <v>2235</v>
      </c>
      <c r="X849" s="40" t="s">
        <v>494</v>
      </c>
      <c r="Y849" s="40" t="s">
        <v>494</v>
      </c>
      <c r="Z849" s="40" t="s">
        <v>494</v>
      </c>
      <c r="AA849" s="40" t="s">
        <v>499</v>
      </c>
      <c r="AB849" s="40">
        <v>0</v>
      </c>
      <c r="AC849" s="40">
        <v>0</v>
      </c>
      <c r="AD849" s="40">
        <v>0</v>
      </c>
      <c r="AE849" s="41">
        <v>46135.587152777778</v>
      </c>
      <c r="AF849" s="40" t="s">
        <v>522</v>
      </c>
      <c r="AG849" s="40">
        <v>6200</v>
      </c>
      <c r="AH849" s="41">
        <v>46135.581377314818</v>
      </c>
      <c r="AI849" s="40" t="s">
        <v>521</v>
      </c>
      <c r="AJ849" s="40">
        <v>11290</v>
      </c>
      <c r="AK849" s="40">
        <v>5090</v>
      </c>
      <c r="AL849" s="40">
        <v>0</v>
      </c>
      <c r="AM849" s="40">
        <v>0</v>
      </c>
      <c r="AN849" s="40">
        <v>0</v>
      </c>
      <c r="AO849" s="40">
        <v>0</v>
      </c>
      <c r="AP849" s="40">
        <v>0</v>
      </c>
      <c r="AQ849" s="40">
        <v>0</v>
      </c>
      <c r="AR849" s="40">
        <v>0</v>
      </c>
      <c r="AS849" s="40">
        <v>0</v>
      </c>
      <c r="AT849" s="40"/>
      <c r="AU849" s="40">
        <v>303</v>
      </c>
      <c r="AV849" s="40">
        <v>0</v>
      </c>
      <c r="AW849" s="40">
        <v>0</v>
      </c>
      <c r="AX849" s="40" t="s">
        <v>496</v>
      </c>
      <c r="AY849" s="40" t="s">
        <v>496</v>
      </c>
      <c r="AZ849" s="40" t="s">
        <v>496</v>
      </c>
      <c r="BA849" s="40" t="s">
        <v>496</v>
      </c>
      <c r="BB849" s="40" t="s">
        <v>496</v>
      </c>
      <c r="BC849" s="40" t="s">
        <v>496</v>
      </c>
      <c r="BD849" s="40" t="s">
        <v>496</v>
      </c>
      <c r="BE849" s="40">
        <v>0</v>
      </c>
      <c r="BF849" s="40">
        <v>0</v>
      </c>
      <c r="BG849" s="40">
        <v>0</v>
      </c>
      <c r="BH849" s="40">
        <v>0</v>
      </c>
      <c r="BI849" s="40">
        <v>0</v>
      </c>
      <c r="BJ849" s="40">
        <v>0</v>
      </c>
      <c r="BK849" s="40">
        <v>0</v>
      </c>
      <c r="BL849" s="40">
        <v>0</v>
      </c>
      <c r="BM849" s="40">
        <v>0</v>
      </c>
      <c r="BN849" s="40">
        <v>0</v>
      </c>
      <c r="BO849" s="40">
        <v>0</v>
      </c>
      <c r="BP849" s="40">
        <v>0</v>
      </c>
      <c r="BQ849" s="40">
        <v>0</v>
      </c>
      <c r="BR849" s="40">
        <v>0</v>
      </c>
      <c r="BS849" s="40" t="s">
        <v>496</v>
      </c>
      <c r="BT849" s="41">
        <v>46135</v>
      </c>
      <c r="BU849" s="40">
        <v>0</v>
      </c>
      <c r="BV849" s="40">
        <v>0</v>
      </c>
      <c r="BW849" s="40">
        <v>0</v>
      </c>
      <c r="BX849" s="40">
        <v>0</v>
      </c>
      <c r="BY849" s="40" t="s">
        <v>496</v>
      </c>
      <c r="BZ849" s="40">
        <v>0</v>
      </c>
      <c r="CA849" s="40">
        <v>0</v>
      </c>
      <c r="CB849" s="40">
        <v>0</v>
      </c>
      <c r="CC849" s="40">
        <v>0</v>
      </c>
      <c r="CD849" s="40">
        <v>0</v>
      </c>
      <c r="CE849" s="40" t="s">
        <v>496</v>
      </c>
      <c r="CF849" s="40">
        <v>0</v>
      </c>
      <c r="CG849" s="41">
        <v>46135</v>
      </c>
      <c r="CH849" s="41">
        <v>46135</v>
      </c>
      <c r="CI849" s="41" t="s">
        <v>2324</v>
      </c>
    </row>
    <row r="850" spans="1:87">
      <c r="A850" s="40" t="s">
        <v>2325</v>
      </c>
      <c r="B850" s="40" t="s">
        <v>493</v>
      </c>
      <c r="C850" s="40" t="s">
        <v>494</v>
      </c>
      <c r="D850" s="41">
        <v>46135</v>
      </c>
      <c r="E850" s="40" t="s">
        <v>98</v>
      </c>
      <c r="F850" s="40" t="s">
        <v>2320</v>
      </c>
      <c r="G850" s="40" t="str" cm="1">
        <f t="array" ref="G850">_xlfn.XLOOKUP(TRIM(F850), TRIM(Wpct!$A$2:$A$1000), Wpct!$B$2:$B$1000, "ไม่พบชื่อ", 0) &amp; IF(_xlfn.XLOOKUP(TRIM(F850), TRIM(Terrain!$N$2:$N$1002), Terrain!$I$2:$I$1002, "NO", 0)="YES", " (R)", "")</f>
        <v>ตะกุก 11 (R)</v>
      </c>
      <c r="H850" s="40" t="str" cm="1">
        <f t="array" ref="H850">IFERROR(_xlfn.SWITCH(_xlfn.XLOOKUP(TRIM(F850), TRIM(Terrain!$N:$N), Terrain!$I:$I), "YES", "RSPO", "NO", "NON-RSPO", "OB", "Outbound Logistics"), "Contract Farmer")</f>
        <v>RSPO</v>
      </c>
      <c r="I850" s="40" t="s">
        <v>494</v>
      </c>
      <c r="J850" s="40"/>
      <c r="K850" s="40" t="str" cm="1">
        <f t="array" ref="K850">IFERROR(INDEX(Terrain!$D:$D, MATCH(TEXT(F850,"0"), TEXT(Terrain!$N:$N,"0"), 0)), "-")</f>
        <v>Takuk</v>
      </c>
      <c r="L850" s="40" t="str" cm="1">
        <f t="array" ref="L850">IFERROR(INDEX(Terrain!$E:$E, MATCH(TEXT(F850,"0"), TEXT(Terrain!$N:$N,"0"), 0)), "-")</f>
        <v>58-T11-R</v>
      </c>
      <c r="M850" s="156" t="str" cm="1">
        <f t="array" ref="M850">IFERROR(INDEX(Terrain!$C:$C, MATCH(TEXT(F850,"0"), TEXT(Terrain!$N:$N,"0"), 0)), "Contract")</f>
        <v>Upper</v>
      </c>
      <c r="N850" s="40" t="s">
        <v>2271</v>
      </c>
      <c r="O850" s="40" t="s">
        <v>498</v>
      </c>
      <c r="P850" s="40">
        <v>0</v>
      </c>
      <c r="Q850" s="40" t="s">
        <v>2272</v>
      </c>
      <c r="R850" s="40">
        <v>0</v>
      </c>
      <c r="S850" s="40">
        <v>18</v>
      </c>
      <c r="T850" s="40" t="s">
        <v>1536</v>
      </c>
      <c r="U850" s="40" t="s">
        <v>1536</v>
      </c>
      <c r="V850" s="40" t="s">
        <v>496</v>
      </c>
      <c r="W850" s="40" t="s">
        <v>2321</v>
      </c>
      <c r="X850" s="40" t="s">
        <v>494</v>
      </c>
      <c r="Y850" s="40" t="s">
        <v>494</v>
      </c>
      <c r="Z850" s="40" t="s">
        <v>494</v>
      </c>
      <c r="AA850" s="40" t="s">
        <v>499</v>
      </c>
      <c r="AB850" s="40">
        <v>0</v>
      </c>
      <c r="AC850" s="40">
        <v>0</v>
      </c>
      <c r="AD850" s="40">
        <v>0</v>
      </c>
      <c r="AE850" s="41">
        <v>46135.598865740743</v>
      </c>
      <c r="AF850" s="40" t="s">
        <v>526</v>
      </c>
      <c r="AG850" s="40">
        <v>5560</v>
      </c>
      <c r="AH850" s="41">
        <v>46135.595555555556</v>
      </c>
      <c r="AI850" s="40" t="s">
        <v>527</v>
      </c>
      <c r="AJ850" s="40">
        <v>9180</v>
      </c>
      <c r="AK850" s="40">
        <v>3620</v>
      </c>
      <c r="AL850" s="40">
        <v>0</v>
      </c>
      <c r="AM850" s="40">
        <v>0</v>
      </c>
      <c r="AN850" s="40">
        <v>0</v>
      </c>
      <c r="AO850" s="40">
        <v>0</v>
      </c>
      <c r="AP850" s="40">
        <v>0</v>
      </c>
      <c r="AQ850" s="40">
        <v>0</v>
      </c>
      <c r="AR850" s="40">
        <v>0</v>
      </c>
      <c r="AS850" s="40">
        <v>0</v>
      </c>
      <c r="AT850" s="40"/>
      <c r="AU850" s="40">
        <v>269</v>
      </c>
      <c r="AV850" s="40">
        <v>0</v>
      </c>
      <c r="AW850" s="40">
        <v>0</v>
      </c>
      <c r="AX850" s="40" t="s">
        <v>496</v>
      </c>
      <c r="AY850" s="40" t="s">
        <v>496</v>
      </c>
      <c r="AZ850" s="40" t="s">
        <v>496</v>
      </c>
      <c r="BA850" s="40" t="s">
        <v>496</v>
      </c>
      <c r="BB850" s="40" t="s">
        <v>496</v>
      </c>
      <c r="BC850" s="40" t="s">
        <v>496</v>
      </c>
      <c r="BD850" s="40" t="s">
        <v>496</v>
      </c>
      <c r="BE850" s="40">
        <v>0</v>
      </c>
      <c r="BF850" s="40">
        <v>0</v>
      </c>
      <c r="BG850" s="40">
        <v>0</v>
      </c>
      <c r="BH850" s="40">
        <v>0</v>
      </c>
      <c r="BI850" s="40">
        <v>0</v>
      </c>
      <c r="BJ850" s="40">
        <v>0</v>
      </c>
      <c r="BK850" s="40">
        <v>0</v>
      </c>
      <c r="BL850" s="40">
        <v>0</v>
      </c>
      <c r="BM850" s="40">
        <v>0</v>
      </c>
      <c r="BN850" s="40">
        <v>0</v>
      </c>
      <c r="BO850" s="40">
        <v>0</v>
      </c>
      <c r="BP850" s="40">
        <v>0</v>
      </c>
      <c r="BQ850" s="40">
        <v>0</v>
      </c>
      <c r="BR850" s="40">
        <v>0</v>
      </c>
      <c r="BS850" s="40" t="s">
        <v>496</v>
      </c>
      <c r="BT850" s="41">
        <v>46135</v>
      </c>
      <c r="BU850" s="40">
        <v>0</v>
      </c>
      <c r="BV850" s="40">
        <v>0</v>
      </c>
      <c r="BW850" s="40">
        <v>0</v>
      </c>
      <c r="BX850" s="40">
        <v>0</v>
      </c>
      <c r="BY850" s="40" t="s">
        <v>496</v>
      </c>
      <c r="BZ850" s="40">
        <v>0</v>
      </c>
      <c r="CA850" s="40">
        <v>0</v>
      </c>
      <c r="CB850" s="40">
        <v>0</v>
      </c>
      <c r="CC850" s="40">
        <v>0</v>
      </c>
      <c r="CD850" s="40">
        <v>0</v>
      </c>
      <c r="CE850" s="40" t="s">
        <v>496</v>
      </c>
      <c r="CF850" s="40">
        <v>0</v>
      </c>
      <c r="CG850" s="41">
        <v>46135</v>
      </c>
      <c r="CH850" s="41">
        <v>46135</v>
      </c>
      <c r="CI850" s="41" t="s">
        <v>2326</v>
      </c>
    </row>
    <row r="851" spans="1:87">
      <c r="A851" s="40" t="s">
        <v>2327</v>
      </c>
      <c r="B851" s="40" t="s">
        <v>493</v>
      </c>
      <c r="C851" s="40" t="s">
        <v>494</v>
      </c>
      <c r="D851" s="41">
        <v>46135</v>
      </c>
      <c r="E851" s="40" t="s">
        <v>98</v>
      </c>
      <c r="F851" s="40" t="s">
        <v>2253</v>
      </c>
      <c r="G851" s="40" t="str" cm="1">
        <f t="array" ref="G851">_xlfn.XLOOKUP(TRIM(F851), TRIM(Wpct!$A$2:$A$1000), Wpct!$B$2:$B$1000, "ไม่พบชื่อ", 0) &amp; IF(_xlfn.XLOOKUP(TRIM(F851), TRIM(Terrain!$N$2:$N$1002), Terrain!$I$2:$I$1002, "NO", 0)="YES", " (R)", "")</f>
        <v>ตะกุก 12 (55071) (R)</v>
      </c>
      <c r="H851" s="40" t="str" cm="1">
        <f t="array" ref="H851">IFERROR(_xlfn.SWITCH(_xlfn.XLOOKUP(TRIM(F851), TRIM(Terrain!$N:$N), Terrain!$I:$I), "YES", "RSPO", "NO", "NON-RSPO", "OB", "Outbound Logistics"), "Contract Farmer")</f>
        <v>RSPO</v>
      </c>
      <c r="I851" s="40" t="s">
        <v>494</v>
      </c>
      <c r="J851" s="40"/>
      <c r="K851" s="40" t="str" cm="1">
        <f t="array" ref="K851">IFERROR(INDEX(Terrain!$D:$D, MATCH(TEXT(F851,"0"), TEXT(Terrain!$N:$N,"0"), 0)), "-")</f>
        <v>Takuk</v>
      </c>
      <c r="L851" s="40" t="str" cm="1">
        <f t="array" ref="L851">IFERROR(INDEX(Terrain!$E:$E, MATCH(TEXT(F851,"0"), TEXT(Terrain!$N:$N,"0"), 0)), "-")</f>
        <v>50-T12-R</v>
      </c>
      <c r="M851" s="156" t="str" cm="1">
        <f t="array" ref="M851">IFERROR(INDEX(Terrain!$C:$C, MATCH(TEXT(F851,"0"), TEXT(Terrain!$N:$N,"0"), 0)), "Contract")</f>
        <v>Upper</v>
      </c>
      <c r="N851" s="40" t="s">
        <v>2199</v>
      </c>
      <c r="O851" s="40" t="s">
        <v>498</v>
      </c>
      <c r="P851" s="40">
        <v>0</v>
      </c>
      <c r="Q851" s="40" t="s">
        <v>2254</v>
      </c>
      <c r="R851" s="40">
        <v>0</v>
      </c>
      <c r="S851" s="40">
        <v>18</v>
      </c>
      <c r="T851" s="40" t="s">
        <v>1536</v>
      </c>
      <c r="U851" s="40" t="s">
        <v>1536</v>
      </c>
      <c r="V851" s="40" t="s">
        <v>496</v>
      </c>
      <c r="W851" s="40" t="s">
        <v>2255</v>
      </c>
      <c r="X851" s="40" t="s">
        <v>494</v>
      </c>
      <c r="Y851" s="40" t="s">
        <v>494</v>
      </c>
      <c r="Z851" s="40" t="s">
        <v>494</v>
      </c>
      <c r="AA851" s="40" t="s">
        <v>499</v>
      </c>
      <c r="AB851" s="40">
        <v>0</v>
      </c>
      <c r="AC851" s="40">
        <v>0</v>
      </c>
      <c r="AD851" s="40">
        <v>0</v>
      </c>
      <c r="AE851" s="41">
        <v>46135.616875</v>
      </c>
      <c r="AF851" s="40" t="s">
        <v>1499</v>
      </c>
      <c r="AG851" s="40">
        <v>2110</v>
      </c>
      <c r="AH851" s="41">
        <v>46135.59684027778</v>
      </c>
      <c r="AI851" s="40" t="s">
        <v>529</v>
      </c>
      <c r="AJ851" s="40">
        <v>5370</v>
      </c>
      <c r="AK851" s="40">
        <v>3260</v>
      </c>
      <c r="AL851" s="40">
        <v>0</v>
      </c>
      <c r="AM851" s="40">
        <v>0</v>
      </c>
      <c r="AN851" s="40">
        <v>0</v>
      </c>
      <c r="AO851" s="40">
        <v>0</v>
      </c>
      <c r="AP851" s="40">
        <v>0</v>
      </c>
      <c r="AQ851" s="40">
        <v>0</v>
      </c>
      <c r="AR851" s="40">
        <v>0</v>
      </c>
      <c r="AS851" s="40">
        <v>0</v>
      </c>
      <c r="AT851" s="40"/>
      <c r="AU851" s="40">
        <v>152</v>
      </c>
      <c r="AV851" s="40">
        <v>0</v>
      </c>
      <c r="AW851" s="40">
        <v>0</v>
      </c>
      <c r="AX851" s="40" t="s">
        <v>496</v>
      </c>
      <c r="AY851" s="40" t="s">
        <v>496</v>
      </c>
      <c r="AZ851" s="40" t="s">
        <v>496</v>
      </c>
      <c r="BA851" s="40" t="s">
        <v>496</v>
      </c>
      <c r="BB851" s="40" t="s">
        <v>496</v>
      </c>
      <c r="BC851" s="40" t="s">
        <v>496</v>
      </c>
      <c r="BD851" s="40" t="s">
        <v>496</v>
      </c>
      <c r="BE851" s="40">
        <v>0</v>
      </c>
      <c r="BF851" s="40">
        <v>0</v>
      </c>
      <c r="BG851" s="40">
        <v>0</v>
      </c>
      <c r="BH851" s="40">
        <v>0</v>
      </c>
      <c r="BI851" s="40">
        <v>0</v>
      </c>
      <c r="BJ851" s="40">
        <v>0</v>
      </c>
      <c r="BK851" s="40">
        <v>0</v>
      </c>
      <c r="BL851" s="40">
        <v>0</v>
      </c>
      <c r="BM851" s="40">
        <v>0</v>
      </c>
      <c r="BN851" s="40">
        <v>0</v>
      </c>
      <c r="BO851" s="40">
        <v>0</v>
      </c>
      <c r="BP851" s="40">
        <v>0</v>
      </c>
      <c r="BQ851" s="40">
        <v>0</v>
      </c>
      <c r="BR851" s="40">
        <v>0</v>
      </c>
      <c r="BS851" s="40" t="s">
        <v>496</v>
      </c>
      <c r="BT851" s="41">
        <v>46135</v>
      </c>
      <c r="BU851" s="40">
        <v>0</v>
      </c>
      <c r="BV851" s="40">
        <v>0</v>
      </c>
      <c r="BW851" s="40">
        <v>0</v>
      </c>
      <c r="BX851" s="40">
        <v>0</v>
      </c>
      <c r="BY851" s="40" t="s">
        <v>496</v>
      </c>
      <c r="BZ851" s="40">
        <v>0</v>
      </c>
      <c r="CA851" s="40">
        <v>0</v>
      </c>
      <c r="CB851" s="40">
        <v>0</v>
      </c>
      <c r="CC851" s="40">
        <v>0</v>
      </c>
      <c r="CD851" s="40">
        <v>0</v>
      </c>
      <c r="CE851" s="40" t="s">
        <v>496</v>
      </c>
      <c r="CF851" s="40">
        <v>0</v>
      </c>
      <c r="CG851" s="41">
        <v>46135</v>
      </c>
      <c r="CH851" s="41">
        <v>46135</v>
      </c>
      <c r="CI851" s="41" t="s">
        <v>2328</v>
      </c>
    </row>
    <row r="852" spans="1:87">
      <c r="A852" s="40" t="s">
        <v>2329</v>
      </c>
      <c r="B852" s="40" t="s">
        <v>493</v>
      </c>
      <c r="C852" s="40" t="s">
        <v>494</v>
      </c>
      <c r="D852" s="41">
        <v>46135</v>
      </c>
      <c r="E852" s="40" t="s">
        <v>98</v>
      </c>
      <c r="F852" s="40" t="s">
        <v>2310</v>
      </c>
      <c r="G852" s="40" t="str" cm="1">
        <f t="array" ref="G852">_xlfn.XLOOKUP(TRIM(F852), TRIM(Wpct!$A$2:$A$1000), Wpct!$B$2:$B$1000, "ไม่พบชื่อ", 0) &amp; IF(_xlfn.XLOOKUP(TRIM(F852), TRIM(Terrain!$N$2:$N$1002), Terrain!$I$2:$I$1002, "NO", 0)="YES", " (R)", "")</f>
        <v>ตะกุก 08(55071) (R)</v>
      </c>
      <c r="H852" s="40" t="str" cm="1">
        <f t="array" ref="H852">IFERROR(_xlfn.SWITCH(_xlfn.XLOOKUP(TRIM(F852), TRIM(Terrain!$N:$N), Terrain!$I:$I), "YES", "RSPO", "NO", "NON-RSPO", "OB", "Outbound Logistics"), "Contract Farmer")</f>
        <v>RSPO</v>
      </c>
      <c r="I852" s="40" t="s">
        <v>494</v>
      </c>
      <c r="J852" s="40"/>
      <c r="K852" s="40" t="str" cm="1">
        <f t="array" ref="K852">IFERROR(INDEX(Terrain!$D:$D, MATCH(TEXT(F852,"0"), TEXT(Terrain!$N:$N,"0"), 0)), "-")</f>
        <v>Takuk</v>
      </c>
      <c r="L852" s="40" t="str" cm="1">
        <f t="array" ref="L852">IFERROR(INDEX(Terrain!$E:$E, MATCH(TEXT(F852,"0"), TEXT(Terrain!$N:$N,"0"), 0)), "-")</f>
        <v>56-T08-R</v>
      </c>
      <c r="M852" s="156" t="str" cm="1">
        <f t="array" ref="M852">IFERROR(INDEX(Terrain!$C:$C, MATCH(TEXT(F852,"0"), TEXT(Terrain!$N:$N,"0"), 0)), "Contract")</f>
        <v>Upper</v>
      </c>
      <c r="N852" s="40" t="s">
        <v>2234</v>
      </c>
      <c r="O852" s="40" t="s">
        <v>498</v>
      </c>
      <c r="P852" s="40">
        <v>0</v>
      </c>
      <c r="Q852" s="40"/>
      <c r="R852" s="40">
        <v>0</v>
      </c>
      <c r="S852" s="40">
        <v>18</v>
      </c>
      <c r="T852" s="40" t="s">
        <v>1536</v>
      </c>
      <c r="U852" s="40" t="s">
        <v>1536</v>
      </c>
      <c r="V852" s="40" t="s">
        <v>496</v>
      </c>
      <c r="W852" s="40" t="s">
        <v>2235</v>
      </c>
      <c r="X852" s="40" t="s">
        <v>494</v>
      </c>
      <c r="Y852" s="40" t="s">
        <v>494</v>
      </c>
      <c r="Z852" s="40" t="s">
        <v>494</v>
      </c>
      <c r="AA852" s="40" t="s">
        <v>499</v>
      </c>
      <c r="AB852" s="40">
        <v>0</v>
      </c>
      <c r="AC852" s="40">
        <v>0</v>
      </c>
      <c r="AD852" s="40">
        <v>0</v>
      </c>
      <c r="AE852" s="41">
        <v>46135.665347222224</v>
      </c>
      <c r="AF852" s="40" t="s">
        <v>152</v>
      </c>
      <c r="AG852" s="40">
        <v>6200</v>
      </c>
      <c r="AH852" s="41">
        <v>46135.615578703706</v>
      </c>
      <c r="AI852" s="40" t="s">
        <v>528</v>
      </c>
      <c r="AJ852" s="40">
        <v>10650</v>
      </c>
      <c r="AK852" s="40">
        <v>4450</v>
      </c>
      <c r="AL852" s="40">
        <v>0</v>
      </c>
      <c r="AM852" s="40">
        <v>0</v>
      </c>
      <c r="AN852" s="40">
        <v>0</v>
      </c>
      <c r="AO852" s="40">
        <v>0</v>
      </c>
      <c r="AP852" s="40">
        <v>0</v>
      </c>
      <c r="AQ852" s="40">
        <v>0</v>
      </c>
      <c r="AR852" s="40">
        <v>0</v>
      </c>
      <c r="AS852" s="40">
        <v>0</v>
      </c>
      <c r="AT852" s="40"/>
      <c r="AU852" s="40">
        <v>259</v>
      </c>
      <c r="AV852" s="40">
        <v>0</v>
      </c>
      <c r="AW852" s="40">
        <v>0</v>
      </c>
      <c r="AX852" s="40" t="s">
        <v>496</v>
      </c>
      <c r="AY852" s="40" t="s">
        <v>496</v>
      </c>
      <c r="AZ852" s="40" t="s">
        <v>496</v>
      </c>
      <c r="BA852" s="40" t="s">
        <v>496</v>
      </c>
      <c r="BB852" s="40" t="s">
        <v>496</v>
      </c>
      <c r="BC852" s="40" t="s">
        <v>496</v>
      </c>
      <c r="BD852" s="40" t="s">
        <v>496</v>
      </c>
      <c r="BE852" s="40">
        <v>0</v>
      </c>
      <c r="BF852" s="40">
        <v>0</v>
      </c>
      <c r="BG852" s="40">
        <v>0</v>
      </c>
      <c r="BH852" s="40">
        <v>0</v>
      </c>
      <c r="BI852" s="40">
        <v>0</v>
      </c>
      <c r="BJ852" s="40">
        <v>0</v>
      </c>
      <c r="BK852" s="40">
        <v>0</v>
      </c>
      <c r="BL852" s="40">
        <v>0</v>
      </c>
      <c r="BM852" s="40">
        <v>0</v>
      </c>
      <c r="BN852" s="40">
        <v>0</v>
      </c>
      <c r="BO852" s="40">
        <v>0</v>
      </c>
      <c r="BP852" s="40">
        <v>0</v>
      </c>
      <c r="BQ852" s="40">
        <v>0</v>
      </c>
      <c r="BR852" s="40">
        <v>0</v>
      </c>
      <c r="BS852" s="40" t="s">
        <v>496</v>
      </c>
      <c r="BT852" s="41">
        <v>46135</v>
      </c>
      <c r="BU852" s="40">
        <v>0</v>
      </c>
      <c r="BV852" s="40">
        <v>0</v>
      </c>
      <c r="BW852" s="40">
        <v>0</v>
      </c>
      <c r="BX852" s="40">
        <v>0</v>
      </c>
      <c r="BY852" s="40" t="s">
        <v>496</v>
      </c>
      <c r="BZ852" s="40">
        <v>0</v>
      </c>
      <c r="CA852" s="40">
        <v>0</v>
      </c>
      <c r="CB852" s="40">
        <v>0</v>
      </c>
      <c r="CC852" s="40">
        <v>0</v>
      </c>
      <c r="CD852" s="40">
        <v>0</v>
      </c>
      <c r="CE852" s="40" t="s">
        <v>496</v>
      </c>
      <c r="CF852" s="40">
        <v>0</v>
      </c>
      <c r="CG852" s="41">
        <v>46135</v>
      </c>
      <c r="CH852" s="41">
        <v>46135</v>
      </c>
      <c r="CI852" s="41" t="s">
        <v>2330</v>
      </c>
    </row>
    <row r="853" spans="1:87">
      <c r="A853" s="40" t="s">
        <v>2331</v>
      </c>
      <c r="B853" s="40" t="s">
        <v>493</v>
      </c>
      <c r="C853" s="40" t="s">
        <v>494</v>
      </c>
      <c r="D853" s="41">
        <v>46135</v>
      </c>
      <c r="E853" s="40" t="s">
        <v>98</v>
      </c>
      <c r="F853" s="40" t="s">
        <v>2228</v>
      </c>
      <c r="G853" s="40" t="str" cm="1">
        <f t="array" ref="G853">_xlfn.XLOOKUP(TRIM(F853), TRIM(Wpct!$A$2:$A$1000), Wpct!$B$2:$B$1000, "ไม่พบชื่อ", 0) &amp; IF(_xlfn.XLOOKUP(TRIM(F853), TRIM(Terrain!$N$2:$N$1002), Terrain!$I$2:$I$1002, "NO", 0)="YES", " (R)", "")</f>
        <v>ตะกุก 13 (R)</v>
      </c>
      <c r="H853" s="40" t="str" cm="1">
        <f t="array" ref="H853">IFERROR(_xlfn.SWITCH(_xlfn.XLOOKUP(TRIM(F853), TRIM(Terrain!$N:$N), Terrain!$I:$I), "YES", "RSPO", "NO", "NON-RSPO", "OB", "Outbound Logistics"), "Contract Farmer")</f>
        <v>RSPO</v>
      </c>
      <c r="I853" s="40" t="s">
        <v>494</v>
      </c>
      <c r="J853" s="40"/>
      <c r="K853" s="40" t="str" cm="1">
        <f t="array" ref="K853">IFERROR(INDEX(Terrain!$D:$D, MATCH(TEXT(F853,"0"), TEXT(Terrain!$N:$N,"0"), 0)), "-")</f>
        <v>Takuk</v>
      </c>
      <c r="L853" s="40" t="str" cm="1">
        <f t="array" ref="L853">IFERROR(INDEX(Terrain!$E:$E, MATCH(TEXT(F853,"0"), TEXT(Terrain!$N:$N,"0"), 0)), "-")</f>
        <v>58-T13-R</v>
      </c>
      <c r="M853" s="156" t="str" cm="1">
        <f t="array" ref="M853">IFERROR(INDEX(Terrain!$C:$C, MATCH(TEXT(F853,"0"), TEXT(Terrain!$N:$N,"0"), 0)), "Contract")</f>
        <v>Upper</v>
      </c>
      <c r="N853" s="40" t="s">
        <v>2248</v>
      </c>
      <c r="O853" s="40" t="s">
        <v>498</v>
      </c>
      <c r="P853" s="40">
        <v>0</v>
      </c>
      <c r="Q853" s="40" t="s">
        <v>2229</v>
      </c>
      <c r="R853" s="40">
        <v>0</v>
      </c>
      <c r="S853" s="40">
        <v>18</v>
      </c>
      <c r="T853" s="40" t="s">
        <v>1536</v>
      </c>
      <c r="U853" s="40" t="s">
        <v>1536</v>
      </c>
      <c r="V853" s="40" t="s">
        <v>496</v>
      </c>
      <c r="W853" s="40" t="s">
        <v>2230</v>
      </c>
      <c r="X853" s="40" t="s">
        <v>1516</v>
      </c>
      <c r="Y853" s="40" t="s">
        <v>494</v>
      </c>
      <c r="Z853" s="40" t="s">
        <v>494</v>
      </c>
      <c r="AA853" s="40" t="s">
        <v>499</v>
      </c>
      <c r="AB853" s="40">
        <v>0</v>
      </c>
      <c r="AC853" s="40">
        <v>0</v>
      </c>
      <c r="AD853" s="40">
        <v>0</v>
      </c>
      <c r="AE853" s="41">
        <v>46135.656226851854</v>
      </c>
      <c r="AF853" s="40" t="s">
        <v>1505</v>
      </c>
      <c r="AG853" s="40">
        <v>2110</v>
      </c>
      <c r="AH853" s="41">
        <v>46135.637662037036</v>
      </c>
      <c r="AI853" s="40" t="s">
        <v>531</v>
      </c>
      <c r="AJ853" s="40">
        <v>5290</v>
      </c>
      <c r="AK853" s="40">
        <v>3180</v>
      </c>
      <c r="AL853" s="40">
        <v>0</v>
      </c>
      <c r="AM853" s="40">
        <v>0</v>
      </c>
      <c r="AN853" s="40">
        <v>0</v>
      </c>
      <c r="AO853" s="40">
        <v>0</v>
      </c>
      <c r="AP853" s="40">
        <v>0</v>
      </c>
      <c r="AQ853" s="40">
        <v>0</v>
      </c>
      <c r="AR853" s="40">
        <v>0</v>
      </c>
      <c r="AS853" s="40">
        <v>0</v>
      </c>
      <c r="AT853" s="40"/>
      <c r="AU853" s="40">
        <v>161</v>
      </c>
      <c r="AV853" s="40">
        <v>0</v>
      </c>
      <c r="AW853" s="40">
        <v>0</v>
      </c>
      <c r="AX853" s="40" t="s">
        <v>496</v>
      </c>
      <c r="AY853" s="40" t="s">
        <v>496</v>
      </c>
      <c r="AZ853" s="40" t="s">
        <v>496</v>
      </c>
      <c r="BA853" s="40" t="s">
        <v>496</v>
      </c>
      <c r="BB853" s="40" t="s">
        <v>496</v>
      </c>
      <c r="BC853" s="40" t="s">
        <v>496</v>
      </c>
      <c r="BD853" s="40" t="s">
        <v>496</v>
      </c>
      <c r="BE853" s="40">
        <v>0</v>
      </c>
      <c r="BF853" s="40">
        <v>0</v>
      </c>
      <c r="BG853" s="40">
        <v>0</v>
      </c>
      <c r="BH853" s="40">
        <v>0</v>
      </c>
      <c r="BI853" s="40">
        <v>0</v>
      </c>
      <c r="BJ853" s="40">
        <v>0</v>
      </c>
      <c r="BK853" s="40">
        <v>0</v>
      </c>
      <c r="BL853" s="40">
        <v>0</v>
      </c>
      <c r="BM853" s="40">
        <v>0</v>
      </c>
      <c r="BN853" s="40">
        <v>0</v>
      </c>
      <c r="BO853" s="40">
        <v>0</v>
      </c>
      <c r="BP853" s="40">
        <v>0</v>
      </c>
      <c r="BQ853" s="40">
        <v>0</v>
      </c>
      <c r="BR853" s="40">
        <v>0</v>
      </c>
      <c r="BS853" s="40" t="s">
        <v>496</v>
      </c>
      <c r="BT853" s="41">
        <v>46135</v>
      </c>
      <c r="BU853" s="40">
        <v>0</v>
      </c>
      <c r="BV853" s="40">
        <v>0</v>
      </c>
      <c r="BW853" s="40">
        <v>0</v>
      </c>
      <c r="BX853" s="40">
        <v>0</v>
      </c>
      <c r="BY853" s="40" t="s">
        <v>496</v>
      </c>
      <c r="BZ853" s="40">
        <v>0</v>
      </c>
      <c r="CA853" s="40">
        <v>0</v>
      </c>
      <c r="CB853" s="40">
        <v>0</v>
      </c>
      <c r="CC853" s="40">
        <v>0</v>
      </c>
      <c r="CD853" s="40">
        <v>0</v>
      </c>
      <c r="CE853" s="40" t="s">
        <v>496</v>
      </c>
      <c r="CF853" s="40">
        <v>0</v>
      </c>
      <c r="CG853" s="41">
        <v>46135</v>
      </c>
      <c r="CH853" s="41">
        <v>46135</v>
      </c>
      <c r="CI853" s="41" t="s">
        <v>2332</v>
      </c>
    </row>
    <row r="854" spans="1:87">
      <c r="A854" s="40" t="s">
        <v>2333</v>
      </c>
      <c r="B854" s="40" t="s">
        <v>493</v>
      </c>
      <c r="C854" s="40" t="s">
        <v>494</v>
      </c>
      <c r="D854" s="41">
        <v>46135</v>
      </c>
      <c r="E854" s="40" t="s">
        <v>98</v>
      </c>
      <c r="F854" s="40" t="s">
        <v>2253</v>
      </c>
      <c r="G854" s="40" t="str" cm="1">
        <f t="array" ref="G854">_xlfn.XLOOKUP(TRIM(F854), TRIM(Wpct!$A$2:$A$1000), Wpct!$B$2:$B$1000, "ไม่พบชื่อ", 0) &amp; IF(_xlfn.XLOOKUP(TRIM(F854), TRIM(Terrain!$N$2:$N$1002), Terrain!$I$2:$I$1002, "NO", 0)="YES", " (R)", "")</f>
        <v>ตะกุก 12 (55071) (R)</v>
      </c>
      <c r="H854" s="40" t="str" cm="1">
        <f t="array" ref="H854">IFERROR(_xlfn.SWITCH(_xlfn.XLOOKUP(TRIM(F854), TRIM(Terrain!$N:$N), Terrain!$I:$I), "YES", "RSPO", "NO", "NON-RSPO", "OB", "Outbound Logistics"), "Contract Farmer")</f>
        <v>RSPO</v>
      </c>
      <c r="I854" s="40" t="s">
        <v>494</v>
      </c>
      <c r="J854" s="40"/>
      <c r="K854" s="40" t="str" cm="1">
        <f t="array" ref="K854">IFERROR(INDEX(Terrain!$D:$D, MATCH(TEXT(F854,"0"), TEXT(Terrain!$N:$N,"0"), 0)), "-")</f>
        <v>Takuk</v>
      </c>
      <c r="L854" s="40" t="str" cm="1">
        <f t="array" ref="L854">IFERROR(INDEX(Terrain!$E:$E, MATCH(TEXT(F854,"0"), TEXT(Terrain!$N:$N,"0"), 0)), "-")</f>
        <v>50-T12-R</v>
      </c>
      <c r="M854" s="156" t="str" cm="1">
        <f t="array" ref="M854">IFERROR(INDEX(Terrain!$C:$C, MATCH(TEXT(F854,"0"), TEXT(Terrain!$N:$N,"0"), 0)), "Contract")</f>
        <v>Upper</v>
      </c>
      <c r="N854" s="40" t="s">
        <v>2199</v>
      </c>
      <c r="O854" s="40" t="s">
        <v>498</v>
      </c>
      <c r="P854" s="40">
        <v>0</v>
      </c>
      <c r="Q854" s="40" t="s">
        <v>2254</v>
      </c>
      <c r="R854" s="40">
        <v>0</v>
      </c>
      <c r="S854" s="40">
        <v>18</v>
      </c>
      <c r="T854" s="40" t="s">
        <v>1536</v>
      </c>
      <c r="U854" s="40" t="s">
        <v>1536</v>
      </c>
      <c r="V854" s="40" t="s">
        <v>496</v>
      </c>
      <c r="W854" s="40" t="s">
        <v>2255</v>
      </c>
      <c r="X854" s="40" t="s">
        <v>1516</v>
      </c>
      <c r="Y854" s="40" t="s">
        <v>494</v>
      </c>
      <c r="Z854" s="40" t="s">
        <v>494</v>
      </c>
      <c r="AA854" s="40" t="s">
        <v>499</v>
      </c>
      <c r="AB854" s="40">
        <v>0</v>
      </c>
      <c r="AC854" s="40">
        <v>0</v>
      </c>
      <c r="AD854" s="40">
        <v>0</v>
      </c>
      <c r="AE854" s="41">
        <v>46135.667905092596</v>
      </c>
      <c r="AF854" s="40" t="s">
        <v>391</v>
      </c>
      <c r="AG854" s="40">
        <v>2120</v>
      </c>
      <c r="AH854" s="41">
        <v>46135.654340277775</v>
      </c>
      <c r="AI854" s="40" t="s">
        <v>530</v>
      </c>
      <c r="AJ854" s="40">
        <v>5800</v>
      </c>
      <c r="AK854" s="40">
        <v>3680</v>
      </c>
      <c r="AL854" s="40">
        <v>0</v>
      </c>
      <c r="AM854" s="40">
        <v>0</v>
      </c>
      <c r="AN854" s="40">
        <v>0</v>
      </c>
      <c r="AO854" s="40">
        <v>0</v>
      </c>
      <c r="AP854" s="40">
        <v>0</v>
      </c>
      <c r="AQ854" s="40">
        <v>0</v>
      </c>
      <c r="AR854" s="40">
        <v>0</v>
      </c>
      <c r="AS854" s="40">
        <v>0</v>
      </c>
      <c r="AT854" s="40"/>
      <c r="AU854" s="40">
        <v>155</v>
      </c>
      <c r="AV854" s="40">
        <v>0</v>
      </c>
      <c r="AW854" s="40">
        <v>0</v>
      </c>
      <c r="AX854" s="40" t="s">
        <v>496</v>
      </c>
      <c r="AY854" s="40" t="s">
        <v>496</v>
      </c>
      <c r="AZ854" s="40" t="s">
        <v>496</v>
      </c>
      <c r="BA854" s="40" t="s">
        <v>496</v>
      </c>
      <c r="BB854" s="40" t="s">
        <v>496</v>
      </c>
      <c r="BC854" s="40" t="s">
        <v>496</v>
      </c>
      <c r="BD854" s="40" t="s">
        <v>496</v>
      </c>
      <c r="BE854" s="40">
        <v>0</v>
      </c>
      <c r="BF854" s="40">
        <v>0</v>
      </c>
      <c r="BG854" s="40">
        <v>0</v>
      </c>
      <c r="BH854" s="40">
        <v>0</v>
      </c>
      <c r="BI854" s="40">
        <v>0</v>
      </c>
      <c r="BJ854" s="40">
        <v>0</v>
      </c>
      <c r="BK854" s="40">
        <v>0</v>
      </c>
      <c r="BL854" s="40">
        <v>0</v>
      </c>
      <c r="BM854" s="40">
        <v>0</v>
      </c>
      <c r="BN854" s="40">
        <v>0</v>
      </c>
      <c r="BO854" s="40">
        <v>0</v>
      </c>
      <c r="BP854" s="40">
        <v>0</v>
      </c>
      <c r="BQ854" s="40">
        <v>0</v>
      </c>
      <c r="BR854" s="40">
        <v>0</v>
      </c>
      <c r="BS854" s="40" t="s">
        <v>496</v>
      </c>
      <c r="BT854" s="41">
        <v>46135</v>
      </c>
      <c r="BU854" s="40">
        <v>0</v>
      </c>
      <c r="BV854" s="40">
        <v>0</v>
      </c>
      <c r="BW854" s="40">
        <v>0</v>
      </c>
      <c r="BX854" s="40">
        <v>0</v>
      </c>
      <c r="BY854" s="40" t="s">
        <v>496</v>
      </c>
      <c r="BZ854" s="40">
        <v>0</v>
      </c>
      <c r="CA854" s="40">
        <v>0</v>
      </c>
      <c r="CB854" s="40">
        <v>0</v>
      </c>
      <c r="CC854" s="40">
        <v>0</v>
      </c>
      <c r="CD854" s="40">
        <v>0</v>
      </c>
      <c r="CE854" s="40" t="s">
        <v>496</v>
      </c>
      <c r="CF854" s="40">
        <v>0</v>
      </c>
      <c r="CG854" s="41">
        <v>46135</v>
      </c>
      <c r="CH854" s="41">
        <v>46135</v>
      </c>
      <c r="CI854" s="41" t="s">
        <v>2334</v>
      </c>
    </row>
    <row r="855" spans="1:87">
      <c r="A855" s="40" t="s">
        <v>2335</v>
      </c>
      <c r="B855" s="40" t="s">
        <v>493</v>
      </c>
      <c r="C855" s="40" t="s">
        <v>494</v>
      </c>
      <c r="D855" s="41">
        <v>46135</v>
      </c>
      <c r="E855" s="40" t="s">
        <v>98</v>
      </c>
      <c r="F855" s="40" t="s">
        <v>2228</v>
      </c>
      <c r="G855" s="40" t="str" cm="1">
        <f t="array" ref="G855">_xlfn.XLOOKUP(TRIM(F855), TRIM(Wpct!$A$2:$A$1000), Wpct!$B$2:$B$1000, "ไม่พบชื่อ", 0) &amp; IF(_xlfn.XLOOKUP(TRIM(F855), TRIM(Terrain!$N$2:$N$1002), Terrain!$I$2:$I$1002, "NO", 0)="YES", " (R)", "")</f>
        <v>ตะกุก 13 (R)</v>
      </c>
      <c r="H855" s="40" t="str" cm="1">
        <f t="array" ref="H855">IFERROR(_xlfn.SWITCH(_xlfn.XLOOKUP(TRIM(F855), TRIM(Terrain!$N:$N), Terrain!$I:$I), "YES", "RSPO", "NO", "NON-RSPO", "OB", "Outbound Logistics"), "Contract Farmer")</f>
        <v>RSPO</v>
      </c>
      <c r="I855" s="40" t="s">
        <v>494</v>
      </c>
      <c r="J855" s="40"/>
      <c r="K855" s="40" t="str" cm="1">
        <f t="array" ref="K855">IFERROR(INDEX(Terrain!$D:$D, MATCH(TEXT(F855,"0"), TEXT(Terrain!$N:$N,"0"), 0)), "-")</f>
        <v>Takuk</v>
      </c>
      <c r="L855" s="40" t="str" cm="1">
        <f t="array" ref="L855">IFERROR(INDEX(Terrain!$E:$E, MATCH(TEXT(F855,"0"), TEXT(Terrain!$N:$N,"0"), 0)), "-")</f>
        <v>58-T13-R</v>
      </c>
      <c r="M855" s="156" t="str" cm="1">
        <f t="array" ref="M855">IFERROR(INDEX(Terrain!$C:$C, MATCH(TEXT(F855,"0"), TEXT(Terrain!$N:$N,"0"), 0)), "Contract")</f>
        <v>Upper</v>
      </c>
      <c r="N855" s="40" t="s">
        <v>2248</v>
      </c>
      <c r="O855" s="40" t="s">
        <v>498</v>
      </c>
      <c r="P855" s="40">
        <v>0</v>
      </c>
      <c r="Q855" s="40" t="s">
        <v>2229</v>
      </c>
      <c r="R855" s="40">
        <v>0</v>
      </c>
      <c r="S855" s="40">
        <v>18</v>
      </c>
      <c r="T855" s="40" t="s">
        <v>1536</v>
      </c>
      <c r="U855" s="40" t="s">
        <v>1536</v>
      </c>
      <c r="V855" s="40" t="s">
        <v>496</v>
      </c>
      <c r="W855" s="40" t="s">
        <v>2230</v>
      </c>
      <c r="X855" s="40" t="s">
        <v>494</v>
      </c>
      <c r="Y855" s="40" t="s">
        <v>494</v>
      </c>
      <c r="Z855" s="40" t="s">
        <v>494</v>
      </c>
      <c r="AA855" s="40" t="s">
        <v>499</v>
      </c>
      <c r="AB855" s="40">
        <v>0</v>
      </c>
      <c r="AC855" s="40">
        <v>0</v>
      </c>
      <c r="AD855" s="40">
        <v>0</v>
      </c>
      <c r="AE855" s="41">
        <v>46135.693483796298</v>
      </c>
      <c r="AF855" s="40" t="s">
        <v>549</v>
      </c>
      <c r="AG855" s="40">
        <v>2120</v>
      </c>
      <c r="AH855" s="41">
        <v>46135.686724537038</v>
      </c>
      <c r="AI855" s="40" t="s">
        <v>550</v>
      </c>
      <c r="AJ855" s="40">
        <v>4380</v>
      </c>
      <c r="AK855" s="40">
        <v>2260</v>
      </c>
      <c r="AL855" s="40">
        <v>0</v>
      </c>
      <c r="AM855" s="40">
        <v>0</v>
      </c>
      <c r="AN855" s="40">
        <v>0</v>
      </c>
      <c r="AO855" s="40">
        <v>0</v>
      </c>
      <c r="AP855" s="40">
        <v>0</v>
      </c>
      <c r="AQ855" s="40">
        <v>0</v>
      </c>
      <c r="AR855" s="40">
        <v>0</v>
      </c>
      <c r="AS855" s="40">
        <v>0</v>
      </c>
      <c r="AT855" s="40"/>
      <c r="AU855" s="40">
        <v>110</v>
      </c>
      <c r="AV855" s="40">
        <v>0</v>
      </c>
      <c r="AW855" s="40">
        <v>0</v>
      </c>
      <c r="AX855" s="40" t="s">
        <v>496</v>
      </c>
      <c r="AY855" s="40" t="s">
        <v>496</v>
      </c>
      <c r="AZ855" s="40" t="s">
        <v>496</v>
      </c>
      <c r="BA855" s="40" t="s">
        <v>496</v>
      </c>
      <c r="BB855" s="40" t="s">
        <v>496</v>
      </c>
      <c r="BC855" s="40" t="s">
        <v>496</v>
      </c>
      <c r="BD855" s="40" t="s">
        <v>496</v>
      </c>
      <c r="BE855" s="40">
        <v>0</v>
      </c>
      <c r="BF855" s="40">
        <v>0</v>
      </c>
      <c r="BG855" s="40">
        <v>0</v>
      </c>
      <c r="BH855" s="40">
        <v>0</v>
      </c>
      <c r="BI855" s="40">
        <v>0</v>
      </c>
      <c r="BJ855" s="40">
        <v>0</v>
      </c>
      <c r="BK855" s="40">
        <v>0</v>
      </c>
      <c r="BL855" s="40">
        <v>0</v>
      </c>
      <c r="BM855" s="40">
        <v>0</v>
      </c>
      <c r="BN855" s="40">
        <v>0</v>
      </c>
      <c r="BO855" s="40">
        <v>0</v>
      </c>
      <c r="BP855" s="40">
        <v>0</v>
      </c>
      <c r="BQ855" s="40">
        <v>0</v>
      </c>
      <c r="BR855" s="40">
        <v>0</v>
      </c>
      <c r="BS855" s="40" t="s">
        <v>496</v>
      </c>
      <c r="BT855" s="41">
        <v>46135</v>
      </c>
      <c r="BU855" s="40">
        <v>0</v>
      </c>
      <c r="BV855" s="40">
        <v>0</v>
      </c>
      <c r="BW855" s="40">
        <v>0</v>
      </c>
      <c r="BX855" s="40">
        <v>0</v>
      </c>
      <c r="BY855" s="40" t="s">
        <v>496</v>
      </c>
      <c r="BZ855" s="40">
        <v>0</v>
      </c>
      <c r="CA855" s="40">
        <v>0</v>
      </c>
      <c r="CB855" s="40">
        <v>0</v>
      </c>
      <c r="CC855" s="40">
        <v>0</v>
      </c>
      <c r="CD855" s="40">
        <v>0</v>
      </c>
      <c r="CE855" s="40" t="s">
        <v>496</v>
      </c>
      <c r="CF855" s="40">
        <v>0</v>
      </c>
      <c r="CG855" s="41">
        <v>46135</v>
      </c>
      <c r="CH855" s="41">
        <v>46135</v>
      </c>
      <c r="CI855" s="41" t="s">
        <v>2336</v>
      </c>
    </row>
    <row r="856" spans="1:87">
      <c r="A856" s="40" t="s">
        <v>2337</v>
      </c>
      <c r="B856" s="40" t="s">
        <v>493</v>
      </c>
      <c r="C856" s="40" t="s">
        <v>494</v>
      </c>
      <c r="D856" s="41">
        <v>46135</v>
      </c>
      <c r="E856" s="40" t="s">
        <v>98</v>
      </c>
      <c r="F856" s="40" t="s">
        <v>2228</v>
      </c>
      <c r="G856" s="40" t="str" cm="1">
        <f t="array" ref="G856">_xlfn.XLOOKUP(TRIM(F856), TRIM(Wpct!$A$2:$A$1000), Wpct!$B$2:$B$1000, "ไม่พบชื่อ", 0) &amp; IF(_xlfn.XLOOKUP(TRIM(F856), TRIM(Terrain!$N$2:$N$1002), Terrain!$I$2:$I$1002, "NO", 0)="YES", " (R)", "")</f>
        <v>ตะกุก 13 (R)</v>
      </c>
      <c r="H856" s="40" t="str" cm="1">
        <f t="array" ref="H856">IFERROR(_xlfn.SWITCH(_xlfn.XLOOKUP(TRIM(F856), TRIM(Terrain!$N:$N), Terrain!$I:$I), "YES", "RSPO", "NO", "NON-RSPO", "OB", "Outbound Logistics"), "Contract Farmer")</f>
        <v>RSPO</v>
      </c>
      <c r="I856" s="40" t="s">
        <v>494</v>
      </c>
      <c r="J856" s="40"/>
      <c r="K856" s="40" t="str" cm="1">
        <f t="array" ref="K856">IFERROR(INDEX(Terrain!$D:$D, MATCH(TEXT(F856,"0"), TEXT(Terrain!$N:$N,"0"), 0)), "-")</f>
        <v>Takuk</v>
      </c>
      <c r="L856" s="40" t="str" cm="1">
        <f t="array" ref="L856">IFERROR(INDEX(Terrain!$E:$E, MATCH(TEXT(F856,"0"), TEXT(Terrain!$N:$N,"0"), 0)), "-")</f>
        <v>58-T13-R</v>
      </c>
      <c r="M856" s="156" t="str" cm="1">
        <f t="array" ref="M856">IFERROR(INDEX(Terrain!$C:$C, MATCH(TEXT(F856,"0"), TEXT(Terrain!$N:$N,"0"), 0)), "Contract")</f>
        <v>Upper</v>
      </c>
      <c r="N856" s="40" t="s">
        <v>2248</v>
      </c>
      <c r="O856" s="40" t="s">
        <v>498</v>
      </c>
      <c r="P856" s="40">
        <v>0</v>
      </c>
      <c r="Q856" s="40" t="s">
        <v>2229</v>
      </c>
      <c r="R856" s="40">
        <v>0</v>
      </c>
      <c r="S856" s="40">
        <v>18</v>
      </c>
      <c r="T856" s="40" t="s">
        <v>1536</v>
      </c>
      <c r="U856" s="40" t="s">
        <v>1536</v>
      </c>
      <c r="V856" s="40" t="s">
        <v>496</v>
      </c>
      <c r="W856" s="40" t="s">
        <v>2230</v>
      </c>
      <c r="X856" s="40" t="s">
        <v>494</v>
      </c>
      <c r="Y856" s="40" t="s">
        <v>494</v>
      </c>
      <c r="Z856" s="40" t="s">
        <v>494</v>
      </c>
      <c r="AA856" s="40" t="s">
        <v>499</v>
      </c>
      <c r="AB856" s="40">
        <v>0</v>
      </c>
      <c r="AC856" s="40">
        <v>0</v>
      </c>
      <c r="AD856" s="40">
        <v>0</v>
      </c>
      <c r="AE856" s="41">
        <v>46135.714421296296</v>
      </c>
      <c r="AF856" s="40" t="s">
        <v>551</v>
      </c>
      <c r="AG856" s="40">
        <v>2110</v>
      </c>
      <c r="AH856" s="41">
        <v>46135.708113425928</v>
      </c>
      <c r="AI856" s="40" t="s">
        <v>552</v>
      </c>
      <c r="AJ856" s="40">
        <v>3520</v>
      </c>
      <c r="AK856" s="40">
        <v>1410</v>
      </c>
      <c r="AL856" s="40">
        <v>0</v>
      </c>
      <c r="AM856" s="40">
        <v>0</v>
      </c>
      <c r="AN856" s="40">
        <v>0</v>
      </c>
      <c r="AO856" s="40">
        <v>0</v>
      </c>
      <c r="AP856" s="40">
        <v>0</v>
      </c>
      <c r="AQ856" s="40">
        <v>0</v>
      </c>
      <c r="AR856" s="40">
        <v>0</v>
      </c>
      <c r="AS856" s="40">
        <v>0</v>
      </c>
      <c r="AT856" s="40"/>
      <c r="AU856" s="40">
        <v>87</v>
      </c>
      <c r="AV856" s="40">
        <v>0</v>
      </c>
      <c r="AW856" s="40">
        <v>0</v>
      </c>
      <c r="AX856" s="40" t="s">
        <v>496</v>
      </c>
      <c r="AY856" s="40" t="s">
        <v>496</v>
      </c>
      <c r="AZ856" s="40" t="s">
        <v>496</v>
      </c>
      <c r="BA856" s="40" t="s">
        <v>496</v>
      </c>
      <c r="BB856" s="40" t="s">
        <v>496</v>
      </c>
      <c r="BC856" s="40" t="s">
        <v>496</v>
      </c>
      <c r="BD856" s="40" t="s">
        <v>496</v>
      </c>
      <c r="BE856" s="40">
        <v>0</v>
      </c>
      <c r="BF856" s="40">
        <v>0</v>
      </c>
      <c r="BG856" s="40">
        <v>0</v>
      </c>
      <c r="BH856" s="40">
        <v>0</v>
      </c>
      <c r="BI856" s="40">
        <v>0</v>
      </c>
      <c r="BJ856" s="40">
        <v>0</v>
      </c>
      <c r="BK856" s="40">
        <v>0</v>
      </c>
      <c r="BL856" s="40">
        <v>0</v>
      </c>
      <c r="BM856" s="40">
        <v>0</v>
      </c>
      <c r="BN856" s="40">
        <v>0</v>
      </c>
      <c r="BO856" s="40">
        <v>0</v>
      </c>
      <c r="BP856" s="40">
        <v>0</v>
      </c>
      <c r="BQ856" s="40">
        <v>0</v>
      </c>
      <c r="BR856" s="40">
        <v>0</v>
      </c>
      <c r="BS856" s="40" t="s">
        <v>496</v>
      </c>
      <c r="BT856" s="41">
        <v>46135</v>
      </c>
      <c r="BU856" s="40">
        <v>0</v>
      </c>
      <c r="BV856" s="40">
        <v>0</v>
      </c>
      <c r="BW856" s="40">
        <v>0</v>
      </c>
      <c r="BX856" s="40">
        <v>0</v>
      </c>
      <c r="BY856" s="40" t="s">
        <v>496</v>
      </c>
      <c r="BZ856" s="40">
        <v>0</v>
      </c>
      <c r="CA856" s="40">
        <v>0</v>
      </c>
      <c r="CB856" s="40">
        <v>0</v>
      </c>
      <c r="CC856" s="40">
        <v>0</v>
      </c>
      <c r="CD856" s="40">
        <v>0</v>
      </c>
      <c r="CE856" s="40" t="s">
        <v>496</v>
      </c>
      <c r="CF856" s="40">
        <v>0</v>
      </c>
      <c r="CG856" s="41">
        <v>46135</v>
      </c>
      <c r="CH856" s="41">
        <v>46135</v>
      </c>
      <c r="CI856" s="41" t="s">
        <v>2338</v>
      </c>
    </row>
    <row r="857" spans="1:87">
      <c r="A857" s="40" t="s">
        <v>2339</v>
      </c>
      <c r="B857" s="40" t="s">
        <v>505</v>
      </c>
      <c r="C857" s="40" t="s">
        <v>494</v>
      </c>
      <c r="D857" s="41">
        <v>46135</v>
      </c>
      <c r="E857" s="40" t="s">
        <v>133</v>
      </c>
      <c r="F857" s="40" t="s">
        <v>2238</v>
      </c>
      <c r="G857" s="40" t="str" cm="1">
        <f t="array" ref="G857">_xlfn.XLOOKUP(TRIM(F857), TRIM(Wpct!$A$2:$A$1000), Wpct!$B$2:$B$1000, "ไม่พบชื่อ", 0) &amp; IF(_xlfn.XLOOKUP(TRIM(F857), TRIM(Terrain!$N$2:$N$1002), Terrain!$I$2:$I$1002, "NO", 0)="YES", " (R)", "")</f>
        <v>แปลงตะกุก</v>
      </c>
      <c r="H857" s="40" t="str" cm="1">
        <f t="array" ref="H857">IFERROR(_xlfn.SWITCH(_xlfn.XLOOKUP(TRIM(F857), TRIM(Terrain!$N:$N), Terrain!$I:$I), "YES", "RSPO", "NO", "NON-RSPO", "OB", "Outbound Logistics"), "Contract Farmer")</f>
        <v>Contract Farmer</v>
      </c>
      <c r="I857" s="40" t="s">
        <v>494</v>
      </c>
      <c r="J857" s="40"/>
      <c r="K857" s="40" t="str" cm="1">
        <f t="array" ref="K857">IFERROR(INDEX(Terrain!$D:$D, MATCH(TEXT(F857,"0"), TEXT(Terrain!$N:$N,"0"), 0)), "-")</f>
        <v>-</v>
      </c>
      <c r="L857" s="40" t="str" cm="1">
        <f t="array" ref="L857">IFERROR(INDEX(Terrain!$E:$E, MATCH(TEXT(F857,"0"), TEXT(Terrain!$N:$N,"0"), 0)), "-")</f>
        <v>-</v>
      </c>
      <c r="M857" s="156" t="str" cm="1">
        <f t="array" ref="M857">IFERROR(INDEX(Terrain!$C:$C, MATCH(TEXT(F857,"0"), TEXT(Terrain!$N:$N,"0"), 0)), "Contract")</f>
        <v>Contract</v>
      </c>
      <c r="N857" s="40" t="s">
        <v>2239</v>
      </c>
      <c r="O857" s="40" t="s">
        <v>498</v>
      </c>
      <c r="P857" s="40">
        <v>0</v>
      </c>
      <c r="Q857" s="40" t="s">
        <v>2240</v>
      </c>
      <c r="R857" s="40">
        <v>0</v>
      </c>
      <c r="S857" s="40">
        <v>18</v>
      </c>
      <c r="T857" s="40" t="s">
        <v>1536</v>
      </c>
      <c r="U857" s="40" t="s">
        <v>1536</v>
      </c>
      <c r="V857" s="40" t="s">
        <v>496</v>
      </c>
      <c r="W857" s="40" t="s">
        <v>1644</v>
      </c>
      <c r="X857" s="40" t="s">
        <v>494</v>
      </c>
      <c r="Y857" s="40" t="s">
        <v>494</v>
      </c>
      <c r="Z857" s="40" t="s">
        <v>494</v>
      </c>
      <c r="AA857" s="40" t="s">
        <v>499</v>
      </c>
      <c r="AB857" s="40">
        <v>0</v>
      </c>
      <c r="AC857" s="40">
        <v>0</v>
      </c>
      <c r="AD857" s="40">
        <v>0</v>
      </c>
      <c r="AE857" s="41">
        <v>46135.722743055558</v>
      </c>
      <c r="AF857" s="40" t="s">
        <v>553</v>
      </c>
      <c r="AG857" s="40">
        <v>13800</v>
      </c>
      <c r="AH857" s="41">
        <v>46135.741990740738</v>
      </c>
      <c r="AI857" s="40" t="s">
        <v>554</v>
      </c>
      <c r="AJ857" s="40">
        <v>25350</v>
      </c>
      <c r="AK857" s="40">
        <v>11550</v>
      </c>
      <c r="AL857" s="40">
        <v>0</v>
      </c>
      <c r="AM857" s="40">
        <v>0</v>
      </c>
      <c r="AN857" s="40">
        <v>0</v>
      </c>
      <c r="AO857" s="40">
        <v>0</v>
      </c>
      <c r="AP857" s="40">
        <v>0</v>
      </c>
      <c r="AQ857" s="40">
        <v>0</v>
      </c>
      <c r="AR857" s="40">
        <v>0</v>
      </c>
      <c r="AS857" s="40">
        <v>0</v>
      </c>
      <c r="AT857" s="40"/>
      <c r="AU857" s="40">
        <v>0</v>
      </c>
      <c r="AV857" s="40">
        <v>0</v>
      </c>
      <c r="AW857" s="40">
        <v>0</v>
      </c>
      <c r="AX857" s="40" t="s">
        <v>496</v>
      </c>
      <c r="AY857" s="40" t="s">
        <v>496</v>
      </c>
      <c r="AZ857" s="40" t="s">
        <v>496</v>
      </c>
      <c r="BA857" s="40" t="s">
        <v>496</v>
      </c>
      <c r="BB857" s="40" t="s">
        <v>496</v>
      </c>
      <c r="BC857" s="40" t="s">
        <v>496</v>
      </c>
      <c r="BD857" s="40" t="s">
        <v>496</v>
      </c>
      <c r="BE857" s="40">
        <v>0</v>
      </c>
      <c r="BF857" s="40">
        <v>0</v>
      </c>
      <c r="BG857" s="40">
        <v>0</v>
      </c>
      <c r="BH857" s="40">
        <v>0</v>
      </c>
      <c r="BI857" s="40">
        <v>0</v>
      </c>
      <c r="BJ857" s="40">
        <v>0</v>
      </c>
      <c r="BK857" s="40">
        <v>0</v>
      </c>
      <c r="BL857" s="40">
        <v>0</v>
      </c>
      <c r="BM857" s="40">
        <v>0</v>
      </c>
      <c r="BN857" s="40">
        <v>0</v>
      </c>
      <c r="BO857" s="40">
        <v>0</v>
      </c>
      <c r="BP857" s="40">
        <v>0</v>
      </c>
      <c r="BQ857" s="40">
        <v>0</v>
      </c>
      <c r="BR857" s="40">
        <v>0</v>
      </c>
      <c r="BS857" s="40" t="s">
        <v>2340</v>
      </c>
      <c r="BT857" s="41">
        <v>46135</v>
      </c>
      <c r="BU857" s="40">
        <v>18</v>
      </c>
      <c r="BV857" s="40">
        <v>31380</v>
      </c>
      <c r="BW857" s="40">
        <v>42890</v>
      </c>
      <c r="BX857" s="40">
        <v>11510</v>
      </c>
      <c r="BY857" s="40" t="s">
        <v>496</v>
      </c>
      <c r="BZ857" s="40">
        <v>0</v>
      </c>
      <c r="CA857" s="40">
        <v>0</v>
      </c>
      <c r="CB857" s="40">
        <v>0</v>
      </c>
      <c r="CC857" s="40">
        <v>0</v>
      </c>
      <c r="CD857" s="40">
        <v>0</v>
      </c>
      <c r="CE857" s="40" t="s">
        <v>508</v>
      </c>
      <c r="CF857" s="40">
        <v>0</v>
      </c>
      <c r="CG857" s="41">
        <v>46135.806250000001</v>
      </c>
      <c r="CH857" s="41">
        <v>46135.823611111111</v>
      </c>
      <c r="CI857" s="41" t="s">
        <v>2341</v>
      </c>
    </row>
    <row r="858" spans="1:87">
      <c r="A858" s="40" t="s">
        <v>2342</v>
      </c>
      <c r="B858" s="40" t="s">
        <v>505</v>
      </c>
      <c r="C858" s="40" t="s">
        <v>494</v>
      </c>
      <c r="D858" s="41">
        <v>46135</v>
      </c>
      <c r="E858" s="40" t="s">
        <v>133</v>
      </c>
      <c r="F858" s="40" t="s">
        <v>2238</v>
      </c>
      <c r="G858" s="40" t="str" cm="1">
        <f t="array" ref="G858">_xlfn.XLOOKUP(TRIM(F858), TRIM(Wpct!$A$2:$A$1000), Wpct!$B$2:$B$1000, "ไม่พบชื่อ", 0) &amp; IF(_xlfn.XLOOKUP(TRIM(F858), TRIM(Terrain!$N$2:$N$1002), Terrain!$I$2:$I$1002, "NO", 0)="YES", " (R)", "")</f>
        <v>แปลงตะกุก</v>
      </c>
      <c r="H858" s="40" t="str" cm="1">
        <f t="array" ref="H858">IFERROR(_xlfn.SWITCH(_xlfn.XLOOKUP(TRIM(F858), TRIM(Terrain!$N:$N), Terrain!$I:$I), "YES", "RSPO", "NO", "NON-RSPO", "OB", "Outbound Logistics"), "Contract Farmer")</f>
        <v>Contract Farmer</v>
      </c>
      <c r="I858" s="40" t="s">
        <v>494</v>
      </c>
      <c r="J858" s="40"/>
      <c r="K858" s="40" t="str" cm="1">
        <f t="array" ref="K858">IFERROR(INDEX(Terrain!$D:$D, MATCH(TEXT(F858,"0"), TEXT(Terrain!$N:$N,"0"), 0)), "-")</f>
        <v>-</v>
      </c>
      <c r="L858" s="40" t="str" cm="1">
        <f t="array" ref="L858">IFERROR(INDEX(Terrain!$E:$E, MATCH(TEXT(F858,"0"), TEXT(Terrain!$N:$N,"0"), 0)), "-")</f>
        <v>-</v>
      </c>
      <c r="M858" s="156" t="str" cm="1">
        <f t="array" ref="M858">IFERROR(INDEX(Terrain!$C:$C, MATCH(TEXT(F858,"0"), TEXT(Terrain!$N:$N,"0"), 0)), "Contract")</f>
        <v>Contract</v>
      </c>
      <c r="N858" s="40" t="s">
        <v>2244</v>
      </c>
      <c r="O858" s="40" t="s">
        <v>498</v>
      </c>
      <c r="P858" s="40">
        <v>0</v>
      </c>
      <c r="Q858" s="40" t="s">
        <v>2245</v>
      </c>
      <c r="R858" s="40">
        <v>0</v>
      </c>
      <c r="S858" s="40">
        <v>18</v>
      </c>
      <c r="T858" s="40" t="s">
        <v>1536</v>
      </c>
      <c r="U858" s="40" t="s">
        <v>1536</v>
      </c>
      <c r="V858" s="40" t="s">
        <v>496</v>
      </c>
      <c r="W858" s="40" t="s">
        <v>1644</v>
      </c>
      <c r="X858" s="40" t="s">
        <v>494</v>
      </c>
      <c r="Y858" s="40" t="s">
        <v>494</v>
      </c>
      <c r="Z858" s="40" t="s">
        <v>494</v>
      </c>
      <c r="AA858" s="40" t="s">
        <v>499</v>
      </c>
      <c r="AB858" s="40">
        <v>0</v>
      </c>
      <c r="AC858" s="40">
        <v>0</v>
      </c>
      <c r="AD858" s="40">
        <v>0</v>
      </c>
      <c r="AE858" s="41">
        <v>46135.723287037035</v>
      </c>
      <c r="AF858" s="40" t="s">
        <v>555</v>
      </c>
      <c r="AG858" s="40">
        <v>7200</v>
      </c>
      <c r="AH858" s="41">
        <v>46135.745925925927</v>
      </c>
      <c r="AI858" s="40" t="s">
        <v>558</v>
      </c>
      <c r="AJ858" s="40">
        <v>17680</v>
      </c>
      <c r="AK858" s="40">
        <v>10480</v>
      </c>
      <c r="AL858" s="40">
        <v>0</v>
      </c>
      <c r="AM858" s="40">
        <v>0</v>
      </c>
      <c r="AN858" s="40">
        <v>0</v>
      </c>
      <c r="AO858" s="40">
        <v>0</v>
      </c>
      <c r="AP858" s="40">
        <v>0</v>
      </c>
      <c r="AQ858" s="40">
        <v>0</v>
      </c>
      <c r="AR858" s="40">
        <v>0</v>
      </c>
      <c r="AS858" s="40">
        <v>0</v>
      </c>
      <c r="AT858" s="40"/>
      <c r="AU858" s="40">
        <v>0</v>
      </c>
      <c r="AV858" s="40">
        <v>0</v>
      </c>
      <c r="AW858" s="40">
        <v>0</v>
      </c>
      <c r="AX858" s="40" t="s">
        <v>496</v>
      </c>
      <c r="AY858" s="40" t="s">
        <v>496</v>
      </c>
      <c r="AZ858" s="40" t="s">
        <v>496</v>
      </c>
      <c r="BA858" s="40" t="s">
        <v>496</v>
      </c>
      <c r="BB858" s="40" t="s">
        <v>496</v>
      </c>
      <c r="BC858" s="40" t="s">
        <v>496</v>
      </c>
      <c r="BD858" s="40" t="s">
        <v>496</v>
      </c>
      <c r="BE858" s="40">
        <v>0</v>
      </c>
      <c r="BF858" s="40">
        <v>0</v>
      </c>
      <c r="BG858" s="40">
        <v>0</v>
      </c>
      <c r="BH858" s="40">
        <v>0</v>
      </c>
      <c r="BI858" s="40">
        <v>0</v>
      </c>
      <c r="BJ858" s="40">
        <v>0</v>
      </c>
      <c r="BK858" s="40">
        <v>0</v>
      </c>
      <c r="BL858" s="40">
        <v>0</v>
      </c>
      <c r="BM858" s="40">
        <v>0</v>
      </c>
      <c r="BN858" s="40">
        <v>0</v>
      </c>
      <c r="BO858" s="40">
        <v>0</v>
      </c>
      <c r="BP858" s="40">
        <v>0</v>
      </c>
      <c r="BQ858" s="40">
        <v>0</v>
      </c>
      <c r="BR858" s="40">
        <v>0</v>
      </c>
      <c r="BS858" s="40" t="s">
        <v>2340</v>
      </c>
      <c r="BT858" s="41">
        <v>46135</v>
      </c>
      <c r="BU858" s="40">
        <v>18</v>
      </c>
      <c r="BV858" s="40">
        <v>32450</v>
      </c>
      <c r="BW858" s="40">
        <v>42890</v>
      </c>
      <c r="BX858" s="40">
        <v>10440</v>
      </c>
      <c r="BY858" s="40" t="s">
        <v>496</v>
      </c>
      <c r="BZ858" s="40">
        <v>0</v>
      </c>
      <c r="CA858" s="40">
        <v>0</v>
      </c>
      <c r="CB858" s="40">
        <v>0</v>
      </c>
      <c r="CC858" s="40">
        <v>0</v>
      </c>
      <c r="CD858" s="40">
        <v>0</v>
      </c>
      <c r="CE858" s="40" t="s">
        <v>508</v>
      </c>
      <c r="CF858" s="40">
        <v>0</v>
      </c>
      <c r="CG858" s="41">
        <v>46135.806250000001</v>
      </c>
      <c r="CH858" s="41">
        <v>46135.823611111111</v>
      </c>
      <c r="CI858" s="41" t="s">
        <v>2343</v>
      </c>
    </row>
    <row r="859" spans="1:87">
      <c r="A859" s="40" t="s">
        <v>2344</v>
      </c>
      <c r="B859" s="40" t="s">
        <v>493</v>
      </c>
      <c r="C859" s="40" t="s">
        <v>494</v>
      </c>
      <c r="D859" s="41">
        <v>46136</v>
      </c>
      <c r="E859" s="40" t="s">
        <v>98</v>
      </c>
      <c r="F859" s="40" t="s">
        <v>2228</v>
      </c>
      <c r="G859" s="40" t="str" cm="1">
        <f t="array" ref="G859">_xlfn.XLOOKUP(TRIM(F859), TRIM(Wpct!$A$2:$A$1000), Wpct!$B$2:$B$1000, "ไม่พบชื่อ", 0) &amp; IF(_xlfn.XLOOKUP(TRIM(F859), TRIM(Terrain!$N$2:$N$1002), Terrain!$I$2:$I$1002, "NO", 0)="YES", " (R)", "")</f>
        <v>ตะกุก 13 (R)</v>
      </c>
      <c r="H859" s="40" t="str" cm="1">
        <f t="array" ref="H859">IFERROR(_xlfn.SWITCH(_xlfn.XLOOKUP(TRIM(F859), TRIM(Terrain!$N:$N), Terrain!$I:$I), "YES", "RSPO", "NO", "NON-RSPO", "OB", "Outbound Logistics"), "Contract Farmer")</f>
        <v>RSPO</v>
      </c>
      <c r="I859" s="40" t="s">
        <v>494</v>
      </c>
      <c r="J859" s="40"/>
      <c r="K859" s="40" t="str" cm="1">
        <f t="array" ref="K859">IFERROR(INDEX(Terrain!$D:$D, MATCH(TEXT(F859,"0"), TEXT(Terrain!$N:$N,"0"), 0)), "-")</f>
        <v>Takuk</v>
      </c>
      <c r="L859" s="40" t="str" cm="1">
        <f t="array" ref="L859">IFERROR(INDEX(Terrain!$E:$E, MATCH(TEXT(F859,"0"), TEXT(Terrain!$N:$N,"0"), 0)), "-")</f>
        <v>58-T13-R</v>
      </c>
      <c r="M859" s="156" t="str" cm="1">
        <f t="array" ref="M859">IFERROR(INDEX(Terrain!$C:$C, MATCH(TEXT(F859,"0"), TEXT(Terrain!$N:$N,"0"), 0)), "Contract")</f>
        <v>Upper</v>
      </c>
      <c r="N859" s="40" t="s">
        <v>2199</v>
      </c>
      <c r="O859" s="40" t="s">
        <v>498</v>
      </c>
      <c r="P859" s="40">
        <v>0</v>
      </c>
      <c r="Q859" s="40" t="s">
        <v>2254</v>
      </c>
      <c r="R859" s="40">
        <v>0</v>
      </c>
      <c r="S859" s="40">
        <v>18</v>
      </c>
      <c r="T859" s="40" t="s">
        <v>1536</v>
      </c>
      <c r="U859" s="40" t="s">
        <v>1536</v>
      </c>
      <c r="V859" s="40" t="s">
        <v>496</v>
      </c>
      <c r="W859" s="40" t="s">
        <v>2230</v>
      </c>
      <c r="X859" s="40" t="s">
        <v>494</v>
      </c>
      <c r="Y859" s="40" t="s">
        <v>494</v>
      </c>
      <c r="Z859" s="40" t="s">
        <v>494</v>
      </c>
      <c r="AA859" s="40" t="s">
        <v>499</v>
      </c>
      <c r="AB859" s="40">
        <v>0</v>
      </c>
      <c r="AC859" s="40">
        <v>0</v>
      </c>
      <c r="AD859" s="40">
        <v>0</v>
      </c>
      <c r="AE859" s="41">
        <v>46136.50708333333</v>
      </c>
      <c r="AF859" s="40" t="s">
        <v>124</v>
      </c>
      <c r="AG859" s="40">
        <v>2130</v>
      </c>
      <c r="AH859" s="41">
        <v>46136.42759259259</v>
      </c>
      <c r="AI859" s="40" t="s">
        <v>98</v>
      </c>
      <c r="AJ859" s="40">
        <v>5770</v>
      </c>
      <c r="AK859" s="40">
        <v>3640</v>
      </c>
      <c r="AL859" s="40">
        <v>0</v>
      </c>
      <c r="AM859" s="40">
        <v>0</v>
      </c>
      <c r="AN859" s="40">
        <v>0</v>
      </c>
      <c r="AO859" s="40">
        <v>0</v>
      </c>
      <c r="AP859" s="40">
        <v>0</v>
      </c>
      <c r="AQ859" s="40">
        <v>0</v>
      </c>
      <c r="AR859" s="40">
        <v>0</v>
      </c>
      <c r="AS859" s="40">
        <v>0</v>
      </c>
      <c r="AT859" s="40"/>
      <c r="AU859" s="40">
        <v>223</v>
      </c>
      <c r="AV859" s="40">
        <v>0</v>
      </c>
      <c r="AW859" s="40">
        <v>0</v>
      </c>
      <c r="AX859" s="40" t="s">
        <v>496</v>
      </c>
      <c r="AY859" s="40" t="s">
        <v>496</v>
      </c>
      <c r="AZ859" s="40" t="s">
        <v>496</v>
      </c>
      <c r="BA859" s="40" t="s">
        <v>496</v>
      </c>
      <c r="BB859" s="40" t="s">
        <v>496</v>
      </c>
      <c r="BC859" s="40" t="s">
        <v>496</v>
      </c>
      <c r="BD859" s="40" t="s">
        <v>496</v>
      </c>
      <c r="BE859" s="40">
        <v>0</v>
      </c>
      <c r="BF859" s="40">
        <v>0</v>
      </c>
      <c r="BG859" s="40">
        <v>0</v>
      </c>
      <c r="BH859" s="40">
        <v>0</v>
      </c>
      <c r="BI859" s="40">
        <v>0</v>
      </c>
      <c r="BJ859" s="40">
        <v>0</v>
      </c>
      <c r="BK859" s="40">
        <v>0</v>
      </c>
      <c r="BL859" s="40">
        <v>0</v>
      </c>
      <c r="BM859" s="40">
        <v>0</v>
      </c>
      <c r="BN859" s="40">
        <v>0</v>
      </c>
      <c r="BO859" s="40">
        <v>0</v>
      </c>
      <c r="BP859" s="40">
        <v>0</v>
      </c>
      <c r="BQ859" s="40">
        <v>0</v>
      </c>
      <c r="BR859" s="40">
        <v>0</v>
      </c>
      <c r="BS859" s="40" t="s">
        <v>496</v>
      </c>
      <c r="BT859" s="41">
        <v>46136</v>
      </c>
      <c r="BU859" s="40">
        <v>0</v>
      </c>
      <c r="BV859" s="40">
        <v>0</v>
      </c>
      <c r="BW859" s="40">
        <v>0</v>
      </c>
      <c r="BX859" s="40">
        <v>0</v>
      </c>
      <c r="BY859" s="40" t="s">
        <v>496</v>
      </c>
      <c r="BZ859" s="40">
        <v>0</v>
      </c>
      <c r="CA859" s="40">
        <v>0</v>
      </c>
      <c r="CB859" s="40">
        <v>0</v>
      </c>
      <c r="CC859" s="40">
        <v>0</v>
      </c>
      <c r="CD859" s="40">
        <v>0</v>
      </c>
      <c r="CE859" s="40" t="s">
        <v>496</v>
      </c>
      <c r="CF859" s="40">
        <v>0</v>
      </c>
      <c r="CG859" s="41">
        <v>46136</v>
      </c>
      <c r="CH859" s="41">
        <v>46136</v>
      </c>
      <c r="CI859" s="41" t="s">
        <v>2345</v>
      </c>
    </row>
    <row r="860" spans="1:87">
      <c r="A860" s="40" t="s">
        <v>2346</v>
      </c>
      <c r="B860" s="40" t="s">
        <v>505</v>
      </c>
      <c r="C860" s="40" t="s">
        <v>494</v>
      </c>
      <c r="D860" s="41">
        <v>46136</v>
      </c>
      <c r="E860" s="40" t="s">
        <v>133</v>
      </c>
      <c r="F860" s="40" t="s">
        <v>2238</v>
      </c>
      <c r="G860" s="40" t="str" cm="1">
        <f t="array" ref="G860">_xlfn.XLOOKUP(TRIM(F860), TRIM(Wpct!$A$2:$A$1000), Wpct!$B$2:$B$1000, "ไม่พบชื่อ", 0) &amp; IF(_xlfn.XLOOKUP(TRIM(F860), TRIM(Terrain!$N$2:$N$1002), Terrain!$I$2:$I$1002, "NO", 0)="YES", " (R)", "")</f>
        <v>แปลงตะกุก</v>
      </c>
      <c r="H860" s="40" t="str" cm="1">
        <f t="array" ref="H860">IFERROR(_xlfn.SWITCH(_xlfn.XLOOKUP(TRIM(F860), TRIM(Terrain!$N:$N), Terrain!$I:$I), "YES", "RSPO", "NO", "NON-RSPO", "OB", "Outbound Logistics"), "Contract Farmer")</f>
        <v>Contract Farmer</v>
      </c>
      <c r="I860" s="40" t="s">
        <v>494</v>
      </c>
      <c r="J860" s="40"/>
      <c r="K860" s="40" t="str" cm="1">
        <f t="array" ref="K860">IFERROR(INDEX(Terrain!$D:$D, MATCH(TEXT(F860,"0"), TEXT(Terrain!$N:$N,"0"), 0)), "-")</f>
        <v>-</v>
      </c>
      <c r="L860" s="40" t="str" cm="1">
        <f t="array" ref="L860">IFERROR(INDEX(Terrain!$E:$E, MATCH(TEXT(F860,"0"), TEXT(Terrain!$N:$N,"0"), 0)), "-")</f>
        <v>-</v>
      </c>
      <c r="M860" s="156" t="str" cm="1">
        <f t="array" ref="M860">IFERROR(INDEX(Terrain!$C:$C, MATCH(TEXT(F860,"0"), TEXT(Terrain!$N:$N,"0"), 0)), "Contract")</f>
        <v>Contract</v>
      </c>
      <c r="N860" s="40" t="s">
        <v>2239</v>
      </c>
      <c r="O860" s="40" t="s">
        <v>498</v>
      </c>
      <c r="P860" s="40">
        <v>0</v>
      </c>
      <c r="Q860" s="40" t="s">
        <v>2240</v>
      </c>
      <c r="R860" s="40">
        <v>0</v>
      </c>
      <c r="S860" s="40">
        <v>18</v>
      </c>
      <c r="T860" s="40" t="s">
        <v>1536</v>
      </c>
      <c r="U860" s="40" t="s">
        <v>1536</v>
      </c>
      <c r="V860" s="40" t="s">
        <v>496</v>
      </c>
      <c r="W860" s="40" t="s">
        <v>1644</v>
      </c>
      <c r="X860" s="40" t="s">
        <v>494</v>
      </c>
      <c r="Y860" s="40" t="s">
        <v>494</v>
      </c>
      <c r="Z860" s="40" t="s">
        <v>494</v>
      </c>
      <c r="AA860" s="40" t="s">
        <v>499</v>
      </c>
      <c r="AB860" s="40">
        <v>0</v>
      </c>
      <c r="AC860" s="40">
        <v>0</v>
      </c>
      <c r="AD860" s="40">
        <v>0</v>
      </c>
      <c r="AE860" s="41">
        <v>46136.441099537034</v>
      </c>
      <c r="AF860" s="40" t="s">
        <v>500</v>
      </c>
      <c r="AG860" s="40">
        <v>13860</v>
      </c>
      <c r="AH860" s="41">
        <v>46136.607708333337</v>
      </c>
      <c r="AI860" s="40" t="s">
        <v>517</v>
      </c>
      <c r="AJ860" s="40">
        <v>25260</v>
      </c>
      <c r="AK860" s="40">
        <v>11400</v>
      </c>
      <c r="AL860" s="40">
        <v>0</v>
      </c>
      <c r="AM860" s="40">
        <v>0</v>
      </c>
      <c r="AN860" s="40">
        <v>0</v>
      </c>
      <c r="AO860" s="40">
        <v>0</v>
      </c>
      <c r="AP860" s="40">
        <v>0</v>
      </c>
      <c r="AQ860" s="40">
        <v>0</v>
      </c>
      <c r="AR860" s="40">
        <v>0</v>
      </c>
      <c r="AS860" s="40">
        <v>0</v>
      </c>
      <c r="AT860" s="40"/>
      <c r="AU860" s="40">
        <v>0</v>
      </c>
      <c r="AV860" s="40">
        <v>0</v>
      </c>
      <c r="AW860" s="40">
        <v>0</v>
      </c>
      <c r="AX860" s="40" t="s">
        <v>496</v>
      </c>
      <c r="AY860" s="40" t="s">
        <v>496</v>
      </c>
      <c r="AZ860" s="40" t="s">
        <v>496</v>
      </c>
      <c r="BA860" s="40" t="s">
        <v>496</v>
      </c>
      <c r="BB860" s="40" t="s">
        <v>496</v>
      </c>
      <c r="BC860" s="40" t="s">
        <v>496</v>
      </c>
      <c r="BD860" s="40" t="s">
        <v>496</v>
      </c>
      <c r="BE860" s="40">
        <v>0</v>
      </c>
      <c r="BF860" s="40">
        <v>0</v>
      </c>
      <c r="BG860" s="40">
        <v>0</v>
      </c>
      <c r="BH860" s="40">
        <v>0</v>
      </c>
      <c r="BI860" s="40">
        <v>0</v>
      </c>
      <c r="BJ860" s="40">
        <v>0</v>
      </c>
      <c r="BK860" s="40">
        <v>0</v>
      </c>
      <c r="BL860" s="40">
        <v>0</v>
      </c>
      <c r="BM860" s="40">
        <v>0</v>
      </c>
      <c r="BN860" s="40">
        <v>0</v>
      </c>
      <c r="BO860" s="40">
        <v>0</v>
      </c>
      <c r="BP860" s="40">
        <v>0</v>
      </c>
      <c r="BQ860" s="40">
        <v>0</v>
      </c>
      <c r="BR860" s="40">
        <v>0</v>
      </c>
      <c r="BS860" s="40" t="s">
        <v>2347</v>
      </c>
      <c r="BT860" s="41">
        <v>46136</v>
      </c>
      <c r="BU860" s="40">
        <v>18</v>
      </c>
      <c r="BV860" s="40">
        <v>31750</v>
      </c>
      <c r="BW860" s="40">
        <v>43110</v>
      </c>
      <c r="BX860" s="40">
        <v>11360</v>
      </c>
      <c r="BY860" s="40" t="s">
        <v>496</v>
      </c>
      <c r="BZ860" s="40">
        <v>0</v>
      </c>
      <c r="CA860" s="40">
        <v>0</v>
      </c>
      <c r="CB860" s="40">
        <v>0</v>
      </c>
      <c r="CC860" s="40">
        <v>0</v>
      </c>
      <c r="CD860" s="40">
        <v>0</v>
      </c>
      <c r="CE860" s="40" t="s">
        <v>1321</v>
      </c>
      <c r="CF860" s="40">
        <v>0</v>
      </c>
      <c r="CG860" s="41">
        <v>46136.69027777778</v>
      </c>
      <c r="CH860" s="41">
        <v>46136.711111111108</v>
      </c>
      <c r="CI860" s="41" t="s">
        <v>2348</v>
      </c>
    </row>
    <row r="861" spans="1:87">
      <c r="A861" s="40" t="s">
        <v>2349</v>
      </c>
      <c r="B861" s="40" t="s">
        <v>505</v>
      </c>
      <c r="C861" s="40" t="s">
        <v>494</v>
      </c>
      <c r="D861" s="41">
        <v>46136</v>
      </c>
      <c r="E861" s="40" t="s">
        <v>133</v>
      </c>
      <c r="F861" s="40" t="s">
        <v>2238</v>
      </c>
      <c r="G861" s="40" t="str" cm="1">
        <f t="array" ref="G861">_xlfn.XLOOKUP(TRIM(F861), TRIM(Wpct!$A$2:$A$1000), Wpct!$B$2:$B$1000, "ไม่พบชื่อ", 0) &amp; IF(_xlfn.XLOOKUP(TRIM(F861), TRIM(Terrain!$N$2:$N$1002), Terrain!$I$2:$I$1002, "NO", 0)="YES", " (R)", "")</f>
        <v>แปลงตะกุก</v>
      </c>
      <c r="H861" s="40" t="str" cm="1">
        <f t="array" ref="H861">IFERROR(_xlfn.SWITCH(_xlfn.XLOOKUP(TRIM(F861), TRIM(Terrain!$N:$N), Terrain!$I:$I), "YES", "RSPO", "NO", "NON-RSPO", "OB", "Outbound Logistics"), "Contract Farmer")</f>
        <v>Contract Farmer</v>
      </c>
      <c r="I861" s="40" t="s">
        <v>494</v>
      </c>
      <c r="J861" s="40"/>
      <c r="K861" s="40" t="str" cm="1">
        <f t="array" ref="K861">IFERROR(INDEX(Terrain!$D:$D, MATCH(TEXT(F861,"0"), TEXT(Terrain!$N:$N,"0"), 0)), "-")</f>
        <v>-</v>
      </c>
      <c r="L861" s="40" t="str" cm="1">
        <f t="array" ref="L861">IFERROR(INDEX(Terrain!$E:$E, MATCH(TEXT(F861,"0"), TEXT(Terrain!$N:$N,"0"), 0)), "-")</f>
        <v>-</v>
      </c>
      <c r="M861" s="156" t="str" cm="1">
        <f t="array" ref="M861">IFERROR(INDEX(Terrain!$C:$C, MATCH(TEXT(F861,"0"), TEXT(Terrain!$N:$N,"0"), 0)), "Contract")</f>
        <v>Contract</v>
      </c>
      <c r="N861" s="40" t="s">
        <v>2244</v>
      </c>
      <c r="O861" s="40" t="s">
        <v>498</v>
      </c>
      <c r="P861" s="40">
        <v>0</v>
      </c>
      <c r="Q861" s="40" t="s">
        <v>2245</v>
      </c>
      <c r="R861" s="40">
        <v>0</v>
      </c>
      <c r="S861" s="40">
        <v>18</v>
      </c>
      <c r="T861" s="40" t="s">
        <v>1536</v>
      </c>
      <c r="U861" s="40" t="s">
        <v>1536</v>
      </c>
      <c r="V861" s="40" t="s">
        <v>496</v>
      </c>
      <c r="W861" s="40" t="s">
        <v>1644</v>
      </c>
      <c r="X861" s="40" t="s">
        <v>494</v>
      </c>
      <c r="Y861" s="40" t="s">
        <v>494</v>
      </c>
      <c r="Z861" s="40" t="s">
        <v>494</v>
      </c>
      <c r="AA861" s="40" t="s">
        <v>499</v>
      </c>
      <c r="AB861" s="40">
        <v>0</v>
      </c>
      <c r="AC861" s="40">
        <v>0</v>
      </c>
      <c r="AD861" s="40">
        <v>0</v>
      </c>
      <c r="AE861" s="41">
        <v>46136.442337962966</v>
      </c>
      <c r="AF861" s="40" t="s">
        <v>133</v>
      </c>
      <c r="AG861" s="40">
        <v>7220</v>
      </c>
      <c r="AH861" s="41">
        <v>46136.622604166667</v>
      </c>
      <c r="AI861" s="40" t="s">
        <v>520</v>
      </c>
      <c r="AJ861" s="40">
        <v>18020</v>
      </c>
      <c r="AK861" s="40">
        <v>10800</v>
      </c>
      <c r="AL861" s="40">
        <v>0</v>
      </c>
      <c r="AM861" s="40">
        <v>0</v>
      </c>
      <c r="AN861" s="40">
        <v>0</v>
      </c>
      <c r="AO861" s="40">
        <v>0</v>
      </c>
      <c r="AP861" s="40">
        <v>0</v>
      </c>
      <c r="AQ861" s="40">
        <v>0</v>
      </c>
      <c r="AR861" s="40">
        <v>0</v>
      </c>
      <c r="AS861" s="40">
        <v>0</v>
      </c>
      <c r="AT861" s="40"/>
      <c r="AU861" s="40">
        <v>0</v>
      </c>
      <c r="AV861" s="40">
        <v>0</v>
      </c>
      <c r="AW861" s="40">
        <v>0</v>
      </c>
      <c r="AX861" s="40" t="s">
        <v>496</v>
      </c>
      <c r="AY861" s="40" t="s">
        <v>496</v>
      </c>
      <c r="AZ861" s="40" t="s">
        <v>496</v>
      </c>
      <c r="BA861" s="40" t="s">
        <v>496</v>
      </c>
      <c r="BB861" s="40" t="s">
        <v>496</v>
      </c>
      <c r="BC861" s="40" t="s">
        <v>496</v>
      </c>
      <c r="BD861" s="40" t="s">
        <v>496</v>
      </c>
      <c r="BE861" s="40">
        <v>0</v>
      </c>
      <c r="BF861" s="40">
        <v>0</v>
      </c>
      <c r="BG861" s="40">
        <v>0</v>
      </c>
      <c r="BH861" s="40">
        <v>0</v>
      </c>
      <c r="BI861" s="40">
        <v>0</v>
      </c>
      <c r="BJ861" s="40">
        <v>0</v>
      </c>
      <c r="BK861" s="40">
        <v>0</v>
      </c>
      <c r="BL861" s="40">
        <v>0</v>
      </c>
      <c r="BM861" s="40">
        <v>0</v>
      </c>
      <c r="BN861" s="40">
        <v>0</v>
      </c>
      <c r="BO861" s="40">
        <v>0</v>
      </c>
      <c r="BP861" s="40">
        <v>0</v>
      </c>
      <c r="BQ861" s="40">
        <v>0</v>
      </c>
      <c r="BR861" s="40">
        <v>0</v>
      </c>
      <c r="BS861" s="40" t="s">
        <v>2347</v>
      </c>
      <c r="BT861" s="41">
        <v>46136</v>
      </c>
      <c r="BU861" s="40">
        <v>18</v>
      </c>
      <c r="BV861" s="40">
        <v>32350</v>
      </c>
      <c r="BW861" s="40">
        <v>43110</v>
      </c>
      <c r="BX861" s="40">
        <v>10760</v>
      </c>
      <c r="BY861" s="40" t="s">
        <v>496</v>
      </c>
      <c r="BZ861" s="40">
        <v>0</v>
      </c>
      <c r="CA861" s="40">
        <v>0</v>
      </c>
      <c r="CB861" s="40">
        <v>0</v>
      </c>
      <c r="CC861" s="40">
        <v>0</v>
      </c>
      <c r="CD861" s="40">
        <v>0</v>
      </c>
      <c r="CE861" s="40" t="s">
        <v>1321</v>
      </c>
      <c r="CF861" s="40">
        <v>0</v>
      </c>
      <c r="CG861" s="41">
        <v>46136.69027777778</v>
      </c>
      <c r="CH861" s="41">
        <v>46136.711111111108</v>
      </c>
      <c r="CI861" s="41" t="s">
        <v>2350</v>
      </c>
    </row>
    <row r="862" spans="1:87">
      <c r="A862" s="40" t="s">
        <v>2351</v>
      </c>
      <c r="B862" s="40" t="s">
        <v>493</v>
      </c>
      <c r="C862" s="40" t="s">
        <v>494</v>
      </c>
      <c r="D862" s="41">
        <v>46136</v>
      </c>
      <c r="E862" s="40" t="s">
        <v>98</v>
      </c>
      <c r="F862" s="40" t="s">
        <v>2310</v>
      </c>
      <c r="G862" s="40" t="str" cm="1">
        <f t="array" ref="G862">_xlfn.XLOOKUP(TRIM(F862), TRIM(Wpct!$A$2:$A$1000), Wpct!$B$2:$B$1000, "ไม่พบชื่อ", 0) &amp; IF(_xlfn.XLOOKUP(TRIM(F862), TRIM(Terrain!$N$2:$N$1002), Terrain!$I$2:$I$1002, "NO", 0)="YES", " (R)", "")</f>
        <v>ตะกุก 08(55071) (R)</v>
      </c>
      <c r="H862" s="40" t="str" cm="1">
        <f t="array" ref="H862">IFERROR(_xlfn.SWITCH(_xlfn.XLOOKUP(TRIM(F862), TRIM(Terrain!$N:$N), Terrain!$I:$I), "YES", "RSPO", "NO", "NON-RSPO", "OB", "Outbound Logistics"), "Contract Farmer")</f>
        <v>RSPO</v>
      </c>
      <c r="I862" s="40" t="s">
        <v>494</v>
      </c>
      <c r="J862" s="40"/>
      <c r="K862" s="40" t="str" cm="1">
        <f t="array" ref="K862">IFERROR(INDEX(Terrain!$D:$D, MATCH(TEXT(F862,"0"), TEXT(Terrain!$N:$N,"0"), 0)), "-")</f>
        <v>Takuk</v>
      </c>
      <c r="L862" s="40" t="str" cm="1">
        <f t="array" ref="L862">IFERROR(INDEX(Terrain!$E:$E, MATCH(TEXT(F862,"0"), TEXT(Terrain!$N:$N,"0"), 0)), "-")</f>
        <v>56-T08-R</v>
      </c>
      <c r="M862" s="156" t="str" cm="1">
        <f t="array" ref="M862">IFERROR(INDEX(Terrain!$C:$C, MATCH(TEXT(F862,"0"), TEXT(Terrain!$N:$N,"0"), 0)), "Contract")</f>
        <v>Upper</v>
      </c>
      <c r="N862" s="40" t="s">
        <v>2234</v>
      </c>
      <c r="O862" s="40" t="s">
        <v>498</v>
      </c>
      <c r="P862" s="40">
        <v>0</v>
      </c>
      <c r="Q862" s="40"/>
      <c r="R862" s="40">
        <v>0</v>
      </c>
      <c r="S862" s="40">
        <v>18</v>
      </c>
      <c r="T862" s="40" t="s">
        <v>1536</v>
      </c>
      <c r="U862" s="40" t="s">
        <v>1536</v>
      </c>
      <c r="V862" s="40" t="s">
        <v>496</v>
      </c>
      <c r="W862" s="40" t="s">
        <v>2235</v>
      </c>
      <c r="X862" s="40" t="s">
        <v>494</v>
      </c>
      <c r="Y862" s="40" t="s">
        <v>494</v>
      </c>
      <c r="Z862" s="40" t="s">
        <v>494</v>
      </c>
      <c r="AA862" s="40" t="s">
        <v>499</v>
      </c>
      <c r="AB862" s="40">
        <v>0</v>
      </c>
      <c r="AC862" s="40">
        <v>0</v>
      </c>
      <c r="AD862" s="40">
        <v>0</v>
      </c>
      <c r="AE862" s="41">
        <v>46136.454988425925</v>
      </c>
      <c r="AF862" s="40" t="s">
        <v>161</v>
      </c>
      <c r="AG862" s="40">
        <v>6210</v>
      </c>
      <c r="AH862" s="41">
        <v>46136.450474537036</v>
      </c>
      <c r="AI862" s="40" t="s">
        <v>138</v>
      </c>
      <c r="AJ862" s="40">
        <v>11210</v>
      </c>
      <c r="AK862" s="40">
        <v>5000</v>
      </c>
      <c r="AL862" s="40">
        <v>0</v>
      </c>
      <c r="AM862" s="40">
        <v>0</v>
      </c>
      <c r="AN862" s="40">
        <v>0</v>
      </c>
      <c r="AO862" s="40">
        <v>0</v>
      </c>
      <c r="AP862" s="40">
        <v>0</v>
      </c>
      <c r="AQ862" s="40">
        <v>0</v>
      </c>
      <c r="AR862" s="40">
        <v>0</v>
      </c>
      <c r="AS862" s="40">
        <v>0</v>
      </c>
      <c r="AT862" s="40"/>
      <c r="AU862" s="40">
        <v>293</v>
      </c>
      <c r="AV862" s="40">
        <v>0</v>
      </c>
      <c r="AW862" s="40">
        <v>0</v>
      </c>
      <c r="AX862" s="40" t="s">
        <v>496</v>
      </c>
      <c r="AY862" s="40" t="s">
        <v>496</v>
      </c>
      <c r="AZ862" s="40" t="s">
        <v>496</v>
      </c>
      <c r="BA862" s="40" t="s">
        <v>496</v>
      </c>
      <c r="BB862" s="40" t="s">
        <v>496</v>
      </c>
      <c r="BC862" s="40" t="s">
        <v>496</v>
      </c>
      <c r="BD862" s="40" t="s">
        <v>496</v>
      </c>
      <c r="BE862" s="40">
        <v>0</v>
      </c>
      <c r="BF862" s="40">
        <v>0</v>
      </c>
      <c r="BG862" s="40">
        <v>0</v>
      </c>
      <c r="BH862" s="40">
        <v>0</v>
      </c>
      <c r="BI862" s="40">
        <v>0</v>
      </c>
      <c r="BJ862" s="40">
        <v>0</v>
      </c>
      <c r="BK862" s="40">
        <v>0</v>
      </c>
      <c r="BL862" s="40">
        <v>0</v>
      </c>
      <c r="BM862" s="40">
        <v>0</v>
      </c>
      <c r="BN862" s="40">
        <v>0</v>
      </c>
      <c r="BO862" s="40">
        <v>0</v>
      </c>
      <c r="BP862" s="40">
        <v>0</v>
      </c>
      <c r="BQ862" s="40">
        <v>0</v>
      </c>
      <c r="BR862" s="40">
        <v>0</v>
      </c>
      <c r="BS862" s="40" t="s">
        <v>496</v>
      </c>
      <c r="BT862" s="41">
        <v>46136</v>
      </c>
      <c r="BU862" s="40">
        <v>0</v>
      </c>
      <c r="BV862" s="40">
        <v>0</v>
      </c>
      <c r="BW862" s="40">
        <v>0</v>
      </c>
      <c r="BX862" s="40">
        <v>0</v>
      </c>
      <c r="BY862" s="40" t="s">
        <v>496</v>
      </c>
      <c r="BZ862" s="40">
        <v>0</v>
      </c>
      <c r="CA862" s="40">
        <v>0</v>
      </c>
      <c r="CB862" s="40">
        <v>0</v>
      </c>
      <c r="CC862" s="40">
        <v>0</v>
      </c>
      <c r="CD862" s="40">
        <v>0</v>
      </c>
      <c r="CE862" s="40" t="s">
        <v>496</v>
      </c>
      <c r="CF862" s="40">
        <v>0</v>
      </c>
      <c r="CG862" s="41">
        <v>46136</v>
      </c>
      <c r="CH862" s="41">
        <v>46136</v>
      </c>
      <c r="CI862" s="41" t="s">
        <v>2352</v>
      </c>
    </row>
    <row r="863" spans="1:87">
      <c r="A863" s="40" t="s">
        <v>2353</v>
      </c>
      <c r="B863" s="40" t="s">
        <v>505</v>
      </c>
      <c r="C863" s="40" t="s">
        <v>494</v>
      </c>
      <c r="D863" s="41">
        <v>46136</v>
      </c>
      <c r="E863" s="40" t="s">
        <v>98</v>
      </c>
      <c r="F863" s="40" t="s">
        <v>2238</v>
      </c>
      <c r="G863" s="40" t="str" cm="1">
        <f t="array" ref="G863">_xlfn.XLOOKUP(TRIM(F863), TRIM(Wpct!$A$2:$A$1000), Wpct!$B$2:$B$1000, "ไม่พบชื่อ", 0) &amp; IF(_xlfn.XLOOKUP(TRIM(F863), TRIM(Terrain!$N$2:$N$1002), Terrain!$I$2:$I$1002, "NO", 0)="YES", " (R)", "")</f>
        <v>แปลงตะกุก</v>
      </c>
      <c r="H863" s="40" t="str" cm="1">
        <f t="array" ref="H863">IFERROR(_xlfn.SWITCH(_xlfn.XLOOKUP(TRIM(F863), TRIM(Terrain!$N:$N), Terrain!$I:$I), "YES", "RSPO", "NO", "NON-RSPO", "OB", "Outbound Logistics"), "Contract Farmer")</f>
        <v>Contract Farmer</v>
      </c>
      <c r="I863" s="40" t="s">
        <v>494</v>
      </c>
      <c r="J863" s="40"/>
      <c r="K863" s="40" t="str" cm="1">
        <f t="array" ref="K863">IFERROR(INDEX(Terrain!$D:$D, MATCH(TEXT(F863,"0"), TEXT(Terrain!$N:$N,"0"), 0)), "-")</f>
        <v>-</v>
      </c>
      <c r="L863" s="40" t="str" cm="1">
        <f t="array" ref="L863">IFERROR(INDEX(Terrain!$E:$E, MATCH(TEXT(F863,"0"), TEXT(Terrain!$N:$N,"0"), 0)), "-")</f>
        <v>-</v>
      </c>
      <c r="M863" s="156" t="str" cm="1">
        <f t="array" ref="M863">IFERROR(INDEX(Terrain!$C:$C, MATCH(TEXT(F863,"0"), TEXT(Terrain!$N:$N,"0"), 0)), "Contract")</f>
        <v>Contract</v>
      </c>
      <c r="N863" s="40" t="s">
        <v>510</v>
      </c>
      <c r="O863" s="40" t="s">
        <v>498</v>
      </c>
      <c r="P863" s="40">
        <v>0</v>
      </c>
      <c r="Q863" s="40" t="s">
        <v>2354</v>
      </c>
      <c r="R863" s="40">
        <v>0</v>
      </c>
      <c r="S863" s="40">
        <v>18</v>
      </c>
      <c r="T863" s="40" t="s">
        <v>1536</v>
      </c>
      <c r="U863" s="40" t="s">
        <v>1536</v>
      </c>
      <c r="V863" s="40" t="s">
        <v>496</v>
      </c>
      <c r="W863" s="40" t="s">
        <v>1644</v>
      </c>
      <c r="X863" s="40" t="s">
        <v>494</v>
      </c>
      <c r="Y863" s="40" t="s">
        <v>494</v>
      </c>
      <c r="Z863" s="40" t="s">
        <v>494</v>
      </c>
      <c r="AA863" s="40" t="s">
        <v>499</v>
      </c>
      <c r="AB863" s="40">
        <v>0</v>
      </c>
      <c r="AC863" s="40">
        <v>0</v>
      </c>
      <c r="AD863" s="40">
        <v>0</v>
      </c>
      <c r="AE863" s="41">
        <v>46136.462291666663</v>
      </c>
      <c r="AF863" s="40" t="s">
        <v>147</v>
      </c>
      <c r="AG863" s="40">
        <v>10950</v>
      </c>
      <c r="AH863" s="41">
        <v>46136.508645833332</v>
      </c>
      <c r="AI863" s="40" t="s">
        <v>507</v>
      </c>
      <c r="AJ863" s="40">
        <v>24910</v>
      </c>
      <c r="AK863" s="40">
        <v>13960</v>
      </c>
      <c r="AL863" s="40">
        <v>0</v>
      </c>
      <c r="AM863" s="40">
        <v>0</v>
      </c>
      <c r="AN863" s="40">
        <v>0</v>
      </c>
      <c r="AO863" s="40">
        <v>0</v>
      </c>
      <c r="AP863" s="40">
        <v>0</v>
      </c>
      <c r="AQ863" s="40">
        <v>0</v>
      </c>
      <c r="AR863" s="40">
        <v>0</v>
      </c>
      <c r="AS863" s="40">
        <v>0</v>
      </c>
      <c r="AT863" s="40"/>
      <c r="AU863" s="40">
        <v>0</v>
      </c>
      <c r="AV863" s="40">
        <v>0</v>
      </c>
      <c r="AW863" s="40">
        <v>0</v>
      </c>
      <c r="AX863" s="40" t="s">
        <v>496</v>
      </c>
      <c r="AY863" s="40" t="s">
        <v>496</v>
      </c>
      <c r="AZ863" s="40" t="s">
        <v>496</v>
      </c>
      <c r="BA863" s="40" t="s">
        <v>496</v>
      </c>
      <c r="BB863" s="40" t="s">
        <v>496</v>
      </c>
      <c r="BC863" s="40" t="s">
        <v>496</v>
      </c>
      <c r="BD863" s="40" t="s">
        <v>496</v>
      </c>
      <c r="BE863" s="40">
        <v>0</v>
      </c>
      <c r="BF863" s="40">
        <v>0</v>
      </c>
      <c r="BG863" s="40">
        <v>0</v>
      </c>
      <c r="BH863" s="40">
        <v>0</v>
      </c>
      <c r="BI863" s="40">
        <v>0</v>
      </c>
      <c r="BJ863" s="40">
        <v>0</v>
      </c>
      <c r="BK863" s="40">
        <v>0</v>
      </c>
      <c r="BL863" s="40">
        <v>0</v>
      </c>
      <c r="BM863" s="40">
        <v>0</v>
      </c>
      <c r="BN863" s="40">
        <v>0</v>
      </c>
      <c r="BO863" s="40">
        <v>0</v>
      </c>
      <c r="BP863" s="40">
        <v>0</v>
      </c>
      <c r="BQ863" s="40">
        <v>0</v>
      </c>
      <c r="BR863" s="40">
        <v>0</v>
      </c>
      <c r="BS863" s="40" t="s">
        <v>2355</v>
      </c>
      <c r="BT863" s="41">
        <v>46136</v>
      </c>
      <c r="BU863" s="40">
        <v>18</v>
      </c>
      <c r="BV863" s="40">
        <v>10920</v>
      </c>
      <c r="BW863" s="40">
        <v>24790</v>
      </c>
      <c r="BX863" s="40">
        <v>13870</v>
      </c>
      <c r="BY863" s="40" t="s">
        <v>496</v>
      </c>
      <c r="BZ863" s="40">
        <v>0</v>
      </c>
      <c r="CA863" s="40">
        <v>0</v>
      </c>
      <c r="CB863" s="40">
        <v>0</v>
      </c>
      <c r="CC863" s="40">
        <v>0</v>
      </c>
      <c r="CD863" s="40">
        <v>0</v>
      </c>
      <c r="CE863" s="40" t="s">
        <v>508</v>
      </c>
      <c r="CF863" s="40">
        <v>0</v>
      </c>
      <c r="CG863" s="41">
        <v>46136.595138888886</v>
      </c>
      <c r="CH863" s="41">
        <v>46136.624305555553</v>
      </c>
      <c r="CI863" s="41" t="s">
        <v>2356</v>
      </c>
    </row>
    <row r="864" spans="1:87">
      <c r="A864" s="40" t="s">
        <v>2357</v>
      </c>
      <c r="B864" s="40" t="s">
        <v>493</v>
      </c>
      <c r="C864" s="40" t="s">
        <v>494</v>
      </c>
      <c r="D864" s="41">
        <v>46136</v>
      </c>
      <c r="E864" s="40" t="s">
        <v>98</v>
      </c>
      <c r="F864" s="40" t="s">
        <v>2310</v>
      </c>
      <c r="G864" s="40" t="str" cm="1">
        <f t="array" ref="G864">_xlfn.XLOOKUP(TRIM(F864), TRIM(Wpct!$A$2:$A$1000), Wpct!$B$2:$B$1000, "ไม่พบชื่อ", 0) &amp; IF(_xlfn.XLOOKUP(TRIM(F864), TRIM(Terrain!$N$2:$N$1002), Terrain!$I$2:$I$1002, "NO", 0)="YES", " (R)", "")</f>
        <v>ตะกุก 08(55071) (R)</v>
      </c>
      <c r="H864" s="40" t="str" cm="1">
        <f t="array" ref="H864">IFERROR(_xlfn.SWITCH(_xlfn.XLOOKUP(TRIM(F864), TRIM(Terrain!$N:$N), Terrain!$I:$I), "YES", "RSPO", "NO", "NON-RSPO", "OB", "Outbound Logistics"), "Contract Farmer")</f>
        <v>RSPO</v>
      </c>
      <c r="I864" s="40" t="s">
        <v>494</v>
      </c>
      <c r="J864" s="40"/>
      <c r="K864" s="40" t="str" cm="1">
        <f t="array" ref="K864">IFERROR(INDEX(Terrain!$D:$D, MATCH(TEXT(F864,"0"), TEXT(Terrain!$N:$N,"0"), 0)), "-")</f>
        <v>Takuk</v>
      </c>
      <c r="L864" s="40" t="str" cm="1">
        <f t="array" ref="L864">IFERROR(INDEX(Terrain!$E:$E, MATCH(TEXT(F864,"0"), TEXT(Terrain!$N:$N,"0"), 0)), "-")</f>
        <v>56-T08-R</v>
      </c>
      <c r="M864" s="156" t="str" cm="1">
        <f t="array" ref="M864">IFERROR(INDEX(Terrain!$C:$C, MATCH(TEXT(F864,"0"), TEXT(Terrain!$N:$N,"0"), 0)), "Contract")</f>
        <v>Upper</v>
      </c>
      <c r="N864" s="40" t="s">
        <v>2234</v>
      </c>
      <c r="O864" s="40" t="s">
        <v>498</v>
      </c>
      <c r="P864" s="40">
        <v>0</v>
      </c>
      <c r="Q864" s="40"/>
      <c r="R864" s="40">
        <v>0</v>
      </c>
      <c r="S864" s="40">
        <v>18</v>
      </c>
      <c r="T864" s="40" t="s">
        <v>1536</v>
      </c>
      <c r="U864" s="40" t="s">
        <v>1536</v>
      </c>
      <c r="V864" s="40" t="s">
        <v>496</v>
      </c>
      <c r="W864" s="40" t="s">
        <v>2235</v>
      </c>
      <c r="X864" s="40" t="s">
        <v>494</v>
      </c>
      <c r="Y864" s="40" t="s">
        <v>494</v>
      </c>
      <c r="Z864" s="40" t="s">
        <v>494</v>
      </c>
      <c r="AA864" s="40" t="s">
        <v>499</v>
      </c>
      <c r="AB864" s="40">
        <v>0</v>
      </c>
      <c r="AC864" s="40">
        <v>0</v>
      </c>
      <c r="AD864" s="40">
        <v>0</v>
      </c>
      <c r="AE864" s="41">
        <v>46136.519953703704</v>
      </c>
      <c r="AF864" s="40" t="s">
        <v>119</v>
      </c>
      <c r="AG864" s="40">
        <v>6200</v>
      </c>
      <c r="AH864" s="41">
        <v>46136.514039351852</v>
      </c>
      <c r="AI864" s="40" t="s">
        <v>108</v>
      </c>
      <c r="AJ864" s="40">
        <v>10830</v>
      </c>
      <c r="AK864" s="40">
        <v>4630</v>
      </c>
      <c r="AL864" s="40">
        <v>0</v>
      </c>
      <c r="AM864" s="40">
        <v>0</v>
      </c>
      <c r="AN864" s="40">
        <v>0</v>
      </c>
      <c r="AO864" s="40">
        <v>0</v>
      </c>
      <c r="AP864" s="40">
        <v>0</v>
      </c>
      <c r="AQ864" s="40">
        <v>0</v>
      </c>
      <c r="AR864" s="40">
        <v>0</v>
      </c>
      <c r="AS864" s="40">
        <v>0</v>
      </c>
      <c r="AT864" s="40"/>
      <c r="AU864" s="40">
        <v>270</v>
      </c>
      <c r="AV864" s="40">
        <v>0</v>
      </c>
      <c r="AW864" s="40">
        <v>0</v>
      </c>
      <c r="AX864" s="40" t="s">
        <v>496</v>
      </c>
      <c r="AY864" s="40" t="s">
        <v>496</v>
      </c>
      <c r="AZ864" s="40" t="s">
        <v>496</v>
      </c>
      <c r="BA864" s="40" t="s">
        <v>496</v>
      </c>
      <c r="BB864" s="40" t="s">
        <v>496</v>
      </c>
      <c r="BC864" s="40" t="s">
        <v>496</v>
      </c>
      <c r="BD864" s="40" t="s">
        <v>496</v>
      </c>
      <c r="BE864" s="40">
        <v>0</v>
      </c>
      <c r="BF864" s="40">
        <v>0</v>
      </c>
      <c r="BG864" s="40">
        <v>0</v>
      </c>
      <c r="BH864" s="40">
        <v>0</v>
      </c>
      <c r="BI864" s="40">
        <v>0</v>
      </c>
      <c r="BJ864" s="40">
        <v>0</v>
      </c>
      <c r="BK864" s="40">
        <v>0</v>
      </c>
      <c r="BL864" s="40">
        <v>0</v>
      </c>
      <c r="BM864" s="40">
        <v>0</v>
      </c>
      <c r="BN864" s="40">
        <v>0</v>
      </c>
      <c r="BO864" s="40">
        <v>0</v>
      </c>
      <c r="BP864" s="40">
        <v>0</v>
      </c>
      <c r="BQ864" s="40">
        <v>0</v>
      </c>
      <c r="BR864" s="40">
        <v>0</v>
      </c>
      <c r="BS864" s="40" t="s">
        <v>496</v>
      </c>
      <c r="BT864" s="41">
        <v>46136</v>
      </c>
      <c r="BU864" s="40">
        <v>0</v>
      </c>
      <c r="BV864" s="40">
        <v>0</v>
      </c>
      <c r="BW864" s="40">
        <v>0</v>
      </c>
      <c r="BX864" s="40">
        <v>0</v>
      </c>
      <c r="BY864" s="40" t="s">
        <v>496</v>
      </c>
      <c r="BZ864" s="40">
        <v>0</v>
      </c>
      <c r="CA864" s="40">
        <v>0</v>
      </c>
      <c r="CB864" s="40">
        <v>0</v>
      </c>
      <c r="CC864" s="40">
        <v>0</v>
      </c>
      <c r="CD864" s="40">
        <v>0</v>
      </c>
      <c r="CE864" s="40" t="s">
        <v>496</v>
      </c>
      <c r="CF864" s="40">
        <v>0</v>
      </c>
      <c r="CG864" s="41">
        <v>46136</v>
      </c>
      <c r="CH864" s="41">
        <v>46136</v>
      </c>
      <c r="CI864" s="41" t="s">
        <v>2358</v>
      </c>
    </row>
    <row r="865" spans="1:87">
      <c r="A865" s="40" t="s">
        <v>2359</v>
      </c>
      <c r="B865" s="40" t="s">
        <v>493</v>
      </c>
      <c r="C865" s="40" t="s">
        <v>494</v>
      </c>
      <c r="D865" s="41">
        <v>46136</v>
      </c>
      <c r="E865" s="40" t="s">
        <v>98</v>
      </c>
      <c r="F865" s="40" t="s">
        <v>2228</v>
      </c>
      <c r="G865" s="40" t="str" cm="1">
        <f t="array" ref="G865">_xlfn.XLOOKUP(TRIM(F865), TRIM(Wpct!$A$2:$A$1000), Wpct!$B$2:$B$1000, "ไม่พบชื่อ", 0) &amp; IF(_xlfn.XLOOKUP(TRIM(F865), TRIM(Terrain!$N$2:$N$1002), Terrain!$I$2:$I$1002, "NO", 0)="YES", " (R)", "")</f>
        <v>ตะกุก 13 (R)</v>
      </c>
      <c r="H865" s="40" t="str" cm="1">
        <f t="array" ref="H865">IFERROR(_xlfn.SWITCH(_xlfn.XLOOKUP(TRIM(F865), TRIM(Terrain!$N:$N), Terrain!$I:$I), "YES", "RSPO", "NO", "NON-RSPO", "OB", "Outbound Logistics"), "Contract Farmer")</f>
        <v>RSPO</v>
      </c>
      <c r="I865" s="40" t="s">
        <v>494</v>
      </c>
      <c r="J865" s="40"/>
      <c r="K865" s="40" t="str" cm="1">
        <f t="array" ref="K865">IFERROR(INDEX(Terrain!$D:$D, MATCH(TEXT(F865,"0"), TEXT(Terrain!$N:$N,"0"), 0)), "-")</f>
        <v>Takuk</v>
      </c>
      <c r="L865" s="40" t="str" cm="1">
        <f t="array" ref="L865">IFERROR(INDEX(Terrain!$E:$E, MATCH(TEXT(F865,"0"), TEXT(Terrain!$N:$N,"0"), 0)), "-")</f>
        <v>58-T13-R</v>
      </c>
      <c r="M865" s="156" t="str" cm="1">
        <f t="array" ref="M865">IFERROR(INDEX(Terrain!$C:$C, MATCH(TEXT(F865,"0"), TEXT(Terrain!$N:$N,"0"), 0)), "Contract")</f>
        <v>Upper</v>
      </c>
      <c r="N865" s="40" t="s">
        <v>2248</v>
      </c>
      <c r="O865" s="40" t="s">
        <v>498</v>
      </c>
      <c r="P865" s="40">
        <v>0</v>
      </c>
      <c r="Q865" s="40" t="s">
        <v>2229</v>
      </c>
      <c r="R865" s="40">
        <v>0</v>
      </c>
      <c r="S865" s="40">
        <v>18</v>
      </c>
      <c r="T865" s="40" t="s">
        <v>1536</v>
      </c>
      <c r="U865" s="40" t="s">
        <v>1536</v>
      </c>
      <c r="V865" s="40" t="s">
        <v>496</v>
      </c>
      <c r="W865" s="40" t="s">
        <v>2230</v>
      </c>
      <c r="X865" s="40" t="s">
        <v>494</v>
      </c>
      <c r="Y865" s="40" t="s">
        <v>494</v>
      </c>
      <c r="Z865" s="40" t="s">
        <v>494</v>
      </c>
      <c r="AA865" s="40" t="s">
        <v>499</v>
      </c>
      <c r="AB865" s="40">
        <v>0</v>
      </c>
      <c r="AC865" s="40">
        <v>0</v>
      </c>
      <c r="AD865" s="40">
        <v>0</v>
      </c>
      <c r="AE865" s="41">
        <v>46136.584363425929</v>
      </c>
      <c r="AF865" s="40" t="s">
        <v>514</v>
      </c>
      <c r="AG865" s="40">
        <v>2110</v>
      </c>
      <c r="AH865" s="41">
        <v>46136.567048611112</v>
      </c>
      <c r="AI865" s="40" t="s">
        <v>509</v>
      </c>
      <c r="AJ865" s="40">
        <v>5130</v>
      </c>
      <c r="AK865" s="40">
        <v>3020</v>
      </c>
      <c r="AL865" s="40">
        <v>0</v>
      </c>
      <c r="AM865" s="40">
        <v>0</v>
      </c>
      <c r="AN865" s="40">
        <v>0</v>
      </c>
      <c r="AO865" s="40">
        <v>0</v>
      </c>
      <c r="AP865" s="40">
        <v>0</v>
      </c>
      <c r="AQ865" s="40">
        <v>0</v>
      </c>
      <c r="AR865" s="40">
        <v>0</v>
      </c>
      <c r="AS865" s="40">
        <v>0</v>
      </c>
      <c r="AT865" s="40"/>
      <c r="AU865" s="40">
        <v>158</v>
      </c>
      <c r="AV865" s="40">
        <v>0</v>
      </c>
      <c r="AW865" s="40">
        <v>0</v>
      </c>
      <c r="AX865" s="40" t="s">
        <v>496</v>
      </c>
      <c r="AY865" s="40" t="s">
        <v>496</v>
      </c>
      <c r="AZ865" s="40" t="s">
        <v>496</v>
      </c>
      <c r="BA865" s="40" t="s">
        <v>496</v>
      </c>
      <c r="BB865" s="40" t="s">
        <v>496</v>
      </c>
      <c r="BC865" s="40" t="s">
        <v>496</v>
      </c>
      <c r="BD865" s="40" t="s">
        <v>496</v>
      </c>
      <c r="BE865" s="40">
        <v>0</v>
      </c>
      <c r="BF865" s="40">
        <v>0</v>
      </c>
      <c r="BG865" s="40">
        <v>0</v>
      </c>
      <c r="BH865" s="40">
        <v>0</v>
      </c>
      <c r="BI865" s="40">
        <v>0</v>
      </c>
      <c r="BJ865" s="40">
        <v>0</v>
      </c>
      <c r="BK865" s="40">
        <v>0</v>
      </c>
      <c r="BL865" s="40">
        <v>0</v>
      </c>
      <c r="BM865" s="40">
        <v>0</v>
      </c>
      <c r="BN865" s="40">
        <v>0</v>
      </c>
      <c r="BO865" s="40">
        <v>0</v>
      </c>
      <c r="BP865" s="40">
        <v>0</v>
      </c>
      <c r="BQ865" s="40">
        <v>0</v>
      </c>
      <c r="BR865" s="40">
        <v>0</v>
      </c>
      <c r="BS865" s="40" t="s">
        <v>496</v>
      </c>
      <c r="BT865" s="41">
        <v>46136</v>
      </c>
      <c r="BU865" s="40">
        <v>0</v>
      </c>
      <c r="BV865" s="40">
        <v>0</v>
      </c>
      <c r="BW865" s="40">
        <v>0</v>
      </c>
      <c r="BX865" s="40">
        <v>0</v>
      </c>
      <c r="BY865" s="40" t="s">
        <v>496</v>
      </c>
      <c r="BZ865" s="40">
        <v>0</v>
      </c>
      <c r="CA865" s="40">
        <v>0</v>
      </c>
      <c r="CB865" s="40">
        <v>0</v>
      </c>
      <c r="CC865" s="40">
        <v>0</v>
      </c>
      <c r="CD865" s="40">
        <v>0</v>
      </c>
      <c r="CE865" s="40" t="s">
        <v>496</v>
      </c>
      <c r="CF865" s="40">
        <v>0</v>
      </c>
      <c r="CG865" s="41">
        <v>46136</v>
      </c>
      <c r="CH865" s="41">
        <v>46136</v>
      </c>
      <c r="CI865" s="41" t="s">
        <v>2360</v>
      </c>
    </row>
    <row r="866" spans="1:87">
      <c r="A866" s="40" t="s">
        <v>2361</v>
      </c>
      <c r="B866" s="40" t="s">
        <v>493</v>
      </c>
      <c r="C866" s="40" t="s">
        <v>494</v>
      </c>
      <c r="D866" s="41">
        <v>46136</v>
      </c>
      <c r="E866" s="40" t="s">
        <v>98</v>
      </c>
      <c r="F866" s="40" t="s">
        <v>2362</v>
      </c>
      <c r="G866" s="40" t="str" cm="1">
        <f t="array" ref="G866">_xlfn.XLOOKUP(TRIM(F866), TRIM(Wpct!$A$2:$A$1000), Wpct!$B$2:$B$1000, "ไม่พบชื่อ", 0) &amp; IF(_xlfn.XLOOKUP(TRIM(F866), TRIM(Terrain!$N$2:$N$1002), Terrain!$I$2:$I$1002, "NO", 0)="YES", " (R)", "")</f>
        <v>ตะกุก 28 (R)</v>
      </c>
      <c r="H866" s="40" t="str" cm="1">
        <f t="array" ref="H866">IFERROR(_xlfn.SWITCH(_xlfn.XLOOKUP(TRIM(F866), TRIM(Terrain!$N:$N), Terrain!$I:$I), "YES", "RSPO", "NO", "NON-RSPO", "OB", "Outbound Logistics"), "Contract Farmer")</f>
        <v>RSPO</v>
      </c>
      <c r="I866" s="40" t="s">
        <v>494</v>
      </c>
      <c r="J866" s="40"/>
      <c r="K866" s="40" t="str" cm="1">
        <f t="array" ref="K866">IFERROR(INDEX(Terrain!$D:$D, MATCH(TEXT(F866,"0"), TEXT(Terrain!$N:$N,"0"), 0)), "-")</f>
        <v>Takuk</v>
      </c>
      <c r="L866" s="40" t="str" cm="1">
        <f t="array" ref="L866">IFERROR(INDEX(Terrain!$E:$E, MATCH(TEXT(F866,"0"), TEXT(Terrain!$N:$N,"0"), 0)), "-")</f>
        <v>56-T28-R</v>
      </c>
      <c r="M866" s="156" t="str" cm="1">
        <f t="array" ref="M866">IFERROR(INDEX(Terrain!$C:$C, MATCH(TEXT(F866,"0"), TEXT(Terrain!$N:$N,"0"), 0)), "Contract")</f>
        <v>Upper</v>
      </c>
      <c r="N866" s="40" t="s">
        <v>2199</v>
      </c>
      <c r="O866" s="40" t="s">
        <v>498</v>
      </c>
      <c r="P866" s="40">
        <v>0</v>
      </c>
      <c r="Q866" s="40" t="s">
        <v>2254</v>
      </c>
      <c r="R866" s="40">
        <v>0</v>
      </c>
      <c r="S866" s="40">
        <v>18</v>
      </c>
      <c r="T866" s="40" t="s">
        <v>1536</v>
      </c>
      <c r="U866" s="40" t="s">
        <v>1536</v>
      </c>
      <c r="V866" s="40" t="s">
        <v>496</v>
      </c>
      <c r="W866" s="40" t="s">
        <v>2363</v>
      </c>
      <c r="X866" s="40" t="s">
        <v>494</v>
      </c>
      <c r="Y866" s="40" t="s">
        <v>494</v>
      </c>
      <c r="Z866" s="40" t="s">
        <v>494</v>
      </c>
      <c r="AA866" s="40" t="s">
        <v>499</v>
      </c>
      <c r="AB866" s="40">
        <v>0</v>
      </c>
      <c r="AC866" s="40">
        <v>0</v>
      </c>
      <c r="AD866" s="40">
        <v>0</v>
      </c>
      <c r="AE866" s="41">
        <v>46136.585868055554</v>
      </c>
      <c r="AF866" s="40" t="s">
        <v>513</v>
      </c>
      <c r="AG866" s="40">
        <v>2120</v>
      </c>
      <c r="AH866" s="41">
        <v>46136.571400462963</v>
      </c>
      <c r="AI866" s="40" t="s">
        <v>123</v>
      </c>
      <c r="AJ866" s="40">
        <v>5440</v>
      </c>
      <c r="AK866" s="40">
        <v>3320</v>
      </c>
      <c r="AL866" s="40">
        <v>0</v>
      </c>
      <c r="AM866" s="40">
        <v>0</v>
      </c>
      <c r="AN866" s="40">
        <v>0</v>
      </c>
      <c r="AO866" s="40">
        <v>0</v>
      </c>
      <c r="AP866" s="40">
        <v>0</v>
      </c>
      <c r="AQ866" s="40">
        <v>0</v>
      </c>
      <c r="AR866" s="40">
        <v>0</v>
      </c>
      <c r="AS866" s="40">
        <v>0</v>
      </c>
      <c r="AT866" s="40"/>
      <c r="AU866" s="40">
        <v>155</v>
      </c>
      <c r="AV866" s="40">
        <v>0</v>
      </c>
      <c r="AW866" s="40">
        <v>0</v>
      </c>
      <c r="AX866" s="40" t="s">
        <v>496</v>
      </c>
      <c r="AY866" s="40" t="s">
        <v>496</v>
      </c>
      <c r="AZ866" s="40" t="s">
        <v>496</v>
      </c>
      <c r="BA866" s="40" t="s">
        <v>496</v>
      </c>
      <c r="BB866" s="40" t="s">
        <v>496</v>
      </c>
      <c r="BC866" s="40" t="s">
        <v>496</v>
      </c>
      <c r="BD866" s="40" t="s">
        <v>496</v>
      </c>
      <c r="BE866" s="40">
        <v>0</v>
      </c>
      <c r="BF866" s="40">
        <v>0</v>
      </c>
      <c r="BG866" s="40">
        <v>0</v>
      </c>
      <c r="BH866" s="40">
        <v>0</v>
      </c>
      <c r="BI866" s="40">
        <v>0</v>
      </c>
      <c r="BJ866" s="40">
        <v>0</v>
      </c>
      <c r="BK866" s="40">
        <v>0</v>
      </c>
      <c r="BL866" s="40">
        <v>0</v>
      </c>
      <c r="BM866" s="40">
        <v>0</v>
      </c>
      <c r="BN866" s="40">
        <v>0</v>
      </c>
      <c r="BO866" s="40">
        <v>0</v>
      </c>
      <c r="BP866" s="40">
        <v>0</v>
      </c>
      <c r="BQ866" s="40">
        <v>0</v>
      </c>
      <c r="BR866" s="40">
        <v>0</v>
      </c>
      <c r="BS866" s="40" t="s">
        <v>496</v>
      </c>
      <c r="BT866" s="41">
        <v>46136</v>
      </c>
      <c r="BU866" s="40">
        <v>0</v>
      </c>
      <c r="BV866" s="40">
        <v>0</v>
      </c>
      <c r="BW866" s="40">
        <v>0</v>
      </c>
      <c r="BX866" s="40">
        <v>0</v>
      </c>
      <c r="BY866" s="40" t="s">
        <v>496</v>
      </c>
      <c r="BZ866" s="40">
        <v>0</v>
      </c>
      <c r="CA866" s="40">
        <v>0</v>
      </c>
      <c r="CB866" s="40">
        <v>0</v>
      </c>
      <c r="CC866" s="40">
        <v>0</v>
      </c>
      <c r="CD866" s="40">
        <v>0</v>
      </c>
      <c r="CE866" s="40" t="s">
        <v>496</v>
      </c>
      <c r="CF866" s="40">
        <v>0</v>
      </c>
      <c r="CG866" s="41">
        <v>46136</v>
      </c>
      <c r="CH866" s="41">
        <v>46136</v>
      </c>
      <c r="CI866" s="41" t="s">
        <v>2364</v>
      </c>
    </row>
    <row r="867" spans="1:87">
      <c r="A867" s="40" t="s">
        <v>2365</v>
      </c>
      <c r="B867" s="40" t="s">
        <v>493</v>
      </c>
      <c r="C867" s="40" t="s">
        <v>494</v>
      </c>
      <c r="D867" s="41">
        <v>46136</v>
      </c>
      <c r="E867" s="40" t="s">
        <v>98</v>
      </c>
      <c r="F867" s="40" t="s">
        <v>2310</v>
      </c>
      <c r="G867" s="40" t="str" cm="1">
        <f t="array" ref="G867">_xlfn.XLOOKUP(TRIM(F867), TRIM(Wpct!$A$2:$A$1000), Wpct!$B$2:$B$1000, "ไม่พบชื่อ", 0) &amp; IF(_xlfn.XLOOKUP(TRIM(F867), TRIM(Terrain!$N$2:$N$1002), Terrain!$I$2:$I$1002, "NO", 0)="YES", " (R)", "")</f>
        <v>ตะกุก 08(55071) (R)</v>
      </c>
      <c r="H867" s="40" t="str" cm="1">
        <f t="array" ref="H867">IFERROR(_xlfn.SWITCH(_xlfn.XLOOKUP(TRIM(F867), TRIM(Terrain!$N:$N), Terrain!$I:$I), "YES", "RSPO", "NO", "NON-RSPO", "OB", "Outbound Logistics"), "Contract Farmer")</f>
        <v>RSPO</v>
      </c>
      <c r="I867" s="40" t="s">
        <v>494</v>
      </c>
      <c r="J867" s="40"/>
      <c r="K867" s="40" t="str" cm="1">
        <f t="array" ref="K867">IFERROR(INDEX(Terrain!$D:$D, MATCH(TEXT(F867,"0"), TEXT(Terrain!$N:$N,"0"), 0)), "-")</f>
        <v>Takuk</v>
      </c>
      <c r="L867" s="40" t="str" cm="1">
        <f t="array" ref="L867">IFERROR(INDEX(Terrain!$E:$E, MATCH(TEXT(F867,"0"), TEXT(Terrain!$N:$N,"0"), 0)), "-")</f>
        <v>56-T08-R</v>
      </c>
      <c r="M867" s="156" t="str" cm="1">
        <f t="array" ref="M867">IFERROR(INDEX(Terrain!$C:$C, MATCH(TEXT(F867,"0"), TEXT(Terrain!$N:$N,"0"), 0)), "Contract")</f>
        <v>Upper</v>
      </c>
      <c r="N867" s="40" t="s">
        <v>2234</v>
      </c>
      <c r="O867" s="40" t="s">
        <v>498</v>
      </c>
      <c r="P867" s="40">
        <v>0</v>
      </c>
      <c r="Q867" s="40"/>
      <c r="R867" s="40">
        <v>0</v>
      </c>
      <c r="S867" s="40">
        <v>18</v>
      </c>
      <c r="T867" s="40" t="s">
        <v>1536</v>
      </c>
      <c r="U867" s="40" t="s">
        <v>1536</v>
      </c>
      <c r="V867" s="40" t="s">
        <v>496</v>
      </c>
      <c r="W867" s="40" t="s">
        <v>2235</v>
      </c>
      <c r="X867" s="40" t="s">
        <v>494</v>
      </c>
      <c r="Y867" s="40" t="s">
        <v>494</v>
      </c>
      <c r="Z867" s="40" t="s">
        <v>494</v>
      </c>
      <c r="AA867" s="40" t="s">
        <v>499</v>
      </c>
      <c r="AB867" s="40">
        <v>0</v>
      </c>
      <c r="AC867" s="40">
        <v>0</v>
      </c>
      <c r="AD867" s="40">
        <v>0</v>
      </c>
      <c r="AE867" s="41">
        <v>46136.589097222219</v>
      </c>
      <c r="AF867" s="40" t="s">
        <v>516</v>
      </c>
      <c r="AG867" s="40">
        <v>6200</v>
      </c>
      <c r="AH867" s="41">
        <v>46136.58189814815</v>
      </c>
      <c r="AI867" s="40" t="s">
        <v>131</v>
      </c>
      <c r="AJ867" s="40">
        <v>11390</v>
      </c>
      <c r="AK867" s="40">
        <v>5190</v>
      </c>
      <c r="AL867" s="40">
        <v>0</v>
      </c>
      <c r="AM867" s="40">
        <v>0</v>
      </c>
      <c r="AN867" s="40">
        <v>0</v>
      </c>
      <c r="AO867" s="40">
        <v>0</v>
      </c>
      <c r="AP867" s="40">
        <v>0</v>
      </c>
      <c r="AQ867" s="40">
        <v>0</v>
      </c>
      <c r="AR867" s="40">
        <v>0</v>
      </c>
      <c r="AS867" s="40">
        <v>0</v>
      </c>
      <c r="AT867" s="40"/>
      <c r="AU867" s="40">
        <v>271</v>
      </c>
      <c r="AV867" s="40">
        <v>0</v>
      </c>
      <c r="AW867" s="40">
        <v>0</v>
      </c>
      <c r="AX867" s="40" t="s">
        <v>496</v>
      </c>
      <c r="AY867" s="40" t="s">
        <v>496</v>
      </c>
      <c r="AZ867" s="40" t="s">
        <v>496</v>
      </c>
      <c r="BA867" s="40" t="s">
        <v>496</v>
      </c>
      <c r="BB867" s="40" t="s">
        <v>496</v>
      </c>
      <c r="BC867" s="40" t="s">
        <v>496</v>
      </c>
      <c r="BD867" s="40" t="s">
        <v>496</v>
      </c>
      <c r="BE867" s="40">
        <v>0</v>
      </c>
      <c r="BF867" s="40">
        <v>0</v>
      </c>
      <c r="BG867" s="40">
        <v>0</v>
      </c>
      <c r="BH867" s="40">
        <v>0</v>
      </c>
      <c r="BI867" s="40">
        <v>0</v>
      </c>
      <c r="BJ867" s="40">
        <v>0</v>
      </c>
      <c r="BK867" s="40">
        <v>0</v>
      </c>
      <c r="BL867" s="40">
        <v>0</v>
      </c>
      <c r="BM867" s="40">
        <v>0</v>
      </c>
      <c r="BN867" s="40">
        <v>0</v>
      </c>
      <c r="BO867" s="40">
        <v>0</v>
      </c>
      <c r="BP867" s="40">
        <v>0</v>
      </c>
      <c r="BQ867" s="40">
        <v>0</v>
      </c>
      <c r="BR867" s="40">
        <v>0</v>
      </c>
      <c r="BS867" s="40" t="s">
        <v>496</v>
      </c>
      <c r="BT867" s="41">
        <v>46136</v>
      </c>
      <c r="BU867" s="40">
        <v>0</v>
      </c>
      <c r="BV867" s="40">
        <v>0</v>
      </c>
      <c r="BW867" s="40">
        <v>0</v>
      </c>
      <c r="BX867" s="40">
        <v>0</v>
      </c>
      <c r="BY867" s="40" t="s">
        <v>496</v>
      </c>
      <c r="BZ867" s="40">
        <v>0</v>
      </c>
      <c r="CA867" s="40">
        <v>0</v>
      </c>
      <c r="CB867" s="40">
        <v>0</v>
      </c>
      <c r="CC867" s="40">
        <v>0</v>
      </c>
      <c r="CD867" s="40">
        <v>0</v>
      </c>
      <c r="CE867" s="40" t="s">
        <v>496</v>
      </c>
      <c r="CF867" s="40">
        <v>0</v>
      </c>
      <c r="CG867" s="41">
        <v>46136</v>
      </c>
      <c r="CH867" s="41">
        <v>46136</v>
      </c>
      <c r="CI867" s="41" t="s">
        <v>2366</v>
      </c>
    </row>
    <row r="868" spans="1:87">
      <c r="A868" s="40" t="s">
        <v>2367</v>
      </c>
      <c r="B868" s="40" t="s">
        <v>493</v>
      </c>
      <c r="C868" s="40" t="s">
        <v>494</v>
      </c>
      <c r="D868" s="41">
        <v>46136</v>
      </c>
      <c r="E868" s="40" t="s">
        <v>98</v>
      </c>
      <c r="F868" s="40" t="s">
        <v>2320</v>
      </c>
      <c r="G868" s="40" t="str" cm="1">
        <f t="array" ref="G868">_xlfn.XLOOKUP(TRIM(F868), TRIM(Wpct!$A$2:$A$1000), Wpct!$B$2:$B$1000, "ไม่พบชื่อ", 0) &amp; IF(_xlfn.XLOOKUP(TRIM(F868), TRIM(Terrain!$N$2:$N$1002), Terrain!$I$2:$I$1002, "NO", 0)="YES", " (R)", "")</f>
        <v>ตะกุก 11 (R)</v>
      </c>
      <c r="H868" s="40" t="str" cm="1">
        <f t="array" ref="H868">IFERROR(_xlfn.SWITCH(_xlfn.XLOOKUP(TRIM(F868), TRIM(Terrain!$N:$N), Terrain!$I:$I), "YES", "RSPO", "NO", "NON-RSPO", "OB", "Outbound Logistics"), "Contract Farmer")</f>
        <v>RSPO</v>
      </c>
      <c r="I868" s="40" t="s">
        <v>494</v>
      </c>
      <c r="J868" s="40"/>
      <c r="K868" s="40" t="str" cm="1">
        <f t="array" ref="K868">IFERROR(INDEX(Terrain!$D:$D, MATCH(TEXT(F868,"0"), TEXT(Terrain!$N:$N,"0"), 0)), "-")</f>
        <v>Takuk</v>
      </c>
      <c r="L868" s="40" t="str" cm="1">
        <f t="array" ref="L868">IFERROR(INDEX(Terrain!$E:$E, MATCH(TEXT(F868,"0"), TEXT(Terrain!$N:$N,"0"), 0)), "-")</f>
        <v>58-T11-R</v>
      </c>
      <c r="M868" s="156" t="str" cm="1">
        <f t="array" ref="M868">IFERROR(INDEX(Terrain!$C:$C, MATCH(TEXT(F868,"0"), TEXT(Terrain!$N:$N,"0"), 0)), "Contract")</f>
        <v>Upper</v>
      </c>
      <c r="N868" s="40" t="s">
        <v>592</v>
      </c>
      <c r="O868" s="40" t="s">
        <v>498</v>
      </c>
      <c r="P868" s="40">
        <v>0</v>
      </c>
      <c r="Q868" s="40" t="s">
        <v>2368</v>
      </c>
      <c r="R868" s="40">
        <v>0</v>
      </c>
      <c r="S868" s="40">
        <v>18</v>
      </c>
      <c r="T868" s="40" t="s">
        <v>1536</v>
      </c>
      <c r="U868" s="40" t="s">
        <v>1536</v>
      </c>
      <c r="V868" s="40" t="s">
        <v>496</v>
      </c>
      <c r="W868" s="40" t="s">
        <v>2321</v>
      </c>
      <c r="X868" s="40" t="s">
        <v>494</v>
      </c>
      <c r="Y868" s="40" t="s">
        <v>494</v>
      </c>
      <c r="Z868" s="40" t="s">
        <v>494</v>
      </c>
      <c r="AA868" s="40" t="s">
        <v>499</v>
      </c>
      <c r="AB868" s="40">
        <v>0</v>
      </c>
      <c r="AC868" s="40">
        <v>0</v>
      </c>
      <c r="AD868" s="40">
        <v>0</v>
      </c>
      <c r="AE868" s="41">
        <v>46136.596736111111</v>
      </c>
      <c r="AF868" s="40" t="s">
        <v>518</v>
      </c>
      <c r="AG868" s="40">
        <v>5040</v>
      </c>
      <c r="AH868" s="41">
        <v>46136.593761574077</v>
      </c>
      <c r="AI868" s="40" t="s">
        <v>1469</v>
      </c>
      <c r="AJ868" s="40">
        <v>9520</v>
      </c>
      <c r="AK868" s="40">
        <v>4480</v>
      </c>
      <c r="AL868" s="40">
        <v>0</v>
      </c>
      <c r="AM868" s="40">
        <v>0</v>
      </c>
      <c r="AN868" s="40">
        <v>0</v>
      </c>
      <c r="AO868" s="40">
        <v>0</v>
      </c>
      <c r="AP868" s="40">
        <v>0</v>
      </c>
      <c r="AQ868" s="40">
        <v>0</v>
      </c>
      <c r="AR868" s="40">
        <v>0</v>
      </c>
      <c r="AS868" s="40">
        <v>0</v>
      </c>
      <c r="AT868" s="40"/>
      <c r="AU868" s="40">
        <v>283</v>
      </c>
      <c r="AV868" s="40">
        <v>0</v>
      </c>
      <c r="AW868" s="40">
        <v>0</v>
      </c>
      <c r="AX868" s="40" t="s">
        <v>496</v>
      </c>
      <c r="AY868" s="40" t="s">
        <v>496</v>
      </c>
      <c r="AZ868" s="40" t="s">
        <v>496</v>
      </c>
      <c r="BA868" s="40" t="s">
        <v>496</v>
      </c>
      <c r="BB868" s="40" t="s">
        <v>496</v>
      </c>
      <c r="BC868" s="40" t="s">
        <v>496</v>
      </c>
      <c r="BD868" s="40" t="s">
        <v>496</v>
      </c>
      <c r="BE868" s="40">
        <v>0</v>
      </c>
      <c r="BF868" s="40">
        <v>0</v>
      </c>
      <c r="BG868" s="40">
        <v>0</v>
      </c>
      <c r="BH868" s="40">
        <v>0</v>
      </c>
      <c r="BI868" s="40">
        <v>0</v>
      </c>
      <c r="BJ868" s="40">
        <v>0</v>
      </c>
      <c r="BK868" s="40">
        <v>0</v>
      </c>
      <c r="BL868" s="40">
        <v>0</v>
      </c>
      <c r="BM868" s="40">
        <v>0</v>
      </c>
      <c r="BN868" s="40">
        <v>0</v>
      </c>
      <c r="BO868" s="40">
        <v>0</v>
      </c>
      <c r="BP868" s="40">
        <v>0</v>
      </c>
      <c r="BQ868" s="40">
        <v>0</v>
      </c>
      <c r="BR868" s="40">
        <v>0</v>
      </c>
      <c r="BS868" s="40" t="s">
        <v>496</v>
      </c>
      <c r="BT868" s="41">
        <v>46136</v>
      </c>
      <c r="BU868" s="40">
        <v>0</v>
      </c>
      <c r="BV868" s="40">
        <v>0</v>
      </c>
      <c r="BW868" s="40">
        <v>0</v>
      </c>
      <c r="BX868" s="40">
        <v>0</v>
      </c>
      <c r="BY868" s="40" t="s">
        <v>496</v>
      </c>
      <c r="BZ868" s="40">
        <v>0</v>
      </c>
      <c r="CA868" s="40">
        <v>0</v>
      </c>
      <c r="CB868" s="40">
        <v>0</v>
      </c>
      <c r="CC868" s="40">
        <v>0</v>
      </c>
      <c r="CD868" s="40">
        <v>0</v>
      </c>
      <c r="CE868" s="40" t="s">
        <v>496</v>
      </c>
      <c r="CF868" s="40">
        <v>0</v>
      </c>
      <c r="CG868" s="41">
        <v>46136</v>
      </c>
      <c r="CH868" s="41">
        <v>46136</v>
      </c>
      <c r="CI868" s="41" t="s">
        <v>2369</v>
      </c>
    </row>
    <row r="869" spans="1:87">
      <c r="A869" s="40" t="s">
        <v>2370</v>
      </c>
      <c r="B869" s="40" t="s">
        <v>493</v>
      </c>
      <c r="C869" s="40" t="s">
        <v>494</v>
      </c>
      <c r="D869" s="41">
        <v>46136</v>
      </c>
      <c r="E869" s="40" t="s">
        <v>98</v>
      </c>
      <c r="F869" s="40" t="s">
        <v>2320</v>
      </c>
      <c r="G869" s="40" t="str" cm="1">
        <f t="array" ref="G869">_xlfn.XLOOKUP(TRIM(F869), TRIM(Wpct!$A$2:$A$1000), Wpct!$B$2:$B$1000, "ไม่พบชื่อ", 0) &amp; IF(_xlfn.XLOOKUP(TRIM(F869), TRIM(Terrain!$N$2:$N$1002), Terrain!$I$2:$I$1002, "NO", 0)="YES", " (R)", "")</f>
        <v>ตะกุก 11 (R)</v>
      </c>
      <c r="H869" s="40" t="str" cm="1">
        <f t="array" ref="H869">IFERROR(_xlfn.SWITCH(_xlfn.XLOOKUP(TRIM(F869), TRIM(Terrain!$N:$N), Terrain!$I:$I), "YES", "RSPO", "NO", "NON-RSPO", "OB", "Outbound Logistics"), "Contract Farmer")</f>
        <v>RSPO</v>
      </c>
      <c r="I869" s="40" t="s">
        <v>494</v>
      </c>
      <c r="J869" s="40"/>
      <c r="K869" s="40" t="str" cm="1">
        <f t="array" ref="K869">IFERROR(INDEX(Terrain!$D:$D, MATCH(TEXT(F869,"0"), TEXT(Terrain!$N:$N,"0"), 0)), "-")</f>
        <v>Takuk</v>
      </c>
      <c r="L869" s="40" t="str" cm="1">
        <f t="array" ref="L869">IFERROR(INDEX(Terrain!$E:$E, MATCH(TEXT(F869,"0"), TEXT(Terrain!$N:$N,"0"), 0)), "-")</f>
        <v>58-T11-R</v>
      </c>
      <c r="M869" s="156" t="str" cm="1">
        <f t="array" ref="M869">IFERROR(INDEX(Terrain!$C:$C, MATCH(TEXT(F869,"0"), TEXT(Terrain!$N:$N,"0"), 0)), "Contract")</f>
        <v>Upper</v>
      </c>
      <c r="N869" s="40" t="s">
        <v>592</v>
      </c>
      <c r="O869" s="40" t="s">
        <v>498</v>
      </c>
      <c r="P869" s="40">
        <v>0</v>
      </c>
      <c r="Q869" s="40" t="s">
        <v>2368</v>
      </c>
      <c r="R869" s="40">
        <v>0</v>
      </c>
      <c r="S869" s="40">
        <v>18</v>
      </c>
      <c r="T869" s="40" t="s">
        <v>1536</v>
      </c>
      <c r="U869" s="40" t="s">
        <v>1536</v>
      </c>
      <c r="V869" s="40" t="s">
        <v>496</v>
      </c>
      <c r="W869" s="40" t="s">
        <v>2321</v>
      </c>
      <c r="X869" s="40" t="s">
        <v>494</v>
      </c>
      <c r="Y869" s="40" t="s">
        <v>494</v>
      </c>
      <c r="Z869" s="40" t="s">
        <v>494</v>
      </c>
      <c r="AA869" s="40" t="s">
        <v>499</v>
      </c>
      <c r="AB869" s="40">
        <v>0</v>
      </c>
      <c r="AC869" s="40">
        <v>0</v>
      </c>
      <c r="AD869" s="40">
        <v>0</v>
      </c>
      <c r="AE869" s="41">
        <v>46136.631412037037</v>
      </c>
      <c r="AF869" s="40" t="s">
        <v>106</v>
      </c>
      <c r="AG869" s="40">
        <v>5030</v>
      </c>
      <c r="AH869" s="41">
        <v>46136.627500000002</v>
      </c>
      <c r="AI869" s="40" t="s">
        <v>512</v>
      </c>
      <c r="AJ869" s="40">
        <v>9270</v>
      </c>
      <c r="AK869" s="40">
        <v>4240</v>
      </c>
      <c r="AL869" s="40">
        <v>0</v>
      </c>
      <c r="AM869" s="40">
        <v>0</v>
      </c>
      <c r="AN869" s="40">
        <v>0</v>
      </c>
      <c r="AO869" s="40">
        <v>0</v>
      </c>
      <c r="AP869" s="40">
        <v>0</v>
      </c>
      <c r="AQ869" s="40">
        <v>0</v>
      </c>
      <c r="AR869" s="40">
        <v>0</v>
      </c>
      <c r="AS869" s="40">
        <v>0</v>
      </c>
      <c r="AT869" s="40"/>
      <c r="AU869" s="40">
        <v>266</v>
      </c>
      <c r="AV869" s="40">
        <v>0</v>
      </c>
      <c r="AW869" s="40">
        <v>0</v>
      </c>
      <c r="AX869" s="40" t="s">
        <v>496</v>
      </c>
      <c r="AY869" s="40" t="s">
        <v>496</v>
      </c>
      <c r="AZ869" s="40" t="s">
        <v>496</v>
      </c>
      <c r="BA869" s="40" t="s">
        <v>496</v>
      </c>
      <c r="BB869" s="40" t="s">
        <v>496</v>
      </c>
      <c r="BC869" s="40" t="s">
        <v>496</v>
      </c>
      <c r="BD869" s="40" t="s">
        <v>496</v>
      </c>
      <c r="BE869" s="40">
        <v>0</v>
      </c>
      <c r="BF869" s="40">
        <v>0</v>
      </c>
      <c r="BG869" s="40">
        <v>0</v>
      </c>
      <c r="BH869" s="40">
        <v>0</v>
      </c>
      <c r="BI869" s="40">
        <v>0</v>
      </c>
      <c r="BJ869" s="40">
        <v>0</v>
      </c>
      <c r="BK869" s="40">
        <v>0</v>
      </c>
      <c r="BL869" s="40">
        <v>0</v>
      </c>
      <c r="BM869" s="40">
        <v>0</v>
      </c>
      <c r="BN869" s="40">
        <v>0</v>
      </c>
      <c r="BO869" s="40">
        <v>0</v>
      </c>
      <c r="BP869" s="40">
        <v>0</v>
      </c>
      <c r="BQ869" s="40">
        <v>0</v>
      </c>
      <c r="BR869" s="40">
        <v>0</v>
      </c>
      <c r="BS869" s="40" t="s">
        <v>496</v>
      </c>
      <c r="BT869" s="41">
        <v>46136</v>
      </c>
      <c r="BU869" s="40">
        <v>0</v>
      </c>
      <c r="BV869" s="40">
        <v>0</v>
      </c>
      <c r="BW869" s="40">
        <v>0</v>
      </c>
      <c r="BX869" s="40">
        <v>0</v>
      </c>
      <c r="BY869" s="40" t="s">
        <v>496</v>
      </c>
      <c r="BZ869" s="40">
        <v>0</v>
      </c>
      <c r="CA869" s="40">
        <v>0</v>
      </c>
      <c r="CB869" s="40">
        <v>0</v>
      </c>
      <c r="CC869" s="40">
        <v>0</v>
      </c>
      <c r="CD869" s="40">
        <v>0</v>
      </c>
      <c r="CE869" s="40" t="s">
        <v>496</v>
      </c>
      <c r="CF869" s="40">
        <v>0</v>
      </c>
      <c r="CG869" s="41">
        <v>46136</v>
      </c>
      <c r="CH869" s="41">
        <v>46136</v>
      </c>
      <c r="CI869" s="41" t="s">
        <v>2371</v>
      </c>
    </row>
    <row r="870" spans="1:87">
      <c r="A870" s="40" t="s">
        <v>2372</v>
      </c>
      <c r="B870" s="40" t="s">
        <v>493</v>
      </c>
      <c r="C870" s="40" t="s">
        <v>494</v>
      </c>
      <c r="D870" s="41">
        <v>46136</v>
      </c>
      <c r="E870" s="40" t="s">
        <v>98</v>
      </c>
      <c r="F870" s="40" t="s">
        <v>2228</v>
      </c>
      <c r="G870" s="40" t="str" cm="1">
        <f t="array" ref="G870">_xlfn.XLOOKUP(TRIM(F870), TRIM(Wpct!$A$2:$A$1000), Wpct!$B$2:$B$1000, "ไม่พบชื่อ", 0) &amp; IF(_xlfn.XLOOKUP(TRIM(F870), TRIM(Terrain!$N$2:$N$1002), Terrain!$I$2:$I$1002, "NO", 0)="YES", " (R)", "")</f>
        <v>ตะกุก 13 (R)</v>
      </c>
      <c r="H870" s="40" t="str" cm="1">
        <f t="array" ref="H870">IFERROR(_xlfn.SWITCH(_xlfn.XLOOKUP(TRIM(F870), TRIM(Terrain!$N:$N), Terrain!$I:$I), "YES", "RSPO", "NO", "NON-RSPO", "OB", "Outbound Logistics"), "Contract Farmer")</f>
        <v>RSPO</v>
      </c>
      <c r="I870" s="40" t="s">
        <v>494</v>
      </c>
      <c r="J870" s="40"/>
      <c r="K870" s="40" t="str" cm="1">
        <f t="array" ref="K870">IFERROR(INDEX(Terrain!$D:$D, MATCH(TEXT(F870,"0"), TEXT(Terrain!$N:$N,"0"), 0)), "-")</f>
        <v>Takuk</v>
      </c>
      <c r="L870" s="40" t="str" cm="1">
        <f t="array" ref="L870">IFERROR(INDEX(Terrain!$E:$E, MATCH(TEXT(F870,"0"), TEXT(Terrain!$N:$N,"0"), 0)), "-")</f>
        <v>58-T13-R</v>
      </c>
      <c r="M870" s="156" t="str" cm="1">
        <f t="array" ref="M870">IFERROR(INDEX(Terrain!$C:$C, MATCH(TEXT(F870,"0"), TEXT(Terrain!$N:$N,"0"), 0)), "Contract")</f>
        <v>Upper</v>
      </c>
      <c r="N870" s="40" t="s">
        <v>2248</v>
      </c>
      <c r="O870" s="40" t="s">
        <v>498</v>
      </c>
      <c r="P870" s="40">
        <v>0</v>
      </c>
      <c r="Q870" s="40" t="s">
        <v>2229</v>
      </c>
      <c r="R870" s="40">
        <v>0</v>
      </c>
      <c r="S870" s="40">
        <v>18</v>
      </c>
      <c r="T870" s="40" t="s">
        <v>1536</v>
      </c>
      <c r="U870" s="40" t="s">
        <v>1536</v>
      </c>
      <c r="V870" s="40" t="s">
        <v>496</v>
      </c>
      <c r="W870" s="40" t="s">
        <v>2230</v>
      </c>
      <c r="X870" s="40" t="s">
        <v>494</v>
      </c>
      <c r="Y870" s="40" t="s">
        <v>494</v>
      </c>
      <c r="Z870" s="40" t="s">
        <v>494</v>
      </c>
      <c r="AA870" s="40" t="s">
        <v>499</v>
      </c>
      <c r="AB870" s="40">
        <v>0</v>
      </c>
      <c r="AC870" s="40">
        <v>0</v>
      </c>
      <c r="AD870" s="40">
        <v>0</v>
      </c>
      <c r="AE870" s="41">
        <v>46136.651261574072</v>
      </c>
      <c r="AF870" s="40" t="s">
        <v>523</v>
      </c>
      <c r="AG870" s="40">
        <v>2110</v>
      </c>
      <c r="AH870" s="41">
        <v>46136.636261574073</v>
      </c>
      <c r="AI870" s="40" t="s">
        <v>104</v>
      </c>
      <c r="AJ870" s="40">
        <v>5380</v>
      </c>
      <c r="AK870" s="40">
        <v>3270</v>
      </c>
      <c r="AL870" s="40">
        <v>0</v>
      </c>
      <c r="AM870" s="40">
        <v>0</v>
      </c>
      <c r="AN870" s="40">
        <v>0</v>
      </c>
      <c r="AO870" s="40">
        <v>0</v>
      </c>
      <c r="AP870" s="40">
        <v>0</v>
      </c>
      <c r="AQ870" s="40">
        <v>0</v>
      </c>
      <c r="AR870" s="40">
        <v>0</v>
      </c>
      <c r="AS870" s="40">
        <v>0</v>
      </c>
      <c r="AT870" s="40"/>
      <c r="AU870" s="40">
        <v>167</v>
      </c>
      <c r="AV870" s="40">
        <v>0</v>
      </c>
      <c r="AW870" s="40">
        <v>0</v>
      </c>
      <c r="AX870" s="40" t="s">
        <v>496</v>
      </c>
      <c r="AY870" s="40" t="s">
        <v>496</v>
      </c>
      <c r="AZ870" s="40" t="s">
        <v>496</v>
      </c>
      <c r="BA870" s="40" t="s">
        <v>496</v>
      </c>
      <c r="BB870" s="40" t="s">
        <v>496</v>
      </c>
      <c r="BC870" s="40" t="s">
        <v>496</v>
      </c>
      <c r="BD870" s="40" t="s">
        <v>496</v>
      </c>
      <c r="BE870" s="40">
        <v>0</v>
      </c>
      <c r="BF870" s="40">
        <v>0</v>
      </c>
      <c r="BG870" s="40">
        <v>0</v>
      </c>
      <c r="BH870" s="40">
        <v>0</v>
      </c>
      <c r="BI870" s="40">
        <v>0</v>
      </c>
      <c r="BJ870" s="40">
        <v>0</v>
      </c>
      <c r="BK870" s="40">
        <v>0</v>
      </c>
      <c r="BL870" s="40">
        <v>0</v>
      </c>
      <c r="BM870" s="40">
        <v>0</v>
      </c>
      <c r="BN870" s="40">
        <v>0</v>
      </c>
      <c r="BO870" s="40">
        <v>0</v>
      </c>
      <c r="BP870" s="40">
        <v>0</v>
      </c>
      <c r="BQ870" s="40">
        <v>0</v>
      </c>
      <c r="BR870" s="40">
        <v>0</v>
      </c>
      <c r="BS870" s="40" t="s">
        <v>496</v>
      </c>
      <c r="BT870" s="41">
        <v>46136</v>
      </c>
      <c r="BU870" s="40">
        <v>0</v>
      </c>
      <c r="BV870" s="40">
        <v>0</v>
      </c>
      <c r="BW870" s="40">
        <v>0</v>
      </c>
      <c r="BX870" s="40">
        <v>0</v>
      </c>
      <c r="BY870" s="40" t="s">
        <v>496</v>
      </c>
      <c r="BZ870" s="40">
        <v>0</v>
      </c>
      <c r="CA870" s="40">
        <v>0</v>
      </c>
      <c r="CB870" s="40">
        <v>0</v>
      </c>
      <c r="CC870" s="40">
        <v>0</v>
      </c>
      <c r="CD870" s="40">
        <v>0</v>
      </c>
      <c r="CE870" s="40" t="s">
        <v>496</v>
      </c>
      <c r="CF870" s="40">
        <v>0</v>
      </c>
      <c r="CG870" s="41">
        <v>46136</v>
      </c>
      <c r="CH870" s="41">
        <v>46136</v>
      </c>
      <c r="CI870" s="41" t="s">
        <v>2373</v>
      </c>
    </row>
    <row r="871" spans="1:87">
      <c r="A871" s="40" t="s">
        <v>2374</v>
      </c>
      <c r="B871" s="40" t="s">
        <v>493</v>
      </c>
      <c r="C871" s="40" t="s">
        <v>494</v>
      </c>
      <c r="D871" s="41">
        <v>46136</v>
      </c>
      <c r="E871" s="40" t="s">
        <v>98</v>
      </c>
      <c r="F871" s="40" t="s">
        <v>2375</v>
      </c>
      <c r="G871" s="40" t="str" cm="1">
        <f t="array" ref="G871">_xlfn.XLOOKUP(TRIM(F871), TRIM(Wpct!$A$2:$A$1000), Wpct!$B$2:$B$1000, "ไม่พบชื่อ", 0) &amp; IF(_xlfn.XLOOKUP(TRIM(F871), TRIM(Terrain!$N$2:$N$1002), Terrain!$I$2:$I$1002, "NO", 0)="YES", " (R)", "")</f>
        <v>ตะกุก 10 (R)</v>
      </c>
      <c r="H871" s="40" t="str" cm="1">
        <f t="array" ref="H871">IFERROR(_xlfn.SWITCH(_xlfn.XLOOKUP(TRIM(F871), TRIM(Terrain!$N:$N), Terrain!$I:$I), "YES", "RSPO", "NO", "NON-RSPO", "OB", "Outbound Logistics"), "Contract Farmer")</f>
        <v>RSPO</v>
      </c>
      <c r="I871" s="40" t="s">
        <v>494</v>
      </c>
      <c r="J871" s="40"/>
      <c r="K871" s="40" t="str" cm="1">
        <f t="array" ref="K871">IFERROR(INDEX(Terrain!$D:$D, MATCH(TEXT(F871,"0"), TEXT(Terrain!$N:$N,"0"), 0)), "-")</f>
        <v>Takuk</v>
      </c>
      <c r="L871" s="40" t="str" cm="1">
        <f t="array" ref="L871">IFERROR(INDEX(Terrain!$E:$E, MATCH(TEXT(F871,"0"), TEXT(Terrain!$N:$N,"0"), 0)), "-")</f>
        <v>50-T10-R</v>
      </c>
      <c r="M871" s="156" t="str" cm="1">
        <f t="array" ref="M871">IFERROR(INDEX(Terrain!$C:$C, MATCH(TEXT(F871,"0"), TEXT(Terrain!$N:$N,"0"), 0)), "Contract")</f>
        <v>Upper</v>
      </c>
      <c r="N871" s="40" t="s">
        <v>2234</v>
      </c>
      <c r="O871" s="40" t="s">
        <v>498</v>
      </c>
      <c r="P871" s="40">
        <v>0</v>
      </c>
      <c r="Q871" s="40"/>
      <c r="R871" s="40">
        <v>0</v>
      </c>
      <c r="S871" s="40">
        <v>18</v>
      </c>
      <c r="T871" s="40" t="s">
        <v>1536</v>
      </c>
      <c r="U871" s="40" t="s">
        <v>1536</v>
      </c>
      <c r="V871" s="40" t="s">
        <v>496</v>
      </c>
      <c r="W871" s="40" t="s">
        <v>2376</v>
      </c>
      <c r="X871" s="40" t="s">
        <v>494</v>
      </c>
      <c r="Y871" s="40" t="s">
        <v>494</v>
      </c>
      <c r="Z871" s="40" t="s">
        <v>494</v>
      </c>
      <c r="AA871" s="40" t="s">
        <v>499</v>
      </c>
      <c r="AB871" s="40">
        <v>0</v>
      </c>
      <c r="AC871" s="40">
        <v>0</v>
      </c>
      <c r="AD871" s="40">
        <v>0</v>
      </c>
      <c r="AE871" s="41">
        <v>46136.65347222222</v>
      </c>
      <c r="AF871" s="40" t="s">
        <v>522</v>
      </c>
      <c r="AG871" s="40">
        <v>6200</v>
      </c>
      <c r="AH871" s="41">
        <v>46136.648993055554</v>
      </c>
      <c r="AI871" s="40" t="s">
        <v>521</v>
      </c>
      <c r="AJ871" s="40">
        <v>11590</v>
      </c>
      <c r="AK871" s="40">
        <v>5390</v>
      </c>
      <c r="AL871" s="40">
        <v>0</v>
      </c>
      <c r="AM871" s="40">
        <v>0</v>
      </c>
      <c r="AN871" s="40">
        <v>0</v>
      </c>
      <c r="AO871" s="40">
        <v>0</v>
      </c>
      <c r="AP871" s="40">
        <v>0</v>
      </c>
      <c r="AQ871" s="40">
        <v>0</v>
      </c>
      <c r="AR871" s="40">
        <v>0</v>
      </c>
      <c r="AS871" s="40">
        <v>0</v>
      </c>
      <c r="AT871" s="40"/>
      <c r="AU871" s="40">
        <v>268</v>
      </c>
      <c r="AV871" s="40">
        <v>0</v>
      </c>
      <c r="AW871" s="40">
        <v>0</v>
      </c>
      <c r="AX871" s="40" t="s">
        <v>496</v>
      </c>
      <c r="AY871" s="40" t="s">
        <v>496</v>
      </c>
      <c r="AZ871" s="40" t="s">
        <v>496</v>
      </c>
      <c r="BA871" s="40" t="s">
        <v>496</v>
      </c>
      <c r="BB871" s="40" t="s">
        <v>496</v>
      </c>
      <c r="BC871" s="40" t="s">
        <v>496</v>
      </c>
      <c r="BD871" s="40" t="s">
        <v>496</v>
      </c>
      <c r="BE871" s="40">
        <v>0</v>
      </c>
      <c r="BF871" s="40">
        <v>0</v>
      </c>
      <c r="BG871" s="40">
        <v>0</v>
      </c>
      <c r="BH871" s="40">
        <v>0</v>
      </c>
      <c r="BI871" s="40">
        <v>0</v>
      </c>
      <c r="BJ871" s="40">
        <v>0</v>
      </c>
      <c r="BK871" s="40">
        <v>0</v>
      </c>
      <c r="BL871" s="40">
        <v>0</v>
      </c>
      <c r="BM871" s="40">
        <v>0</v>
      </c>
      <c r="BN871" s="40">
        <v>0</v>
      </c>
      <c r="BO871" s="40">
        <v>0</v>
      </c>
      <c r="BP871" s="40">
        <v>0</v>
      </c>
      <c r="BQ871" s="40">
        <v>0</v>
      </c>
      <c r="BR871" s="40">
        <v>0</v>
      </c>
      <c r="BS871" s="40" t="s">
        <v>496</v>
      </c>
      <c r="BT871" s="41">
        <v>46136</v>
      </c>
      <c r="BU871" s="40">
        <v>0</v>
      </c>
      <c r="BV871" s="40">
        <v>0</v>
      </c>
      <c r="BW871" s="40">
        <v>0</v>
      </c>
      <c r="BX871" s="40">
        <v>0</v>
      </c>
      <c r="BY871" s="40" t="s">
        <v>496</v>
      </c>
      <c r="BZ871" s="40">
        <v>0</v>
      </c>
      <c r="CA871" s="40">
        <v>0</v>
      </c>
      <c r="CB871" s="40">
        <v>0</v>
      </c>
      <c r="CC871" s="40">
        <v>0</v>
      </c>
      <c r="CD871" s="40">
        <v>0</v>
      </c>
      <c r="CE871" s="40" t="s">
        <v>496</v>
      </c>
      <c r="CF871" s="40">
        <v>0</v>
      </c>
      <c r="CG871" s="41">
        <v>46136</v>
      </c>
      <c r="CH871" s="41">
        <v>46136</v>
      </c>
      <c r="CI871" s="41" t="s">
        <v>2377</v>
      </c>
    </row>
    <row r="872" spans="1:87">
      <c r="A872" s="40" t="s">
        <v>2378</v>
      </c>
      <c r="B872" s="40" t="s">
        <v>493</v>
      </c>
      <c r="C872" s="40" t="s">
        <v>494</v>
      </c>
      <c r="D872" s="41">
        <v>46136</v>
      </c>
      <c r="E872" s="40" t="s">
        <v>98</v>
      </c>
      <c r="F872" s="40" t="s">
        <v>2362</v>
      </c>
      <c r="G872" s="40" t="str" cm="1">
        <f t="array" ref="G872">_xlfn.XLOOKUP(TRIM(F872), TRIM(Wpct!$A$2:$A$1000), Wpct!$B$2:$B$1000, "ไม่พบชื่อ", 0) &amp; IF(_xlfn.XLOOKUP(TRIM(F872), TRIM(Terrain!$N$2:$N$1002), Terrain!$I$2:$I$1002, "NO", 0)="YES", " (R)", "")</f>
        <v>ตะกุก 28 (R)</v>
      </c>
      <c r="H872" s="40" t="str" cm="1">
        <f t="array" ref="H872">IFERROR(_xlfn.SWITCH(_xlfn.XLOOKUP(TRIM(F872), TRIM(Terrain!$N:$N), Terrain!$I:$I), "YES", "RSPO", "NO", "NON-RSPO", "OB", "Outbound Logistics"), "Contract Farmer")</f>
        <v>RSPO</v>
      </c>
      <c r="I872" s="40" t="s">
        <v>494</v>
      </c>
      <c r="J872" s="40"/>
      <c r="K872" s="40" t="str" cm="1">
        <f t="array" ref="K872">IFERROR(INDEX(Terrain!$D:$D, MATCH(TEXT(F872,"0"), TEXT(Terrain!$N:$N,"0"), 0)), "-")</f>
        <v>Takuk</v>
      </c>
      <c r="L872" s="40" t="str" cm="1">
        <f t="array" ref="L872">IFERROR(INDEX(Terrain!$E:$E, MATCH(TEXT(F872,"0"), TEXT(Terrain!$N:$N,"0"), 0)), "-")</f>
        <v>56-T28-R</v>
      </c>
      <c r="M872" s="156" t="str" cm="1">
        <f t="array" ref="M872">IFERROR(INDEX(Terrain!$C:$C, MATCH(TEXT(F872,"0"), TEXT(Terrain!$N:$N,"0"), 0)), "Contract")</f>
        <v>Upper</v>
      </c>
      <c r="N872" s="40" t="s">
        <v>2199</v>
      </c>
      <c r="O872" s="40" t="s">
        <v>498</v>
      </c>
      <c r="P872" s="40">
        <v>0</v>
      </c>
      <c r="Q872" s="40" t="s">
        <v>2254</v>
      </c>
      <c r="R872" s="40">
        <v>0</v>
      </c>
      <c r="S872" s="40">
        <v>18</v>
      </c>
      <c r="T872" s="40" t="s">
        <v>1536</v>
      </c>
      <c r="U872" s="40" t="s">
        <v>1536</v>
      </c>
      <c r="V872" s="40" t="s">
        <v>496</v>
      </c>
      <c r="W872" s="40" t="s">
        <v>2363</v>
      </c>
      <c r="X872" s="40" t="s">
        <v>494</v>
      </c>
      <c r="Y872" s="40" t="s">
        <v>494</v>
      </c>
      <c r="Z872" s="40" t="s">
        <v>494</v>
      </c>
      <c r="AA872" s="40" t="s">
        <v>499</v>
      </c>
      <c r="AB872" s="40">
        <v>0</v>
      </c>
      <c r="AC872" s="40">
        <v>0</v>
      </c>
      <c r="AD872" s="40">
        <v>0</v>
      </c>
      <c r="AE872" s="41">
        <v>46136.692604166667</v>
      </c>
      <c r="AF872" s="40" t="s">
        <v>527</v>
      </c>
      <c r="AG872" s="40">
        <v>2110</v>
      </c>
      <c r="AH872" s="41">
        <v>46136.665162037039</v>
      </c>
      <c r="AI872" s="40" t="s">
        <v>162</v>
      </c>
      <c r="AJ872" s="40">
        <v>5510</v>
      </c>
      <c r="AK872" s="40">
        <v>3400</v>
      </c>
      <c r="AL872" s="40">
        <v>0</v>
      </c>
      <c r="AM872" s="40">
        <v>0</v>
      </c>
      <c r="AN872" s="40">
        <v>0</v>
      </c>
      <c r="AO872" s="40">
        <v>0</v>
      </c>
      <c r="AP872" s="40">
        <v>0</v>
      </c>
      <c r="AQ872" s="40">
        <v>0</v>
      </c>
      <c r="AR872" s="40">
        <v>0</v>
      </c>
      <c r="AS872" s="40">
        <v>0</v>
      </c>
      <c r="AT872" s="40"/>
      <c r="AU872" s="40">
        <v>158</v>
      </c>
      <c r="AV872" s="40">
        <v>0</v>
      </c>
      <c r="AW872" s="40">
        <v>0</v>
      </c>
      <c r="AX872" s="40" t="s">
        <v>496</v>
      </c>
      <c r="AY872" s="40" t="s">
        <v>496</v>
      </c>
      <c r="AZ872" s="40" t="s">
        <v>496</v>
      </c>
      <c r="BA872" s="40" t="s">
        <v>496</v>
      </c>
      <c r="BB872" s="40" t="s">
        <v>496</v>
      </c>
      <c r="BC872" s="40" t="s">
        <v>496</v>
      </c>
      <c r="BD872" s="40" t="s">
        <v>496</v>
      </c>
      <c r="BE872" s="40">
        <v>0</v>
      </c>
      <c r="BF872" s="40">
        <v>0</v>
      </c>
      <c r="BG872" s="40">
        <v>0</v>
      </c>
      <c r="BH872" s="40">
        <v>0</v>
      </c>
      <c r="BI872" s="40">
        <v>0</v>
      </c>
      <c r="BJ872" s="40">
        <v>0</v>
      </c>
      <c r="BK872" s="40">
        <v>0</v>
      </c>
      <c r="BL872" s="40">
        <v>0</v>
      </c>
      <c r="BM872" s="40">
        <v>0</v>
      </c>
      <c r="BN872" s="40">
        <v>0</v>
      </c>
      <c r="BO872" s="40">
        <v>0</v>
      </c>
      <c r="BP872" s="40">
        <v>0</v>
      </c>
      <c r="BQ872" s="40">
        <v>0</v>
      </c>
      <c r="BR872" s="40">
        <v>0</v>
      </c>
      <c r="BS872" s="40" t="s">
        <v>496</v>
      </c>
      <c r="BT872" s="41">
        <v>46136</v>
      </c>
      <c r="BU872" s="40">
        <v>0</v>
      </c>
      <c r="BV872" s="40">
        <v>0</v>
      </c>
      <c r="BW872" s="40">
        <v>0</v>
      </c>
      <c r="BX872" s="40">
        <v>0</v>
      </c>
      <c r="BY872" s="40" t="s">
        <v>496</v>
      </c>
      <c r="BZ872" s="40">
        <v>0</v>
      </c>
      <c r="CA872" s="40">
        <v>0</v>
      </c>
      <c r="CB872" s="40">
        <v>0</v>
      </c>
      <c r="CC872" s="40">
        <v>0</v>
      </c>
      <c r="CD872" s="40">
        <v>0</v>
      </c>
      <c r="CE872" s="40" t="s">
        <v>496</v>
      </c>
      <c r="CF872" s="40">
        <v>0</v>
      </c>
      <c r="CG872" s="41">
        <v>46136</v>
      </c>
      <c r="CH872" s="41">
        <v>46136</v>
      </c>
      <c r="CI872" s="41" t="s">
        <v>2379</v>
      </c>
    </row>
    <row r="873" spans="1:87">
      <c r="A873" s="40" t="s">
        <v>2380</v>
      </c>
      <c r="B873" s="40" t="s">
        <v>493</v>
      </c>
      <c r="C873" s="40" t="s">
        <v>494</v>
      </c>
      <c r="D873" s="41">
        <v>46136</v>
      </c>
      <c r="E873" s="40" t="s">
        <v>98</v>
      </c>
      <c r="F873" s="40" t="s">
        <v>2228</v>
      </c>
      <c r="G873" s="40" t="str" cm="1">
        <f t="array" ref="G873">_xlfn.XLOOKUP(TRIM(F873), TRIM(Wpct!$A$2:$A$1000), Wpct!$B$2:$B$1000, "ไม่พบชื่อ", 0) &amp; IF(_xlfn.XLOOKUP(TRIM(F873), TRIM(Terrain!$N$2:$N$1002), Terrain!$I$2:$I$1002, "NO", 0)="YES", " (R)", "")</f>
        <v>ตะกุก 13 (R)</v>
      </c>
      <c r="H873" s="40" t="str" cm="1">
        <f t="array" ref="H873">IFERROR(_xlfn.SWITCH(_xlfn.XLOOKUP(TRIM(F873), TRIM(Terrain!$N:$N), Terrain!$I:$I), "YES", "RSPO", "NO", "NON-RSPO", "OB", "Outbound Logistics"), "Contract Farmer")</f>
        <v>RSPO</v>
      </c>
      <c r="I873" s="40" t="s">
        <v>494</v>
      </c>
      <c r="J873" s="40"/>
      <c r="K873" s="40" t="str" cm="1">
        <f t="array" ref="K873">IFERROR(INDEX(Terrain!$D:$D, MATCH(TEXT(F873,"0"), TEXT(Terrain!$N:$N,"0"), 0)), "-")</f>
        <v>Takuk</v>
      </c>
      <c r="L873" s="40" t="str" cm="1">
        <f t="array" ref="L873">IFERROR(INDEX(Terrain!$E:$E, MATCH(TEXT(F873,"0"), TEXT(Terrain!$N:$N,"0"), 0)), "-")</f>
        <v>58-T13-R</v>
      </c>
      <c r="M873" s="156" t="str" cm="1">
        <f t="array" ref="M873">IFERROR(INDEX(Terrain!$C:$C, MATCH(TEXT(F873,"0"), TEXT(Terrain!$N:$N,"0"), 0)), "Contract")</f>
        <v>Upper</v>
      </c>
      <c r="N873" s="40" t="s">
        <v>2248</v>
      </c>
      <c r="O873" s="40" t="s">
        <v>498</v>
      </c>
      <c r="P873" s="40">
        <v>0</v>
      </c>
      <c r="Q873" s="40" t="s">
        <v>2229</v>
      </c>
      <c r="R873" s="40">
        <v>0</v>
      </c>
      <c r="S873" s="40">
        <v>18</v>
      </c>
      <c r="T873" s="40" t="s">
        <v>1536</v>
      </c>
      <c r="U873" s="40" t="s">
        <v>1536</v>
      </c>
      <c r="V873" s="40" t="s">
        <v>496</v>
      </c>
      <c r="W873" s="40" t="s">
        <v>2230</v>
      </c>
      <c r="X873" s="40" t="s">
        <v>494</v>
      </c>
      <c r="Y873" s="40" t="s">
        <v>494</v>
      </c>
      <c r="Z873" s="40" t="s">
        <v>494</v>
      </c>
      <c r="AA873" s="40" t="s">
        <v>499</v>
      </c>
      <c r="AB873" s="40">
        <v>0</v>
      </c>
      <c r="AC873" s="40">
        <v>0</v>
      </c>
      <c r="AD873" s="40">
        <v>0</v>
      </c>
      <c r="AE873" s="41">
        <v>46136.70275462963</v>
      </c>
      <c r="AF873" s="40" t="s">
        <v>526</v>
      </c>
      <c r="AG873" s="40">
        <v>2120</v>
      </c>
      <c r="AH873" s="41">
        <v>46136.693483796298</v>
      </c>
      <c r="AI873" s="40" t="s">
        <v>529</v>
      </c>
      <c r="AJ873" s="40">
        <v>5010</v>
      </c>
      <c r="AK873" s="40">
        <v>2890</v>
      </c>
      <c r="AL873" s="40">
        <v>0</v>
      </c>
      <c r="AM873" s="40">
        <v>0</v>
      </c>
      <c r="AN873" s="40">
        <v>0</v>
      </c>
      <c r="AO873" s="40">
        <v>0</v>
      </c>
      <c r="AP873" s="40">
        <v>0</v>
      </c>
      <c r="AQ873" s="40">
        <v>0</v>
      </c>
      <c r="AR873" s="40">
        <v>0</v>
      </c>
      <c r="AS873" s="40">
        <v>0</v>
      </c>
      <c r="AT873" s="40"/>
      <c r="AU873" s="40">
        <v>148</v>
      </c>
      <c r="AV873" s="40">
        <v>0</v>
      </c>
      <c r="AW873" s="40">
        <v>0</v>
      </c>
      <c r="AX873" s="40" t="s">
        <v>496</v>
      </c>
      <c r="AY873" s="40" t="s">
        <v>496</v>
      </c>
      <c r="AZ873" s="40" t="s">
        <v>496</v>
      </c>
      <c r="BA873" s="40" t="s">
        <v>496</v>
      </c>
      <c r="BB873" s="40" t="s">
        <v>496</v>
      </c>
      <c r="BC873" s="40" t="s">
        <v>496</v>
      </c>
      <c r="BD873" s="40" t="s">
        <v>496</v>
      </c>
      <c r="BE873" s="40">
        <v>0</v>
      </c>
      <c r="BF873" s="40">
        <v>0</v>
      </c>
      <c r="BG873" s="40">
        <v>0</v>
      </c>
      <c r="BH873" s="40">
        <v>0</v>
      </c>
      <c r="BI873" s="40">
        <v>0</v>
      </c>
      <c r="BJ873" s="40">
        <v>0</v>
      </c>
      <c r="BK873" s="40">
        <v>0</v>
      </c>
      <c r="BL873" s="40">
        <v>0</v>
      </c>
      <c r="BM873" s="40">
        <v>0</v>
      </c>
      <c r="BN873" s="40">
        <v>0</v>
      </c>
      <c r="BO873" s="40">
        <v>0</v>
      </c>
      <c r="BP873" s="40">
        <v>0</v>
      </c>
      <c r="BQ873" s="40">
        <v>0</v>
      </c>
      <c r="BR873" s="40">
        <v>0</v>
      </c>
      <c r="BS873" s="40" t="s">
        <v>496</v>
      </c>
      <c r="BT873" s="41">
        <v>46136</v>
      </c>
      <c r="BU873" s="40">
        <v>0</v>
      </c>
      <c r="BV873" s="40">
        <v>0</v>
      </c>
      <c r="BW873" s="40">
        <v>0</v>
      </c>
      <c r="BX873" s="40">
        <v>0</v>
      </c>
      <c r="BY873" s="40" t="s">
        <v>496</v>
      </c>
      <c r="BZ873" s="40">
        <v>0</v>
      </c>
      <c r="CA873" s="40">
        <v>0</v>
      </c>
      <c r="CB873" s="40">
        <v>0</v>
      </c>
      <c r="CC873" s="40">
        <v>0</v>
      </c>
      <c r="CD873" s="40">
        <v>0</v>
      </c>
      <c r="CE873" s="40" t="s">
        <v>496</v>
      </c>
      <c r="CF873" s="40">
        <v>0</v>
      </c>
      <c r="CG873" s="41">
        <v>46136</v>
      </c>
      <c r="CH873" s="41">
        <v>46136</v>
      </c>
      <c r="CI873" s="41" t="s">
        <v>2381</v>
      </c>
    </row>
    <row r="874" spans="1:87">
      <c r="A874" s="40" t="s">
        <v>2382</v>
      </c>
      <c r="B874" s="40" t="s">
        <v>493</v>
      </c>
      <c r="C874" s="40" t="s">
        <v>494</v>
      </c>
      <c r="D874" s="41">
        <v>46136</v>
      </c>
      <c r="E874" s="40" t="s">
        <v>98</v>
      </c>
      <c r="F874" s="40" t="s">
        <v>2362</v>
      </c>
      <c r="G874" s="40" t="str" cm="1">
        <f t="array" ref="G874">_xlfn.XLOOKUP(TRIM(F874), TRIM(Wpct!$A$2:$A$1000), Wpct!$B$2:$B$1000, "ไม่พบชื่อ", 0) &amp; IF(_xlfn.XLOOKUP(TRIM(F874), TRIM(Terrain!$N$2:$N$1002), Terrain!$I$2:$I$1002, "NO", 0)="YES", " (R)", "")</f>
        <v>ตะกุก 28 (R)</v>
      </c>
      <c r="H874" s="40" t="str" cm="1">
        <f t="array" ref="H874">IFERROR(_xlfn.SWITCH(_xlfn.XLOOKUP(TRIM(F874), TRIM(Terrain!$N:$N), Terrain!$I:$I), "YES", "RSPO", "NO", "NON-RSPO", "OB", "Outbound Logistics"), "Contract Farmer")</f>
        <v>RSPO</v>
      </c>
      <c r="I874" s="40" t="s">
        <v>494</v>
      </c>
      <c r="J874" s="40"/>
      <c r="K874" s="40" t="str" cm="1">
        <f t="array" ref="K874">IFERROR(INDEX(Terrain!$D:$D, MATCH(TEXT(F874,"0"), TEXT(Terrain!$N:$N,"0"), 0)), "-")</f>
        <v>Takuk</v>
      </c>
      <c r="L874" s="40" t="str" cm="1">
        <f t="array" ref="L874">IFERROR(INDEX(Terrain!$E:$E, MATCH(TEXT(F874,"0"), TEXT(Terrain!$N:$N,"0"), 0)), "-")</f>
        <v>56-T28-R</v>
      </c>
      <c r="M874" s="156" t="str" cm="1">
        <f t="array" ref="M874">IFERROR(INDEX(Terrain!$C:$C, MATCH(TEXT(F874,"0"), TEXT(Terrain!$N:$N,"0"), 0)), "Contract")</f>
        <v>Upper</v>
      </c>
      <c r="N874" s="40" t="s">
        <v>2199</v>
      </c>
      <c r="O874" s="40" t="s">
        <v>498</v>
      </c>
      <c r="P874" s="40">
        <v>0</v>
      </c>
      <c r="Q874" s="40" t="s">
        <v>2254</v>
      </c>
      <c r="R874" s="40">
        <v>0</v>
      </c>
      <c r="S874" s="40">
        <v>18</v>
      </c>
      <c r="T874" s="40" t="s">
        <v>1536</v>
      </c>
      <c r="U874" s="40" t="s">
        <v>1536</v>
      </c>
      <c r="V874" s="40" t="s">
        <v>496</v>
      </c>
      <c r="W874" s="40" t="s">
        <v>2363</v>
      </c>
      <c r="X874" s="40" t="s">
        <v>494</v>
      </c>
      <c r="Y874" s="40" t="s">
        <v>494</v>
      </c>
      <c r="Z874" s="40" t="s">
        <v>494</v>
      </c>
      <c r="AA874" s="40" t="s">
        <v>499</v>
      </c>
      <c r="AB874" s="40">
        <v>0</v>
      </c>
      <c r="AC874" s="40">
        <v>0</v>
      </c>
      <c r="AD874" s="40">
        <v>0</v>
      </c>
      <c r="AE874" s="41">
        <v>46136.731342592589</v>
      </c>
      <c r="AF874" s="40" t="s">
        <v>531</v>
      </c>
      <c r="AG874" s="40">
        <v>2170</v>
      </c>
      <c r="AH874" s="41">
        <v>46136.719259259262</v>
      </c>
      <c r="AI874" s="40" t="s">
        <v>528</v>
      </c>
      <c r="AJ874" s="40">
        <v>4890</v>
      </c>
      <c r="AK874" s="40">
        <v>2720</v>
      </c>
      <c r="AL874" s="40">
        <v>0</v>
      </c>
      <c r="AM874" s="40">
        <v>0</v>
      </c>
      <c r="AN874" s="40">
        <v>0</v>
      </c>
      <c r="AO874" s="40">
        <v>0</v>
      </c>
      <c r="AP874" s="40">
        <v>0</v>
      </c>
      <c r="AQ874" s="40">
        <v>0</v>
      </c>
      <c r="AR874" s="40">
        <v>0</v>
      </c>
      <c r="AS874" s="40">
        <v>0</v>
      </c>
      <c r="AT874" s="40"/>
      <c r="AU874" s="40">
        <v>132</v>
      </c>
      <c r="AV874" s="40">
        <v>0</v>
      </c>
      <c r="AW874" s="40">
        <v>0</v>
      </c>
      <c r="AX874" s="40" t="s">
        <v>496</v>
      </c>
      <c r="AY874" s="40" t="s">
        <v>496</v>
      </c>
      <c r="AZ874" s="40" t="s">
        <v>496</v>
      </c>
      <c r="BA874" s="40" t="s">
        <v>496</v>
      </c>
      <c r="BB874" s="40" t="s">
        <v>496</v>
      </c>
      <c r="BC874" s="40" t="s">
        <v>496</v>
      </c>
      <c r="BD874" s="40" t="s">
        <v>496</v>
      </c>
      <c r="BE874" s="40">
        <v>0</v>
      </c>
      <c r="BF874" s="40">
        <v>0</v>
      </c>
      <c r="BG874" s="40">
        <v>0</v>
      </c>
      <c r="BH874" s="40">
        <v>0</v>
      </c>
      <c r="BI874" s="40">
        <v>0</v>
      </c>
      <c r="BJ874" s="40">
        <v>0</v>
      </c>
      <c r="BK874" s="40">
        <v>0</v>
      </c>
      <c r="BL874" s="40">
        <v>0</v>
      </c>
      <c r="BM874" s="40">
        <v>0</v>
      </c>
      <c r="BN874" s="40">
        <v>0</v>
      </c>
      <c r="BO874" s="40">
        <v>0</v>
      </c>
      <c r="BP874" s="40">
        <v>0</v>
      </c>
      <c r="BQ874" s="40">
        <v>0</v>
      </c>
      <c r="BR874" s="40">
        <v>0</v>
      </c>
      <c r="BS874" s="40" t="s">
        <v>496</v>
      </c>
      <c r="BT874" s="41">
        <v>46136</v>
      </c>
      <c r="BU874" s="40">
        <v>0</v>
      </c>
      <c r="BV874" s="40">
        <v>0</v>
      </c>
      <c r="BW874" s="40">
        <v>0</v>
      </c>
      <c r="BX874" s="40">
        <v>0</v>
      </c>
      <c r="BY874" s="40" t="s">
        <v>496</v>
      </c>
      <c r="BZ874" s="40">
        <v>0</v>
      </c>
      <c r="CA874" s="40">
        <v>0</v>
      </c>
      <c r="CB874" s="40">
        <v>0</v>
      </c>
      <c r="CC874" s="40">
        <v>0</v>
      </c>
      <c r="CD874" s="40">
        <v>0</v>
      </c>
      <c r="CE874" s="40" t="s">
        <v>496</v>
      </c>
      <c r="CF874" s="40">
        <v>0</v>
      </c>
      <c r="CG874" s="41">
        <v>46136</v>
      </c>
      <c r="CH874" s="41">
        <v>46136</v>
      </c>
      <c r="CI874" s="41" t="s">
        <v>2383</v>
      </c>
    </row>
    <row r="875" spans="1:87">
      <c r="A875" s="40" t="s">
        <v>2384</v>
      </c>
      <c r="B875" s="40" t="s">
        <v>493</v>
      </c>
      <c r="C875" s="40" t="s">
        <v>494</v>
      </c>
      <c r="D875" s="41">
        <v>46136</v>
      </c>
      <c r="E875" s="40" t="s">
        <v>98</v>
      </c>
      <c r="F875" s="40" t="s">
        <v>2228</v>
      </c>
      <c r="G875" s="40" t="str" cm="1">
        <f t="array" ref="G875">_xlfn.XLOOKUP(TRIM(F875), TRIM(Wpct!$A$2:$A$1000), Wpct!$B$2:$B$1000, "ไม่พบชื่อ", 0) &amp; IF(_xlfn.XLOOKUP(TRIM(F875), TRIM(Terrain!$N$2:$N$1002), Terrain!$I$2:$I$1002, "NO", 0)="YES", " (R)", "")</f>
        <v>ตะกุก 13 (R)</v>
      </c>
      <c r="H875" s="40" t="str" cm="1">
        <f t="array" ref="H875">IFERROR(_xlfn.SWITCH(_xlfn.XLOOKUP(TRIM(F875), TRIM(Terrain!$N:$N), Terrain!$I:$I), "YES", "RSPO", "NO", "NON-RSPO", "OB", "Outbound Logistics"), "Contract Farmer")</f>
        <v>RSPO</v>
      </c>
      <c r="I875" s="40" t="s">
        <v>494</v>
      </c>
      <c r="J875" s="40"/>
      <c r="K875" s="40" t="str" cm="1">
        <f t="array" ref="K875">IFERROR(INDEX(Terrain!$D:$D, MATCH(TEXT(F875,"0"), TEXT(Terrain!$N:$N,"0"), 0)), "-")</f>
        <v>Takuk</v>
      </c>
      <c r="L875" s="40" t="str" cm="1">
        <f t="array" ref="L875">IFERROR(INDEX(Terrain!$E:$E, MATCH(TEXT(F875,"0"), TEXT(Terrain!$N:$N,"0"), 0)), "-")</f>
        <v>58-T13-R</v>
      </c>
      <c r="M875" s="156" t="str" cm="1">
        <f t="array" ref="M875">IFERROR(INDEX(Terrain!$C:$C, MATCH(TEXT(F875,"0"), TEXT(Terrain!$N:$N,"0"), 0)), "Contract")</f>
        <v>Upper</v>
      </c>
      <c r="N875" s="40" t="s">
        <v>2248</v>
      </c>
      <c r="O875" s="40" t="s">
        <v>498</v>
      </c>
      <c r="P875" s="40">
        <v>0</v>
      </c>
      <c r="Q875" s="40" t="s">
        <v>2229</v>
      </c>
      <c r="R875" s="40">
        <v>0</v>
      </c>
      <c r="S875" s="40">
        <v>18</v>
      </c>
      <c r="T875" s="40" t="s">
        <v>1536</v>
      </c>
      <c r="U875" s="40" t="s">
        <v>1536</v>
      </c>
      <c r="V875" s="40" t="s">
        <v>496</v>
      </c>
      <c r="W875" s="40" t="s">
        <v>2230</v>
      </c>
      <c r="X875" s="40" t="s">
        <v>494</v>
      </c>
      <c r="Y875" s="40" t="s">
        <v>494</v>
      </c>
      <c r="Z875" s="40" t="s">
        <v>494</v>
      </c>
      <c r="AA875" s="40" t="s">
        <v>499</v>
      </c>
      <c r="AB875" s="40">
        <v>0</v>
      </c>
      <c r="AC875" s="40">
        <v>0</v>
      </c>
      <c r="AD875" s="40">
        <v>0</v>
      </c>
      <c r="AE875" s="41">
        <v>46136.738425925927</v>
      </c>
      <c r="AF875" s="40" t="s">
        <v>530</v>
      </c>
      <c r="AG875" s="40">
        <v>2110</v>
      </c>
      <c r="AH875" s="41">
        <v>46136.730590277781</v>
      </c>
      <c r="AI875" s="40" t="s">
        <v>1499</v>
      </c>
      <c r="AJ875" s="40">
        <v>4980</v>
      </c>
      <c r="AK875" s="40">
        <v>2870</v>
      </c>
      <c r="AL875" s="40">
        <v>0</v>
      </c>
      <c r="AM875" s="40">
        <v>0</v>
      </c>
      <c r="AN875" s="40">
        <v>0</v>
      </c>
      <c r="AO875" s="40">
        <v>0</v>
      </c>
      <c r="AP875" s="40">
        <v>0</v>
      </c>
      <c r="AQ875" s="40">
        <v>0</v>
      </c>
      <c r="AR875" s="40">
        <v>0</v>
      </c>
      <c r="AS875" s="40">
        <v>0</v>
      </c>
      <c r="AT875" s="40"/>
      <c r="AU875" s="40">
        <v>149</v>
      </c>
      <c r="AV875" s="40">
        <v>0</v>
      </c>
      <c r="AW875" s="40">
        <v>0</v>
      </c>
      <c r="AX875" s="40" t="s">
        <v>496</v>
      </c>
      <c r="AY875" s="40" t="s">
        <v>496</v>
      </c>
      <c r="AZ875" s="40" t="s">
        <v>496</v>
      </c>
      <c r="BA875" s="40" t="s">
        <v>496</v>
      </c>
      <c r="BB875" s="40" t="s">
        <v>496</v>
      </c>
      <c r="BC875" s="40" t="s">
        <v>496</v>
      </c>
      <c r="BD875" s="40" t="s">
        <v>496</v>
      </c>
      <c r="BE875" s="40">
        <v>0</v>
      </c>
      <c r="BF875" s="40">
        <v>0</v>
      </c>
      <c r="BG875" s="40">
        <v>0</v>
      </c>
      <c r="BH875" s="40">
        <v>0</v>
      </c>
      <c r="BI875" s="40">
        <v>0</v>
      </c>
      <c r="BJ875" s="40">
        <v>0</v>
      </c>
      <c r="BK875" s="40">
        <v>0</v>
      </c>
      <c r="BL875" s="40">
        <v>0</v>
      </c>
      <c r="BM875" s="40">
        <v>0</v>
      </c>
      <c r="BN875" s="40">
        <v>0</v>
      </c>
      <c r="BO875" s="40">
        <v>0</v>
      </c>
      <c r="BP875" s="40">
        <v>0</v>
      </c>
      <c r="BQ875" s="40">
        <v>0</v>
      </c>
      <c r="BR875" s="40">
        <v>0</v>
      </c>
      <c r="BS875" s="40" t="s">
        <v>496</v>
      </c>
      <c r="BT875" s="41">
        <v>46136</v>
      </c>
      <c r="BU875" s="40">
        <v>0</v>
      </c>
      <c r="BV875" s="40">
        <v>0</v>
      </c>
      <c r="BW875" s="40">
        <v>0</v>
      </c>
      <c r="BX875" s="40">
        <v>0</v>
      </c>
      <c r="BY875" s="40" t="s">
        <v>496</v>
      </c>
      <c r="BZ875" s="40">
        <v>0</v>
      </c>
      <c r="CA875" s="40">
        <v>0</v>
      </c>
      <c r="CB875" s="40">
        <v>0</v>
      </c>
      <c r="CC875" s="40">
        <v>0</v>
      </c>
      <c r="CD875" s="40">
        <v>0</v>
      </c>
      <c r="CE875" s="40" t="s">
        <v>496</v>
      </c>
      <c r="CF875" s="40">
        <v>0</v>
      </c>
      <c r="CG875" s="41">
        <v>46136</v>
      </c>
      <c r="CH875" s="41">
        <v>46136</v>
      </c>
      <c r="CI875" s="41" t="s">
        <v>2385</v>
      </c>
    </row>
    <row r="876" spans="1:87">
      <c r="A876" s="40" t="s">
        <v>2386</v>
      </c>
      <c r="B876" s="40" t="s">
        <v>493</v>
      </c>
      <c r="C876" s="40" t="s">
        <v>494</v>
      </c>
      <c r="D876" s="41">
        <v>46136</v>
      </c>
      <c r="E876" s="40" t="s">
        <v>98</v>
      </c>
      <c r="F876" s="40" t="s">
        <v>2362</v>
      </c>
      <c r="G876" s="40" t="str" cm="1">
        <f t="array" ref="G876">_xlfn.XLOOKUP(TRIM(F876), TRIM(Wpct!$A$2:$A$1000), Wpct!$B$2:$B$1000, "ไม่พบชื่อ", 0) &amp; IF(_xlfn.XLOOKUP(TRIM(F876), TRIM(Terrain!$N$2:$N$1002), Terrain!$I$2:$I$1002, "NO", 0)="YES", " (R)", "")</f>
        <v>ตะกุก 28 (R)</v>
      </c>
      <c r="H876" s="40" t="str" cm="1">
        <f t="array" ref="H876">IFERROR(_xlfn.SWITCH(_xlfn.XLOOKUP(TRIM(F876), TRIM(Terrain!$N:$N), Terrain!$I:$I), "YES", "RSPO", "NO", "NON-RSPO", "OB", "Outbound Logistics"), "Contract Farmer")</f>
        <v>RSPO</v>
      </c>
      <c r="I876" s="40" t="s">
        <v>494</v>
      </c>
      <c r="J876" s="40"/>
      <c r="K876" s="40" t="str" cm="1">
        <f t="array" ref="K876">IFERROR(INDEX(Terrain!$D:$D, MATCH(TEXT(F876,"0"), TEXT(Terrain!$N:$N,"0"), 0)), "-")</f>
        <v>Takuk</v>
      </c>
      <c r="L876" s="40" t="str" cm="1">
        <f t="array" ref="L876">IFERROR(INDEX(Terrain!$E:$E, MATCH(TEXT(F876,"0"), TEXT(Terrain!$N:$N,"0"), 0)), "-")</f>
        <v>56-T28-R</v>
      </c>
      <c r="M876" s="156" t="str" cm="1">
        <f t="array" ref="M876">IFERROR(INDEX(Terrain!$C:$C, MATCH(TEXT(F876,"0"), TEXT(Terrain!$N:$N,"0"), 0)), "Contract")</f>
        <v>Upper</v>
      </c>
      <c r="N876" s="40" t="s">
        <v>2199</v>
      </c>
      <c r="O876" s="40" t="s">
        <v>498</v>
      </c>
      <c r="P876" s="40">
        <v>0</v>
      </c>
      <c r="Q876" s="40" t="s">
        <v>2254</v>
      </c>
      <c r="R876" s="40">
        <v>0</v>
      </c>
      <c r="S876" s="40">
        <v>18</v>
      </c>
      <c r="T876" s="40" t="s">
        <v>1536</v>
      </c>
      <c r="U876" s="40" t="s">
        <v>1536</v>
      </c>
      <c r="V876" s="40" t="s">
        <v>496</v>
      </c>
      <c r="W876" s="40" t="s">
        <v>2363</v>
      </c>
      <c r="X876" s="40" t="s">
        <v>494</v>
      </c>
      <c r="Y876" s="40" t="s">
        <v>494</v>
      </c>
      <c r="Z876" s="40" t="s">
        <v>494</v>
      </c>
      <c r="AA876" s="40" t="s">
        <v>499</v>
      </c>
      <c r="AB876" s="40">
        <v>0</v>
      </c>
      <c r="AC876" s="40">
        <v>0</v>
      </c>
      <c r="AD876" s="40">
        <v>0</v>
      </c>
      <c r="AE876" s="41">
        <v>46136.760833333334</v>
      </c>
      <c r="AF876" s="40" t="s">
        <v>152</v>
      </c>
      <c r="AG876" s="40">
        <v>2140</v>
      </c>
      <c r="AH876" s="41">
        <v>46136.753472222219</v>
      </c>
      <c r="AI876" s="40" t="s">
        <v>1505</v>
      </c>
      <c r="AJ876" s="40">
        <v>4240</v>
      </c>
      <c r="AK876" s="40">
        <v>2100</v>
      </c>
      <c r="AL876" s="40">
        <v>0</v>
      </c>
      <c r="AM876" s="40">
        <v>0</v>
      </c>
      <c r="AN876" s="40">
        <v>0</v>
      </c>
      <c r="AO876" s="40">
        <v>0</v>
      </c>
      <c r="AP876" s="40">
        <v>0</v>
      </c>
      <c r="AQ876" s="40">
        <v>0</v>
      </c>
      <c r="AR876" s="40">
        <v>0</v>
      </c>
      <c r="AS876" s="40">
        <v>0</v>
      </c>
      <c r="AT876" s="40"/>
      <c r="AU876" s="40">
        <v>96</v>
      </c>
      <c r="AV876" s="40">
        <v>0</v>
      </c>
      <c r="AW876" s="40">
        <v>0</v>
      </c>
      <c r="AX876" s="40" t="s">
        <v>496</v>
      </c>
      <c r="AY876" s="40" t="s">
        <v>496</v>
      </c>
      <c r="AZ876" s="40" t="s">
        <v>496</v>
      </c>
      <c r="BA876" s="40" t="s">
        <v>496</v>
      </c>
      <c r="BB876" s="40" t="s">
        <v>496</v>
      </c>
      <c r="BC876" s="40" t="s">
        <v>496</v>
      </c>
      <c r="BD876" s="40" t="s">
        <v>496</v>
      </c>
      <c r="BE876" s="40">
        <v>0</v>
      </c>
      <c r="BF876" s="40">
        <v>0</v>
      </c>
      <c r="BG876" s="40">
        <v>0</v>
      </c>
      <c r="BH876" s="40">
        <v>0</v>
      </c>
      <c r="BI876" s="40">
        <v>0</v>
      </c>
      <c r="BJ876" s="40">
        <v>0</v>
      </c>
      <c r="BK876" s="40">
        <v>0</v>
      </c>
      <c r="BL876" s="40">
        <v>0</v>
      </c>
      <c r="BM876" s="40">
        <v>0</v>
      </c>
      <c r="BN876" s="40">
        <v>0</v>
      </c>
      <c r="BO876" s="40">
        <v>0</v>
      </c>
      <c r="BP876" s="40">
        <v>0</v>
      </c>
      <c r="BQ876" s="40">
        <v>0</v>
      </c>
      <c r="BR876" s="40">
        <v>0</v>
      </c>
      <c r="BS876" s="40" t="s">
        <v>496</v>
      </c>
      <c r="BT876" s="41">
        <v>46136</v>
      </c>
      <c r="BU876" s="40">
        <v>0</v>
      </c>
      <c r="BV876" s="40">
        <v>0</v>
      </c>
      <c r="BW876" s="40">
        <v>0</v>
      </c>
      <c r="BX876" s="40">
        <v>0</v>
      </c>
      <c r="BY876" s="40" t="s">
        <v>496</v>
      </c>
      <c r="BZ876" s="40">
        <v>0</v>
      </c>
      <c r="CA876" s="40">
        <v>0</v>
      </c>
      <c r="CB876" s="40">
        <v>0</v>
      </c>
      <c r="CC876" s="40">
        <v>0</v>
      </c>
      <c r="CD876" s="40">
        <v>0</v>
      </c>
      <c r="CE876" s="40" t="s">
        <v>496</v>
      </c>
      <c r="CF876" s="40">
        <v>0</v>
      </c>
      <c r="CG876" s="41">
        <v>46136</v>
      </c>
      <c r="CH876" s="41">
        <v>46136</v>
      </c>
      <c r="CI876" s="41" t="s">
        <v>2387</v>
      </c>
    </row>
    <row r="877" spans="1:87">
      <c r="A877" s="40" t="s">
        <v>2388</v>
      </c>
      <c r="B877" s="40" t="s">
        <v>493</v>
      </c>
      <c r="C877" s="40" t="s">
        <v>494</v>
      </c>
      <c r="D877" s="41">
        <v>46137</v>
      </c>
      <c r="E877" s="40" t="s">
        <v>98</v>
      </c>
      <c r="F877" s="40" t="s">
        <v>2228</v>
      </c>
      <c r="G877" s="40" t="str" cm="1">
        <f t="array" ref="G877">_xlfn.XLOOKUP(TRIM(F877), TRIM(Wpct!$A$2:$A$1000), Wpct!$B$2:$B$1000, "ไม่พบชื่อ", 0) &amp; IF(_xlfn.XLOOKUP(TRIM(F877), TRIM(Terrain!$N$2:$N$1002), Terrain!$I$2:$I$1002, "NO", 0)="YES", " (R)", "")</f>
        <v>ตะกุก 13 (R)</v>
      </c>
      <c r="H877" s="40" t="str" cm="1">
        <f t="array" ref="H877">IFERROR(_xlfn.SWITCH(_xlfn.XLOOKUP(TRIM(F877), TRIM(Terrain!$N:$N), Terrain!$I:$I), "YES", "RSPO", "NO", "NON-RSPO", "OB", "Outbound Logistics"), "Contract Farmer")</f>
        <v>RSPO</v>
      </c>
      <c r="I877" s="40" t="s">
        <v>494</v>
      </c>
      <c r="J877" s="40"/>
      <c r="K877" s="40" t="str" cm="1">
        <f t="array" ref="K877">IFERROR(INDEX(Terrain!$D:$D, MATCH(TEXT(F877,"0"), TEXT(Terrain!$N:$N,"0"), 0)), "-")</f>
        <v>Takuk</v>
      </c>
      <c r="L877" s="40" t="str" cm="1">
        <f t="array" ref="L877">IFERROR(INDEX(Terrain!$E:$E, MATCH(TEXT(F877,"0"), TEXT(Terrain!$N:$N,"0"), 0)), "-")</f>
        <v>58-T13-R</v>
      </c>
      <c r="M877" s="156" t="str" cm="1">
        <f t="array" ref="M877">IFERROR(INDEX(Terrain!$C:$C, MATCH(TEXT(F877,"0"), TEXT(Terrain!$N:$N,"0"), 0)), "Contract")</f>
        <v>Upper</v>
      </c>
      <c r="N877" s="40" t="s">
        <v>2248</v>
      </c>
      <c r="O877" s="40" t="s">
        <v>498</v>
      </c>
      <c r="P877" s="40">
        <v>0</v>
      </c>
      <c r="Q877" s="40" t="s">
        <v>2229</v>
      </c>
      <c r="R877" s="40">
        <v>0</v>
      </c>
      <c r="S877" s="40">
        <v>18</v>
      </c>
      <c r="T877" s="40" t="s">
        <v>1536</v>
      </c>
      <c r="U877" s="40" t="s">
        <v>1536</v>
      </c>
      <c r="V877" s="40" t="s">
        <v>496</v>
      </c>
      <c r="W877" s="40" t="s">
        <v>2230</v>
      </c>
      <c r="X877" s="40" t="s">
        <v>494</v>
      </c>
      <c r="Y877" s="40" t="s">
        <v>494</v>
      </c>
      <c r="Z877" s="40" t="s">
        <v>494</v>
      </c>
      <c r="AA877" s="40" t="s">
        <v>499</v>
      </c>
      <c r="AB877" s="40">
        <v>0</v>
      </c>
      <c r="AC877" s="40">
        <v>0</v>
      </c>
      <c r="AD877" s="40">
        <v>0</v>
      </c>
      <c r="AE877" s="41">
        <v>46137.415011574078</v>
      </c>
      <c r="AF877" s="40" t="s">
        <v>133</v>
      </c>
      <c r="AG877" s="40">
        <v>2110</v>
      </c>
      <c r="AH877" s="41">
        <v>46137.40121527778</v>
      </c>
      <c r="AI877" s="40" t="s">
        <v>98</v>
      </c>
      <c r="AJ877" s="40">
        <v>4140</v>
      </c>
      <c r="AK877" s="40">
        <v>2030</v>
      </c>
      <c r="AL877" s="40">
        <v>0</v>
      </c>
      <c r="AM877" s="40">
        <v>0</v>
      </c>
      <c r="AN877" s="40">
        <v>0</v>
      </c>
      <c r="AO877" s="40">
        <v>0</v>
      </c>
      <c r="AP877" s="40">
        <v>0</v>
      </c>
      <c r="AQ877" s="40">
        <v>0</v>
      </c>
      <c r="AR877" s="40">
        <v>0</v>
      </c>
      <c r="AS877" s="40">
        <v>0</v>
      </c>
      <c r="AT877" s="40"/>
      <c r="AU877" s="40">
        <v>117</v>
      </c>
      <c r="AV877" s="40">
        <v>0</v>
      </c>
      <c r="AW877" s="40">
        <v>0</v>
      </c>
      <c r="AX877" s="40" t="s">
        <v>496</v>
      </c>
      <c r="AY877" s="40" t="s">
        <v>496</v>
      </c>
      <c r="AZ877" s="40" t="s">
        <v>496</v>
      </c>
      <c r="BA877" s="40" t="s">
        <v>496</v>
      </c>
      <c r="BB877" s="40" t="s">
        <v>496</v>
      </c>
      <c r="BC877" s="40" t="s">
        <v>496</v>
      </c>
      <c r="BD877" s="40" t="s">
        <v>496</v>
      </c>
      <c r="BE877" s="40">
        <v>0</v>
      </c>
      <c r="BF877" s="40">
        <v>0</v>
      </c>
      <c r="BG877" s="40">
        <v>0</v>
      </c>
      <c r="BH877" s="40">
        <v>0</v>
      </c>
      <c r="BI877" s="40">
        <v>0</v>
      </c>
      <c r="BJ877" s="40">
        <v>0</v>
      </c>
      <c r="BK877" s="40">
        <v>0</v>
      </c>
      <c r="BL877" s="40">
        <v>0</v>
      </c>
      <c r="BM877" s="40">
        <v>0</v>
      </c>
      <c r="BN877" s="40">
        <v>0</v>
      </c>
      <c r="BO877" s="40">
        <v>0</v>
      </c>
      <c r="BP877" s="40">
        <v>0</v>
      </c>
      <c r="BQ877" s="40">
        <v>0</v>
      </c>
      <c r="BR877" s="40">
        <v>0</v>
      </c>
      <c r="BS877" s="40" t="s">
        <v>496</v>
      </c>
      <c r="BT877" s="41">
        <v>46137</v>
      </c>
      <c r="BU877" s="40">
        <v>0</v>
      </c>
      <c r="BV877" s="40">
        <v>0</v>
      </c>
      <c r="BW877" s="40">
        <v>0</v>
      </c>
      <c r="BX877" s="40">
        <v>0</v>
      </c>
      <c r="BY877" s="40" t="s">
        <v>496</v>
      </c>
      <c r="BZ877" s="40">
        <v>0</v>
      </c>
      <c r="CA877" s="40">
        <v>0</v>
      </c>
      <c r="CB877" s="40">
        <v>0</v>
      </c>
      <c r="CC877" s="40">
        <v>0</v>
      </c>
      <c r="CD877" s="40">
        <v>0</v>
      </c>
      <c r="CE877" s="40" t="s">
        <v>496</v>
      </c>
      <c r="CF877" s="40">
        <v>0</v>
      </c>
      <c r="CG877" s="41">
        <v>46137</v>
      </c>
      <c r="CH877" s="41">
        <v>46137</v>
      </c>
      <c r="CI877" s="41" t="s">
        <v>2389</v>
      </c>
    </row>
    <row r="878" spans="1:87">
      <c r="A878" s="40" t="s">
        <v>2390</v>
      </c>
      <c r="B878" s="40" t="s">
        <v>493</v>
      </c>
      <c r="C878" s="40" t="s">
        <v>494</v>
      </c>
      <c r="D878" s="41">
        <v>46137</v>
      </c>
      <c r="E878" s="40" t="s">
        <v>98</v>
      </c>
      <c r="F878" s="40" t="s">
        <v>635</v>
      </c>
      <c r="G878" s="40" t="str" cm="1">
        <f t="array" ref="G878">_xlfn.XLOOKUP(TRIM(F878), TRIM(Wpct!$A$2:$A$1000), Wpct!$B$2:$B$1000, "ไม่พบชื่อ", 0) &amp; IF(_xlfn.XLOOKUP(TRIM(F878), TRIM(Terrain!$N$2:$N$1002), Terrain!$I$2:$I$1002, "NO", 0)="YES", " (R)", "")</f>
        <v>ตะกุก 28 (R)</v>
      </c>
      <c r="H878" s="40" t="str" cm="1">
        <f t="array" ref="H878">IFERROR(_xlfn.SWITCH(_xlfn.XLOOKUP(TRIM(F878), TRIM(Terrain!$N:$N), Terrain!$I:$I), "YES", "RSPO", "NO", "NON-RSPO", "OB", "Outbound Logistics"), "Contract Farmer")</f>
        <v>RSPO</v>
      </c>
      <c r="I878" s="40" t="s">
        <v>494</v>
      </c>
      <c r="J878" s="40"/>
      <c r="K878" s="40" t="str" cm="1">
        <f t="array" ref="K878">IFERROR(INDEX(Terrain!$D:$D, MATCH(TEXT(F878,"0"), TEXT(Terrain!$N:$N,"0"), 0)), "-")</f>
        <v>Takuk</v>
      </c>
      <c r="L878" s="40" t="str" cm="1">
        <f t="array" ref="L878">IFERROR(INDEX(Terrain!$E:$E, MATCH(TEXT(F878,"0"), TEXT(Terrain!$N:$N,"0"), 0)), "-")</f>
        <v>52-T28-R</v>
      </c>
      <c r="M878" s="156" t="str" cm="1">
        <f t="array" ref="M878">IFERROR(INDEX(Terrain!$C:$C, MATCH(TEXT(F878,"0"), TEXT(Terrain!$N:$N,"0"), 0)), "Contract")</f>
        <v>Upper</v>
      </c>
      <c r="N878" s="40" t="s">
        <v>2199</v>
      </c>
      <c r="O878" s="40" t="s">
        <v>498</v>
      </c>
      <c r="P878" s="40">
        <v>0</v>
      </c>
      <c r="Q878" s="40" t="s">
        <v>2254</v>
      </c>
      <c r="R878" s="40"/>
      <c r="S878" s="40">
        <v>18</v>
      </c>
      <c r="T878" s="40" t="s">
        <v>1536</v>
      </c>
      <c r="U878" s="40" t="s">
        <v>1536</v>
      </c>
      <c r="V878" s="40"/>
      <c r="W878" s="40" t="s">
        <v>2391</v>
      </c>
      <c r="X878" s="40" t="s">
        <v>494</v>
      </c>
      <c r="Y878" s="40" t="s">
        <v>494</v>
      </c>
      <c r="Z878" s="40" t="s">
        <v>494</v>
      </c>
      <c r="AA878" s="40" t="s">
        <v>499</v>
      </c>
      <c r="AB878" s="40">
        <v>0</v>
      </c>
      <c r="AC878" s="40">
        <v>0</v>
      </c>
      <c r="AD878" s="40">
        <v>0</v>
      </c>
      <c r="AE878" s="41">
        <v>46137.416087962964</v>
      </c>
      <c r="AF878" s="40" t="s">
        <v>138</v>
      </c>
      <c r="AG878" s="40">
        <v>2726</v>
      </c>
      <c r="AH878" s="41">
        <v>46137.406273148146</v>
      </c>
      <c r="AI878" s="40" t="s">
        <v>500</v>
      </c>
      <c r="AJ878" s="40">
        <v>3980</v>
      </c>
      <c r="AK878" s="40">
        <v>1254</v>
      </c>
      <c r="AL878" s="40"/>
      <c r="AM878" s="40"/>
      <c r="AN878" s="40"/>
      <c r="AO878" s="40"/>
      <c r="AP878" s="40"/>
      <c r="AQ878" s="40"/>
      <c r="AR878" s="40"/>
      <c r="AS878" s="40"/>
      <c r="AT878" s="40"/>
      <c r="AU878" s="40">
        <v>61</v>
      </c>
      <c r="AV878" s="40">
        <v>0</v>
      </c>
      <c r="AW878" s="40">
        <v>0</v>
      </c>
      <c r="AX878" s="40" t="s">
        <v>496</v>
      </c>
      <c r="AY878" s="40" t="s">
        <v>496</v>
      </c>
      <c r="AZ878" s="40" t="s">
        <v>496</v>
      </c>
      <c r="BA878" s="40" t="s">
        <v>496</v>
      </c>
      <c r="BB878" s="40" t="s">
        <v>496</v>
      </c>
      <c r="BC878" s="40" t="s">
        <v>496</v>
      </c>
      <c r="BD878" s="40" t="s">
        <v>496</v>
      </c>
      <c r="BE878" s="40">
        <v>0</v>
      </c>
      <c r="BF878" s="40">
        <v>0</v>
      </c>
      <c r="BG878" s="40">
        <v>0</v>
      </c>
      <c r="BH878" s="40">
        <v>0</v>
      </c>
      <c r="BI878" s="40">
        <v>0</v>
      </c>
      <c r="BJ878" s="40">
        <v>0</v>
      </c>
      <c r="BK878" s="40">
        <v>0</v>
      </c>
      <c r="BL878" s="40">
        <v>0</v>
      </c>
      <c r="BM878" s="40">
        <v>0</v>
      </c>
      <c r="BN878" s="40">
        <v>0</v>
      </c>
      <c r="BO878" s="40">
        <v>0</v>
      </c>
      <c r="BP878" s="40">
        <v>0</v>
      </c>
      <c r="BQ878" s="40">
        <v>0</v>
      </c>
      <c r="BR878" s="40">
        <v>0</v>
      </c>
      <c r="BS878" s="40"/>
      <c r="BT878" s="41">
        <v>46137</v>
      </c>
      <c r="BU878" s="40">
        <v>0</v>
      </c>
      <c r="BV878" s="40">
        <v>0</v>
      </c>
      <c r="BW878" s="40">
        <v>0</v>
      </c>
      <c r="BX878" s="40">
        <v>0</v>
      </c>
      <c r="BY878" s="40" t="s">
        <v>496</v>
      </c>
      <c r="BZ878" s="40">
        <v>0</v>
      </c>
      <c r="CA878" s="40">
        <v>0</v>
      </c>
      <c r="CB878" s="40">
        <v>0</v>
      </c>
      <c r="CC878" s="40">
        <v>0</v>
      </c>
      <c r="CD878" s="40">
        <v>0</v>
      </c>
      <c r="CE878" s="40" t="s">
        <v>496</v>
      </c>
      <c r="CF878" s="40">
        <v>0</v>
      </c>
      <c r="CG878" s="41"/>
      <c r="CH878" s="41"/>
      <c r="CI878" s="41" t="s">
        <v>2392</v>
      </c>
    </row>
    <row r="879" spans="1:87">
      <c r="A879" s="40" t="s">
        <v>2393</v>
      </c>
      <c r="B879" s="40" t="s">
        <v>493</v>
      </c>
      <c r="C879" s="40" t="s">
        <v>494</v>
      </c>
      <c r="D879" s="41">
        <v>46137</v>
      </c>
      <c r="E879" s="40" t="s">
        <v>98</v>
      </c>
      <c r="F879" s="40" t="s">
        <v>2362</v>
      </c>
      <c r="G879" s="40" t="str" cm="1">
        <f t="array" ref="G879">_xlfn.XLOOKUP(TRIM(F879), TRIM(Wpct!$A$2:$A$1000), Wpct!$B$2:$B$1000, "ไม่พบชื่อ", 0) &amp; IF(_xlfn.XLOOKUP(TRIM(F879), TRIM(Terrain!$N$2:$N$1002), Terrain!$I$2:$I$1002, "NO", 0)="YES", " (R)", "")</f>
        <v>ตะกุก 28 (R)</v>
      </c>
      <c r="H879" s="40" t="str" cm="1">
        <f t="array" ref="H879">IFERROR(_xlfn.SWITCH(_xlfn.XLOOKUP(TRIM(F879), TRIM(Terrain!$N:$N), Terrain!$I:$I), "YES", "RSPO", "NO", "NON-RSPO", "OB", "Outbound Logistics"), "Contract Farmer")</f>
        <v>RSPO</v>
      </c>
      <c r="I879" s="40" t="s">
        <v>494</v>
      </c>
      <c r="J879" s="40"/>
      <c r="K879" s="40" t="str" cm="1">
        <f t="array" ref="K879">IFERROR(INDEX(Terrain!$D:$D, MATCH(TEXT(F879,"0"), TEXT(Terrain!$N:$N,"0"), 0)), "-")</f>
        <v>Takuk</v>
      </c>
      <c r="L879" s="40" t="str" cm="1">
        <f t="array" ref="L879">IFERROR(INDEX(Terrain!$E:$E, MATCH(TEXT(F879,"0"), TEXT(Terrain!$N:$N,"0"), 0)), "-")</f>
        <v>56-T28-R</v>
      </c>
      <c r="M879" s="156" t="str" cm="1">
        <f t="array" ref="M879">IFERROR(INDEX(Terrain!$C:$C, MATCH(TEXT(F879,"0"), TEXT(Terrain!$N:$N,"0"), 0)), "Contract")</f>
        <v>Upper</v>
      </c>
      <c r="N879" s="40" t="s">
        <v>2199</v>
      </c>
      <c r="O879" s="40" t="s">
        <v>498</v>
      </c>
      <c r="P879" s="40">
        <v>0</v>
      </c>
      <c r="Q879" s="40" t="s">
        <v>2254</v>
      </c>
      <c r="R879" s="40"/>
      <c r="S879" s="40">
        <v>18</v>
      </c>
      <c r="T879" s="40" t="s">
        <v>1536</v>
      </c>
      <c r="U879" s="40" t="s">
        <v>1536</v>
      </c>
      <c r="V879" s="40"/>
      <c r="W879" s="40" t="s">
        <v>2363</v>
      </c>
      <c r="X879" s="40" t="s">
        <v>494</v>
      </c>
      <c r="Y879" s="40" t="s">
        <v>494</v>
      </c>
      <c r="Z879" s="40" t="s">
        <v>494</v>
      </c>
      <c r="AA879" s="40" t="s">
        <v>499</v>
      </c>
      <c r="AB879" s="40">
        <v>0</v>
      </c>
      <c r="AC879" s="40">
        <v>0</v>
      </c>
      <c r="AD879" s="40">
        <v>0</v>
      </c>
      <c r="AE879" s="41">
        <v>46137.416087962964</v>
      </c>
      <c r="AF879" s="40" t="s">
        <v>138</v>
      </c>
      <c r="AG879" s="40">
        <v>2150</v>
      </c>
      <c r="AH879" s="41">
        <v>46137.406273148146</v>
      </c>
      <c r="AI879" s="40" t="s">
        <v>500</v>
      </c>
      <c r="AJ879" s="40">
        <v>2726</v>
      </c>
      <c r="AK879" s="40">
        <v>576</v>
      </c>
      <c r="AL879" s="40"/>
      <c r="AM879" s="40"/>
      <c r="AN879" s="40"/>
      <c r="AO879" s="40"/>
      <c r="AP879" s="40"/>
      <c r="AQ879" s="40"/>
      <c r="AR879" s="40"/>
      <c r="AS879" s="40"/>
      <c r="AT879" s="40"/>
      <c r="AU879" s="40">
        <v>28</v>
      </c>
      <c r="AV879" s="40">
        <v>0</v>
      </c>
      <c r="AW879" s="40">
        <v>0</v>
      </c>
      <c r="AX879" s="40" t="s">
        <v>496</v>
      </c>
      <c r="AY879" s="40" t="s">
        <v>496</v>
      </c>
      <c r="AZ879" s="40" t="s">
        <v>496</v>
      </c>
      <c r="BA879" s="40" t="s">
        <v>496</v>
      </c>
      <c r="BB879" s="40" t="s">
        <v>496</v>
      </c>
      <c r="BC879" s="40" t="s">
        <v>496</v>
      </c>
      <c r="BD879" s="40" t="s">
        <v>496</v>
      </c>
      <c r="BE879" s="40">
        <v>0</v>
      </c>
      <c r="BF879" s="40">
        <v>0</v>
      </c>
      <c r="BG879" s="40">
        <v>0</v>
      </c>
      <c r="BH879" s="40">
        <v>0</v>
      </c>
      <c r="BI879" s="40">
        <v>0</v>
      </c>
      <c r="BJ879" s="40">
        <v>0</v>
      </c>
      <c r="BK879" s="40">
        <v>0</v>
      </c>
      <c r="BL879" s="40">
        <v>0</v>
      </c>
      <c r="BM879" s="40">
        <v>0</v>
      </c>
      <c r="BN879" s="40">
        <v>0</v>
      </c>
      <c r="BO879" s="40">
        <v>0</v>
      </c>
      <c r="BP879" s="40">
        <v>0</v>
      </c>
      <c r="BQ879" s="40">
        <v>0</v>
      </c>
      <c r="BR879" s="40">
        <v>0</v>
      </c>
      <c r="BS879" s="40"/>
      <c r="BT879" s="41">
        <v>46137</v>
      </c>
      <c r="BU879" s="40">
        <v>0</v>
      </c>
      <c r="BV879" s="40">
        <v>0</v>
      </c>
      <c r="BW879" s="40">
        <v>0</v>
      </c>
      <c r="BX879" s="40">
        <v>0</v>
      </c>
      <c r="BY879" s="40" t="s">
        <v>496</v>
      </c>
      <c r="BZ879" s="40">
        <v>0</v>
      </c>
      <c r="CA879" s="40">
        <v>0</v>
      </c>
      <c r="CB879" s="40">
        <v>0</v>
      </c>
      <c r="CC879" s="40">
        <v>0</v>
      </c>
      <c r="CD879" s="40">
        <v>0</v>
      </c>
      <c r="CE879" s="40" t="s">
        <v>496</v>
      </c>
      <c r="CF879" s="40">
        <v>0</v>
      </c>
      <c r="CG879" s="41"/>
      <c r="CH879" s="41"/>
      <c r="CI879" s="41" t="s">
        <v>2394</v>
      </c>
    </row>
    <row r="880" spans="1:87">
      <c r="A880" s="40" t="s">
        <v>2395</v>
      </c>
      <c r="B880" s="40" t="s">
        <v>493</v>
      </c>
      <c r="C880" s="40" t="s">
        <v>494</v>
      </c>
      <c r="D880" s="41">
        <v>46137</v>
      </c>
      <c r="E880" s="40" t="s">
        <v>98</v>
      </c>
      <c r="F880" s="40" t="s">
        <v>2375</v>
      </c>
      <c r="G880" s="40" t="str" cm="1">
        <f t="array" ref="G880">_xlfn.XLOOKUP(TRIM(F880), TRIM(Wpct!$A$2:$A$1000), Wpct!$B$2:$B$1000, "ไม่พบชื่อ", 0) &amp; IF(_xlfn.XLOOKUP(TRIM(F880), TRIM(Terrain!$N$2:$N$1002), Terrain!$I$2:$I$1002, "NO", 0)="YES", " (R)", "")</f>
        <v>ตะกุก 10 (R)</v>
      </c>
      <c r="H880" s="40" t="str" cm="1">
        <f t="array" ref="H880">IFERROR(_xlfn.SWITCH(_xlfn.XLOOKUP(TRIM(F880), TRIM(Terrain!$N:$N), Terrain!$I:$I), "YES", "RSPO", "NO", "NON-RSPO", "OB", "Outbound Logistics"), "Contract Farmer")</f>
        <v>RSPO</v>
      </c>
      <c r="I880" s="40" t="s">
        <v>494</v>
      </c>
      <c r="J880" s="40"/>
      <c r="K880" s="40" t="str" cm="1">
        <f t="array" ref="K880">IFERROR(INDEX(Terrain!$D:$D, MATCH(TEXT(F880,"0"), TEXT(Terrain!$N:$N,"0"), 0)), "-")</f>
        <v>Takuk</v>
      </c>
      <c r="L880" s="40" t="str" cm="1">
        <f t="array" ref="L880">IFERROR(INDEX(Terrain!$E:$E, MATCH(TEXT(F880,"0"), TEXT(Terrain!$N:$N,"0"), 0)), "-")</f>
        <v>50-T10-R</v>
      </c>
      <c r="M880" s="156" t="str" cm="1">
        <f t="array" ref="M880">IFERROR(INDEX(Terrain!$C:$C, MATCH(TEXT(F880,"0"), TEXT(Terrain!$N:$N,"0"), 0)), "Contract")</f>
        <v>Upper</v>
      </c>
      <c r="N880" s="40" t="s">
        <v>2234</v>
      </c>
      <c r="O880" s="40" t="s">
        <v>498</v>
      </c>
      <c r="P880" s="40">
        <v>0</v>
      </c>
      <c r="Q880" s="40"/>
      <c r="R880" s="40">
        <v>0</v>
      </c>
      <c r="S880" s="40">
        <v>18</v>
      </c>
      <c r="T880" s="40" t="s">
        <v>1536</v>
      </c>
      <c r="U880" s="40" t="s">
        <v>1536</v>
      </c>
      <c r="V880" s="40" t="s">
        <v>496</v>
      </c>
      <c r="W880" s="40" t="s">
        <v>2376</v>
      </c>
      <c r="X880" s="40" t="s">
        <v>494</v>
      </c>
      <c r="Y880" s="40" t="s">
        <v>494</v>
      </c>
      <c r="Z880" s="40" t="s">
        <v>494</v>
      </c>
      <c r="AA880" s="40" t="s">
        <v>499</v>
      </c>
      <c r="AB880" s="40">
        <v>0</v>
      </c>
      <c r="AC880" s="40">
        <v>0</v>
      </c>
      <c r="AD880" s="40">
        <v>0</v>
      </c>
      <c r="AE880" s="41">
        <v>46137.435937499999</v>
      </c>
      <c r="AF880" s="40" t="s">
        <v>147</v>
      </c>
      <c r="AG880" s="40">
        <v>6200</v>
      </c>
      <c r="AH880" s="41">
        <v>46137.417488425926</v>
      </c>
      <c r="AI880" s="40" t="s">
        <v>161</v>
      </c>
      <c r="AJ880" s="40">
        <v>11270</v>
      </c>
      <c r="AK880" s="40">
        <v>5070</v>
      </c>
      <c r="AL880" s="40">
        <v>0</v>
      </c>
      <c r="AM880" s="40">
        <v>0</v>
      </c>
      <c r="AN880" s="40">
        <v>0</v>
      </c>
      <c r="AO880" s="40">
        <v>0</v>
      </c>
      <c r="AP880" s="40">
        <v>0</v>
      </c>
      <c r="AQ880" s="40">
        <v>0</v>
      </c>
      <c r="AR880" s="40">
        <v>0</v>
      </c>
      <c r="AS880" s="40">
        <v>0</v>
      </c>
      <c r="AT880" s="40"/>
      <c r="AU880" s="40">
        <v>256</v>
      </c>
      <c r="AV880" s="40">
        <v>0</v>
      </c>
      <c r="AW880" s="40">
        <v>0</v>
      </c>
      <c r="AX880" s="40" t="s">
        <v>496</v>
      </c>
      <c r="AY880" s="40" t="s">
        <v>496</v>
      </c>
      <c r="AZ880" s="40" t="s">
        <v>496</v>
      </c>
      <c r="BA880" s="40" t="s">
        <v>496</v>
      </c>
      <c r="BB880" s="40" t="s">
        <v>496</v>
      </c>
      <c r="BC880" s="40" t="s">
        <v>496</v>
      </c>
      <c r="BD880" s="40" t="s">
        <v>496</v>
      </c>
      <c r="BE880" s="40">
        <v>0</v>
      </c>
      <c r="BF880" s="40">
        <v>0</v>
      </c>
      <c r="BG880" s="40">
        <v>0</v>
      </c>
      <c r="BH880" s="40">
        <v>0</v>
      </c>
      <c r="BI880" s="40">
        <v>0</v>
      </c>
      <c r="BJ880" s="40">
        <v>0</v>
      </c>
      <c r="BK880" s="40">
        <v>0</v>
      </c>
      <c r="BL880" s="40">
        <v>0</v>
      </c>
      <c r="BM880" s="40">
        <v>0</v>
      </c>
      <c r="BN880" s="40">
        <v>0</v>
      </c>
      <c r="BO880" s="40">
        <v>0</v>
      </c>
      <c r="BP880" s="40">
        <v>0</v>
      </c>
      <c r="BQ880" s="40">
        <v>0</v>
      </c>
      <c r="BR880" s="40">
        <v>0</v>
      </c>
      <c r="BS880" s="40" t="s">
        <v>496</v>
      </c>
      <c r="BT880" s="41">
        <v>46137</v>
      </c>
      <c r="BU880" s="40">
        <v>0</v>
      </c>
      <c r="BV880" s="40">
        <v>0</v>
      </c>
      <c r="BW880" s="40">
        <v>0</v>
      </c>
      <c r="BX880" s="40">
        <v>0</v>
      </c>
      <c r="BY880" s="40" t="s">
        <v>496</v>
      </c>
      <c r="BZ880" s="40">
        <v>0</v>
      </c>
      <c r="CA880" s="40">
        <v>0</v>
      </c>
      <c r="CB880" s="40">
        <v>0</v>
      </c>
      <c r="CC880" s="40">
        <v>0</v>
      </c>
      <c r="CD880" s="40">
        <v>0</v>
      </c>
      <c r="CE880" s="40" t="s">
        <v>496</v>
      </c>
      <c r="CF880" s="40">
        <v>0</v>
      </c>
      <c r="CG880" s="41">
        <v>46137</v>
      </c>
      <c r="CH880" s="41">
        <v>46137</v>
      </c>
      <c r="CI880" s="41" t="s">
        <v>2396</v>
      </c>
    </row>
    <row r="881" spans="1:87">
      <c r="A881" s="40" t="s">
        <v>2397</v>
      </c>
      <c r="B881" s="40" t="s">
        <v>505</v>
      </c>
      <c r="C881" s="40" t="s">
        <v>494</v>
      </c>
      <c r="D881" s="41">
        <v>46137</v>
      </c>
      <c r="E881" s="40" t="s">
        <v>133</v>
      </c>
      <c r="F881" s="40" t="s">
        <v>2238</v>
      </c>
      <c r="G881" s="40" t="str" cm="1">
        <f t="array" ref="G881">_xlfn.XLOOKUP(TRIM(F881), TRIM(Wpct!$A$2:$A$1000), Wpct!$B$2:$B$1000, "ไม่พบชื่อ", 0) &amp; IF(_xlfn.XLOOKUP(TRIM(F881), TRIM(Terrain!$N$2:$N$1002), Terrain!$I$2:$I$1002, "NO", 0)="YES", " (R)", "")</f>
        <v>แปลงตะกุก</v>
      </c>
      <c r="H881" s="40" t="str" cm="1">
        <f t="array" ref="H881">IFERROR(_xlfn.SWITCH(_xlfn.XLOOKUP(TRIM(F881), TRIM(Terrain!$N:$N), Terrain!$I:$I), "YES", "RSPO", "NO", "NON-RSPO", "OB", "Outbound Logistics"), "Contract Farmer")</f>
        <v>Contract Farmer</v>
      </c>
      <c r="I881" s="40" t="s">
        <v>494</v>
      </c>
      <c r="J881" s="40"/>
      <c r="K881" s="40" t="str" cm="1">
        <f t="array" ref="K881">IFERROR(INDEX(Terrain!$D:$D, MATCH(TEXT(F881,"0"), TEXT(Terrain!$N:$N,"0"), 0)), "-")</f>
        <v>-</v>
      </c>
      <c r="L881" s="40" t="str" cm="1">
        <f t="array" ref="L881">IFERROR(INDEX(Terrain!$E:$E, MATCH(TEXT(F881,"0"), TEXT(Terrain!$N:$N,"0"), 0)), "-")</f>
        <v>-</v>
      </c>
      <c r="M881" s="156" t="str" cm="1">
        <f t="array" ref="M881">IFERROR(INDEX(Terrain!$C:$C, MATCH(TEXT(F881,"0"), TEXT(Terrain!$N:$N,"0"), 0)), "Contract")</f>
        <v>Contract</v>
      </c>
      <c r="N881" s="40" t="s">
        <v>2239</v>
      </c>
      <c r="O881" s="40" t="s">
        <v>498</v>
      </c>
      <c r="P881" s="40">
        <v>0</v>
      </c>
      <c r="Q881" s="40" t="s">
        <v>2240</v>
      </c>
      <c r="R881" s="40">
        <v>0</v>
      </c>
      <c r="S881" s="40">
        <v>18</v>
      </c>
      <c r="T881" s="40" t="s">
        <v>1536</v>
      </c>
      <c r="U881" s="40" t="s">
        <v>1536</v>
      </c>
      <c r="V881" s="40" t="s">
        <v>496</v>
      </c>
      <c r="W881" s="40" t="s">
        <v>1644</v>
      </c>
      <c r="X881" s="40" t="s">
        <v>494</v>
      </c>
      <c r="Y881" s="40" t="s">
        <v>494</v>
      </c>
      <c r="Z881" s="40" t="s">
        <v>494</v>
      </c>
      <c r="AA881" s="40" t="s">
        <v>499</v>
      </c>
      <c r="AB881" s="40">
        <v>0</v>
      </c>
      <c r="AC881" s="40">
        <v>0</v>
      </c>
      <c r="AD881" s="40">
        <v>0</v>
      </c>
      <c r="AE881" s="41">
        <v>46137.422025462962</v>
      </c>
      <c r="AF881" s="40" t="s">
        <v>388</v>
      </c>
      <c r="AG881" s="40">
        <v>13800</v>
      </c>
      <c r="AH881" s="41">
        <v>46137.454247685186</v>
      </c>
      <c r="AI881" s="40" t="s">
        <v>124</v>
      </c>
      <c r="AJ881" s="40">
        <v>24710</v>
      </c>
      <c r="AK881" s="40">
        <v>10910</v>
      </c>
      <c r="AL881" s="40">
        <v>0</v>
      </c>
      <c r="AM881" s="40">
        <v>0</v>
      </c>
      <c r="AN881" s="40">
        <v>0</v>
      </c>
      <c r="AO881" s="40">
        <v>0</v>
      </c>
      <c r="AP881" s="40">
        <v>0</v>
      </c>
      <c r="AQ881" s="40">
        <v>0</v>
      </c>
      <c r="AR881" s="40">
        <v>0</v>
      </c>
      <c r="AS881" s="40">
        <v>0</v>
      </c>
      <c r="AT881" s="40"/>
      <c r="AU881" s="40">
        <v>0</v>
      </c>
      <c r="AV881" s="40">
        <v>0</v>
      </c>
      <c r="AW881" s="40">
        <v>0</v>
      </c>
      <c r="AX881" s="40" t="s">
        <v>496</v>
      </c>
      <c r="AY881" s="40" t="s">
        <v>496</v>
      </c>
      <c r="AZ881" s="40" t="s">
        <v>496</v>
      </c>
      <c r="BA881" s="40" t="s">
        <v>496</v>
      </c>
      <c r="BB881" s="40" t="s">
        <v>496</v>
      </c>
      <c r="BC881" s="40" t="s">
        <v>496</v>
      </c>
      <c r="BD881" s="40" t="s">
        <v>496</v>
      </c>
      <c r="BE881" s="40">
        <v>0</v>
      </c>
      <c r="BF881" s="40">
        <v>0</v>
      </c>
      <c r="BG881" s="40">
        <v>0</v>
      </c>
      <c r="BH881" s="40">
        <v>0</v>
      </c>
      <c r="BI881" s="40">
        <v>0</v>
      </c>
      <c r="BJ881" s="40">
        <v>0</v>
      </c>
      <c r="BK881" s="40">
        <v>0</v>
      </c>
      <c r="BL881" s="40">
        <v>0</v>
      </c>
      <c r="BM881" s="40">
        <v>0</v>
      </c>
      <c r="BN881" s="40">
        <v>0</v>
      </c>
      <c r="BO881" s="40">
        <v>0</v>
      </c>
      <c r="BP881" s="40">
        <v>0</v>
      </c>
      <c r="BQ881" s="40">
        <v>0</v>
      </c>
      <c r="BR881" s="40">
        <v>0</v>
      </c>
      <c r="BS881" s="40" t="s">
        <v>2398</v>
      </c>
      <c r="BT881" s="41">
        <v>46137</v>
      </c>
      <c r="BU881" s="40">
        <v>18</v>
      </c>
      <c r="BV881" s="40">
        <v>31820</v>
      </c>
      <c r="BW881" s="40">
        <v>42670</v>
      </c>
      <c r="BX881" s="40">
        <v>10850</v>
      </c>
      <c r="BY881" s="40" t="s">
        <v>496</v>
      </c>
      <c r="BZ881" s="40">
        <v>0</v>
      </c>
      <c r="CA881" s="40">
        <v>0</v>
      </c>
      <c r="CB881" s="40">
        <v>0</v>
      </c>
      <c r="CC881" s="40">
        <v>0</v>
      </c>
      <c r="CD881" s="40">
        <v>0</v>
      </c>
      <c r="CE881" s="40" t="s">
        <v>1321</v>
      </c>
      <c r="CF881" s="40">
        <v>0</v>
      </c>
      <c r="CG881" s="41">
        <v>46137.522916666669</v>
      </c>
      <c r="CH881" s="41">
        <v>46137.545138888891</v>
      </c>
      <c r="CI881" s="41" t="s">
        <v>2399</v>
      </c>
    </row>
    <row r="882" spans="1:87">
      <c r="A882" s="40" t="s">
        <v>2400</v>
      </c>
      <c r="B882" s="40" t="s">
        <v>505</v>
      </c>
      <c r="C882" s="40" t="s">
        <v>494</v>
      </c>
      <c r="D882" s="41">
        <v>46137</v>
      </c>
      <c r="E882" s="40" t="s">
        <v>133</v>
      </c>
      <c r="F882" s="40" t="s">
        <v>2238</v>
      </c>
      <c r="G882" s="40" t="str" cm="1">
        <f t="array" ref="G882">_xlfn.XLOOKUP(TRIM(F882), TRIM(Wpct!$A$2:$A$1000), Wpct!$B$2:$B$1000, "ไม่พบชื่อ", 0) &amp; IF(_xlfn.XLOOKUP(TRIM(F882), TRIM(Terrain!$N$2:$N$1002), Terrain!$I$2:$I$1002, "NO", 0)="YES", " (R)", "")</f>
        <v>แปลงตะกุก</v>
      </c>
      <c r="H882" s="40" t="str" cm="1">
        <f t="array" ref="H882">IFERROR(_xlfn.SWITCH(_xlfn.XLOOKUP(TRIM(F882), TRIM(Terrain!$N:$N), Terrain!$I:$I), "YES", "RSPO", "NO", "NON-RSPO", "OB", "Outbound Logistics"), "Contract Farmer")</f>
        <v>Contract Farmer</v>
      </c>
      <c r="I882" s="40" t="s">
        <v>494</v>
      </c>
      <c r="J882" s="40"/>
      <c r="K882" s="40" t="str" cm="1">
        <f t="array" ref="K882">IFERROR(INDEX(Terrain!$D:$D, MATCH(TEXT(F882,"0"), TEXT(Terrain!$N:$N,"0"), 0)), "-")</f>
        <v>-</v>
      </c>
      <c r="L882" s="40" t="str" cm="1">
        <f t="array" ref="L882">IFERROR(INDEX(Terrain!$E:$E, MATCH(TEXT(F882,"0"), TEXT(Terrain!$N:$N,"0"), 0)), "-")</f>
        <v>-</v>
      </c>
      <c r="M882" s="156" t="str" cm="1">
        <f t="array" ref="M882">IFERROR(INDEX(Terrain!$C:$C, MATCH(TEXT(F882,"0"), TEXT(Terrain!$N:$N,"0"), 0)), "Contract")</f>
        <v>Contract</v>
      </c>
      <c r="N882" s="40" t="s">
        <v>2244</v>
      </c>
      <c r="O882" s="40" t="s">
        <v>498</v>
      </c>
      <c r="P882" s="40">
        <v>0</v>
      </c>
      <c r="Q882" s="40" t="s">
        <v>2245</v>
      </c>
      <c r="R882" s="40">
        <v>0</v>
      </c>
      <c r="S882" s="40">
        <v>18</v>
      </c>
      <c r="T882" s="40" t="s">
        <v>1536</v>
      </c>
      <c r="U882" s="40" t="s">
        <v>1536</v>
      </c>
      <c r="V882" s="40" t="s">
        <v>496</v>
      </c>
      <c r="W882" s="40" t="s">
        <v>1644</v>
      </c>
      <c r="X882" s="40" t="s">
        <v>494</v>
      </c>
      <c r="Y882" s="40" t="s">
        <v>494</v>
      </c>
      <c r="Z882" s="40" t="s">
        <v>494</v>
      </c>
      <c r="AA882" s="40" t="s">
        <v>499</v>
      </c>
      <c r="AB882" s="40">
        <v>0</v>
      </c>
      <c r="AC882" s="40">
        <v>0</v>
      </c>
      <c r="AD882" s="40">
        <v>0</v>
      </c>
      <c r="AE882" s="41">
        <v>46137.422407407408</v>
      </c>
      <c r="AF882" s="40" t="s">
        <v>166</v>
      </c>
      <c r="AG882" s="40">
        <v>7180</v>
      </c>
      <c r="AH882" s="41">
        <v>46137.454756944448</v>
      </c>
      <c r="AI882" s="40" t="s">
        <v>507</v>
      </c>
      <c r="AJ882" s="40">
        <v>18090</v>
      </c>
      <c r="AK882" s="40">
        <v>10910</v>
      </c>
      <c r="AL882" s="40">
        <v>0</v>
      </c>
      <c r="AM882" s="40">
        <v>0</v>
      </c>
      <c r="AN882" s="40">
        <v>0</v>
      </c>
      <c r="AO882" s="40">
        <v>0</v>
      </c>
      <c r="AP882" s="40">
        <v>0</v>
      </c>
      <c r="AQ882" s="40">
        <v>0</v>
      </c>
      <c r="AR882" s="40">
        <v>0</v>
      </c>
      <c r="AS882" s="40">
        <v>0</v>
      </c>
      <c r="AT882" s="40"/>
      <c r="AU882" s="40">
        <v>0</v>
      </c>
      <c r="AV882" s="40">
        <v>0</v>
      </c>
      <c r="AW882" s="40">
        <v>0</v>
      </c>
      <c r="AX882" s="40" t="s">
        <v>496</v>
      </c>
      <c r="AY882" s="40" t="s">
        <v>496</v>
      </c>
      <c r="AZ882" s="40" t="s">
        <v>496</v>
      </c>
      <c r="BA882" s="40" t="s">
        <v>496</v>
      </c>
      <c r="BB882" s="40" t="s">
        <v>496</v>
      </c>
      <c r="BC882" s="40" t="s">
        <v>496</v>
      </c>
      <c r="BD882" s="40" t="s">
        <v>496</v>
      </c>
      <c r="BE882" s="40">
        <v>0</v>
      </c>
      <c r="BF882" s="40">
        <v>0</v>
      </c>
      <c r="BG882" s="40">
        <v>0</v>
      </c>
      <c r="BH882" s="40">
        <v>0</v>
      </c>
      <c r="BI882" s="40">
        <v>0</v>
      </c>
      <c r="BJ882" s="40">
        <v>0</v>
      </c>
      <c r="BK882" s="40">
        <v>0</v>
      </c>
      <c r="BL882" s="40">
        <v>0</v>
      </c>
      <c r="BM882" s="40">
        <v>0</v>
      </c>
      <c r="BN882" s="40">
        <v>0</v>
      </c>
      <c r="BO882" s="40">
        <v>0</v>
      </c>
      <c r="BP882" s="40">
        <v>0</v>
      </c>
      <c r="BQ882" s="40">
        <v>0</v>
      </c>
      <c r="BR882" s="40">
        <v>0</v>
      </c>
      <c r="BS882" s="40" t="s">
        <v>2398</v>
      </c>
      <c r="BT882" s="41">
        <v>46137</v>
      </c>
      <c r="BU882" s="40">
        <v>18</v>
      </c>
      <c r="BV882" s="40">
        <v>31820</v>
      </c>
      <c r="BW882" s="40">
        <v>42670</v>
      </c>
      <c r="BX882" s="40">
        <v>10850</v>
      </c>
      <c r="BY882" s="40" t="s">
        <v>496</v>
      </c>
      <c r="BZ882" s="40">
        <v>0</v>
      </c>
      <c r="CA882" s="40">
        <v>0</v>
      </c>
      <c r="CB882" s="40">
        <v>0</v>
      </c>
      <c r="CC882" s="40">
        <v>0</v>
      </c>
      <c r="CD882" s="40">
        <v>0</v>
      </c>
      <c r="CE882" s="40" t="s">
        <v>1321</v>
      </c>
      <c r="CF882" s="40">
        <v>0</v>
      </c>
      <c r="CG882" s="41">
        <v>46137.522916666669</v>
      </c>
      <c r="CH882" s="41">
        <v>46137.545138888891</v>
      </c>
      <c r="CI882" s="41" t="s">
        <v>2401</v>
      </c>
    </row>
    <row r="883" spans="1:87">
      <c r="A883" s="40" t="s">
        <v>2402</v>
      </c>
      <c r="B883" s="40" t="s">
        <v>493</v>
      </c>
      <c r="C883" s="40" t="s">
        <v>494</v>
      </c>
      <c r="D883" s="41">
        <v>46137</v>
      </c>
      <c r="E883" s="40" t="s">
        <v>98</v>
      </c>
      <c r="F883" s="40" t="s">
        <v>2228</v>
      </c>
      <c r="G883" s="40" t="str" cm="1">
        <f t="array" ref="G883">_xlfn.XLOOKUP(TRIM(F883), TRIM(Wpct!$A$2:$A$1000), Wpct!$B$2:$B$1000, "ไม่พบชื่อ", 0) &amp; IF(_xlfn.XLOOKUP(TRIM(F883), TRIM(Terrain!$N$2:$N$1002), Terrain!$I$2:$I$1002, "NO", 0)="YES", " (R)", "")</f>
        <v>ตะกุก 13 (R)</v>
      </c>
      <c r="H883" s="40" t="str" cm="1">
        <f t="array" ref="H883">IFERROR(_xlfn.SWITCH(_xlfn.XLOOKUP(TRIM(F883), TRIM(Terrain!$N:$N), Terrain!$I:$I), "YES", "RSPO", "NO", "NON-RSPO", "OB", "Outbound Logistics"), "Contract Farmer")</f>
        <v>RSPO</v>
      </c>
      <c r="I883" s="40" t="s">
        <v>494</v>
      </c>
      <c r="J883" s="40"/>
      <c r="K883" s="40" t="str" cm="1">
        <f t="array" ref="K883">IFERROR(INDEX(Terrain!$D:$D, MATCH(TEXT(F883,"0"), TEXT(Terrain!$N:$N,"0"), 0)), "-")</f>
        <v>Takuk</v>
      </c>
      <c r="L883" s="40" t="str" cm="1">
        <f t="array" ref="L883">IFERROR(INDEX(Terrain!$E:$E, MATCH(TEXT(F883,"0"), TEXT(Terrain!$N:$N,"0"), 0)), "-")</f>
        <v>58-T13-R</v>
      </c>
      <c r="M883" s="156" t="str" cm="1">
        <f t="array" ref="M883">IFERROR(INDEX(Terrain!$C:$C, MATCH(TEXT(F883,"0"), TEXT(Terrain!$N:$N,"0"), 0)), "Contract")</f>
        <v>Upper</v>
      </c>
      <c r="N883" s="40" t="s">
        <v>2248</v>
      </c>
      <c r="O883" s="40" t="s">
        <v>498</v>
      </c>
      <c r="P883" s="40">
        <v>0</v>
      </c>
      <c r="Q883" s="40" t="s">
        <v>2229</v>
      </c>
      <c r="R883" s="40">
        <v>0</v>
      </c>
      <c r="S883" s="40">
        <v>18</v>
      </c>
      <c r="T883" s="40" t="s">
        <v>1536</v>
      </c>
      <c r="U883" s="40" t="s">
        <v>1536</v>
      </c>
      <c r="V883" s="40" t="s">
        <v>496</v>
      </c>
      <c r="W883" s="40" t="s">
        <v>2230</v>
      </c>
      <c r="X883" s="40" t="s">
        <v>494</v>
      </c>
      <c r="Y883" s="40" t="s">
        <v>494</v>
      </c>
      <c r="Z883" s="40" t="s">
        <v>494</v>
      </c>
      <c r="AA883" s="40" t="s">
        <v>499</v>
      </c>
      <c r="AB883" s="40">
        <v>0</v>
      </c>
      <c r="AC883" s="40">
        <v>0</v>
      </c>
      <c r="AD883" s="40">
        <v>0</v>
      </c>
      <c r="AE883" s="41">
        <v>46137.468958333331</v>
      </c>
      <c r="AF883" s="40" t="s">
        <v>119</v>
      </c>
      <c r="AG883" s="40">
        <v>2110</v>
      </c>
      <c r="AH883" s="41">
        <v>46137.456388888888</v>
      </c>
      <c r="AI883" s="40" t="s">
        <v>108</v>
      </c>
      <c r="AJ883" s="40">
        <v>4400</v>
      </c>
      <c r="AK883" s="40">
        <v>2290</v>
      </c>
      <c r="AL883" s="40">
        <v>0</v>
      </c>
      <c r="AM883" s="40">
        <v>0</v>
      </c>
      <c r="AN883" s="40">
        <v>0</v>
      </c>
      <c r="AO883" s="40">
        <v>0</v>
      </c>
      <c r="AP883" s="40">
        <v>0</v>
      </c>
      <c r="AQ883" s="40">
        <v>0</v>
      </c>
      <c r="AR883" s="40">
        <v>0</v>
      </c>
      <c r="AS883" s="40">
        <v>0</v>
      </c>
      <c r="AT883" s="40"/>
      <c r="AU883" s="40">
        <v>121</v>
      </c>
      <c r="AV883" s="40">
        <v>0</v>
      </c>
      <c r="AW883" s="40">
        <v>0</v>
      </c>
      <c r="AX883" s="40" t="s">
        <v>496</v>
      </c>
      <c r="AY883" s="40" t="s">
        <v>496</v>
      </c>
      <c r="AZ883" s="40" t="s">
        <v>496</v>
      </c>
      <c r="BA883" s="40" t="s">
        <v>496</v>
      </c>
      <c r="BB883" s="40" t="s">
        <v>496</v>
      </c>
      <c r="BC883" s="40" t="s">
        <v>496</v>
      </c>
      <c r="BD883" s="40" t="s">
        <v>496</v>
      </c>
      <c r="BE883" s="40">
        <v>0</v>
      </c>
      <c r="BF883" s="40">
        <v>0</v>
      </c>
      <c r="BG883" s="40">
        <v>0</v>
      </c>
      <c r="BH883" s="40">
        <v>0</v>
      </c>
      <c r="BI883" s="40">
        <v>0</v>
      </c>
      <c r="BJ883" s="40">
        <v>0</v>
      </c>
      <c r="BK883" s="40">
        <v>0</v>
      </c>
      <c r="BL883" s="40">
        <v>0</v>
      </c>
      <c r="BM883" s="40">
        <v>0</v>
      </c>
      <c r="BN883" s="40">
        <v>0</v>
      </c>
      <c r="BO883" s="40">
        <v>0</v>
      </c>
      <c r="BP883" s="40">
        <v>0</v>
      </c>
      <c r="BQ883" s="40">
        <v>0</v>
      </c>
      <c r="BR883" s="40">
        <v>0</v>
      </c>
      <c r="BS883" s="40" t="s">
        <v>496</v>
      </c>
      <c r="BT883" s="41">
        <v>46137</v>
      </c>
      <c r="BU883" s="40">
        <v>0</v>
      </c>
      <c r="BV883" s="40">
        <v>0</v>
      </c>
      <c r="BW883" s="40">
        <v>0</v>
      </c>
      <c r="BX883" s="40">
        <v>0</v>
      </c>
      <c r="BY883" s="40" t="s">
        <v>496</v>
      </c>
      <c r="BZ883" s="40">
        <v>0</v>
      </c>
      <c r="CA883" s="40">
        <v>0</v>
      </c>
      <c r="CB883" s="40">
        <v>0</v>
      </c>
      <c r="CC883" s="40">
        <v>0</v>
      </c>
      <c r="CD883" s="40">
        <v>0</v>
      </c>
      <c r="CE883" s="40" t="s">
        <v>496</v>
      </c>
      <c r="CF883" s="40">
        <v>0</v>
      </c>
      <c r="CG883" s="41">
        <v>46137</v>
      </c>
      <c r="CH883" s="41">
        <v>46137</v>
      </c>
      <c r="CI883" s="41" t="s">
        <v>2403</v>
      </c>
    </row>
    <row r="884" spans="1:87">
      <c r="A884" s="40" t="s">
        <v>2404</v>
      </c>
      <c r="B884" s="40" t="s">
        <v>493</v>
      </c>
      <c r="C884" s="40" t="s">
        <v>494</v>
      </c>
      <c r="D884" s="41">
        <v>46137</v>
      </c>
      <c r="E884" s="40" t="s">
        <v>98</v>
      </c>
      <c r="F884" s="40" t="s">
        <v>2228</v>
      </c>
      <c r="G884" s="40" t="str" cm="1">
        <f t="array" ref="G884">_xlfn.XLOOKUP(TRIM(F884), TRIM(Wpct!$A$2:$A$1000), Wpct!$B$2:$B$1000, "ไม่พบชื่อ", 0) &amp; IF(_xlfn.XLOOKUP(TRIM(F884), TRIM(Terrain!$N$2:$N$1002), Terrain!$I$2:$I$1002, "NO", 0)="YES", " (R)", "")</f>
        <v>ตะกุก 13 (R)</v>
      </c>
      <c r="H884" s="40" t="str" cm="1">
        <f t="array" ref="H884">IFERROR(_xlfn.SWITCH(_xlfn.XLOOKUP(TRIM(F884), TRIM(Terrain!$N:$N), Terrain!$I:$I), "YES", "RSPO", "NO", "NON-RSPO", "OB", "Outbound Logistics"), "Contract Farmer")</f>
        <v>RSPO</v>
      </c>
      <c r="I884" s="40" t="s">
        <v>494</v>
      </c>
      <c r="J884" s="40"/>
      <c r="K884" s="40" t="str" cm="1">
        <f t="array" ref="K884">IFERROR(INDEX(Terrain!$D:$D, MATCH(TEXT(F884,"0"), TEXT(Terrain!$N:$N,"0"), 0)), "-")</f>
        <v>Takuk</v>
      </c>
      <c r="L884" s="40" t="str" cm="1">
        <f t="array" ref="L884">IFERROR(INDEX(Terrain!$E:$E, MATCH(TEXT(F884,"0"), TEXT(Terrain!$N:$N,"0"), 0)), "-")</f>
        <v>58-T13-R</v>
      </c>
      <c r="M884" s="156" t="str" cm="1">
        <f t="array" ref="M884">IFERROR(INDEX(Terrain!$C:$C, MATCH(TEXT(F884,"0"), TEXT(Terrain!$N:$N,"0"), 0)), "Contract")</f>
        <v>Upper</v>
      </c>
      <c r="N884" s="40" t="s">
        <v>2248</v>
      </c>
      <c r="O884" s="40" t="s">
        <v>498</v>
      </c>
      <c r="P884" s="40">
        <v>0</v>
      </c>
      <c r="Q884" s="40" t="s">
        <v>2229</v>
      </c>
      <c r="R884" s="40">
        <v>0</v>
      </c>
      <c r="S884" s="40">
        <v>18</v>
      </c>
      <c r="T884" s="40" t="s">
        <v>1536</v>
      </c>
      <c r="U884" s="40" t="s">
        <v>1536</v>
      </c>
      <c r="V884" s="40" t="s">
        <v>496</v>
      </c>
      <c r="W884" s="40" t="s">
        <v>2230</v>
      </c>
      <c r="X884" s="40" t="s">
        <v>494</v>
      </c>
      <c r="Y884" s="40" t="s">
        <v>494</v>
      </c>
      <c r="Z884" s="40" t="s">
        <v>494</v>
      </c>
      <c r="AA884" s="40" t="s">
        <v>499</v>
      </c>
      <c r="AB884" s="40">
        <v>0</v>
      </c>
      <c r="AC884" s="40">
        <v>0</v>
      </c>
      <c r="AD884" s="40">
        <v>0</v>
      </c>
      <c r="AE884" s="41">
        <v>46137.522094907406</v>
      </c>
      <c r="AF884" s="40" t="s">
        <v>131</v>
      </c>
      <c r="AG884" s="40">
        <v>2120</v>
      </c>
      <c r="AH884" s="41">
        <v>46137.514699074076</v>
      </c>
      <c r="AI884" s="40" t="s">
        <v>509</v>
      </c>
      <c r="AJ884" s="40">
        <v>4030</v>
      </c>
      <c r="AK884" s="40">
        <v>1910</v>
      </c>
      <c r="AL884" s="40">
        <v>0</v>
      </c>
      <c r="AM884" s="40">
        <v>0</v>
      </c>
      <c r="AN884" s="40">
        <v>0</v>
      </c>
      <c r="AO884" s="40">
        <v>0</v>
      </c>
      <c r="AP884" s="40">
        <v>0</v>
      </c>
      <c r="AQ884" s="40">
        <v>0</v>
      </c>
      <c r="AR884" s="40">
        <v>0</v>
      </c>
      <c r="AS884" s="40">
        <v>0</v>
      </c>
      <c r="AT884" s="40"/>
      <c r="AU884" s="40">
        <v>109</v>
      </c>
      <c r="AV884" s="40">
        <v>0</v>
      </c>
      <c r="AW884" s="40">
        <v>0</v>
      </c>
      <c r="AX884" s="40" t="s">
        <v>496</v>
      </c>
      <c r="AY884" s="40" t="s">
        <v>496</v>
      </c>
      <c r="AZ884" s="40" t="s">
        <v>496</v>
      </c>
      <c r="BA884" s="40" t="s">
        <v>496</v>
      </c>
      <c r="BB884" s="40" t="s">
        <v>496</v>
      </c>
      <c r="BC884" s="40" t="s">
        <v>496</v>
      </c>
      <c r="BD884" s="40" t="s">
        <v>496</v>
      </c>
      <c r="BE884" s="40">
        <v>0</v>
      </c>
      <c r="BF884" s="40">
        <v>0</v>
      </c>
      <c r="BG884" s="40">
        <v>0</v>
      </c>
      <c r="BH884" s="40">
        <v>0</v>
      </c>
      <c r="BI884" s="40">
        <v>0</v>
      </c>
      <c r="BJ884" s="40">
        <v>0</v>
      </c>
      <c r="BK884" s="40">
        <v>0</v>
      </c>
      <c r="BL884" s="40">
        <v>0</v>
      </c>
      <c r="BM884" s="40">
        <v>0</v>
      </c>
      <c r="BN884" s="40">
        <v>0</v>
      </c>
      <c r="BO884" s="40">
        <v>0</v>
      </c>
      <c r="BP884" s="40">
        <v>0</v>
      </c>
      <c r="BQ884" s="40">
        <v>0</v>
      </c>
      <c r="BR884" s="40">
        <v>0</v>
      </c>
      <c r="BS884" s="40" t="s">
        <v>496</v>
      </c>
      <c r="BT884" s="41">
        <v>46137</v>
      </c>
      <c r="BU884" s="40">
        <v>0</v>
      </c>
      <c r="BV884" s="40">
        <v>0</v>
      </c>
      <c r="BW884" s="40">
        <v>0</v>
      </c>
      <c r="BX884" s="40">
        <v>0</v>
      </c>
      <c r="BY884" s="40" t="s">
        <v>496</v>
      </c>
      <c r="BZ884" s="40">
        <v>0</v>
      </c>
      <c r="CA884" s="40">
        <v>0</v>
      </c>
      <c r="CB884" s="40">
        <v>0</v>
      </c>
      <c r="CC884" s="40">
        <v>0</v>
      </c>
      <c r="CD884" s="40">
        <v>0</v>
      </c>
      <c r="CE884" s="40" t="s">
        <v>496</v>
      </c>
      <c r="CF884" s="40">
        <v>0</v>
      </c>
      <c r="CG884" s="41">
        <v>46137</v>
      </c>
      <c r="CH884" s="41">
        <v>46137</v>
      </c>
      <c r="CI884" s="41" t="s">
        <v>2405</v>
      </c>
    </row>
    <row r="885" spans="1:87">
      <c r="A885" s="40" t="s">
        <v>2406</v>
      </c>
      <c r="B885" s="40" t="s">
        <v>505</v>
      </c>
      <c r="C885" s="40" t="s">
        <v>494</v>
      </c>
      <c r="D885" s="41">
        <v>46137</v>
      </c>
      <c r="E885" s="40" t="s">
        <v>98</v>
      </c>
      <c r="F885" s="40" t="s">
        <v>2238</v>
      </c>
      <c r="G885" s="40" t="str" cm="1">
        <f t="array" ref="G885">_xlfn.XLOOKUP(TRIM(F885), TRIM(Wpct!$A$2:$A$1000), Wpct!$B$2:$B$1000, "ไม่พบชื่อ", 0) &amp; IF(_xlfn.XLOOKUP(TRIM(F885), TRIM(Terrain!$N$2:$N$1002), Terrain!$I$2:$I$1002, "NO", 0)="YES", " (R)", "")</f>
        <v>แปลงตะกุก</v>
      </c>
      <c r="H885" s="40" t="str" cm="1">
        <f t="array" ref="H885">IFERROR(_xlfn.SWITCH(_xlfn.XLOOKUP(TRIM(F885), TRIM(Terrain!$N:$N), Terrain!$I:$I), "YES", "RSPO", "NO", "NON-RSPO", "OB", "Outbound Logistics"), "Contract Farmer")</f>
        <v>Contract Farmer</v>
      </c>
      <c r="I885" s="40" t="s">
        <v>494</v>
      </c>
      <c r="J885" s="40"/>
      <c r="K885" s="40" t="str" cm="1">
        <f t="array" ref="K885">IFERROR(INDEX(Terrain!$D:$D, MATCH(TEXT(F885,"0"), TEXT(Terrain!$N:$N,"0"), 0)), "-")</f>
        <v>-</v>
      </c>
      <c r="L885" s="40" t="str" cm="1">
        <f t="array" ref="L885">IFERROR(INDEX(Terrain!$E:$E, MATCH(TEXT(F885,"0"), TEXT(Terrain!$N:$N,"0"), 0)), "-")</f>
        <v>-</v>
      </c>
      <c r="M885" s="156" t="str" cm="1">
        <f t="array" ref="M885">IFERROR(INDEX(Terrain!$C:$C, MATCH(TEXT(F885,"0"), TEXT(Terrain!$N:$N,"0"), 0)), "Contract")</f>
        <v>Contract</v>
      </c>
      <c r="N885" s="40" t="s">
        <v>524</v>
      </c>
      <c r="O885" s="40" t="s">
        <v>498</v>
      </c>
      <c r="P885" s="40">
        <v>0</v>
      </c>
      <c r="Q885" s="40" t="s">
        <v>2407</v>
      </c>
      <c r="R885" s="40">
        <v>0</v>
      </c>
      <c r="S885" s="40">
        <v>18</v>
      </c>
      <c r="T885" s="40" t="s">
        <v>1536</v>
      </c>
      <c r="U885" s="40" t="s">
        <v>1536</v>
      </c>
      <c r="V885" s="40" t="s">
        <v>496</v>
      </c>
      <c r="W885" s="40" t="s">
        <v>1644</v>
      </c>
      <c r="X885" s="40" t="s">
        <v>494</v>
      </c>
      <c r="Y885" s="40" t="s">
        <v>494</v>
      </c>
      <c r="Z885" s="40" t="s">
        <v>494</v>
      </c>
      <c r="AA885" s="40" t="s">
        <v>499</v>
      </c>
      <c r="AB885" s="40">
        <v>0</v>
      </c>
      <c r="AC885" s="40">
        <v>0</v>
      </c>
      <c r="AD885" s="40">
        <v>0</v>
      </c>
      <c r="AE885" s="41">
        <v>46137.516747685186</v>
      </c>
      <c r="AF885" s="40" t="s">
        <v>123</v>
      </c>
      <c r="AG885" s="40">
        <v>11150</v>
      </c>
      <c r="AH885" s="41">
        <v>46137.591967592591</v>
      </c>
      <c r="AI885" s="40" t="s">
        <v>106</v>
      </c>
      <c r="AJ885" s="40">
        <v>24980</v>
      </c>
      <c r="AK885" s="40">
        <v>13830</v>
      </c>
      <c r="AL885" s="40">
        <v>0</v>
      </c>
      <c r="AM885" s="40">
        <v>0</v>
      </c>
      <c r="AN885" s="40">
        <v>0</v>
      </c>
      <c r="AO885" s="40">
        <v>0</v>
      </c>
      <c r="AP885" s="40">
        <v>0</v>
      </c>
      <c r="AQ885" s="40">
        <v>0</v>
      </c>
      <c r="AR885" s="40">
        <v>0</v>
      </c>
      <c r="AS885" s="40">
        <v>0</v>
      </c>
      <c r="AT885" s="40"/>
      <c r="AU885" s="40">
        <v>0</v>
      </c>
      <c r="AV885" s="40">
        <v>0</v>
      </c>
      <c r="AW885" s="40">
        <v>0</v>
      </c>
      <c r="AX885" s="40" t="s">
        <v>496</v>
      </c>
      <c r="AY885" s="40" t="s">
        <v>496</v>
      </c>
      <c r="AZ885" s="40" t="s">
        <v>496</v>
      </c>
      <c r="BA885" s="40" t="s">
        <v>496</v>
      </c>
      <c r="BB885" s="40" t="s">
        <v>496</v>
      </c>
      <c r="BC885" s="40" t="s">
        <v>496</v>
      </c>
      <c r="BD885" s="40" t="s">
        <v>496</v>
      </c>
      <c r="BE885" s="40">
        <v>0</v>
      </c>
      <c r="BF885" s="40">
        <v>0</v>
      </c>
      <c r="BG885" s="40">
        <v>0</v>
      </c>
      <c r="BH885" s="40">
        <v>0</v>
      </c>
      <c r="BI885" s="40">
        <v>0</v>
      </c>
      <c r="BJ885" s="40">
        <v>0</v>
      </c>
      <c r="BK885" s="40">
        <v>0</v>
      </c>
      <c r="BL885" s="40">
        <v>0</v>
      </c>
      <c r="BM885" s="40">
        <v>0</v>
      </c>
      <c r="BN885" s="40">
        <v>0</v>
      </c>
      <c r="BO885" s="40">
        <v>0</v>
      </c>
      <c r="BP885" s="40">
        <v>0</v>
      </c>
      <c r="BQ885" s="40">
        <v>0</v>
      </c>
      <c r="BR885" s="40">
        <v>0</v>
      </c>
      <c r="BS885" s="40" t="s">
        <v>2408</v>
      </c>
      <c r="BT885" s="41">
        <v>46137</v>
      </c>
      <c r="BU885" s="40">
        <v>18</v>
      </c>
      <c r="BV885" s="40">
        <v>11120</v>
      </c>
      <c r="BW885" s="40">
        <v>24900</v>
      </c>
      <c r="BX885" s="40">
        <v>13780</v>
      </c>
      <c r="BY885" s="40" t="s">
        <v>496</v>
      </c>
      <c r="BZ885" s="40">
        <v>0</v>
      </c>
      <c r="CA885" s="40">
        <v>0</v>
      </c>
      <c r="CB885" s="40">
        <v>0</v>
      </c>
      <c r="CC885" s="40">
        <v>0</v>
      </c>
      <c r="CD885" s="40">
        <v>0</v>
      </c>
      <c r="CE885" s="40" t="s">
        <v>1321</v>
      </c>
      <c r="CF885" s="40">
        <v>0</v>
      </c>
      <c r="CG885" s="41">
        <v>46137.661111111112</v>
      </c>
      <c r="CH885" s="41">
        <v>46137.665972222225</v>
      </c>
      <c r="CI885" s="41" t="s">
        <v>2409</v>
      </c>
    </row>
    <row r="886" spans="1:87">
      <c r="A886" s="40" t="s">
        <v>2410</v>
      </c>
      <c r="B886" s="40" t="s">
        <v>493</v>
      </c>
      <c r="C886" s="40" t="s">
        <v>494</v>
      </c>
      <c r="D886" s="41">
        <v>46137</v>
      </c>
      <c r="E886" s="40" t="s">
        <v>98</v>
      </c>
      <c r="F886" s="40" t="s">
        <v>2375</v>
      </c>
      <c r="G886" s="40" t="str" cm="1">
        <f t="array" ref="G886">_xlfn.XLOOKUP(TRIM(F886), TRIM(Wpct!$A$2:$A$1000), Wpct!$B$2:$B$1000, "ไม่พบชื่อ", 0) &amp; IF(_xlfn.XLOOKUP(TRIM(F886), TRIM(Terrain!$N$2:$N$1002), Terrain!$I$2:$I$1002, "NO", 0)="YES", " (R)", "")</f>
        <v>ตะกุก 10 (R)</v>
      </c>
      <c r="H886" s="40" t="str" cm="1">
        <f t="array" ref="H886">IFERROR(_xlfn.SWITCH(_xlfn.XLOOKUP(TRIM(F886), TRIM(Terrain!$N:$N), Terrain!$I:$I), "YES", "RSPO", "NO", "NON-RSPO", "OB", "Outbound Logistics"), "Contract Farmer")</f>
        <v>RSPO</v>
      </c>
      <c r="I886" s="40" t="s">
        <v>494</v>
      </c>
      <c r="J886" s="40"/>
      <c r="K886" s="40" t="str" cm="1">
        <f t="array" ref="K886">IFERROR(INDEX(Terrain!$D:$D, MATCH(TEXT(F886,"0"), TEXT(Terrain!$N:$N,"0"), 0)), "-")</f>
        <v>Takuk</v>
      </c>
      <c r="L886" s="40" t="str" cm="1">
        <f t="array" ref="L886">IFERROR(INDEX(Terrain!$E:$E, MATCH(TEXT(F886,"0"), TEXT(Terrain!$N:$N,"0"), 0)), "-")</f>
        <v>50-T10-R</v>
      </c>
      <c r="M886" s="156" t="str" cm="1">
        <f t="array" ref="M886">IFERROR(INDEX(Terrain!$C:$C, MATCH(TEXT(F886,"0"), TEXT(Terrain!$N:$N,"0"), 0)), "Contract")</f>
        <v>Upper</v>
      </c>
      <c r="N886" s="40" t="s">
        <v>2234</v>
      </c>
      <c r="O886" s="40" t="s">
        <v>498</v>
      </c>
      <c r="P886" s="40">
        <v>0</v>
      </c>
      <c r="Q886" s="40"/>
      <c r="R886" s="40">
        <v>0</v>
      </c>
      <c r="S886" s="40">
        <v>18</v>
      </c>
      <c r="T886" s="40" t="s">
        <v>1536</v>
      </c>
      <c r="U886" s="40" t="s">
        <v>1536</v>
      </c>
      <c r="V886" s="40" t="s">
        <v>496</v>
      </c>
      <c r="W886" s="40" t="s">
        <v>2376</v>
      </c>
      <c r="X886" s="40" t="s">
        <v>494</v>
      </c>
      <c r="Y886" s="40" t="s">
        <v>494</v>
      </c>
      <c r="Z886" s="40" t="s">
        <v>494</v>
      </c>
      <c r="AA886" s="40" t="s">
        <v>499</v>
      </c>
      <c r="AB886" s="40">
        <v>0</v>
      </c>
      <c r="AC886" s="40">
        <v>0</v>
      </c>
      <c r="AD886" s="40">
        <v>0</v>
      </c>
      <c r="AE886" s="41">
        <v>46137.529421296298</v>
      </c>
      <c r="AF886" s="40" t="s">
        <v>516</v>
      </c>
      <c r="AG886" s="40">
        <v>6200</v>
      </c>
      <c r="AH886" s="41">
        <v>46137.522835648146</v>
      </c>
      <c r="AI886" s="40" t="s">
        <v>513</v>
      </c>
      <c r="AJ886" s="40">
        <v>11900</v>
      </c>
      <c r="AK886" s="40">
        <v>5700</v>
      </c>
      <c r="AL886" s="40">
        <v>0</v>
      </c>
      <c r="AM886" s="40">
        <v>0</v>
      </c>
      <c r="AN886" s="40">
        <v>0</v>
      </c>
      <c r="AO886" s="40">
        <v>0</v>
      </c>
      <c r="AP886" s="40">
        <v>0</v>
      </c>
      <c r="AQ886" s="40">
        <v>0</v>
      </c>
      <c r="AR886" s="40">
        <v>0</v>
      </c>
      <c r="AS886" s="40">
        <v>0</v>
      </c>
      <c r="AT886" s="40"/>
      <c r="AU886" s="40">
        <v>275</v>
      </c>
      <c r="AV886" s="40">
        <v>0</v>
      </c>
      <c r="AW886" s="40">
        <v>0</v>
      </c>
      <c r="AX886" s="40" t="s">
        <v>496</v>
      </c>
      <c r="AY886" s="40" t="s">
        <v>496</v>
      </c>
      <c r="AZ886" s="40" t="s">
        <v>496</v>
      </c>
      <c r="BA886" s="40" t="s">
        <v>496</v>
      </c>
      <c r="BB886" s="40" t="s">
        <v>496</v>
      </c>
      <c r="BC886" s="40" t="s">
        <v>496</v>
      </c>
      <c r="BD886" s="40" t="s">
        <v>496</v>
      </c>
      <c r="BE886" s="40">
        <v>0</v>
      </c>
      <c r="BF886" s="40">
        <v>0</v>
      </c>
      <c r="BG886" s="40">
        <v>0</v>
      </c>
      <c r="BH886" s="40">
        <v>0</v>
      </c>
      <c r="BI886" s="40">
        <v>0</v>
      </c>
      <c r="BJ886" s="40">
        <v>0</v>
      </c>
      <c r="BK886" s="40">
        <v>0</v>
      </c>
      <c r="BL886" s="40">
        <v>0</v>
      </c>
      <c r="BM886" s="40">
        <v>0</v>
      </c>
      <c r="BN886" s="40">
        <v>0</v>
      </c>
      <c r="BO886" s="40">
        <v>0</v>
      </c>
      <c r="BP886" s="40">
        <v>0</v>
      </c>
      <c r="BQ886" s="40">
        <v>0</v>
      </c>
      <c r="BR886" s="40">
        <v>0</v>
      </c>
      <c r="BS886" s="40" t="s">
        <v>496</v>
      </c>
      <c r="BT886" s="41">
        <v>46137</v>
      </c>
      <c r="BU886" s="40">
        <v>0</v>
      </c>
      <c r="BV886" s="40">
        <v>0</v>
      </c>
      <c r="BW886" s="40">
        <v>0</v>
      </c>
      <c r="BX886" s="40">
        <v>0</v>
      </c>
      <c r="BY886" s="40" t="s">
        <v>496</v>
      </c>
      <c r="BZ886" s="40">
        <v>0</v>
      </c>
      <c r="CA886" s="40">
        <v>0</v>
      </c>
      <c r="CB886" s="40">
        <v>0</v>
      </c>
      <c r="CC886" s="40">
        <v>0</v>
      </c>
      <c r="CD886" s="40">
        <v>0</v>
      </c>
      <c r="CE886" s="40" t="s">
        <v>496</v>
      </c>
      <c r="CF886" s="40">
        <v>0</v>
      </c>
      <c r="CG886" s="41">
        <v>46137</v>
      </c>
      <c r="CH886" s="41">
        <v>46137</v>
      </c>
      <c r="CI886" s="41" t="s">
        <v>2411</v>
      </c>
    </row>
    <row r="887" spans="1:87">
      <c r="A887" s="40" t="s">
        <v>2412</v>
      </c>
      <c r="B887" s="40" t="s">
        <v>493</v>
      </c>
      <c r="C887" s="40" t="s">
        <v>494</v>
      </c>
      <c r="D887" s="41">
        <v>46137</v>
      </c>
      <c r="E887" s="40" t="s">
        <v>98</v>
      </c>
      <c r="F887" s="40" t="s">
        <v>2320</v>
      </c>
      <c r="G887" s="40" t="str" cm="1">
        <f t="array" ref="G887">_xlfn.XLOOKUP(TRIM(F887), TRIM(Wpct!$A$2:$A$1000), Wpct!$B$2:$B$1000, "ไม่พบชื่อ", 0) &amp; IF(_xlfn.XLOOKUP(TRIM(F887), TRIM(Terrain!$N$2:$N$1002), Terrain!$I$2:$I$1002, "NO", 0)="YES", " (R)", "")</f>
        <v>ตะกุก 11 (R)</v>
      </c>
      <c r="H887" s="40" t="str" cm="1">
        <f t="array" ref="H887">IFERROR(_xlfn.SWITCH(_xlfn.XLOOKUP(TRIM(F887), TRIM(Terrain!$N:$N), Terrain!$I:$I), "YES", "RSPO", "NO", "NON-RSPO", "OB", "Outbound Logistics"), "Contract Farmer")</f>
        <v>RSPO</v>
      </c>
      <c r="I887" s="40" t="s">
        <v>494</v>
      </c>
      <c r="J887" s="40"/>
      <c r="K887" s="40" t="str" cm="1">
        <f t="array" ref="K887">IFERROR(INDEX(Terrain!$D:$D, MATCH(TEXT(F887,"0"), TEXT(Terrain!$N:$N,"0"), 0)), "-")</f>
        <v>Takuk</v>
      </c>
      <c r="L887" s="40" t="str" cm="1">
        <f t="array" ref="L887">IFERROR(INDEX(Terrain!$E:$E, MATCH(TEXT(F887,"0"), TEXT(Terrain!$N:$N,"0"), 0)), "-")</f>
        <v>58-T11-R</v>
      </c>
      <c r="M887" s="156" t="str" cm="1">
        <f t="array" ref="M887">IFERROR(INDEX(Terrain!$C:$C, MATCH(TEXT(F887,"0"), TEXT(Terrain!$N:$N,"0"), 0)), "Contract")</f>
        <v>Upper</v>
      </c>
      <c r="N887" s="40" t="s">
        <v>2271</v>
      </c>
      <c r="O887" s="40" t="s">
        <v>498</v>
      </c>
      <c r="P887" s="40">
        <v>0</v>
      </c>
      <c r="Q887" s="40" t="s">
        <v>2272</v>
      </c>
      <c r="R887" s="40">
        <v>0</v>
      </c>
      <c r="S887" s="40">
        <v>18</v>
      </c>
      <c r="T887" s="40" t="s">
        <v>1536</v>
      </c>
      <c r="U887" s="40" t="s">
        <v>1536</v>
      </c>
      <c r="V887" s="40" t="s">
        <v>496</v>
      </c>
      <c r="W887" s="40" t="s">
        <v>2321</v>
      </c>
      <c r="X887" s="40" t="s">
        <v>494</v>
      </c>
      <c r="Y887" s="40" t="s">
        <v>494</v>
      </c>
      <c r="Z887" s="40" t="s">
        <v>494</v>
      </c>
      <c r="AA887" s="40" t="s">
        <v>499</v>
      </c>
      <c r="AB887" s="40">
        <v>0</v>
      </c>
      <c r="AC887" s="40">
        <v>0</v>
      </c>
      <c r="AD887" s="40">
        <v>0</v>
      </c>
      <c r="AE887" s="41">
        <v>46137.560717592591</v>
      </c>
      <c r="AF887" s="40" t="s">
        <v>517</v>
      </c>
      <c r="AG887" s="40">
        <v>5550</v>
      </c>
      <c r="AH887" s="41">
        <v>46137.555775462963</v>
      </c>
      <c r="AI887" s="40" t="s">
        <v>1469</v>
      </c>
      <c r="AJ887" s="40">
        <v>10870</v>
      </c>
      <c r="AK887" s="40">
        <v>5320</v>
      </c>
      <c r="AL887" s="40">
        <v>0</v>
      </c>
      <c r="AM887" s="40">
        <v>0</v>
      </c>
      <c r="AN887" s="40">
        <v>0</v>
      </c>
      <c r="AO887" s="40">
        <v>0</v>
      </c>
      <c r="AP887" s="40">
        <v>0</v>
      </c>
      <c r="AQ887" s="40">
        <v>0</v>
      </c>
      <c r="AR887" s="40">
        <v>0</v>
      </c>
      <c r="AS887" s="40">
        <v>0</v>
      </c>
      <c r="AT887" s="40"/>
      <c r="AU887" s="40">
        <v>332</v>
      </c>
      <c r="AV887" s="40">
        <v>0</v>
      </c>
      <c r="AW887" s="40">
        <v>0</v>
      </c>
      <c r="AX887" s="40" t="s">
        <v>496</v>
      </c>
      <c r="AY887" s="40" t="s">
        <v>496</v>
      </c>
      <c r="AZ887" s="40" t="s">
        <v>496</v>
      </c>
      <c r="BA887" s="40" t="s">
        <v>496</v>
      </c>
      <c r="BB887" s="40" t="s">
        <v>496</v>
      </c>
      <c r="BC887" s="40" t="s">
        <v>496</v>
      </c>
      <c r="BD887" s="40" t="s">
        <v>496</v>
      </c>
      <c r="BE887" s="40">
        <v>0</v>
      </c>
      <c r="BF887" s="40">
        <v>0</v>
      </c>
      <c r="BG887" s="40">
        <v>0</v>
      </c>
      <c r="BH887" s="40">
        <v>0</v>
      </c>
      <c r="BI887" s="40">
        <v>0</v>
      </c>
      <c r="BJ887" s="40">
        <v>0</v>
      </c>
      <c r="BK887" s="40">
        <v>0</v>
      </c>
      <c r="BL887" s="40">
        <v>0</v>
      </c>
      <c r="BM887" s="40">
        <v>0</v>
      </c>
      <c r="BN887" s="40">
        <v>0</v>
      </c>
      <c r="BO887" s="40">
        <v>0</v>
      </c>
      <c r="BP887" s="40">
        <v>0</v>
      </c>
      <c r="BQ887" s="40">
        <v>0</v>
      </c>
      <c r="BR887" s="40">
        <v>0</v>
      </c>
      <c r="BS887" s="40" t="s">
        <v>496</v>
      </c>
      <c r="BT887" s="41">
        <v>46137</v>
      </c>
      <c r="BU887" s="40">
        <v>0</v>
      </c>
      <c r="BV887" s="40">
        <v>0</v>
      </c>
      <c r="BW887" s="40">
        <v>0</v>
      </c>
      <c r="BX887" s="40">
        <v>0</v>
      </c>
      <c r="BY887" s="40" t="s">
        <v>496</v>
      </c>
      <c r="BZ887" s="40">
        <v>0</v>
      </c>
      <c r="CA887" s="40">
        <v>0</v>
      </c>
      <c r="CB887" s="40">
        <v>0</v>
      </c>
      <c r="CC887" s="40">
        <v>0</v>
      </c>
      <c r="CD887" s="40">
        <v>0</v>
      </c>
      <c r="CE887" s="40" t="s">
        <v>496</v>
      </c>
      <c r="CF887" s="40">
        <v>0</v>
      </c>
      <c r="CG887" s="41">
        <v>46137</v>
      </c>
      <c r="CH887" s="41">
        <v>46137</v>
      </c>
      <c r="CI887" s="41" t="s">
        <v>2413</v>
      </c>
    </row>
    <row r="888" spans="1:87">
      <c r="A888" s="40" t="s">
        <v>2414</v>
      </c>
      <c r="B888" s="40" t="s">
        <v>493</v>
      </c>
      <c r="C888" s="40" t="s">
        <v>494</v>
      </c>
      <c r="D888" s="41">
        <v>46137</v>
      </c>
      <c r="E888" s="40" t="s">
        <v>98</v>
      </c>
      <c r="F888" s="40" t="s">
        <v>2228</v>
      </c>
      <c r="G888" s="40" t="str" cm="1">
        <f t="array" ref="G888">_xlfn.XLOOKUP(TRIM(F888), TRIM(Wpct!$A$2:$A$1000), Wpct!$B$2:$B$1000, "ไม่พบชื่อ", 0) &amp; IF(_xlfn.XLOOKUP(TRIM(F888), TRIM(Terrain!$N$2:$N$1002), Terrain!$I$2:$I$1002, "NO", 0)="YES", " (R)", "")</f>
        <v>ตะกุก 13 (R)</v>
      </c>
      <c r="H888" s="40" t="str" cm="1">
        <f t="array" ref="H888">IFERROR(_xlfn.SWITCH(_xlfn.XLOOKUP(TRIM(F888), TRIM(Terrain!$N:$N), Terrain!$I:$I), "YES", "RSPO", "NO", "NON-RSPO", "OB", "Outbound Logistics"), "Contract Farmer")</f>
        <v>RSPO</v>
      </c>
      <c r="I888" s="40" t="s">
        <v>494</v>
      </c>
      <c r="J888" s="40"/>
      <c r="K888" s="40" t="str" cm="1">
        <f t="array" ref="K888">IFERROR(INDEX(Terrain!$D:$D, MATCH(TEXT(F888,"0"), TEXT(Terrain!$N:$N,"0"), 0)), "-")</f>
        <v>Takuk</v>
      </c>
      <c r="L888" s="40" t="str" cm="1">
        <f t="array" ref="L888">IFERROR(INDEX(Terrain!$E:$E, MATCH(TEXT(F888,"0"), TEXT(Terrain!$N:$N,"0"), 0)), "-")</f>
        <v>58-T13-R</v>
      </c>
      <c r="M888" s="156" t="str" cm="1">
        <f t="array" ref="M888">IFERROR(INDEX(Terrain!$C:$C, MATCH(TEXT(F888,"0"), TEXT(Terrain!$N:$N,"0"), 0)), "Contract")</f>
        <v>Upper</v>
      </c>
      <c r="N888" s="40" t="s">
        <v>2248</v>
      </c>
      <c r="O888" s="40" t="s">
        <v>498</v>
      </c>
      <c r="P888" s="40">
        <v>0</v>
      </c>
      <c r="Q888" s="40" t="s">
        <v>2229</v>
      </c>
      <c r="R888" s="40">
        <v>0</v>
      </c>
      <c r="S888" s="40">
        <v>18</v>
      </c>
      <c r="T888" s="40" t="s">
        <v>1536</v>
      </c>
      <c r="U888" s="40" t="s">
        <v>1536</v>
      </c>
      <c r="V888" s="40" t="s">
        <v>496</v>
      </c>
      <c r="W888" s="40" t="s">
        <v>2230</v>
      </c>
      <c r="X888" s="40" t="s">
        <v>494</v>
      </c>
      <c r="Y888" s="40" t="s">
        <v>494</v>
      </c>
      <c r="Z888" s="40" t="s">
        <v>494</v>
      </c>
      <c r="AA888" s="40" t="s">
        <v>499</v>
      </c>
      <c r="AB888" s="40">
        <v>0</v>
      </c>
      <c r="AC888" s="40">
        <v>0</v>
      </c>
      <c r="AD888" s="40">
        <v>0</v>
      </c>
      <c r="AE888" s="41">
        <v>46137.622314814813</v>
      </c>
      <c r="AF888" s="40" t="s">
        <v>162</v>
      </c>
      <c r="AG888" s="40">
        <v>2120</v>
      </c>
      <c r="AH888" s="41">
        <v>46137.558888888889</v>
      </c>
      <c r="AI888" s="40" t="s">
        <v>518</v>
      </c>
      <c r="AJ888" s="40">
        <v>4400</v>
      </c>
      <c r="AK888" s="40">
        <v>2280</v>
      </c>
      <c r="AL888" s="40">
        <v>0</v>
      </c>
      <c r="AM888" s="40">
        <v>0</v>
      </c>
      <c r="AN888" s="40">
        <v>0</v>
      </c>
      <c r="AO888" s="40">
        <v>0</v>
      </c>
      <c r="AP888" s="40">
        <v>0</v>
      </c>
      <c r="AQ888" s="40">
        <v>0</v>
      </c>
      <c r="AR888" s="40">
        <v>0</v>
      </c>
      <c r="AS888" s="40">
        <v>0</v>
      </c>
      <c r="AT888" s="40"/>
      <c r="AU888" s="40">
        <v>116</v>
      </c>
      <c r="AV888" s="40">
        <v>0</v>
      </c>
      <c r="AW888" s="40">
        <v>0</v>
      </c>
      <c r="AX888" s="40" t="s">
        <v>496</v>
      </c>
      <c r="AY888" s="40" t="s">
        <v>496</v>
      </c>
      <c r="AZ888" s="40" t="s">
        <v>496</v>
      </c>
      <c r="BA888" s="40" t="s">
        <v>496</v>
      </c>
      <c r="BB888" s="40" t="s">
        <v>496</v>
      </c>
      <c r="BC888" s="40" t="s">
        <v>496</v>
      </c>
      <c r="BD888" s="40" t="s">
        <v>496</v>
      </c>
      <c r="BE888" s="40">
        <v>0</v>
      </c>
      <c r="BF888" s="40">
        <v>0</v>
      </c>
      <c r="BG888" s="40">
        <v>0</v>
      </c>
      <c r="BH888" s="40">
        <v>0</v>
      </c>
      <c r="BI888" s="40">
        <v>0</v>
      </c>
      <c r="BJ888" s="40">
        <v>0</v>
      </c>
      <c r="BK888" s="40">
        <v>0</v>
      </c>
      <c r="BL888" s="40">
        <v>0</v>
      </c>
      <c r="BM888" s="40">
        <v>0</v>
      </c>
      <c r="BN888" s="40">
        <v>0</v>
      </c>
      <c r="BO888" s="40">
        <v>0</v>
      </c>
      <c r="BP888" s="40">
        <v>0</v>
      </c>
      <c r="BQ888" s="40">
        <v>0</v>
      </c>
      <c r="BR888" s="40">
        <v>0</v>
      </c>
      <c r="BS888" s="40" t="s">
        <v>496</v>
      </c>
      <c r="BT888" s="41">
        <v>46137</v>
      </c>
      <c r="BU888" s="40">
        <v>0</v>
      </c>
      <c r="BV888" s="40">
        <v>0</v>
      </c>
      <c r="BW888" s="40">
        <v>0</v>
      </c>
      <c r="BX888" s="40">
        <v>0</v>
      </c>
      <c r="BY888" s="40" t="s">
        <v>496</v>
      </c>
      <c r="BZ888" s="40">
        <v>0</v>
      </c>
      <c r="CA888" s="40">
        <v>0</v>
      </c>
      <c r="CB888" s="40">
        <v>0</v>
      </c>
      <c r="CC888" s="40">
        <v>0</v>
      </c>
      <c r="CD888" s="40">
        <v>0</v>
      </c>
      <c r="CE888" s="40" t="s">
        <v>496</v>
      </c>
      <c r="CF888" s="40">
        <v>0</v>
      </c>
      <c r="CG888" s="41">
        <v>46137</v>
      </c>
      <c r="CH888" s="41">
        <v>46137</v>
      </c>
      <c r="CI888" s="41" t="s">
        <v>2415</v>
      </c>
    </row>
    <row r="889" spans="1:87">
      <c r="A889" s="40" t="s">
        <v>2416</v>
      </c>
      <c r="B889" s="40" t="s">
        <v>493</v>
      </c>
      <c r="C889" s="40" t="s">
        <v>494</v>
      </c>
      <c r="D889" s="41">
        <v>46137</v>
      </c>
      <c r="E889" s="40" t="s">
        <v>98</v>
      </c>
      <c r="F889" s="40" t="s">
        <v>2362</v>
      </c>
      <c r="G889" s="40" t="str" cm="1">
        <f t="array" ref="G889">_xlfn.XLOOKUP(TRIM(F889), TRIM(Wpct!$A$2:$A$1000), Wpct!$B$2:$B$1000, "ไม่พบชื่อ", 0) &amp; IF(_xlfn.XLOOKUP(TRIM(F889), TRIM(Terrain!$N$2:$N$1002), Terrain!$I$2:$I$1002, "NO", 0)="YES", " (R)", "")</f>
        <v>ตะกุก 28 (R)</v>
      </c>
      <c r="H889" s="40" t="str" cm="1">
        <f t="array" ref="H889">IFERROR(_xlfn.SWITCH(_xlfn.XLOOKUP(TRIM(F889), TRIM(Terrain!$N:$N), Terrain!$I:$I), "YES", "RSPO", "NO", "NON-RSPO", "OB", "Outbound Logistics"), "Contract Farmer")</f>
        <v>RSPO</v>
      </c>
      <c r="I889" s="40" t="s">
        <v>494</v>
      </c>
      <c r="J889" s="40"/>
      <c r="K889" s="40" t="str" cm="1">
        <f t="array" ref="K889">IFERROR(INDEX(Terrain!$D:$D, MATCH(TEXT(F889,"0"), TEXT(Terrain!$N:$N,"0"), 0)), "-")</f>
        <v>Takuk</v>
      </c>
      <c r="L889" s="40" t="str" cm="1">
        <f t="array" ref="L889">IFERROR(INDEX(Terrain!$E:$E, MATCH(TEXT(F889,"0"), TEXT(Terrain!$N:$N,"0"), 0)), "-")</f>
        <v>56-T28-R</v>
      </c>
      <c r="M889" s="156" t="str" cm="1">
        <f t="array" ref="M889">IFERROR(INDEX(Terrain!$C:$C, MATCH(TEXT(F889,"0"), TEXT(Terrain!$N:$N,"0"), 0)), "Contract")</f>
        <v>Upper</v>
      </c>
      <c r="N889" s="40" t="s">
        <v>2199</v>
      </c>
      <c r="O889" s="40" t="s">
        <v>498</v>
      </c>
      <c r="P889" s="40">
        <v>0</v>
      </c>
      <c r="Q889" s="40" t="s">
        <v>2254</v>
      </c>
      <c r="R889" s="40">
        <v>0</v>
      </c>
      <c r="S889" s="40">
        <v>18</v>
      </c>
      <c r="T889" s="40" t="s">
        <v>1536</v>
      </c>
      <c r="U889" s="40" t="s">
        <v>1536</v>
      </c>
      <c r="V889" s="40" t="s">
        <v>496</v>
      </c>
      <c r="W889" s="40" t="s">
        <v>2363</v>
      </c>
      <c r="X889" s="40" t="s">
        <v>494</v>
      </c>
      <c r="Y889" s="40" t="s">
        <v>494</v>
      </c>
      <c r="Z889" s="40" t="s">
        <v>494</v>
      </c>
      <c r="AA889" s="40" t="s">
        <v>499</v>
      </c>
      <c r="AB889" s="40">
        <v>0</v>
      </c>
      <c r="AC889" s="40">
        <v>0</v>
      </c>
      <c r="AD889" s="40">
        <v>0</v>
      </c>
      <c r="AE889" s="41">
        <v>46137.625162037039</v>
      </c>
      <c r="AF889" s="40" t="s">
        <v>529</v>
      </c>
      <c r="AG889" s="40">
        <v>2130</v>
      </c>
      <c r="AH889" s="41">
        <v>46137.584722222222</v>
      </c>
      <c r="AI889" s="40" t="s">
        <v>520</v>
      </c>
      <c r="AJ889" s="40">
        <v>5200</v>
      </c>
      <c r="AK889" s="40">
        <v>3070</v>
      </c>
      <c r="AL889" s="40">
        <v>0</v>
      </c>
      <c r="AM889" s="40">
        <v>0</v>
      </c>
      <c r="AN889" s="40">
        <v>0</v>
      </c>
      <c r="AO889" s="40">
        <v>0</v>
      </c>
      <c r="AP889" s="40">
        <v>0</v>
      </c>
      <c r="AQ889" s="40">
        <v>0</v>
      </c>
      <c r="AR889" s="40">
        <v>0</v>
      </c>
      <c r="AS889" s="40">
        <v>0</v>
      </c>
      <c r="AT889" s="40"/>
      <c r="AU889" s="40">
        <v>154</v>
      </c>
      <c r="AV889" s="40">
        <v>0</v>
      </c>
      <c r="AW889" s="40">
        <v>0</v>
      </c>
      <c r="AX889" s="40" t="s">
        <v>496</v>
      </c>
      <c r="AY889" s="40" t="s">
        <v>496</v>
      </c>
      <c r="AZ889" s="40" t="s">
        <v>496</v>
      </c>
      <c r="BA889" s="40" t="s">
        <v>496</v>
      </c>
      <c r="BB889" s="40" t="s">
        <v>496</v>
      </c>
      <c r="BC889" s="40" t="s">
        <v>496</v>
      </c>
      <c r="BD889" s="40" t="s">
        <v>496</v>
      </c>
      <c r="BE889" s="40">
        <v>0</v>
      </c>
      <c r="BF889" s="40">
        <v>0</v>
      </c>
      <c r="BG889" s="40">
        <v>0</v>
      </c>
      <c r="BH889" s="40">
        <v>0</v>
      </c>
      <c r="BI889" s="40">
        <v>0</v>
      </c>
      <c r="BJ889" s="40">
        <v>0</v>
      </c>
      <c r="BK889" s="40">
        <v>0</v>
      </c>
      <c r="BL889" s="40">
        <v>0</v>
      </c>
      <c r="BM889" s="40">
        <v>0</v>
      </c>
      <c r="BN889" s="40">
        <v>0</v>
      </c>
      <c r="BO889" s="40">
        <v>0</v>
      </c>
      <c r="BP889" s="40">
        <v>0</v>
      </c>
      <c r="BQ889" s="40">
        <v>0</v>
      </c>
      <c r="BR889" s="40">
        <v>0</v>
      </c>
      <c r="BS889" s="40" t="s">
        <v>496</v>
      </c>
      <c r="BT889" s="41">
        <v>46137</v>
      </c>
      <c r="BU889" s="40">
        <v>0</v>
      </c>
      <c r="BV889" s="40">
        <v>0</v>
      </c>
      <c r="BW889" s="40">
        <v>0</v>
      </c>
      <c r="BX889" s="40">
        <v>0</v>
      </c>
      <c r="BY889" s="40" t="s">
        <v>496</v>
      </c>
      <c r="BZ889" s="40">
        <v>0</v>
      </c>
      <c r="CA889" s="40">
        <v>0</v>
      </c>
      <c r="CB889" s="40">
        <v>0</v>
      </c>
      <c r="CC889" s="40">
        <v>0</v>
      </c>
      <c r="CD889" s="40">
        <v>0</v>
      </c>
      <c r="CE889" s="40" t="s">
        <v>496</v>
      </c>
      <c r="CF889" s="40">
        <v>0</v>
      </c>
      <c r="CG889" s="41">
        <v>46137</v>
      </c>
      <c r="CH889" s="41">
        <v>46137</v>
      </c>
      <c r="CI889" s="41" t="s">
        <v>2417</v>
      </c>
    </row>
    <row r="890" spans="1:87">
      <c r="A890" s="40" t="s">
        <v>2418</v>
      </c>
      <c r="B890" s="40" t="s">
        <v>493</v>
      </c>
      <c r="C890" s="40" t="s">
        <v>494</v>
      </c>
      <c r="D890" s="41">
        <v>46137</v>
      </c>
      <c r="E890" s="40" t="s">
        <v>98</v>
      </c>
      <c r="F890" s="40" t="s">
        <v>2320</v>
      </c>
      <c r="G890" s="40" t="str" cm="1">
        <f t="array" ref="G890">_xlfn.XLOOKUP(TRIM(F890), TRIM(Wpct!$A$2:$A$1000), Wpct!$B$2:$B$1000, "ไม่พบชื่อ", 0) &amp; IF(_xlfn.XLOOKUP(TRIM(F890), TRIM(Terrain!$N$2:$N$1002), Terrain!$I$2:$I$1002, "NO", 0)="YES", " (R)", "")</f>
        <v>ตะกุก 11 (R)</v>
      </c>
      <c r="H890" s="40" t="str" cm="1">
        <f t="array" ref="H890">IFERROR(_xlfn.SWITCH(_xlfn.XLOOKUP(TRIM(F890), TRIM(Terrain!$N:$N), Terrain!$I:$I), "YES", "RSPO", "NO", "NON-RSPO", "OB", "Outbound Logistics"), "Contract Farmer")</f>
        <v>RSPO</v>
      </c>
      <c r="I890" s="40" t="s">
        <v>494</v>
      </c>
      <c r="J890" s="40"/>
      <c r="K890" s="40" t="str" cm="1">
        <f t="array" ref="K890">IFERROR(INDEX(Terrain!$D:$D, MATCH(TEXT(F890,"0"), TEXT(Terrain!$N:$N,"0"), 0)), "-")</f>
        <v>Takuk</v>
      </c>
      <c r="L890" s="40" t="str" cm="1">
        <f t="array" ref="L890">IFERROR(INDEX(Terrain!$E:$E, MATCH(TEXT(F890,"0"), TEXT(Terrain!$N:$N,"0"), 0)), "-")</f>
        <v>58-T11-R</v>
      </c>
      <c r="M890" s="156" t="str" cm="1">
        <f t="array" ref="M890">IFERROR(INDEX(Terrain!$C:$C, MATCH(TEXT(F890,"0"), TEXT(Terrain!$N:$N,"0"), 0)), "Contract")</f>
        <v>Upper</v>
      </c>
      <c r="N890" s="40" t="s">
        <v>2271</v>
      </c>
      <c r="O890" s="40" t="s">
        <v>498</v>
      </c>
      <c r="P890" s="40">
        <v>0</v>
      </c>
      <c r="Q890" s="40" t="s">
        <v>2272</v>
      </c>
      <c r="R890" s="40">
        <v>0</v>
      </c>
      <c r="S890" s="40">
        <v>18</v>
      </c>
      <c r="T890" s="40" t="s">
        <v>1536</v>
      </c>
      <c r="U890" s="40" t="s">
        <v>1536</v>
      </c>
      <c r="V890" s="40" t="s">
        <v>496</v>
      </c>
      <c r="W890" s="40" t="s">
        <v>2321</v>
      </c>
      <c r="X890" s="40" t="s">
        <v>494</v>
      </c>
      <c r="Y890" s="40" t="s">
        <v>494</v>
      </c>
      <c r="Z890" s="40" t="s">
        <v>494</v>
      </c>
      <c r="AA890" s="40" t="s">
        <v>499</v>
      </c>
      <c r="AB890" s="40">
        <v>0</v>
      </c>
      <c r="AC890" s="40">
        <v>0</v>
      </c>
      <c r="AD890" s="40">
        <v>0</v>
      </c>
      <c r="AE890" s="41">
        <v>46137.623263888891</v>
      </c>
      <c r="AF890" s="40" t="s">
        <v>527</v>
      </c>
      <c r="AG890" s="40">
        <v>5550</v>
      </c>
      <c r="AH890" s="41">
        <v>46137.590127314812</v>
      </c>
      <c r="AI890" s="40" t="s">
        <v>512</v>
      </c>
      <c r="AJ890" s="40">
        <v>8230</v>
      </c>
      <c r="AK890" s="40">
        <v>2680</v>
      </c>
      <c r="AL890" s="40">
        <v>0</v>
      </c>
      <c r="AM890" s="40">
        <v>0</v>
      </c>
      <c r="AN890" s="40">
        <v>0</v>
      </c>
      <c r="AO890" s="40">
        <v>0</v>
      </c>
      <c r="AP890" s="40">
        <v>0</v>
      </c>
      <c r="AQ890" s="40">
        <v>0</v>
      </c>
      <c r="AR890" s="40">
        <v>0</v>
      </c>
      <c r="AS890" s="40">
        <v>0</v>
      </c>
      <c r="AT890" s="40"/>
      <c r="AU890" s="40">
        <v>170</v>
      </c>
      <c r="AV890" s="40">
        <v>0</v>
      </c>
      <c r="AW890" s="40">
        <v>0</v>
      </c>
      <c r="AX890" s="40" t="s">
        <v>496</v>
      </c>
      <c r="AY890" s="40" t="s">
        <v>496</v>
      </c>
      <c r="AZ890" s="40" t="s">
        <v>496</v>
      </c>
      <c r="BA890" s="40" t="s">
        <v>496</v>
      </c>
      <c r="BB890" s="40" t="s">
        <v>496</v>
      </c>
      <c r="BC890" s="40" t="s">
        <v>496</v>
      </c>
      <c r="BD890" s="40" t="s">
        <v>496</v>
      </c>
      <c r="BE890" s="40">
        <v>0</v>
      </c>
      <c r="BF890" s="40">
        <v>0</v>
      </c>
      <c r="BG890" s="40">
        <v>0</v>
      </c>
      <c r="BH890" s="40">
        <v>0</v>
      </c>
      <c r="BI890" s="40">
        <v>0</v>
      </c>
      <c r="BJ890" s="40">
        <v>0</v>
      </c>
      <c r="BK890" s="40">
        <v>0</v>
      </c>
      <c r="BL890" s="40">
        <v>0</v>
      </c>
      <c r="BM890" s="40">
        <v>0</v>
      </c>
      <c r="BN890" s="40">
        <v>0</v>
      </c>
      <c r="BO890" s="40">
        <v>0</v>
      </c>
      <c r="BP890" s="40">
        <v>0</v>
      </c>
      <c r="BQ890" s="40">
        <v>0</v>
      </c>
      <c r="BR890" s="40">
        <v>0</v>
      </c>
      <c r="BS890" s="40" t="s">
        <v>496</v>
      </c>
      <c r="BT890" s="41">
        <v>46137</v>
      </c>
      <c r="BU890" s="40">
        <v>0</v>
      </c>
      <c r="BV890" s="40">
        <v>0</v>
      </c>
      <c r="BW890" s="40">
        <v>0</v>
      </c>
      <c r="BX890" s="40">
        <v>0</v>
      </c>
      <c r="BY890" s="40" t="s">
        <v>496</v>
      </c>
      <c r="BZ890" s="40">
        <v>0</v>
      </c>
      <c r="CA890" s="40">
        <v>0</v>
      </c>
      <c r="CB890" s="40">
        <v>0</v>
      </c>
      <c r="CC890" s="40">
        <v>0</v>
      </c>
      <c r="CD890" s="40">
        <v>0</v>
      </c>
      <c r="CE890" s="40" t="s">
        <v>496</v>
      </c>
      <c r="CF890" s="40">
        <v>0</v>
      </c>
      <c r="CG890" s="41">
        <v>46137</v>
      </c>
      <c r="CH890" s="41">
        <v>46137</v>
      </c>
      <c r="CI890" s="41" t="s">
        <v>2419</v>
      </c>
    </row>
    <row r="891" spans="1:87">
      <c r="A891" s="40" t="s">
        <v>2420</v>
      </c>
      <c r="B891" s="40" t="s">
        <v>493</v>
      </c>
      <c r="C891" s="40" t="s">
        <v>494</v>
      </c>
      <c r="D891" s="41">
        <v>46137</v>
      </c>
      <c r="E891" s="40" t="s">
        <v>98</v>
      </c>
      <c r="F891" s="40" t="s">
        <v>2375</v>
      </c>
      <c r="G891" s="40" t="str" cm="1">
        <f t="array" ref="G891">_xlfn.XLOOKUP(TRIM(F891), TRIM(Wpct!$A$2:$A$1000), Wpct!$B$2:$B$1000, "ไม่พบชื่อ", 0) &amp; IF(_xlfn.XLOOKUP(TRIM(F891), TRIM(Terrain!$N$2:$N$1002), Terrain!$I$2:$I$1002, "NO", 0)="YES", " (R)", "")</f>
        <v>ตะกุก 10 (R)</v>
      </c>
      <c r="H891" s="40" t="str" cm="1">
        <f t="array" ref="H891">IFERROR(_xlfn.SWITCH(_xlfn.XLOOKUP(TRIM(F891), TRIM(Terrain!$N:$N), Terrain!$I:$I), "YES", "RSPO", "NO", "NON-RSPO", "OB", "Outbound Logistics"), "Contract Farmer")</f>
        <v>RSPO</v>
      </c>
      <c r="I891" s="40" t="s">
        <v>494</v>
      </c>
      <c r="J891" s="40"/>
      <c r="K891" s="40" t="str" cm="1">
        <f t="array" ref="K891">IFERROR(INDEX(Terrain!$D:$D, MATCH(TEXT(F891,"0"), TEXT(Terrain!$N:$N,"0"), 0)), "-")</f>
        <v>Takuk</v>
      </c>
      <c r="L891" s="40" t="str" cm="1">
        <f t="array" ref="L891">IFERROR(INDEX(Terrain!$E:$E, MATCH(TEXT(F891,"0"), TEXT(Terrain!$N:$N,"0"), 0)), "-")</f>
        <v>50-T10-R</v>
      </c>
      <c r="M891" s="156" t="str" cm="1">
        <f t="array" ref="M891">IFERROR(INDEX(Terrain!$C:$C, MATCH(TEXT(F891,"0"), TEXT(Terrain!$N:$N,"0"), 0)), "Contract")</f>
        <v>Upper</v>
      </c>
      <c r="N891" s="40" t="s">
        <v>2234</v>
      </c>
      <c r="O891" s="40" t="s">
        <v>498</v>
      </c>
      <c r="P891" s="40">
        <v>0</v>
      </c>
      <c r="Q891" s="40"/>
      <c r="R891" s="40">
        <v>0</v>
      </c>
      <c r="S891" s="40">
        <v>18</v>
      </c>
      <c r="T891" s="40" t="s">
        <v>1536</v>
      </c>
      <c r="U891" s="40" t="s">
        <v>1536</v>
      </c>
      <c r="V891" s="40" t="s">
        <v>496</v>
      </c>
      <c r="W891" s="40" t="s">
        <v>2376</v>
      </c>
      <c r="X891" s="40" t="s">
        <v>494</v>
      </c>
      <c r="Y891" s="40" t="s">
        <v>494</v>
      </c>
      <c r="Z891" s="40" t="s">
        <v>494</v>
      </c>
      <c r="AA891" s="40" t="s">
        <v>499</v>
      </c>
      <c r="AB891" s="40">
        <v>0</v>
      </c>
      <c r="AC891" s="40">
        <v>0</v>
      </c>
      <c r="AD891" s="40">
        <v>0</v>
      </c>
      <c r="AE891" s="41">
        <v>46137.628425925926</v>
      </c>
      <c r="AF891" s="40" t="s">
        <v>526</v>
      </c>
      <c r="AG891" s="40">
        <v>6190</v>
      </c>
      <c r="AH891" s="41">
        <v>46137.594201388885</v>
      </c>
      <c r="AI891" s="40" t="s">
        <v>104</v>
      </c>
      <c r="AJ891" s="40">
        <v>11590</v>
      </c>
      <c r="AK891" s="40">
        <v>5400</v>
      </c>
      <c r="AL891" s="40">
        <v>0</v>
      </c>
      <c r="AM891" s="40">
        <v>0</v>
      </c>
      <c r="AN891" s="40">
        <v>0</v>
      </c>
      <c r="AO891" s="40">
        <v>0</v>
      </c>
      <c r="AP891" s="40">
        <v>0</v>
      </c>
      <c r="AQ891" s="40">
        <v>0</v>
      </c>
      <c r="AR891" s="40">
        <v>0</v>
      </c>
      <c r="AS891" s="40">
        <v>0</v>
      </c>
      <c r="AT891" s="40"/>
      <c r="AU891" s="40">
        <v>266</v>
      </c>
      <c r="AV891" s="40">
        <v>0</v>
      </c>
      <c r="AW891" s="40">
        <v>0</v>
      </c>
      <c r="AX891" s="40" t="s">
        <v>496</v>
      </c>
      <c r="AY891" s="40" t="s">
        <v>496</v>
      </c>
      <c r="AZ891" s="40" t="s">
        <v>496</v>
      </c>
      <c r="BA891" s="40" t="s">
        <v>496</v>
      </c>
      <c r="BB891" s="40" t="s">
        <v>496</v>
      </c>
      <c r="BC891" s="40" t="s">
        <v>496</v>
      </c>
      <c r="BD891" s="40" t="s">
        <v>496</v>
      </c>
      <c r="BE891" s="40">
        <v>0</v>
      </c>
      <c r="BF891" s="40">
        <v>0</v>
      </c>
      <c r="BG891" s="40">
        <v>0</v>
      </c>
      <c r="BH891" s="40">
        <v>0</v>
      </c>
      <c r="BI891" s="40">
        <v>0</v>
      </c>
      <c r="BJ891" s="40">
        <v>0</v>
      </c>
      <c r="BK891" s="40">
        <v>0</v>
      </c>
      <c r="BL891" s="40">
        <v>0</v>
      </c>
      <c r="BM891" s="40">
        <v>0</v>
      </c>
      <c r="BN891" s="40">
        <v>0</v>
      </c>
      <c r="BO891" s="40">
        <v>0</v>
      </c>
      <c r="BP891" s="40">
        <v>0</v>
      </c>
      <c r="BQ891" s="40">
        <v>0</v>
      </c>
      <c r="BR891" s="40">
        <v>0</v>
      </c>
      <c r="BS891" s="40" t="s">
        <v>496</v>
      </c>
      <c r="BT891" s="41">
        <v>46137</v>
      </c>
      <c r="BU891" s="40">
        <v>0</v>
      </c>
      <c r="BV891" s="40">
        <v>0</v>
      </c>
      <c r="BW891" s="40">
        <v>0</v>
      </c>
      <c r="BX891" s="40">
        <v>0</v>
      </c>
      <c r="BY891" s="40" t="s">
        <v>496</v>
      </c>
      <c r="BZ891" s="40">
        <v>0</v>
      </c>
      <c r="CA891" s="40">
        <v>0</v>
      </c>
      <c r="CB891" s="40">
        <v>0</v>
      </c>
      <c r="CC891" s="40">
        <v>0</v>
      </c>
      <c r="CD891" s="40">
        <v>0</v>
      </c>
      <c r="CE891" s="40" t="s">
        <v>496</v>
      </c>
      <c r="CF891" s="40">
        <v>0</v>
      </c>
      <c r="CG891" s="41">
        <v>46137</v>
      </c>
      <c r="CH891" s="41">
        <v>46137</v>
      </c>
      <c r="CI891" s="41" t="s">
        <v>2421</v>
      </c>
    </row>
    <row r="892" spans="1:87">
      <c r="A892" s="40" t="s">
        <v>2422</v>
      </c>
      <c r="B892" s="40" t="s">
        <v>505</v>
      </c>
      <c r="C892" s="40" t="s">
        <v>494</v>
      </c>
      <c r="D892" s="41">
        <v>46137</v>
      </c>
      <c r="E892" s="40" t="s">
        <v>133</v>
      </c>
      <c r="F892" s="40" t="s">
        <v>2238</v>
      </c>
      <c r="G892" s="40" t="str" cm="1">
        <f t="array" ref="G892">_xlfn.XLOOKUP(TRIM(F892), TRIM(Wpct!$A$2:$A$1000), Wpct!$B$2:$B$1000, "ไม่พบชื่อ", 0) &amp; IF(_xlfn.XLOOKUP(TRIM(F892), TRIM(Terrain!$N$2:$N$1002), Terrain!$I$2:$I$1002, "NO", 0)="YES", " (R)", "")</f>
        <v>แปลงตะกุก</v>
      </c>
      <c r="H892" s="40" t="str" cm="1">
        <f t="array" ref="H892">IFERROR(_xlfn.SWITCH(_xlfn.XLOOKUP(TRIM(F892), TRIM(Terrain!$N:$N), Terrain!$I:$I), "YES", "RSPO", "NO", "NON-RSPO", "OB", "Outbound Logistics"), "Contract Farmer")</f>
        <v>Contract Farmer</v>
      </c>
      <c r="I892" s="40" t="s">
        <v>494</v>
      </c>
      <c r="J892" s="40"/>
      <c r="K892" s="40" t="str" cm="1">
        <f t="array" ref="K892">IFERROR(INDEX(Terrain!$D:$D, MATCH(TEXT(F892,"0"), TEXT(Terrain!$N:$N,"0"), 0)), "-")</f>
        <v>-</v>
      </c>
      <c r="L892" s="40" t="str" cm="1">
        <f t="array" ref="L892">IFERROR(INDEX(Terrain!$E:$E, MATCH(TEXT(F892,"0"), TEXT(Terrain!$N:$N,"0"), 0)), "-")</f>
        <v>-</v>
      </c>
      <c r="M892" s="156" t="str" cm="1">
        <f t="array" ref="M892">IFERROR(INDEX(Terrain!$C:$C, MATCH(TEXT(F892,"0"), TEXT(Terrain!$N:$N,"0"), 0)), "Contract")</f>
        <v>Contract</v>
      </c>
      <c r="N892" s="40" t="s">
        <v>2239</v>
      </c>
      <c r="O892" s="40" t="s">
        <v>498</v>
      </c>
      <c r="P892" s="40">
        <v>0</v>
      </c>
      <c r="Q892" s="40" t="s">
        <v>2240</v>
      </c>
      <c r="R892" s="40">
        <v>0</v>
      </c>
      <c r="S892" s="40">
        <v>18</v>
      </c>
      <c r="T892" s="40" t="s">
        <v>1536</v>
      </c>
      <c r="U892" s="40" t="s">
        <v>1536</v>
      </c>
      <c r="V892" s="40" t="s">
        <v>496</v>
      </c>
      <c r="W892" s="40" t="s">
        <v>1644</v>
      </c>
      <c r="X892" s="40" t="s">
        <v>494</v>
      </c>
      <c r="Y892" s="40" t="s">
        <v>494</v>
      </c>
      <c r="Z892" s="40" t="s">
        <v>494</v>
      </c>
      <c r="AA892" s="40" t="s">
        <v>499</v>
      </c>
      <c r="AB892" s="40">
        <v>0</v>
      </c>
      <c r="AC892" s="40">
        <v>0</v>
      </c>
      <c r="AD892" s="40">
        <v>0</v>
      </c>
      <c r="AE892" s="41">
        <v>46137.604189814818</v>
      </c>
      <c r="AF892" s="40" t="s">
        <v>521</v>
      </c>
      <c r="AG892" s="40">
        <v>13740</v>
      </c>
      <c r="AH892" s="41">
        <v>46137.645370370374</v>
      </c>
      <c r="AI892" s="40" t="s">
        <v>528</v>
      </c>
      <c r="AJ892" s="40">
        <v>24700</v>
      </c>
      <c r="AK892" s="40">
        <v>10960</v>
      </c>
      <c r="AL892" s="40">
        <v>0</v>
      </c>
      <c r="AM892" s="40">
        <v>0</v>
      </c>
      <c r="AN892" s="40">
        <v>0</v>
      </c>
      <c r="AO892" s="40">
        <v>0</v>
      </c>
      <c r="AP892" s="40">
        <v>0</v>
      </c>
      <c r="AQ892" s="40">
        <v>0</v>
      </c>
      <c r="AR892" s="40">
        <v>0</v>
      </c>
      <c r="AS892" s="40">
        <v>0</v>
      </c>
      <c r="AT892" s="40"/>
      <c r="AU892" s="40">
        <v>0</v>
      </c>
      <c r="AV892" s="40">
        <v>0</v>
      </c>
      <c r="AW892" s="40">
        <v>0</v>
      </c>
      <c r="AX892" s="40" t="s">
        <v>496</v>
      </c>
      <c r="AY892" s="40" t="s">
        <v>496</v>
      </c>
      <c r="AZ892" s="40" t="s">
        <v>496</v>
      </c>
      <c r="BA892" s="40" t="s">
        <v>496</v>
      </c>
      <c r="BB892" s="40" t="s">
        <v>496</v>
      </c>
      <c r="BC892" s="40" t="s">
        <v>496</v>
      </c>
      <c r="BD892" s="40" t="s">
        <v>496</v>
      </c>
      <c r="BE892" s="40">
        <v>0</v>
      </c>
      <c r="BF892" s="40">
        <v>0</v>
      </c>
      <c r="BG892" s="40">
        <v>0</v>
      </c>
      <c r="BH892" s="40">
        <v>0</v>
      </c>
      <c r="BI892" s="40">
        <v>0</v>
      </c>
      <c r="BJ892" s="40">
        <v>0</v>
      </c>
      <c r="BK892" s="40">
        <v>0</v>
      </c>
      <c r="BL892" s="40">
        <v>0</v>
      </c>
      <c r="BM892" s="40">
        <v>0</v>
      </c>
      <c r="BN892" s="40">
        <v>0</v>
      </c>
      <c r="BO892" s="40">
        <v>0</v>
      </c>
      <c r="BP892" s="40">
        <v>0</v>
      </c>
      <c r="BQ892" s="40">
        <v>0</v>
      </c>
      <c r="BR892" s="40">
        <v>0</v>
      </c>
      <c r="BS892" s="40" t="s">
        <v>2423</v>
      </c>
      <c r="BT892" s="41">
        <v>46137</v>
      </c>
      <c r="BU892" s="40">
        <v>18</v>
      </c>
      <c r="BV892" s="40">
        <v>32040</v>
      </c>
      <c r="BW892" s="40">
        <v>42960</v>
      </c>
      <c r="BX892" s="40">
        <v>10920</v>
      </c>
      <c r="BY892" s="40" t="s">
        <v>496</v>
      </c>
      <c r="BZ892" s="40">
        <v>0</v>
      </c>
      <c r="CA892" s="40">
        <v>0</v>
      </c>
      <c r="CB892" s="40">
        <v>0</v>
      </c>
      <c r="CC892" s="40">
        <v>0</v>
      </c>
      <c r="CD892" s="40">
        <v>0</v>
      </c>
      <c r="CE892" s="40" t="s">
        <v>1321</v>
      </c>
      <c r="CF892" s="40">
        <v>0</v>
      </c>
      <c r="CG892" s="41">
        <v>46137.717361111114</v>
      </c>
      <c r="CH892" s="41">
        <v>46137.743750000001</v>
      </c>
      <c r="CI892" s="41" t="s">
        <v>2424</v>
      </c>
    </row>
    <row r="893" spans="1:87">
      <c r="A893" s="40" t="s">
        <v>2425</v>
      </c>
      <c r="B893" s="40" t="s">
        <v>505</v>
      </c>
      <c r="C893" s="40" t="s">
        <v>494</v>
      </c>
      <c r="D893" s="41">
        <v>46137</v>
      </c>
      <c r="E893" s="40" t="s">
        <v>133</v>
      </c>
      <c r="F893" s="40" t="s">
        <v>2238</v>
      </c>
      <c r="G893" s="40" t="str" cm="1">
        <f t="array" ref="G893">_xlfn.XLOOKUP(TRIM(F893), TRIM(Wpct!$A$2:$A$1000), Wpct!$B$2:$B$1000, "ไม่พบชื่อ", 0) &amp; IF(_xlfn.XLOOKUP(TRIM(F893), TRIM(Terrain!$N$2:$N$1002), Terrain!$I$2:$I$1002, "NO", 0)="YES", " (R)", "")</f>
        <v>แปลงตะกุก</v>
      </c>
      <c r="H893" s="40" t="str" cm="1">
        <f t="array" ref="H893">IFERROR(_xlfn.SWITCH(_xlfn.XLOOKUP(TRIM(F893), TRIM(Terrain!$N:$N), Terrain!$I:$I), "YES", "RSPO", "NO", "NON-RSPO", "OB", "Outbound Logistics"), "Contract Farmer")</f>
        <v>Contract Farmer</v>
      </c>
      <c r="I893" s="40" t="s">
        <v>494</v>
      </c>
      <c r="J893" s="40"/>
      <c r="K893" s="40" t="str" cm="1">
        <f t="array" ref="K893">IFERROR(INDEX(Terrain!$D:$D, MATCH(TEXT(F893,"0"), TEXT(Terrain!$N:$N,"0"), 0)), "-")</f>
        <v>-</v>
      </c>
      <c r="L893" s="40" t="str" cm="1">
        <f t="array" ref="L893">IFERROR(INDEX(Terrain!$E:$E, MATCH(TEXT(F893,"0"), TEXT(Terrain!$N:$N,"0"), 0)), "-")</f>
        <v>-</v>
      </c>
      <c r="M893" s="156" t="str" cm="1">
        <f t="array" ref="M893">IFERROR(INDEX(Terrain!$C:$C, MATCH(TEXT(F893,"0"), TEXT(Terrain!$N:$N,"0"), 0)), "Contract")</f>
        <v>Contract</v>
      </c>
      <c r="N893" s="40" t="s">
        <v>2244</v>
      </c>
      <c r="O893" s="40" t="s">
        <v>498</v>
      </c>
      <c r="P893" s="40">
        <v>0</v>
      </c>
      <c r="Q893" s="40" t="s">
        <v>2245</v>
      </c>
      <c r="R893" s="40">
        <v>0</v>
      </c>
      <c r="S893" s="40">
        <v>18</v>
      </c>
      <c r="T893" s="40" t="s">
        <v>1536</v>
      </c>
      <c r="U893" s="40" t="s">
        <v>1536</v>
      </c>
      <c r="V893" s="40" t="s">
        <v>496</v>
      </c>
      <c r="W893" s="40" t="s">
        <v>1644</v>
      </c>
      <c r="X893" s="40" t="s">
        <v>494</v>
      </c>
      <c r="Y893" s="40" t="s">
        <v>494</v>
      </c>
      <c r="Z893" s="40" t="s">
        <v>494</v>
      </c>
      <c r="AA893" s="40" t="s">
        <v>499</v>
      </c>
      <c r="AB893" s="40">
        <v>0</v>
      </c>
      <c r="AC893" s="40">
        <v>0</v>
      </c>
      <c r="AD893" s="40">
        <v>0</v>
      </c>
      <c r="AE893" s="41">
        <v>46137.605011574073</v>
      </c>
      <c r="AF893" s="40" t="s">
        <v>523</v>
      </c>
      <c r="AG893" s="40">
        <v>7200</v>
      </c>
      <c r="AH893" s="41">
        <v>46137.64644675926</v>
      </c>
      <c r="AI893" s="40" t="s">
        <v>1499</v>
      </c>
      <c r="AJ893" s="40">
        <v>18400</v>
      </c>
      <c r="AK893" s="40">
        <v>11200</v>
      </c>
      <c r="AL893" s="40">
        <v>0</v>
      </c>
      <c r="AM893" s="40">
        <v>0</v>
      </c>
      <c r="AN893" s="40">
        <v>0</v>
      </c>
      <c r="AO893" s="40">
        <v>0</v>
      </c>
      <c r="AP893" s="40">
        <v>0</v>
      </c>
      <c r="AQ893" s="40">
        <v>0</v>
      </c>
      <c r="AR893" s="40">
        <v>0</v>
      </c>
      <c r="AS893" s="40">
        <v>0</v>
      </c>
      <c r="AT893" s="40"/>
      <c r="AU893" s="40">
        <v>0</v>
      </c>
      <c r="AV893" s="40">
        <v>0</v>
      </c>
      <c r="AW893" s="40">
        <v>0</v>
      </c>
      <c r="AX893" s="40" t="s">
        <v>496</v>
      </c>
      <c r="AY893" s="40" t="s">
        <v>496</v>
      </c>
      <c r="AZ893" s="40" t="s">
        <v>496</v>
      </c>
      <c r="BA893" s="40" t="s">
        <v>496</v>
      </c>
      <c r="BB893" s="40" t="s">
        <v>496</v>
      </c>
      <c r="BC893" s="40" t="s">
        <v>496</v>
      </c>
      <c r="BD893" s="40" t="s">
        <v>496</v>
      </c>
      <c r="BE893" s="40">
        <v>0</v>
      </c>
      <c r="BF893" s="40">
        <v>0</v>
      </c>
      <c r="BG893" s="40">
        <v>0</v>
      </c>
      <c r="BH893" s="40">
        <v>0</v>
      </c>
      <c r="BI893" s="40">
        <v>0</v>
      </c>
      <c r="BJ893" s="40">
        <v>0</v>
      </c>
      <c r="BK893" s="40">
        <v>0</v>
      </c>
      <c r="BL893" s="40">
        <v>0</v>
      </c>
      <c r="BM893" s="40">
        <v>0</v>
      </c>
      <c r="BN893" s="40">
        <v>0</v>
      </c>
      <c r="BO893" s="40">
        <v>0</v>
      </c>
      <c r="BP893" s="40">
        <v>0</v>
      </c>
      <c r="BQ893" s="40">
        <v>0</v>
      </c>
      <c r="BR893" s="40">
        <v>0</v>
      </c>
      <c r="BS893" s="40" t="s">
        <v>2423</v>
      </c>
      <c r="BT893" s="41">
        <v>46137</v>
      </c>
      <c r="BU893" s="40">
        <v>18</v>
      </c>
      <c r="BV893" s="40">
        <v>31810</v>
      </c>
      <c r="BW893" s="40">
        <v>42960</v>
      </c>
      <c r="BX893" s="40">
        <v>11150</v>
      </c>
      <c r="BY893" s="40" t="s">
        <v>496</v>
      </c>
      <c r="BZ893" s="40">
        <v>0</v>
      </c>
      <c r="CA893" s="40">
        <v>0</v>
      </c>
      <c r="CB893" s="40">
        <v>0</v>
      </c>
      <c r="CC893" s="40">
        <v>0</v>
      </c>
      <c r="CD893" s="40">
        <v>0</v>
      </c>
      <c r="CE893" s="40" t="s">
        <v>1321</v>
      </c>
      <c r="CF893" s="40">
        <v>0</v>
      </c>
      <c r="CG893" s="41">
        <v>46137.717361111114</v>
      </c>
      <c r="CH893" s="41">
        <v>46137.743750000001</v>
      </c>
      <c r="CI893" s="41" t="s">
        <v>2426</v>
      </c>
    </row>
    <row r="894" spans="1:87">
      <c r="A894" s="40" t="s">
        <v>2427</v>
      </c>
      <c r="B894" s="40" t="s">
        <v>493</v>
      </c>
      <c r="C894" s="40" t="s">
        <v>494</v>
      </c>
      <c r="D894" s="41">
        <v>46137</v>
      </c>
      <c r="E894" s="40" t="s">
        <v>98</v>
      </c>
      <c r="F894" s="40" t="s">
        <v>2362</v>
      </c>
      <c r="G894" s="40" t="str" cm="1">
        <f t="array" ref="G894">_xlfn.XLOOKUP(TRIM(F894), TRIM(Wpct!$A$2:$A$1000), Wpct!$B$2:$B$1000, "ไม่พบชื่อ", 0) &amp; IF(_xlfn.XLOOKUP(TRIM(F894), TRIM(Terrain!$N$2:$N$1002), Terrain!$I$2:$I$1002, "NO", 0)="YES", " (R)", "")</f>
        <v>ตะกุก 28 (R)</v>
      </c>
      <c r="H894" s="40" t="str" cm="1">
        <f t="array" ref="H894">IFERROR(_xlfn.SWITCH(_xlfn.XLOOKUP(TRIM(F894), TRIM(Terrain!$N:$N), Terrain!$I:$I), "YES", "RSPO", "NO", "NON-RSPO", "OB", "Outbound Logistics"), "Contract Farmer")</f>
        <v>RSPO</v>
      </c>
      <c r="I894" s="40" t="s">
        <v>494</v>
      </c>
      <c r="J894" s="40"/>
      <c r="K894" s="40" t="str" cm="1">
        <f t="array" ref="K894">IFERROR(INDEX(Terrain!$D:$D, MATCH(TEXT(F894,"0"), TEXT(Terrain!$N:$N,"0"), 0)), "-")</f>
        <v>Takuk</v>
      </c>
      <c r="L894" s="40" t="str" cm="1">
        <f t="array" ref="L894">IFERROR(INDEX(Terrain!$E:$E, MATCH(TEXT(F894,"0"), TEXT(Terrain!$N:$N,"0"), 0)), "-")</f>
        <v>56-T28-R</v>
      </c>
      <c r="M894" s="156" t="str" cm="1">
        <f t="array" ref="M894">IFERROR(INDEX(Terrain!$C:$C, MATCH(TEXT(F894,"0"), TEXT(Terrain!$N:$N,"0"), 0)), "Contract")</f>
        <v>Upper</v>
      </c>
      <c r="N894" s="40" t="s">
        <v>2248</v>
      </c>
      <c r="O894" s="40" t="s">
        <v>498</v>
      </c>
      <c r="P894" s="40">
        <v>0</v>
      </c>
      <c r="Q894" s="40" t="s">
        <v>2229</v>
      </c>
      <c r="R894" s="40">
        <v>0</v>
      </c>
      <c r="S894" s="40">
        <v>18</v>
      </c>
      <c r="T894" s="40" t="s">
        <v>1536</v>
      </c>
      <c r="U894" s="40" t="s">
        <v>1536</v>
      </c>
      <c r="V894" s="40" t="s">
        <v>496</v>
      </c>
      <c r="W894" s="40" t="s">
        <v>2363</v>
      </c>
      <c r="X894" s="40" t="s">
        <v>494</v>
      </c>
      <c r="Y894" s="40" t="s">
        <v>494</v>
      </c>
      <c r="Z894" s="40" t="s">
        <v>494</v>
      </c>
      <c r="AA894" s="40" t="s">
        <v>499</v>
      </c>
      <c r="AB894" s="40">
        <v>0</v>
      </c>
      <c r="AC894" s="40">
        <v>0</v>
      </c>
      <c r="AD894" s="40">
        <v>0</v>
      </c>
      <c r="AE894" s="41">
        <v>46137.67150462963</v>
      </c>
      <c r="AF894" s="40" t="s">
        <v>1505</v>
      </c>
      <c r="AG894" s="40">
        <v>2110</v>
      </c>
      <c r="AH894" s="41">
        <v>46137.661192129628</v>
      </c>
      <c r="AI894" s="40" t="s">
        <v>531</v>
      </c>
      <c r="AJ894" s="40">
        <v>3740</v>
      </c>
      <c r="AK894" s="40">
        <v>1630</v>
      </c>
      <c r="AL894" s="40">
        <v>0</v>
      </c>
      <c r="AM894" s="40">
        <v>0</v>
      </c>
      <c r="AN894" s="40">
        <v>0</v>
      </c>
      <c r="AO894" s="40">
        <v>0</v>
      </c>
      <c r="AP894" s="40">
        <v>0</v>
      </c>
      <c r="AQ894" s="40">
        <v>0</v>
      </c>
      <c r="AR894" s="40">
        <v>0</v>
      </c>
      <c r="AS894" s="40">
        <v>0</v>
      </c>
      <c r="AT894" s="40"/>
      <c r="AU894" s="40">
        <v>83</v>
      </c>
      <c r="AV894" s="40">
        <v>0</v>
      </c>
      <c r="AW894" s="40">
        <v>0</v>
      </c>
      <c r="AX894" s="40" t="s">
        <v>496</v>
      </c>
      <c r="AY894" s="40" t="s">
        <v>496</v>
      </c>
      <c r="AZ894" s="40" t="s">
        <v>496</v>
      </c>
      <c r="BA894" s="40" t="s">
        <v>496</v>
      </c>
      <c r="BB894" s="40" t="s">
        <v>496</v>
      </c>
      <c r="BC894" s="40" t="s">
        <v>496</v>
      </c>
      <c r="BD894" s="40" t="s">
        <v>496</v>
      </c>
      <c r="BE894" s="40">
        <v>0</v>
      </c>
      <c r="BF894" s="40">
        <v>0</v>
      </c>
      <c r="BG894" s="40">
        <v>0</v>
      </c>
      <c r="BH894" s="40">
        <v>0</v>
      </c>
      <c r="BI894" s="40">
        <v>0</v>
      </c>
      <c r="BJ894" s="40">
        <v>0</v>
      </c>
      <c r="BK894" s="40">
        <v>0</v>
      </c>
      <c r="BL894" s="40">
        <v>0</v>
      </c>
      <c r="BM894" s="40">
        <v>0</v>
      </c>
      <c r="BN894" s="40">
        <v>0</v>
      </c>
      <c r="BO894" s="40">
        <v>0</v>
      </c>
      <c r="BP894" s="40">
        <v>0</v>
      </c>
      <c r="BQ894" s="40">
        <v>0</v>
      </c>
      <c r="BR894" s="40">
        <v>0</v>
      </c>
      <c r="BS894" s="40" t="s">
        <v>496</v>
      </c>
      <c r="BT894" s="41">
        <v>46137</v>
      </c>
      <c r="BU894" s="40">
        <v>0</v>
      </c>
      <c r="BV894" s="40">
        <v>0</v>
      </c>
      <c r="BW894" s="40">
        <v>0</v>
      </c>
      <c r="BX894" s="40">
        <v>0</v>
      </c>
      <c r="BY894" s="40" t="s">
        <v>496</v>
      </c>
      <c r="BZ894" s="40">
        <v>0</v>
      </c>
      <c r="CA894" s="40">
        <v>0</v>
      </c>
      <c r="CB894" s="40">
        <v>0</v>
      </c>
      <c r="CC894" s="40">
        <v>0</v>
      </c>
      <c r="CD894" s="40">
        <v>0</v>
      </c>
      <c r="CE894" s="40" t="s">
        <v>496</v>
      </c>
      <c r="CF894" s="40">
        <v>0</v>
      </c>
      <c r="CG894" s="41">
        <v>46137</v>
      </c>
      <c r="CH894" s="41">
        <v>46137</v>
      </c>
      <c r="CI894" s="41" t="s">
        <v>2428</v>
      </c>
    </row>
    <row r="895" spans="1:87">
      <c r="A895" s="40" t="s">
        <v>2429</v>
      </c>
      <c r="B895" s="40" t="s">
        <v>493</v>
      </c>
      <c r="C895" s="40" t="s">
        <v>494</v>
      </c>
      <c r="D895" s="41">
        <v>46137</v>
      </c>
      <c r="E895" s="40" t="s">
        <v>98</v>
      </c>
      <c r="F895" s="40" t="s">
        <v>2375</v>
      </c>
      <c r="G895" s="40" t="str" cm="1">
        <f t="array" ref="G895">_xlfn.XLOOKUP(TRIM(F895), TRIM(Wpct!$A$2:$A$1000), Wpct!$B$2:$B$1000, "ไม่พบชื่อ", 0) &amp; IF(_xlfn.XLOOKUP(TRIM(F895), TRIM(Terrain!$N$2:$N$1002), Terrain!$I$2:$I$1002, "NO", 0)="YES", " (R)", "")</f>
        <v>ตะกุก 10 (R)</v>
      </c>
      <c r="H895" s="40" t="str" cm="1">
        <f t="array" ref="H895">IFERROR(_xlfn.SWITCH(_xlfn.XLOOKUP(TRIM(F895), TRIM(Terrain!$N:$N), Terrain!$I:$I), "YES", "RSPO", "NO", "NON-RSPO", "OB", "Outbound Logistics"), "Contract Farmer")</f>
        <v>RSPO</v>
      </c>
      <c r="I895" s="40" t="s">
        <v>494</v>
      </c>
      <c r="J895" s="40"/>
      <c r="K895" s="40" t="str" cm="1">
        <f t="array" ref="K895">IFERROR(INDEX(Terrain!$D:$D, MATCH(TEXT(F895,"0"), TEXT(Terrain!$N:$N,"0"), 0)), "-")</f>
        <v>Takuk</v>
      </c>
      <c r="L895" s="40" t="str" cm="1">
        <f t="array" ref="L895">IFERROR(INDEX(Terrain!$E:$E, MATCH(TEXT(F895,"0"), TEXT(Terrain!$N:$N,"0"), 0)), "-")</f>
        <v>50-T10-R</v>
      </c>
      <c r="M895" s="156" t="str" cm="1">
        <f t="array" ref="M895">IFERROR(INDEX(Terrain!$C:$C, MATCH(TEXT(F895,"0"), TEXT(Terrain!$N:$N,"0"), 0)), "Contract")</f>
        <v>Upper</v>
      </c>
      <c r="N895" s="40" t="s">
        <v>2234</v>
      </c>
      <c r="O895" s="40" t="s">
        <v>498</v>
      </c>
      <c r="P895" s="40">
        <v>0</v>
      </c>
      <c r="Q895" s="40"/>
      <c r="R895" s="40">
        <v>0</v>
      </c>
      <c r="S895" s="40">
        <v>18</v>
      </c>
      <c r="T895" s="40" t="s">
        <v>1536</v>
      </c>
      <c r="U895" s="40" t="s">
        <v>1536</v>
      </c>
      <c r="V895" s="40" t="s">
        <v>496</v>
      </c>
      <c r="W895" s="40" t="s">
        <v>2376</v>
      </c>
      <c r="X895" s="40" t="s">
        <v>494</v>
      </c>
      <c r="Y895" s="40" t="s">
        <v>494</v>
      </c>
      <c r="Z895" s="40" t="s">
        <v>494</v>
      </c>
      <c r="AA895" s="40" t="s">
        <v>499</v>
      </c>
      <c r="AB895" s="40">
        <v>0</v>
      </c>
      <c r="AC895" s="40">
        <v>0</v>
      </c>
      <c r="AD895" s="40">
        <v>0</v>
      </c>
      <c r="AE895" s="41">
        <v>46137.674386574072</v>
      </c>
      <c r="AF895" s="40" t="s">
        <v>391</v>
      </c>
      <c r="AG895" s="40">
        <v>6190</v>
      </c>
      <c r="AH895" s="41">
        <v>46137.669027777774</v>
      </c>
      <c r="AI895" s="40" t="s">
        <v>530</v>
      </c>
      <c r="AJ895" s="40">
        <v>11100</v>
      </c>
      <c r="AK895" s="40">
        <v>4910</v>
      </c>
      <c r="AL895" s="40">
        <v>0</v>
      </c>
      <c r="AM895" s="40">
        <v>0</v>
      </c>
      <c r="AN895" s="40">
        <v>0</v>
      </c>
      <c r="AO895" s="40">
        <v>0</v>
      </c>
      <c r="AP895" s="40">
        <v>0</v>
      </c>
      <c r="AQ895" s="40">
        <v>0</v>
      </c>
      <c r="AR895" s="40">
        <v>0</v>
      </c>
      <c r="AS895" s="40">
        <v>0</v>
      </c>
      <c r="AT895" s="40"/>
      <c r="AU895" s="40">
        <v>225</v>
      </c>
      <c r="AV895" s="40">
        <v>0</v>
      </c>
      <c r="AW895" s="40">
        <v>0</v>
      </c>
      <c r="AX895" s="40" t="s">
        <v>496</v>
      </c>
      <c r="AY895" s="40" t="s">
        <v>496</v>
      </c>
      <c r="AZ895" s="40" t="s">
        <v>496</v>
      </c>
      <c r="BA895" s="40" t="s">
        <v>496</v>
      </c>
      <c r="BB895" s="40" t="s">
        <v>496</v>
      </c>
      <c r="BC895" s="40" t="s">
        <v>496</v>
      </c>
      <c r="BD895" s="40" t="s">
        <v>496</v>
      </c>
      <c r="BE895" s="40">
        <v>0</v>
      </c>
      <c r="BF895" s="40">
        <v>0</v>
      </c>
      <c r="BG895" s="40">
        <v>0</v>
      </c>
      <c r="BH895" s="40">
        <v>0</v>
      </c>
      <c r="BI895" s="40">
        <v>0</v>
      </c>
      <c r="BJ895" s="40">
        <v>0</v>
      </c>
      <c r="BK895" s="40">
        <v>0</v>
      </c>
      <c r="BL895" s="40">
        <v>0</v>
      </c>
      <c r="BM895" s="40">
        <v>0</v>
      </c>
      <c r="BN895" s="40">
        <v>0</v>
      </c>
      <c r="BO895" s="40">
        <v>0</v>
      </c>
      <c r="BP895" s="40">
        <v>0</v>
      </c>
      <c r="BQ895" s="40">
        <v>0</v>
      </c>
      <c r="BR895" s="40">
        <v>0</v>
      </c>
      <c r="BS895" s="40" t="s">
        <v>496</v>
      </c>
      <c r="BT895" s="41">
        <v>46137</v>
      </c>
      <c r="BU895" s="40">
        <v>0</v>
      </c>
      <c r="BV895" s="40">
        <v>0</v>
      </c>
      <c r="BW895" s="40">
        <v>0</v>
      </c>
      <c r="BX895" s="40">
        <v>0</v>
      </c>
      <c r="BY895" s="40" t="s">
        <v>496</v>
      </c>
      <c r="BZ895" s="40">
        <v>0</v>
      </c>
      <c r="CA895" s="40">
        <v>0</v>
      </c>
      <c r="CB895" s="40">
        <v>0</v>
      </c>
      <c r="CC895" s="40">
        <v>0</v>
      </c>
      <c r="CD895" s="40">
        <v>0</v>
      </c>
      <c r="CE895" s="40" t="s">
        <v>496</v>
      </c>
      <c r="CF895" s="40">
        <v>0</v>
      </c>
      <c r="CG895" s="41">
        <v>46137</v>
      </c>
      <c r="CH895" s="41">
        <v>46137</v>
      </c>
      <c r="CI895" s="41" t="s">
        <v>2430</v>
      </c>
    </row>
    <row r="896" spans="1:87">
      <c r="A896" s="40" t="s">
        <v>2431</v>
      </c>
      <c r="B896" s="40" t="s">
        <v>493</v>
      </c>
      <c r="C896" s="40" t="s">
        <v>494</v>
      </c>
      <c r="D896" s="41">
        <v>46137</v>
      </c>
      <c r="E896" s="40" t="s">
        <v>98</v>
      </c>
      <c r="F896" s="40" t="s">
        <v>2362</v>
      </c>
      <c r="G896" s="40" t="str" cm="1">
        <f t="array" ref="G896">_xlfn.XLOOKUP(TRIM(F896), TRIM(Wpct!$A$2:$A$1000), Wpct!$B$2:$B$1000, "ไม่พบชื่อ", 0) &amp; IF(_xlfn.XLOOKUP(TRIM(F896), TRIM(Terrain!$N$2:$N$1002), Terrain!$I$2:$I$1002, "NO", 0)="YES", " (R)", "")</f>
        <v>ตะกุก 28 (R)</v>
      </c>
      <c r="H896" s="40" t="str" cm="1">
        <f t="array" ref="H896">IFERROR(_xlfn.SWITCH(_xlfn.XLOOKUP(TRIM(F896), TRIM(Terrain!$N:$N), Terrain!$I:$I), "YES", "RSPO", "NO", "NON-RSPO", "OB", "Outbound Logistics"), "Contract Farmer")</f>
        <v>RSPO</v>
      </c>
      <c r="I896" s="40" t="s">
        <v>494</v>
      </c>
      <c r="J896" s="40"/>
      <c r="K896" s="40" t="str" cm="1">
        <f t="array" ref="K896">IFERROR(INDEX(Terrain!$D:$D, MATCH(TEXT(F896,"0"), TEXT(Terrain!$N:$N,"0"), 0)), "-")</f>
        <v>Takuk</v>
      </c>
      <c r="L896" s="40" t="str" cm="1">
        <f t="array" ref="L896">IFERROR(INDEX(Terrain!$E:$E, MATCH(TEXT(F896,"0"), TEXT(Terrain!$N:$N,"0"), 0)), "-")</f>
        <v>56-T28-R</v>
      </c>
      <c r="M896" s="156" t="str" cm="1">
        <f t="array" ref="M896">IFERROR(INDEX(Terrain!$C:$C, MATCH(TEXT(F896,"0"), TEXT(Terrain!$N:$N,"0"), 0)), "Contract")</f>
        <v>Upper</v>
      </c>
      <c r="N896" s="40" t="s">
        <v>2199</v>
      </c>
      <c r="O896" s="40" t="s">
        <v>498</v>
      </c>
      <c r="P896" s="40">
        <v>0</v>
      </c>
      <c r="Q896" s="40" t="s">
        <v>2254</v>
      </c>
      <c r="R896" s="40">
        <v>0</v>
      </c>
      <c r="S896" s="40">
        <v>18</v>
      </c>
      <c r="T896" s="40" t="s">
        <v>1536</v>
      </c>
      <c r="U896" s="40" t="s">
        <v>1536</v>
      </c>
      <c r="V896" s="40" t="s">
        <v>496</v>
      </c>
      <c r="W896" s="40" t="s">
        <v>2363</v>
      </c>
      <c r="X896" s="40" t="s">
        <v>494</v>
      </c>
      <c r="Y896" s="40" t="s">
        <v>494</v>
      </c>
      <c r="Z896" s="40" t="s">
        <v>494</v>
      </c>
      <c r="AA896" s="40" t="s">
        <v>499</v>
      </c>
      <c r="AB896" s="40">
        <v>0</v>
      </c>
      <c r="AC896" s="40">
        <v>0</v>
      </c>
      <c r="AD896" s="40">
        <v>0</v>
      </c>
      <c r="AE896" s="41">
        <v>46137.683148148149</v>
      </c>
      <c r="AF896" s="40" t="s">
        <v>550</v>
      </c>
      <c r="AG896" s="40">
        <v>2140</v>
      </c>
      <c r="AH896" s="41">
        <v>46137.672268518516</v>
      </c>
      <c r="AI896" s="40" t="s">
        <v>152</v>
      </c>
      <c r="AJ896" s="40">
        <v>4630</v>
      </c>
      <c r="AK896" s="40">
        <v>2490</v>
      </c>
      <c r="AL896" s="40">
        <v>0</v>
      </c>
      <c r="AM896" s="40">
        <v>0</v>
      </c>
      <c r="AN896" s="40">
        <v>0</v>
      </c>
      <c r="AO896" s="40">
        <v>0</v>
      </c>
      <c r="AP896" s="40">
        <v>0</v>
      </c>
      <c r="AQ896" s="40">
        <v>0</v>
      </c>
      <c r="AR896" s="40">
        <v>0</v>
      </c>
      <c r="AS896" s="40">
        <v>0</v>
      </c>
      <c r="AT896" s="40"/>
      <c r="AU896" s="40">
        <v>112</v>
      </c>
      <c r="AV896" s="40">
        <v>0</v>
      </c>
      <c r="AW896" s="40">
        <v>0</v>
      </c>
      <c r="AX896" s="40" t="s">
        <v>496</v>
      </c>
      <c r="AY896" s="40" t="s">
        <v>496</v>
      </c>
      <c r="AZ896" s="40" t="s">
        <v>496</v>
      </c>
      <c r="BA896" s="40" t="s">
        <v>496</v>
      </c>
      <c r="BB896" s="40" t="s">
        <v>496</v>
      </c>
      <c r="BC896" s="40" t="s">
        <v>496</v>
      </c>
      <c r="BD896" s="40" t="s">
        <v>496</v>
      </c>
      <c r="BE896" s="40">
        <v>0</v>
      </c>
      <c r="BF896" s="40">
        <v>0</v>
      </c>
      <c r="BG896" s="40">
        <v>0</v>
      </c>
      <c r="BH896" s="40">
        <v>0</v>
      </c>
      <c r="BI896" s="40">
        <v>0</v>
      </c>
      <c r="BJ896" s="40">
        <v>0</v>
      </c>
      <c r="BK896" s="40">
        <v>0</v>
      </c>
      <c r="BL896" s="40">
        <v>0</v>
      </c>
      <c r="BM896" s="40">
        <v>0</v>
      </c>
      <c r="BN896" s="40">
        <v>0</v>
      </c>
      <c r="BO896" s="40">
        <v>0</v>
      </c>
      <c r="BP896" s="40">
        <v>0</v>
      </c>
      <c r="BQ896" s="40">
        <v>0</v>
      </c>
      <c r="BR896" s="40">
        <v>0</v>
      </c>
      <c r="BS896" s="40" t="s">
        <v>496</v>
      </c>
      <c r="BT896" s="41">
        <v>46137</v>
      </c>
      <c r="BU896" s="40">
        <v>0</v>
      </c>
      <c r="BV896" s="40">
        <v>0</v>
      </c>
      <c r="BW896" s="40">
        <v>0</v>
      </c>
      <c r="BX896" s="40">
        <v>0</v>
      </c>
      <c r="BY896" s="40" t="s">
        <v>496</v>
      </c>
      <c r="BZ896" s="40">
        <v>0</v>
      </c>
      <c r="CA896" s="40">
        <v>0</v>
      </c>
      <c r="CB896" s="40">
        <v>0</v>
      </c>
      <c r="CC896" s="40">
        <v>0</v>
      </c>
      <c r="CD896" s="40">
        <v>0</v>
      </c>
      <c r="CE896" s="40" t="s">
        <v>496</v>
      </c>
      <c r="CF896" s="40">
        <v>0</v>
      </c>
      <c r="CG896" s="41">
        <v>46137</v>
      </c>
      <c r="CH896" s="41">
        <v>46137</v>
      </c>
      <c r="CI896" s="41" t="s">
        <v>2432</v>
      </c>
    </row>
    <row r="897" spans="1:87">
      <c r="A897" s="40" t="s">
        <v>2433</v>
      </c>
      <c r="B897" s="40" t="s">
        <v>505</v>
      </c>
      <c r="C897" s="40" t="s">
        <v>494</v>
      </c>
      <c r="D897" s="41">
        <v>46138</v>
      </c>
      <c r="E897" s="40" t="s">
        <v>133</v>
      </c>
      <c r="F897" s="40" t="s">
        <v>2238</v>
      </c>
      <c r="G897" s="40" t="str" cm="1">
        <f t="array" ref="G897">_xlfn.XLOOKUP(TRIM(F897), TRIM(Wpct!$A$2:$A$1000), Wpct!$B$2:$B$1000, "ไม่พบชื่อ", 0) &amp; IF(_xlfn.XLOOKUP(TRIM(F897), TRIM(Terrain!$N$2:$N$1002), Terrain!$I$2:$I$1002, "NO", 0)="YES", " (R)", "")</f>
        <v>แปลงตะกุก</v>
      </c>
      <c r="H897" s="40" t="str" cm="1">
        <f t="array" ref="H897">IFERROR(_xlfn.SWITCH(_xlfn.XLOOKUP(TRIM(F897), TRIM(Terrain!$N:$N), Terrain!$I:$I), "YES", "RSPO", "NO", "NON-RSPO", "OB", "Outbound Logistics"), "Contract Farmer")</f>
        <v>Contract Farmer</v>
      </c>
      <c r="I897" s="40" t="s">
        <v>494</v>
      </c>
      <c r="J897" s="40"/>
      <c r="K897" s="40" t="str" cm="1">
        <f t="array" ref="K897">IFERROR(INDEX(Terrain!$D:$D, MATCH(TEXT(F897,"0"), TEXT(Terrain!$N:$N,"0"), 0)), "-")</f>
        <v>-</v>
      </c>
      <c r="L897" s="40" t="str" cm="1">
        <f t="array" ref="L897">IFERROR(INDEX(Terrain!$E:$E, MATCH(TEXT(F897,"0"), TEXT(Terrain!$N:$N,"0"), 0)), "-")</f>
        <v>-</v>
      </c>
      <c r="M897" s="156" t="str" cm="1">
        <f t="array" ref="M897">IFERROR(INDEX(Terrain!$C:$C, MATCH(TEXT(F897,"0"), TEXT(Terrain!$N:$N,"0"), 0)), "Contract")</f>
        <v>Contract</v>
      </c>
      <c r="N897" s="40" t="s">
        <v>2239</v>
      </c>
      <c r="O897" s="40" t="s">
        <v>498</v>
      </c>
      <c r="P897" s="40">
        <v>0</v>
      </c>
      <c r="Q897" s="40" t="s">
        <v>2240</v>
      </c>
      <c r="R897" s="40">
        <v>0</v>
      </c>
      <c r="S897" s="40">
        <v>18</v>
      </c>
      <c r="T897" s="40" t="s">
        <v>1536</v>
      </c>
      <c r="U897" s="40" t="s">
        <v>1536</v>
      </c>
      <c r="V897" s="40" t="s">
        <v>496</v>
      </c>
      <c r="W897" s="40" t="s">
        <v>1644</v>
      </c>
      <c r="X897" s="40" t="s">
        <v>494</v>
      </c>
      <c r="Y897" s="40" t="s">
        <v>494</v>
      </c>
      <c r="Z897" s="40" t="s">
        <v>494</v>
      </c>
      <c r="AA897" s="40" t="s">
        <v>499</v>
      </c>
      <c r="AB897" s="40">
        <v>0</v>
      </c>
      <c r="AC897" s="40">
        <v>0</v>
      </c>
      <c r="AD897" s="40">
        <v>0</v>
      </c>
      <c r="AE897" s="41">
        <v>46138.404490740744</v>
      </c>
      <c r="AF897" s="40" t="s">
        <v>98</v>
      </c>
      <c r="AG897" s="40">
        <v>13700</v>
      </c>
      <c r="AH897" s="41">
        <v>46138.431516203702</v>
      </c>
      <c r="AI897" s="40" t="s">
        <v>133</v>
      </c>
      <c r="AJ897" s="40">
        <v>22960</v>
      </c>
      <c r="AK897" s="40">
        <v>9260</v>
      </c>
      <c r="AL897" s="40">
        <v>0</v>
      </c>
      <c r="AM897" s="40">
        <v>0</v>
      </c>
      <c r="AN897" s="40">
        <v>0</v>
      </c>
      <c r="AO897" s="40">
        <v>0</v>
      </c>
      <c r="AP897" s="40">
        <v>0</v>
      </c>
      <c r="AQ897" s="40">
        <v>0</v>
      </c>
      <c r="AR897" s="40">
        <v>0</v>
      </c>
      <c r="AS897" s="40">
        <v>0</v>
      </c>
      <c r="AT897" s="40"/>
      <c r="AU897" s="40">
        <v>0</v>
      </c>
      <c r="AV897" s="40">
        <v>0</v>
      </c>
      <c r="AW897" s="40">
        <v>0</v>
      </c>
      <c r="AX897" s="40" t="s">
        <v>496</v>
      </c>
      <c r="AY897" s="40" t="s">
        <v>496</v>
      </c>
      <c r="AZ897" s="40" t="s">
        <v>496</v>
      </c>
      <c r="BA897" s="40" t="s">
        <v>496</v>
      </c>
      <c r="BB897" s="40" t="s">
        <v>496</v>
      </c>
      <c r="BC897" s="40" t="s">
        <v>496</v>
      </c>
      <c r="BD897" s="40" t="s">
        <v>496</v>
      </c>
      <c r="BE897" s="40">
        <v>0</v>
      </c>
      <c r="BF897" s="40">
        <v>0</v>
      </c>
      <c r="BG897" s="40">
        <v>0</v>
      </c>
      <c r="BH897" s="40">
        <v>0</v>
      </c>
      <c r="BI897" s="40">
        <v>0</v>
      </c>
      <c r="BJ897" s="40">
        <v>0</v>
      </c>
      <c r="BK897" s="40">
        <v>0</v>
      </c>
      <c r="BL897" s="40">
        <v>0</v>
      </c>
      <c r="BM897" s="40">
        <v>0</v>
      </c>
      <c r="BN897" s="40">
        <v>0</v>
      </c>
      <c r="BO897" s="40">
        <v>0</v>
      </c>
      <c r="BP897" s="40">
        <v>0</v>
      </c>
      <c r="BQ897" s="40">
        <v>0</v>
      </c>
      <c r="BR897" s="40">
        <v>0</v>
      </c>
      <c r="BS897" s="40" t="s">
        <v>2434</v>
      </c>
      <c r="BT897" s="41">
        <v>46138</v>
      </c>
      <c r="BU897" s="40">
        <v>18</v>
      </c>
      <c r="BV897" s="40">
        <v>32310</v>
      </c>
      <c r="BW897" s="40">
        <v>41490</v>
      </c>
      <c r="BX897" s="40">
        <v>9180</v>
      </c>
      <c r="BY897" s="40" t="s">
        <v>496</v>
      </c>
      <c r="BZ897" s="40">
        <v>0</v>
      </c>
      <c r="CA897" s="40">
        <v>0</v>
      </c>
      <c r="CB897" s="40">
        <v>0</v>
      </c>
      <c r="CC897" s="40">
        <v>0</v>
      </c>
      <c r="CD897" s="40">
        <v>0</v>
      </c>
      <c r="CE897" s="40" t="s">
        <v>1321</v>
      </c>
      <c r="CF897" s="40">
        <v>0</v>
      </c>
      <c r="CG897" s="41">
        <v>46138.513194444444</v>
      </c>
      <c r="CH897" s="41">
        <v>46138.536111111112</v>
      </c>
      <c r="CI897" s="41" t="s">
        <v>2435</v>
      </c>
    </row>
    <row r="898" spans="1:87">
      <c r="A898" s="40" t="s">
        <v>2436</v>
      </c>
      <c r="B898" s="40" t="s">
        <v>505</v>
      </c>
      <c r="C898" s="40" t="s">
        <v>494</v>
      </c>
      <c r="D898" s="41">
        <v>46138</v>
      </c>
      <c r="E898" s="40" t="s">
        <v>133</v>
      </c>
      <c r="F898" s="40" t="s">
        <v>2238</v>
      </c>
      <c r="G898" s="40" t="str" cm="1">
        <f t="array" ref="G898">_xlfn.XLOOKUP(TRIM(F898), TRIM(Wpct!$A$2:$A$1000), Wpct!$B$2:$B$1000, "ไม่พบชื่อ", 0) &amp; IF(_xlfn.XLOOKUP(TRIM(F898), TRIM(Terrain!$N$2:$N$1002), Terrain!$I$2:$I$1002, "NO", 0)="YES", " (R)", "")</f>
        <v>แปลงตะกุก</v>
      </c>
      <c r="H898" s="40" t="str" cm="1">
        <f t="array" ref="H898">IFERROR(_xlfn.SWITCH(_xlfn.XLOOKUP(TRIM(F898), TRIM(Terrain!$N:$N), Terrain!$I:$I), "YES", "RSPO", "NO", "NON-RSPO", "OB", "Outbound Logistics"), "Contract Farmer")</f>
        <v>Contract Farmer</v>
      </c>
      <c r="I898" s="40" t="s">
        <v>494</v>
      </c>
      <c r="J898" s="40"/>
      <c r="K898" s="40" t="str" cm="1">
        <f t="array" ref="K898">IFERROR(INDEX(Terrain!$D:$D, MATCH(TEXT(F898,"0"), TEXT(Terrain!$N:$N,"0"), 0)), "-")</f>
        <v>-</v>
      </c>
      <c r="L898" s="40" t="str" cm="1">
        <f t="array" ref="L898">IFERROR(INDEX(Terrain!$E:$E, MATCH(TEXT(F898,"0"), TEXT(Terrain!$N:$N,"0"), 0)), "-")</f>
        <v>-</v>
      </c>
      <c r="M898" s="156" t="str" cm="1">
        <f t="array" ref="M898">IFERROR(INDEX(Terrain!$C:$C, MATCH(TEXT(F898,"0"), TEXT(Terrain!$N:$N,"0"), 0)), "Contract")</f>
        <v>Contract</v>
      </c>
      <c r="N898" s="40" t="s">
        <v>2244</v>
      </c>
      <c r="O898" s="40" t="s">
        <v>498</v>
      </c>
      <c r="P898" s="40">
        <v>0</v>
      </c>
      <c r="Q898" s="40" t="s">
        <v>2245</v>
      </c>
      <c r="R898" s="40">
        <v>0</v>
      </c>
      <c r="S898" s="40">
        <v>18</v>
      </c>
      <c r="T898" s="40" t="s">
        <v>1536</v>
      </c>
      <c r="U898" s="40" t="s">
        <v>1536</v>
      </c>
      <c r="V898" s="40" t="s">
        <v>496</v>
      </c>
      <c r="W898" s="40" t="s">
        <v>1644</v>
      </c>
      <c r="X898" s="40" t="s">
        <v>494</v>
      </c>
      <c r="Y898" s="40" t="s">
        <v>494</v>
      </c>
      <c r="Z898" s="40" t="s">
        <v>494</v>
      </c>
      <c r="AA898" s="40" t="s">
        <v>499</v>
      </c>
      <c r="AB898" s="40">
        <v>0</v>
      </c>
      <c r="AC898" s="40">
        <v>0</v>
      </c>
      <c r="AD898" s="40">
        <v>0</v>
      </c>
      <c r="AE898" s="41">
        <v>46138.405081018522</v>
      </c>
      <c r="AF898" s="40" t="s">
        <v>500</v>
      </c>
      <c r="AG898" s="40">
        <v>7180</v>
      </c>
      <c r="AH898" s="41">
        <v>46138.431967592594</v>
      </c>
      <c r="AI898" s="40" t="s">
        <v>138</v>
      </c>
      <c r="AJ898" s="40">
        <v>18650</v>
      </c>
      <c r="AK898" s="40">
        <v>11470</v>
      </c>
      <c r="AL898" s="40">
        <v>0</v>
      </c>
      <c r="AM898" s="40">
        <v>0</v>
      </c>
      <c r="AN898" s="40">
        <v>0</v>
      </c>
      <c r="AO898" s="40">
        <v>0</v>
      </c>
      <c r="AP898" s="40">
        <v>0</v>
      </c>
      <c r="AQ898" s="40">
        <v>0</v>
      </c>
      <c r="AR898" s="40">
        <v>0</v>
      </c>
      <c r="AS898" s="40">
        <v>0</v>
      </c>
      <c r="AT898" s="40"/>
      <c r="AU898" s="40">
        <v>0</v>
      </c>
      <c r="AV898" s="40">
        <v>0</v>
      </c>
      <c r="AW898" s="40">
        <v>0</v>
      </c>
      <c r="AX898" s="40" t="s">
        <v>496</v>
      </c>
      <c r="AY898" s="40" t="s">
        <v>496</v>
      </c>
      <c r="AZ898" s="40" t="s">
        <v>496</v>
      </c>
      <c r="BA898" s="40" t="s">
        <v>496</v>
      </c>
      <c r="BB898" s="40" t="s">
        <v>496</v>
      </c>
      <c r="BC898" s="40" t="s">
        <v>496</v>
      </c>
      <c r="BD898" s="40" t="s">
        <v>496</v>
      </c>
      <c r="BE898" s="40">
        <v>0</v>
      </c>
      <c r="BF898" s="40">
        <v>0</v>
      </c>
      <c r="BG898" s="40">
        <v>0</v>
      </c>
      <c r="BH898" s="40">
        <v>0</v>
      </c>
      <c r="BI898" s="40">
        <v>0</v>
      </c>
      <c r="BJ898" s="40">
        <v>0</v>
      </c>
      <c r="BK898" s="40">
        <v>0</v>
      </c>
      <c r="BL898" s="40">
        <v>0</v>
      </c>
      <c r="BM898" s="40">
        <v>0</v>
      </c>
      <c r="BN898" s="40">
        <v>0</v>
      </c>
      <c r="BO898" s="40">
        <v>0</v>
      </c>
      <c r="BP898" s="40">
        <v>0</v>
      </c>
      <c r="BQ898" s="40">
        <v>0</v>
      </c>
      <c r="BR898" s="40">
        <v>0</v>
      </c>
      <c r="BS898" s="40" t="s">
        <v>2434</v>
      </c>
      <c r="BT898" s="41">
        <v>46138</v>
      </c>
      <c r="BU898" s="40">
        <v>18</v>
      </c>
      <c r="BV898" s="40">
        <v>30110</v>
      </c>
      <c r="BW898" s="40">
        <v>41490</v>
      </c>
      <c r="BX898" s="40">
        <v>11380</v>
      </c>
      <c r="BY898" s="40" t="s">
        <v>496</v>
      </c>
      <c r="BZ898" s="40">
        <v>0</v>
      </c>
      <c r="CA898" s="40">
        <v>0</v>
      </c>
      <c r="CB898" s="40">
        <v>0</v>
      </c>
      <c r="CC898" s="40">
        <v>0</v>
      </c>
      <c r="CD898" s="40">
        <v>0</v>
      </c>
      <c r="CE898" s="40" t="s">
        <v>1321</v>
      </c>
      <c r="CF898" s="40">
        <v>0</v>
      </c>
      <c r="CG898" s="41">
        <v>46138.513194444444</v>
      </c>
      <c r="CH898" s="41">
        <v>46138.536111111112</v>
      </c>
      <c r="CI898" s="41" t="s">
        <v>2437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9E2B-602F-4B90-9B72-DD8C3CA63960}">
  <dimension ref="A1:CD1146"/>
  <sheetViews>
    <sheetView tabSelected="1" workbookViewId="0">
      <selection activeCell="H10" sqref="H10"/>
    </sheetView>
  </sheetViews>
  <sheetFormatPr defaultRowHeight="14.4"/>
  <sheetData>
    <row r="1" spans="1:82">
      <c r="A1" s="171" t="s">
        <v>411</v>
      </c>
      <c r="B1" s="171" t="s">
        <v>412</v>
      </c>
      <c r="C1" s="171" t="s">
        <v>413</v>
      </c>
      <c r="D1" s="171" t="s">
        <v>414</v>
      </c>
      <c r="E1" s="171" t="s">
        <v>415</v>
      </c>
      <c r="F1" s="171" t="s">
        <v>416</v>
      </c>
      <c r="G1" s="171" t="s">
        <v>417</v>
      </c>
      <c r="H1" s="171" t="s">
        <v>418</v>
      </c>
      <c r="I1" s="171" t="s">
        <v>419</v>
      </c>
      <c r="J1" s="171" t="s">
        <v>420</v>
      </c>
      <c r="K1" s="171" t="s">
        <v>421</v>
      </c>
      <c r="L1" s="171" t="s">
        <v>422</v>
      </c>
      <c r="M1" s="171" t="s">
        <v>423</v>
      </c>
      <c r="N1" s="171" t="s">
        <v>424</v>
      </c>
      <c r="O1" s="171" t="s">
        <v>425</v>
      </c>
      <c r="P1" s="171" t="s">
        <v>426</v>
      </c>
      <c r="Q1" s="171" t="s">
        <v>427</v>
      </c>
      <c r="R1" s="171" t="s">
        <v>428</v>
      </c>
      <c r="S1" s="171" t="s">
        <v>429</v>
      </c>
      <c r="T1" s="171" t="s">
        <v>430</v>
      </c>
      <c r="U1" s="171" t="s">
        <v>431</v>
      </c>
      <c r="V1" s="171" t="s">
        <v>432</v>
      </c>
      <c r="W1" s="171" t="s">
        <v>433</v>
      </c>
      <c r="X1" s="171" t="s">
        <v>434</v>
      </c>
      <c r="Y1" s="171" t="s">
        <v>435</v>
      </c>
      <c r="Z1" s="171" t="s">
        <v>436</v>
      </c>
      <c r="AA1" s="171" t="s">
        <v>437</v>
      </c>
      <c r="AB1" s="171" t="s">
        <v>438</v>
      </c>
      <c r="AC1" s="171" t="s">
        <v>439</v>
      </c>
      <c r="AD1" s="171" t="s">
        <v>440</v>
      </c>
      <c r="AE1" s="171" t="s">
        <v>441</v>
      </c>
      <c r="AF1" s="171" t="s">
        <v>442</v>
      </c>
      <c r="AG1" s="171" t="s">
        <v>443</v>
      </c>
      <c r="AH1" s="171" t="s">
        <v>444</v>
      </c>
      <c r="AI1" s="171" t="s">
        <v>445</v>
      </c>
      <c r="AJ1" s="171" t="s">
        <v>446</v>
      </c>
      <c r="AK1" s="171" t="s">
        <v>447</v>
      </c>
      <c r="AL1" s="171" t="s">
        <v>448</v>
      </c>
      <c r="AM1" s="171" t="s">
        <v>449</v>
      </c>
      <c r="AN1" s="171" t="s">
        <v>450</v>
      </c>
      <c r="AO1" s="171" t="s">
        <v>451</v>
      </c>
      <c r="AP1" s="171" t="s">
        <v>452</v>
      </c>
      <c r="AQ1" s="171" t="s">
        <v>453</v>
      </c>
      <c r="AR1" s="171" t="s">
        <v>454</v>
      </c>
      <c r="AS1" s="171" t="s">
        <v>455</v>
      </c>
      <c r="AT1" s="171" t="s">
        <v>456</v>
      </c>
      <c r="AU1" s="171" t="s">
        <v>457</v>
      </c>
      <c r="AV1" s="171" t="s">
        <v>458</v>
      </c>
      <c r="AW1" s="171" t="s">
        <v>459</v>
      </c>
      <c r="AX1" s="171" t="s">
        <v>460</v>
      </c>
      <c r="AY1" s="171" t="s">
        <v>461</v>
      </c>
      <c r="AZ1" s="171" t="s">
        <v>462</v>
      </c>
      <c r="BA1" s="171" t="s">
        <v>463</v>
      </c>
      <c r="BB1" s="171" t="s">
        <v>464</v>
      </c>
      <c r="BC1" s="171" t="s">
        <v>465</v>
      </c>
      <c r="BD1" s="171" t="s">
        <v>466</v>
      </c>
      <c r="BE1" s="171" t="s">
        <v>467</v>
      </c>
      <c r="BF1" s="171" t="s">
        <v>468</v>
      </c>
      <c r="BG1" s="171" t="s">
        <v>469</v>
      </c>
      <c r="BH1" s="171" t="s">
        <v>470</v>
      </c>
      <c r="BI1" s="171" t="s">
        <v>471</v>
      </c>
      <c r="BJ1" s="171" t="s">
        <v>472</v>
      </c>
      <c r="BK1" s="171" t="s">
        <v>473</v>
      </c>
      <c r="BL1" s="171" t="s">
        <v>474</v>
      </c>
      <c r="BM1" s="171" t="s">
        <v>475</v>
      </c>
      <c r="BN1" s="171" t="s">
        <v>476</v>
      </c>
      <c r="BO1" s="171" t="s">
        <v>477</v>
      </c>
      <c r="BP1" s="171" t="s">
        <v>478</v>
      </c>
      <c r="BQ1" s="171" t="s">
        <v>479</v>
      </c>
      <c r="BR1" s="171" t="s">
        <v>480</v>
      </c>
      <c r="BS1" s="171" t="s">
        <v>481</v>
      </c>
      <c r="BT1" s="171" t="s">
        <v>482</v>
      </c>
      <c r="BU1" s="171" t="s">
        <v>483</v>
      </c>
      <c r="BV1" s="171" t="s">
        <v>484</v>
      </c>
      <c r="BW1" s="171" t="s">
        <v>485</v>
      </c>
      <c r="BX1" s="171" t="s">
        <v>486</v>
      </c>
      <c r="BY1" s="171" t="s">
        <v>487</v>
      </c>
      <c r="BZ1" s="171" t="s">
        <v>488</v>
      </c>
      <c r="CA1" s="171" t="s">
        <v>489</v>
      </c>
      <c r="CB1" s="171" t="s">
        <v>490</v>
      </c>
      <c r="CC1" s="171" t="s">
        <v>491</v>
      </c>
      <c r="CD1" s="171" t="s">
        <v>492</v>
      </c>
    </row>
    <row r="2" spans="1:82">
      <c r="A2" s="171" t="s">
        <v>3972</v>
      </c>
      <c r="B2" s="171" t="s">
        <v>505</v>
      </c>
      <c r="C2" s="171" t="s">
        <v>494</v>
      </c>
      <c r="D2" s="172">
        <v>46082</v>
      </c>
      <c r="E2" s="171" t="s">
        <v>133</v>
      </c>
      <c r="F2" s="171" t="s">
        <v>506</v>
      </c>
      <c r="G2" s="171" t="s">
        <v>494</v>
      </c>
      <c r="H2" s="171" t="s">
        <v>496</v>
      </c>
      <c r="I2" s="171" t="s">
        <v>3973</v>
      </c>
      <c r="J2" s="171" t="s">
        <v>498</v>
      </c>
      <c r="K2" s="171">
        <v>0</v>
      </c>
      <c r="L2" s="171" t="s">
        <v>3974</v>
      </c>
      <c r="M2" s="171">
        <v>0</v>
      </c>
      <c r="N2" s="171">
        <v>18</v>
      </c>
      <c r="O2" s="171" t="s">
        <v>2746</v>
      </c>
      <c r="P2" s="171" t="s">
        <v>2746</v>
      </c>
      <c r="Q2" s="171" t="s">
        <v>496</v>
      </c>
      <c r="R2" s="171" t="s">
        <v>496</v>
      </c>
      <c r="S2" s="171" t="s">
        <v>494</v>
      </c>
      <c r="T2" s="171" t="s">
        <v>494</v>
      </c>
      <c r="U2" s="171" t="s">
        <v>494</v>
      </c>
      <c r="V2" s="171" t="s">
        <v>499</v>
      </c>
      <c r="W2" s="171">
        <v>0</v>
      </c>
      <c r="X2" s="171">
        <v>0</v>
      </c>
      <c r="Y2" s="171">
        <v>0</v>
      </c>
      <c r="Z2" s="172">
        <v>46082.379525462966</v>
      </c>
      <c r="AA2" s="171" t="s">
        <v>98</v>
      </c>
      <c r="AB2" s="171">
        <v>21160</v>
      </c>
      <c r="AC2" s="172">
        <v>46082.401319444441</v>
      </c>
      <c r="AD2" s="171" t="s">
        <v>500</v>
      </c>
      <c r="AE2" s="171">
        <v>43230</v>
      </c>
      <c r="AF2" s="171">
        <v>22070</v>
      </c>
      <c r="AG2" s="171">
        <v>0</v>
      </c>
      <c r="AH2" s="171">
        <v>0</v>
      </c>
      <c r="AI2" s="171">
        <v>0</v>
      </c>
      <c r="AJ2" s="171">
        <v>0</v>
      </c>
      <c r="AK2" s="171">
        <v>0</v>
      </c>
      <c r="AL2" s="171">
        <v>0</v>
      </c>
      <c r="AM2" s="171">
        <v>0</v>
      </c>
      <c r="AN2" s="171">
        <v>0</v>
      </c>
      <c r="AO2" s="171"/>
      <c r="AP2" s="171">
        <v>0</v>
      </c>
      <c r="AQ2" s="171">
        <v>0</v>
      </c>
      <c r="AR2" s="171">
        <v>0</v>
      </c>
      <c r="AS2" s="171" t="s">
        <v>496</v>
      </c>
      <c r="AT2" s="171" t="s">
        <v>496</v>
      </c>
      <c r="AU2" s="171" t="s">
        <v>496</v>
      </c>
      <c r="AV2" s="171" t="s">
        <v>496</v>
      </c>
      <c r="AW2" s="171" t="s">
        <v>496</v>
      </c>
      <c r="AX2" s="171" t="s">
        <v>496</v>
      </c>
      <c r="AY2" s="171" t="s">
        <v>496</v>
      </c>
      <c r="AZ2" s="171">
        <v>0</v>
      </c>
      <c r="BA2" s="171">
        <v>0</v>
      </c>
      <c r="BB2" s="171">
        <v>0</v>
      </c>
      <c r="BC2" s="171">
        <v>0</v>
      </c>
      <c r="BD2" s="171">
        <v>0</v>
      </c>
      <c r="BE2" s="171">
        <v>0</v>
      </c>
      <c r="BF2" s="171">
        <v>0</v>
      </c>
      <c r="BG2" s="171">
        <v>0</v>
      </c>
      <c r="BH2" s="171">
        <v>0</v>
      </c>
      <c r="BI2" s="171">
        <v>0</v>
      </c>
      <c r="BJ2" s="171">
        <v>0</v>
      </c>
      <c r="BK2" s="171">
        <v>0</v>
      </c>
      <c r="BL2" s="171">
        <v>0</v>
      </c>
      <c r="BM2" s="171">
        <v>0</v>
      </c>
      <c r="BN2" s="171" t="s">
        <v>3975</v>
      </c>
      <c r="BO2" s="172">
        <v>46082</v>
      </c>
      <c r="BP2" s="171">
        <v>18</v>
      </c>
      <c r="BQ2" s="171">
        <v>21090</v>
      </c>
      <c r="BR2" s="171">
        <v>43200</v>
      </c>
      <c r="BS2" s="171">
        <v>22110</v>
      </c>
      <c r="BT2" s="171" t="s">
        <v>496</v>
      </c>
      <c r="BU2" s="171">
        <v>0</v>
      </c>
      <c r="BV2" s="171">
        <v>0</v>
      </c>
      <c r="BW2" s="171">
        <v>0</v>
      </c>
      <c r="BX2" s="171">
        <v>0</v>
      </c>
      <c r="BY2" s="171">
        <v>0</v>
      </c>
      <c r="BZ2" s="171" t="s">
        <v>508</v>
      </c>
      <c r="CA2" s="171">
        <v>0</v>
      </c>
      <c r="CB2" s="172">
        <v>46082.445138888892</v>
      </c>
      <c r="CC2" s="172">
        <v>46082.466666666667</v>
      </c>
      <c r="CD2" s="172" t="s">
        <v>3976</v>
      </c>
    </row>
    <row r="3" spans="1:82">
      <c r="A3" s="171" t="s">
        <v>3977</v>
      </c>
      <c r="B3" s="171" t="s">
        <v>493</v>
      </c>
      <c r="C3" s="171" t="s">
        <v>494</v>
      </c>
      <c r="D3" s="172">
        <v>46082</v>
      </c>
      <c r="E3" s="171" t="s">
        <v>98</v>
      </c>
      <c r="F3" s="171" t="s">
        <v>495</v>
      </c>
      <c r="G3" s="171" t="s">
        <v>494</v>
      </c>
      <c r="H3" s="171" t="s">
        <v>496</v>
      </c>
      <c r="I3" s="171" t="s">
        <v>540</v>
      </c>
      <c r="J3" s="171" t="s">
        <v>498</v>
      </c>
      <c r="K3" s="171">
        <v>0</v>
      </c>
      <c r="L3" s="171" t="s">
        <v>541</v>
      </c>
      <c r="M3" s="171">
        <v>0</v>
      </c>
      <c r="N3" s="171">
        <v>18</v>
      </c>
      <c r="O3" s="171" t="s">
        <v>2746</v>
      </c>
      <c r="P3" s="171" t="s">
        <v>2746</v>
      </c>
      <c r="Q3" s="171" t="s">
        <v>496</v>
      </c>
      <c r="R3" s="171" t="s">
        <v>496</v>
      </c>
      <c r="S3" s="171" t="s">
        <v>494</v>
      </c>
      <c r="T3" s="171" t="s">
        <v>494</v>
      </c>
      <c r="U3" s="171" t="s">
        <v>494</v>
      </c>
      <c r="V3" s="171" t="s">
        <v>499</v>
      </c>
      <c r="W3" s="171">
        <v>6.4</v>
      </c>
      <c r="X3" s="171">
        <v>0</v>
      </c>
      <c r="Y3" s="171">
        <v>0</v>
      </c>
      <c r="Z3" s="172">
        <v>46082.477326388886</v>
      </c>
      <c r="AA3" s="171" t="s">
        <v>138</v>
      </c>
      <c r="AB3" s="171">
        <v>2130</v>
      </c>
      <c r="AC3" s="172">
        <v>46082.468391203707</v>
      </c>
      <c r="AD3" s="171" t="s">
        <v>133</v>
      </c>
      <c r="AE3" s="171">
        <v>5050</v>
      </c>
      <c r="AF3" s="171">
        <v>2920</v>
      </c>
      <c r="AG3" s="171">
        <v>0</v>
      </c>
      <c r="AH3" s="171">
        <v>0</v>
      </c>
      <c r="AI3" s="171">
        <v>0</v>
      </c>
      <c r="AJ3" s="171">
        <v>0</v>
      </c>
      <c r="AK3" s="171">
        <v>0</v>
      </c>
      <c r="AL3" s="171">
        <v>0</v>
      </c>
      <c r="AM3" s="171">
        <v>0</v>
      </c>
      <c r="AN3" s="171">
        <v>0</v>
      </c>
      <c r="AO3" s="171"/>
      <c r="AP3" s="171">
        <v>0</v>
      </c>
      <c r="AQ3" s="171">
        <v>0</v>
      </c>
      <c r="AR3" s="171">
        <v>0</v>
      </c>
      <c r="AS3" s="171" t="s">
        <v>496</v>
      </c>
      <c r="AT3" s="171" t="s">
        <v>496</v>
      </c>
      <c r="AU3" s="171" t="s">
        <v>496</v>
      </c>
      <c r="AV3" s="171" t="s">
        <v>496</v>
      </c>
      <c r="AW3" s="171" t="s">
        <v>496</v>
      </c>
      <c r="AX3" s="171" t="s">
        <v>496</v>
      </c>
      <c r="AY3" s="171" t="s">
        <v>496</v>
      </c>
      <c r="AZ3" s="171">
        <v>0</v>
      </c>
      <c r="BA3" s="171">
        <v>0</v>
      </c>
      <c r="BB3" s="171">
        <v>0</v>
      </c>
      <c r="BC3" s="171">
        <v>0</v>
      </c>
      <c r="BD3" s="171">
        <v>0</v>
      </c>
      <c r="BE3" s="171">
        <v>0</v>
      </c>
      <c r="BF3" s="171">
        <v>0</v>
      </c>
      <c r="BG3" s="171">
        <v>0</v>
      </c>
      <c r="BH3" s="171">
        <v>0</v>
      </c>
      <c r="BI3" s="171">
        <v>0</v>
      </c>
      <c r="BJ3" s="171">
        <v>0</v>
      </c>
      <c r="BK3" s="171">
        <v>0</v>
      </c>
      <c r="BL3" s="171">
        <v>0</v>
      </c>
      <c r="BM3" s="171">
        <v>0</v>
      </c>
      <c r="BN3" s="171" t="s">
        <v>496</v>
      </c>
      <c r="BO3" s="172">
        <v>46082</v>
      </c>
      <c r="BP3" s="171">
        <v>0</v>
      </c>
      <c r="BQ3" s="171">
        <v>0</v>
      </c>
      <c r="BR3" s="171">
        <v>0</v>
      </c>
      <c r="BS3" s="171">
        <v>0</v>
      </c>
      <c r="BT3" s="171" t="s">
        <v>496</v>
      </c>
      <c r="BU3" s="171">
        <v>0</v>
      </c>
      <c r="BV3" s="171">
        <v>0</v>
      </c>
      <c r="BW3" s="171">
        <v>0</v>
      </c>
      <c r="BX3" s="171">
        <v>0</v>
      </c>
      <c r="BY3" s="171">
        <v>0</v>
      </c>
      <c r="BZ3" s="171" t="s">
        <v>496</v>
      </c>
      <c r="CA3" s="171">
        <v>0</v>
      </c>
      <c r="CB3" s="172">
        <v>46082</v>
      </c>
      <c r="CC3" s="172">
        <v>46082</v>
      </c>
      <c r="CD3" s="172" t="s">
        <v>3978</v>
      </c>
    </row>
    <row r="4" spans="1:82">
      <c r="A4" s="171" t="s">
        <v>3979</v>
      </c>
      <c r="B4" s="171" t="s">
        <v>493</v>
      </c>
      <c r="C4" s="171" t="s">
        <v>494</v>
      </c>
      <c r="D4" s="172">
        <v>46082</v>
      </c>
      <c r="E4" s="171" t="s">
        <v>98</v>
      </c>
      <c r="F4" s="171" t="s">
        <v>519</v>
      </c>
      <c r="G4" s="171" t="s">
        <v>494</v>
      </c>
      <c r="H4" s="171" t="s">
        <v>496</v>
      </c>
      <c r="I4" s="171" t="s">
        <v>590</v>
      </c>
      <c r="J4" s="171" t="s">
        <v>498</v>
      </c>
      <c r="K4" s="171">
        <v>0</v>
      </c>
      <c r="L4" s="171" t="s">
        <v>591</v>
      </c>
      <c r="M4" s="171">
        <v>0</v>
      </c>
      <c r="N4" s="171">
        <v>18</v>
      </c>
      <c r="O4" s="171" t="s">
        <v>2746</v>
      </c>
      <c r="P4" s="171" t="s">
        <v>2746</v>
      </c>
      <c r="Q4" s="171" t="s">
        <v>496</v>
      </c>
      <c r="R4" s="171" t="s">
        <v>496</v>
      </c>
      <c r="S4" s="171" t="s">
        <v>494</v>
      </c>
      <c r="T4" s="171" t="s">
        <v>494</v>
      </c>
      <c r="U4" s="171" t="s">
        <v>494</v>
      </c>
      <c r="V4" s="171" t="s">
        <v>499</v>
      </c>
      <c r="W4" s="171">
        <v>6.3</v>
      </c>
      <c r="X4" s="171">
        <v>0</v>
      </c>
      <c r="Y4" s="171">
        <v>0</v>
      </c>
      <c r="Z4" s="172">
        <v>46082.502708333333</v>
      </c>
      <c r="AA4" s="171" t="s">
        <v>166</v>
      </c>
      <c r="AB4" s="171">
        <v>2100</v>
      </c>
      <c r="AC4" s="172">
        <v>46082.496018518519</v>
      </c>
      <c r="AD4" s="171" t="s">
        <v>161</v>
      </c>
      <c r="AE4" s="171">
        <v>3310</v>
      </c>
      <c r="AF4" s="171">
        <v>1210</v>
      </c>
      <c r="AG4" s="171">
        <v>0</v>
      </c>
      <c r="AH4" s="171">
        <v>0</v>
      </c>
      <c r="AI4" s="171">
        <v>0</v>
      </c>
      <c r="AJ4" s="171">
        <v>0</v>
      </c>
      <c r="AK4" s="171">
        <v>0</v>
      </c>
      <c r="AL4" s="171">
        <v>0</v>
      </c>
      <c r="AM4" s="171">
        <v>0</v>
      </c>
      <c r="AN4" s="171">
        <v>0</v>
      </c>
      <c r="AO4" s="171"/>
      <c r="AP4" s="171">
        <v>0</v>
      </c>
      <c r="AQ4" s="171">
        <v>0</v>
      </c>
      <c r="AR4" s="171">
        <v>0</v>
      </c>
      <c r="AS4" s="171" t="s">
        <v>496</v>
      </c>
      <c r="AT4" s="171" t="s">
        <v>496</v>
      </c>
      <c r="AU4" s="171" t="s">
        <v>496</v>
      </c>
      <c r="AV4" s="171" t="s">
        <v>496</v>
      </c>
      <c r="AW4" s="171" t="s">
        <v>496</v>
      </c>
      <c r="AX4" s="171" t="s">
        <v>496</v>
      </c>
      <c r="AY4" s="171" t="s">
        <v>496</v>
      </c>
      <c r="AZ4" s="171">
        <v>0</v>
      </c>
      <c r="BA4" s="171">
        <v>0</v>
      </c>
      <c r="BB4" s="171">
        <v>0</v>
      </c>
      <c r="BC4" s="171">
        <v>0</v>
      </c>
      <c r="BD4" s="171">
        <v>0</v>
      </c>
      <c r="BE4" s="171">
        <v>0</v>
      </c>
      <c r="BF4" s="171">
        <v>0</v>
      </c>
      <c r="BG4" s="171">
        <v>0</v>
      </c>
      <c r="BH4" s="171">
        <v>0</v>
      </c>
      <c r="BI4" s="171">
        <v>0</v>
      </c>
      <c r="BJ4" s="171">
        <v>0</v>
      </c>
      <c r="BK4" s="171">
        <v>0</v>
      </c>
      <c r="BL4" s="171">
        <v>0</v>
      </c>
      <c r="BM4" s="171">
        <v>0</v>
      </c>
      <c r="BN4" s="171" t="s">
        <v>496</v>
      </c>
      <c r="BO4" s="172">
        <v>46082</v>
      </c>
      <c r="BP4" s="171">
        <v>0</v>
      </c>
      <c r="BQ4" s="171">
        <v>0</v>
      </c>
      <c r="BR4" s="171">
        <v>0</v>
      </c>
      <c r="BS4" s="171">
        <v>0</v>
      </c>
      <c r="BT4" s="171" t="s">
        <v>496</v>
      </c>
      <c r="BU4" s="171">
        <v>0</v>
      </c>
      <c r="BV4" s="171">
        <v>0</v>
      </c>
      <c r="BW4" s="171">
        <v>0</v>
      </c>
      <c r="BX4" s="171">
        <v>0</v>
      </c>
      <c r="BY4" s="171">
        <v>0</v>
      </c>
      <c r="BZ4" s="171" t="s">
        <v>496</v>
      </c>
      <c r="CA4" s="171">
        <v>0</v>
      </c>
      <c r="CB4" s="172">
        <v>46082</v>
      </c>
      <c r="CC4" s="172">
        <v>46082</v>
      </c>
      <c r="CD4" s="172" t="s">
        <v>3980</v>
      </c>
    </row>
    <row r="5" spans="1:82">
      <c r="A5" s="171" t="s">
        <v>3981</v>
      </c>
      <c r="B5" s="171" t="s">
        <v>505</v>
      </c>
      <c r="C5" s="171" t="s">
        <v>494</v>
      </c>
      <c r="D5" s="172">
        <v>46082</v>
      </c>
      <c r="E5" s="171" t="s">
        <v>133</v>
      </c>
      <c r="F5" s="171" t="s">
        <v>506</v>
      </c>
      <c r="G5" s="171" t="s">
        <v>494</v>
      </c>
      <c r="H5" s="171" t="s">
        <v>496</v>
      </c>
      <c r="I5" s="171" t="s">
        <v>1610</v>
      </c>
      <c r="J5" s="171" t="s">
        <v>498</v>
      </c>
      <c r="K5" s="171">
        <v>0</v>
      </c>
      <c r="L5" s="171" t="s">
        <v>1611</v>
      </c>
      <c r="M5" s="171">
        <v>0</v>
      </c>
      <c r="N5" s="171">
        <v>18</v>
      </c>
      <c r="O5" s="171" t="s">
        <v>2746</v>
      </c>
      <c r="P5" s="171" t="s">
        <v>2746</v>
      </c>
      <c r="Q5" s="171" t="s">
        <v>496</v>
      </c>
      <c r="R5" s="171" t="s">
        <v>496</v>
      </c>
      <c r="S5" s="171" t="s">
        <v>494</v>
      </c>
      <c r="T5" s="171" t="s">
        <v>494</v>
      </c>
      <c r="U5" s="171" t="s">
        <v>494</v>
      </c>
      <c r="V5" s="171" t="s">
        <v>499</v>
      </c>
      <c r="W5" s="171">
        <v>0</v>
      </c>
      <c r="X5" s="171">
        <v>0</v>
      </c>
      <c r="Y5" s="171">
        <v>0</v>
      </c>
      <c r="Z5" s="172">
        <v>46082.498229166667</v>
      </c>
      <c r="AA5" s="171" t="s">
        <v>388</v>
      </c>
      <c r="AB5" s="171">
        <v>20870</v>
      </c>
      <c r="AC5" s="172">
        <v>46082.517453703702</v>
      </c>
      <c r="AD5" s="171" t="s">
        <v>147</v>
      </c>
      <c r="AE5" s="171">
        <v>24130</v>
      </c>
      <c r="AF5" s="171">
        <v>3260</v>
      </c>
      <c r="AG5" s="171">
        <v>0</v>
      </c>
      <c r="AH5" s="171">
        <v>0</v>
      </c>
      <c r="AI5" s="171">
        <v>0</v>
      </c>
      <c r="AJ5" s="171">
        <v>0</v>
      </c>
      <c r="AK5" s="171">
        <v>0</v>
      </c>
      <c r="AL5" s="171">
        <v>0</v>
      </c>
      <c r="AM5" s="171">
        <v>0</v>
      </c>
      <c r="AN5" s="171">
        <v>0</v>
      </c>
      <c r="AO5" s="171"/>
      <c r="AP5" s="171">
        <v>0</v>
      </c>
      <c r="AQ5" s="171">
        <v>0</v>
      </c>
      <c r="AR5" s="171">
        <v>0</v>
      </c>
      <c r="AS5" s="171" t="s">
        <v>496</v>
      </c>
      <c r="AT5" s="171" t="s">
        <v>496</v>
      </c>
      <c r="AU5" s="171" t="s">
        <v>496</v>
      </c>
      <c r="AV5" s="171" t="s">
        <v>496</v>
      </c>
      <c r="AW5" s="171" t="s">
        <v>496</v>
      </c>
      <c r="AX5" s="171" t="s">
        <v>496</v>
      </c>
      <c r="AY5" s="171" t="s">
        <v>496</v>
      </c>
      <c r="AZ5" s="171">
        <v>0</v>
      </c>
      <c r="BA5" s="171">
        <v>0</v>
      </c>
      <c r="BB5" s="171">
        <v>0</v>
      </c>
      <c r="BC5" s="171">
        <v>0</v>
      </c>
      <c r="BD5" s="171">
        <v>0</v>
      </c>
      <c r="BE5" s="171">
        <v>0</v>
      </c>
      <c r="BF5" s="171">
        <v>0</v>
      </c>
      <c r="BG5" s="171">
        <v>0</v>
      </c>
      <c r="BH5" s="171">
        <v>0</v>
      </c>
      <c r="BI5" s="171">
        <v>0</v>
      </c>
      <c r="BJ5" s="171">
        <v>0</v>
      </c>
      <c r="BK5" s="171">
        <v>0</v>
      </c>
      <c r="BL5" s="171">
        <v>0</v>
      </c>
      <c r="BM5" s="171">
        <v>0</v>
      </c>
      <c r="BN5" s="171" t="s">
        <v>3982</v>
      </c>
      <c r="BO5" s="172">
        <v>46082</v>
      </c>
      <c r="BP5" s="171">
        <v>18</v>
      </c>
      <c r="BQ5" s="171">
        <v>39490</v>
      </c>
      <c r="BR5" s="171">
        <v>42730</v>
      </c>
      <c r="BS5" s="171">
        <v>3240</v>
      </c>
      <c r="BT5" s="171" t="s">
        <v>496</v>
      </c>
      <c r="BU5" s="171">
        <v>0</v>
      </c>
      <c r="BV5" s="171">
        <v>0</v>
      </c>
      <c r="BW5" s="171">
        <v>0</v>
      </c>
      <c r="BX5" s="171">
        <v>0</v>
      </c>
      <c r="BY5" s="171">
        <v>0</v>
      </c>
      <c r="BZ5" s="171" t="s">
        <v>508</v>
      </c>
      <c r="CA5" s="171">
        <v>0</v>
      </c>
      <c r="CB5" s="172">
        <v>46082.699305555558</v>
      </c>
      <c r="CC5" s="172">
        <v>46082.717361111114</v>
      </c>
      <c r="CD5" s="172" t="s">
        <v>3983</v>
      </c>
    </row>
    <row r="6" spans="1:82">
      <c r="A6" s="171" t="s">
        <v>3984</v>
      </c>
      <c r="B6" s="171" t="s">
        <v>505</v>
      </c>
      <c r="C6" s="171" t="s">
        <v>494</v>
      </c>
      <c r="D6" s="172">
        <v>46082</v>
      </c>
      <c r="E6" s="171" t="s">
        <v>133</v>
      </c>
      <c r="F6" s="171" t="s">
        <v>506</v>
      </c>
      <c r="G6" s="171" t="s">
        <v>494</v>
      </c>
      <c r="H6" s="171" t="s">
        <v>496</v>
      </c>
      <c r="I6" s="171" t="s">
        <v>1610</v>
      </c>
      <c r="J6" s="171" t="s">
        <v>498</v>
      </c>
      <c r="K6" s="171">
        <v>0</v>
      </c>
      <c r="L6" s="171" t="s">
        <v>1611</v>
      </c>
      <c r="M6" s="171">
        <v>0</v>
      </c>
      <c r="N6" s="171">
        <v>0</v>
      </c>
      <c r="O6" s="171" t="s">
        <v>2746</v>
      </c>
      <c r="P6" s="171" t="s">
        <v>2746</v>
      </c>
      <c r="Q6" s="171" t="s">
        <v>496</v>
      </c>
      <c r="R6" s="171" t="s">
        <v>496</v>
      </c>
      <c r="S6" s="171" t="s">
        <v>494</v>
      </c>
      <c r="T6" s="171" t="s">
        <v>494</v>
      </c>
      <c r="U6" s="171" t="s">
        <v>494</v>
      </c>
      <c r="V6" s="171" t="s">
        <v>499</v>
      </c>
      <c r="W6" s="171">
        <v>0</v>
      </c>
      <c r="X6" s="171">
        <v>0</v>
      </c>
      <c r="Y6" s="171">
        <v>0</v>
      </c>
      <c r="Z6" s="172">
        <v>46082.517546296294</v>
      </c>
      <c r="AA6" s="171" t="s">
        <v>124</v>
      </c>
      <c r="AB6" s="171">
        <v>24130</v>
      </c>
      <c r="AC6" s="172">
        <v>46082.648113425923</v>
      </c>
      <c r="AD6" s="171" t="s">
        <v>514</v>
      </c>
      <c r="AE6" s="171">
        <v>42830</v>
      </c>
      <c r="AF6" s="171">
        <v>18700</v>
      </c>
      <c r="AG6" s="171">
        <v>0</v>
      </c>
      <c r="AH6" s="171">
        <v>0</v>
      </c>
      <c r="AI6" s="171">
        <v>0</v>
      </c>
      <c r="AJ6" s="171">
        <v>0</v>
      </c>
      <c r="AK6" s="171">
        <v>0</v>
      </c>
      <c r="AL6" s="171">
        <v>0</v>
      </c>
      <c r="AM6" s="171">
        <v>0</v>
      </c>
      <c r="AN6" s="171">
        <v>0</v>
      </c>
      <c r="AO6" s="171"/>
      <c r="AP6" s="171">
        <v>0</v>
      </c>
      <c r="AQ6" s="171">
        <v>0</v>
      </c>
      <c r="AR6" s="171">
        <v>0</v>
      </c>
      <c r="AS6" s="171" t="s">
        <v>496</v>
      </c>
      <c r="AT6" s="171" t="s">
        <v>496</v>
      </c>
      <c r="AU6" s="171" t="s">
        <v>496</v>
      </c>
      <c r="AV6" s="171" t="s">
        <v>496</v>
      </c>
      <c r="AW6" s="171" t="s">
        <v>496</v>
      </c>
      <c r="AX6" s="171" t="s">
        <v>496</v>
      </c>
      <c r="AY6" s="171" t="s">
        <v>496</v>
      </c>
      <c r="AZ6" s="171">
        <v>0</v>
      </c>
      <c r="BA6" s="171">
        <v>0</v>
      </c>
      <c r="BB6" s="171">
        <v>0</v>
      </c>
      <c r="BC6" s="171">
        <v>0</v>
      </c>
      <c r="BD6" s="171">
        <v>0</v>
      </c>
      <c r="BE6" s="171">
        <v>0</v>
      </c>
      <c r="BF6" s="171">
        <v>0</v>
      </c>
      <c r="BG6" s="171">
        <v>0</v>
      </c>
      <c r="BH6" s="171">
        <v>0</v>
      </c>
      <c r="BI6" s="171">
        <v>0</v>
      </c>
      <c r="BJ6" s="171">
        <v>0</v>
      </c>
      <c r="BK6" s="171">
        <v>0</v>
      </c>
      <c r="BL6" s="171">
        <v>0</v>
      </c>
      <c r="BM6" s="171">
        <v>0</v>
      </c>
      <c r="BN6" s="171" t="s">
        <v>3985</v>
      </c>
      <c r="BO6" s="172">
        <v>46082</v>
      </c>
      <c r="BP6" s="171">
        <v>18</v>
      </c>
      <c r="BQ6" s="171">
        <v>24110</v>
      </c>
      <c r="BR6" s="171">
        <v>42730</v>
      </c>
      <c r="BS6" s="171">
        <v>18620</v>
      </c>
      <c r="BT6" s="171" t="s">
        <v>496</v>
      </c>
      <c r="BU6" s="171">
        <v>0</v>
      </c>
      <c r="BV6" s="171">
        <v>0</v>
      </c>
      <c r="BW6" s="171">
        <v>0</v>
      </c>
      <c r="BX6" s="171">
        <v>0</v>
      </c>
      <c r="BY6" s="171">
        <v>0</v>
      </c>
      <c r="BZ6" s="171" t="s">
        <v>508</v>
      </c>
      <c r="CA6" s="171">
        <v>0</v>
      </c>
      <c r="CB6" s="172">
        <v>46082.699305555558</v>
      </c>
      <c r="CC6" s="172">
        <v>46082.717361111114</v>
      </c>
      <c r="CD6" s="172" t="s">
        <v>3986</v>
      </c>
    </row>
    <row r="7" spans="1:82">
      <c r="A7" s="171" t="s">
        <v>3987</v>
      </c>
      <c r="B7" s="171" t="s">
        <v>493</v>
      </c>
      <c r="C7" s="171" t="s">
        <v>494</v>
      </c>
      <c r="D7" s="172">
        <v>46082</v>
      </c>
      <c r="E7" s="171" t="s">
        <v>98</v>
      </c>
      <c r="F7" s="171" t="s">
        <v>495</v>
      </c>
      <c r="G7" s="171" t="s">
        <v>494</v>
      </c>
      <c r="H7" s="171" t="s">
        <v>496</v>
      </c>
      <c r="I7" s="171" t="s">
        <v>497</v>
      </c>
      <c r="J7" s="171" t="s">
        <v>498</v>
      </c>
      <c r="K7" s="171">
        <v>0</v>
      </c>
      <c r="L7" s="171" t="s">
        <v>496</v>
      </c>
      <c r="M7" s="171">
        <v>0</v>
      </c>
      <c r="N7" s="171">
        <v>18</v>
      </c>
      <c r="O7" s="171" t="s">
        <v>2746</v>
      </c>
      <c r="P7" s="171" t="s">
        <v>2746</v>
      </c>
      <c r="Q7" s="171" t="s">
        <v>496</v>
      </c>
      <c r="R7" s="171" t="s">
        <v>496</v>
      </c>
      <c r="S7" s="171" t="s">
        <v>494</v>
      </c>
      <c r="T7" s="171" t="s">
        <v>494</v>
      </c>
      <c r="U7" s="171" t="s">
        <v>494</v>
      </c>
      <c r="V7" s="171" t="s">
        <v>499</v>
      </c>
      <c r="W7" s="171">
        <v>6.4</v>
      </c>
      <c r="X7" s="171">
        <v>0</v>
      </c>
      <c r="Y7" s="171">
        <v>0</v>
      </c>
      <c r="Z7" s="172">
        <v>46082.574872685182</v>
      </c>
      <c r="AA7" s="171" t="s">
        <v>108</v>
      </c>
      <c r="AB7" s="171">
        <v>2010</v>
      </c>
      <c r="AC7" s="172">
        <v>46082.561562499999</v>
      </c>
      <c r="AD7" s="171" t="s">
        <v>507</v>
      </c>
      <c r="AE7" s="171">
        <v>5580</v>
      </c>
      <c r="AF7" s="171">
        <v>3570</v>
      </c>
      <c r="AG7" s="171">
        <v>0</v>
      </c>
      <c r="AH7" s="171">
        <v>0</v>
      </c>
      <c r="AI7" s="171">
        <v>0</v>
      </c>
      <c r="AJ7" s="171">
        <v>0</v>
      </c>
      <c r="AK7" s="171">
        <v>0</v>
      </c>
      <c r="AL7" s="171">
        <v>0</v>
      </c>
      <c r="AM7" s="171">
        <v>0</v>
      </c>
      <c r="AN7" s="171">
        <v>0</v>
      </c>
      <c r="AO7" s="171"/>
      <c r="AP7" s="171">
        <v>0</v>
      </c>
      <c r="AQ7" s="171">
        <v>0</v>
      </c>
      <c r="AR7" s="171">
        <v>0</v>
      </c>
      <c r="AS7" s="171" t="s">
        <v>496</v>
      </c>
      <c r="AT7" s="171" t="s">
        <v>496</v>
      </c>
      <c r="AU7" s="171" t="s">
        <v>496</v>
      </c>
      <c r="AV7" s="171" t="s">
        <v>496</v>
      </c>
      <c r="AW7" s="171" t="s">
        <v>496</v>
      </c>
      <c r="AX7" s="171" t="s">
        <v>496</v>
      </c>
      <c r="AY7" s="171" t="s">
        <v>496</v>
      </c>
      <c r="AZ7" s="171">
        <v>0</v>
      </c>
      <c r="BA7" s="171">
        <v>0</v>
      </c>
      <c r="BB7" s="171">
        <v>0</v>
      </c>
      <c r="BC7" s="171">
        <v>0</v>
      </c>
      <c r="BD7" s="171">
        <v>0</v>
      </c>
      <c r="BE7" s="171">
        <v>0</v>
      </c>
      <c r="BF7" s="171">
        <v>0</v>
      </c>
      <c r="BG7" s="171">
        <v>0</v>
      </c>
      <c r="BH7" s="171">
        <v>0</v>
      </c>
      <c r="BI7" s="171">
        <v>0</v>
      </c>
      <c r="BJ7" s="171">
        <v>0</v>
      </c>
      <c r="BK7" s="171">
        <v>0</v>
      </c>
      <c r="BL7" s="171">
        <v>0</v>
      </c>
      <c r="BM7" s="171">
        <v>0</v>
      </c>
      <c r="BN7" s="171" t="s">
        <v>496</v>
      </c>
      <c r="BO7" s="172">
        <v>46082</v>
      </c>
      <c r="BP7" s="171">
        <v>0</v>
      </c>
      <c r="BQ7" s="171">
        <v>0</v>
      </c>
      <c r="BR7" s="171">
        <v>0</v>
      </c>
      <c r="BS7" s="171">
        <v>0</v>
      </c>
      <c r="BT7" s="171" t="s">
        <v>496</v>
      </c>
      <c r="BU7" s="171">
        <v>0</v>
      </c>
      <c r="BV7" s="171">
        <v>0</v>
      </c>
      <c r="BW7" s="171">
        <v>0</v>
      </c>
      <c r="BX7" s="171">
        <v>0</v>
      </c>
      <c r="BY7" s="171">
        <v>0</v>
      </c>
      <c r="BZ7" s="171" t="s">
        <v>496</v>
      </c>
      <c r="CA7" s="171">
        <v>0</v>
      </c>
      <c r="CB7" s="172">
        <v>46082</v>
      </c>
      <c r="CC7" s="172">
        <v>46082</v>
      </c>
      <c r="CD7" s="172" t="s">
        <v>3988</v>
      </c>
    </row>
    <row r="8" spans="1:82">
      <c r="A8" s="171" t="s">
        <v>3989</v>
      </c>
      <c r="B8" s="171" t="s">
        <v>493</v>
      </c>
      <c r="C8" s="171" t="s">
        <v>494</v>
      </c>
      <c r="D8" s="172">
        <v>46082</v>
      </c>
      <c r="E8" s="171" t="s">
        <v>98</v>
      </c>
      <c r="F8" s="171" t="s">
        <v>495</v>
      </c>
      <c r="G8" s="171" t="s">
        <v>494</v>
      </c>
      <c r="H8" s="171" t="s">
        <v>496</v>
      </c>
      <c r="I8" s="171" t="s">
        <v>540</v>
      </c>
      <c r="J8" s="171" t="s">
        <v>498</v>
      </c>
      <c r="K8" s="171">
        <v>0</v>
      </c>
      <c r="L8" s="171" t="s">
        <v>541</v>
      </c>
      <c r="M8" s="171">
        <v>0</v>
      </c>
      <c r="N8" s="171">
        <v>18</v>
      </c>
      <c r="O8" s="171" t="s">
        <v>2746</v>
      </c>
      <c r="P8" s="171" t="s">
        <v>2746</v>
      </c>
      <c r="Q8" s="171" t="s">
        <v>496</v>
      </c>
      <c r="R8" s="171" t="s">
        <v>496</v>
      </c>
      <c r="S8" s="171" t="s">
        <v>494</v>
      </c>
      <c r="T8" s="171" t="s">
        <v>494</v>
      </c>
      <c r="U8" s="171" t="s">
        <v>494</v>
      </c>
      <c r="V8" s="171" t="s">
        <v>499</v>
      </c>
      <c r="W8" s="171">
        <v>6.4</v>
      </c>
      <c r="X8" s="171">
        <v>0</v>
      </c>
      <c r="Y8" s="171">
        <v>0</v>
      </c>
      <c r="Z8" s="172">
        <v>46082.607499999998</v>
      </c>
      <c r="AA8" s="171" t="s">
        <v>509</v>
      </c>
      <c r="AB8" s="171">
        <v>2120</v>
      </c>
      <c r="AC8" s="172">
        <v>46082.59306712963</v>
      </c>
      <c r="AD8" s="171" t="s">
        <v>119</v>
      </c>
      <c r="AE8" s="171">
        <v>6060</v>
      </c>
      <c r="AF8" s="171">
        <v>3940</v>
      </c>
      <c r="AG8" s="171">
        <v>0</v>
      </c>
      <c r="AH8" s="171">
        <v>0</v>
      </c>
      <c r="AI8" s="171">
        <v>0</v>
      </c>
      <c r="AJ8" s="171">
        <v>0</v>
      </c>
      <c r="AK8" s="171">
        <v>0</v>
      </c>
      <c r="AL8" s="171">
        <v>0</v>
      </c>
      <c r="AM8" s="171">
        <v>0</v>
      </c>
      <c r="AN8" s="171">
        <v>0</v>
      </c>
      <c r="AO8" s="171"/>
      <c r="AP8" s="171">
        <v>0</v>
      </c>
      <c r="AQ8" s="171">
        <v>0</v>
      </c>
      <c r="AR8" s="171">
        <v>0</v>
      </c>
      <c r="AS8" s="171" t="s">
        <v>496</v>
      </c>
      <c r="AT8" s="171" t="s">
        <v>496</v>
      </c>
      <c r="AU8" s="171" t="s">
        <v>496</v>
      </c>
      <c r="AV8" s="171" t="s">
        <v>496</v>
      </c>
      <c r="AW8" s="171" t="s">
        <v>496</v>
      </c>
      <c r="AX8" s="171" t="s">
        <v>496</v>
      </c>
      <c r="AY8" s="171" t="s">
        <v>496</v>
      </c>
      <c r="AZ8" s="171">
        <v>0</v>
      </c>
      <c r="BA8" s="171">
        <v>0</v>
      </c>
      <c r="BB8" s="171">
        <v>0</v>
      </c>
      <c r="BC8" s="171">
        <v>0</v>
      </c>
      <c r="BD8" s="171">
        <v>0</v>
      </c>
      <c r="BE8" s="171">
        <v>0</v>
      </c>
      <c r="BF8" s="171">
        <v>0</v>
      </c>
      <c r="BG8" s="171">
        <v>0</v>
      </c>
      <c r="BH8" s="171">
        <v>0</v>
      </c>
      <c r="BI8" s="171">
        <v>0</v>
      </c>
      <c r="BJ8" s="171">
        <v>0</v>
      </c>
      <c r="BK8" s="171">
        <v>0</v>
      </c>
      <c r="BL8" s="171">
        <v>0</v>
      </c>
      <c r="BM8" s="171">
        <v>0</v>
      </c>
      <c r="BN8" s="171" t="s">
        <v>496</v>
      </c>
      <c r="BO8" s="172">
        <v>46082</v>
      </c>
      <c r="BP8" s="171">
        <v>0</v>
      </c>
      <c r="BQ8" s="171">
        <v>0</v>
      </c>
      <c r="BR8" s="171">
        <v>0</v>
      </c>
      <c r="BS8" s="171">
        <v>0</v>
      </c>
      <c r="BT8" s="171" t="s">
        <v>496</v>
      </c>
      <c r="BU8" s="171">
        <v>0</v>
      </c>
      <c r="BV8" s="171">
        <v>0</v>
      </c>
      <c r="BW8" s="171">
        <v>0</v>
      </c>
      <c r="BX8" s="171">
        <v>0</v>
      </c>
      <c r="BY8" s="171">
        <v>0</v>
      </c>
      <c r="BZ8" s="171" t="s">
        <v>496</v>
      </c>
      <c r="CA8" s="171">
        <v>0</v>
      </c>
      <c r="CB8" s="172">
        <v>46082</v>
      </c>
      <c r="CC8" s="172">
        <v>46082</v>
      </c>
      <c r="CD8" s="172" t="s">
        <v>3990</v>
      </c>
    </row>
    <row r="9" spans="1:82">
      <c r="A9" s="171" t="s">
        <v>3991</v>
      </c>
      <c r="B9" s="171" t="s">
        <v>493</v>
      </c>
      <c r="C9" s="171" t="s">
        <v>494</v>
      </c>
      <c r="D9" s="172">
        <v>46082</v>
      </c>
      <c r="E9" s="171" t="s">
        <v>98</v>
      </c>
      <c r="F9" s="171" t="s">
        <v>621</v>
      </c>
      <c r="G9" s="171" t="s">
        <v>494</v>
      </c>
      <c r="H9" s="171" t="s">
        <v>496</v>
      </c>
      <c r="I9" s="171" t="s">
        <v>2805</v>
      </c>
      <c r="J9" s="171" t="s">
        <v>498</v>
      </c>
      <c r="K9" s="171">
        <v>0</v>
      </c>
      <c r="L9" s="171" t="s">
        <v>2806</v>
      </c>
      <c r="M9" s="171">
        <v>0</v>
      </c>
      <c r="N9" s="171">
        <v>18</v>
      </c>
      <c r="O9" s="171" t="s">
        <v>2746</v>
      </c>
      <c r="P9" s="171" t="s">
        <v>2746</v>
      </c>
      <c r="Q9" s="171" t="s">
        <v>496</v>
      </c>
      <c r="R9" s="171" t="s">
        <v>606</v>
      </c>
      <c r="S9" s="171" t="s">
        <v>494</v>
      </c>
      <c r="T9" s="171" t="s">
        <v>494</v>
      </c>
      <c r="U9" s="171" t="s">
        <v>494</v>
      </c>
      <c r="V9" s="171" t="s">
        <v>499</v>
      </c>
      <c r="W9" s="171">
        <v>0</v>
      </c>
      <c r="X9" s="171">
        <v>0</v>
      </c>
      <c r="Y9" s="171">
        <v>0</v>
      </c>
      <c r="Z9" s="172">
        <v>46082.632303240738</v>
      </c>
      <c r="AA9" s="171" t="s">
        <v>131</v>
      </c>
      <c r="AB9" s="171">
        <v>4150</v>
      </c>
      <c r="AC9" s="172">
        <v>46082.627164351848</v>
      </c>
      <c r="AD9" s="171" t="s">
        <v>123</v>
      </c>
      <c r="AE9" s="171">
        <v>11140</v>
      </c>
      <c r="AF9" s="171">
        <v>6990</v>
      </c>
      <c r="AG9" s="171">
        <v>0</v>
      </c>
      <c r="AH9" s="171">
        <v>0</v>
      </c>
      <c r="AI9" s="171">
        <v>0</v>
      </c>
      <c r="AJ9" s="171">
        <v>0</v>
      </c>
      <c r="AK9" s="171">
        <v>0</v>
      </c>
      <c r="AL9" s="171">
        <v>0</v>
      </c>
      <c r="AM9" s="171">
        <v>0</v>
      </c>
      <c r="AN9" s="171">
        <v>0</v>
      </c>
      <c r="AO9" s="171"/>
      <c r="AP9" s="171">
        <v>257</v>
      </c>
      <c r="AQ9" s="171">
        <v>0</v>
      </c>
      <c r="AR9" s="171">
        <v>0</v>
      </c>
      <c r="AS9" s="171" t="s">
        <v>496</v>
      </c>
      <c r="AT9" s="171" t="s">
        <v>496</v>
      </c>
      <c r="AU9" s="171" t="s">
        <v>496</v>
      </c>
      <c r="AV9" s="171" t="s">
        <v>496</v>
      </c>
      <c r="AW9" s="171" t="s">
        <v>496</v>
      </c>
      <c r="AX9" s="171" t="s">
        <v>496</v>
      </c>
      <c r="AY9" s="171" t="s">
        <v>496</v>
      </c>
      <c r="AZ9" s="171">
        <v>0</v>
      </c>
      <c r="BA9" s="171">
        <v>0</v>
      </c>
      <c r="BB9" s="171">
        <v>0</v>
      </c>
      <c r="BC9" s="171">
        <v>0</v>
      </c>
      <c r="BD9" s="171">
        <v>0</v>
      </c>
      <c r="BE9" s="171">
        <v>0</v>
      </c>
      <c r="BF9" s="171">
        <v>0</v>
      </c>
      <c r="BG9" s="171">
        <v>0</v>
      </c>
      <c r="BH9" s="171">
        <v>0</v>
      </c>
      <c r="BI9" s="171">
        <v>0</v>
      </c>
      <c r="BJ9" s="171">
        <v>0</v>
      </c>
      <c r="BK9" s="171">
        <v>0</v>
      </c>
      <c r="BL9" s="171">
        <v>0</v>
      </c>
      <c r="BM9" s="171">
        <v>0</v>
      </c>
      <c r="BN9" s="171" t="s">
        <v>496</v>
      </c>
      <c r="BO9" s="172">
        <v>46082</v>
      </c>
      <c r="BP9" s="171">
        <v>0</v>
      </c>
      <c r="BQ9" s="171">
        <v>0</v>
      </c>
      <c r="BR9" s="171">
        <v>0</v>
      </c>
      <c r="BS9" s="171">
        <v>0</v>
      </c>
      <c r="BT9" s="171" t="s">
        <v>496</v>
      </c>
      <c r="BU9" s="171">
        <v>0</v>
      </c>
      <c r="BV9" s="171">
        <v>0</v>
      </c>
      <c r="BW9" s="171">
        <v>0</v>
      </c>
      <c r="BX9" s="171">
        <v>0</v>
      </c>
      <c r="BY9" s="171">
        <v>0</v>
      </c>
      <c r="BZ9" s="171" t="s">
        <v>496</v>
      </c>
      <c r="CA9" s="171">
        <v>0</v>
      </c>
      <c r="CB9" s="172">
        <v>46082</v>
      </c>
      <c r="CC9" s="172">
        <v>46082</v>
      </c>
      <c r="CD9" s="172" t="s">
        <v>3992</v>
      </c>
    </row>
    <row r="10" spans="1:82">
      <c r="A10" s="171" t="s">
        <v>3993</v>
      </c>
      <c r="B10" s="171" t="s">
        <v>493</v>
      </c>
      <c r="C10" s="171" t="s">
        <v>494</v>
      </c>
      <c r="D10" s="172">
        <v>46083</v>
      </c>
      <c r="E10" s="171" t="s">
        <v>98</v>
      </c>
      <c r="F10" s="171" t="s">
        <v>495</v>
      </c>
      <c r="G10" s="171" t="s">
        <v>494</v>
      </c>
      <c r="H10" s="171" t="s">
        <v>496</v>
      </c>
      <c r="I10" s="171" t="s">
        <v>540</v>
      </c>
      <c r="J10" s="171" t="s">
        <v>498</v>
      </c>
      <c r="K10" s="171">
        <v>0</v>
      </c>
      <c r="L10" s="171" t="s">
        <v>541</v>
      </c>
      <c r="M10" s="171">
        <v>0</v>
      </c>
      <c r="N10" s="171">
        <v>18</v>
      </c>
      <c r="O10" s="171" t="s">
        <v>2746</v>
      </c>
      <c r="P10" s="171" t="s">
        <v>2746</v>
      </c>
      <c r="Q10" s="171" t="s">
        <v>496</v>
      </c>
      <c r="R10" s="171" t="s">
        <v>496</v>
      </c>
      <c r="S10" s="171" t="s">
        <v>494</v>
      </c>
      <c r="T10" s="171" t="s">
        <v>494</v>
      </c>
      <c r="U10" s="171" t="s">
        <v>494</v>
      </c>
      <c r="V10" s="171" t="s">
        <v>499</v>
      </c>
      <c r="W10" s="171">
        <v>6.4</v>
      </c>
      <c r="X10" s="171">
        <v>0</v>
      </c>
      <c r="Y10" s="171">
        <v>0</v>
      </c>
      <c r="Z10" s="172">
        <v>46083.351747685185</v>
      </c>
      <c r="AA10" s="171" t="s">
        <v>500</v>
      </c>
      <c r="AB10" s="171">
        <v>2100</v>
      </c>
      <c r="AC10" s="172">
        <v>46083.343981481485</v>
      </c>
      <c r="AD10" s="171" t="s">
        <v>98</v>
      </c>
      <c r="AE10" s="171">
        <v>4590</v>
      </c>
      <c r="AF10" s="171">
        <v>2490</v>
      </c>
      <c r="AG10" s="171">
        <v>0</v>
      </c>
      <c r="AH10" s="171">
        <v>0</v>
      </c>
      <c r="AI10" s="171">
        <v>0</v>
      </c>
      <c r="AJ10" s="171">
        <v>0</v>
      </c>
      <c r="AK10" s="171">
        <v>0</v>
      </c>
      <c r="AL10" s="171">
        <v>0</v>
      </c>
      <c r="AM10" s="171">
        <v>0</v>
      </c>
      <c r="AN10" s="171">
        <v>0</v>
      </c>
      <c r="AO10" s="171"/>
      <c r="AP10" s="171">
        <v>0</v>
      </c>
      <c r="AQ10" s="171">
        <v>0</v>
      </c>
      <c r="AR10" s="171">
        <v>0</v>
      </c>
      <c r="AS10" s="171" t="s">
        <v>496</v>
      </c>
      <c r="AT10" s="171" t="s">
        <v>496</v>
      </c>
      <c r="AU10" s="171" t="s">
        <v>496</v>
      </c>
      <c r="AV10" s="171" t="s">
        <v>496</v>
      </c>
      <c r="AW10" s="171" t="s">
        <v>496</v>
      </c>
      <c r="AX10" s="171" t="s">
        <v>496</v>
      </c>
      <c r="AY10" s="171" t="s">
        <v>496</v>
      </c>
      <c r="AZ10" s="171">
        <v>0</v>
      </c>
      <c r="BA10" s="171">
        <v>0</v>
      </c>
      <c r="BB10" s="171">
        <v>0</v>
      </c>
      <c r="BC10" s="171">
        <v>0</v>
      </c>
      <c r="BD10" s="171">
        <v>0</v>
      </c>
      <c r="BE10" s="171">
        <v>0</v>
      </c>
      <c r="BF10" s="171">
        <v>0</v>
      </c>
      <c r="BG10" s="171">
        <v>0</v>
      </c>
      <c r="BH10" s="171">
        <v>0</v>
      </c>
      <c r="BI10" s="171">
        <v>0</v>
      </c>
      <c r="BJ10" s="171">
        <v>0</v>
      </c>
      <c r="BK10" s="171">
        <v>0</v>
      </c>
      <c r="BL10" s="171">
        <v>0</v>
      </c>
      <c r="BM10" s="171">
        <v>0</v>
      </c>
      <c r="BN10" s="171" t="s">
        <v>496</v>
      </c>
      <c r="BO10" s="172">
        <v>46083</v>
      </c>
      <c r="BP10" s="171">
        <v>0</v>
      </c>
      <c r="BQ10" s="171">
        <v>0</v>
      </c>
      <c r="BR10" s="171">
        <v>0</v>
      </c>
      <c r="BS10" s="171">
        <v>0</v>
      </c>
      <c r="BT10" s="171" t="s">
        <v>496</v>
      </c>
      <c r="BU10" s="171">
        <v>0</v>
      </c>
      <c r="BV10" s="171">
        <v>0</v>
      </c>
      <c r="BW10" s="171">
        <v>0</v>
      </c>
      <c r="BX10" s="171">
        <v>0</v>
      </c>
      <c r="BY10" s="171">
        <v>0</v>
      </c>
      <c r="BZ10" s="171" t="s">
        <v>496</v>
      </c>
      <c r="CA10" s="171">
        <v>0</v>
      </c>
      <c r="CB10" s="172">
        <v>46083</v>
      </c>
      <c r="CC10" s="172">
        <v>46083</v>
      </c>
      <c r="CD10" s="172" t="s">
        <v>3994</v>
      </c>
    </row>
    <row r="11" spans="1:82">
      <c r="A11" s="171" t="s">
        <v>3995</v>
      </c>
      <c r="B11" s="171" t="s">
        <v>493</v>
      </c>
      <c r="C11" s="171" t="s">
        <v>494</v>
      </c>
      <c r="D11" s="172">
        <v>46083</v>
      </c>
      <c r="E11" s="171" t="s">
        <v>98</v>
      </c>
      <c r="F11" s="171" t="s">
        <v>519</v>
      </c>
      <c r="G11" s="171" t="s">
        <v>494</v>
      </c>
      <c r="H11" s="171" t="s">
        <v>496</v>
      </c>
      <c r="I11" s="171" t="s">
        <v>3246</v>
      </c>
      <c r="J11" s="171" t="s">
        <v>498</v>
      </c>
      <c r="K11" s="171">
        <v>0</v>
      </c>
      <c r="L11" s="171" t="s">
        <v>532</v>
      </c>
      <c r="M11" s="171">
        <v>0</v>
      </c>
      <c r="N11" s="171">
        <v>18</v>
      </c>
      <c r="O11" s="171" t="s">
        <v>2746</v>
      </c>
      <c r="P11" s="171" t="s">
        <v>2746</v>
      </c>
      <c r="Q11" s="171" t="s">
        <v>496</v>
      </c>
      <c r="R11" s="171" t="s">
        <v>496</v>
      </c>
      <c r="S11" s="171" t="s">
        <v>494</v>
      </c>
      <c r="T11" s="171" t="s">
        <v>494</v>
      </c>
      <c r="U11" s="171" t="s">
        <v>494</v>
      </c>
      <c r="V11" s="171" t="s">
        <v>499</v>
      </c>
      <c r="W11" s="171">
        <v>6.3</v>
      </c>
      <c r="X11" s="171">
        <v>0</v>
      </c>
      <c r="Y11" s="171">
        <v>0</v>
      </c>
      <c r="Z11" s="172">
        <v>46083.405787037038</v>
      </c>
      <c r="AA11" s="171" t="s">
        <v>138</v>
      </c>
      <c r="AB11" s="171">
        <v>2100</v>
      </c>
      <c r="AC11" s="172">
        <v>46083.400439814817</v>
      </c>
      <c r="AD11" s="171" t="s">
        <v>133</v>
      </c>
      <c r="AE11" s="171">
        <v>3700</v>
      </c>
      <c r="AF11" s="171">
        <v>1600</v>
      </c>
      <c r="AG11" s="171">
        <v>0</v>
      </c>
      <c r="AH11" s="171">
        <v>0</v>
      </c>
      <c r="AI11" s="171">
        <v>0</v>
      </c>
      <c r="AJ11" s="171">
        <v>0</v>
      </c>
      <c r="AK11" s="171">
        <v>0</v>
      </c>
      <c r="AL11" s="171">
        <v>0</v>
      </c>
      <c r="AM11" s="171">
        <v>0</v>
      </c>
      <c r="AN11" s="171">
        <v>0</v>
      </c>
      <c r="AO11" s="171"/>
      <c r="AP11" s="171">
        <v>0</v>
      </c>
      <c r="AQ11" s="171">
        <v>0</v>
      </c>
      <c r="AR11" s="171">
        <v>0</v>
      </c>
      <c r="AS11" s="171" t="s">
        <v>496</v>
      </c>
      <c r="AT11" s="171" t="s">
        <v>496</v>
      </c>
      <c r="AU11" s="171" t="s">
        <v>496</v>
      </c>
      <c r="AV11" s="171" t="s">
        <v>496</v>
      </c>
      <c r="AW11" s="171" t="s">
        <v>496</v>
      </c>
      <c r="AX11" s="171" t="s">
        <v>496</v>
      </c>
      <c r="AY11" s="171" t="s">
        <v>496</v>
      </c>
      <c r="AZ11" s="171">
        <v>0</v>
      </c>
      <c r="BA11" s="171">
        <v>0</v>
      </c>
      <c r="BB11" s="171">
        <v>0</v>
      </c>
      <c r="BC11" s="171">
        <v>0</v>
      </c>
      <c r="BD11" s="171">
        <v>0</v>
      </c>
      <c r="BE11" s="171">
        <v>0</v>
      </c>
      <c r="BF11" s="171">
        <v>0</v>
      </c>
      <c r="BG11" s="171">
        <v>0</v>
      </c>
      <c r="BH11" s="171">
        <v>0</v>
      </c>
      <c r="BI11" s="171">
        <v>0</v>
      </c>
      <c r="BJ11" s="171">
        <v>0</v>
      </c>
      <c r="BK11" s="171">
        <v>0</v>
      </c>
      <c r="BL11" s="171">
        <v>0</v>
      </c>
      <c r="BM11" s="171">
        <v>0</v>
      </c>
      <c r="BN11" s="171" t="s">
        <v>496</v>
      </c>
      <c r="BO11" s="172">
        <v>46083</v>
      </c>
      <c r="BP11" s="171">
        <v>0</v>
      </c>
      <c r="BQ11" s="171">
        <v>0</v>
      </c>
      <c r="BR11" s="171">
        <v>0</v>
      </c>
      <c r="BS11" s="171">
        <v>0</v>
      </c>
      <c r="BT11" s="171" t="s">
        <v>496</v>
      </c>
      <c r="BU11" s="171">
        <v>0</v>
      </c>
      <c r="BV11" s="171">
        <v>0</v>
      </c>
      <c r="BW11" s="171">
        <v>0</v>
      </c>
      <c r="BX11" s="171">
        <v>0</v>
      </c>
      <c r="BY11" s="171">
        <v>0</v>
      </c>
      <c r="BZ11" s="171" t="s">
        <v>496</v>
      </c>
      <c r="CA11" s="171">
        <v>0</v>
      </c>
      <c r="CB11" s="172">
        <v>46083</v>
      </c>
      <c r="CC11" s="172">
        <v>46083</v>
      </c>
      <c r="CD11" s="172" t="s">
        <v>3996</v>
      </c>
    </row>
    <row r="12" spans="1:82">
      <c r="A12" s="171" t="s">
        <v>3997</v>
      </c>
      <c r="B12" s="171" t="s">
        <v>505</v>
      </c>
      <c r="C12" s="171" t="s">
        <v>494</v>
      </c>
      <c r="D12" s="172">
        <v>46083</v>
      </c>
      <c r="E12" s="171" t="s">
        <v>98</v>
      </c>
      <c r="F12" s="171" t="s">
        <v>506</v>
      </c>
      <c r="G12" s="171" t="s">
        <v>494</v>
      </c>
      <c r="H12" s="171" t="s">
        <v>496</v>
      </c>
      <c r="I12" s="171" t="s">
        <v>510</v>
      </c>
      <c r="J12" s="171" t="s">
        <v>498</v>
      </c>
      <c r="K12" s="171">
        <v>0</v>
      </c>
      <c r="L12" s="171" t="s">
        <v>511</v>
      </c>
      <c r="M12" s="171">
        <v>0</v>
      </c>
      <c r="N12" s="171">
        <v>18</v>
      </c>
      <c r="O12" s="171" t="s">
        <v>2746</v>
      </c>
      <c r="P12" s="171" t="s">
        <v>2746</v>
      </c>
      <c r="Q12" s="171" t="s">
        <v>496</v>
      </c>
      <c r="R12" s="171" t="s">
        <v>496</v>
      </c>
      <c r="S12" s="171" t="s">
        <v>494</v>
      </c>
      <c r="T12" s="171" t="s">
        <v>494</v>
      </c>
      <c r="U12" s="171" t="s">
        <v>494</v>
      </c>
      <c r="V12" s="171" t="s">
        <v>499</v>
      </c>
      <c r="W12" s="171">
        <v>0</v>
      </c>
      <c r="X12" s="171">
        <v>0</v>
      </c>
      <c r="Y12" s="171">
        <v>0</v>
      </c>
      <c r="Z12" s="172">
        <v>46083.43949074074</v>
      </c>
      <c r="AA12" s="171" t="s">
        <v>161</v>
      </c>
      <c r="AB12" s="171">
        <v>10980</v>
      </c>
      <c r="AC12" s="172">
        <v>46083.501122685186</v>
      </c>
      <c r="AD12" s="171" t="s">
        <v>131</v>
      </c>
      <c r="AE12" s="171">
        <v>24930</v>
      </c>
      <c r="AF12" s="171">
        <v>13950</v>
      </c>
      <c r="AG12" s="171">
        <v>0</v>
      </c>
      <c r="AH12" s="171">
        <v>0</v>
      </c>
      <c r="AI12" s="171">
        <v>0</v>
      </c>
      <c r="AJ12" s="171">
        <v>0</v>
      </c>
      <c r="AK12" s="171">
        <v>0</v>
      </c>
      <c r="AL12" s="171">
        <v>0</v>
      </c>
      <c r="AM12" s="171">
        <v>0</v>
      </c>
      <c r="AN12" s="171">
        <v>0</v>
      </c>
      <c r="AO12" s="171"/>
      <c r="AP12" s="171">
        <v>0</v>
      </c>
      <c r="AQ12" s="171">
        <v>0</v>
      </c>
      <c r="AR12" s="171">
        <v>0</v>
      </c>
      <c r="AS12" s="171" t="s">
        <v>496</v>
      </c>
      <c r="AT12" s="171" t="s">
        <v>496</v>
      </c>
      <c r="AU12" s="171" t="s">
        <v>496</v>
      </c>
      <c r="AV12" s="171" t="s">
        <v>496</v>
      </c>
      <c r="AW12" s="171" t="s">
        <v>496</v>
      </c>
      <c r="AX12" s="171" t="s">
        <v>496</v>
      </c>
      <c r="AY12" s="171" t="s">
        <v>496</v>
      </c>
      <c r="AZ12" s="171">
        <v>0</v>
      </c>
      <c r="BA12" s="171">
        <v>0</v>
      </c>
      <c r="BB12" s="171">
        <v>0</v>
      </c>
      <c r="BC12" s="171">
        <v>0</v>
      </c>
      <c r="BD12" s="171">
        <v>0</v>
      </c>
      <c r="BE12" s="171">
        <v>0</v>
      </c>
      <c r="BF12" s="171">
        <v>0</v>
      </c>
      <c r="BG12" s="171">
        <v>0</v>
      </c>
      <c r="BH12" s="171">
        <v>0</v>
      </c>
      <c r="BI12" s="171">
        <v>0</v>
      </c>
      <c r="BJ12" s="171">
        <v>0</v>
      </c>
      <c r="BK12" s="171">
        <v>0</v>
      </c>
      <c r="BL12" s="171">
        <v>0</v>
      </c>
      <c r="BM12" s="171">
        <v>0</v>
      </c>
      <c r="BN12" s="171" t="s">
        <v>3998</v>
      </c>
      <c r="BO12" s="172">
        <v>46083</v>
      </c>
      <c r="BP12" s="171">
        <v>18</v>
      </c>
      <c r="BQ12" s="171">
        <v>10970</v>
      </c>
      <c r="BR12" s="171">
        <v>24850</v>
      </c>
      <c r="BS12" s="171">
        <v>13880</v>
      </c>
      <c r="BT12" s="171" t="s">
        <v>496</v>
      </c>
      <c r="BU12" s="171">
        <v>0</v>
      </c>
      <c r="BV12" s="171">
        <v>0</v>
      </c>
      <c r="BW12" s="171">
        <v>0</v>
      </c>
      <c r="BX12" s="171">
        <v>0</v>
      </c>
      <c r="BY12" s="171">
        <v>0</v>
      </c>
      <c r="BZ12" s="171" t="s">
        <v>508</v>
      </c>
      <c r="CA12" s="171">
        <v>0</v>
      </c>
      <c r="CB12" s="172">
        <v>46083.583333333336</v>
      </c>
      <c r="CC12" s="172">
        <v>46083.594444444447</v>
      </c>
      <c r="CD12" s="172" t="s">
        <v>3999</v>
      </c>
    </row>
    <row r="13" spans="1:82">
      <c r="A13" s="171" t="s">
        <v>4000</v>
      </c>
      <c r="B13" s="171" t="s">
        <v>493</v>
      </c>
      <c r="C13" s="171" t="s">
        <v>494</v>
      </c>
      <c r="D13" s="172">
        <v>46083</v>
      </c>
      <c r="E13" s="171" t="s">
        <v>98</v>
      </c>
      <c r="F13" s="171" t="s">
        <v>1475</v>
      </c>
      <c r="G13" s="171" t="s">
        <v>494</v>
      </c>
      <c r="H13" s="171" t="s">
        <v>496</v>
      </c>
      <c r="I13" s="171" t="s">
        <v>503</v>
      </c>
      <c r="J13" s="171" t="s">
        <v>498</v>
      </c>
      <c r="K13" s="171">
        <v>0</v>
      </c>
      <c r="L13" s="171" t="s">
        <v>504</v>
      </c>
      <c r="M13" s="171">
        <v>0</v>
      </c>
      <c r="N13" s="171">
        <v>18</v>
      </c>
      <c r="O13" s="171" t="s">
        <v>2746</v>
      </c>
      <c r="P13" s="171" t="s">
        <v>2746</v>
      </c>
      <c r="Q13" s="171" t="s">
        <v>496</v>
      </c>
      <c r="R13" s="171" t="s">
        <v>589</v>
      </c>
      <c r="S13" s="171" t="s">
        <v>494</v>
      </c>
      <c r="T13" s="171" t="s">
        <v>494</v>
      </c>
      <c r="U13" s="171" t="s">
        <v>494</v>
      </c>
      <c r="V13" s="171" t="s">
        <v>499</v>
      </c>
      <c r="W13" s="171">
        <v>0</v>
      </c>
      <c r="X13" s="171">
        <v>0</v>
      </c>
      <c r="Y13" s="171">
        <v>0</v>
      </c>
      <c r="Z13" s="172">
        <v>46083.442986111113</v>
      </c>
      <c r="AA13" s="171" t="s">
        <v>166</v>
      </c>
      <c r="AB13" s="171">
        <v>3430</v>
      </c>
      <c r="AC13" s="172">
        <v>46083.440671296295</v>
      </c>
      <c r="AD13" s="171" t="s">
        <v>388</v>
      </c>
      <c r="AE13" s="171">
        <v>7840</v>
      </c>
      <c r="AF13" s="171">
        <v>4410</v>
      </c>
      <c r="AG13" s="171">
        <v>0</v>
      </c>
      <c r="AH13" s="171">
        <v>0</v>
      </c>
      <c r="AI13" s="171">
        <v>0</v>
      </c>
      <c r="AJ13" s="171">
        <v>0</v>
      </c>
      <c r="AK13" s="171">
        <v>0</v>
      </c>
      <c r="AL13" s="171">
        <v>0</v>
      </c>
      <c r="AM13" s="171">
        <v>0</v>
      </c>
      <c r="AN13" s="171">
        <v>0</v>
      </c>
      <c r="AO13" s="171"/>
      <c r="AP13" s="171">
        <v>245</v>
      </c>
      <c r="AQ13" s="171">
        <v>0</v>
      </c>
      <c r="AR13" s="171">
        <v>0</v>
      </c>
      <c r="AS13" s="171" t="s">
        <v>496</v>
      </c>
      <c r="AT13" s="171" t="s">
        <v>496</v>
      </c>
      <c r="AU13" s="171" t="s">
        <v>496</v>
      </c>
      <c r="AV13" s="171" t="s">
        <v>496</v>
      </c>
      <c r="AW13" s="171" t="s">
        <v>496</v>
      </c>
      <c r="AX13" s="171" t="s">
        <v>496</v>
      </c>
      <c r="AY13" s="171" t="s">
        <v>496</v>
      </c>
      <c r="AZ13" s="171">
        <v>0</v>
      </c>
      <c r="BA13" s="171">
        <v>0</v>
      </c>
      <c r="BB13" s="171">
        <v>0</v>
      </c>
      <c r="BC13" s="171">
        <v>0</v>
      </c>
      <c r="BD13" s="171">
        <v>0</v>
      </c>
      <c r="BE13" s="171">
        <v>0</v>
      </c>
      <c r="BF13" s="171">
        <v>0</v>
      </c>
      <c r="BG13" s="171">
        <v>0</v>
      </c>
      <c r="BH13" s="171">
        <v>0</v>
      </c>
      <c r="BI13" s="171">
        <v>0</v>
      </c>
      <c r="BJ13" s="171">
        <v>0</v>
      </c>
      <c r="BK13" s="171">
        <v>0</v>
      </c>
      <c r="BL13" s="171">
        <v>0</v>
      </c>
      <c r="BM13" s="171">
        <v>0</v>
      </c>
      <c r="BN13" s="171" t="s">
        <v>496</v>
      </c>
      <c r="BO13" s="172">
        <v>46083</v>
      </c>
      <c r="BP13" s="171">
        <v>0</v>
      </c>
      <c r="BQ13" s="171">
        <v>0</v>
      </c>
      <c r="BR13" s="171">
        <v>0</v>
      </c>
      <c r="BS13" s="171">
        <v>0</v>
      </c>
      <c r="BT13" s="171" t="s">
        <v>496</v>
      </c>
      <c r="BU13" s="171">
        <v>0</v>
      </c>
      <c r="BV13" s="171">
        <v>0</v>
      </c>
      <c r="BW13" s="171">
        <v>0</v>
      </c>
      <c r="BX13" s="171">
        <v>0</v>
      </c>
      <c r="BY13" s="171">
        <v>0</v>
      </c>
      <c r="BZ13" s="171" t="s">
        <v>496</v>
      </c>
      <c r="CA13" s="171">
        <v>0</v>
      </c>
      <c r="CB13" s="172">
        <v>46083</v>
      </c>
      <c r="CC13" s="172">
        <v>46083</v>
      </c>
      <c r="CD13" s="172" t="s">
        <v>4001</v>
      </c>
    </row>
    <row r="14" spans="1:82">
      <c r="A14" s="171" t="s">
        <v>4002</v>
      </c>
      <c r="B14" s="171" t="s">
        <v>493</v>
      </c>
      <c r="C14" s="171" t="s">
        <v>494</v>
      </c>
      <c r="D14" s="172">
        <v>46083</v>
      </c>
      <c r="E14" s="171" t="s">
        <v>98</v>
      </c>
      <c r="F14" s="171" t="s">
        <v>519</v>
      </c>
      <c r="G14" s="171" t="s">
        <v>494</v>
      </c>
      <c r="H14" s="171" t="s">
        <v>496</v>
      </c>
      <c r="I14" s="171" t="s">
        <v>584</v>
      </c>
      <c r="J14" s="171" t="s">
        <v>498</v>
      </c>
      <c r="K14" s="171">
        <v>0</v>
      </c>
      <c r="L14" s="171" t="s">
        <v>532</v>
      </c>
      <c r="M14" s="171">
        <v>0</v>
      </c>
      <c r="N14" s="171">
        <v>18</v>
      </c>
      <c r="O14" s="171" t="s">
        <v>2746</v>
      </c>
      <c r="P14" s="171" t="s">
        <v>2746</v>
      </c>
      <c r="Q14" s="171" t="s">
        <v>496</v>
      </c>
      <c r="R14" s="171" t="s">
        <v>496</v>
      </c>
      <c r="S14" s="171" t="s">
        <v>494</v>
      </c>
      <c r="T14" s="171" t="s">
        <v>494</v>
      </c>
      <c r="U14" s="171" t="s">
        <v>494</v>
      </c>
      <c r="V14" s="171" t="s">
        <v>499</v>
      </c>
      <c r="W14" s="171">
        <v>6.3</v>
      </c>
      <c r="X14" s="171">
        <v>0</v>
      </c>
      <c r="Y14" s="171">
        <v>0</v>
      </c>
      <c r="Z14" s="172">
        <v>46083.470092592594</v>
      </c>
      <c r="AA14" s="171" t="s">
        <v>124</v>
      </c>
      <c r="AB14" s="171">
        <v>4060</v>
      </c>
      <c r="AC14" s="172">
        <v>46083.468425925923</v>
      </c>
      <c r="AD14" s="171" t="s">
        <v>147</v>
      </c>
      <c r="AE14" s="171">
        <v>7310</v>
      </c>
      <c r="AF14" s="171">
        <v>3250</v>
      </c>
      <c r="AG14" s="171">
        <v>0</v>
      </c>
      <c r="AH14" s="171">
        <v>0</v>
      </c>
      <c r="AI14" s="171">
        <v>0</v>
      </c>
      <c r="AJ14" s="171">
        <v>0</v>
      </c>
      <c r="AK14" s="171">
        <v>0</v>
      </c>
      <c r="AL14" s="171">
        <v>0</v>
      </c>
      <c r="AM14" s="171">
        <v>0</v>
      </c>
      <c r="AN14" s="171">
        <v>0</v>
      </c>
      <c r="AO14" s="171"/>
      <c r="AP14" s="171">
        <v>0</v>
      </c>
      <c r="AQ14" s="171">
        <v>0</v>
      </c>
      <c r="AR14" s="171">
        <v>0</v>
      </c>
      <c r="AS14" s="171" t="s">
        <v>496</v>
      </c>
      <c r="AT14" s="171" t="s">
        <v>496</v>
      </c>
      <c r="AU14" s="171" t="s">
        <v>496</v>
      </c>
      <c r="AV14" s="171" t="s">
        <v>496</v>
      </c>
      <c r="AW14" s="171" t="s">
        <v>496</v>
      </c>
      <c r="AX14" s="171" t="s">
        <v>496</v>
      </c>
      <c r="AY14" s="171" t="s">
        <v>496</v>
      </c>
      <c r="AZ14" s="171">
        <v>0</v>
      </c>
      <c r="BA14" s="171">
        <v>0</v>
      </c>
      <c r="BB14" s="171">
        <v>0</v>
      </c>
      <c r="BC14" s="171">
        <v>0</v>
      </c>
      <c r="BD14" s="171">
        <v>0</v>
      </c>
      <c r="BE14" s="171">
        <v>0</v>
      </c>
      <c r="BF14" s="171">
        <v>0</v>
      </c>
      <c r="BG14" s="171">
        <v>0</v>
      </c>
      <c r="BH14" s="171">
        <v>0</v>
      </c>
      <c r="BI14" s="171">
        <v>0</v>
      </c>
      <c r="BJ14" s="171">
        <v>0</v>
      </c>
      <c r="BK14" s="171">
        <v>0</v>
      </c>
      <c r="BL14" s="171">
        <v>0</v>
      </c>
      <c r="BM14" s="171">
        <v>0</v>
      </c>
      <c r="BN14" s="171" t="s">
        <v>496</v>
      </c>
      <c r="BO14" s="172">
        <v>46083</v>
      </c>
      <c r="BP14" s="171">
        <v>0</v>
      </c>
      <c r="BQ14" s="171">
        <v>0</v>
      </c>
      <c r="BR14" s="171">
        <v>0</v>
      </c>
      <c r="BS14" s="171">
        <v>0</v>
      </c>
      <c r="BT14" s="171" t="s">
        <v>496</v>
      </c>
      <c r="BU14" s="171">
        <v>0</v>
      </c>
      <c r="BV14" s="171">
        <v>0</v>
      </c>
      <c r="BW14" s="171">
        <v>0</v>
      </c>
      <c r="BX14" s="171">
        <v>0</v>
      </c>
      <c r="BY14" s="171">
        <v>0</v>
      </c>
      <c r="BZ14" s="171" t="s">
        <v>496</v>
      </c>
      <c r="CA14" s="171">
        <v>0</v>
      </c>
      <c r="CB14" s="172">
        <v>46083</v>
      </c>
      <c r="CC14" s="172">
        <v>46083</v>
      </c>
      <c r="CD14" s="172" t="s">
        <v>4003</v>
      </c>
    </row>
    <row r="15" spans="1:82">
      <c r="A15" s="171" t="s">
        <v>4004</v>
      </c>
      <c r="B15" s="171" t="s">
        <v>493</v>
      </c>
      <c r="C15" s="171" t="s">
        <v>494</v>
      </c>
      <c r="D15" s="172">
        <v>46083</v>
      </c>
      <c r="E15" s="171" t="s">
        <v>98</v>
      </c>
      <c r="F15" s="171" t="s">
        <v>495</v>
      </c>
      <c r="G15" s="171" t="s">
        <v>494</v>
      </c>
      <c r="H15" s="171" t="s">
        <v>496</v>
      </c>
      <c r="I15" s="171" t="s">
        <v>540</v>
      </c>
      <c r="J15" s="171" t="s">
        <v>498</v>
      </c>
      <c r="K15" s="171">
        <v>0</v>
      </c>
      <c r="L15" s="171" t="s">
        <v>541</v>
      </c>
      <c r="M15" s="171">
        <v>0</v>
      </c>
      <c r="N15" s="171">
        <v>18</v>
      </c>
      <c r="O15" s="171" t="s">
        <v>2746</v>
      </c>
      <c r="P15" s="171" t="s">
        <v>2746</v>
      </c>
      <c r="Q15" s="171" t="s">
        <v>496</v>
      </c>
      <c r="R15" s="171" t="s">
        <v>496</v>
      </c>
      <c r="S15" s="171" t="s">
        <v>494</v>
      </c>
      <c r="T15" s="171" t="s">
        <v>494</v>
      </c>
      <c r="U15" s="171" t="s">
        <v>494</v>
      </c>
      <c r="V15" s="171" t="s">
        <v>499</v>
      </c>
      <c r="W15" s="171">
        <v>6.4</v>
      </c>
      <c r="X15" s="171">
        <v>0</v>
      </c>
      <c r="Y15" s="171">
        <v>0</v>
      </c>
      <c r="Z15" s="172">
        <v>46083.490798611114</v>
      </c>
      <c r="AA15" s="171" t="s">
        <v>108</v>
      </c>
      <c r="AB15" s="171">
        <v>2140</v>
      </c>
      <c r="AC15" s="172">
        <v>46083.48300925926</v>
      </c>
      <c r="AD15" s="171" t="s">
        <v>507</v>
      </c>
      <c r="AE15" s="171">
        <v>5460</v>
      </c>
      <c r="AF15" s="171">
        <v>3320</v>
      </c>
      <c r="AG15" s="171">
        <v>0</v>
      </c>
      <c r="AH15" s="171">
        <v>0</v>
      </c>
      <c r="AI15" s="171">
        <v>0</v>
      </c>
      <c r="AJ15" s="171">
        <v>0</v>
      </c>
      <c r="AK15" s="171">
        <v>0</v>
      </c>
      <c r="AL15" s="171">
        <v>0</v>
      </c>
      <c r="AM15" s="171">
        <v>0</v>
      </c>
      <c r="AN15" s="171">
        <v>0</v>
      </c>
      <c r="AO15" s="171"/>
      <c r="AP15" s="171">
        <v>0</v>
      </c>
      <c r="AQ15" s="171">
        <v>2</v>
      </c>
      <c r="AR15" s="171">
        <v>0</v>
      </c>
      <c r="AS15" s="171" t="s">
        <v>496</v>
      </c>
      <c r="AT15" s="171" t="s">
        <v>496</v>
      </c>
      <c r="AU15" s="171" t="s">
        <v>496</v>
      </c>
      <c r="AV15" s="171" t="s">
        <v>496</v>
      </c>
      <c r="AW15" s="171" t="s">
        <v>496</v>
      </c>
      <c r="AX15" s="171" t="s">
        <v>496</v>
      </c>
      <c r="AY15" s="171" t="s">
        <v>496</v>
      </c>
      <c r="AZ15" s="171">
        <v>0</v>
      </c>
      <c r="BA15" s="171">
        <v>0</v>
      </c>
      <c r="BB15" s="171">
        <v>0</v>
      </c>
      <c r="BC15" s="171">
        <v>0</v>
      </c>
      <c r="BD15" s="171">
        <v>0</v>
      </c>
      <c r="BE15" s="171">
        <v>0</v>
      </c>
      <c r="BF15" s="171">
        <v>0</v>
      </c>
      <c r="BG15" s="171">
        <v>0</v>
      </c>
      <c r="BH15" s="171">
        <v>0</v>
      </c>
      <c r="BI15" s="171">
        <v>0</v>
      </c>
      <c r="BJ15" s="171">
        <v>0</v>
      </c>
      <c r="BK15" s="171">
        <v>0</v>
      </c>
      <c r="BL15" s="171">
        <v>0</v>
      </c>
      <c r="BM15" s="171">
        <v>0</v>
      </c>
      <c r="BN15" s="171" t="s">
        <v>496</v>
      </c>
      <c r="BO15" s="172">
        <v>46083</v>
      </c>
      <c r="BP15" s="171">
        <v>0</v>
      </c>
      <c r="BQ15" s="171">
        <v>0</v>
      </c>
      <c r="BR15" s="171">
        <v>0</v>
      </c>
      <c r="BS15" s="171">
        <v>0</v>
      </c>
      <c r="BT15" s="171" t="s">
        <v>496</v>
      </c>
      <c r="BU15" s="171">
        <v>0</v>
      </c>
      <c r="BV15" s="171">
        <v>0</v>
      </c>
      <c r="BW15" s="171">
        <v>0</v>
      </c>
      <c r="BX15" s="171">
        <v>0</v>
      </c>
      <c r="BY15" s="171">
        <v>0</v>
      </c>
      <c r="BZ15" s="171" t="s">
        <v>496</v>
      </c>
      <c r="CA15" s="171">
        <v>0</v>
      </c>
      <c r="CB15" s="172">
        <v>46083</v>
      </c>
      <c r="CC15" s="172">
        <v>46083</v>
      </c>
      <c r="CD15" s="172" t="s">
        <v>4005</v>
      </c>
    </row>
    <row r="16" spans="1:82">
      <c r="A16" s="171" t="s">
        <v>4006</v>
      </c>
      <c r="B16" s="171" t="s">
        <v>493</v>
      </c>
      <c r="C16" s="171" t="s">
        <v>494</v>
      </c>
      <c r="D16" s="172">
        <v>46083</v>
      </c>
      <c r="E16" s="171" t="s">
        <v>98</v>
      </c>
      <c r="F16" s="171" t="s">
        <v>1883</v>
      </c>
      <c r="G16" s="171" t="s">
        <v>494</v>
      </c>
      <c r="H16" s="171" t="s">
        <v>496</v>
      </c>
      <c r="I16" s="171" t="s">
        <v>546</v>
      </c>
      <c r="J16" s="171" t="s">
        <v>498</v>
      </c>
      <c r="K16" s="171">
        <v>0</v>
      </c>
      <c r="L16" s="171" t="s">
        <v>547</v>
      </c>
      <c r="M16" s="171">
        <v>0</v>
      </c>
      <c r="N16" s="171">
        <v>18</v>
      </c>
      <c r="O16" s="171" t="s">
        <v>2746</v>
      </c>
      <c r="P16" s="171" t="s">
        <v>2746</v>
      </c>
      <c r="Q16" s="171" t="s">
        <v>496</v>
      </c>
      <c r="R16" s="171" t="s">
        <v>1884</v>
      </c>
      <c r="S16" s="171" t="s">
        <v>494</v>
      </c>
      <c r="T16" s="171" t="s">
        <v>494</v>
      </c>
      <c r="U16" s="171" t="s">
        <v>494</v>
      </c>
      <c r="V16" s="171" t="s">
        <v>499</v>
      </c>
      <c r="W16" s="171">
        <v>0</v>
      </c>
      <c r="X16" s="171">
        <v>0</v>
      </c>
      <c r="Y16" s="171">
        <v>0</v>
      </c>
      <c r="Z16" s="172">
        <v>46083.495023148149</v>
      </c>
      <c r="AA16" s="171" t="s">
        <v>509</v>
      </c>
      <c r="AB16" s="171">
        <v>6370</v>
      </c>
      <c r="AC16" s="172">
        <v>46083.492650462962</v>
      </c>
      <c r="AD16" s="171" t="s">
        <v>119</v>
      </c>
      <c r="AE16" s="171">
        <v>8220</v>
      </c>
      <c r="AF16" s="171">
        <v>1850</v>
      </c>
      <c r="AG16" s="171">
        <v>0</v>
      </c>
      <c r="AH16" s="171">
        <v>0</v>
      </c>
      <c r="AI16" s="171">
        <v>0</v>
      </c>
      <c r="AJ16" s="171">
        <v>0</v>
      </c>
      <c r="AK16" s="171">
        <v>0</v>
      </c>
      <c r="AL16" s="171">
        <v>0</v>
      </c>
      <c r="AM16" s="171">
        <v>0</v>
      </c>
      <c r="AN16" s="171">
        <v>0</v>
      </c>
      <c r="AO16" s="171"/>
      <c r="AP16" s="171">
        <v>75</v>
      </c>
      <c r="AQ16" s="171">
        <v>0</v>
      </c>
      <c r="AR16" s="171">
        <v>0</v>
      </c>
      <c r="AS16" s="171" t="s">
        <v>496</v>
      </c>
      <c r="AT16" s="171" t="s">
        <v>496</v>
      </c>
      <c r="AU16" s="171" t="s">
        <v>496</v>
      </c>
      <c r="AV16" s="171" t="s">
        <v>496</v>
      </c>
      <c r="AW16" s="171" t="s">
        <v>496</v>
      </c>
      <c r="AX16" s="171" t="s">
        <v>496</v>
      </c>
      <c r="AY16" s="171" t="s">
        <v>496</v>
      </c>
      <c r="AZ16" s="171">
        <v>0</v>
      </c>
      <c r="BA16" s="171">
        <v>0</v>
      </c>
      <c r="BB16" s="171">
        <v>0</v>
      </c>
      <c r="BC16" s="171">
        <v>0</v>
      </c>
      <c r="BD16" s="171">
        <v>0</v>
      </c>
      <c r="BE16" s="171">
        <v>0</v>
      </c>
      <c r="BF16" s="171">
        <v>0</v>
      </c>
      <c r="BG16" s="171">
        <v>0</v>
      </c>
      <c r="BH16" s="171">
        <v>0</v>
      </c>
      <c r="BI16" s="171">
        <v>0</v>
      </c>
      <c r="BJ16" s="171">
        <v>0</v>
      </c>
      <c r="BK16" s="171">
        <v>0</v>
      </c>
      <c r="BL16" s="171">
        <v>0</v>
      </c>
      <c r="BM16" s="171">
        <v>0</v>
      </c>
      <c r="BN16" s="171" t="s">
        <v>496</v>
      </c>
      <c r="BO16" s="172">
        <v>46083</v>
      </c>
      <c r="BP16" s="171">
        <v>0</v>
      </c>
      <c r="BQ16" s="171">
        <v>0</v>
      </c>
      <c r="BR16" s="171">
        <v>0</v>
      </c>
      <c r="BS16" s="171">
        <v>0</v>
      </c>
      <c r="BT16" s="171" t="s">
        <v>496</v>
      </c>
      <c r="BU16" s="171">
        <v>0</v>
      </c>
      <c r="BV16" s="171">
        <v>0</v>
      </c>
      <c r="BW16" s="171">
        <v>0</v>
      </c>
      <c r="BX16" s="171">
        <v>0</v>
      </c>
      <c r="BY16" s="171">
        <v>0</v>
      </c>
      <c r="BZ16" s="171" t="s">
        <v>496</v>
      </c>
      <c r="CA16" s="171">
        <v>0</v>
      </c>
      <c r="CB16" s="172">
        <v>46083</v>
      </c>
      <c r="CC16" s="172">
        <v>46083</v>
      </c>
      <c r="CD16" s="172" t="s">
        <v>4007</v>
      </c>
    </row>
    <row r="17" spans="1:82">
      <c r="A17" s="171" t="s">
        <v>4008</v>
      </c>
      <c r="B17" s="171" t="s">
        <v>505</v>
      </c>
      <c r="C17" s="171" t="s">
        <v>494</v>
      </c>
      <c r="D17" s="172">
        <v>46083</v>
      </c>
      <c r="E17" s="171" t="s">
        <v>133</v>
      </c>
      <c r="F17" s="171" t="s">
        <v>506</v>
      </c>
      <c r="G17" s="171" t="s">
        <v>494</v>
      </c>
      <c r="H17" s="171" t="s">
        <v>496</v>
      </c>
      <c r="I17" s="171" t="s">
        <v>631</v>
      </c>
      <c r="J17" s="171" t="s">
        <v>498</v>
      </c>
      <c r="K17" s="171">
        <v>0</v>
      </c>
      <c r="L17" s="171" t="s">
        <v>632</v>
      </c>
      <c r="M17" s="171">
        <v>0</v>
      </c>
      <c r="N17" s="171">
        <v>18</v>
      </c>
      <c r="O17" s="171" t="s">
        <v>2746</v>
      </c>
      <c r="P17" s="171" t="s">
        <v>2746</v>
      </c>
      <c r="Q17" s="171" t="s">
        <v>496</v>
      </c>
      <c r="R17" s="171" t="s">
        <v>496</v>
      </c>
      <c r="S17" s="171" t="s">
        <v>494</v>
      </c>
      <c r="T17" s="171" t="s">
        <v>494</v>
      </c>
      <c r="U17" s="171" t="s">
        <v>494</v>
      </c>
      <c r="V17" s="171" t="s">
        <v>499</v>
      </c>
      <c r="W17" s="171">
        <v>0</v>
      </c>
      <c r="X17" s="171">
        <v>0</v>
      </c>
      <c r="Y17" s="171">
        <v>0</v>
      </c>
      <c r="Z17" s="172">
        <v>46083.496620370373</v>
      </c>
      <c r="AA17" s="171" t="s">
        <v>123</v>
      </c>
      <c r="AB17" s="171">
        <v>22950</v>
      </c>
      <c r="AC17" s="172">
        <v>46083.607812499999</v>
      </c>
      <c r="AD17" s="171" t="s">
        <v>530</v>
      </c>
      <c r="AE17" s="171">
        <v>50470</v>
      </c>
      <c r="AF17" s="171">
        <v>27520</v>
      </c>
      <c r="AG17" s="171">
        <v>0</v>
      </c>
      <c r="AH17" s="171">
        <v>0</v>
      </c>
      <c r="AI17" s="171">
        <v>0</v>
      </c>
      <c r="AJ17" s="171">
        <v>0</v>
      </c>
      <c r="AK17" s="171">
        <v>0</v>
      </c>
      <c r="AL17" s="171">
        <v>0</v>
      </c>
      <c r="AM17" s="171">
        <v>0</v>
      </c>
      <c r="AN17" s="171">
        <v>0</v>
      </c>
      <c r="AO17" s="171"/>
      <c r="AP17" s="171">
        <v>0</v>
      </c>
      <c r="AQ17" s="171">
        <v>0</v>
      </c>
      <c r="AR17" s="171">
        <v>0</v>
      </c>
      <c r="AS17" s="171" t="s">
        <v>496</v>
      </c>
      <c r="AT17" s="171" t="s">
        <v>496</v>
      </c>
      <c r="AU17" s="171" t="s">
        <v>496</v>
      </c>
      <c r="AV17" s="171" t="s">
        <v>496</v>
      </c>
      <c r="AW17" s="171" t="s">
        <v>496</v>
      </c>
      <c r="AX17" s="171" t="s">
        <v>496</v>
      </c>
      <c r="AY17" s="171" t="s">
        <v>496</v>
      </c>
      <c r="AZ17" s="171">
        <v>0</v>
      </c>
      <c r="BA17" s="171">
        <v>0</v>
      </c>
      <c r="BB17" s="171">
        <v>0</v>
      </c>
      <c r="BC17" s="171">
        <v>0</v>
      </c>
      <c r="BD17" s="171">
        <v>0</v>
      </c>
      <c r="BE17" s="171">
        <v>0</v>
      </c>
      <c r="BF17" s="171">
        <v>0</v>
      </c>
      <c r="BG17" s="171">
        <v>0</v>
      </c>
      <c r="BH17" s="171">
        <v>0</v>
      </c>
      <c r="BI17" s="171">
        <v>0</v>
      </c>
      <c r="BJ17" s="171">
        <v>0</v>
      </c>
      <c r="BK17" s="171">
        <v>0</v>
      </c>
      <c r="BL17" s="171">
        <v>0</v>
      </c>
      <c r="BM17" s="171">
        <v>0</v>
      </c>
      <c r="BN17" s="171" t="s">
        <v>4009</v>
      </c>
      <c r="BO17" s="172">
        <v>46083</v>
      </c>
      <c r="BP17" s="171">
        <v>18</v>
      </c>
      <c r="BQ17" s="171">
        <v>22910</v>
      </c>
      <c r="BR17" s="171">
        <v>50290</v>
      </c>
      <c r="BS17" s="171">
        <v>27380</v>
      </c>
      <c r="BT17" s="171" t="s">
        <v>496</v>
      </c>
      <c r="BU17" s="171">
        <v>0</v>
      </c>
      <c r="BV17" s="171">
        <v>0</v>
      </c>
      <c r="BW17" s="171">
        <v>0</v>
      </c>
      <c r="BX17" s="171">
        <v>0</v>
      </c>
      <c r="BY17" s="171">
        <v>0</v>
      </c>
      <c r="BZ17" s="171" t="s">
        <v>508</v>
      </c>
      <c r="CA17" s="171">
        <v>0</v>
      </c>
      <c r="CB17" s="172">
        <v>46083.655555555553</v>
      </c>
      <c r="CC17" s="172">
        <v>46083.663888888892</v>
      </c>
      <c r="CD17" s="172" t="s">
        <v>4010</v>
      </c>
    </row>
    <row r="18" spans="1:82">
      <c r="A18" s="171" t="s">
        <v>4011</v>
      </c>
      <c r="B18" s="171" t="s">
        <v>493</v>
      </c>
      <c r="C18" s="171" t="s">
        <v>494</v>
      </c>
      <c r="D18" s="172">
        <v>46083</v>
      </c>
      <c r="E18" s="171" t="s">
        <v>98</v>
      </c>
      <c r="F18" s="171" t="s">
        <v>542</v>
      </c>
      <c r="G18" s="171" t="s">
        <v>494</v>
      </c>
      <c r="H18" s="171" t="s">
        <v>496</v>
      </c>
      <c r="I18" s="171" t="s">
        <v>543</v>
      </c>
      <c r="J18" s="171" t="s">
        <v>498</v>
      </c>
      <c r="K18" s="171">
        <v>0</v>
      </c>
      <c r="L18" s="171" t="s">
        <v>544</v>
      </c>
      <c r="M18" s="171">
        <v>0</v>
      </c>
      <c r="N18" s="171">
        <v>18</v>
      </c>
      <c r="O18" s="171" t="s">
        <v>2746</v>
      </c>
      <c r="P18" s="171" t="s">
        <v>2746</v>
      </c>
      <c r="Q18" s="171" t="s">
        <v>496</v>
      </c>
      <c r="R18" s="171" t="s">
        <v>545</v>
      </c>
      <c r="S18" s="171" t="s">
        <v>494</v>
      </c>
      <c r="T18" s="171" t="s">
        <v>494</v>
      </c>
      <c r="U18" s="171" t="s">
        <v>494</v>
      </c>
      <c r="V18" s="171" t="s">
        <v>499</v>
      </c>
      <c r="W18" s="171">
        <v>0</v>
      </c>
      <c r="X18" s="171">
        <v>0</v>
      </c>
      <c r="Y18" s="171">
        <v>0</v>
      </c>
      <c r="Z18" s="172">
        <v>46083.519305555557</v>
      </c>
      <c r="AA18" s="171" t="s">
        <v>518</v>
      </c>
      <c r="AB18" s="171">
        <v>1860</v>
      </c>
      <c r="AC18" s="172">
        <v>46083.502581018518</v>
      </c>
      <c r="AD18" s="171" t="s">
        <v>514</v>
      </c>
      <c r="AE18" s="171">
        <v>5020</v>
      </c>
      <c r="AF18" s="171">
        <v>3160</v>
      </c>
      <c r="AG18" s="171">
        <v>0</v>
      </c>
      <c r="AH18" s="171">
        <v>0</v>
      </c>
      <c r="AI18" s="171">
        <v>0</v>
      </c>
      <c r="AJ18" s="171">
        <v>0</v>
      </c>
      <c r="AK18" s="171">
        <v>0</v>
      </c>
      <c r="AL18" s="171">
        <v>0</v>
      </c>
      <c r="AM18" s="171">
        <v>0</v>
      </c>
      <c r="AN18" s="171">
        <v>0</v>
      </c>
      <c r="AO18" s="171"/>
      <c r="AP18" s="171">
        <v>205</v>
      </c>
      <c r="AQ18" s="171">
        <v>0</v>
      </c>
      <c r="AR18" s="171">
        <v>0</v>
      </c>
      <c r="AS18" s="171" t="s">
        <v>496</v>
      </c>
      <c r="AT18" s="171" t="s">
        <v>496</v>
      </c>
      <c r="AU18" s="171" t="s">
        <v>496</v>
      </c>
      <c r="AV18" s="171" t="s">
        <v>496</v>
      </c>
      <c r="AW18" s="171" t="s">
        <v>496</v>
      </c>
      <c r="AX18" s="171" t="s">
        <v>496</v>
      </c>
      <c r="AY18" s="171" t="s">
        <v>496</v>
      </c>
      <c r="AZ18" s="171">
        <v>0</v>
      </c>
      <c r="BA18" s="171">
        <v>0</v>
      </c>
      <c r="BB18" s="171">
        <v>0</v>
      </c>
      <c r="BC18" s="171">
        <v>0</v>
      </c>
      <c r="BD18" s="171">
        <v>0</v>
      </c>
      <c r="BE18" s="171">
        <v>0</v>
      </c>
      <c r="BF18" s="171">
        <v>0</v>
      </c>
      <c r="BG18" s="171">
        <v>0</v>
      </c>
      <c r="BH18" s="171">
        <v>0</v>
      </c>
      <c r="BI18" s="171">
        <v>0</v>
      </c>
      <c r="BJ18" s="171">
        <v>0</v>
      </c>
      <c r="BK18" s="171">
        <v>0</v>
      </c>
      <c r="BL18" s="171">
        <v>0</v>
      </c>
      <c r="BM18" s="171">
        <v>0</v>
      </c>
      <c r="BN18" s="171" t="s">
        <v>496</v>
      </c>
      <c r="BO18" s="172">
        <v>46083</v>
      </c>
      <c r="BP18" s="171">
        <v>0</v>
      </c>
      <c r="BQ18" s="171">
        <v>0</v>
      </c>
      <c r="BR18" s="171">
        <v>0</v>
      </c>
      <c r="BS18" s="171">
        <v>0</v>
      </c>
      <c r="BT18" s="171" t="s">
        <v>496</v>
      </c>
      <c r="BU18" s="171">
        <v>0</v>
      </c>
      <c r="BV18" s="171">
        <v>0</v>
      </c>
      <c r="BW18" s="171">
        <v>0</v>
      </c>
      <c r="BX18" s="171">
        <v>0</v>
      </c>
      <c r="BY18" s="171">
        <v>0</v>
      </c>
      <c r="BZ18" s="171" t="s">
        <v>496</v>
      </c>
      <c r="CA18" s="171">
        <v>0</v>
      </c>
      <c r="CB18" s="172">
        <v>46083</v>
      </c>
      <c r="CC18" s="172">
        <v>46083</v>
      </c>
      <c r="CD18" s="172" t="s">
        <v>4012</v>
      </c>
    </row>
    <row r="19" spans="1:82">
      <c r="A19" s="171" t="s">
        <v>4013</v>
      </c>
      <c r="B19" s="171" t="s">
        <v>493</v>
      </c>
      <c r="C19" s="171" t="s">
        <v>494</v>
      </c>
      <c r="D19" s="172">
        <v>46083</v>
      </c>
      <c r="E19" s="171" t="s">
        <v>98</v>
      </c>
      <c r="F19" s="171" t="s">
        <v>495</v>
      </c>
      <c r="G19" s="171" t="s">
        <v>494</v>
      </c>
      <c r="H19" s="171" t="s">
        <v>496</v>
      </c>
      <c r="I19" s="171" t="s">
        <v>497</v>
      </c>
      <c r="J19" s="171" t="s">
        <v>498</v>
      </c>
      <c r="K19" s="171">
        <v>0</v>
      </c>
      <c r="L19" s="171" t="s">
        <v>496</v>
      </c>
      <c r="M19" s="171">
        <v>0</v>
      </c>
      <c r="N19" s="171">
        <v>18</v>
      </c>
      <c r="O19" s="171" t="s">
        <v>2746</v>
      </c>
      <c r="P19" s="171" t="s">
        <v>2746</v>
      </c>
      <c r="Q19" s="171" t="s">
        <v>496</v>
      </c>
      <c r="R19" s="171" t="s">
        <v>496</v>
      </c>
      <c r="S19" s="171" t="s">
        <v>494</v>
      </c>
      <c r="T19" s="171" t="s">
        <v>494</v>
      </c>
      <c r="U19" s="171" t="s">
        <v>494</v>
      </c>
      <c r="V19" s="171" t="s">
        <v>499</v>
      </c>
      <c r="W19" s="171">
        <v>6.4</v>
      </c>
      <c r="X19" s="171">
        <v>0</v>
      </c>
      <c r="Y19" s="171">
        <v>0</v>
      </c>
      <c r="Z19" s="172">
        <v>46083.517916666664</v>
      </c>
      <c r="AA19" s="171" t="s">
        <v>1469</v>
      </c>
      <c r="AB19" s="171">
        <v>2000</v>
      </c>
      <c r="AC19" s="172">
        <v>46083.507789351854</v>
      </c>
      <c r="AD19" s="171" t="s">
        <v>516</v>
      </c>
      <c r="AE19" s="171">
        <v>5280</v>
      </c>
      <c r="AF19" s="171">
        <v>3280</v>
      </c>
      <c r="AG19" s="171">
        <v>0</v>
      </c>
      <c r="AH19" s="171">
        <v>0</v>
      </c>
      <c r="AI19" s="171">
        <v>0</v>
      </c>
      <c r="AJ19" s="171">
        <v>0</v>
      </c>
      <c r="AK19" s="171">
        <v>0</v>
      </c>
      <c r="AL19" s="171">
        <v>0</v>
      </c>
      <c r="AM19" s="171">
        <v>0</v>
      </c>
      <c r="AN19" s="171">
        <v>0</v>
      </c>
      <c r="AO19" s="171"/>
      <c r="AP19" s="171">
        <v>0</v>
      </c>
      <c r="AQ19" s="171">
        <v>0</v>
      </c>
      <c r="AR19" s="171">
        <v>0</v>
      </c>
      <c r="AS19" s="171" t="s">
        <v>496</v>
      </c>
      <c r="AT19" s="171" t="s">
        <v>496</v>
      </c>
      <c r="AU19" s="171" t="s">
        <v>496</v>
      </c>
      <c r="AV19" s="171" t="s">
        <v>496</v>
      </c>
      <c r="AW19" s="171" t="s">
        <v>496</v>
      </c>
      <c r="AX19" s="171" t="s">
        <v>496</v>
      </c>
      <c r="AY19" s="171" t="s">
        <v>496</v>
      </c>
      <c r="AZ19" s="171">
        <v>0</v>
      </c>
      <c r="BA19" s="171">
        <v>0</v>
      </c>
      <c r="BB19" s="171">
        <v>0</v>
      </c>
      <c r="BC19" s="171">
        <v>0</v>
      </c>
      <c r="BD19" s="171">
        <v>0</v>
      </c>
      <c r="BE19" s="171">
        <v>0</v>
      </c>
      <c r="BF19" s="171">
        <v>0</v>
      </c>
      <c r="BG19" s="171">
        <v>0</v>
      </c>
      <c r="BH19" s="171">
        <v>0</v>
      </c>
      <c r="BI19" s="171">
        <v>0</v>
      </c>
      <c r="BJ19" s="171">
        <v>0</v>
      </c>
      <c r="BK19" s="171">
        <v>0</v>
      </c>
      <c r="BL19" s="171">
        <v>0</v>
      </c>
      <c r="BM19" s="171">
        <v>0</v>
      </c>
      <c r="BN19" s="171" t="s">
        <v>496</v>
      </c>
      <c r="BO19" s="172">
        <v>46083</v>
      </c>
      <c r="BP19" s="171">
        <v>0</v>
      </c>
      <c r="BQ19" s="171">
        <v>0</v>
      </c>
      <c r="BR19" s="171">
        <v>0</v>
      </c>
      <c r="BS19" s="171">
        <v>0</v>
      </c>
      <c r="BT19" s="171" t="s">
        <v>496</v>
      </c>
      <c r="BU19" s="171">
        <v>0</v>
      </c>
      <c r="BV19" s="171">
        <v>0</v>
      </c>
      <c r="BW19" s="171">
        <v>0</v>
      </c>
      <c r="BX19" s="171">
        <v>0</v>
      </c>
      <c r="BY19" s="171">
        <v>0</v>
      </c>
      <c r="BZ19" s="171" t="s">
        <v>496</v>
      </c>
      <c r="CA19" s="171">
        <v>0</v>
      </c>
      <c r="CB19" s="172">
        <v>46083</v>
      </c>
      <c r="CC19" s="172">
        <v>46083</v>
      </c>
      <c r="CD19" s="172" t="s">
        <v>4014</v>
      </c>
    </row>
    <row r="20" spans="1:82">
      <c r="A20" s="171" t="s">
        <v>4015</v>
      </c>
      <c r="B20" s="171" t="s">
        <v>493</v>
      </c>
      <c r="C20" s="171" t="s">
        <v>494</v>
      </c>
      <c r="D20" s="172">
        <v>46083</v>
      </c>
      <c r="E20" s="171" t="s">
        <v>98</v>
      </c>
      <c r="F20" s="171" t="s">
        <v>629</v>
      </c>
      <c r="G20" s="171" t="s">
        <v>494</v>
      </c>
      <c r="H20" s="171" t="s">
        <v>496</v>
      </c>
      <c r="I20" s="171" t="s">
        <v>592</v>
      </c>
      <c r="J20" s="171" t="s">
        <v>498</v>
      </c>
      <c r="K20" s="171">
        <v>0</v>
      </c>
      <c r="L20" s="171" t="s">
        <v>593</v>
      </c>
      <c r="M20" s="171">
        <v>0</v>
      </c>
      <c r="N20" s="171">
        <v>18</v>
      </c>
      <c r="O20" s="171" t="s">
        <v>2746</v>
      </c>
      <c r="P20" s="171" t="s">
        <v>2746</v>
      </c>
      <c r="Q20" s="171" t="s">
        <v>496</v>
      </c>
      <c r="R20" s="171" t="s">
        <v>628</v>
      </c>
      <c r="S20" s="171" t="s">
        <v>494</v>
      </c>
      <c r="T20" s="171" t="s">
        <v>494</v>
      </c>
      <c r="U20" s="171" t="s">
        <v>494</v>
      </c>
      <c r="V20" s="171" t="s">
        <v>499</v>
      </c>
      <c r="W20" s="171">
        <v>0</v>
      </c>
      <c r="X20" s="171">
        <v>0</v>
      </c>
      <c r="Y20" s="171">
        <v>0</v>
      </c>
      <c r="Z20" s="172">
        <v>46083.535243055558</v>
      </c>
      <c r="AA20" s="171" t="s">
        <v>512</v>
      </c>
      <c r="AB20" s="171">
        <v>5100</v>
      </c>
      <c r="AC20" s="172">
        <v>46083.532465277778</v>
      </c>
      <c r="AD20" s="171" t="s">
        <v>517</v>
      </c>
      <c r="AE20" s="171">
        <v>7850</v>
      </c>
      <c r="AF20" s="171">
        <v>2750</v>
      </c>
      <c r="AG20" s="171">
        <v>0</v>
      </c>
      <c r="AH20" s="171">
        <v>0</v>
      </c>
      <c r="AI20" s="171">
        <v>0</v>
      </c>
      <c r="AJ20" s="171">
        <v>0</v>
      </c>
      <c r="AK20" s="171">
        <v>0</v>
      </c>
      <c r="AL20" s="171">
        <v>0</v>
      </c>
      <c r="AM20" s="171">
        <v>0</v>
      </c>
      <c r="AN20" s="171">
        <v>0</v>
      </c>
      <c r="AO20" s="171"/>
      <c r="AP20" s="171">
        <v>813</v>
      </c>
      <c r="AQ20" s="171">
        <v>0</v>
      </c>
      <c r="AR20" s="171">
        <v>0</v>
      </c>
      <c r="AS20" s="171" t="s">
        <v>496</v>
      </c>
      <c r="AT20" s="171" t="s">
        <v>496</v>
      </c>
      <c r="AU20" s="171" t="s">
        <v>496</v>
      </c>
      <c r="AV20" s="171" t="s">
        <v>496</v>
      </c>
      <c r="AW20" s="171" t="s">
        <v>496</v>
      </c>
      <c r="AX20" s="171" t="s">
        <v>496</v>
      </c>
      <c r="AY20" s="171" t="s">
        <v>496</v>
      </c>
      <c r="AZ20" s="171">
        <v>0</v>
      </c>
      <c r="BA20" s="171">
        <v>0</v>
      </c>
      <c r="BB20" s="171">
        <v>0</v>
      </c>
      <c r="BC20" s="171">
        <v>0</v>
      </c>
      <c r="BD20" s="171">
        <v>0</v>
      </c>
      <c r="BE20" s="171">
        <v>0</v>
      </c>
      <c r="BF20" s="171">
        <v>0</v>
      </c>
      <c r="BG20" s="171">
        <v>0</v>
      </c>
      <c r="BH20" s="171">
        <v>0</v>
      </c>
      <c r="BI20" s="171">
        <v>0</v>
      </c>
      <c r="BJ20" s="171">
        <v>0</v>
      </c>
      <c r="BK20" s="171">
        <v>0</v>
      </c>
      <c r="BL20" s="171">
        <v>0</v>
      </c>
      <c r="BM20" s="171">
        <v>0</v>
      </c>
      <c r="BN20" s="171" t="s">
        <v>496</v>
      </c>
      <c r="BO20" s="172">
        <v>46083</v>
      </c>
      <c r="BP20" s="171">
        <v>0</v>
      </c>
      <c r="BQ20" s="171">
        <v>0</v>
      </c>
      <c r="BR20" s="171">
        <v>0</v>
      </c>
      <c r="BS20" s="171">
        <v>0</v>
      </c>
      <c r="BT20" s="171" t="s">
        <v>496</v>
      </c>
      <c r="BU20" s="171">
        <v>0</v>
      </c>
      <c r="BV20" s="171">
        <v>0</v>
      </c>
      <c r="BW20" s="171">
        <v>0</v>
      </c>
      <c r="BX20" s="171">
        <v>0</v>
      </c>
      <c r="BY20" s="171">
        <v>0</v>
      </c>
      <c r="BZ20" s="171" t="s">
        <v>496</v>
      </c>
      <c r="CA20" s="171">
        <v>0</v>
      </c>
      <c r="CB20" s="172">
        <v>46083</v>
      </c>
      <c r="CC20" s="172">
        <v>46083</v>
      </c>
      <c r="CD20" s="172" t="s">
        <v>4016</v>
      </c>
    </row>
    <row r="21" spans="1:82">
      <c r="A21" s="171" t="s">
        <v>4017</v>
      </c>
      <c r="B21" s="171" t="s">
        <v>493</v>
      </c>
      <c r="C21" s="171" t="s">
        <v>494</v>
      </c>
      <c r="D21" s="172">
        <v>46083</v>
      </c>
      <c r="E21" s="171" t="s">
        <v>98</v>
      </c>
      <c r="F21" s="171" t="s">
        <v>3170</v>
      </c>
      <c r="G21" s="171" t="s">
        <v>494</v>
      </c>
      <c r="H21" s="171" t="s">
        <v>496</v>
      </c>
      <c r="I21" s="171" t="s">
        <v>1528</v>
      </c>
      <c r="J21" s="171" t="s">
        <v>498</v>
      </c>
      <c r="K21" s="171">
        <v>0</v>
      </c>
      <c r="L21" s="171" t="s">
        <v>537</v>
      </c>
      <c r="M21" s="171">
        <v>0</v>
      </c>
      <c r="N21" s="171">
        <v>18</v>
      </c>
      <c r="O21" s="171" t="s">
        <v>2746</v>
      </c>
      <c r="P21" s="171" t="s">
        <v>2746</v>
      </c>
      <c r="Q21" s="171" t="s">
        <v>496</v>
      </c>
      <c r="R21" s="171" t="s">
        <v>3171</v>
      </c>
      <c r="S21" s="171" t="s">
        <v>494</v>
      </c>
      <c r="T21" s="171" t="s">
        <v>494</v>
      </c>
      <c r="U21" s="171" t="s">
        <v>494</v>
      </c>
      <c r="V21" s="171" t="s">
        <v>499</v>
      </c>
      <c r="W21" s="171">
        <v>0</v>
      </c>
      <c r="X21" s="171">
        <v>0</v>
      </c>
      <c r="Y21" s="171">
        <v>0</v>
      </c>
      <c r="Z21" s="172">
        <v>46083.553877314815</v>
      </c>
      <c r="AA21" s="171" t="s">
        <v>104</v>
      </c>
      <c r="AB21" s="171">
        <v>1540</v>
      </c>
      <c r="AC21" s="172">
        <v>46083.544386574074</v>
      </c>
      <c r="AD21" s="171" t="s">
        <v>106</v>
      </c>
      <c r="AE21" s="171">
        <v>4290</v>
      </c>
      <c r="AF21" s="171">
        <v>2750</v>
      </c>
      <c r="AG21" s="171">
        <v>0</v>
      </c>
      <c r="AH21" s="171">
        <v>0</v>
      </c>
      <c r="AI21" s="171">
        <v>0</v>
      </c>
      <c r="AJ21" s="171">
        <v>0</v>
      </c>
      <c r="AK21" s="171">
        <v>0</v>
      </c>
      <c r="AL21" s="171">
        <v>0</v>
      </c>
      <c r="AM21" s="171">
        <v>0</v>
      </c>
      <c r="AN21" s="171">
        <v>0</v>
      </c>
      <c r="AO21" s="171"/>
      <c r="AP21" s="171">
        <v>120</v>
      </c>
      <c r="AQ21" s="171">
        <v>0</v>
      </c>
      <c r="AR21" s="171">
        <v>0</v>
      </c>
      <c r="AS21" s="171" t="s">
        <v>496</v>
      </c>
      <c r="AT21" s="171" t="s">
        <v>496</v>
      </c>
      <c r="AU21" s="171" t="s">
        <v>496</v>
      </c>
      <c r="AV21" s="171" t="s">
        <v>496</v>
      </c>
      <c r="AW21" s="171" t="s">
        <v>496</v>
      </c>
      <c r="AX21" s="171" t="s">
        <v>496</v>
      </c>
      <c r="AY21" s="171" t="s">
        <v>496</v>
      </c>
      <c r="AZ21" s="171">
        <v>0</v>
      </c>
      <c r="BA21" s="171">
        <v>0</v>
      </c>
      <c r="BB21" s="171">
        <v>0</v>
      </c>
      <c r="BC21" s="171">
        <v>0</v>
      </c>
      <c r="BD21" s="171">
        <v>0</v>
      </c>
      <c r="BE21" s="171">
        <v>0</v>
      </c>
      <c r="BF21" s="171">
        <v>0</v>
      </c>
      <c r="BG21" s="171">
        <v>0</v>
      </c>
      <c r="BH21" s="171">
        <v>0</v>
      </c>
      <c r="BI21" s="171">
        <v>0</v>
      </c>
      <c r="BJ21" s="171">
        <v>0</v>
      </c>
      <c r="BK21" s="171">
        <v>0</v>
      </c>
      <c r="BL21" s="171">
        <v>0</v>
      </c>
      <c r="BM21" s="171">
        <v>0</v>
      </c>
      <c r="BN21" s="171" t="s">
        <v>496</v>
      </c>
      <c r="BO21" s="172">
        <v>46083</v>
      </c>
      <c r="BP21" s="171">
        <v>0</v>
      </c>
      <c r="BQ21" s="171">
        <v>0</v>
      </c>
      <c r="BR21" s="171">
        <v>0</v>
      </c>
      <c r="BS21" s="171">
        <v>0</v>
      </c>
      <c r="BT21" s="171" t="s">
        <v>496</v>
      </c>
      <c r="BU21" s="171">
        <v>0</v>
      </c>
      <c r="BV21" s="171">
        <v>0</v>
      </c>
      <c r="BW21" s="171">
        <v>0</v>
      </c>
      <c r="BX21" s="171">
        <v>0</v>
      </c>
      <c r="BY21" s="171">
        <v>0</v>
      </c>
      <c r="BZ21" s="171" t="s">
        <v>496</v>
      </c>
      <c r="CA21" s="171">
        <v>0</v>
      </c>
      <c r="CB21" s="172">
        <v>46083</v>
      </c>
      <c r="CC21" s="172">
        <v>46083</v>
      </c>
      <c r="CD21" s="172" t="s">
        <v>4018</v>
      </c>
    </row>
    <row r="22" spans="1:82">
      <c r="A22" s="171" t="s">
        <v>4019</v>
      </c>
      <c r="B22" s="171" t="s">
        <v>493</v>
      </c>
      <c r="C22" s="171" t="s">
        <v>494</v>
      </c>
      <c r="D22" s="172">
        <v>46083</v>
      </c>
      <c r="E22" s="171" t="s">
        <v>98</v>
      </c>
      <c r="F22" s="171" t="s">
        <v>595</v>
      </c>
      <c r="G22" s="171" t="s">
        <v>494</v>
      </c>
      <c r="H22" s="171" t="s">
        <v>496</v>
      </c>
      <c r="I22" s="171" t="s">
        <v>566</v>
      </c>
      <c r="J22" s="171" t="s">
        <v>498</v>
      </c>
      <c r="K22" s="171">
        <v>0</v>
      </c>
      <c r="L22" s="171" t="s">
        <v>496</v>
      </c>
      <c r="M22" s="171">
        <v>0</v>
      </c>
      <c r="N22" s="171">
        <v>18</v>
      </c>
      <c r="O22" s="171" t="s">
        <v>2746</v>
      </c>
      <c r="P22" s="171" t="s">
        <v>2746</v>
      </c>
      <c r="Q22" s="171" t="s">
        <v>496</v>
      </c>
      <c r="R22" s="171" t="s">
        <v>567</v>
      </c>
      <c r="S22" s="171" t="s">
        <v>494</v>
      </c>
      <c r="T22" s="171" t="s">
        <v>494</v>
      </c>
      <c r="U22" s="171" t="s">
        <v>494</v>
      </c>
      <c r="V22" s="171" t="s">
        <v>499</v>
      </c>
      <c r="W22" s="171">
        <v>0</v>
      </c>
      <c r="X22" s="171">
        <v>0</v>
      </c>
      <c r="Y22" s="171">
        <v>0</v>
      </c>
      <c r="Z22" s="172">
        <v>46083.562025462961</v>
      </c>
      <c r="AA22" s="171" t="s">
        <v>523</v>
      </c>
      <c r="AB22" s="171">
        <v>2100</v>
      </c>
      <c r="AC22" s="172">
        <v>46083.560081018521</v>
      </c>
      <c r="AD22" s="171" t="s">
        <v>521</v>
      </c>
      <c r="AE22" s="171">
        <v>3990</v>
      </c>
      <c r="AF22" s="171">
        <v>1890</v>
      </c>
      <c r="AG22" s="171">
        <v>0</v>
      </c>
      <c r="AH22" s="171">
        <v>0</v>
      </c>
      <c r="AI22" s="171">
        <v>0</v>
      </c>
      <c r="AJ22" s="171">
        <v>0</v>
      </c>
      <c r="AK22" s="171">
        <v>0</v>
      </c>
      <c r="AL22" s="171">
        <v>0</v>
      </c>
      <c r="AM22" s="171">
        <v>0</v>
      </c>
      <c r="AN22" s="171">
        <v>0</v>
      </c>
      <c r="AO22" s="171"/>
      <c r="AP22" s="171">
        <v>348</v>
      </c>
      <c r="AQ22" s="171">
        <v>0</v>
      </c>
      <c r="AR22" s="171">
        <v>0</v>
      </c>
      <c r="AS22" s="171" t="s">
        <v>496</v>
      </c>
      <c r="AT22" s="171" t="s">
        <v>496</v>
      </c>
      <c r="AU22" s="171" t="s">
        <v>496</v>
      </c>
      <c r="AV22" s="171" t="s">
        <v>496</v>
      </c>
      <c r="AW22" s="171" t="s">
        <v>496</v>
      </c>
      <c r="AX22" s="171" t="s">
        <v>496</v>
      </c>
      <c r="AY22" s="171" t="s">
        <v>496</v>
      </c>
      <c r="AZ22" s="171">
        <v>0</v>
      </c>
      <c r="BA22" s="171">
        <v>0</v>
      </c>
      <c r="BB22" s="171">
        <v>0</v>
      </c>
      <c r="BC22" s="171">
        <v>0</v>
      </c>
      <c r="BD22" s="171">
        <v>0</v>
      </c>
      <c r="BE22" s="171">
        <v>0</v>
      </c>
      <c r="BF22" s="171">
        <v>0</v>
      </c>
      <c r="BG22" s="171">
        <v>0</v>
      </c>
      <c r="BH22" s="171">
        <v>0</v>
      </c>
      <c r="BI22" s="171">
        <v>0</v>
      </c>
      <c r="BJ22" s="171">
        <v>0</v>
      </c>
      <c r="BK22" s="171">
        <v>0</v>
      </c>
      <c r="BL22" s="171">
        <v>0</v>
      </c>
      <c r="BM22" s="171">
        <v>0</v>
      </c>
      <c r="BN22" s="171" t="s">
        <v>496</v>
      </c>
      <c r="BO22" s="172">
        <v>46083</v>
      </c>
      <c r="BP22" s="171">
        <v>0</v>
      </c>
      <c r="BQ22" s="171">
        <v>0</v>
      </c>
      <c r="BR22" s="171">
        <v>0</v>
      </c>
      <c r="BS22" s="171">
        <v>0</v>
      </c>
      <c r="BT22" s="171" t="s">
        <v>496</v>
      </c>
      <c r="BU22" s="171">
        <v>0</v>
      </c>
      <c r="BV22" s="171">
        <v>0</v>
      </c>
      <c r="BW22" s="171">
        <v>0</v>
      </c>
      <c r="BX22" s="171">
        <v>0</v>
      </c>
      <c r="BY22" s="171">
        <v>0</v>
      </c>
      <c r="BZ22" s="171" t="s">
        <v>496</v>
      </c>
      <c r="CA22" s="171">
        <v>0</v>
      </c>
      <c r="CB22" s="172">
        <v>46083</v>
      </c>
      <c r="CC22" s="172">
        <v>46083</v>
      </c>
      <c r="CD22" s="172" t="s">
        <v>4020</v>
      </c>
    </row>
    <row r="23" spans="1:82">
      <c r="A23" s="171" t="s">
        <v>4021</v>
      </c>
      <c r="B23" s="171" t="s">
        <v>493</v>
      </c>
      <c r="C23" s="171" t="s">
        <v>494</v>
      </c>
      <c r="D23" s="172">
        <v>46083</v>
      </c>
      <c r="E23" s="171" t="s">
        <v>98</v>
      </c>
      <c r="F23" s="171" t="s">
        <v>1475</v>
      </c>
      <c r="G23" s="171" t="s">
        <v>494</v>
      </c>
      <c r="H23" s="171" t="s">
        <v>496</v>
      </c>
      <c r="I23" s="171" t="s">
        <v>503</v>
      </c>
      <c r="J23" s="171" t="s">
        <v>498</v>
      </c>
      <c r="K23" s="171">
        <v>0</v>
      </c>
      <c r="L23" s="171" t="s">
        <v>504</v>
      </c>
      <c r="M23" s="171">
        <v>0</v>
      </c>
      <c r="N23" s="171">
        <v>18</v>
      </c>
      <c r="O23" s="171" t="s">
        <v>2746</v>
      </c>
      <c r="P23" s="171" t="s">
        <v>2746</v>
      </c>
      <c r="Q23" s="171" t="s">
        <v>496</v>
      </c>
      <c r="R23" s="171" t="s">
        <v>589</v>
      </c>
      <c r="S23" s="171" t="s">
        <v>494</v>
      </c>
      <c r="T23" s="171" t="s">
        <v>494</v>
      </c>
      <c r="U23" s="171" t="s">
        <v>494</v>
      </c>
      <c r="V23" s="171" t="s">
        <v>499</v>
      </c>
      <c r="W23" s="171">
        <v>0</v>
      </c>
      <c r="X23" s="171">
        <v>0</v>
      </c>
      <c r="Y23" s="171">
        <v>0</v>
      </c>
      <c r="Z23" s="172">
        <v>46083.578506944446</v>
      </c>
      <c r="AA23" s="171" t="s">
        <v>527</v>
      </c>
      <c r="AB23" s="171">
        <v>3460</v>
      </c>
      <c r="AC23" s="172">
        <v>46083.575821759259</v>
      </c>
      <c r="AD23" s="171" t="s">
        <v>522</v>
      </c>
      <c r="AE23" s="171">
        <v>9150</v>
      </c>
      <c r="AF23" s="171">
        <v>5690</v>
      </c>
      <c r="AG23" s="171">
        <v>0</v>
      </c>
      <c r="AH23" s="171">
        <v>0</v>
      </c>
      <c r="AI23" s="171">
        <v>0</v>
      </c>
      <c r="AJ23" s="171">
        <v>0</v>
      </c>
      <c r="AK23" s="171">
        <v>0</v>
      </c>
      <c r="AL23" s="171">
        <v>0</v>
      </c>
      <c r="AM23" s="171">
        <v>0</v>
      </c>
      <c r="AN23" s="171">
        <v>0</v>
      </c>
      <c r="AO23" s="171"/>
      <c r="AP23" s="171">
        <v>319</v>
      </c>
      <c r="AQ23" s="171">
        <v>0</v>
      </c>
      <c r="AR23" s="171">
        <v>0</v>
      </c>
      <c r="AS23" s="171" t="s">
        <v>496</v>
      </c>
      <c r="AT23" s="171" t="s">
        <v>496</v>
      </c>
      <c r="AU23" s="171" t="s">
        <v>496</v>
      </c>
      <c r="AV23" s="171" t="s">
        <v>496</v>
      </c>
      <c r="AW23" s="171" t="s">
        <v>496</v>
      </c>
      <c r="AX23" s="171" t="s">
        <v>496</v>
      </c>
      <c r="AY23" s="171" t="s">
        <v>496</v>
      </c>
      <c r="AZ23" s="171">
        <v>0</v>
      </c>
      <c r="BA23" s="171">
        <v>0</v>
      </c>
      <c r="BB23" s="171">
        <v>0</v>
      </c>
      <c r="BC23" s="171">
        <v>0</v>
      </c>
      <c r="BD23" s="171">
        <v>0</v>
      </c>
      <c r="BE23" s="171">
        <v>0</v>
      </c>
      <c r="BF23" s="171">
        <v>0</v>
      </c>
      <c r="BG23" s="171">
        <v>0</v>
      </c>
      <c r="BH23" s="171">
        <v>0</v>
      </c>
      <c r="BI23" s="171">
        <v>0</v>
      </c>
      <c r="BJ23" s="171">
        <v>0</v>
      </c>
      <c r="BK23" s="171">
        <v>0</v>
      </c>
      <c r="BL23" s="171">
        <v>0</v>
      </c>
      <c r="BM23" s="171">
        <v>0</v>
      </c>
      <c r="BN23" s="171" t="s">
        <v>496</v>
      </c>
      <c r="BO23" s="172">
        <v>46083</v>
      </c>
      <c r="BP23" s="171">
        <v>0</v>
      </c>
      <c r="BQ23" s="171">
        <v>0</v>
      </c>
      <c r="BR23" s="171">
        <v>0</v>
      </c>
      <c r="BS23" s="171">
        <v>0</v>
      </c>
      <c r="BT23" s="171" t="s">
        <v>496</v>
      </c>
      <c r="BU23" s="171">
        <v>0</v>
      </c>
      <c r="BV23" s="171">
        <v>0</v>
      </c>
      <c r="BW23" s="171">
        <v>0</v>
      </c>
      <c r="BX23" s="171">
        <v>0</v>
      </c>
      <c r="BY23" s="171">
        <v>0</v>
      </c>
      <c r="BZ23" s="171" t="s">
        <v>496</v>
      </c>
      <c r="CA23" s="171">
        <v>0</v>
      </c>
      <c r="CB23" s="172">
        <v>46083</v>
      </c>
      <c r="CC23" s="172">
        <v>46083</v>
      </c>
      <c r="CD23" s="172" t="s">
        <v>4022</v>
      </c>
    </row>
    <row r="24" spans="1:82">
      <c r="A24" s="171" t="s">
        <v>4023</v>
      </c>
      <c r="B24" s="171" t="s">
        <v>493</v>
      </c>
      <c r="C24" s="171" t="s">
        <v>494</v>
      </c>
      <c r="D24" s="172">
        <v>46083</v>
      </c>
      <c r="E24" s="171" t="s">
        <v>98</v>
      </c>
      <c r="F24" s="171" t="s">
        <v>621</v>
      </c>
      <c r="G24" s="171" t="s">
        <v>494</v>
      </c>
      <c r="H24" s="171" t="s">
        <v>496</v>
      </c>
      <c r="I24" s="171" t="s">
        <v>2805</v>
      </c>
      <c r="J24" s="171" t="s">
        <v>498</v>
      </c>
      <c r="K24" s="171">
        <v>0</v>
      </c>
      <c r="L24" s="171" t="s">
        <v>2806</v>
      </c>
      <c r="M24" s="171">
        <v>0</v>
      </c>
      <c r="N24" s="171">
        <v>18</v>
      </c>
      <c r="O24" s="171" t="s">
        <v>2746</v>
      </c>
      <c r="P24" s="171" t="s">
        <v>2746</v>
      </c>
      <c r="Q24" s="171" t="s">
        <v>496</v>
      </c>
      <c r="R24" s="171" t="s">
        <v>606</v>
      </c>
      <c r="S24" s="171" t="s">
        <v>494</v>
      </c>
      <c r="T24" s="171" t="s">
        <v>494</v>
      </c>
      <c r="U24" s="171" t="s">
        <v>494</v>
      </c>
      <c r="V24" s="171" t="s">
        <v>499</v>
      </c>
      <c r="W24" s="171">
        <v>0</v>
      </c>
      <c r="X24" s="171">
        <v>0</v>
      </c>
      <c r="Y24" s="171">
        <v>0</v>
      </c>
      <c r="Z24" s="172">
        <v>46083.580439814818</v>
      </c>
      <c r="AA24" s="171" t="s">
        <v>529</v>
      </c>
      <c r="AB24" s="171">
        <v>4160</v>
      </c>
      <c r="AC24" s="172">
        <v>46083.577453703707</v>
      </c>
      <c r="AD24" s="171" t="s">
        <v>162</v>
      </c>
      <c r="AE24" s="171">
        <v>10630</v>
      </c>
      <c r="AF24" s="171">
        <v>6470</v>
      </c>
      <c r="AG24" s="171">
        <v>0</v>
      </c>
      <c r="AH24" s="171">
        <v>0</v>
      </c>
      <c r="AI24" s="171">
        <v>0</v>
      </c>
      <c r="AJ24" s="171">
        <v>0</v>
      </c>
      <c r="AK24" s="171">
        <v>0</v>
      </c>
      <c r="AL24" s="171">
        <v>0</v>
      </c>
      <c r="AM24" s="171">
        <v>0</v>
      </c>
      <c r="AN24" s="171">
        <v>0</v>
      </c>
      <c r="AO24" s="171"/>
      <c r="AP24" s="171">
        <v>265</v>
      </c>
      <c r="AQ24" s="171">
        <v>0</v>
      </c>
      <c r="AR24" s="171">
        <v>0</v>
      </c>
      <c r="AS24" s="171" t="s">
        <v>496</v>
      </c>
      <c r="AT24" s="171" t="s">
        <v>496</v>
      </c>
      <c r="AU24" s="171" t="s">
        <v>496</v>
      </c>
      <c r="AV24" s="171" t="s">
        <v>496</v>
      </c>
      <c r="AW24" s="171" t="s">
        <v>496</v>
      </c>
      <c r="AX24" s="171" t="s">
        <v>496</v>
      </c>
      <c r="AY24" s="171" t="s">
        <v>496</v>
      </c>
      <c r="AZ24" s="171">
        <v>0</v>
      </c>
      <c r="BA24" s="171">
        <v>0</v>
      </c>
      <c r="BB24" s="171">
        <v>0</v>
      </c>
      <c r="BC24" s="171">
        <v>0</v>
      </c>
      <c r="BD24" s="171">
        <v>0</v>
      </c>
      <c r="BE24" s="171">
        <v>0</v>
      </c>
      <c r="BF24" s="171">
        <v>0</v>
      </c>
      <c r="BG24" s="171">
        <v>0</v>
      </c>
      <c r="BH24" s="171">
        <v>0</v>
      </c>
      <c r="BI24" s="171">
        <v>0</v>
      </c>
      <c r="BJ24" s="171">
        <v>0</v>
      </c>
      <c r="BK24" s="171">
        <v>0</v>
      </c>
      <c r="BL24" s="171">
        <v>0</v>
      </c>
      <c r="BM24" s="171">
        <v>0</v>
      </c>
      <c r="BN24" s="171" t="s">
        <v>496</v>
      </c>
      <c r="BO24" s="172">
        <v>46083</v>
      </c>
      <c r="BP24" s="171">
        <v>0</v>
      </c>
      <c r="BQ24" s="171">
        <v>0</v>
      </c>
      <c r="BR24" s="171">
        <v>0</v>
      </c>
      <c r="BS24" s="171">
        <v>0</v>
      </c>
      <c r="BT24" s="171" t="s">
        <v>496</v>
      </c>
      <c r="BU24" s="171">
        <v>0</v>
      </c>
      <c r="BV24" s="171">
        <v>0</v>
      </c>
      <c r="BW24" s="171">
        <v>0</v>
      </c>
      <c r="BX24" s="171">
        <v>0</v>
      </c>
      <c r="BY24" s="171">
        <v>0</v>
      </c>
      <c r="BZ24" s="171" t="s">
        <v>496</v>
      </c>
      <c r="CA24" s="171">
        <v>0</v>
      </c>
      <c r="CB24" s="172">
        <v>46083</v>
      </c>
      <c r="CC24" s="172">
        <v>46083</v>
      </c>
      <c r="CD24" s="172" t="s">
        <v>4024</v>
      </c>
    </row>
    <row r="25" spans="1:82">
      <c r="A25" s="171" t="s">
        <v>4025</v>
      </c>
      <c r="B25" s="171" t="s">
        <v>493</v>
      </c>
      <c r="C25" s="171" t="s">
        <v>494</v>
      </c>
      <c r="D25" s="172">
        <v>46083</v>
      </c>
      <c r="E25" s="171" t="s">
        <v>98</v>
      </c>
      <c r="F25" s="171" t="s">
        <v>519</v>
      </c>
      <c r="G25" s="171" t="s">
        <v>494</v>
      </c>
      <c r="H25" s="171" t="s">
        <v>496</v>
      </c>
      <c r="I25" s="171" t="s">
        <v>1490</v>
      </c>
      <c r="J25" s="171" t="s">
        <v>498</v>
      </c>
      <c r="K25" s="171">
        <v>0</v>
      </c>
      <c r="L25" s="171" t="s">
        <v>1491</v>
      </c>
      <c r="M25" s="171">
        <v>0</v>
      </c>
      <c r="N25" s="171">
        <v>18</v>
      </c>
      <c r="O25" s="171" t="s">
        <v>2746</v>
      </c>
      <c r="P25" s="171" t="s">
        <v>496</v>
      </c>
      <c r="Q25" s="171" t="s">
        <v>496</v>
      </c>
      <c r="R25" s="171" t="s">
        <v>496</v>
      </c>
      <c r="S25" s="171" t="s">
        <v>494</v>
      </c>
      <c r="T25" s="171" t="s">
        <v>494</v>
      </c>
      <c r="U25" s="171" t="s">
        <v>494</v>
      </c>
      <c r="V25" s="171" t="s">
        <v>499</v>
      </c>
      <c r="W25" s="171">
        <v>6.3</v>
      </c>
      <c r="X25" s="171">
        <v>0</v>
      </c>
      <c r="Y25" s="171">
        <v>0</v>
      </c>
      <c r="Z25" s="172">
        <v>46083.588101851848</v>
      </c>
      <c r="AA25" s="171" t="s">
        <v>528</v>
      </c>
      <c r="AB25" s="171">
        <v>4450</v>
      </c>
      <c r="AC25" s="172">
        <v>46083.58556712963</v>
      </c>
      <c r="AD25" s="171" t="s">
        <v>526</v>
      </c>
      <c r="AE25" s="171">
        <v>9150</v>
      </c>
      <c r="AF25" s="171">
        <v>4700</v>
      </c>
      <c r="AG25" s="171">
        <v>0</v>
      </c>
      <c r="AH25" s="171">
        <v>0</v>
      </c>
      <c r="AI25" s="171">
        <v>0</v>
      </c>
      <c r="AJ25" s="171">
        <v>0</v>
      </c>
      <c r="AK25" s="171">
        <v>0</v>
      </c>
      <c r="AL25" s="171">
        <v>0</v>
      </c>
      <c r="AM25" s="171">
        <v>0</v>
      </c>
      <c r="AN25" s="171">
        <v>0</v>
      </c>
      <c r="AO25" s="171"/>
      <c r="AP25" s="171">
        <v>0</v>
      </c>
      <c r="AQ25" s="171">
        <v>0</v>
      </c>
      <c r="AR25" s="171">
        <v>0</v>
      </c>
      <c r="AS25" s="171" t="s">
        <v>496</v>
      </c>
      <c r="AT25" s="171" t="s">
        <v>496</v>
      </c>
      <c r="AU25" s="171" t="s">
        <v>496</v>
      </c>
      <c r="AV25" s="171" t="s">
        <v>496</v>
      </c>
      <c r="AW25" s="171" t="s">
        <v>496</v>
      </c>
      <c r="AX25" s="171" t="s">
        <v>496</v>
      </c>
      <c r="AY25" s="171" t="s">
        <v>496</v>
      </c>
      <c r="AZ25" s="171">
        <v>0</v>
      </c>
      <c r="BA25" s="171">
        <v>0</v>
      </c>
      <c r="BB25" s="171">
        <v>0</v>
      </c>
      <c r="BC25" s="171">
        <v>0</v>
      </c>
      <c r="BD25" s="171">
        <v>0</v>
      </c>
      <c r="BE25" s="171">
        <v>0</v>
      </c>
      <c r="BF25" s="171">
        <v>0</v>
      </c>
      <c r="BG25" s="171">
        <v>0</v>
      </c>
      <c r="BH25" s="171">
        <v>0</v>
      </c>
      <c r="BI25" s="171">
        <v>0</v>
      </c>
      <c r="BJ25" s="171">
        <v>0</v>
      </c>
      <c r="BK25" s="171">
        <v>0</v>
      </c>
      <c r="BL25" s="171">
        <v>0</v>
      </c>
      <c r="BM25" s="171">
        <v>0</v>
      </c>
      <c r="BN25" s="171" t="s">
        <v>496</v>
      </c>
      <c r="BO25" s="172">
        <v>46083</v>
      </c>
      <c r="BP25" s="171">
        <v>0</v>
      </c>
      <c r="BQ25" s="171">
        <v>0</v>
      </c>
      <c r="BR25" s="171">
        <v>0</v>
      </c>
      <c r="BS25" s="171">
        <v>0</v>
      </c>
      <c r="BT25" s="171" t="s">
        <v>496</v>
      </c>
      <c r="BU25" s="171">
        <v>0</v>
      </c>
      <c r="BV25" s="171">
        <v>0</v>
      </c>
      <c r="BW25" s="171">
        <v>0</v>
      </c>
      <c r="BX25" s="171">
        <v>0</v>
      </c>
      <c r="BY25" s="171">
        <v>0</v>
      </c>
      <c r="BZ25" s="171" t="s">
        <v>496</v>
      </c>
      <c r="CA25" s="171">
        <v>0</v>
      </c>
      <c r="CB25" s="172">
        <v>46083</v>
      </c>
      <c r="CC25" s="172">
        <v>46083</v>
      </c>
      <c r="CD25" s="172" t="s">
        <v>4026</v>
      </c>
    </row>
    <row r="26" spans="1:82">
      <c r="A26" s="171" t="s">
        <v>4027</v>
      </c>
      <c r="B26" s="171" t="s">
        <v>493</v>
      </c>
      <c r="C26" s="171" t="s">
        <v>494</v>
      </c>
      <c r="D26" s="172">
        <v>46083</v>
      </c>
      <c r="E26" s="171" t="s">
        <v>98</v>
      </c>
      <c r="F26" s="171" t="s">
        <v>603</v>
      </c>
      <c r="G26" s="171" t="s">
        <v>494</v>
      </c>
      <c r="H26" s="171" t="s">
        <v>496</v>
      </c>
      <c r="I26" s="171" t="s">
        <v>571</v>
      </c>
      <c r="J26" s="171" t="s">
        <v>498</v>
      </c>
      <c r="K26" s="171">
        <v>0</v>
      </c>
      <c r="L26" s="171" t="s">
        <v>572</v>
      </c>
      <c r="M26" s="171">
        <v>0</v>
      </c>
      <c r="N26" s="171">
        <v>18</v>
      </c>
      <c r="O26" s="171" t="s">
        <v>2746</v>
      </c>
      <c r="P26" s="171" t="s">
        <v>2746</v>
      </c>
      <c r="Q26" s="171" t="s">
        <v>496</v>
      </c>
      <c r="R26" s="171" t="s">
        <v>604</v>
      </c>
      <c r="S26" s="171" t="s">
        <v>494</v>
      </c>
      <c r="T26" s="171" t="s">
        <v>494</v>
      </c>
      <c r="U26" s="171" t="s">
        <v>494</v>
      </c>
      <c r="V26" s="171" t="s">
        <v>499</v>
      </c>
      <c r="W26" s="171">
        <v>0</v>
      </c>
      <c r="X26" s="171">
        <v>0</v>
      </c>
      <c r="Y26" s="171">
        <v>0</v>
      </c>
      <c r="Z26" s="172">
        <v>46083.610925925925</v>
      </c>
      <c r="AA26" s="171" t="s">
        <v>549</v>
      </c>
      <c r="AB26" s="171">
        <v>1590</v>
      </c>
      <c r="AC26" s="172">
        <v>46083.592256944445</v>
      </c>
      <c r="AD26" s="171" t="s">
        <v>1499</v>
      </c>
      <c r="AE26" s="171">
        <v>4610</v>
      </c>
      <c r="AF26" s="171">
        <v>3020</v>
      </c>
      <c r="AG26" s="171">
        <v>0</v>
      </c>
      <c r="AH26" s="171">
        <v>0</v>
      </c>
      <c r="AI26" s="171">
        <v>0</v>
      </c>
      <c r="AJ26" s="171">
        <v>0</v>
      </c>
      <c r="AK26" s="171">
        <v>0</v>
      </c>
      <c r="AL26" s="171">
        <v>0</v>
      </c>
      <c r="AM26" s="171">
        <v>0</v>
      </c>
      <c r="AN26" s="171">
        <v>0</v>
      </c>
      <c r="AO26" s="171"/>
      <c r="AP26" s="171">
        <v>207</v>
      </c>
      <c r="AQ26" s="171">
        <v>0</v>
      </c>
      <c r="AR26" s="171">
        <v>0</v>
      </c>
      <c r="AS26" s="171" t="s">
        <v>496</v>
      </c>
      <c r="AT26" s="171" t="s">
        <v>496</v>
      </c>
      <c r="AU26" s="171" t="s">
        <v>496</v>
      </c>
      <c r="AV26" s="171" t="s">
        <v>496</v>
      </c>
      <c r="AW26" s="171" t="s">
        <v>496</v>
      </c>
      <c r="AX26" s="171" t="s">
        <v>496</v>
      </c>
      <c r="AY26" s="171" t="s">
        <v>496</v>
      </c>
      <c r="AZ26" s="171">
        <v>0</v>
      </c>
      <c r="BA26" s="171">
        <v>0</v>
      </c>
      <c r="BB26" s="171">
        <v>0</v>
      </c>
      <c r="BC26" s="171">
        <v>0</v>
      </c>
      <c r="BD26" s="171">
        <v>0</v>
      </c>
      <c r="BE26" s="171">
        <v>0</v>
      </c>
      <c r="BF26" s="171">
        <v>0</v>
      </c>
      <c r="BG26" s="171">
        <v>0</v>
      </c>
      <c r="BH26" s="171">
        <v>0</v>
      </c>
      <c r="BI26" s="171">
        <v>0</v>
      </c>
      <c r="BJ26" s="171">
        <v>0</v>
      </c>
      <c r="BK26" s="171">
        <v>0</v>
      </c>
      <c r="BL26" s="171">
        <v>0</v>
      </c>
      <c r="BM26" s="171">
        <v>0</v>
      </c>
      <c r="BN26" s="171" t="s">
        <v>496</v>
      </c>
      <c r="BO26" s="172">
        <v>46083</v>
      </c>
      <c r="BP26" s="171">
        <v>0</v>
      </c>
      <c r="BQ26" s="171">
        <v>0</v>
      </c>
      <c r="BR26" s="171">
        <v>0</v>
      </c>
      <c r="BS26" s="171">
        <v>0</v>
      </c>
      <c r="BT26" s="171" t="s">
        <v>496</v>
      </c>
      <c r="BU26" s="171">
        <v>0</v>
      </c>
      <c r="BV26" s="171">
        <v>0</v>
      </c>
      <c r="BW26" s="171">
        <v>0</v>
      </c>
      <c r="BX26" s="171">
        <v>0</v>
      </c>
      <c r="BY26" s="171">
        <v>0</v>
      </c>
      <c r="BZ26" s="171" t="s">
        <v>496</v>
      </c>
      <c r="CA26" s="171">
        <v>0</v>
      </c>
      <c r="CB26" s="172">
        <v>46083</v>
      </c>
      <c r="CC26" s="172">
        <v>46083</v>
      </c>
      <c r="CD26" s="172" t="s">
        <v>4028</v>
      </c>
    </row>
    <row r="27" spans="1:82">
      <c r="A27" s="171" t="s">
        <v>4029</v>
      </c>
      <c r="B27" s="171" t="s">
        <v>493</v>
      </c>
      <c r="C27" s="171" t="s">
        <v>494</v>
      </c>
      <c r="D27" s="172">
        <v>46083</v>
      </c>
      <c r="E27" s="171" t="s">
        <v>98</v>
      </c>
      <c r="F27" s="171" t="s">
        <v>603</v>
      </c>
      <c r="G27" s="171" t="s">
        <v>494</v>
      </c>
      <c r="H27" s="171" t="s">
        <v>496</v>
      </c>
      <c r="I27" s="171" t="s">
        <v>1480</v>
      </c>
      <c r="J27" s="171" t="s">
        <v>498</v>
      </c>
      <c r="K27" s="171">
        <v>0</v>
      </c>
      <c r="L27" s="171" t="s">
        <v>496</v>
      </c>
      <c r="M27" s="171">
        <v>0</v>
      </c>
      <c r="N27" s="171">
        <v>18</v>
      </c>
      <c r="O27" s="171" t="s">
        <v>2746</v>
      </c>
      <c r="P27" s="171" t="s">
        <v>2746</v>
      </c>
      <c r="Q27" s="171" t="s">
        <v>496</v>
      </c>
      <c r="R27" s="171" t="s">
        <v>604</v>
      </c>
      <c r="S27" s="171" t="s">
        <v>494</v>
      </c>
      <c r="T27" s="171" t="s">
        <v>494</v>
      </c>
      <c r="U27" s="171" t="s">
        <v>494</v>
      </c>
      <c r="V27" s="171" t="s">
        <v>499</v>
      </c>
      <c r="W27" s="171">
        <v>0</v>
      </c>
      <c r="X27" s="171">
        <v>0</v>
      </c>
      <c r="Y27" s="171">
        <v>0</v>
      </c>
      <c r="Z27" s="172">
        <v>46083.611550925925</v>
      </c>
      <c r="AA27" s="171" t="s">
        <v>552</v>
      </c>
      <c r="AB27" s="171">
        <v>1560</v>
      </c>
      <c r="AC27" s="172">
        <v>46083.593692129631</v>
      </c>
      <c r="AD27" s="171" t="s">
        <v>531</v>
      </c>
      <c r="AE27" s="171">
        <v>3990</v>
      </c>
      <c r="AF27" s="171">
        <v>2430</v>
      </c>
      <c r="AG27" s="171">
        <v>0</v>
      </c>
      <c r="AH27" s="171">
        <v>0</v>
      </c>
      <c r="AI27" s="171">
        <v>0</v>
      </c>
      <c r="AJ27" s="171">
        <v>0</v>
      </c>
      <c r="AK27" s="171">
        <v>0</v>
      </c>
      <c r="AL27" s="171">
        <v>0</v>
      </c>
      <c r="AM27" s="171">
        <v>0</v>
      </c>
      <c r="AN27" s="171">
        <v>0</v>
      </c>
      <c r="AO27" s="171"/>
      <c r="AP27" s="171">
        <v>134</v>
      </c>
      <c r="AQ27" s="171">
        <v>0</v>
      </c>
      <c r="AR27" s="171">
        <v>0</v>
      </c>
      <c r="AS27" s="171" t="s">
        <v>496</v>
      </c>
      <c r="AT27" s="171" t="s">
        <v>496</v>
      </c>
      <c r="AU27" s="171" t="s">
        <v>496</v>
      </c>
      <c r="AV27" s="171" t="s">
        <v>496</v>
      </c>
      <c r="AW27" s="171" t="s">
        <v>496</v>
      </c>
      <c r="AX27" s="171" t="s">
        <v>496</v>
      </c>
      <c r="AY27" s="171" t="s">
        <v>496</v>
      </c>
      <c r="AZ27" s="171">
        <v>0</v>
      </c>
      <c r="BA27" s="171">
        <v>0</v>
      </c>
      <c r="BB27" s="171">
        <v>0</v>
      </c>
      <c r="BC27" s="171">
        <v>0</v>
      </c>
      <c r="BD27" s="171">
        <v>0</v>
      </c>
      <c r="BE27" s="171">
        <v>0</v>
      </c>
      <c r="BF27" s="171">
        <v>0</v>
      </c>
      <c r="BG27" s="171">
        <v>0</v>
      </c>
      <c r="BH27" s="171">
        <v>0</v>
      </c>
      <c r="BI27" s="171">
        <v>0</v>
      </c>
      <c r="BJ27" s="171">
        <v>0</v>
      </c>
      <c r="BK27" s="171">
        <v>0</v>
      </c>
      <c r="BL27" s="171">
        <v>0</v>
      </c>
      <c r="BM27" s="171">
        <v>0</v>
      </c>
      <c r="BN27" s="171" t="s">
        <v>496</v>
      </c>
      <c r="BO27" s="172">
        <v>46083</v>
      </c>
      <c r="BP27" s="171">
        <v>0</v>
      </c>
      <c r="BQ27" s="171">
        <v>0</v>
      </c>
      <c r="BR27" s="171">
        <v>0</v>
      </c>
      <c r="BS27" s="171">
        <v>0</v>
      </c>
      <c r="BT27" s="171" t="s">
        <v>496</v>
      </c>
      <c r="BU27" s="171">
        <v>0</v>
      </c>
      <c r="BV27" s="171">
        <v>0</v>
      </c>
      <c r="BW27" s="171">
        <v>0</v>
      </c>
      <c r="BX27" s="171">
        <v>0</v>
      </c>
      <c r="BY27" s="171">
        <v>0</v>
      </c>
      <c r="BZ27" s="171" t="s">
        <v>496</v>
      </c>
      <c r="CA27" s="171">
        <v>0</v>
      </c>
      <c r="CB27" s="172">
        <v>46083</v>
      </c>
      <c r="CC27" s="172">
        <v>46083</v>
      </c>
      <c r="CD27" s="172" t="s">
        <v>4030</v>
      </c>
    </row>
    <row r="28" spans="1:82">
      <c r="A28" s="171" t="s">
        <v>4031</v>
      </c>
      <c r="B28" s="171" t="s">
        <v>493</v>
      </c>
      <c r="C28" s="171" t="s">
        <v>494</v>
      </c>
      <c r="D28" s="172">
        <v>46083</v>
      </c>
      <c r="E28" s="171" t="s">
        <v>98</v>
      </c>
      <c r="F28" s="171" t="s">
        <v>495</v>
      </c>
      <c r="G28" s="171" t="s">
        <v>494</v>
      </c>
      <c r="H28" s="171" t="s">
        <v>496</v>
      </c>
      <c r="I28" s="171" t="s">
        <v>540</v>
      </c>
      <c r="J28" s="171" t="s">
        <v>498</v>
      </c>
      <c r="K28" s="171">
        <v>0</v>
      </c>
      <c r="L28" s="171" t="s">
        <v>541</v>
      </c>
      <c r="M28" s="171">
        <v>0</v>
      </c>
      <c r="N28" s="171">
        <v>18</v>
      </c>
      <c r="O28" s="171" t="s">
        <v>2746</v>
      </c>
      <c r="P28" s="171" t="s">
        <v>2746</v>
      </c>
      <c r="Q28" s="171" t="s">
        <v>496</v>
      </c>
      <c r="R28" s="171" t="s">
        <v>496</v>
      </c>
      <c r="S28" s="171" t="s">
        <v>494</v>
      </c>
      <c r="T28" s="171" t="s">
        <v>494</v>
      </c>
      <c r="U28" s="171" t="s">
        <v>494</v>
      </c>
      <c r="V28" s="171" t="s">
        <v>499</v>
      </c>
      <c r="W28" s="171">
        <v>6.4</v>
      </c>
      <c r="X28" s="171">
        <v>0</v>
      </c>
      <c r="Y28" s="171">
        <v>0</v>
      </c>
      <c r="Z28" s="172">
        <v>46083.62122685185</v>
      </c>
      <c r="AA28" s="171" t="s">
        <v>554</v>
      </c>
      <c r="AB28" s="171">
        <v>2150</v>
      </c>
      <c r="AC28" s="172">
        <v>46083.609039351853</v>
      </c>
      <c r="AD28" s="171" t="s">
        <v>1505</v>
      </c>
      <c r="AE28" s="171">
        <v>6060</v>
      </c>
      <c r="AF28" s="171">
        <v>3910</v>
      </c>
      <c r="AG28" s="171">
        <v>0</v>
      </c>
      <c r="AH28" s="171">
        <v>0</v>
      </c>
      <c r="AI28" s="171">
        <v>0</v>
      </c>
      <c r="AJ28" s="171">
        <v>0</v>
      </c>
      <c r="AK28" s="171">
        <v>0</v>
      </c>
      <c r="AL28" s="171">
        <v>0</v>
      </c>
      <c r="AM28" s="171">
        <v>0</v>
      </c>
      <c r="AN28" s="171">
        <v>0</v>
      </c>
      <c r="AO28" s="171"/>
      <c r="AP28" s="171">
        <v>0</v>
      </c>
      <c r="AQ28" s="171">
        <v>5</v>
      </c>
      <c r="AR28" s="171">
        <v>0</v>
      </c>
      <c r="AS28" s="171" t="s">
        <v>496</v>
      </c>
      <c r="AT28" s="171" t="s">
        <v>496</v>
      </c>
      <c r="AU28" s="171" t="s">
        <v>496</v>
      </c>
      <c r="AV28" s="171" t="s">
        <v>496</v>
      </c>
      <c r="AW28" s="171" t="s">
        <v>496</v>
      </c>
      <c r="AX28" s="171" t="s">
        <v>496</v>
      </c>
      <c r="AY28" s="171" t="s">
        <v>496</v>
      </c>
      <c r="AZ28" s="171">
        <v>0</v>
      </c>
      <c r="BA28" s="171">
        <v>0</v>
      </c>
      <c r="BB28" s="171">
        <v>0</v>
      </c>
      <c r="BC28" s="171">
        <v>0</v>
      </c>
      <c r="BD28" s="171">
        <v>0</v>
      </c>
      <c r="BE28" s="171">
        <v>0</v>
      </c>
      <c r="BF28" s="171">
        <v>0</v>
      </c>
      <c r="BG28" s="171">
        <v>0</v>
      </c>
      <c r="BH28" s="171">
        <v>0</v>
      </c>
      <c r="BI28" s="171">
        <v>0</v>
      </c>
      <c r="BJ28" s="171">
        <v>0</v>
      </c>
      <c r="BK28" s="171">
        <v>0</v>
      </c>
      <c r="BL28" s="171">
        <v>0</v>
      </c>
      <c r="BM28" s="171">
        <v>0</v>
      </c>
      <c r="BN28" s="171" t="s">
        <v>496</v>
      </c>
      <c r="BO28" s="172">
        <v>46083</v>
      </c>
      <c r="BP28" s="171">
        <v>0</v>
      </c>
      <c r="BQ28" s="171">
        <v>0</v>
      </c>
      <c r="BR28" s="171">
        <v>0</v>
      </c>
      <c r="BS28" s="171">
        <v>0</v>
      </c>
      <c r="BT28" s="171" t="s">
        <v>496</v>
      </c>
      <c r="BU28" s="171">
        <v>0</v>
      </c>
      <c r="BV28" s="171">
        <v>0</v>
      </c>
      <c r="BW28" s="171">
        <v>0</v>
      </c>
      <c r="BX28" s="171">
        <v>0</v>
      </c>
      <c r="BY28" s="171">
        <v>0</v>
      </c>
      <c r="BZ28" s="171" t="s">
        <v>496</v>
      </c>
      <c r="CA28" s="171">
        <v>0</v>
      </c>
      <c r="CB28" s="172">
        <v>46083</v>
      </c>
      <c r="CC28" s="172">
        <v>46083</v>
      </c>
      <c r="CD28" s="172" t="s">
        <v>4032</v>
      </c>
    </row>
    <row r="29" spans="1:82">
      <c r="A29" s="171" t="s">
        <v>4033</v>
      </c>
      <c r="B29" s="171" t="s">
        <v>493</v>
      </c>
      <c r="C29" s="171" t="s">
        <v>494</v>
      </c>
      <c r="D29" s="172">
        <v>46083</v>
      </c>
      <c r="E29" s="171" t="s">
        <v>98</v>
      </c>
      <c r="F29" s="171" t="s">
        <v>542</v>
      </c>
      <c r="G29" s="171" t="s">
        <v>494</v>
      </c>
      <c r="H29" s="171" t="s">
        <v>496</v>
      </c>
      <c r="I29" s="171" t="s">
        <v>543</v>
      </c>
      <c r="J29" s="171" t="s">
        <v>498</v>
      </c>
      <c r="K29" s="171">
        <v>0</v>
      </c>
      <c r="L29" s="171" t="s">
        <v>544</v>
      </c>
      <c r="M29" s="171">
        <v>0</v>
      </c>
      <c r="N29" s="171">
        <v>18</v>
      </c>
      <c r="O29" s="171" t="s">
        <v>2746</v>
      </c>
      <c r="P29" s="171" t="s">
        <v>2746</v>
      </c>
      <c r="Q29" s="171" t="s">
        <v>496</v>
      </c>
      <c r="R29" s="171" t="s">
        <v>545</v>
      </c>
      <c r="S29" s="171" t="s">
        <v>494</v>
      </c>
      <c r="T29" s="171" t="s">
        <v>494</v>
      </c>
      <c r="U29" s="171" t="s">
        <v>494</v>
      </c>
      <c r="V29" s="171" t="s">
        <v>499</v>
      </c>
      <c r="W29" s="171">
        <v>0</v>
      </c>
      <c r="X29" s="171">
        <v>0</v>
      </c>
      <c r="Y29" s="171">
        <v>0</v>
      </c>
      <c r="Z29" s="172">
        <v>46083.617592592593</v>
      </c>
      <c r="AA29" s="171" t="s">
        <v>555</v>
      </c>
      <c r="AB29" s="171">
        <v>1850</v>
      </c>
      <c r="AC29" s="172">
        <v>46083.609629629631</v>
      </c>
      <c r="AD29" s="171" t="s">
        <v>391</v>
      </c>
      <c r="AE29" s="171">
        <v>4290</v>
      </c>
      <c r="AF29" s="171">
        <v>2440</v>
      </c>
      <c r="AG29" s="171">
        <v>0</v>
      </c>
      <c r="AH29" s="171">
        <v>0</v>
      </c>
      <c r="AI29" s="171">
        <v>0</v>
      </c>
      <c r="AJ29" s="171">
        <v>0</v>
      </c>
      <c r="AK29" s="171">
        <v>0</v>
      </c>
      <c r="AL29" s="171">
        <v>0</v>
      </c>
      <c r="AM29" s="171">
        <v>0</v>
      </c>
      <c r="AN29" s="171">
        <v>0</v>
      </c>
      <c r="AO29" s="171"/>
      <c r="AP29" s="171">
        <v>124</v>
      </c>
      <c r="AQ29" s="171">
        <v>0</v>
      </c>
      <c r="AR29" s="171">
        <v>0</v>
      </c>
      <c r="AS29" s="171" t="s">
        <v>496</v>
      </c>
      <c r="AT29" s="171" t="s">
        <v>496</v>
      </c>
      <c r="AU29" s="171" t="s">
        <v>496</v>
      </c>
      <c r="AV29" s="171" t="s">
        <v>496</v>
      </c>
      <c r="AW29" s="171" t="s">
        <v>496</v>
      </c>
      <c r="AX29" s="171" t="s">
        <v>496</v>
      </c>
      <c r="AY29" s="171" t="s">
        <v>496</v>
      </c>
      <c r="AZ29" s="171">
        <v>0</v>
      </c>
      <c r="BA29" s="171">
        <v>0</v>
      </c>
      <c r="BB29" s="171">
        <v>0</v>
      </c>
      <c r="BC29" s="171">
        <v>0</v>
      </c>
      <c r="BD29" s="171">
        <v>0</v>
      </c>
      <c r="BE29" s="171">
        <v>0</v>
      </c>
      <c r="BF29" s="171">
        <v>0</v>
      </c>
      <c r="BG29" s="171">
        <v>0</v>
      </c>
      <c r="BH29" s="171">
        <v>0</v>
      </c>
      <c r="BI29" s="171">
        <v>0</v>
      </c>
      <c r="BJ29" s="171">
        <v>0</v>
      </c>
      <c r="BK29" s="171">
        <v>0</v>
      </c>
      <c r="BL29" s="171">
        <v>0</v>
      </c>
      <c r="BM29" s="171">
        <v>0</v>
      </c>
      <c r="BN29" s="171" t="s">
        <v>496</v>
      </c>
      <c r="BO29" s="172">
        <v>46083</v>
      </c>
      <c r="BP29" s="171">
        <v>0</v>
      </c>
      <c r="BQ29" s="171">
        <v>0</v>
      </c>
      <c r="BR29" s="171">
        <v>0</v>
      </c>
      <c r="BS29" s="171">
        <v>0</v>
      </c>
      <c r="BT29" s="171" t="s">
        <v>496</v>
      </c>
      <c r="BU29" s="171">
        <v>0</v>
      </c>
      <c r="BV29" s="171">
        <v>0</v>
      </c>
      <c r="BW29" s="171">
        <v>0</v>
      </c>
      <c r="BX29" s="171">
        <v>0</v>
      </c>
      <c r="BY29" s="171">
        <v>0</v>
      </c>
      <c r="BZ29" s="171" t="s">
        <v>496</v>
      </c>
      <c r="CA29" s="171">
        <v>0</v>
      </c>
      <c r="CB29" s="172">
        <v>46083</v>
      </c>
      <c r="CC29" s="172">
        <v>46083</v>
      </c>
      <c r="CD29" s="172" t="s">
        <v>4034</v>
      </c>
    </row>
    <row r="30" spans="1:82">
      <c r="A30" s="171" t="s">
        <v>4035</v>
      </c>
      <c r="B30" s="171" t="s">
        <v>493</v>
      </c>
      <c r="C30" s="171" t="s">
        <v>494</v>
      </c>
      <c r="D30" s="172">
        <v>46083</v>
      </c>
      <c r="E30" s="171" t="s">
        <v>98</v>
      </c>
      <c r="F30" s="171" t="s">
        <v>613</v>
      </c>
      <c r="G30" s="171" t="s">
        <v>494</v>
      </c>
      <c r="H30" s="171" t="s">
        <v>496</v>
      </c>
      <c r="I30" s="171" t="s">
        <v>1806</v>
      </c>
      <c r="J30" s="171" t="s">
        <v>498</v>
      </c>
      <c r="K30" s="171">
        <v>0</v>
      </c>
      <c r="L30" s="171" t="s">
        <v>496</v>
      </c>
      <c r="M30" s="171">
        <v>0</v>
      </c>
      <c r="N30" s="171">
        <v>18</v>
      </c>
      <c r="O30" s="171" t="s">
        <v>2746</v>
      </c>
      <c r="P30" s="171" t="s">
        <v>496</v>
      </c>
      <c r="Q30" s="171" t="s">
        <v>496</v>
      </c>
      <c r="R30" s="171" t="s">
        <v>496</v>
      </c>
      <c r="S30" s="171" t="s">
        <v>494</v>
      </c>
      <c r="T30" s="171" t="s">
        <v>494</v>
      </c>
      <c r="U30" s="171" t="s">
        <v>494</v>
      </c>
      <c r="V30" s="171" t="s">
        <v>499</v>
      </c>
      <c r="W30" s="171">
        <v>6.5</v>
      </c>
      <c r="X30" s="171">
        <v>0</v>
      </c>
      <c r="Y30" s="171">
        <v>0</v>
      </c>
      <c r="Z30" s="172">
        <v>46083.613645833335</v>
      </c>
      <c r="AA30" s="171" t="s">
        <v>551</v>
      </c>
      <c r="AB30" s="171">
        <v>5100</v>
      </c>
      <c r="AC30" s="172">
        <v>46083.610243055555</v>
      </c>
      <c r="AD30" s="171" t="s">
        <v>550</v>
      </c>
      <c r="AE30" s="171">
        <v>8960</v>
      </c>
      <c r="AF30" s="171">
        <v>3860</v>
      </c>
      <c r="AG30" s="171">
        <v>0</v>
      </c>
      <c r="AH30" s="171">
        <v>0</v>
      </c>
      <c r="AI30" s="171">
        <v>0</v>
      </c>
      <c r="AJ30" s="171">
        <v>0</v>
      </c>
      <c r="AK30" s="171">
        <v>0</v>
      </c>
      <c r="AL30" s="171">
        <v>0</v>
      </c>
      <c r="AM30" s="171">
        <v>0</v>
      </c>
      <c r="AN30" s="171">
        <v>0</v>
      </c>
      <c r="AO30" s="171"/>
      <c r="AP30" s="171">
        <v>0</v>
      </c>
      <c r="AQ30" s="171">
        <v>0</v>
      </c>
      <c r="AR30" s="171">
        <v>0</v>
      </c>
      <c r="AS30" s="171" t="s">
        <v>496</v>
      </c>
      <c r="AT30" s="171" t="s">
        <v>496</v>
      </c>
      <c r="AU30" s="171" t="s">
        <v>496</v>
      </c>
      <c r="AV30" s="171" t="s">
        <v>496</v>
      </c>
      <c r="AW30" s="171" t="s">
        <v>496</v>
      </c>
      <c r="AX30" s="171" t="s">
        <v>496</v>
      </c>
      <c r="AY30" s="171" t="s">
        <v>496</v>
      </c>
      <c r="AZ30" s="171">
        <v>0</v>
      </c>
      <c r="BA30" s="171">
        <v>0</v>
      </c>
      <c r="BB30" s="171">
        <v>0</v>
      </c>
      <c r="BC30" s="171">
        <v>0</v>
      </c>
      <c r="BD30" s="171">
        <v>0</v>
      </c>
      <c r="BE30" s="171">
        <v>0</v>
      </c>
      <c r="BF30" s="171">
        <v>0</v>
      </c>
      <c r="BG30" s="171">
        <v>0</v>
      </c>
      <c r="BH30" s="171">
        <v>0</v>
      </c>
      <c r="BI30" s="171">
        <v>0</v>
      </c>
      <c r="BJ30" s="171">
        <v>0</v>
      </c>
      <c r="BK30" s="171">
        <v>0</v>
      </c>
      <c r="BL30" s="171">
        <v>0</v>
      </c>
      <c r="BM30" s="171">
        <v>0</v>
      </c>
      <c r="BN30" s="171" t="s">
        <v>496</v>
      </c>
      <c r="BO30" s="172">
        <v>46083</v>
      </c>
      <c r="BP30" s="171">
        <v>0</v>
      </c>
      <c r="BQ30" s="171">
        <v>0</v>
      </c>
      <c r="BR30" s="171">
        <v>0</v>
      </c>
      <c r="BS30" s="171">
        <v>0</v>
      </c>
      <c r="BT30" s="171" t="s">
        <v>496</v>
      </c>
      <c r="BU30" s="171">
        <v>0</v>
      </c>
      <c r="BV30" s="171">
        <v>0</v>
      </c>
      <c r="BW30" s="171">
        <v>0</v>
      </c>
      <c r="BX30" s="171">
        <v>0</v>
      </c>
      <c r="BY30" s="171">
        <v>0</v>
      </c>
      <c r="BZ30" s="171" t="s">
        <v>496</v>
      </c>
      <c r="CA30" s="171">
        <v>0</v>
      </c>
      <c r="CB30" s="172">
        <v>46083</v>
      </c>
      <c r="CC30" s="172">
        <v>46083</v>
      </c>
      <c r="CD30" s="172" t="s">
        <v>4036</v>
      </c>
    </row>
    <row r="31" spans="1:82">
      <c r="A31" s="171" t="s">
        <v>4037</v>
      </c>
      <c r="B31" s="171" t="s">
        <v>505</v>
      </c>
      <c r="C31" s="171" t="s">
        <v>494</v>
      </c>
      <c r="D31" s="172">
        <v>46083</v>
      </c>
      <c r="E31" s="171" t="s">
        <v>133</v>
      </c>
      <c r="F31" s="171" t="s">
        <v>506</v>
      </c>
      <c r="G31" s="171" t="s">
        <v>494</v>
      </c>
      <c r="H31" s="171" t="s">
        <v>496</v>
      </c>
      <c r="I31" s="171" t="s">
        <v>3973</v>
      </c>
      <c r="J31" s="171" t="s">
        <v>498</v>
      </c>
      <c r="K31" s="171">
        <v>0</v>
      </c>
      <c r="L31" s="171" t="s">
        <v>3974</v>
      </c>
      <c r="M31" s="171">
        <v>0</v>
      </c>
      <c r="N31" s="171">
        <v>18</v>
      </c>
      <c r="O31" s="171" t="s">
        <v>2746</v>
      </c>
      <c r="P31" s="171" t="s">
        <v>2746</v>
      </c>
      <c r="Q31" s="171" t="s">
        <v>496</v>
      </c>
      <c r="R31" s="171" t="s">
        <v>496</v>
      </c>
      <c r="S31" s="171" t="s">
        <v>494</v>
      </c>
      <c r="T31" s="171" t="s">
        <v>494</v>
      </c>
      <c r="U31" s="171" t="s">
        <v>494</v>
      </c>
      <c r="V31" s="171" t="s">
        <v>499</v>
      </c>
      <c r="W31" s="171">
        <v>0</v>
      </c>
      <c r="X31" s="171">
        <v>0</v>
      </c>
      <c r="Y31" s="171">
        <v>0</v>
      </c>
      <c r="Z31" s="172">
        <v>46083.614803240744</v>
      </c>
      <c r="AA31" s="171" t="s">
        <v>553</v>
      </c>
      <c r="AB31" s="171">
        <v>21260</v>
      </c>
      <c r="AC31" s="172">
        <v>46083.641145833331</v>
      </c>
      <c r="AD31" s="171" t="s">
        <v>564</v>
      </c>
      <c r="AE31" s="171">
        <v>43290</v>
      </c>
      <c r="AF31" s="171">
        <v>22030</v>
      </c>
      <c r="AG31" s="171">
        <v>0</v>
      </c>
      <c r="AH31" s="171">
        <v>0</v>
      </c>
      <c r="AI31" s="171">
        <v>0</v>
      </c>
      <c r="AJ31" s="171">
        <v>0</v>
      </c>
      <c r="AK31" s="171">
        <v>0</v>
      </c>
      <c r="AL31" s="171">
        <v>0</v>
      </c>
      <c r="AM31" s="171">
        <v>0</v>
      </c>
      <c r="AN31" s="171">
        <v>0</v>
      </c>
      <c r="AO31" s="171"/>
      <c r="AP31" s="171">
        <v>0</v>
      </c>
      <c r="AQ31" s="171">
        <v>0</v>
      </c>
      <c r="AR31" s="171">
        <v>0</v>
      </c>
      <c r="AS31" s="171" t="s">
        <v>496</v>
      </c>
      <c r="AT31" s="171" t="s">
        <v>496</v>
      </c>
      <c r="AU31" s="171" t="s">
        <v>496</v>
      </c>
      <c r="AV31" s="171" t="s">
        <v>496</v>
      </c>
      <c r="AW31" s="171" t="s">
        <v>496</v>
      </c>
      <c r="AX31" s="171" t="s">
        <v>496</v>
      </c>
      <c r="AY31" s="171" t="s">
        <v>496</v>
      </c>
      <c r="AZ31" s="171">
        <v>0</v>
      </c>
      <c r="BA31" s="171">
        <v>0</v>
      </c>
      <c r="BB31" s="171">
        <v>0</v>
      </c>
      <c r="BC31" s="171">
        <v>0</v>
      </c>
      <c r="BD31" s="171">
        <v>0</v>
      </c>
      <c r="BE31" s="171">
        <v>0</v>
      </c>
      <c r="BF31" s="171">
        <v>0</v>
      </c>
      <c r="BG31" s="171">
        <v>0</v>
      </c>
      <c r="BH31" s="171">
        <v>0</v>
      </c>
      <c r="BI31" s="171">
        <v>0</v>
      </c>
      <c r="BJ31" s="171">
        <v>0</v>
      </c>
      <c r="BK31" s="171">
        <v>0</v>
      </c>
      <c r="BL31" s="171">
        <v>0</v>
      </c>
      <c r="BM31" s="171">
        <v>0</v>
      </c>
      <c r="BN31" s="171" t="s">
        <v>4038</v>
      </c>
      <c r="BO31" s="172">
        <v>46083</v>
      </c>
      <c r="BP31" s="171">
        <v>18</v>
      </c>
      <c r="BQ31" s="171">
        <v>21240</v>
      </c>
      <c r="BR31" s="171">
        <v>43180</v>
      </c>
      <c r="BS31" s="171">
        <v>21940</v>
      </c>
      <c r="BT31" s="171" t="s">
        <v>496</v>
      </c>
      <c r="BU31" s="171">
        <v>0</v>
      </c>
      <c r="BV31" s="171">
        <v>0</v>
      </c>
      <c r="BW31" s="171">
        <v>0</v>
      </c>
      <c r="BX31" s="171">
        <v>0</v>
      </c>
      <c r="BY31" s="171">
        <v>0</v>
      </c>
      <c r="BZ31" s="171" t="s">
        <v>508</v>
      </c>
      <c r="CA31" s="171">
        <v>0</v>
      </c>
      <c r="CB31" s="172">
        <v>46083.686111111114</v>
      </c>
      <c r="CC31" s="172">
        <v>46083.701388888891</v>
      </c>
      <c r="CD31" s="172" t="s">
        <v>4039</v>
      </c>
    </row>
    <row r="32" spans="1:82">
      <c r="A32" s="171" t="s">
        <v>4040</v>
      </c>
      <c r="B32" s="171" t="s">
        <v>493</v>
      </c>
      <c r="C32" s="171" t="s">
        <v>494</v>
      </c>
      <c r="D32" s="172">
        <v>46083</v>
      </c>
      <c r="E32" s="171" t="s">
        <v>98</v>
      </c>
      <c r="F32" s="171" t="s">
        <v>3170</v>
      </c>
      <c r="G32" s="171" t="s">
        <v>494</v>
      </c>
      <c r="H32" s="171" t="s">
        <v>496</v>
      </c>
      <c r="I32" s="171" t="s">
        <v>502</v>
      </c>
      <c r="J32" s="171" t="s">
        <v>498</v>
      </c>
      <c r="K32" s="171">
        <v>0</v>
      </c>
      <c r="L32" s="171" t="s">
        <v>537</v>
      </c>
      <c r="M32" s="171">
        <v>0</v>
      </c>
      <c r="N32" s="171">
        <v>18</v>
      </c>
      <c r="O32" s="171" t="s">
        <v>2746</v>
      </c>
      <c r="P32" s="171" t="s">
        <v>2746</v>
      </c>
      <c r="Q32" s="171" t="s">
        <v>496</v>
      </c>
      <c r="R32" s="171" t="s">
        <v>3171</v>
      </c>
      <c r="S32" s="171" t="s">
        <v>494</v>
      </c>
      <c r="T32" s="171" t="s">
        <v>494</v>
      </c>
      <c r="U32" s="171" t="s">
        <v>494</v>
      </c>
      <c r="V32" s="171" t="s">
        <v>499</v>
      </c>
      <c r="W32" s="171">
        <v>0</v>
      </c>
      <c r="X32" s="171">
        <v>0</v>
      </c>
      <c r="Y32" s="171">
        <v>0</v>
      </c>
      <c r="Z32" s="172">
        <v>46083.626875000002</v>
      </c>
      <c r="AA32" s="171" t="s">
        <v>560</v>
      </c>
      <c r="AB32" s="171">
        <v>2060</v>
      </c>
      <c r="AC32" s="172">
        <v>46083.615601851852</v>
      </c>
      <c r="AD32" s="171" t="s">
        <v>556</v>
      </c>
      <c r="AE32" s="171">
        <v>4740</v>
      </c>
      <c r="AF32" s="171">
        <v>2680</v>
      </c>
      <c r="AG32" s="171">
        <v>0</v>
      </c>
      <c r="AH32" s="171">
        <v>0</v>
      </c>
      <c r="AI32" s="171">
        <v>0</v>
      </c>
      <c r="AJ32" s="171">
        <v>0</v>
      </c>
      <c r="AK32" s="171">
        <v>0</v>
      </c>
      <c r="AL32" s="171">
        <v>0</v>
      </c>
      <c r="AM32" s="171">
        <v>0</v>
      </c>
      <c r="AN32" s="171">
        <v>0</v>
      </c>
      <c r="AO32" s="171"/>
      <c r="AP32" s="171">
        <v>137</v>
      </c>
      <c r="AQ32" s="171">
        <v>0</v>
      </c>
      <c r="AR32" s="171">
        <v>0</v>
      </c>
      <c r="AS32" s="171" t="s">
        <v>496</v>
      </c>
      <c r="AT32" s="171" t="s">
        <v>496</v>
      </c>
      <c r="AU32" s="171" t="s">
        <v>496</v>
      </c>
      <c r="AV32" s="171" t="s">
        <v>496</v>
      </c>
      <c r="AW32" s="171" t="s">
        <v>496</v>
      </c>
      <c r="AX32" s="171" t="s">
        <v>496</v>
      </c>
      <c r="AY32" s="171" t="s">
        <v>496</v>
      </c>
      <c r="AZ32" s="171">
        <v>0</v>
      </c>
      <c r="BA32" s="171">
        <v>0</v>
      </c>
      <c r="BB32" s="171">
        <v>0</v>
      </c>
      <c r="BC32" s="171">
        <v>0</v>
      </c>
      <c r="BD32" s="171">
        <v>0</v>
      </c>
      <c r="BE32" s="171">
        <v>0</v>
      </c>
      <c r="BF32" s="171">
        <v>0</v>
      </c>
      <c r="BG32" s="171">
        <v>0</v>
      </c>
      <c r="BH32" s="171">
        <v>0</v>
      </c>
      <c r="BI32" s="171">
        <v>0</v>
      </c>
      <c r="BJ32" s="171">
        <v>0</v>
      </c>
      <c r="BK32" s="171">
        <v>0</v>
      </c>
      <c r="BL32" s="171">
        <v>0</v>
      </c>
      <c r="BM32" s="171">
        <v>0</v>
      </c>
      <c r="BN32" s="171" t="s">
        <v>496</v>
      </c>
      <c r="BO32" s="172">
        <v>46083</v>
      </c>
      <c r="BP32" s="171">
        <v>0</v>
      </c>
      <c r="BQ32" s="171">
        <v>0</v>
      </c>
      <c r="BR32" s="171">
        <v>0</v>
      </c>
      <c r="BS32" s="171">
        <v>0</v>
      </c>
      <c r="BT32" s="171" t="s">
        <v>496</v>
      </c>
      <c r="BU32" s="171">
        <v>0</v>
      </c>
      <c r="BV32" s="171">
        <v>0</v>
      </c>
      <c r="BW32" s="171">
        <v>0</v>
      </c>
      <c r="BX32" s="171">
        <v>0</v>
      </c>
      <c r="BY32" s="171">
        <v>0</v>
      </c>
      <c r="BZ32" s="171" t="s">
        <v>496</v>
      </c>
      <c r="CA32" s="171">
        <v>0</v>
      </c>
      <c r="CB32" s="172">
        <v>46083</v>
      </c>
      <c r="CC32" s="172">
        <v>46083</v>
      </c>
      <c r="CD32" s="172" t="s">
        <v>4041</v>
      </c>
    </row>
    <row r="33" spans="1:82">
      <c r="A33" s="171" t="s">
        <v>4042</v>
      </c>
      <c r="B33" s="171" t="s">
        <v>493</v>
      </c>
      <c r="C33" s="171" t="s">
        <v>494</v>
      </c>
      <c r="D33" s="172">
        <v>46083</v>
      </c>
      <c r="E33" s="171" t="s">
        <v>98</v>
      </c>
      <c r="F33" s="171" t="s">
        <v>1856</v>
      </c>
      <c r="G33" s="171" t="s">
        <v>494</v>
      </c>
      <c r="H33" s="171" t="s">
        <v>496</v>
      </c>
      <c r="I33" s="171" t="s">
        <v>599</v>
      </c>
      <c r="J33" s="171" t="s">
        <v>498</v>
      </c>
      <c r="K33" s="171">
        <v>0</v>
      </c>
      <c r="L33" s="171" t="s">
        <v>614</v>
      </c>
      <c r="M33" s="171">
        <v>0</v>
      </c>
      <c r="N33" s="171">
        <v>18</v>
      </c>
      <c r="O33" s="171" t="s">
        <v>2746</v>
      </c>
      <c r="P33" s="171" t="s">
        <v>2746</v>
      </c>
      <c r="Q33" s="171" t="s">
        <v>496</v>
      </c>
      <c r="R33" s="171" t="s">
        <v>1638</v>
      </c>
      <c r="S33" s="171" t="s">
        <v>494</v>
      </c>
      <c r="T33" s="171" t="s">
        <v>494</v>
      </c>
      <c r="U33" s="171" t="s">
        <v>494</v>
      </c>
      <c r="V33" s="171" t="s">
        <v>499</v>
      </c>
      <c r="W33" s="171">
        <v>0</v>
      </c>
      <c r="X33" s="171">
        <v>0</v>
      </c>
      <c r="Y33" s="171">
        <v>0</v>
      </c>
      <c r="Z33" s="172">
        <v>46083.628020833334</v>
      </c>
      <c r="AA33" s="171" t="s">
        <v>559</v>
      </c>
      <c r="AB33" s="171">
        <v>5540</v>
      </c>
      <c r="AC33" s="172">
        <v>46083.624675925923</v>
      </c>
      <c r="AD33" s="171" t="s">
        <v>558</v>
      </c>
      <c r="AE33" s="171">
        <v>13000</v>
      </c>
      <c r="AF33" s="171">
        <v>7460</v>
      </c>
      <c r="AG33" s="171">
        <v>0</v>
      </c>
      <c r="AH33" s="171">
        <v>0</v>
      </c>
      <c r="AI33" s="171">
        <v>0</v>
      </c>
      <c r="AJ33" s="171">
        <v>0</v>
      </c>
      <c r="AK33" s="171">
        <v>0</v>
      </c>
      <c r="AL33" s="171">
        <v>0</v>
      </c>
      <c r="AM33" s="171">
        <v>0</v>
      </c>
      <c r="AN33" s="171">
        <v>0</v>
      </c>
      <c r="AO33" s="171"/>
      <c r="AP33" s="171">
        <v>358</v>
      </c>
      <c r="AQ33" s="171">
        <v>0</v>
      </c>
      <c r="AR33" s="171">
        <v>0</v>
      </c>
      <c r="AS33" s="171" t="s">
        <v>496</v>
      </c>
      <c r="AT33" s="171" t="s">
        <v>496</v>
      </c>
      <c r="AU33" s="171" t="s">
        <v>496</v>
      </c>
      <c r="AV33" s="171" t="s">
        <v>496</v>
      </c>
      <c r="AW33" s="171" t="s">
        <v>496</v>
      </c>
      <c r="AX33" s="171" t="s">
        <v>496</v>
      </c>
      <c r="AY33" s="171" t="s">
        <v>496</v>
      </c>
      <c r="AZ33" s="171">
        <v>0</v>
      </c>
      <c r="BA33" s="171">
        <v>0</v>
      </c>
      <c r="BB33" s="171">
        <v>0</v>
      </c>
      <c r="BC33" s="171">
        <v>0</v>
      </c>
      <c r="BD33" s="171">
        <v>0</v>
      </c>
      <c r="BE33" s="171">
        <v>0</v>
      </c>
      <c r="BF33" s="171">
        <v>0</v>
      </c>
      <c r="BG33" s="171">
        <v>0</v>
      </c>
      <c r="BH33" s="171">
        <v>0</v>
      </c>
      <c r="BI33" s="171">
        <v>0</v>
      </c>
      <c r="BJ33" s="171">
        <v>0</v>
      </c>
      <c r="BK33" s="171">
        <v>0</v>
      </c>
      <c r="BL33" s="171">
        <v>0</v>
      </c>
      <c r="BM33" s="171">
        <v>0</v>
      </c>
      <c r="BN33" s="171" t="s">
        <v>496</v>
      </c>
      <c r="BO33" s="172">
        <v>46083</v>
      </c>
      <c r="BP33" s="171">
        <v>0</v>
      </c>
      <c r="BQ33" s="171">
        <v>0</v>
      </c>
      <c r="BR33" s="171">
        <v>0</v>
      </c>
      <c r="BS33" s="171">
        <v>0</v>
      </c>
      <c r="BT33" s="171" t="s">
        <v>496</v>
      </c>
      <c r="BU33" s="171">
        <v>0</v>
      </c>
      <c r="BV33" s="171">
        <v>0</v>
      </c>
      <c r="BW33" s="171">
        <v>0</v>
      </c>
      <c r="BX33" s="171">
        <v>0</v>
      </c>
      <c r="BY33" s="171">
        <v>0</v>
      </c>
      <c r="BZ33" s="171" t="s">
        <v>496</v>
      </c>
      <c r="CA33" s="171">
        <v>0</v>
      </c>
      <c r="CB33" s="172">
        <v>46083</v>
      </c>
      <c r="CC33" s="172">
        <v>46083</v>
      </c>
      <c r="CD33" s="172" t="s">
        <v>4043</v>
      </c>
    </row>
    <row r="34" spans="1:82">
      <c r="A34" s="171" t="s">
        <v>4044</v>
      </c>
      <c r="B34" s="171" t="s">
        <v>493</v>
      </c>
      <c r="C34" s="171" t="s">
        <v>494</v>
      </c>
      <c r="D34" s="172">
        <v>46083</v>
      </c>
      <c r="E34" s="171" t="s">
        <v>98</v>
      </c>
      <c r="F34" s="171" t="s">
        <v>495</v>
      </c>
      <c r="G34" s="171" t="s">
        <v>494</v>
      </c>
      <c r="H34" s="171" t="s">
        <v>496</v>
      </c>
      <c r="I34" s="171" t="s">
        <v>497</v>
      </c>
      <c r="J34" s="171" t="s">
        <v>498</v>
      </c>
      <c r="K34" s="171">
        <v>0</v>
      </c>
      <c r="L34" s="171" t="s">
        <v>496</v>
      </c>
      <c r="M34" s="171">
        <v>0</v>
      </c>
      <c r="N34" s="171">
        <v>18</v>
      </c>
      <c r="O34" s="171" t="s">
        <v>2746</v>
      </c>
      <c r="P34" s="171" t="s">
        <v>2746</v>
      </c>
      <c r="Q34" s="171" t="s">
        <v>496</v>
      </c>
      <c r="R34" s="171" t="s">
        <v>496</v>
      </c>
      <c r="S34" s="171" t="s">
        <v>494</v>
      </c>
      <c r="T34" s="171" t="s">
        <v>494</v>
      </c>
      <c r="U34" s="171" t="s">
        <v>494</v>
      </c>
      <c r="V34" s="171" t="s">
        <v>499</v>
      </c>
      <c r="W34" s="171">
        <v>6.4</v>
      </c>
      <c r="X34" s="171">
        <v>0</v>
      </c>
      <c r="Y34" s="171">
        <v>0</v>
      </c>
      <c r="Z34" s="172">
        <v>46083.643842592595</v>
      </c>
      <c r="AA34" s="171" t="s">
        <v>392</v>
      </c>
      <c r="AB34" s="171">
        <v>2000</v>
      </c>
      <c r="AC34" s="172">
        <v>46083.632233796299</v>
      </c>
      <c r="AD34" s="171" t="s">
        <v>557</v>
      </c>
      <c r="AE34" s="171">
        <v>5410</v>
      </c>
      <c r="AF34" s="171">
        <v>3410</v>
      </c>
      <c r="AG34" s="171">
        <v>0</v>
      </c>
      <c r="AH34" s="171">
        <v>0</v>
      </c>
      <c r="AI34" s="171">
        <v>0</v>
      </c>
      <c r="AJ34" s="171">
        <v>0</v>
      </c>
      <c r="AK34" s="171">
        <v>0</v>
      </c>
      <c r="AL34" s="171">
        <v>0</v>
      </c>
      <c r="AM34" s="171">
        <v>0</v>
      </c>
      <c r="AN34" s="171">
        <v>0</v>
      </c>
      <c r="AO34" s="171"/>
      <c r="AP34" s="171">
        <v>0</v>
      </c>
      <c r="AQ34" s="171">
        <v>0</v>
      </c>
      <c r="AR34" s="171">
        <v>0</v>
      </c>
      <c r="AS34" s="171" t="s">
        <v>496</v>
      </c>
      <c r="AT34" s="171" t="s">
        <v>496</v>
      </c>
      <c r="AU34" s="171" t="s">
        <v>496</v>
      </c>
      <c r="AV34" s="171" t="s">
        <v>496</v>
      </c>
      <c r="AW34" s="171" t="s">
        <v>496</v>
      </c>
      <c r="AX34" s="171" t="s">
        <v>496</v>
      </c>
      <c r="AY34" s="171" t="s">
        <v>496</v>
      </c>
      <c r="AZ34" s="171">
        <v>0</v>
      </c>
      <c r="BA34" s="171">
        <v>0</v>
      </c>
      <c r="BB34" s="171">
        <v>0</v>
      </c>
      <c r="BC34" s="171">
        <v>0</v>
      </c>
      <c r="BD34" s="171">
        <v>0</v>
      </c>
      <c r="BE34" s="171">
        <v>0</v>
      </c>
      <c r="BF34" s="171">
        <v>0</v>
      </c>
      <c r="BG34" s="171">
        <v>0</v>
      </c>
      <c r="BH34" s="171">
        <v>0</v>
      </c>
      <c r="BI34" s="171">
        <v>0</v>
      </c>
      <c r="BJ34" s="171">
        <v>0</v>
      </c>
      <c r="BK34" s="171">
        <v>0</v>
      </c>
      <c r="BL34" s="171">
        <v>0</v>
      </c>
      <c r="BM34" s="171">
        <v>0</v>
      </c>
      <c r="BN34" s="171" t="s">
        <v>496</v>
      </c>
      <c r="BO34" s="172">
        <v>46083</v>
      </c>
      <c r="BP34" s="171">
        <v>0</v>
      </c>
      <c r="BQ34" s="171">
        <v>0</v>
      </c>
      <c r="BR34" s="171">
        <v>0</v>
      </c>
      <c r="BS34" s="171">
        <v>0</v>
      </c>
      <c r="BT34" s="171" t="s">
        <v>496</v>
      </c>
      <c r="BU34" s="171">
        <v>0</v>
      </c>
      <c r="BV34" s="171">
        <v>0</v>
      </c>
      <c r="BW34" s="171">
        <v>0</v>
      </c>
      <c r="BX34" s="171">
        <v>0</v>
      </c>
      <c r="BY34" s="171">
        <v>0</v>
      </c>
      <c r="BZ34" s="171" t="s">
        <v>496</v>
      </c>
      <c r="CA34" s="171">
        <v>0</v>
      </c>
      <c r="CB34" s="172">
        <v>46083</v>
      </c>
      <c r="CC34" s="172">
        <v>46083</v>
      </c>
      <c r="CD34" s="172" t="s">
        <v>4045</v>
      </c>
    </row>
    <row r="35" spans="1:82">
      <c r="A35" s="171" t="s">
        <v>4046</v>
      </c>
      <c r="B35" s="171" t="s">
        <v>493</v>
      </c>
      <c r="C35" s="171" t="s">
        <v>494</v>
      </c>
      <c r="D35" s="172">
        <v>46083</v>
      </c>
      <c r="E35" s="171" t="s">
        <v>98</v>
      </c>
      <c r="F35" s="171" t="s">
        <v>594</v>
      </c>
      <c r="G35" s="171" t="s">
        <v>494</v>
      </c>
      <c r="H35" s="171" t="s">
        <v>496</v>
      </c>
      <c r="I35" s="171" t="s">
        <v>2859</v>
      </c>
      <c r="J35" s="171" t="s">
        <v>498</v>
      </c>
      <c r="K35" s="171">
        <v>0</v>
      </c>
      <c r="L35" s="171" t="s">
        <v>2860</v>
      </c>
      <c r="M35" s="171">
        <v>0</v>
      </c>
      <c r="N35" s="171">
        <v>18</v>
      </c>
      <c r="O35" s="171" t="s">
        <v>2746</v>
      </c>
      <c r="P35" s="171" t="s">
        <v>2746</v>
      </c>
      <c r="Q35" s="171" t="s">
        <v>496</v>
      </c>
      <c r="R35" s="171" t="s">
        <v>1807</v>
      </c>
      <c r="S35" s="171" t="s">
        <v>494</v>
      </c>
      <c r="T35" s="171" t="s">
        <v>494</v>
      </c>
      <c r="U35" s="171" t="s">
        <v>494</v>
      </c>
      <c r="V35" s="171" t="s">
        <v>499</v>
      </c>
      <c r="W35" s="171">
        <v>0</v>
      </c>
      <c r="X35" s="171">
        <v>0</v>
      </c>
      <c r="Y35" s="171">
        <v>0</v>
      </c>
      <c r="Z35" s="172">
        <v>46083.637870370374</v>
      </c>
      <c r="AA35" s="171" t="s">
        <v>561</v>
      </c>
      <c r="AB35" s="171">
        <v>4330</v>
      </c>
      <c r="AC35" s="172">
        <v>46083.633703703701</v>
      </c>
      <c r="AD35" s="171" t="s">
        <v>165</v>
      </c>
      <c r="AE35" s="171">
        <v>8900</v>
      </c>
      <c r="AF35" s="171">
        <v>4570</v>
      </c>
      <c r="AG35" s="171">
        <v>0</v>
      </c>
      <c r="AH35" s="171">
        <v>0</v>
      </c>
      <c r="AI35" s="171">
        <v>0</v>
      </c>
      <c r="AJ35" s="171">
        <v>0</v>
      </c>
      <c r="AK35" s="171">
        <v>0</v>
      </c>
      <c r="AL35" s="171">
        <v>0</v>
      </c>
      <c r="AM35" s="171">
        <v>0</v>
      </c>
      <c r="AN35" s="171">
        <v>0</v>
      </c>
      <c r="AO35" s="171"/>
      <c r="AP35" s="171">
        <v>874</v>
      </c>
      <c r="AQ35" s="171">
        <v>0</v>
      </c>
      <c r="AR35" s="171">
        <v>0</v>
      </c>
      <c r="AS35" s="171" t="s">
        <v>496</v>
      </c>
      <c r="AT35" s="171" t="s">
        <v>496</v>
      </c>
      <c r="AU35" s="171" t="s">
        <v>496</v>
      </c>
      <c r="AV35" s="171" t="s">
        <v>496</v>
      </c>
      <c r="AW35" s="171" t="s">
        <v>496</v>
      </c>
      <c r="AX35" s="171" t="s">
        <v>496</v>
      </c>
      <c r="AY35" s="171" t="s">
        <v>496</v>
      </c>
      <c r="AZ35" s="171">
        <v>0</v>
      </c>
      <c r="BA35" s="171">
        <v>0</v>
      </c>
      <c r="BB35" s="171">
        <v>0</v>
      </c>
      <c r="BC35" s="171">
        <v>0</v>
      </c>
      <c r="BD35" s="171">
        <v>0</v>
      </c>
      <c r="BE35" s="171">
        <v>0</v>
      </c>
      <c r="BF35" s="171">
        <v>0</v>
      </c>
      <c r="BG35" s="171">
        <v>0</v>
      </c>
      <c r="BH35" s="171">
        <v>0</v>
      </c>
      <c r="BI35" s="171">
        <v>0</v>
      </c>
      <c r="BJ35" s="171">
        <v>0</v>
      </c>
      <c r="BK35" s="171">
        <v>0</v>
      </c>
      <c r="BL35" s="171">
        <v>0</v>
      </c>
      <c r="BM35" s="171">
        <v>0</v>
      </c>
      <c r="BN35" s="171" t="s">
        <v>496</v>
      </c>
      <c r="BO35" s="172">
        <v>46083</v>
      </c>
      <c r="BP35" s="171">
        <v>0</v>
      </c>
      <c r="BQ35" s="171">
        <v>0</v>
      </c>
      <c r="BR35" s="171">
        <v>0</v>
      </c>
      <c r="BS35" s="171">
        <v>0</v>
      </c>
      <c r="BT35" s="171" t="s">
        <v>496</v>
      </c>
      <c r="BU35" s="171">
        <v>0</v>
      </c>
      <c r="BV35" s="171">
        <v>0</v>
      </c>
      <c r="BW35" s="171">
        <v>0</v>
      </c>
      <c r="BX35" s="171">
        <v>0</v>
      </c>
      <c r="BY35" s="171">
        <v>0</v>
      </c>
      <c r="BZ35" s="171" t="s">
        <v>496</v>
      </c>
      <c r="CA35" s="171">
        <v>0</v>
      </c>
      <c r="CB35" s="172">
        <v>46083</v>
      </c>
      <c r="CC35" s="172">
        <v>46083</v>
      </c>
      <c r="CD35" s="172" t="s">
        <v>4047</v>
      </c>
    </row>
    <row r="36" spans="1:82">
      <c r="A36" s="171" t="s">
        <v>4048</v>
      </c>
      <c r="B36" s="171" t="s">
        <v>493</v>
      </c>
      <c r="C36" s="171" t="s">
        <v>494</v>
      </c>
      <c r="D36" s="172">
        <v>46083</v>
      </c>
      <c r="E36" s="171" t="s">
        <v>98</v>
      </c>
      <c r="F36" s="171" t="s">
        <v>519</v>
      </c>
      <c r="G36" s="171" t="s">
        <v>494</v>
      </c>
      <c r="H36" s="171" t="s">
        <v>496</v>
      </c>
      <c r="I36" s="171" t="s">
        <v>1490</v>
      </c>
      <c r="J36" s="171" t="s">
        <v>498</v>
      </c>
      <c r="K36" s="171">
        <v>0</v>
      </c>
      <c r="L36" s="171" t="s">
        <v>1491</v>
      </c>
      <c r="M36" s="171">
        <v>0</v>
      </c>
      <c r="N36" s="171">
        <v>18</v>
      </c>
      <c r="O36" s="171" t="s">
        <v>2746</v>
      </c>
      <c r="P36" s="171" t="s">
        <v>2746</v>
      </c>
      <c r="Q36" s="171" t="s">
        <v>496</v>
      </c>
      <c r="R36" s="171" t="s">
        <v>496</v>
      </c>
      <c r="S36" s="171" t="s">
        <v>494</v>
      </c>
      <c r="T36" s="171" t="s">
        <v>494</v>
      </c>
      <c r="U36" s="171" t="s">
        <v>494</v>
      </c>
      <c r="V36" s="171" t="s">
        <v>499</v>
      </c>
      <c r="W36" s="171">
        <v>6.3</v>
      </c>
      <c r="X36" s="171">
        <v>0</v>
      </c>
      <c r="Y36" s="171">
        <v>0</v>
      </c>
      <c r="Z36" s="172">
        <v>46083.652083333334</v>
      </c>
      <c r="AA36" s="171" t="s">
        <v>568</v>
      </c>
      <c r="AB36" s="171">
        <v>4450</v>
      </c>
      <c r="AC36" s="172">
        <v>46083.650613425925</v>
      </c>
      <c r="AD36" s="171" t="s">
        <v>585</v>
      </c>
      <c r="AE36" s="171">
        <v>6520</v>
      </c>
      <c r="AF36" s="171">
        <v>2070</v>
      </c>
      <c r="AG36" s="171">
        <v>0</v>
      </c>
      <c r="AH36" s="171">
        <v>0</v>
      </c>
      <c r="AI36" s="171">
        <v>0</v>
      </c>
      <c r="AJ36" s="171">
        <v>0</v>
      </c>
      <c r="AK36" s="171">
        <v>0</v>
      </c>
      <c r="AL36" s="171">
        <v>0</v>
      </c>
      <c r="AM36" s="171">
        <v>0</v>
      </c>
      <c r="AN36" s="171">
        <v>0</v>
      </c>
      <c r="AO36" s="171"/>
      <c r="AP36" s="171">
        <v>0</v>
      </c>
      <c r="AQ36" s="171">
        <v>0</v>
      </c>
      <c r="AR36" s="171">
        <v>0</v>
      </c>
      <c r="AS36" s="171" t="s">
        <v>496</v>
      </c>
      <c r="AT36" s="171" t="s">
        <v>496</v>
      </c>
      <c r="AU36" s="171" t="s">
        <v>496</v>
      </c>
      <c r="AV36" s="171" t="s">
        <v>496</v>
      </c>
      <c r="AW36" s="171" t="s">
        <v>496</v>
      </c>
      <c r="AX36" s="171" t="s">
        <v>496</v>
      </c>
      <c r="AY36" s="171" t="s">
        <v>496</v>
      </c>
      <c r="AZ36" s="171">
        <v>0</v>
      </c>
      <c r="BA36" s="171">
        <v>0</v>
      </c>
      <c r="BB36" s="171">
        <v>0</v>
      </c>
      <c r="BC36" s="171">
        <v>0</v>
      </c>
      <c r="BD36" s="171">
        <v>0</v>
      </c>
      <c r="BE36" s="171">
        <v>0</v>
      </c>
      <c r="BF36" s="171">
        <v>0</v>
      </c>
      <c r="BG36" s="171">
        <v>0</v>
      </c>
      <c r="BH36" s="171">
        <v>0</v>
      </c>
      <c r="BI36" s="171">
        <v>0</v>
      </c>
      <c r="BJ36" s="171">
        <v>0</v>
      </c>
      <c r="BK36" s="171">
        <v>0</v>
      </c>
      <c r="BL36" s="171">
        <v>0</v>
      </c>
      <c r="BM36" s="171">
        <v>0</v>
      </c>
      <c r="BN36" s="171" t="s">
        <v>496</v>
      </c>
      <c r="BO36" s="172">
        <v>46083</v>
      </c>
      <c r="BP36" s="171">
        <v>0</v>
      </c>
      <c r="BQ36" s="171">
        <v>0</v>
      </c>
      <c r="BR36" s="171">
        <v>0</v>
      </c>
      <c r="BS36" s="171">
        <v>0</v>
      </c>
      <c r="BT36" s="171" t="s">
        <v>496</v>
      </c>
      <c r="BU36" s="171">
        <v>0</v>
      </c>
      <c r="BV36" s="171">
        <v>0</v>
      </c>
      <c r="BW36" s="171">
        <v>0</v>
      </c>
      <c r="BX36" s="171">
        <v>0</v>
      </c>
      <c r="BY36" s="171">
        <v>0</v>
      </c>
      <c r="BZ36" s="171" t="s">
        <v>496</v>
      </c>
      <c r="CA36" s="171">
        <v>0</v>
      </c>
      <c r="CB36" s="172">
        <v>46083</v>
      </c>
      <c r="CC36" s="172">
        <v>46083</v>
      </c>
      <c r="CD36" s="172" t="s">
        <v>4049</v>
      </c>
    </row>
    <row r="37" spans="1:82">
      <c r="A37" s="171" t="s">
        <v>4050</v>
      </c>
      <c r="B37" s="171" t="s">
        <v>493</v>
      </c>
      <c r="C37" s="171" t="s">
        <v>494</v>
      </c>
      <c r="D37" s="172">
        <v>46083</v>
      </c>
      <c r="E37" s="171" t="s">
        <v>98</v>
      </c>
      <c r="F37" s="171" t="s">
        <v>495</v>
      </c>
      <c r="G37" s="171" t="s">
        <v>494</v>
      </c>
      <c r="H37" s="171" t="s">
        <v>496</v>
      </c>
      <c r="I37" s="171" t="s">
        <v>540</v>
      </c>
      <c r="J37" s="171" t="s">
        <v>498</v>
      </c>
      <c r="K37" s="171">
        <v>0</v>
      </c>
      <c r="L37" s="171" t="s">
        <v>541</v>
      </c>
      <c r="M37" s="171">
        <v>0</v>
      </c>
      <c r="N37" s="171">
        <v>18</v>
      </c>
      <c r="O37" s="171" t="s">
        <v>2746</v>
      </c>
      <c r="P37" s="171" t="s">
        <v>2746</v>
      </c>
      <c r="Q37" s="171" t="s">
        <v>496</v>
      </c>
      <c r="R37" s="171" t="s">
        <v>496</v>
      </c>
      <c r="S37" s="171" t="s">
        <v>494</v>
      </c>
      <c r="T37" s="171" t="s">
        <v>494</v>
      </c>
      <c r="U37" s="171" t="s">
        <v>494</v>
      </c>
      <c r="V37" s="171" t="s">
        <v>499</v>
      </c>
      <c r="W37" s="171">
        <v>6.4</v>
      </c>
      <c r="X37" s="171">
        <v>0</v>
      </c>
      <c r="Y37" s="171">
        <v>0</v>
      </c>
      <c r="Z37" s="172">
        <v>46083.669687499998</v>
      </c>
      <c r="AA37" s="171" t="s">
        <v>586</v>
      </c>
      <c r="AB37" s="171">
        <v>2130</v>
      </c>
      <c r="AC37" s="172">
        <v>46083.666701388887</v>
      </c>
      <c r="AD37" s="171" t="s">
        <v>569</v>
      </c>
      <c r="AE37" s="171">
        <v>2610</v>
      </c>
      <c r="AF37" s="171">
        <v>480</v>
      </c>
      <c r="AG37" s="171">
        <v>0</v>
      </c>
      <c r="AH37" s="171">
        <v>0</v>
      </c>
      <c r="AI37" s="171">
        <v>0</v>
      </c>
      <c r="AJ37" s="171">
        <v>0</v>
      </c>
      <c r="AK37" s="171">
        <v>0</v>
      </c>
      <c r="AL37" s="171">
        <v>0</v>
      </c>
      <c r="AM37" s="171">
        <v>0</v>
      </c>
      <c r="AN37" s="171">
        <v>0</v>
      </c>
      <c r="AO37" s="171"/>
      <c r="AP37" s="171">
        <v>0</v>
      </c>
      <c r="AQ37" s="171">
        <v>1</v>
      </c>
      <c r="AR37" s="171">
        <v>0</v>
      </c>
      <c r="AS37" s="171" t="s">
        <v>496</v>
      </c>
      <c r="AT37" s="171" t="s">
        <v>496</v>
      </c>
      <c r="AU37" s="171" t="s">
        <v>496</v>
      </c>
      <c r="AV37" s="171" t="s">
        <v>496</v>
      </c>
      <c r="AW37" s="171" t="s">
        <v>496</v>
      </c>
      <c r="AX37" s="171" t="s">
        <v>496</v>
      </c>
      <c r="AY37" s="171" t="s">
        <v>496</v>
      </c>
      <c r="AZ37" s="171">
        <v>0</v>
      </c>
      <c r="BA37" s="171">
        <v>0</v>
      </c>
      <c r="BB37" s="171">
        <v>0</v>
      </c>
      <c r="BC37" s="171">
        <v>0</v>
      </c>
      <c r="BD37" s="171">
        <v>0</v>
      </c>
      <c r="BE37" s="171">
        <v>0</v>
      </c>
      <c r="BF37" s="171">
        <v>0</v>
      </c>
      <c r="BG37" s="171">
        <v>0</v>
      </c>
      <c r="BH37" s="171">
        <v>0</v>
      </c>
      <c r="BI37" s="171">
        <v>0</v>
      </c>
      <c r="BJ37" s="171">
        <v>0</v>
      </c>
      <c r="BK37" s="171">
        <v>0</v>
      </c>
      <c r="BL37" s="171">
        <v>0</v>
      </c>
      <c r="BM37" s="171">
        <v>0</v>
      </c>
      <c r="BN37" s="171" t="s">
        <v>496</v>
      </c>
      <c r="BO37" s="172">
        <v>46083</v>
      </c>
      <c r="BP37" s="171">
        <v>0</v>
      </c>
      <c r="BQ37" s="171">
        <v>0</v>
      </c>
      <c r="BR37" s="171">
        <v>0</v>
      </c>
      <c r="BS37" s="171">
        <v>0</v>
      </c>
      <c r="BT37" s="171" t="s">
        <v>496</v>
      </c>
      <c r="BU37" s="171">
        <v>0</v>
      </c>
      <c r="BV37" s="171">
        <v>0</v>
      </c>
      <c r="BW37" s="171">
        <v>0</v>
      </c>
      <c r="BX37" s="171">
        <v>0</v>
      </c>
      <c r="BY37" s="171">
        <v>0</v>
      </c>
      <c r="BZ37" s="171" t="s">
        <v>496</v>
      </c>
      <c r="CA37" s="171">
        <v>0</v>
      </c>
      <c r="CB37" s="172">
        <v>46083</v>
      </c>
      <c r="CC37" s="172">
        <v>46083</v>
      </c>
      <c r="CD37" s="172" t="s">
        <v>4051</v>
      </c>
    </row>
    <row r="38" spans="1:82">
      <c r="A38" s="171" t="s">
        <v>4052</v>
      </c>
      <c r="B38" s="171" t="s">
        <v>493</v>
      </c>
      <c r="C38" s="171" t="s">
        <v>494</v>
      </c>
      <c r="D38" s="172">
        <v>46083</v>
      </c>
      <c r="E38" s="171" t="s">
        <v>98</v>
      </c>
      <c r="F38" s="171" t="s">
        <v>542</v>
      </c>
      <c r="G38" s="171" t="s">
        <v>494</v>
      </c>
      <c r="H38" s="171" t="s">
        <v>496</v>
      </c>
      <c r="I38" s="171" t="s">
        <v>543</v>
      </c>
      <c r="J38" s="171" t="s">
        <v>498</v>
      </c>
      <c r="K38" s="171">
        <v>0</v>
      </c>
      <c r="L38" s="171" t="s">
        <v>544</v>
      </c>
      <c r="M38" s="171">
        <v>0</v>
      </c>
      <c r="N38" s="171">
        <v>18</v>
      </c>
      <c r="O38" s="171" t="s">
        <v>2746</v>
      </c>
      <c r="P38" s="171" t="s">
        <v>2746</v>
      </c>
      <c r="Q38" s="171" t="s">
        <v>496</v>
      </c>
      <c r="R38" s="171" t="s">
        <v>545</v>
      </c>
      <c r="S38" s="171" t="s">
        <v>494</v>
      </c>
      <c r="T38" s="171" t="s">
        <v>494</v>
      </c>
      <c r="U38" s="171" t="s">
        <v>494</v>
      </c>
      <c r="V38" s="171" t="s">
        <v>499</v>
      </c>
      <c r="W38" s="171">
        <v>0</v>
      </c>
      <c r="X38" s="171">
        <v>0</v>
      </c>
      <c r="Y38" s="171">
        <v>0</v>
      </c>
      <c r="Z38" s="172">
        <v>46083.679363425923</v>
      </c>
      <c r="AA38" s="171" t="s">
        <v>574</v>
      </c>
      <c r="AB38" s="171">
        <v>1870</v>
      </c>
      <c r="AC38" s="172">
        <v>46083.672766203701</v>
      </c>
      <c r="AD38" s="171" t="s">
        <v>115</v>
      </c>
      <c r="AE38" s="171">
        <v>3600</v>
      </c>
      <c r="AF38" s="171">
        <v>1730</v>
      </c>
      <c r="AG38" s="171">
        <v>0</v>
      </c>
      <c r="AH38" s="171">
        <v>0</v>
      </c>
      <c r="AI38" s="171">
        <v>0</v>
      </c>
      <c r="AJ38" s="171">
        <v>0</v>
      </c>
      <c r="AK38" s="171">
        <v>0</v>
      </c>
      <c r="AL38" s="171">
        <v>0</v>
      </c>
      <c r="AM38" s="171">
        <v>0</v>
      </c>
      <c r="AN38" s="171">
        <v>0</v>
      </c>
      <c r="AO38" s="171"/>
      <c r="AP38" s="171">
        <v>100</v>
      </c>
      <c r="AQ38" s="171">
        <v>0</v>
      </c>
      <c r="AR38" s="171">
        <v>0</v>
      </c>
      <c r="AS38" s="171" t="s">
        <v>496</v>
      </c>
      <c r="AT38" s="171" t="s">
        <v>496</v>
      </c>
      <c r="AU38" s="171" t="s">
        <v>496</v>
      </c>
      <c r="AV38" s="171" t="s">
        <v>496</v>
      </c>
      <c r="AW38" s="171" t="s">
        <v>496</v>
      </c>
      <c r="AX38" s="171" t="s">
        <v>496</v>
      </c>
      <c r="AY38" s="171" t="s">
        <v>496</v>
      </c>
      <c r="AZ38" s="171">
        <v>0</v>
      </c>
      <c r="BA38" s="171">
        <v>0</v>
      </c>
      <c r="BB38" s="171">
        <v>0</v>
      </c>
      <c r="BC38" s="171">
        <v>0</v>
      </c>
      <c r="BD38" s="171">
        <v>0</v>
      </c>
      <c r="BE38" s="171">
        <v>0</v>
      </c>
      <c r="BF38" s="171">
        <v>0</v>
      </c>
      <c r="BG38" s="171">
        <v>0</v>
      </c>
      <c r="BH38" s="171">
        <v>0</v>
      </c>
      <c r="BI38" s="171">
        <v>0</v>
      </c>
      <c r="BJ38" s="171">
        <v>0</v>
      </c>
      <c r="BK38" s="171">
        <v>0</v>
      </c>
      <c r="BL38" s="171">
        <v>0</v>
      </c>
      <c r="BM38" s="171">
        <v>0</v>
      </c>
      <c r="BN38" s="171" t="s">
        <v>496</v>
      </c>
      <c r="BO38" s="172">
        <v>46083</v>
      </c>
      <c r="BP38" s="171">
        <v>0</v>
      </c>
      <c r="BQ38" s="171">
        <v>0</v>
      </c>
      <c r="BR38" s="171">
        <v>0</v>
      </c>
      <c r="BS38" s="171">
        <v>0</v>
      </c>
      <c r="BT38" s="171" t="s">
        <v>496</v>
      </c>
      <c r="BU38" s="171">
        <v>0</v>
      </c>
      <c r="BV38" s="171">
        <v>0</v>
      </c>
      <c r="BW38" s="171">
        <v>0</v>
      </c>
      <c r="BX38" s="171">
        <v>0</v>
      </c>
      <c r="BY38" s="171">
        <v>0</v>
      </c>
      <c r="BZ38" s="171" t="s">
        <v>496</v>
      </c>
      <c r="CA38" s="171">
        <v>0</v>
      </c>
      <c r="CB38" s="172">
        <v>46083</v>
      </c>
      <c r="CC38" s="172">
        <v>46083</v>
      </c>
      <c r="CD38" s="172" t="s">
        <v>4053</v>
      </c>
    </row>
    <row r="39" spans="1:82">
      <c r="A39" s="171" t="s">
        <v>4054</v>
      </c>
      <c r="B39" s="171" t="s">
        <v>493</v>
      </c>
      <c r="C39" s="171" t="s">
        <v>494</v>
      </c>
      <c r="D39" s="172">
        <v>46083</v>
      </c>
      <c r="E39" s="171" t="s">
        <v>98</v>
      </c>
      <c r="F39" s="171" t="s">
        <v>3170</v>
      </c>
      <c r="G39" s="171" t="s">
        <v>494</v>
      </c>
      <c r="H39" s="171" t="s">
        <v>496</v>
      </c>
      <c r="I39" s="171" t="s">
        <v>1528</v>
      </c>
      <c r="J39" s="171" t="s">
        <v>498</v>
      </c>
      <c r="K39" s="171">
        <v>0</v>
      </c>
      <c r="L39" s="171" t="s">
        <v>537</v>
      </c>
      <c r="M39" s="171">
        <v>0</v>
      </c>
      <c r="N39" s="171">
        <v>18</v>
      </c>
      <c r="O39" s="171" t="s">
        <v>2746</v>
      </c>
      <c r="P39" s="171" t="s">
        <v>2746</v>
      </c>
      <c r="Q39" s="171" t="s">
        <v>496</v>
      </c>
      <c r="R39" s="171" t="s">
        <v>3171</v>
      </c>
      <c r="S39" s="171" t="s">
        <v>494</v>
      </c>
      <c r="T39" s="171" t="s">
        <v>494</v>
      </c>
      <c r="U39" s="171" t="s">
        <v>494</v>
      </c>
      <c r="V39" s="171" t="s">
        <v>499</v>
      </c>
      <c r="W39" s="171">
        <v>0</v>
      </c>
      <c r="X39" s="171">
        <v>0</v>
      </c>
      <c r="Y39" s="171">
        <v>0</v>
      </c>
      <c r="Z39" s="172">
        <v>46083.68041666667</v>
      </c>
      <c r="AA39" s="171" t="s">
        <v>1537</v>
      </c>
      <c r="AB39" s="171">
        <v>1530</v>
      </c>
      <c r="AC39" s="172">
        <v>46083.673726851855</v>
      </c>
      <c r="AD39" s="171" t="s">
        <v>573</v>
      </c>
      <c r="AE39" s="171">
        <v>4480</v>
      </c>
      <c r="AF39" s="171">
        <v>2950</v>
      </c>
      <c r="AG39" s="171">
        <v>0</v>
      </c>
      <c r="AH39" s="171">
        <v>0</v>
      </c>
      <c r="AI39" s="171">
        <v>0</v>
      </c>
      <c r="AJ39" s="171">
        <v>0</v>
      </c>
      <c r="AK39" s="171">
        <v>0</v>
      </c>
      <c r="AL39" s="171">
        <v>0</v>
      </c>
      <c r="AM39" s="171">
        <v>0</v>
      </c>
      <c r="AN39" s="171">
        <v>0</v>
      </c>
      <c r="AO39" s="171"/>
      <c r="AP39" s="171">
        <v>127</v>
      </c>
      <c r="AQ39" s="171">
        <v>0</v>
      </c>
      <c r="AR39" s="171">
        <v>0</v>
      </c>
      <c r="AS39" s="171" t="s">
        <v>496</v>
      </c>
      <c r="AT39" s="171" t="s">
        <v>496</v>
      </c>
      <c r="AU39" s="171" t="s">
        <v>496</v>
      </c>
      <c r="AV39" s="171" t="s">
        <v>496</v>
      </c>
      <c r="AW39" s="171" t="s">
        <v>496</v>
      </c>
      <c r="AX39" s="171" t="s">
        <v>496</v>
      </c>
      <c r="AY39" s="171" t="s">
        <v>496</v>
      </c>
      <c r="AZ39" s="171">
        <v>0</v>
      </c>
      <c r="BA39" s="171">
        <v>0</v>
      </c>
      <c r="BB39" s="171">
        <v>0</v>
      </c>
      <c r="BC39" s="171">
        <v>0</v>
      </c>
      <c r="BD39" s="171">
        <v>0</v>
      </c>
      <c r="BE39" s="171">
        <v>0</v>
      </c>
      <c r="BF39" s="171">
        <v>0</v>
      </c>
      <c r="BG39" s="171">
        <v>0</v>
      </c>
      <c r="BH39" s="171">
        <v>0</v>
      </c>
      <c r="BI39" s="171">
        <v>0</v>
      </c>
      <c r="BJ39" s="171">
        <v>0</v>
      </c>
      <c r="BK39" s="171">
        <v>0</v>
      </c>
      <c r="BL39" s="171">
        <v>0</v>
      </c>
      <c r="BM39" s="171">
        <v>0</v>
      </c>
      <c r="BN39" s="171" t="s">
        <v>496</v>
      </c>
      <c r="BO39" s="172">
        <v>46083</v>
      </c>
      <c r="BP39" s="171">
        <v>0</v>
      </c>
      <c r="BQ39" s="171">
        <v>0</v>
      </c>
      <c r="BR39" s="171">
        <v>0</v>
      </c>
      <c r="BS39" s="171">
        <v>0</v>
      </c>
      <c r="BT39" s="171" t="s">
        <v>496</v>
      </c>
      <c r="BU39" s="171">
        <v>0</v>
      </c>
      <c r="BV39" s="171">
        <v>0</v>
      </c>
      <c r="BW39" s="171">
        <v>0</v>
      </c>
      <c r="BX39" s="171">
        <v>0</v>
      </c>
      <c r="BY39" s="171">
        <v>0</v>
      </c>
      <c r="BZ39" s="171" t="s">
        <v>496</v>
      </c>
      <c r="CA39" s="171">
        <v>0</v>
      </c>
      <c r="CB39" s="172">
        <v>46083</v>
      </c>
      <c r="CC39" s="172">
        <v>46083</v>
      </c>
      <c r="CD39" s="172" t="s">
        <v>4055</v>
      </c>
    </row>
    <row r="40" spans="1:82">
      <c r="A40" s="171" t="s">
        <v>4056</v>
      </c>
      <c r="B40" s="171" t="s">
        <v>493</v>
      </c>
      <c r="C40" s="171" t="s">
        <v>494</v>
      </c>
      <c r="D40" s="172">
        <v>46083</v>
      </c>
      <c r="E40" s="171" t="s">
        <v>98</v>
      </c>
      <c r="F40" s="171" t="s">
        <v>595</v>
      </c>
      <c r="G40" s="171" t="s">
        <v>494</v>
      </c>
      <c r="H40" s="171" t="s">
        <v>496</v>
      </c>
      <c r="I40" s="171" t="s">
        <v>566</v>
      </c>
      <c r="J40" s="171" t="s">
        <v>498</v>
      </c>
      <c r="K40" s="171">
        <v>0</v>
      </c>
      <c r="L40" s="171" t="s">
        <v>496</v>
      </c>
      <c r="M40" s="171">
        <v>0</v>
      </c>
      <c r="N40" s="171">
        <v>18</v>
      </c>
      <c r="O40" s="171" t="s">
        <v>2746</v>
      </c>
      <c r="P40" s="171" t="s">
        <v>2746</v>
      </c>
      <c r="Q40" s="171" t="s">
        <v>496</v>
      </c>
      <c r="R40" s="171" t="s">
        <v>567</v>
      </c>
      <c r="S40" s="171" t="s">
        <v>494</v>
      </c>
      <c r="T40" s="171" t="s">
        <v>494</v>
      </c>
      <c r="U40" s="171" t="s">
        <v>494</v>
      </c>
      <c r="V40" s="171" t="s">
        <v>499</v>
      </c>
      <c r="W40" s="171">
        <v>0</v>
      </c>
      <c r="X40" s="171">
        <v>0</v>
      </c>
      <c r="Y40" s="171">
        <v>0</v>
      </c>
      <c r="Z40" s="172">
        <v>46083.684976851851</v>
      </c>
      <c r="AA40" s="171" t="s">
        <v>102</v>
      </c>
      <c r="AB40" s="171">
        <v>2120</v>
      </c>
      <c r="AC40" s="172">
        <v>46083.682442129626</v>
      </c>
      <c r="AD40" s="171" t="s">
        <v>577</v>
      </c>
      <c r="AE40" s="171">
        <v>3600</v>
      </c>
      <c r="AF40" s="171">
        <v>1480</v>
      </c>
      <c r="AG40" s="171">
        <v>0</v>
      </c>
      <c r="AH40" s="171">
        <v>0</v>
      </c>
      <c r="AI40" s="171">
        <v>0</v>
      </c>
      <c r="AJ40" s="171">
        <v>0</v>
      </c>
      <c r="AK40" s="171">
        <v>0</v>
      </c>
      <c r="AL40" s="171">
        <v>0</v>
      </c>
      <c r="AM40" s="171">
        <v>0</v>
      </c>
      <c r="AN40" s="171">
        <v>0</v>
      </c>
      <c r="AO40" s="171"/>
      <c r="AP40" s="171">
        <v>305</v>
      </c>
      <c r="AQ40" s="171">
        <v>0</v>
      </c>
      <c r="AR40" s="171">
        <v>0</v>
      </c>
      <c r="AS40" s="171" t="s">
        <v>496</v>
      </c>
      <c r="AT40" s="171" t="s">
        <v>496</v>
      </c>
      <c r="AU40" s="171" t="s">
        <v>496</v>
      </c>
      <c r="AV40" s="171" t="s">
        <v>496</v>
      </c>
      <c r="AW40" s="171" t="s">
        <v>496</v>
      </c>
      <c r="AX40" s="171" t="s">
        <v>496</v>
      </c>
      <c r="AY40" s="171" t="s">
        <v>496</v>
      </c>
      <c r="AZ40" s="171">
        <v>0</v>
      </c>
      <c r="BA40" s="171">
        <v>0</v>
      </c>
      <c r="BB40" s="171">
        <v>0</v>
      </c>
      <c r="BC40" s="171">
        <v>0</v>
      </c>
      <c r="BD40" s="171">
        <v>0</v>
      </c>
      <c r="BE40" s="171">
        <v>0</v>
      </c>
      <c r="BF40" s="171">
        <v>0</v>
      </c>
      <c r="BG40" s="171">
        <v>0</v>
      </c>
      <c r="BH40" s="171">
        <v>0</v>
      </c>
      <c r="BI40" s="171">
        <v>0</v>
      </c>
      <c r="BJ40" s="171">
        <v>0</v>
      </c>
      <c r="BK40" s="171">
        <v>0</v>
      </c>
      <c r="BL40" s="171">
        <v>0</v>
      </c>
      <c r="BM40" s="171">
        <v>0</v>
      </c>
      <c r="BN40" s="171" t="s">
        <v>496</v>
      </c>
      <c r="BO40" s="172">
        <v>46083</v>
      </c>
      <c r="BP40" s="171">
        <v>0</v>
      </c>
      <c r="BQ40" s="171">
        <v>0</v>
      </c>
      <c r="BR40" s="171">
        <v>0</v>
      </c>
      <c r="BS40" s="171">
        <v>0</v>
      </c>
      <c r="BT40" s="171" t="s">
        <v>496</v>
      </c>
      <c r="BU40" s="171">
        <v>0</v>
      </c>
      <c r="BV40" s="171">
        <v>0</v>
      </c>
      <c r="BW40" s="171">
        <v>0</v>
      </c>
      <c r="BX40" s="171">
        <v>0</v>
      </c>
      <c r="BY40" s="171">
        <v>0</v>
      </c>
      <c r="BZ40" s="171" t="s">
        <v>496</v>
      </c>
      <c r="CA40" s="171">
        <v>0</v>
      </c>
      <c r="CB40" s="172">
        <v>46083</v>
      </c>
      <c r="CC40" s="172">
        <v>46083</v>
      </c>
      <c r="CD40" s="172" t="s">
        <v>4057</v>
      </c>
    </row>
    <row r="41" spans="1:82">
      <c r="A41" s="171" t="s">
        <v>4058</v>
      </c>
      <c r="B41" s="171" t="s">
        <v>505</v>
      </c>
      <c r="C41" s="171" t="s">
        <v>494</v>
      </c>
      <c r="D41" s="172">
        <v>46083</v>
      </c>
      <c r="E41" s="171" t="s">
        <v>133</v>
      </c>
      <c r="F41" s="171" t="s">
        <v>506</v>
      </c>
      <c r="G41" s="171" t="s">
        <v>494</v>
      </c>
      <c r="H41" s="171" t="s">
        <v>496</v>
      </c>
      <c r="I41" s="171" t="s">
        <v>1610</v>
      </c>
      <c r="J41" s="171" t="s">
        <v>498</v>
      </c>
      <c r="K41" s="171">
        <v>0</v>
      </c>
      <c r="L41" s="171" t="s">
        <v>1611</v>
      </c>
      <c r="M41" s="171">
        <v>0</v>
      </c>
      <c r="N41" s="171">
        <v>18</v>
      </c>
      <c r="O41" s="171" t="s">
        <v>2746</v>
      </c>
      <c r="P41" s="171" t="s">
        <v>2746</v>
      </c>
      <c r="Q41" s="171" t="s">
        <v>496</v>
      </c>
      <c r="R41" s="171" t="s">
        <v>496</v>
      </c>
      <c r="S41" s="171" t="s">
        <v>494</v>
      </c>
      <c r="T41" s="171" t="s">
        <v>494</v>
      </c>
      <c r="U41" s="171" t="s">
        <v>494</v>
      </c>
      <c r="V41" s="171" t="s">
        <v>499</v>
      </c>
      <c r="W41" s="171">
        <v>0</v>
      </c>
      <c r="X41" s="171">
        <v>0</v>
      </c>
      <c r="Y41" s="171">
        <v>0</v>
      </c>
      <c r="Z41" s="172">
        <v>46083.686909722222</v>
      </c>
      <c r="AA41" s="171" t="s">
        <v>144</v>
      </c>
      <c r="AB41" s="171">
        <v>29780</v>
      </c>
      <c r="AC41" s="172">
        <v>46083.714687500003</v>
      </c>
      <c r="AD41" s="171" t="s">
        <v>578</v>
      </c>
      <c r="AE41" s="171">
        <v>43200</v>
      </c>
      <c r="AF41" s="171">
        <v>13420</v>
      </c>
      <c r="AG41" s="171">
        <v>0</v>
      </c>
      <c r="AH41" s="171">
        <v>0</v>
      </c>
      <c r="AI41" s="171">
        <v>0</v>
      </c>
      <c r="AJ41" s="171">
        <v>0</v>
      </c>
      <c r="AK41" s="171">
        <v>0</v>
      </c>
      <c r="AL41" s="171">
        <v>0</v>
      </c>
      <c r="AM41" s="171">
        <v>0</v>
      </c>
      <c r="AN41" s="171">
        <v>0</v>
      </c>
      <c r="AO41" s="171"/>
      <c r="AP41" s="171">
        <v>0</v>
      </c>
      <c r="AQ41" s="171">
        <v>0</v>
      </c>
      <c r="AR41" s="171">
        <v>0</v>
      </c>
      <c r="AS41" s="171" t="s">
        <v>496</v>
      </c>
      <c r="AT41" s="171" t="s">
        <v>496</v>
      </c>
      <c r="AU41" s="171" t="s">
        <v>496</v>
      </c>
      <c r="AV41" s="171" t="s">
        <v>496</v>
      </c>
      <c r="AW41" s="171" t="s">
        <v>496</v>
      </c>
      <c r="AX41" s="171" t="s">
        <v>496</v>
      </c>
      <c r="AY41" s="171" t="s">
        <v>496</v>
      </c>
      <c r="AZ41" s="171">
        <v>0</v>
      </c>
      <c r="BA41" s="171">
        <v>0</v>
      </c>
      <c r="BB41" s="171">
        <v>0</v>
      </c>
      <c r="BC41" s="171">
        <v>0</v>
      </c>
      <c r="BD41" s="171">
        <v>0</v>
      </c>
      <c r="BE41" s="171">
        <v>0</v>
      </c>
      <c r="BF41" s="171">
        <v>0</v>
      </c>
      <c r="BG41" s="171">
        <v>0</v>
      </c>
      <c r="BH41" s="171">
        <v>0</v>
      </c>
      <c r="BI41" s="171">
        <v>0</v>
      </c>
      <c r="BJ41" s="171">
        <v>0</v>
      </c>
      <c r="BK41" s="171">
        <v>0</v>
      </c>
      <c r="BL41" s="171">
        <v>0</v>
      </c>
      <c r="BM41" s="171">
        <v>0</v>
      </c>
      <c r="BN41" s="171" t="s">
        <v>4059</v>
      </c>
      <c r="BO41" s="172">
        <v>46083</v>
      </c>
      <c r="BP41" s="171">
        <v>18</v>
      </c>
      <c r="BQ41" s="171">
        <v>29720</v>
      </c>
      <c r="BR41" s="171">
        <v>43120</v>
      </c>
      <c r="BS41" s="171">
        <v>13400</v>
      </c>
      <c r="BT41" s="171" t="s">
        <v>496</v>
      </c>
      <c r="BU41" s="171">
        <v>0</v>
      </c>
      <c r="BV41" s="171">
        <v>0</v>
      </c>
      <c r="BW41" s="171">
        <v>0</v>
      </c>
      <c r="BX41" s="171">
        <v>0</v>
      </c>
      <c r="BY41" s="171">
        <v>0</v>
      </c>
      <c r="BZ41" s="171" t="s">
        <v>508</v>
      </c>
      <c r="CA41" s="171">
        <v>0</v>
      </c>
      <c r="CB41" s="172">
        <v>46083.762499999997</v>
      </c>
      <c r="CC41" s="172">
        <v>46083.784722222219</v>
      </c>
      <c r="CD41" s="172" t="s">
        <v>4060</v>
      </c>
    </row>
    <row r="42" spans="1:82">
      <c r="A42" s="171" t="s">
        <v>4061</v>
      </c>
      <c r="B42" s="171" t="s">
        <v>493</v>
      </c>
      <c r="C42" s="171" t="s">
        <v>494</v>
      </c>
      <c r="D42" s="172">
        <v>46083</v>
      </c>
      <c r="E42" s="171" t="s">
        <v>98</v>
      </c>
      <c r="F42" s="171" t="s">
        <v>3170</v>
      </c>
      <c r="G42" s="171" t="s">
        <v>494</v>
      </c>
      <c r="H42" s="171" t="s">
        <v>496</v>
      </c>
      <c r="I42" s="171" t="s">
        <v>502</v>
      </c>
      <c r="J42" s="171" t="s">
        <v>498</v>
      </c>
      <c r="K42" s="171">
        <v>0</v>
      </c>
      <c r="L42" s="171" t="s">
        <v>537</v>
      </c>
      <c r="M42" s="171">
        <v>0</v>
      </c>
      <c r="N42" s="171">
        <v>18</v>
      </c>
      <c r="O42" s="171" t="s">
        <v>2746</v>
      </c>
      <c r="P42" s="171" t="s">
        <v>2746</v>
      </c>
      <c r="Q42" s="171" t="s">
        <v>496</v>
      </c>
      <c r="R42" s="171" t="s">
        <v>3171</v>
      </c>
      <c r="S42" s="171" t="s">
        <v>494</v>
      </c>
      <c r="T42" s="171" t="s">
        <v>494</v>
      </c>
      <c r="U42" s="171" t="s">
        <v>494</v>
      </c>
      <c r="V42" s="171" t="s">
        <v>499</v>
      </c>
      <c r="W42" s="171">
        <v>0</v>
      </c>
      <c r="X42" s="171">
        <v>0</v>
      </c>
      <c r="Y42" s="171">
        <v>0</v>
      </c>
      <c r="Z42" s="172">
        <v>46083.708506944444</v>
      </c>
      <c r="AA42" s="171" t="s">
        <v>390</v>
      </c>
      <c r="AB42" s="171">
        <v>2070</v>
      </c>
      <c r="AC42" s="172">
        <v>46083.702048611114</v>
      </c>
      <c r="AD42" s="171" t="s">
        <v>576</v>
      </c>
      <c r="AE42" s="171">
        <v>4800</v>
      </c>
      <c r="AF42" s="171">
        <v>2730</v>
      </c>
      <c r="AG42" s="171">
        <v>0</v>
      </c>
      <c r="AH42" s="171">
        <v>0</v>
      </c>
      <c r="AI42" s="171">
        <v>0</v>
      </c>
      <c r="AJ42" s="171">
        <v>0</v>
      </c>
      <c r="AK42" s="171">
        <v>0</v>
      </c>
      <c r="AL42" s="171">
        <v>0</v>
      </c>
      <c r="AM42" s="171">
        <v>0</v>
      </c>
      <c r="AN42" s="171">
        <v>0</v>
      </c>
      <c r="AO42" s="171"/>
      <c r="AP42" s="171">
        <v>130</v>
      </c>
      <c r="AQ42" s="171">
        <v>0</v>
      </c>
      <c r="AR42" s="171">
        <v>0</v>
      </c>
      <c r="AS42" s="171" t="s">
        <v>496</v>
      </c>
      <c r="AT42" s="171" t="s">
        <v>496</v>
      </c>
      <c r="AU42" s="171" t="s">
        <v>496</v>
      </c>
      <c r="AV42" s="171" t="s">
        <v>496</v>
      </c>
      <c r="AW42" s="171" t="s">
        <v>496</v>
      </c>
      <c r="AX42" s="171" t="s">
        <v>496</v>
      </c>
      <c r="AY42" s="171" t="s">
        <v>496</v>
      </c>
      <c r="AZ42" s="171">
        <v>0</v>
      </c>
      <c r="BA42" s="171">
        <v>0</v>
      </c>
      <c r="BB42" s="171">
        <v>0</v>
      </c>
      <c r="BC42" s="171">
        <v>0</v>
      </c>
      <c r="BD42" s="171">
        <v>0</v>
      </c>
      <c r="BE42" s="171">
        <v>0</v>
      </c>
      <c r="BF42" s="171">
        <v>0</v>
      </c>
      <c r="BG42" s="171">
        <v>0</v>
      </c>
      <c r="BH42" s="171">
        <v>0</v>
      </c>
      <c r="BI42" s="171">
        <v>0</v>
      </c>
      <c r="BJ42" s="171">
        <v>0</v>
      </c>
      <c r="BK42" s="171">
        <v>0</v>
      </c>
      <c r="BL42" s="171">
        <v>0</v>
      </c>
      <c r="BM42" s="171">
        <v>0</v>
      </c>
      <c r="BN42" s="171" t="s">
        <v>496</v>
      </c>
      <c r="BO42" s="172">
        <v>46083</v>
      </c>
      <c r="BP42" s="171">
        <v>0</v>
      </c>
      <c r="BQ42" s="171">
        <v>0</v>
      </c>
      <c r="BR42" s="171">
        <v>0</v>
      </c>
      <c r="BS42" s="171">
        <v>0</v>
      </c>
      <c r="BT42" s="171" t="s">
        <v>496</v>
      </c>
      <c r="BU42" s="171">
        <v>0</v>
      </c>
      <c r="BV42" s="171">
        <v>0</v>
      </c>
      <c r="BW42" s="171">
        <v>0</v>
      </c>
      <c r="BX42" s="171">
        <v>0</v>
      </c>
      <c r="BY42" s="171">
        <v>0</v>
      </c>
      <c r="BZ42" s="171" t="s">
        <v>496</v>
      </c>
      <c r="CA42" s="171">
        <v>0</v>
      </c>
      <c r="CB42" s="172">
        <v>46083</v>
      </c>
      <c r="CC42" s="172">
        <v>46083</v>
      </c>
      <c r="CD42" s="172" t="s">
        <v>4062</v>
      </c>
    </row>
    <row r="43" spans="1:82">
      <c r="A43" s="171" t="s">
        <v>4063</v>
      </c>
      <c r="B43" s="171" t="s">
        <v>505</v>
      </c>
      <c r="C43" s="171" t="s">
        <v>494</v>
      </c>
      <c r="D43" s="172">
        <v>46083</v>
      </c>
      <c r="E43" s="171" t="s">
        <v>133</v>
      </c>
      <c r="F43" s="171" t="s">
        <v>506</v>
      </c>
      <c r="G43" s="171" t="s">
        <v>494</v>
      </c>
      <c r="H43" s="171" t="s">
        <v>496</v>
      </c>
      <c r="I43" s="171" t="s">
        <v>3973</v>
      </c>
      <c r="J43" s="171" t="s">
        <v>498</v>
      </c>
      <c r="K43" s="171">
        <v>0</v>
      </c>
      <c r="L43" s="171" t="s">
        <v>3974</v>
      </c>
      <c r="M43" s="171">
        <v>0</v>
      </c>
      <c r="N43" s="171">
        <v>18</v>
      </c>
      <c r="O43" s="171" t="s">
        <v>2746</v>
      </c>
      <c r="P43" s="171" t="s">
        <v>2746</v>
      </c>
      <c r="Q43" s="171" t="s">
        <v>496</v>
      </c>
      <c r="R43" s="171" t="s">
        <v>496</v>
      </c>
      <c r="S43" s="171" t="s">
        <v>494</v>
      </c>
      <c r="T43" s="171" t="s">
        <v>494</v>
      </c>
      <c r="U43" s="171" t="s">
        <v>494</v>
      </c>
      <c r="V43" s="171" t="s">
        <v>499</v>
      </c>
      <c r="W43" s="171">
        <v>0</v>
      </c>
      <c r="X43" s="171">
        <v>0</v>
      </c>
      <c r="Y43" s="171">
        <v>0</v>
      </c>
      <c r="Z43" s="172">
        <v>46083.739745370367</v>
      </c>
      <c r="AA43" s="171" t="s">
        <v>155</v>
      </c>
      <c r="AB43" s="171">
        <v>21240</v>
      </c>
      <c r="AC43" s="172">
        <v>46083.760787037034</v>
      </c>
      <c r="AD43" s="171" t="s">
        <v>581</v>
      </c>
      <c r="AE43" s="171">
        <v>37980</v>
      </c>
      <c r="AF43" s="171">
        <v>16740</v>
      </c>
      <c r="AG43" s="171">
        <v>0</v>
      </c>
      <c r="AH43" s="171">
        <v>0</v>
      </c>
      <c r="AI43" s="171">
        <v>0</v>
      </c>
      <c r="AJ43" s="171">
        <v>0</v>
      </c>
      <c r="AK43" s="171">
        <v>0</v>
      </c>
      <c r="AL43" s="171">
        <v>0</v>
      </c>
      <c r="AM43" s="171">
        <v>0</v>
      </c>
      <c r="AN43" s="171">
        <v>0</v>
      </c>
      <c r="AO43" s="171"/>
      <c r="AP43" s="171">
        <v>0</v>
      </c>
      <c r="AQ43" s="171">
        <v>0</v>
      </c>
      <c r="AR43" s="171">
        <v>0</v>
      </c>
      <c r="AS43" s="171" t="s">
        <v>496</v>
      </c>
      <c r="AT43" s="171" t="s">
        <v>496</v>
      </c>
      <c r="AU43" s="171" t="s">
        <v>496</v>
      </c>
      <c r="AV43" s="171" t="s">
        <v>496</v>
      </c>
      <c r="AW43" s="171" t="s">
        <v>496</v>
      </c>
      <c r="AX43" s="171" t="s">
        <v>496</v>
      </c>
      <c r="AY43" s="171" t="s">
        <v>496</v>
      </c>
      <c r="AZ43" s="171">
        <v>0</v>
      </c>
      <c r="BA43" s="171">
        <v>0</v>
      </c>
      <c r="BB43" s="171">
        <v>0</v>
      </c>
      <c r="BC43" s="171">
        <v>0</v>
      </c>
      <c r="BD43" s="171">
        <v>0</v>
      </c>
      <c r="BE43" s="171">
        <v>0</v>
      </c>
      <c r="BF43" s="171">
        <v>0</v>
      </c>
      <c r="BG43" s="171">
        <v>0</v>
      </c>
      <c r="BH43" s="171">
        <v>0</v>
      </c>
      <c r="BI43" s="171">
        <v>0</v>
      </c>
      <c r="BJ43" s="171">
        <v>0</v>
      </c>
      <c r="BK43" s="171">
        <v>0</v>
      </c>
      <c r="BL43" s="171">
        <v>0</v>
      </c>
      <c r="BM43" s="171">
        <v>0</v>
      </c>
      <c r="BN43" s="171" t="s">
        <v>4064</v>
      </c>
      <c r="BO43" s="172">
        <v>46083</v>
      </c>
      <c r="BP43" s="171">
        <v>18</v>
      </c>
      <c r="BQ43" s="171">
        <v>21210</v>
      </c>
      <c r="BR43" s="171">
        <v>37920</v>
      </c>
      <c r="BS43" s="171">
        <v>16710</v>
      </c>
      <c r="BT43" s="171" t="s">
        <v>496</v>
      </c>
      <c r="BU43" s="171">
        <v>0</v>
      </c>
      <c r="BV43" s="171">
        <v>0</v>
      </c>
      <c r="BW43" s="171">
        <v>0</v>
      </c>
      <c r="BX43" s="171">
        <v>0</v>
      </c>
      <c r="BY43" s="171">
        <v>0</v>
      </c>
      <c r="BZ43" s="171" t="s">
        <v>508</v>
      </c>
      <c r="CA43" s="171">
        <v>0</v>
      </c>
      <c r="CB43" s="172">
        <v>46083.803472222222</v>
      </c>
      <c r="CC43" s="172">
        <v>46083.817361111112</v>
      </c>
      <c r="CD43" s="172" t="s">
        <v>4065</v>
      </c>
    </row>
    <row r="44" spans="1:82">
      <c r="A44" s="171" t="s">
        <v>4066</v>
      </c>
      <c r="B44" s="171" t="s">
        <v>493</v>
      </c>
      <c r="C44" s="171" t="s">
        <v>494</v>
      </c>
      <c r="D44" s="172">
        <v>46083</v>
      </c>
      <c r="E44" s="171" t="s">
        <v>98</v>
      </c>
      <c r="F44" s="171" t="s">
        <v>3170</v>
      </c>
      <c r="G44" s="171" t="s">
        <v>494</v>
      </c>
      <c r="H44" s="171" t="s">
        <v>496</v>
      </c>
      <c r="I44" s="171" t="s">
        <v>502</v>
      </c>
      <c r="J44" s="171" t="s">
        <v>498</v>
      </c>
      <c r="K44" s="171">
        <v>0</v>
      </c>
      <c r="L44" s="171" t="s">
        <v>537</v>
      </c>
      <c r="M44" s="171">
        <v>0</v>
      </c>
      <c r="N44" s="171">
        <v>18</v>
      </c>
      <c r="O44" s="171" t="s">
        <v>2746</v>
      </c>
      <c r="P44" s="171" t="s">
        <v>2746</v>
      </c>
      <c r="Q44" s="171" t="s">
        <v>496</v>
      </c>
      <c r="R44" s="171" t="s">
        <v>3171</v>
      </c>
      <c r="S44" s="171" t="s">
        <v>494</v>
      </c>
      <c r="T44" s="171" t="s">
        <v>494</v>
      </c>
      <c r="U44" s="171" t="s">
        <v>494</v>
      </c>
      <c r="V44" s="171" t="s">
        <v>499</v>
      </c>
      <c r="W44" s="171">
        <v>0</v>
      </c>
      <c r="X44" s="171">
        <v>0</v>
      </c>
      <c r="Y44" s="171">
        <v>0</v>
      </c>
      <c r="Z44" s="172">
        <v>46083.747916666667</v>
      </c>
      <c r="AA44" s="171" t="s">
        <v>395</v>
      </c>
      <c r="AB44" s="171">
        <v>2050</v>
      </c>
      <c r="AC44" s="172">
        <v>46083.743634259263</v>
      </c>
      <c r="AD44" s="171" t="s">
        <v>110</v>
      </c>
      <c r="AE44" s="171">
        <v>3330</v>
      </c>
      <c r="AF44" s="171">
        <v>1280</v>
      </c>
      <c r="AG44" s="171">
        <v>0</v>
      </c>
      <c r="AH44" s="171">
        <v>0</v>
      </c>
      <c r="AI44" s="171">
        <v>0</v>
      </c>
      <c r="AJ44" s="171">
        <v>0</v>
      </c>
      <c r="AK44" s="171">
        <v>0</v>
      </c>
      <c r="AL44" s="171">
        <v>0</v>
      </c>
      <c r="AM44" s="171">
        <v>0</v>
      </c>
      <c r="AN44" s="171">
        <v>0</v>
      </c>
      <c r="AO44" s="171"/>
      <c r="AP44" s="171">
        <v>50</v>
      </c>
      <c r="AQ44" s="171">
        <v>0</v>
      </c>
      <c r="AR44" s="171">
        <v>0</v>
      </c>
      <c r="AS44" s="171" t="s">
        <v>496</v>
      </c>
      <c r="AT44" s="171" t="s">
        <v>496</v>
      </c>
      <c r="AU44" s="171" t="s">
        <v>496</v>
      </c>
      <c r="AV44" s="171" t="s">
        <v>496</v>
      </c>
      <c r="AW44" s="171" t="s">
        <v>496</v>
      </c>
      <c r="AX44" s="171" t="s">
        <v>496</v>
      </c>
      <c r="AY44" s="171" t="s">
        <v>496</v>
      </c>
      <c r="AZ44" s="171">
        <v>0</v>
      </c>
      <c r="BA44" s="171">
        <v>0</v>
      </c>
      <c r="BB44" s="171">
        <v>0</v>
      </c>
      <c r="BC44" s="171">
        <v>0</v>
      </c>
      <c r="BD44" s="171">
        <v>0</v>
      </c>
      <c r="BE44" s="171">
        <v>0</v>
      </c>
      <c r="BF44" s="171">
        <v>0</v>
      </c>
      <c r="BG44" s="171">
        <v>0</v>
      </c>
      <c r="BH44" s="171">
        <v>0</v>
      </c>
      <c r="BI44" s="171">
        <v>0</v>
      </c>
      <c r="BJ44" s="171">
        <v>0</v>
      </c>
      <c r="BK44" s="171">
        <v>0</v>
      </c>
      <c r="BL44" s="171">
        <v>0</v>
      </c>
      <c r="BM44" s="171">
        <v>0</v>
      </c>
      <c r="BN44" s="171" t="s">
        <v>496</v>
      </c>
      <c r="BO44" s="172">
        <v>46083</v>
      </c>
      <c r="BP44" s="171">
        <v>0</v>
      </c>
      <c r="BQ44" s="171">
        <v>0</v>
      </c>
      <c r="BR44" s="171">
        <v>0</v>
      </c>
      <c r="BS44" s="171">
        <v>0</v>
      </c>
      <c r="BT44" s="171" t="s">
        <v>496</v>
      </c>
      <c r="BU44" s="171">
        <v>0</v>
      </c>
      <c r="BV44" s="171">
        <v>0</v>
      </c>
      <c r="BW44" s="171">
        <v>0</v>
      </c>
      <c r="BX44" s="171">
        <v>0</v>
      </c>
      <c r="BY44" s="171">
        <v>0</v>
      </c>
      <c r="BZ44" s="171" t="s">
        <v>496</v>
      </c>
      <c r="CA44" s="171">
        <v>0</v>
      </c>
      <c r="CB44" s="172">
        <v>46083</v>
      </c>
      <c r="CC44" s="172">
        <v>46083</v>
      </c>
      <c r="CD44" s="172" t="s">
        <v>4067</v>
      </c>
    </row>
    <row r="45" spans="1:82">
      <c r="A45" s="171" t="s">
        <v>4068</v>
      </c>
      <c r="B45" s="171" t="s">
        <v>493</v>
      </c>
      <c r="C45" s="171" t="s">
        <v>494</v>
      </c>
      <c r="D45" s="172">
        <v>46085</v>
      </c>
      <c r="E45" s="171" t="s">
        <v>98</v>
      </c>
      <c r="F45" s="171" t="s">
        <v>495</v>
      </c>
      <c r="G45" s="171" t="s">
        <v>494</v>
      </c>
      <c r="H45" s="171" t="s">
        <v>496</v>
      </c>
      <c r="I45" s="171" t="s">
        <v>540</v>
      </c>
      <c r="J45" s="171" t="s">
        <v>498</v>
      </c>
      <c r="K45" s="171">
        <v>0</v>
      </c>
      <c r="L45" s="171" t="s">
        <v>541</v>
      </c>
      <c r="M45" s="171">
        <v>0</v>
      </c>
      <c r="N45" s="171">
        <v>18</v>
      </c>
      <c r="O45" s="171" t="s">
        <v>2746</v>
      </c>
      <c r="P45" s="171" t="s">
        <v>2746</v>
      </c>
      <c r="Q45" s="171" t="s">
        <v>496</v>
      </c>
      <c r="R45" s="171" t="s">
        <v>496</v>
      </c>
      <c r="S45" s="171" t="s">
        <v>494</v>
      </c>
      <c r="T45" s="171" t="s">
        <v>494</v>
      </c>
      <c r="U45" s="171" t="s">
        <v>494</v>
      </c>
      <c r="V45" s="171" t="s">
        <v>499</v>
      </c>
      <c r="W45" s="171">
        <v>6.4</v>
      </c>
      <c r="X45" s="171">
        <v>0</v>
      </c>
      <c r="Y45" s="171">
        <v>0</v>
      </c>
      <c r="Z45" s="172">
        <v>46085.347870370373</v>
      </c>
      <c r="AA45" s="171" t="s">
        <v>500</v>
      </c>
      <c r="AB45" s="171">
        <v>2260</v>
      </c>
      <c r="AC45" s="172">
        <v>46085.33630787037</v>
      </c>
      <c r="AD45" s="171" t="s">
        <v>98</v>
      </c>
      <c r="AE45" s="171">
        <v>5810</v>
      </c>
      <c r="AF45" s="171">
        <v>3550</v>
      </c>
      <c r="AG45" s="171">
        <v>0</v>
      </c>
      <c r="AH45" s="171">
        <v>0</v>
      </c>
      <c r="AI45" s="171">
        <v>0</v>
      </c>
      <c r="AJ45" s="171">
        <v>0</v>
      </c>
      <c r="AK45" s="171">
        <v>0</v>
      </c>
      <c r="AL45" s="171">
        <v>0</v>
      </c>
      <c r="AM45" s="171">
        <v>0</v>
      </c>
      <c r="AN45" s="171">
        <v>0</v>
      </c>
      <c r="AO45" s="171"/>
      <c r="AP45" s="171">
        <v>0</v>
      </c>
      <c r="AQ45" s="171">
        <v>1</v>
      </c>
      <c r="AR45" s="171">
        <v>6</v>
      </c>
      <c r="AS45" s="171" t="s">
        <v>496</v>
      </c>
      <c r="AT45" s="171" t="s">
        <v>496</v>
      </c>
      <c r="AU45" s="171" t="s">
        <v>496</v>
      </c>
      <c r="AV45" s="171" t="s">
        <v>496</v>
      </c>
      <c r="AW45" s="171" t="s">
        <v>496</v>
      </c>
      <c r="AX45" s="171" t="s">
        <v>496</v>
      </c>
      <c r="AY45" s="171" t="s">
        <v>496</v>
      </c>
      <c r="AZ45" s="171">
        <v>0</v>
      </c>
      <c r="BA45" s="171">
        <v>0</v>
      </c>
      <c r="BB45" s="171">
        <v>0</v>
      </c>
      <c r="BC45" s="171">
        <v>0</v>
      </c>
      <c r="BD45" s="171">
        <v>0</v>
      </c>
      <c r="BE45" s="171">
        <v>0</v>
      </c>
      <c r="BF45" s="171">
        <v>0</v>
      </c>
      <c r="BG45" s="171">
        <v>0</v>
      </c>
      <c r="BH45" s="171">
        <v>0</v>
      </c>
      <c r="BI45" s="171">
        <v>0</v>
      </c>
      <c r="BJ45" s="171">
        <v>0</v>
      </c>
      <c r="BK45" s="171">
        <v>0</v>
      </c>
      <c r="BL45" s="171">
        <v>0</v>
      </c>
      <c r="BM45" s="171">
        <v>0</v>
      </c>
      <c r="BN45" s="171" t="s">
        <v>496</v>
      </c>
      <c r="BO45" s="172">
        <v>46085</v>
      </c>
      <c r="BP45" s="171">
        <v>0</v>
      </c>
      <c r="BQ45" s="171">
        <v>0</v>
      </c>
      <c r="BR45" s="171">
        <v>0</v>
      </c>
      <c r="BS45" s="171">
        <v>0</v>
      </c>
      <c r="BT45" s="171" t="s">
        <v>496</v>
      </c>
      <c r="BU45" s="171">
        <v>0</v>
      </c>
      <c r="BV45" s="171">
        <v>0</v>
      </c>
      <c r="BW45" s="171">
        <v>0</v>
      </c>
      <c r="BX45" s="171">
        <v>0</v>
      </c>
      <c r="BY45" s="171">
        <v>0</v>
      </c>
      <c r="BZ45" s="171" t="s">
        <v>496</v>
      </c>
      <c r="CA45" s="171">
        <v>0</v>
      </c>
      <c r="CB45" s="172">
        <v>46085</v>
      </c>
      <c r="CC45" s="172">
        <v>46085</v>
      </c>
      <c r="CD45" s="172" t="s">
        <v>4069</v>
      </c>
    </row>
    <row r="46" spans="1:82">
      <c r="A46" s="171" t="s">
        <v>4070</v>
      </c>
      <c r="B46" s="171" t="s">
        <v>493</v>
      </c>
      <c r="C46" s="171" t="s">
        <v>494</v>
      </c>
      <c r="D46" s="172">
        <v>46085</v>
      </c>
      <c r="E46" s="171" t="s">
        <v>98</v>
      </c>
      <c r="F46" s="171" t="s">
        <v>538</v>
      </c>
      <c r="G46" s="171" t="s">
        <v>494</v>
      </c>
      <c r="H46" s="171" t="s">
        <v>496</v>
      </c>
      <c r="I46" s="171" t="s">
        <v>2199</v>
      </c>
      <c r="J46" s="171" t="s">
        <v>498</v>
      </c>
      <c r="K46" s="171">
        <v>0</v>
      </c>
      <c r="L46" s="171" t="s">
        <v>496</v>
      </c>
      <c r="M46" s="171">
        <v>0</v>
      </c>
      <c r="N46" s="171">
        <v>18</v>
      </c>
      <c r="O46" s="171" t="s">
        <v>2746</v>
      </c>
      <c r="P46" s="171" t="s">
        <v>2746</v>
      </c>
      <c r="Q46" s="171" t="s">
        <v>496</v>
      </c>
      <c r="R46" s="171" t="s">
        <v>2196</v>
      </c>
      <c r="S46" s="171" t="s">
        <v>494</v>
      </c>
      <c r="T46" s="171" t="s">
        <v>494</v>
      </c>
      <c r="U46" s="171" t="s">
        <v>494</v>
      </c>
      <c r="V46" s="171" t="s">
        <v>499</v>
      </c>
      <c r="W46" s="171">
        <v>0</v>
      </c>
      <c r="X46" s="171">
        <v>0</v>
      </c>
      <c r="Y46" s="171">
        <v>0</v>
      </c>
      <c r="Z46" s="172">
        <v>46085.453414351854</v>
      </c>
      <c r="AA46" s="171" t="s">
        <v>388</v>
      </c>
      <c r="AB46" s="171">
        <v>2150</v>
      </c>
      <c r="AC46" s="172">
        <v>46085.445555555554</v>
      </c>
      <c r="AD46" s="171" t="s">
        <v>133</v>
      </c>
      <c r="AE46" s="171">
        <v>3800</v>
      </c>
      <c r="AF46" s="171">
        <v>1650</v>
      </c>
      <c r="AG46" s="171">
        <v>0</v>
      </c>
      <c r="AH46" s="171">
        <v>0</v>
      </c>
      <c r="AI46" s="171">
        <v>0</v>
      </c>
      <c r="AJ46" s="171">
        <v>0</v>
      </c>
      <c r="AK46" s="171">
        <v>0</v>
      </c>
      <c r="AL46" s="171">
        <v>0</v>
      </c>
      <c r="AM46" s="171">
        <v>0</v>
      </c>
      <c r="AN46" s="171">
        <v>0</v>
      </c>
      <c r="AO46" s="171"/>
      <c r="AP46" s="171">
        <v>340</v>
      </c>
      <c r="AQ46" s="171">
        <v>0</v>
      </c>
      <c r="AR46" s="171">
        <v>0</v>
      </c>
      <c r="AS46" s="171" t="s">
        <v>496</v>
      </c>
      <c r="AT46" s="171" t="s">
        <v>496</v>
      </c>
      <c r="AU46" s="171" t="s">
        <v>496</v>
      </c>
      <c r="AV46" s="171" t="s">
        <v>496</v>
      </c>
      <c r="AW46" s="171" t="s">
        <v>496</v>
      </c>
      <c r="AX46" s="171" t="s">
        <v>496</v>
      </c>
      <c r="AY46" s="171" t="s">
        <v>496</v>
      </c>
      <c r="AZ46" s="171">
        <v>0</v>
      </c>
      <c r="BA46" s="171">
        <v>0</v>
      </c>
      <c r="BB46" s="171">
        <v>0</v>
      </c>
      <c r="BC46" s="171">
        <v>0</v>
      </c>
      <c r="BD46" s="171">
        <v>0</v>
      </c>
      <c r="BE46" s="171">
        <v>0</v>
      </c>
      <c r="BF46" s="171">
        <v>0</v>
      </c>
      <c r="BG46" s="171">
        <v>0</v>
      </c>
      <c r="BH46" s="171">
        <v>0</v>
      </c>
      <c r="BI46" s="171">
        <v>0</v>
      </c>
      <c r="BJ46" s="171">
        <v>0</v>
      </c>
      <c r="BK46" s="171">
        <v>0</v>
      </c>
      <c r="BL46" s="171">
        <v>0</v>
      </c>
      <c r="BM46" s="171">
        <v>0</v>
      </c>
      <c r="BN46" s="171" t="s">
        <v>496</v>
      </c>
      <c r="BO46" s="172">
        <v>46085</v>
      </c>
      <c r="BP46" s="171">
        <v>0</v>
      </c>
      <c r="BQ46" s="171">
        <v>0</v>
      </c>
      <c r="BR46" s="171">
        <v>0</v>
      </c>
      <c r="BS46" s="171">
        <v>0</v>
      </c>
      <c r="BT46" s="171" t="s">
        <v>496</v>
      </c>
      <c r="BU46" s="171">
        <v>0</v>
      </c>
      <c r="BV46" s="171">
        <v>0</v>
      </c>
      <c r="BW46" s="171">
        <v>0</v>
      </c>
      <c r="BX46" s="171">
        <v>0</v>
      </c>
      <c r="BY46" s="171">
        <v>0</v>
      </c>
      <c r="BZ46" s="171" t="s">
        <v>496</v>
      </c>
      <c r="CA46" s="171">
        <v>0</v>
      </c>
      <c r="CB46" s="172">
        <v>46085</v>
      </c>
      <c r="CC46" s="172">
        <v>46085</v>
      </c>
      <c r="CD46" s="172" t="s">
        <v>4071</v>
      </c>
    </row>
    <row r="47" spans="1:82">
      <c r="A47" s="171" t="s">
        <v>4072</v>
      </c>
      <c r="B47" s="171" t="s">
        <v>493</v>
      </c>
      <c r="C47" s="171" t="s">
        <v>494</v>
      </c>
      <c r="D47" s="172">
        <v>46085</v>
      </c>
      <c r="E47" s="171" t="s">
        <v>98</v>
      </c>
      <c r="F47" s="171" t="s">
        <v>519</v>
      </c>
      <c r="G47" s="171" t="s">
        <v>494</v>
      </c>
      <c r="H47" s="171" t="s">
        <v>496</v>
      </c>
      <c r="I47" s="171" t="s">
        <v>3246</v>
      </c>
      <c r="J47" s="171" t="s">
        <v>498</v>
      </c>
      <c r="K47" s="171">
        <v>0</v>
      </c>
      <c r="L47" s="171" t="s">
        <v>532</v>
      </c>
      <c r="M47" s="171">
        <v>0</v>
      </c>
      <c r="N47" s="171">
        <v>18</v>
      </c>
      <c r="O47" s="171" t="s">
        <v>2746</v>
      </c>
      <c r="P47" s="171" t="s">
        <v>2746</v>
      </c>
      <c r="Q47" s="171" t="s">
        <v>496</v>
      </c>
      <c r="R47" s="171" t="s">
        <v>496</v>
      </c>
      <c r="S47" s="171" t="s">
        <v>494</v>
      </c>
      <c r="T47" s="171" t="s">
        <v>494</v>
      </c>
      <c r="U47" s="171" t="s">
        <v>494</v>
      </c>
      <c r="V47" s="171" t="s">
        <v>499</v>
      </c>
      <c r="W47" s="171">
        <v>6.4</v>
      </c>
      <c r="X47" s="171">
        <v>0</v>
      </c>
      <c r="Y47" s="171">
        <v>0</v>
      </c>
      <c r="Z47" s="172">
        <v>46085.458101851851</v>
      </c>
      <c r="AA47" s="171" t="s">
        <v>147</v>
      </c>
      <c r="AB47" s="171">
        <v>2090</v>
      </c>
      <c r="AC47" s="172">
        <v>46085.449814814812</v>
      </c>
      <c r="AD47" s="171" t="s">
        <v>138</v>
      </c>
      <c r="AE47" s="171">
        <v>3290</v>
      </c>
      <c r="AF47" s="171">
        <v>1200</v>
      </c>
      <c r="AG47" s="171">
        <v>0</v>
      </c>
      <c r="AH47" s="171">
        <v>0</v>
      </c>
      <c r="AI47" s="171">
        <v>0</v>
      </c>
      <c r="AJ47" s="171">
        <v>0</v>
      </c>
      <c r="AK47" s="171">
        <v>0</v>
      </c>
      <c r="AL47" s="171">
        <v>0</v>
      </c>
      <c r="AM47" s="171">
        <v>0</v>
      </c>
      <c r="AN47" s="171">
        <v>0</v>
      </c>
      <c r="AO47" s="171"/>
      <c r="AP47" s="171">
        <v>0</v>
      </c>
      <c r="AQ47" s="171">
        <v>0</v>
      </c>
      <c r="AR47" s="171">
        <v>0</v>
      </c>
      <c r="AS47" s="171" t="s">
        <v>496</v>
      </c>
      <c r="AT47" s="171" t="s">
        <v>496</v>
      </c>
      <c r="AU47" s="171" t="s">
        <v>496</v>
      </c>
      <c r="AV47" s="171" t="s">
        <v>496</v>
      </c>
      <c r="AW47" s="171" t="s">
        <v>496</v>
      </c>
      <c r="AX47" s="171" t="s">
        <v>496</v>
      </c>
      <c r="AY47" s="171" t="s">
        <v>496</v>
      </c>
      <c r="AZ47" s="171">
        <v>0</v>
      </c>
      <c r="BA47" s="171">
        <v>0</v>
      </c>
      <c r="BB47" s="171">
        <v>0</v>
      </c>
      <c r="BC47" s="171">
        <v>0</v>
      </c>
      <c r="BD47" s="171">
        <v>0</v>
      </c>
      <c r="BE47" s="171">
        <v>0</v>
      </c>
      <c r="BF47" s="171">
        <v>0</v>
      </c>
      <c r="BG47" s="171">
        <v>0</v>
      </c>
      <c r="BH47" s="171">
        <v>0</v>
      </c>
      <c r="BI47" s="171">
        <v>0</v>
      </c>
      <c r="BJ47" s="171">
        <v>0</v>
      </c>
      <c r="BK47" s="171">
        <v>0</v>
      </c>
      <c r="BL47" s="171">
        <v>0</v>
      </c>
      <c r="BM47" s="171">
        <v>0</v>
      </c>
      <c r="BN47" s="171" t="s">
        <v>496</v>
      </c>
      <c r="BO47" s="172">
        <v>46085</v>
      </c>
      <c r="BP47" s="171">
        <v>0</v>
      </c>
      <c r="BQ47" s="171">
        <v>0</v>
      </c>
      <c r="BR47" s="171">
        <v>0</v>
      </c>
      <c r="BS47" s="171">
        <v>0</v>
      </c>
      <c r="BT47" s="171" t="s">
        <v>496</v>
      </c>
      <c r="BU47" s="171">
        <v>0</v>
      </c>
      <c r="BV47" s="171">
        <v>0</v>
      </c>
      <c r="BW47" s="171">
        <v>0</v>
      </c>
      <c r="BX47" s="171">
        <v>0</v>
      </c>
      <c r="BY47" s="171">
        <v>0</v>
      </c>
      <c r="BZ47" s="171" t="s">
        <v>496</v>
      </c>
      <c r="CA47" s="171">
        <v>0</v>
      </c>
      <c r="CB47" s="172">
        <v>46085</v>
      </c>
      <c r="CC47" s="172">
        <v>46085</v>
      </c>
      <c r="CD47" s="172" t="s">
        <v>4073</v>
      </c>
    </row>
    <row r="48" spans="1:82">
      <c r="A48" s="171" t="s">
        <v>4074</v>
      </c>
      <c r="B48" s="171" t="s">
        <v>493</v>
      </c>
      <c r="C48" s="171" t="s">
        <v>494</v>
      </c>
      <c r="D48" s="172">
        <v>46085</v>
      </c>
      <c r="E48" s="171" t="s">
        <v>98</v>
      </c>
      <c r="F48" s="171" t="s">
        <v>548</v>
      </c>
      <c r="G48" s="171" t="s">
        <v>494</v>
      </c>
      <c r="H48" s="171" t="s">
        <v>496</v>
      </c>
      <c r="I48" s="171" t="s">
        <v>2248</v>
      </c>
      <c r="J48" s="171" t="s">
        <v>498</v>
      </c>
      <c r="K48" s="171">
        <v>0</v>
      </c>
      <c r="L48" s="171" t="s">
        <v>496</v>
      </c>
      <c r="M48" s="171">
        <v>0</v>
      </c>
      <c r="N48" s="171">
        <v>18</v>
      </c>
      <c r="O48" s="171" t="s">
        <v>2746</v>
      </c>
      <c r="P48" s="171" t="s">
        <v>2746</v>
      </c>
      <c r="Q48" s="171" t="s">
        <v>496</v>
      </c>
      <c r="R48" s="171" t="s">
        <v>2196</v>
      </c>
      <c r="S48" s="171" t="s">
        <v>494</v>
      </c>
      <c r="T48" s="171" t="s">
        <v>494</v>
      </c>
      <c r="U48" s="171" t="s">
        <v>494</v>
      </c>
      <c r="V48" s="171" t="s">
        <v>499</v>
      </c>
      <c r="W48" s="171">
        <v>0</v>
      </c>
      <c r="X48" s="171">
        <v>0</v>
      </c>
      <c r="Y48" s="171">
        <v>0</v>
      </c>
      <c r="Z48" s="172">
        <v>46085.462002314816</v>
      </c>
      <c r="AA48" s="171" t="s">
        <v>124</v>
      </c>
      <c r="AB48" s="171">
        <v>2110</v>
      </c>
      <c r="AC48" s="172">
        <v>46085.451655092591</v>
      </c>
      <c r="AD48" s="171" t="s">
        <v>161</v>
      </c>
      <c r="AE48" s="171">
        <v>4430</v>
      </c>
      <c r="AF48" s="171">
        <v>2320</v>
      </c>
      <c r="AG48" s="171">
        <v>0</v>
      </c>
      <c r="AH48" s="171">
        <v>0</v>
      </c>
      <c r="AI48" s="171">
        <v>0</v>
      </c>
      <c r="AJ48" s="171">
        <v>0</v>
      </c>
      <c r="AK48" s="171">
        <v>0</v>
      </c>
      <c r="AL48" s="171">
        <v>0</v>
      </c>
      <c r="AM48" s="171">
        <v>0</v>
      </c>
      <c r="AN48" s="171">
        <v>0</v>
      </c>
      <c r="AO48" s="171"/>
      <c r="AP48" s="171">
        <v>323</v>
      </c>
      <c r="AQ48" s="171">
        <v>0</v>
      </c>
      <c r="AR48" s="171">
        <v>0</v>
      </c>
      <c r="AS48" s="171" t="s">
        <v>496</v>
      </c>
      <c r="AT48" s="171" t="s">
        <v>496</v>
      </c>
      <c r="AU48" s="171" t="s">
        <v>496</v>
      </c>
      <c r="AV48" s="171" t="s">
        <v>496</v>
      </c>
      <c r="AW48" s="171" t="s">
        <v>496</v>
      </c>
      <c r="AX48" s="171" t="s">
        <v>496</v>
      </c>
      <c r="AY48" s="171" t="s">
        <v>496</v>
      </c>
      <c r="AZ48" s="171">
        <v>0</v>
      </c>
      <c r="BA48" s="171">
        <v>0</v>
      </c>
      <c r="BB48" s="171">
        <v>0</v>
      </c>
      <c r="BC48" s="171">
        <v>0</v>
      </c>
      <c r="BD48" s="171">
        <v>0</v>
      </c>
      <c r="BE48" s="171">
        <v>0</v>
      </c>
      <c r="BF48" s="171">
        <v>0</v>
      </c>
      <c r="BG48" s="171">
        <v>0</v>
      </c>
      <c r="BH48" s="171">
        <v>0</v>
      </c>
      <c r="BI48" s="171">
        <v>0</v>
      </c>
      <c r="BJ48" s="171">
        <v>0</v>
      </c>
      <c r="BK48" s="171">
        <v>0</v>
      </c>
      <c r="BL48" s="171">
        <v>0</v>
      </c>
      <c r="BM48" s="171">
        <v>0</v>
      </c>
      <c r="BN48" s="171" t="s">
        <v>496</v>
      </c>
      <c r="BO48" s="172">
        <v>46085</v>
      </c>
      <c r="BP48" s="171">
        <v>0</v>
      </c>
      <c r="BQ48" s="171">
        <v>0</v>
      </c>
      <c r="BR48" s="171">
        <v>0</v>
      </c>
      <c r="BS48" s="171">
        <v>0</v>
      </c>
      <c r="BT48" s="171" t="s">
        <v>496</v>
      </c>
      <c r="BU48" s="171">
        <v>0</v>
      </c>
      <c r="BV48" s="171">
        <v>0</v>
      </c>
      <c r="BW48" s="171">
        <v>0</v>
      </c>
      <c r="BX48" s="171">
        <v>0</v>
      </c>
      <c r="BY48" s="171">
        <v>0</v>
      </c>
      <c r="BZ48" s="171" t="s">
        <v>496</v>
      </c>
      <c r="CA48" s="171">
        <v>0</v>
      </c>
      <c r="CB48" s="172">
        <v>46085</v>
      </c>
      <c r="CC48" s="172">
        <v>46085</v>
      </c>
      <c r="CD48" s="172" t="s">
        <v>4075</v>
      </c>
    </row>
    <row r="49" spans="1:82">
      <c r="A49" s="171" t="s">
        <v>4076</v>
      </c>
      <c r="B49" s="171" t="s">
        <v>505</v>
      </c>
      <c r="C49" s="171" t="s">
        <v>494</v>
      </c>
      <c r="D49" s="172">
        <v>46085</v>
      </c>
      <c r="E49" s="171" t="s">
        <v>133</v>
      </c>
      <c r="F49" s="171" t="s">
        <v>506</v>
      </c>
      <c r="G49" s="171" t="s">
        <v>494</v>
      </c>
      <c r="H49" s="171" t="s">
        <v>496</v>
      </c>
      <c r="I49" s="171" t="s">
        <v>631</v>
      </c>
      <c r="J49" s="171" t="s">
        <v>498</v>
      </c>
      <c r="K49" s="171">
        <v>0</v>
      </c>
      <c r="L49" s="171" t="s">
        <v>632</v>
      </c>
      <c r="M49" s="171">
        <v>0</v>
      </c>
      <c r="N49" s="171">
        <v>18</v>
      </c>
      <c r="O49" s="171" t="s">
        <v>2746</v>
      </c>
      <c r="P49" s="171" t="s">
        <v>2746</v>
      </c>
      <c r="Q49" s="171" t="s">
        <v>496</v>
      </c>
      <c r="R49" s="171" t="s">
        <v>496</v>
      </c>
      <c r="S49" s="171" t="s">
        <v>494</v>
      </c>
      <c r="T49" s="171" t="s">
        <v>494</v>
      </c>
      <c r="U49" s="171" t="s">
        <v>494</v>
      </c>
      <c r="V49" s="171" t="s">
        <v>499</v>
      </c>
      <c r="W49" s="171">
        <v>0</v>
      </c>
      <c r="X49" s="171">
        <v>0</v>
      </c>
      <c r="Y49" s="171">
        <v>0</v>
      </c>
      <c r="Z49" s="172">
        <v>46085.455937500003</v>
      </c>
      <c r="AA49" s="171" t="s">
        <v>166</v>
      </c>
      <c r="AB49" s="171">
        <v>22920</v>
      </c>
      <c r="AC49" s="172">
        <v>46085.524074074077</v>
      </c>
      <c r="AD49" s="171" t="s">
        <v>520</v>
      </c>
      <c r="AE49" s="171">
        <v>50470</v>
      </c>
      <c r="AF49" s="171">
        <v>27550</v>
      </c>
      <c r="AG49" s="171">
        <v>0</v>
      </c>
      <c r="AH49" s="171">
        <v>0</v>
      </c>
      <c r="AI49" s="171">
        <v>0</v>
      </c>
      <c r="AJ49" s="171">
        <v>0</v>
      </c>
      <c r="AK49" s="171">
        <v>0</v>
      </c>
      <c r="AL49" s="171">
        <v>0</v>
      </c>
      <c r="AM49" s="171">
        <v>0</v>
      </c>
      <c r="AN49" s="171">
        <v>0</v>
      </c>
      <c r="AO49" s="171"/>
      <c r="AP49" s="171">
        <v>0</v>
      </c>
      <c r="AQ49" s="171">
        <v>0</v>
      </c>
      <c r="AR49" s="171">
        <v>0</v>
      </c>
      <c r="AS49" s="171" t="s">
        <v>496</v>
      </c>
      <c r="AT49" s="171" t="s">
        <v>496</v>
      </c>
      <c r="AU49" s="171" t="s">
        <v>496</v>
      </c>
      <c r="AV49" s="171" t="s">
        <v>496</v>
      </c>
      <c r="AW49" s="171" t="s">
        <v>496</v>
      </c>
      <c r="AX49" s="171" t="s">
        <v>496</v>
      </c>
      <c r="AY49" s="171" t="s">
        <v>496</v>
      </c>
      <c r="AZ49" s="171">
        <v>0</v>
      </c>
      <c r="BA49" s="171">
        <v>0</v>
      </c>
      <c r="BB49" s="171">
        <v>0</v>
      </c>
      <c r="BC49" s="171">
        <v>0</v>
      </c>
      <c r="BD49" s="171">
        <v>0</v>
      </c>
      <c r="BE49" s="171">
        <v>0</v>
      </c>
      <c r="BF49" s="171">
        <v>0</v>
      </c>
      <c r="BG49" s="171">
        <v>0</v>
      </c>
      <c r="BH49" s="171">
        <v>0</v>
      </c>
      <c r="BI49" s="171">
        <v>0</v>
      </c>
      <c r="BJ49" s="171">
        <v>0</v>
      </c>
      <c r="BK49" s="171">
        <v>0</v>
      </c>
      <c r="BL49" s="171">
        <v>0</v>
      </c>
      <c r="BM49" s="171">
        <v>0</v>
      </c>
      <c r="BN49" s="171" t="s">
        <v>4077</v>
      </c>
      <c r="BO49" s="172">
        <v>46085</v>
      </c>
      <c r="BP49" s="171">
        <v>18</v>
      </c>
      <c r="BQ49" s="171">
        <v>22900</v>
      </c>
      <c r="BR49" s="171">
        <v>50340</v>
      </c>
      <c r="BS49" s="171">
        <v>27440</v>
      </c>
      <c r="BT49" s="171" t="s">
        <v>496</v>
      </c>
      <c r="BU49" s="171">
        <v>0</v>
      </c>
      <c r="BV49" s="171">
        <v>0</v>
      </c>
      <c r="BW49" s="171">
        <v>0</v>
      </c>
      <c r="BX49" s="171">
        <v>0</v>
      </c>
      <c r="BY49" s="171">
        <v>0</v>
      </c>
      <c r="BZ49" s="171" t="s">
        <v>508</v>
      </c>
      <c r="CA49" s="171">
        <v>0</v>
      </c>
      <c r="CB49" s="172">
        <v>46085.574305555558</v>
      </c>
      <c r="CC49" s="172">
        <v>46085.595833333333</v>
      </c>
      <c r="CD49" s="172" t="s">
        <v>4078</v>
      </c>
    </row>
    <row r="50" spans="1:82">
      <c r="A50" s="171" t="s">
        <v>4079</v>
      </c>
      <c r="B50" s="171" t="s">
        <v>493</v>
      </c>
      <c r="C50" s="171" t="s">
        <v>494</v>
      </c>
      <c r="D50" s="172">
        <v>46085</v>
      </c>
      <c r="E50" s="171" t="s">
        <v>98</v>
      </c>
      <c r="F50" s="171" t="s">
        <v>495</v>
      </c>
      <c r="G50" s="171" t="s">
        <v>494</v>
      </c>
      <c r="H50" s="171" t="s">
        <v>496</v>
      </c>
      <c r="I50" s="171" t="s">
        <v>497</v>
      </c>
      <c r="J50" s="171" t="s">
        <v>498</v>
      </c>
      <c r="K50" s="171">
        <v>0</v>
      </c>
      <c r="L50" s="171" t="s">
        <v>496</v>
      </c>
      <c r="M50" s="171">
        <v>0</v>
      </c>
      <c r="N50" s="171">
        <v>18</v>
      </c>
      <c r="O50" s="171" t="s">
        <v>2746</v>
      </c>
      <c r="P50" s="171" t="s">
        <v>2746</v>
      </c>
      <c r="Q50" s="171" t="s">
        <v>496</v>
      </c>
      <c r="R50" s="171" t="s">
        <v>496</v>
      </c>
      <c r="S50" s="171" t="s">
        <v>494</v>
      </c>
      <c r="T50" s="171" t="s">
        <v>494</v>
      </c>
      <c r="U50" s="171" t="s">
        <v>494</v>
      </c>
      <c r="V50" s="171" t="s">
        <v>499</v>
      </c>
      <c r="W50" s="171">
        <v>6.5</v>
      </c>
      <c r="X50" s="171">
        <v>0</v>
      </c>
      <c r="Y50" s="171">
        <v>0</v>
      </c>
      <c r="Z50" s="172">
        <v>46085.47996527778</v>
      </c>
      <c r="AA50" s="171" t="s">
        <v>108</v>
      </c>
      <c r="AB50" s="171">
        <v>2000</v>
      </c>
      <c r="AC50" s="172">
        <v>46085.470509259256</v>
      </c>
      <c r="AD50" s="171" t="s">
        <v>507</v>
      </c>
      <c r="AE50" s="171">
        <v>5240</v>
      </c>
      <c r="AF50" s="171">
        <v>3240</v>
      </c>
      <c r="AG50" s="171">
        <v>0</v>
      </c>
      <c r="AH50" s="171">
        <v>0</v>
      </c>
      <c r="AI50" s="171">
        <v>0</v>
      </c>
      <c r="AJ50" s="171">
        <v>0</v>
      </c>
      <c r="AK50" s="171">
        <v>0</v>
      </c>
      <c r="AL50" s="171">
        <v>0</v>
      </c>
      <c r="AM50" s="171">
        <v>0</v>
      </c>
      <c r="AN50" s="171">
        <v>0</v>
      </c>
      <c r="AO50" s="171"/>
      <c r="AP50" s="171">
        <v>0</v>
      </c>
      <c r="AQ50" s="171">
        <v>0</v>
      </c>
      <c r="AR50" s="171">
        <v>0</v>
      </c>
      <c r="AS50" s="171" t="s">
        <v>496</v>
      </c>
      <c r="AT50" s="171" t="s">
        <v>496</v>
      </c>
      <c r="AU50" s="171" t="s">
        <v>496</v>
      </c>
      <c r="AV50" s="171" t="s">
        <v>496</v>
      </c>
      <c r="AW50" s="171" t="s">
        <v>496</v>
      </c>
      <c r="AX50" s="171" t="s">
        <v>496</v>
      </c>
      <c r="AY50" s="171" t="s">
        <v>496</v>
      </c>
      <c r="AZ50" s="171">
        <v>0</v>
      </c>
      <c r="BA50" s="171">
        <v>0</v>
      </c>
      <c r="BB50" s="171">
        <v>0</v>
      </c>
      <c r="BC50" s="171">
        <v>0</v>
      </c>
      <c r="BD50" s="171">
        <v>0</v>
      </c>
      <c r="BE50" s="171">
        <v>0</v>
      </c>
      <c r="BF50" s="171">
        <v>0</v>
      </c>
      <c r="BG50" s="171">
        <v>0</v>
      </c>
      <c r="BH50" s="171">
        <v>0</v>
      </c>
      <c r="BI50" s="171">
        <v>0</v>
      </c>
      <c r="BJ50" s="171">
        <v>0</v>
      </c>
      <c r="BK50" s="171">
        <v>0</v>
      </c>
      <c r="BL50" s="171">
        <v>0</v>
      </c>
      <c r="BM50" s="171">
        <v>0</v>
      </c>
      <c r="BN50" s="171" t="s">
        <v>496</v>
      </c>
      <c r="BO50" s="172">
        <v>46085</v>
      </c>
      <c r="BP50" s="171">
        <v>0</v>
      </c>
      <c r="BQ50" s="171">
        <v>0</v>
      </c>
      <c r="BR50" s="171">
        <v>0</v>
      </c>
      <c r="BS50" s="171">
        <v>0</v>
      </c>
      <c r="BT50" s="171" t="s">
        <v>496</v>
      </c>
      <c r="BU50" s="171">
        <v>0</v>
      </c>
      <c r="BV50" s="171">
        <v>0</v>
      </c>
      <c r="BW50" s="171">
        <v>0</v>
      </c>
      <c r="BX50" s="171">
        <v>0</v>
      </c>
      <c r="BY50" s="171">
        <v>0</v>
      </c>
      <c r="BZ50" s="171" t="s">
        <v>496</v>
      </c>
      <c r="CA50" s="171">
        <v>0</v>
      </c>
      <c r="CB50" s="172">
        <v>46085</v>
      </c>
      <c r="CC50" s="172">
        <v>46085</v>
      </c>
      <c r="CD50" s="172" t="s">
        <v>4080</v>
      </c>
    </row>
    <row r="51" spans="1:82">
      <c r="A51" s="171" t="s">
        <v>4081</v>
      </c>
      <c r="B51" s="171" t="s">
        <v>493</v>
      </c>
      <c r="C51" s="171" t="s">
        <v>494</v>
      </c>
      <c r="D51" s="172">
        <v>46085</v>
      </c>
      <c r="E51" s="171" t="s">
        <v>98</v>
      </c>
      <c r="F51" s="171" t="s">
        <v>495</v>
      </c>
      <c r="G51" s="171" t="s">
        <v>494</v>
      </c>
      <c r="H51" s="171" t="s">
        <v>496</v>
      </c>
      <c r="I51" s="171" t="s">
        <v>540</v>
      </c>
      <c r="J51" s="171" t="s">
        <v>498</v>
      </c>
      <c r="K51" s="171">
        <v>0</v>
      </c>
      <c r="L51" s="171" t="s">
        <v>541</v>
      </c>
      <c r="M51" s="171">
        <v>0</v>
      </c>
      <c r="N51" s="171">
        <v>18</v>
      </c>
      <c r="O51" s="171" t="s">
        <v>2746</v>
      </c>
      <c r="P51" s="171" t="s">
        <v>2746</v>
      </c>
      <c r="Q51" s="171" t="s">
        <v>496</v>
      </c>
      <c r="R51" s="171" t="s">
        <v>496</v>
      </c>
      <c r="S51" s="171" t="s">
        <v>494</v>
      </c>
      <c r="T51" s="171" t="s">
        <v>494</v>
      </c>
      <c r="U51" s="171" t="s">
        <v>494</v>
      </c>
      <c r="V51" s="171" t="s">
        <v>499</v>
      </c>
      <c r="W51" s="171">
        <v>6.5</v>
      </c>
      <c r="X51" s="171">
        <v>0</v>
      </c>
      <c r="Y51" s="171">
        <v>0</v>
      </c>
      <c r="Z51" s="172">
        <v>46085.492025462961</v>
      </c>
      <c r="AA51" s="171" t="s">
        <v>509</v>
      </c>
      <c r="AB51" s="171">
        <v>2140</v>
      </c>
      <c r="AC51" s="172">
        <v>46085.482581018521</v>
      </c>
      <c r="AD51" s="171" t="s">
        <v>119</v>
      </c>
      <c r="AE51" s="171">
        <v>5320</v>
      </c>
      <c r="AF51" s="171">
        <v>3180</v>
      </c>
      <c r="AG51" s="171">
        <v>0</v>
      </c>
      <c r="AH51" s="171">
        <v>0</v>
      </c>
      <c r="AI51" s="171">
        <v>0</v>
      </c>
      <c r="AJ51" s="171">
        <v>0</v>
      </c>
      <c r="AK51" s="171">
        <v>0</v>
      </c>
      <c r="AL51" s="171">
        <v>0</v>
      </c>
      <c r="AM51" s="171">
        <v>0</v>
      </c>
      <c r="AN51" s="171">
        <v>0</v>
      </c>
      <c r="AO51" s="171"/>
      <c r="AP51" s="171">
        <v>0</v>
      </c>
      <c r="AQ51" s="171">
        <v>0</v>
      </c>
      <c r="AR51" s="171">
        <v>0</v>
      </c>
      <c r="AS51" s="171" t="s">
        <v>496</v>
      </c>
      <c r="AT51" s="171" t="s">
        <v>496</v>
      </c>
      <c r="AU51" s="171" t="s">
        <v>496</v>
      </c>
      <c r="AV51" s="171" t="s">
        <v>496</v>
      </c>
      <c r="AW51" s="171" t="s">
        <v>496</v>
      </c>
      <c r="AX51" s="171" t="s">
        <v>496</v>
      </c>
      <c r="AY51" s="171" t="s">
        <v>496</v>
      </c>
      <c r="AZ51" s="171">
        <v>0</v>
      </c>
      <c r="BA51" s="171">
        <v>0</v>
      </c>
      <c r="BB51" s="171">
        <v>0</v>
      </c>
      <c r="BC51" s="171">
        <v>0</v>
      </c>
      <c r="BD51" s="171">
        <v>0</v>
      </c>
      <c r="BE51" s="171">
        <v>0</v>
      </c>
      <c r="BF51" s="171">
        <v>0</v>
      </c>
      <c r="BG51" s="171">
        <v>0</v>
      </c>
      <c r="BH51" s="171">
        <v>0</v>
      </c>
      <c r="BI51" s="171">
        <v>0</v>
      </c>
      <c r="BJ51" s="171">
        <v>0</v>
      </c>
      <c r="BK51" s="171">
        <v>0</v>
      </c>
      <c r="BL51" s="171">
        <v>0</v>
      </c>
      <c r="BM51" s="171">
        <v>0</v>
      </c>
      <c r="BN51" s="171" t="s">
        <v>496</v>
      </c>
      <c r="BO51" s="172">
        <v>46085</v>
      </c>
      <c r="BP51" s="171">
        <v>0</v>
      </c>
      <c r="BQ51" s="171">
        <v>0</v>
      </c>
      <c r="BR51" s="171">
        <v>0</v>
      </c>
      <c r="BS51" s="171">
        <v>0</v>
      </c>
      <c r="BT51" s="171" t="s">
        <v>496</v>
      </c>
      <c r="BU51" s="171">
        <v>0</v>
      </c>
      <c r="BV51" s="171">
        <v>0</v>
      </c>
      <c r="BW51" s="171">
        <v>0</v>
      </c>
      <c r="BX51" s="171">
        <v>0</v>
      </c>
      <c r="BY51" s="171">
        <v>0</v>
      </c>
      <c r="BZ51" s="171" t="s">
        <v>496</v>
      </c>
      <c r="CA51" s="171">
        <v>0</v>
      </c>
      <c r="CB51" s="172">
        <v>46085</v>
      </c>
      <c r="CC51" s="172">
        <v>46085</v>
      </c>
      <c r="CD51" s="172" t="s">
        <v>4082</v>
      </c>
    </row>
    <row r="52" spans="1:82">
      <c r="A52" s="171" t="s">
        <v>4083</v>
      </c>
      <c r="B52" s="171" t="s">
        <v>493</v>
      </c>
      <c r="C52" s="171" t="s">
        <v>494</v>
      </c>
      <c r="D52" s="172">
        <v>46085</v>
      </c>
      <c r="E52" s="171" t="s">
        <v>98</v>
      </c>
      <c r="F52" s="171" t="s">
        <v>3170</v>
      </c>
      <c r="G52" s="171" t="s">
        <v>494</v>
      </c>
      <c r="H52" s="171" t="s">
        <v>496</v>
      </c>
      <c r="I52" s="171" t="s">
        <v>1528</v>
      </c>
      <c r="J52" s="171" t="s">
        <v>498</v>
      </c>
      <c r="K52" s="171">
        <v>0</v>
      </c>
      <c r="L52" s="171" t="s">
        <v>537</v>
      </c>
      <c r="M52" s="171">
        <v>0</v>
      </c>
      <c r="N52" s="171">
        <v>18</v>
      </c>
      <c r="O52" s="171" t="s">
        <v>2746</v>
      </c>
      <c r="P52" s="171" t="s">
        <v>2746</v>
      </c>
      <c r="Q52" s="171" t="s">
        <v>496</v>
      </c>
      <c r="R52" s="171" t="s">
        <v>3171</v>
      </c>
      <c r="S52" s="171" t="s">
        <v>494</v>
      </c>
      <c r="T52" s="171" t="s">
        <v>494</v>
      </c>
      <c r="U52" s="171" t="s">
        <v>494</v>
      </c>
      <c r="V52" s="171" t="s">
        <v>499</v>
      </c>
      <c r="W52" s="171">
        <v>0</v>
      </c>
      <c r="X52" s="171">
        <v>0</v>
      </c>
      <c r="Y52" s="171">
        <v>0</v>
      </c>
      <c r="Z52" s="172">
        <v>46085.502395833333</v>
      </c>
      <c r="AA52" s="171" t="s">
        <v>1469</v>
      </c>
      <c r="AB52" s="171">
        <v>1540</v>
      </c>
      <c r="AC52" s="172">
        <v>46085.493611111109</v>
      </c>
      <c r="AD52" s="171" t="s">
        <v>123</v>
      </c>
      <c r="AE52" s="171">
        <v>4120</v>
      </c>
      <c r="AF52" s="171">
        <v>2580</v>
      </c>
      <c r="AG52" s="171">
        <v>0</v>
      </c>
      <c r="AH52" s="171">
        <v>0</v>
      </c>
      <c r="AI52" s="171">
        <v>0</v>
      </c>
      <c r="AJ52" s="171">
        <v>0</v>
      </c>
      <c r="AK52" s="171">
        <v>0</v>
      </c>
      <c r="AL52" s="171">
        <v>0</v>
      </c>
      <c r="AM52" s="171">
        <v>0</v>
      </c>
      <c r="AN52" s="171">
        <v>0</v>
      </c>
      <c r="AO52" s="171"/>
      <c r="AP52" s="171">
        <v>115</v>
      </c>
      <c r="AQ52" s="171">
        <v>0</v>
      </c>
      <c r="AR52" s="171">
        <v>0</v>
      </c>
      <c r="AS52" s="171" t="s">
        <v>496</v>
      </c>
      <c r="AT52" s="171" t="s">
        <v>496</v>
      </c>
      <c r="AU52" s="171" t="s">
        <v>496</v>
      </c>
      <c r="AV52" s="171" t="s">
        <v>496</v>
      </c>
      <c r="AW52" s="171" t="s">
        <v>496</v>
      </c>
      <c r="AX52" s="171" t="s">
        <v>496</v>
      </c>
      <c r="AY52" s="171" t="s">
        <v>496</v>
      </c>
      <c r="AZ52" s="171">
        <v>0</v>
      </c>
      <c r="BA52" s="171">
        <v>0</v>
      </c>
      <c r="BB52" s="171">
        <v>0</v>
      </c>
      <c r="BC52" s="171">
        <v>0</v>
      </c>
      <c r="BD52" s="171">
        <v>0</v>
      </c>
      <c r="BE52" s="171">
        <v>0</v>
      </c>
      <c r="BF52" s="171">
        <v>0</v>
      </c>
      <c r="BG52" s="171">
        <v>0</v>
      </c>
      <c r="BH52" s="171">
        <v>0</v>
      </c>
      <c r="BI52" s="171">
        <v>0</v>
      </c>
      <c r="BJ52" s="171">
        <v>0</v>
      </c>
      <c r="BK52" s="171">
        <v>0</v>
      </c>
      <c r="BL52" s="171">
        <v>0</v>
      </c>
      <c r="BM52" s="171">
        <v>0</v>
      </c>
      <c r="BN52" s="171" t="s">
        <v>496</v>
      </c>
      <c r="BO52" s="172">
        <v>46085</v>
      </c>
      <c r="BP52" s="171">
        <v>0</v>
      </c>
      <c r="BQ52" s="171">
        <v>0</v>
      </c>
      <c r="BR52" s="171">
        <v>0</v>
      </c>
      <c r="BS52" s="171">
        <v>0</v>
      </c>
      <c r="BT52" s="171" t="s">
        <v>496</v>
      </c>
      <c r="BU52" s="171">
        <v>0</v>
      </c>
      <c r="BV52" s="171">
        <v>0</v>
      </c>
      <c r="BW52" s="171">
        <v>0</v>
      </c>
      <c r="BX52" s="171">
        <v>0</v>
      </c>
      <c r="BY52" s="171">
        <v>0</v>
      </c>
      <c r="BZ52" s="171" t="s">
        <v>496</v>
      </c>
      <c r="CA52" s="171">
        <v>0</v>
      </c>
      <c r="CB52" s="172">
        <v>46085</v>
      </c>
      <c r="CC52" s="172">
        <v>46085</v>
      </c>
      <c r="CD52" s="172" t="s">
        <v>4084</v>
      </c>
    </row>
    <row r="53" spans="1:82">
      <c r="A53" s="171" t="s">
        <v>4085</v>
      </c>
      <c r="B53" s="171" t="s">
        <v>493</v>
      </c>
      <c r="C53" s="171" t="s">
        <v>494</v>
      </c>
      <c r="D53" s="172">
        <v>46085</v>
      </c>
      <c r="E53" s="171" t="s">
        <v>98</v>
      </c>
      <c r="F53" s="171" t="s">
        <v>542</v>
      </c>
      <c r="G53" s="171" t="s">
        <v>494</v>
      </c>
      <c r="H53" s="171" t="s">
        <v>496</v>
      </c>
      <c r="I53" s="171" t="s">
        <v>543</v>
      </c>
      <c r="J53" s="171" t="s">
        <v>498</v>
      </c>
      <c r="K53" s="171">
        <v>0</v>
      </c>
      <c r="L53" s="171" t="s">
        <v>544</v>
      </c>
      <c r="M53" s="171">
        <v>0</v>
      </c>
      <c r="N53" s="171">
        <v>18</v>
      </c>
      <c r="O53" s="171" t="s">
        <v>2746</v>
      </c>
      <c r="P53" s="171" t="s">
        <v>2746</v>
      </c>
      <c r="Q53" s="171" t="s">
        <v>496</v>
      </c>
      <c r="R53" s="171" t="s">
        <v>545</v>
      </c>
      <c r="S53" s="171" t="s">
        <v>494</v>
      </c>
      <c r="T53" s="171" t="s">
        <v>494</v>
      </c>
      <c r="U53" s="171" t="s">
        <v>494</v>
      </c>
      <c r="V53" s="171" t="s">
        <v>499</v>
      </c>
      <c r="W53" s="171">
        <v>0</v>
      </c>
      <c r="X53" s="171">
        <v>0</v>
      </c>
      <c r="Y53" s="171">
        <v>0</v>
      </c>
      <c r="Z53" s="172">
        <v>46085.510925925926</v>
      </c>
      <c r="AA53" s="171" t="s">
        <v>518</v>
      </c>
      <c r="AB53" s="171">
        <v>1850</v>
      </c>
      <c r="AC53" s="172">
        <v>46085.494699074072</v>
      </c>
      <c r="AD53" s="171" t="s">
        <v>131</v>
      </c>
      <c r="AE53" s="171">
        <v>4900</v>
      </c>
      <c r="AF53" s="171">
        <v>3050</v>
      </c>
      <c r="AG53" s="171">
        <v>0</v>
      </c>
      <c r="AH53" s="171">
        <v>0</v>
      </c>
      <c r="AI53" s="171">
        <v>0</v>
      </c>
      <c r="AJ53" s="171">
        <v>0</v>
      </c>
      <c r="AK53" s="171">
        <v>0</v>
      </c>
      <c r="AL53" s="171">
        <v>0</v>
      </c>
      <c r="AM53" s="171">
        <v>0</v>
      </c>
      <c r="AN53" s="171">
        <v>0</v>
      </c>
      <c r="AO53" s="171"/>
      <c r="AP53" s="171">
        <v>197</v>
      </c>
      <c r="AQ53" s="171">
        <v>0</v>
      </c>
      <c r="AR53" s="171">
        <v>0</v>
      </c>
      <c r="AS53" s="171" t="s">
        <v>496</v>
      </c>
      <c r="AT53" s="171" t="s">
        <v>496</v>
      </c>
      <c r="AU53" s="171" t="s">
        <v>496</v>
      </c>
      <c r="AV53" s="171" t="s">
        <v>496</v>
      </c>
      <c r="AW53" s="171" t="s">
        <v>496</v>
      </c>
      <c r="AX53" s="171" t="s">
        <v>496</v>
      </c>
      <c r="AY53" s="171" t="s">
        <v>496</v>
      </c>
      <c r="AZ53" s="171">
        <v>0</v>
      </c>
      <c r="BA53" s="171">
        <v>0</v>
      </c>
      <c r="BB53" s="171">
        <v>0</v>
      </c>
      <c r="BC53" s="171">
        <v>0</v>
      </c>
      <c r="BD53" s="171">
        <v>0</v>
      </c>
      <c r="BE53" s="171">
        <v>0</v>
      </c>
      <c r="BF53" s="171">
        <v>0</v>
      </c>
      <c r="BG53" s="171">
        <v>0</v>
      </c>
      <c r="BH53" s="171">
        <v>0</v>
      </c>
      <c r="BI53" s="171">
        <v>0</v>
      </c>
      <c r="BJ53" s="171">
        <v>0</v>
      </c>
      <c r="BK53" s="171">
        <v>0</v>
      </c>
      <c r="BL53" s="171">
        <v>0</v>
      </c>
      <c r="BM53" s="171">
        <v>0</v>
      </c>
      <c r="BN53" s="171" t="s">
        <v>496</v>
      </c>
      <c r="BO53" s="172">
        <v>46085</v>
      </c>
      <c r="BP53" s="171">
        <v>0</v>
      </c>
      <c r="BQ53" s="171">
        <v>0</v>
      </c>
      <c r="BR53" s="171">
        <v>0</v>
      </c>
      <c r="BS53" s="171">
        <v>0</v>
      </c>
      <c r="BT53" s="171" t="s">
        <v>496</v>
      </c>
      <c r="BU53" s="171">
        <v>0</v>
      </c>
      <c r="BV53" s="171">
        <v>0</v>
      </c>
      <c r="BW53" s="171">
        <v>0</v>
      </c>
      <c r="BX53" s="171">
        <v>0</v>
      </c>
      <c r="BY53" s="171">
        <v>0</v>
      </c>
      <c r="BZ53" s="171" t="s">
        <v>496</v>
      </c>
      <c r="CA53" s="171">
        <v>0</v>
      </c>
      <c r="CB53" s="172">
        <v>46085</v>
      </c>
      <c r="CC53" s="172">
        <v>46085</v>
      </c>
      <c r="CD53" s="172" t="s">
        <v>4086</v>
      </c>
    </row>
    <row r="54" spans="1:82">
      <c r="A54" s="171" t="s">
        <v>4087</v>
      </c>
      <c r="B54" s="171" t="s">
        <v>493</v>
      </c>
      <c r="C54" s="171" t="s">
        <v>494</v>
      </c>
      <c r="D54" s="172">
        <v>46085</v>
      </c>
      <c r="E54" s="171" t="s">
        <v>98</v>
      </c>
      <c r="F54" s="171" t="s">
        <v>1583</v>
      </c>
      <c r="G54" s="171" t="s">
        <v>494</v>
      </c>
      <c r="H54" s="171" t="s">
        <v>496</v>
      </c>
      <c r="I54" s="171" t="s">
        <v>624</v>
      </c>
      <c r="J54" s="171" t="s">
        <v>498</v>
      </c>
      <c r="K54" s="171">
        <v>0</v>
      </c>
      <c r="L54" s="171" t="s">
        <v>625</v>
      </c>
      <c r="M54" s="171">
        <v>0</v>
      </c>
      <c r="N54" s="171">
        <v>18</v>
      </c>
      <c r="O54" s="171" t="s">
        <v>2746</v>
      </c>
      <c r="P54" s="171" t="s">
        <v>2746</v>
      </c>
      <c r="Q54" s="171" t="s">
        <v>496</v>
      </c>
      <c r="R54" s="171" t="s">
        <v>1584</v>
      </c>
      <c r="S54" s="171" t="s">
        <v>494</v>
      </c>
      <c r="T54" s="171" t="s">
        <v>494</v>
      </c>
      <c r="U54" s="171" t="s">
        <v>494</v>
      </c>
      <c r="V54" s="171" t="s">
        <v>499</v>
      </c>
      <c r="W54" s="171">
        <v>0</v>
      </c>
      <c r="X54" s="171">
        <v>0</v>
      </c>
      <c r="Y54" s="171">
        <v>0</v>
      </c>
      <c r="Z54" s="172">
        <v>46085.498113425929</v>
      </c>
      <c r="AA54" s="171" t="s">
        <v>513</v>
      </c>
      <c r="AB54" s="171">
        <v>7240</v>
      </c>
      <c r="AC54" s="172">
        <v>46085.495659722219</v>
      </c>
      <c r="AD54" s="171" t="s">
        <v>514</v>
      </c>
      <c r="AE54" s="171">
        <v>15110</v>
      </c>
      <c r="AF54" s="171">
        <v>7870</v>
      </c>
      <c r="AG54" s="171">
        <v>0</v>
      </c>
      <c r="AH54" s="171">
        <v>0</v>
      </c>
      <c r="AI54" s="171">
        <v>0</v>
      </c>
      <c r="AJ54" s="171">
        <v>0</v>
      </c>
      <c r="AK54" s="171">
        <v>0</v>
      </c>
      <c r="AL54" s="171">
        <v>0</v>
      </c>
      <c r="AM54" s="171">
        <v>0</v>
      </c>
      <c r="AN54" s="171">
        <v>0</v>
      </c>
      <c r="AO54" s="171"/>
      <c r="AP54" s="171">
        <v>298</v>
      </c>
      <c r="AQ54" s="171">
        <v>0</v>
      </c>
      <c r="AR54" s="171">
        <v>0</v>
      </c>
      <c r="AS54" s="171" t="s">
        <v>496</v>
      </c>
      <c r="AT54" s="171" t="s">
        <v>496</v>
      </c>
      <c r="AU54" s="171" t="s">
        <v>496</v>
      </c>
      <c r="AV54" s="171" t="s">
        <v>496</v>
      </c>
      <c r="AW54" s="171" t="s">
        <v>496</v>
      </c>
      <c r="AX54" s="171" t="s">
        <v>496</v>
      </c>
      <c r="AY54" s="171" t="s">
        <v>496</v>
      </c>
      <c r="AZ54" s="171">
        <v>0</v>
      </c>
      <c r="BA54" s="171">
        <v>0</v>
      </c>
      <c r="BB54" s="171">
        <v>0</v>
      </c>
      <c r="BC54" s="171">
        <v>0</v>
      </c>
      <c r="BD54" s="171">
        <v>0</v>
      </c>
      <c r="BE54" s="171">
        <v>0</v>
      </c>
      <c r="BF54" s="171">
        <v>0</v>
      </c>
      <c r="BG54" s="171">
        <v>0</v>
      </c>
      <c r="BH54" s="171">
        <v>0</v>
      </c>
      <c r="BI54" s="171">
        <v>0</v>
      </c>
      <c r="BJ54" s="171">
        <v>0</v>
      </c>
      <c r="BK54" s="171">
        <v>0</v>
      </c>
      <c r="BL54" s="171">
        <v>0</v>
      </c>
      <c r="BM54" s="171">
        <v>0</v>
      </c>
      <c r="BN54" s="171" t="s">
        <v>496</v>
      </c>
      <c r="BO54" s="172">
        <v>46085</v>
      </c>
      <c r="BP54" s="171">
        <v>0</v>
      </c>
      <c r="BQ54" s="171">
        <v>0</v>
      </c>
      <c r="BR54" s="171">
        <v>0</v>
      </c>
      <c r="BS54" s="171">
        <v>0</v>
      </c>
      <c r="BT54" s="171" t="s">
        <v>496</v>
      </c>
      <c r="BU54" s="171">
        <v>0</v>
      </c>
      <c r="BV54" s="171">
        <v>0</v>
      </c>
      <c r="BW54" s="171">
        <v>0</v>
      </c>
      <c r="BX54" s="171">
        <v>0</v>
      </c>
      <c r="BY54" s="171">
        <v>0</v>
      </c>
      <c r="BZ54" s="171" t="s">
        <v>496</v>
      </c>
      <c r="CA54" s="171">
        <v>0</v>
      </c>
      <c r="CB54" s="172">
        <v>46085</v>
      </c>
      <c r="CC54" s="172">
        <v>46085</v>
      </c>
      <c r="CD54" s="172" t="s">
        <v>4088</v>
      </c>
    </row>
    <row r="55" spans="1:82">
      <c r="A55" s="171" t="s">
        <v>4089</v>
      </c>
      <c r="B55" s="171" t="s">
        <v>493</v>
      </c>
      <c r="C55" s="171" t="s">
        <v>494</v>
      </c>
      <c r="D55" s="172">
        <v>46085</v>
      </c>
      <c r="E55" s="171" t="s">
        <v>98</v>
      </c>
      <c r="F55" s="171" t="s">
        <v>603</v>
      </c>
      <c r="G55" s="171" t="s">
        <v>494</v>
      </c>
      <c r="H55" s="171" t="s">
        <v>496</v>
      </c>
      <c r="I55" s="171" t="s">
        <v>571</v>
      </c>
      <c r="J55" s="171" t="s">
        <v>498</v>
      </c>
      <c r="K55" s="171">
        <v>0</v>
      </c>
      <c r="L55" s="171" t="s">
        <v>572</v>
      </c>
      <c r="M55" s="171">
        <v>0</v>
      </c>
      <c r="N55" s="171">
        <v>18</v>
      </c>
      <c r="O55" s="171" t="s">
        <v>2746</v>
      </c>
      <c r="P55" s="171" t="s">
        <v>2746</v>
      </c>
      <c r="Q55" s="171" t="s">
        <v>496</v>
      </c>
      <c r="R55" s="171" t="s">
        <v>604</v>
      </c>
      <c r="S55" s="171" t="s">
        <v>494</v>
      </c>
      <c r="T55" s="171" t="s">
        <v>494</v>
      </c>
      <c r="U55" s="171" t="s">
        <v>494</v>
      </c>
      <c r="V55" s="171" t="s">
        <v>499</v>
      </c>
      <c r="W55" s="171">
        <v>0</v>
      </c>
      <c r="X55" s="171">
        <v>0</v>
      </c>
      <c r="Y55" s="171">
        <v>0</v>
      </c>
      <c r="Z55" s="172">
        <v>46085.514618055553</v>
      </c>
      <c r="AA55" s="171" t="s">
        <v>517</v>
      </c>
      <c r="AB55" s="171">
        <v>1580</v>
      </c>
      <c r="AC55" s="172">
        <v>46085.50105324074</v>
      </c>
      <c r="AD55" s="171" t="s">
        <v>516</v>
      </c>
      <c r="AE55" s="171">
        <v>4420</v>
      </c>
      <c r="AF55" s="171">
        <v>2840</v>
      </c>
      <c r="AG55" s="171">
        <v>0</v>
      </c>
      <c r="AH55" s="171">
        <v>0</v>
      </c>
      <c r="AI55" s="171">
        <v>0</v>
      </c>
      <c r="AJ55" s="171">
        <v>0</v>
      </c>
      <c r="AK55" s="171">
        <v>0</v>
      </c>
      <c r="AL55" s="171">
        <v>0</v>
      </c>
      <c r="AM55" s="171">
        <v>0</v>
      </c>
      <c r="AN55" s="171">
        <v>0</v>
      </c>
      <c r="AO55" s="171"/>
      <c r="AP55" s="171">
        <v>195</v>
      </c>
      <c r="AQ55" s="171">
        <v>0</v>
      </c>
      <c r="AR55" s="171">
        <v>0</v>
      </c>
      <c r="AS55" s="171" t="s">
        <v>496</v>
      </c>
      <c r="AT55" s="171" t="s">
        <v>496</v>
      </c>
      <c r="AU55" s="171" t="s">
        <v>496</v>
      </c>
      <c r="AV55" s="171" t="s">
        <v>496</v>
      </c>
      <c r="AW55" s="171" t="s">
        <v>496</v>
      </c>
      <c r="AX55" s="171" t="s">
        <v>496</v>
      </c>
      <c r="AY55" s="171" t="s">
        <v>496</v>
      </c>
      <c r="AZ55" s="171">
        <v>0</v>
      </c>
      <c r="BA55" s="171">
        <v>0</v>
      </c>
      <c r="BB55" s="171">
        <v>0</v>
      </c>
      <c r="BC55" s="171">
        <v>0</v>
      </c>
      <c r="BD55" s="171">
        <v>0</v>
      </c>
      <c r="BE55" s="171">
        <v>0</v>
      </c>
      <c r="BF55" s="171">
        <v>0</v>
      </c>
      <c r="BG55" s="171">
        <v>0</v>
      </c>
      <c r="BH55" s="171">
        <v>0</v>
      </c>
      <c r="BI55" s="171">
        <v>0</v>
      </c>
      <c r="BJ55" s="171">
        <v>0</v>
      </c>
      <c r="BK55" s="171">
        <v>0</v>
      </c>
      <c r="BL55" s="171">
        <v>0</v>
      </c>
      <c r="BM55" s="171">
        <v>0</v>
      </c>
      <c r="BN55" s="171" t="s">
        <v>496</v>
      </c>
      <c r="BO55" s="172">
        <v>46085</v>
      </c>
      <c r="BP55" s="171">
        <v>0</v>
      </c>
      <c r="BQ55" s="171">
        <v>0</v>
      </c>
      <c r="BR55" s="171">
        <v>0</v>
      </c>
      <c r="BS55" s="171">
        <v>0</v>
      </c>
      <c r="BT55" s="171" t="s">
        <v>496</v>
      </c>
      <c r="BU55" s="171">
        <v>0</v>
      </c>
      <c r="BV55" s="171">
        <v>0</v>
      </c>
      <c r="BW55" s="171">
        <v>0</v>
      </c>
      <c r="BX55" s="171">
        <v>0</v>
      </c>
      <c r="BY55" s="171">
        <v>0</v>
      </c>
      <c r="BZ55" s="171" t="s">
        <v>496</v>
      </c>
      <c r="CA55" s="171">
        <v>0</v>
      </c>
      <c r="CB55" s="172">
        <v>46085</v>
      </c>
      <c r="CC55" s="172">
        <v>46085</v>
      </c>
      <c r="CD55" s="172" t="s">
        <v>4090</v>
      </c>
    </row>
    <row r="56" spans="1:82">
      <c r="A56" s="171" t="s">
        <v>4091</v>
      </c>
      <c r="B56" s="171" t="s">
        <v>493</v>
      </c>
      <c r="C56" s="171" t="s">
        <v>494</v>
      </c>
      <c r="D56" s="172">
        <v>46085</v>
      </c>
      <c r="E56" s="171" t="s">
        <v>98</v>
      </c>
      <c r="F56" s="171" t="s">
        <v>1808</v>
      </c>
      <c r="G56" s="171" t="s">
        <v>494</v>
      </c>
      <c r="H56" s="171" t="s">
        <v>496</v>
      </c>
      <c r="I56" s="171" t="s">
        <v>503</v>
      </c>
      <c r="J56" s="171" t="s">
        <v>498</v>
      </c>
      <c r="K56" s="171">
        <v>0</v>
      </c>
      <c r="L56" s="171" t="s">
        <v>504</v>
      </c>
      <c r="M56" s="171">
        <v>0</v>
      </c>
      <c r="N56" s="171">
        <v>18</v>
      </c>
      <c r="O56" s="171" t="s">
        <v>2746</v>
      </c>
      <c r="P56" s="171" t="s">
        <v>2746</v>
      </c>
      <c r="Q56" s="171" t="s">
        <v>496</v>
      </c>
      <c r="R56" s="171" t="s">
        <v>1588</v>
      </c>
      <c r="S56" s="171" t="s">
        <v>494</v>
      </c>
      <c r="T56" s="171" t="s">
        <v>494</v>
      </c>
      <c r="U56" s="171" t="s">
        <v>494</v>
      </c>
      <c r="V56" s="171" t="s">
        <v>499</v>
      </c>
      <c r="W56" s="171">
        <v>0</v>
      </c>
      <c r="X56" s="171">
        <v>0</v>
      </c>
      <c r="Y56" s="171">
        <v>0</v>
      </c>
      <c r="Z56" s="172">
        <v>46085.538854166669</v>
      </c>
      <c r="AA56" s="171" t="s">
        <v>106</v>
      </c>
      <c r="AB56" s="171">
        <v>3450</v>
      </c>
      <c r="AC56" s="172">
        <v>46085.536215277774</v>
      </c>
      <c r="AD56" s="171" t="s">
        <v>512</v>
      </c>
      <c r="AE56" s="171">
        <v>7900</v>
      </c>
      <c r="AF56" s="171">
        <v>4450</v>
      </c>
      <c r="AG56" s="171">
        <v>0</v>
      </c>
      <c r="AH56" s="171">
        <v>0</v>
      </c>
      <c r="AI56" s="171">
        <v>0</v>
      </c>
      <c r="AJ56" s="171">
        <v>0</v>
      </c>
      <c r="AK56" s="171">
        <v>0</v>
      </c>
      <c r="AL56" s="171">
        <v>0</v>
      </c>
      <c r="AM56" s="171">
        <v>0</v>
      </c>
      <c r="AN56" s="171">
        <v>0</v>
      </c>
      <c r="AO56" s="171"/>
      <c r="AP56" s="171">
        <v>193</v>
      </c>
      <c r="AQ56" s="171">
        <v>0</v>
      </c>
      <c r="AR56" s="171">
        <v>0</v>
      </c>
      <c r="AS56" s="171" t="s">
        <v>496</v>
      </c>
      <c r="AT56" s="171" t="s">
        <v>496</v>
      </c>
      <c r="AU56" s="171" t="s">
        <v>496</v>
      </c>
      <c r="AV56" s="171" t="s">
        <v>496</v>
      </c>
      <c r="AW56" s="171" t="s">
        <v>496</v>
      </c>
      <c r="AX56" s="171" t="s">
        <v>496</v>
      </c>
      <c r="AY56" s="171" t="s">
        <v>496</v>
      </c>
      <c r="AZ56" s="171">
        <v>0</v>
      </c>
      <c r="BA56" s="171">
        <v>0</v>
      </c>
      <c r="BB56" s="171">
        <v>0</v>
      </c>
      <c r="BC56" s="171">
        <v>0</v>
      </c>
      <c r="BD56" s="171">
        <v>0</v>
      </c>
      <c r="BE56" s="171">
        <v>0</v>
      </c>
      <c r="BF56" s="171">
        <v>0</v>
      </c>
      <c r="BG56" s="171">
        <v>0</v>
      </c>
      <c r="BH56" s="171">
        <v>0</v>
      </c>
      <c r="BI56" s="171">
        <v>0</v>
      </c>
      <c r="BJ56" s="171">
        <v>0</v>
      </c>
      <c r="BK56" s="171">
        <v>0</v>
      </c>
      <c r="BL56" s="171">
        <v>0</v>
      </c>
      <c r="BM56" s="171">
        <v>0</v>
      </c>
      <c r="BN56" s="171" t="s">
        <v>496</v>
      </c>
      <c r="BO56" s="172">
        <v>46085</v>
      </c>
      <c r="BP56" s="171">
        <v>0</v>
      </c>
      <c r="BQ56" s="171">
        <v>0</v>
      </c>
      <c r="BR56" s="171">
        <v>0</v>
      </c>
      <c r="BS56" s="171">
        <v>0</v>
      </c>
      <c r="BT56" s="171" t="s">
        <v>496</v>
      </c>
      <c r="BU56" s="171">
        <v>0</v>
      </c>
      <c r="BV56" s="171">
        <v>0</v>
      </c>
      <c r="BW56" s="171">
        <v>0</v>
      </c>
      <c r="BX56" s="171">
        <v>0</v>
      </c>
      <c r="BY56" s="171">
        <v>0</v>
      </c>
      <c r="BZ56" s="171" t="s">
        <v>496</v>
      </c>
      <c r="CA56" s="171">
        <v>0</v>
      </c>
      <c r="CB56" s="172">
        <v>46085</v>
      </c>
      <c r="CC56" s="172">
        <v>46085</v>
      </c>
      <c r="CD56" s="172" t="s">
        <v>4092</v>
      </c>
    </row>
    <row r="57" spans="1:82">
      <c r="A57" s="171" t="s">
        <v>4093</v>
      </c>
      <c r="B57" s="171" t="s">
        <v>493</v>
      </c>
      <c r="C57" s="171" t="s">
        <v>494</v>
      </c>
      <c r="D57" s="172">
        <v>46085</v>
      </c>
      <c r="E57" s="171" t="s">
        <v>98</v>
      </c>
      <c r="F57" s="171" t="s">
        <v>2020</v>
      </c>
      <c r="G57" s="171" t="s">
        <v>494</v>
      </c>
      <c r="H57" s="171" t="s">
        <v>496</v>
      </c>
      <c r="I57" s="171" t="s">
        <v>546</v>
      </c>
      <c r="J57" s="171" t="s">
        <v>498</v>
      </c>
      <c r="K57" s="171">
        <v>0</v>
      </c>
      <c r="L57" s="171" t="s">
        <v>547</v>
      </c>
      <c r="M57" s="171">
        <v>0</v>
      </c>
      <c r="N57" s="171">
        <v>18</v>
      </c>
      <c r="O57" s="171" t="s">
        <v>2746</v>
      </c>
      <c r="P57" s="171" t="s">
        <v>2746</v>
      </c>
      <c r="Q57" s="171" t="s">
        <v>496</v>
      </c>
      <c r="R57" s="171" t="s">
        <v>2021</v>
      </c>
      <c r="S57" s="171" t="s">
        <v>494</v>
      </c>
      <c r="T57" s="171" t="s">
        <v>494</v>
      </c>
      <c r="U57" s="171" t="s">
        <v>494</v>
      </c>
      <c r="V57" s="171" t="s">
        <v>499</v>
      </c>
      <c r="W57" s="171">
        <v>0</v>
      </c>
      <c r="X57" s="171">
        <v>0</v>
      </c>
      <c r="Y57" s="171">
        <v>0</v>
      </c>
      <c r="Z57" s="172">
        <v>46085.569224537037</v>
      </c>
      <c r="AA57" s="171" t="s">
        <v>521</v>
      </c>
      <c r="AB57" s="171">
        <v>6450</v>
      </c>
      <c r="AC57" s="172">
        <v>46085.565706018519</v>
      </c>
      <c r="AD57" s="171" t="s">
        <v>104</v>
      </c>
      <c r="AE57" s="171">
        <v>14180</v>
      </c>
      <c r="AF57" s="171">
        <v>7730</v>
      </c>
      <c r="AG57" s="171">
        <v>0</v>
      </c>
      <c r="AH57" s="171">
        <v>0</v>
      </c>
      <c r="AI57" s="171">
        <v>0</v>
      </c>
      <c r="AJ57" s="171">
        <v>0</v>
      </c>
      <c r="AK57" s="171">
        <v>0</v>
      </c>
      <c r="AL57" s="171">
        <v>0</v>
      </c>
      <c r="AM57" s="171">
        <v>0</v>
      </c>
      <c r="AN57" s="171">
        <v>0</v>
      </c>
      <c r="AO57" s="171"/>
      <c r="AP57" s="171">
        <v>370</v>
      </c>
      <c r="AQ57" s="171">
        <v>0</v>
      </c>
      <c r="AR57" s="171">
        <v>0</v>
      </c>
      <c r="AS57" s="171" t="s">
        <v>496</v>
      </c>
      <c r="AT57" s="171" t="s">
        <v>496</v>
      </c>
      <c r="AU57" s="171" t="s">
        <v>496</v>
      </c>
      <c r="AV57" s="171" t="s">
        <v>496</v>
      </c>
      <c r="AW57" s="171" t="s">
        <v>496</v>
      </c>
      <c r="AX57" s="171" t="s">
        <v>496</v>
      </c>
      <c r="AY57" s="171" t="s">
        <v>496</v>
      </c>
      <c r="AZ57" s="171">
        <v>0</v>
      </c>
      <c r="BA57" s="171">
        <v>0</v>
      </c>
      <c r="BB57" s="171">
        <v>0</v>
      </c>
      <c r="BC57" s="171">
        <v>0</v>
      </c>
      <c r="BD57" s="171">
        <v>0</v>
      </c>
      <c r="BE57" s="171">
        <v>0</v>
      </c>
      <c r="BF57" s="171">
        <v>0</v>
      </c>
      <c r="BG57" s="171">
        <v>0</v>
      </c>
      <c r="BH57" s="171">
        <v>0</v>
      </c>
      <c r="BI57" s="171">
        <v>0</v>
      </c>
      <c r="BJ57" s="171">
        <v>0</v>
      </c>
      <c r="BK57" s="171">
        <v>0</v>
      </c>
      <c r="BL57" s="171">
        <v>0</v>
      </c>
      <c r="BM57" s="171">
        <v>0</v>
      </c>
      <c r="BN57" s="171" t="s">
        <v>496</v>
      </c>
      <c r="BO57" s="172">
        <v>46085</v>
      </c>
      <c r="BP57" s="171">
        <v>0</v>
      </c>
      <c r="BQ57" s="171">
        <v>0</v>
      </c>
      <c r="BR57" s="171">
        <v>0</v>
      </c>
      <c r="BS57" s="171">
        <v>0</v>
      </c>
      <c r="BT57" s="171" t="s">
        <v>496</v>
      </c>
      <c r="BU57" s="171">
        <v>0</v>
      </c>
      <c r="BV57" s="171">
        <v>0</v>
      </c>
      <c r="BW57" s="171">
        <v>0</v>
      </c>
      <c r="BX57" s="171">
        <v>0</v>
      </c>
      <c r="BY57" s="171">
        <v>0</v>
      </c>
      <c r="BZ57" s="171" t="s">
        <v>496</v>
      </c>
      <c r="CA57" s="171">
        <v>0</v>
      </c>
      <c r="CB57" s="172">
        <v>46085</v>
      </c>
      <c r="CC57" s="172">
        <v>46085</v>
      </c>
      <c r="CD57" s="172" t="s">
        <v>4094</v>
      </c>
    </row>
    <row r="58" spans="1:82">
      <c r="A58" s="171" t="s">
        <v>4095</v>
      </c>
      <c r="B58" s="171" t="s">
        <v>493</v>
      </c>
      <c r="C58" s="171" t="s">
        <v>494</v>
      </c>
      <c r="D58" s="172">
        <v>46085</v>
      </c>
      <c r="E58" s="171" t="s">
        <v>98</v>
      </c>
      <c r="F58" s="171" t="s">
        <v>495</v>
      </c>
      <c r="G58" s="171" t="s">
        <v>494</v>
      </c>
      <c r="H58" s="171" t="s">
        <v>496</v>
      </c>
      <c r="I58" s="171" t="s">
        <v>540</v>
      </c>
      <c r="J58" s="171" t="s">
        <v>498</v>
      </c>
      <c r="K58" s="171">
        <v>0</v>
      </c>
      <c r="L58" s="171" t="s">
        <v>541</v>
      </c>
      <c r="M58" s="171">
        <v>0</v>
      </c>
      <c r="N58" s="171">
        <v>18</v>
      </c>
      <c r="O58" s="171" t="s">
        <v>2746</v>
      </c>
      <c r="P58" s="171" t="s">
        <v>2746</v>
      </c>
      <c r="Q58" s="171" t="s">
        <v>496</v>
      </c>
      <c r="R58" s="171" t="s">
        <v>496</v>
      </c>
      <c r="S58" s="171" t="s">
        <v>494</v>
      </c>
      <c r="T58" s="171" t="s">
        <v>494</v>
      </c>
      <c r="U58" s="171" t="s">
        <v>494</v>
      </c>
      <c r="V58" s="171" t="s">
        <v>499</v>
      </c>
      <c r="W58" s="171">
        <v>6.5</v>
      </c>
      <c r="X58" s="171">
        <v>0</v>
      </c>
      <c r="Y58" s="171">
        <v>0</v>
      </c>
      <c r="Z58" s="172">
        <v>46085.578819444447</v>
      </c>
      <c r="AA58" s="171" t="s">
        <v>162</v>
      </c>
      <c r="AB58" s="171">
        <v>2150</v>
      </c>
      <c r="AC58" s="172">
        <v>46085.571666666663</v>
      </c>
      <c r="AD58" s="171" t="s">
        <v>523</v>
      </c>
      <c r="AE58" s="171">
        <v>5210</v>
      </c>
      <c r="AF58" s="171">
        <v>3060</v>
      </c>
      <c r="AG58" s="171">
        <v>0</v>
      </c>
      <c r="AH58" s="171">
        <v>0</v>
      </c>
      <c r="AI58" s="171">
        <v>0</v>
      </c>
      <c r="AJ58" s="171">
        <v>0</v>
      </c>
      <c r="AK58" s="171">
        <v>0</v>
      </c>
      <c r="AL58" s="171">
        <v>0</v>
      </c>
      <c r="AM58" s="171">
        <v>0</v>
      </c>
      <c r="AN58" s="171">
        <v>0</v>
      </c>
      <c r="AO58" s="171"/>
      <c r="AP58" s="171">
        <v>0</v>
      </c>
      <c r="AQ58" s="171">
        <v>3</v>
      </c>
      <c r="AR58" s="171">
        <v>0</v>
      </c>
      <c r="AS58" s="171" t="s">
        <v>496</v>
      </c>
      <c r="AT58" s="171" t="s">
        <v>496</v>
      </c>
      <c r="AU58" s="171" t="s">
        <v>496</v>
      </c>
      <c r="AV58" s="171" t="s">
        <v>496</v>
      </c>
      <c r="AW58" s="171" t="s">
        <v>496</v>
      </c>
      <c r="AX58" s="171" t="s">
        <v>496</v>
      </c>
      <c r="AY58" s="171" t="s">
        <v>496</v>
      </c>
      <c r="AZ58" s="171">
        <v>0</v>
      </c>
      <c r="BA58" s="171">
        <v>0</v>
      </c>
      <c r="BB58" s="171">
        <v>0</v>
      </c>
      <c r="BC58" s="171">
        <v>0</v>
      </c>
      <c r="BD58" s="171">
        <v>0</v>
      </c>
      <c r="BE58" s="171">
        <v>0</v>
      </c>
      <c r="BF58" s="171">
        <v>0</v>
      </c>
      <c r="BG58" s="171">
        <v>0</v>
      </c>
      <c r="BH58" s="171">
        <v>0</v>
      </c>
      <c r="BI58" s="171">
        <v>0</v>
      </c>
      <c r="BJ58" s="171">
        <v>0</v>
      </c>
      <c r="BK58" s="171">
        <v>0</v>
      </c>
      <c r="BL58" s="171">
        <v>0</v>
      </c>
      <c r="BM58" s="171">
        <v>0</v>
      </c>
      <c r="BN58" s="171" t="s">
        <v>496</v>
      </c>
      <c r="BO58" s="172">
        <v>46085</v>
      </c>
      <c r="BP58" s="171">
        <v>0</v>
      </c>
      <c r="BQ58" s="171">
        <v>0</v>
      </c>
      <c r="BR58" s="171">
        <v>0</v>
      </c>
      <c r="BS58" s="171">
        <v>0</v>
      </c>
      <c r="BT58" s="171" t="s">
        <v>496</v>
      </c>
      <c r="BU58" s="171">
        <v>0</v>
      </c>
      <c r="BV58" s="171">
        <v>0</v>
      </c>
      <c r="BW58" s="171">
        <v>0</v>
      </c>
      <c r="BX58" s="171">
        <v>0</v>
      </c>
      <c r="BY58" s="171">
        <v>0</v>
      </c>
      <c r="BZ58" s="171" t="s">
        <v>496</v>
      </c>
      <c r="CA58" s="171">
        <v>0</v>
      </c>
      <c r="CB58" s="172">
        <v>46085</v>
      </c>
      <c r="CC58" s="172">
        <v>46085</v>
      </c>
      <c r="CD58" s="172" t="s">
        <v>4096</v>
      </c>
    </row>
    <row r="59" spans="1:82">
      <c r="A59" s="171" t="s">
        <v>4097</v>
      </c>
      <c r="B59" s="171" t="s">
        <v>493</v>
      </c>
      <c r="C59" s="171" t="s">
        <v>494</v>
      </c>
      <c r="D59" s="172">
        <v>46085</v>
      </c>
      <c r="E59" s="171" t="s">
        <v>98</v>
      </c>
      <c r="F59" s="171" t="s">
        <v>595</v>
      </c>
      <c r="G59" s="171" t="s">
        <v>494</v>
      </c>
      <c r="H59" s="171" t="s">
        <v>496</v>
      </c>
      <c r="I59" s="171" t="s">
        <v>566</v>
      </c>
      <c r="J59" s="171" t="s">
        <v>498</v>
      </c>
      <c r="K59" s="171">
        <v>0</v>
      </c>
      <c r="L59" s="171" t="s">
        <v>496</v>
      </c>
      <c r="M59" s="171">
        <v>0</v>
      </c>
      <c r="N59" s="171">
        <v>18</v>
      </c>
      <c r="O59" s="171" t="s">
        <v>2746</v>
      </c>
      <c r="P59" s="171" t="s">
        <v>2746</v>
      </c>
      <c r="Q59" s="171" t="s">
        <v>496</v>
      </c>
      <c r="R59" s="171" t="s">
        <v>567</v>
      </c>
      <c r="S59" s="171" t="s">
        <v>494</v>
      </c>
      <c r="T59" s="171" t="s">
        <v>494</v>
      </c>
      <c r="U59" s="171" t="s">
        <v>494</v>
      </c>
      <c r="V59" s="171" t="s">
        <v>499</v>
      </c>
      <c r="W59" s="171">
        <v>0</v>
      </c>
      <c r="X59" s="171">
        <v>0</v>
      </c>
      <c r="Y59" s="171">
        <v>0</v>
      </c>
      <c r="Z59" s="172">
        <v>46085.581145833334</v>
      </c>
      <c r="AA59" s="171" t="s">
        <v>529</v>
      </c>
      <c r="AB59" s="171">
        <v>2150</v>
      </c>
      <c r="AC59" s="172">
        <v>46085.577835648146</v>
      </c>
      <c r="AD59" s="171" t="s">
        <v>522</v>
      </c>
      <c r="AE59" s="171">
        <v>4600</v>
      </c>
      <c r="AF59" s="171">
        <v>2450</v>
      </c>
      <c r="AG59" s="171">
        <v>0</v>
      </c>
      <c r="AH59" s="171">
        <v>0</v>
      </c>
      <c r="AI59" s="171">
        <v>0</v>
      </c>
      <c r="AJ59" s="171">
        <v>0</v>
      </c>
      <c r="AK59" s="171">
        <v>0</v>
      </c>
      <c r="AL59" s="171">
        <v>0</v>
      </c>
      <c r="AM59" s="171">
        <v>0</v>
      </c>
      <c r="AN59" s="171">
        <v>0</v>
      </c>
      <c r="AO59" s="171"/>
      <c r="AP59" s="171">
        <v>482</v>
      </c>
      <c r="AQ59" s="171">
        <v>0</v>
      </c>
      <c r="AR59" s="171">
        <v>0</v>
      </c>
      <c r="AS59" s="171" t="s">
        <v>496</v>
      </c>
      <c r="AT59" s="171" t="s">
        <v>496</v>
      </c>
      <c r="AU59" s="171" t="s">
        <v>496</v>
      </c>
      <c r="AV59" s="171" t="s">
        <v>496</v>
      </c>
      <c r="AW59" s="171" t="s">
        <v>496</v>
      </c>
      <c r="AX59" s="171" t="s">
        <v>496</v>
      </c>
      <c r="AY59" s="171" t="s">
        <v>496</v>
      </c>
      <c r="AZ59" s="171">
        <v>0</v>
      </c>
      <c r="BA59" s="171">
        <v>0</v>
      </c>
      <c r="BB59" s="171">
        <v>0</v>
      </c>
      <c r="BC59" s="171">
        <v>0</v>
      </c>
      <c r="BD59" s="171">
        <v>0</v>
      </c>
      <c r="BE59" s="171">
        <v>0</v>
      </c>
      <c r="BF59" s="171">
        <v>0</v>
      </c>
      <c r="BG59" s="171">
        <v>0</v>
      </c>
      <c r="BH59" s="171">
        <v>0</v>
      </c>
      <c r="BI59" s="171">
        <v>0</v>
      </c>
      <c r="BJ59" s="171">
        <v>0</v>
      </c>
      <c r="BK59" s="171">
        <v>0</v>
      </c>
      <c r="BL59" s="171">
        <v>0</v>
      </c>
      <c r="BM59" s="171">
        <v>0</v>
      </c>
      <c r="BN59" s="171" t="s">
        <v>496</v>
      </c>
      <c r="BO59" s="172">
        <v>46085</v>
      </c>
      <c r="BP59" s="171">
        <v>0</v>
      </c>
      <c r="BQ59" s="171">
        <v>0</v>
      </c>
      <c r="BR59" s="171">
        <v>0</v>
      </c>
      <c r="BS59" s="171">
        <v>0</v>
      </c>
      <c r="BT59" s="171" t="s">
        <v>496</v>
      </c>
      <c r="BU59" s="171">
        <v>0</v>
      </c>
      <c r="BV59" s="171">
        <v>0</v>
      </c>
      <c r="BW59" s="171">
        <v>0</v>
      </c>
      <c r="BX59" s="171">
        <v>0</v>
      </c>
      <c r="BY59" s="171">
        <v>0</v>
      </c>
      <c r="BZ59" s="171" t="s">
        <v>496</v>
      </c>
      <c r="CA59" s="171">
        <v>0</v>
      </c>
      <c r="CB59" s="172">
        <v>46085</v>
      </c>
      <c r="CC59" s="172">
        <v>46085</v>
      </c>
      <c r="CD59" s="172" t="s">
        <v>4098</v>
      </c>
    </row>
    <row r="60" spans="1:82">
      <c r="A60" s="171" t="s">
        <v>4099</v>
      </c>
      <c r="B60" s="171" t="s">
        <v>505</v>
      </c>
      <c r="C60" s="171" t="s">
        <v>494</v>
      </c>
      <c r="D60" s="172">
        <v>46085</v>
      </c>
      <c r="E60" s="171" t="s">
        <v>133</v>
      </c>
      <c r="F60" s="171" t="s">
        <v>506</v>
      </c>
      <c r="G60" s="171" t="s">
        <v>494</v>
      </c>
      <c r="H60" s="171" t="s">
        <v>496</v>
      </c>
      <c r="I60" s="171" t="s">
        <v>1610</v>
      </c>
      <c r="J60" s="171" t="s">
        <v>498</v>
      </c>
      <c r="K60" s="171">
        <v>0</v>
      </c>
      <c r="L60" s="171" t="s">
        <v>1611</v>
      </c>
      <c r="M60" s="171">
        <v>0</v>
      </c>
      <c r="N60" s="171">
        <v>18</v>
      </c>
      <c r="O60" s="171" t="s">
        <v>2746</v>
      </c>
      <c r="P60" s="171" t="s">
        <v>2746</v>
      </c>
      <c r="Q60" s="171" t="s">
        <v>496</v>
      </c>
      <c r="R60" s="171" t="s">
        <v>496</v>
      </c>
      <c r="S60" s="171" t="s">
        <v>494</v>
      </c>
      <c r="T60" s="171" t="s">
        <v>494</v>
      </c>
      <c r="U60" s="171" t="s">
        <v>494</v>
      </c>
      <c r="V60" s="171" t="s">
        <v>499</v>
      </c>
      <c r="W60" s="171">
        <v>0</v>
      </c>
      <c r="X60" s="171">
        <v>0</v>
      </c>
      <c r="Y60" s="171">
        <v>0</v>
      </c>
      <c r="Z60" s="172">
        <v>46085.580127314817</v>
      </c>
      <c r="AA60" s="171" t="s">
        <v>527</v>
      </c>
      <c r="AB60" s="171">
        <v>20980</v>
      </c>
      <c r="AC60" s="172">
        <v>46085.604814814818</v>
      </c>
      <c r="AD60" s="171" t="s">
        <v>152</v>
      </c>
      <c r="AE60" s="171">
        <v>43230</v>
      </c>
      <c r="AF60" s="171">
        <v>22250</v>
      </c>
      <c r="AG60" s="171">
        <v>0</v>
      </c>
      <c r="AH60" s="171">
        <v>0</v>
      </c>
      <c r="AI60" s="171">
        <v>0</v>
      </c>
      <c r="AJ60" s="171">
        <v>0</v>
      </c>
      <c r="AK60" s="171">
        <v>0</v>
      </c>
      <c r="AL60" s="171">
        <v>0</v>
      </c>
      <c r="AM60" s="171">
        <v>0</v>
      </c>
      <c r="AN60" s="171">
        <v>0</v>
      </c>
      <c r="AO60" s="171"/>
      <c r="AP60" s="171">
        <v>0</v>
      </c>
      <c r="AQ60" s="171">
        <v>0</v>
      </c>
      <c r="AR60" s="171">
        <v>0</v>
      </c>
      <c r="AS60" s="171" t="s">
        <v>496</v>
      </c>
      <c r="AT60" s="171" t="s">
        <v>496</v>
      </c>
      <c r="AU60" s="171" t="s">
        <v>496</v>
      </c>
      <c r="AV60" s="171" t="s">
        <v>496</v>
      </c>
      <c r="AW60" s="171" t="s">
        <v>496</v>
      </c>
      <c r="AX60" s="171" t="s">
        <v>496</v>
      </c>
      <c r="AY60" s="171" t="s">
        <v>496</v>
      </c>
      <c r="AZ60" s="171">
        <v>0</v>
      </c>
      <c r="BA60" s="171">
        <v>0</v>
      </c>
      <c r="BB60" s="171">
        <v>0</v>
      </c>
      <c r="BC60" s="171">
        <v>0</v>
      </c>
      <c r="BD60" s="171">
        <v>0</v>
      </c>
      <c r="BE60" s="171">
        <v>0</v>
      </c>
      <c r="BF60" s="171">
        <v>0</v>
      </c>
      <c r="BG60" s="171">
        <v>0</v>
      </c>
      <c r="BH60" s="171">
        <v>0</v>
      </c>
      <c r="BI60" s="171">
        <v>0</v>
      </c>
      <c r="BJ60" s="171">
        <v>0</v>
      </c>
      <c r="BK60" s="171">
        <v>0</v>
      </c>
      <c r="BL60" s="171">
        <v>0</v>
      </c>
      <c r="BM60" s="171">
        <v>0</v>
      </c>
      <c r="BN60" s="171" t="s">
        <v>4100</v>
      </c>
      <c r="BO60" s="172">
        <v>46085</v>
      </c>
      <c r="BP60" s="171">
        <v>18</v>
      </c>
      <c r="BQ60" s="171">
        <v>20960</v>
      </c>
      <c r="BR60" s="171">
        <v>43110</v>
      </c>
      <c r="BS60" s="171">
        <v>22150</v>
      </c>
      <c r="BT60" s="171" t="s">
        <v>496</v>
      </c>
      <c r="BU60" s="171">
        <v>0</v>
      </c>
      <c r="BV60" s="171">
        <v>0</v>
      </c>
      <c r="BW60" s="171">
        <v>0</v>
      </c>
      <c r="BX60" s="171">
        <v>0</v>
      </c>
      <c r="BY60" s="171">
        <v>0</v>
      </c>
      <c r="BZ60" s="171" t="s">
        <v>508</v>
      </c>
      <c r="CA60" s="171">
        <v>0</v>
      </c>
      <c r="CB60" s="172">
        <v>46085.65347222222</v>
      </c>
      <c r="CC60" s="172">
        <v>46085.667361111111</v>
      </c>
      <c r="CD60" s="172" t="s">
        <v>4101</v>
      </c>
    </row>
    <row r="61" spans="1:82">
      <c r="A61" s="171" t="s">
        <v>4102</v>
      </c>
      <c r="B61" s="171" t="s">
        <v>493</v>
      </c>
      <c r="C61" s="171" t="s">
        <v>494</v>
      </c>
      <c r="D61" s="172">
        <v>46085</v>
      </c>
      <c r="E61" s="171" t="s">
        <v>98</v>
      </c>
      <c r="F61" s="171" t="s">
        <v>519</v>
      </c>
      <c r="G61" s="171" t="s">
        <v>494</v>
      </c>
      <c r="H61" s="171" t="s">
        <v>496</v>
      </c>
      <c r="I61" s="171" t="s">
        <v>1490</v>
      </c>
      <c r="J61" s="171" t="s">
        <v>498</v>
      </c>
      <c r="K61" s="171">
        <v>0</v>
      </c>
      <c r="L61" s="171" t="s">
        <v>1491</v>
      </c>
      <c r="M61" s="171">
        <v>0</v>
      </c>
      <c r="N61" s="171">
        <v>18</v>
      </c>
      <c r="O61" s="171" t="s">
        <v>2746</v>
      </c>
      <c r="P61" s="171" t="s">
        <v>2746</v>
      </c>
      <c r="Q61" s="171" t="s">
        <v>496</v>
      </c>
      <c r="R61" s="171" t="s">
        <v>496</v>
      </c>
      <c r="S61" s="171" t="s">
        <v>494</v>
      </c>
      <c r="T61" s="171" t="s">
        <v>494</v>
      </c>
      <c r="U61" s="171" t="s">
        <v>494</v>
      </c>
      <c r="V61" s="171" t="s">
        <v>499</v>
      </c>
      <c r="W61" s="171">
        <v>6.4</v>
      </c>
      <c r="X61" s="171">
        <v>0</v>
      </c>
      <c r="Y61" s="171">
        <v>0</v>
      </c>
      <c r="Z61" s="172">
        <v>46085.58494212963</v>
      </c>
      <c r="AA61" s="171" t="s">
        <v>528</v>
      </c>
      <c r="AB61" s="171">
        <v>4500</v>
      </c>
      <c r="AC61" s="172">
        <v>46085.582407407404</v>
      </c>
      <c r="AD61" s="171" t="s">
        <v>526</v>
      </c>
      <c r="AE61" s="171">
        <v>8520</v>
      </c>
      <c r="AF61" s="171">
        <v>4020</v>
      </c>
      <c r="AG61" s="171">
        <v>0</v>
      </c>
      <c r="AH61" s="171">
        <v>0</v>
      </c>
      <c r="AI61" s="171">
        <v>0</v>
      </c>
      <c r="AJ61" s="171">
        <v>0</v>
      </c>
      <c r="AK61" s="171">
        <v>0</v>
      </c>
      <c r="AL61" s="171">
        <v>0</v>
      </c>
      <c r="AM61" s="171">
        <v>0</v>
      </c>
      <c r="AN61" s="171">
        <v>0</v>
      </c>
      <c r="AO61" s="171"/>
      <c r="AP61" s="171">
        <v>0</v>
      </c>
      <c r="AQ61" s="171">
        <v>0</v>
      </c>
      <c r="AR61" s="171">
        <v>0</v>
      </c>
      <c r="AS61" s="171" t="s">
        <v>496</v>
      </c>
      <c r="AT61" s="171" t="s">
        <v>496</v>
      </c>
      <c r="AU61" s="171" t="s">
        <v>496</v>
      </c>
      <c r="AV61" s="171" t="s">
        <v>496</v>
      </c>
      <c r="AW61" s="171" t="s">
        <v>496</v>
      </c>
      <c r="AX61" s="171" t="s">
        <v>496</v>
      </c>
      <c r="AY61" s="171" t="s">
        <v>496</v>
      </c>
      <c r="AZ61" s="171">
        <v>0</v>
      </c>
      <c r="BA61" s="171">
        <v>0</v>
      </c>
      <c r="BB61" s="171">
        <v>0</v>
      </c>
      <c r="BC61" s="171">
        <v>0</v>
      </c>
      <c r="BD61" s="171">
        <v>0</v>
      </c>
      <c r="BE61" s="171">
        <v>0</v>
      </c>
      <c r="BF61" s="171">
        <v>0</v>
      </c>
      <c r="BG61" s="171">
        <v>0</v>
      </c>
      <c r="BH61" s="171">
        <v>0</v>
      </c>
      <c r="BI61" s="171">
        <v>0</v>
      </c>
      <c r="BJ61" s="171">
        <v>0</v>
      </c>
      <c r="BK61" s="171">
        <v>0</v>
      </c>
      <c r="BL61" s="171">
        <v>0</v>
      </c>
      <c r="BM61" s="171">
        <v>0</v>
      </c>
      <c r="BN61" s="171" t="s">
        <v>496</v>
      </c>
      <c r="BO61" s="172">
        <v>46085</v>
      </c>
      <c r="BP61" s="171">
        <v>0</v>
      </c>
      <c r="BQ61" s="171">
        <v>0</v>
      </c>
      <c r="BR61" s="171">
        <v>0</v>
      </c>
      <c r="BS61" s="171">
        <v>0</v>
      </c>
      <c r="BT61" s="171" t="s">
        <v>496</v>
      </c>
      <c r="BU61" s="171">
        <v>0</v>
      </c>
      <c r="BV61" s="171">
        <v>0</v>
      </c>
      <c r="BW61" s="171">
        <v>0</v>
      </c>
      <c r="BX61" s="171">
        <v>0</v>
      </c>
      <c r="BY61" s="171">
        <v>0</v>
      </c>
      <c r="BZ61" s="171" t="s">
        <v>496</v>
      </c>
      <c r="CA61" s="171">
        <v>0</v>
      </c>
      <c r="CB61" s="172">
        <v>46085</v>
      </c>
      <c r="CC61" s="172">
        <v>46085</v>
      </c>
      <c r="CD61" s="172" t="s">
        <v>4103</v>
      </c>
    </row>
    <row r="62" spans="1:82">
      <c r="A62" s="171" t="s">
        <v>4104</v>
      </c>
      <c r="B62" s="171" t="s">
        <v>493</v>
      </c>
      <c r="C62" s="171" t="s">
        <v>494</v>
      </c>
      <c r="D62" s="172">
        <v>46085</v>
      </c>
      <c r="E62" s="171" t="s">
        <v>98</v>
      </c>
      <c r="F62" s="171" t="s">
        <v>1983</v>
      </c>
      <c r="G62" s="171" t="s">
        <v>494</v>
      </c>
      <c r="H62" s="171" t="s">
        <v>496</v>
      </c>
      <c r="I62" s="171" t="s">
        <v>2805</v>
      </c>
      <c r="J62" s="171" t="s">
        <v>498</v>
      </c>
      <c r="K62" s="171">
        <v>0</v>
      </c>
      <c r="L62" s="171" t="s">
        <v>2806</v>
      </c>
      <c r="M62" s="171"/>
      <c r="N62" s="171">
        <v>18</v>
      </c>
      <c r="O62" s="171" t="s">
        <v>2746</v>
      </c>
      <c r="P62" s="171" t="s">
        <v>2746</v>
      </c>
      <c r="Q62" s="171" t="s">
        <v>496</v>
      </c>
      <c r="R62" s="171" t="s">
        <v>1984</v>
      </c>
      <c r="S62" s="171" t="s">
        <v>494</v>
      </c>
      <c r="T62" s="171" t="s">
        <v>494</v>
      </c>
      <c r="U62" s="171" t="s">
        <v>494</v>
      </c>
      <c r="V62" s="171" t="s">
        <v>499</v>
      </c>
      <c r="W62" s="171">
        <v>0</v>
      </c>
      <c r="X62" s="171"/>
      <c r="Y62" s="171">
        <v>0</v>
      </c>
      <c r="Z62" s="172">
        <v>46085.593124999999</v>
      </c>
      <c r="AA62" s="171" t="s">
        <v>1505</v>
      </c>
      <c r="AB62" s="171">
        <v>4260</v>
      </c>
      <c r="AC62" s="172">
        <v>46085.5859837963</v>
      </c>
      <c r="AD62" s="171" t="s">
        <v>1499</v>
      </c>
      <c r="AE62" s="171">
        <v>10510</v>
      </c>
      <c r="AF62" s="171">
        <v>6250</v>
      </c>
      <c r="AG62" s="171"/>
      <c r="AH62" s="171"/>
      <c r="AI62" s="171"/>
      <c r="AJ62" s="171"/>
      <c r="AK62" s="171"/>
      <c r="AL62" s="171"/>
      <c r="AM62" s="171"/>
      <c r="AN62" s="171"/>
      <c r="AO62" s="171"/>
      <c r="AP62" s="171">
        <v>372</v>
      </c>
      <c r="AQ62" s="171">
        <v>0</v>
      </c>
      <c r="AR62" s="171">
        <v>0</v>
      </c>
      <c r="AS62" s="171" t="s">
        <v>496</v>
      </c>
      <c r="AT62" s="171" t="s">
        <v>496</v>
      </c>
      <c r="AU62" s="171" t="s">
        <v>496</v>
      </c>
      <c r="AV62" s="171" t="s">
        <v>496</v>
      </c>
      <c r="AW62" s="171" t="s">
        <v>496</v>
      </c>
      <c r="AX62" s="171" t="s">
        <v>496</v>
      </c>
      <c r="AY62" s="171" t="s">
        <v>496</v>
      </c>
      <c r="AZ62" s="171">
        <v>0</v>
      </c>
      <c r="BA62" s="171">
        <v>0</v>
      </c>
      <c r="BB62" s="171">
        <v>0</v>
      </c>
      <c r="BC62" s="171">
        <v>0</v>
      </c>
      <c r="BD62" s="171">
        <v>0</v>
      </c>
      <c r="BE62" s="171">
        <v>0</v>
      </c>
      <c r="BF62" s="171">
        <v>0</v>
      </c>
      <c r="BG62" s="171">
        <v>0</v>
      </c>
      <c r="BH62" s="171">
        <v>0</v>
      </c>
      <c r="BI62" s="171">
        <v>0</v>
      </c>
      <c r="BJ62" s="171">
        <v>0</v>
      </c>
      <c r="BK62" s="171">
        <v>0</v>
      </c>
      <c r="BL62" s="171">
        <v>0</v>
      </c>
      <c r="BM62" s="171">
        <v>0</v>
      </c>
      <c r="BN62" s="171" t="s">
        <v>496</v>
      </c>
      <c r="BO62" s="172">
        <v>46085</v>
      </c>
      <c r="BP62" s="171">
        <v>0</v>
      </c>
      <c r="BQ62" s="171">
        <v>0</v>
      </c>
      <c r="BR62" s="171">
        <v>0</v>
      </c>
      <c r="BS62" s="171">
        <v>0</v>
      </c>
      <c r="BT62" s="171" t="s">
        <v>496</v>
      </c>
      <c r="BU62" s="171">
        <v>0</v>
      </c>
      <c r="BV62" s="171">
        <v>0</v>
      </c>
      <c r="BW62" s="171">
        <v>0</v>
      </c>
      <c r="BX62" s="171">
        <v>0</v>
      </c>
      <c r="BY62" s="171">
        <v>0</v>
      </c>
      <c r="BZ62" s="171" t="s">
        <v>496</v>
      </c>
      <c r="CA62" s="171">
        <v>0</v>
      </c>
      <c r="CB62" s="172"/>
      <c r="CC62" s="172"/>
      <c r="CD62" s="172" t="s">
        <v>4105</v>
      </c>
    </row>
    <row r="63" spans="1:82">
      <c r="A63" s="171" t="s">
        <v>4106</v>
      </c>
      <c r="B63" s="171" t="s">
        <v>493</v>
      </c>
      <c r="C63" s="171" t="s">
        <v>494</v>
      </c>
      <c r="D63" s="172">
        <v>46085</v>
      </c>
      <c r="E63" s="171" t="s">
        <v>98</v>
      </c>
      <c r="F63" s="171" t="s">
        <v>515</v>
      </c>
      <c r="G63" s="171" t="s">
        <v>494</v>
      </c>
      <c r="H63" s="171"/>
      <c r="I63" s="171" t="s">
        <v>2805</v>
      </c>
      <c r="J63" s="171" t="s">
        <v>498</v>
      </c>
      <c r="K63" s="171">
        <v>0</v>
      </c>
      <c r="L63" s="171" t="s">
        <v>2806</v>
      </c>
      <c r="M63" s="171"/>
      <c r="N63" s="171">
        <v>18</v>
      </c>
      <c r="O63" s="171" t="s">
        <v>2746</v>
      </c>
      <c r="P63" s="171" t="s">
        <v>2746</v>
      </c>
      <c r="Q63" s="171"/>
      <c r="R63" s="171" t="s">
        <v>1987</v>
      </c>
      <c r="S63" s="171" t="s">
        <v>494</v>
      </c>
      <c r="T63" s="171" t="s">
        <v>494</v>
      </c>
      <c r="U63" s="171" t="s">
        <v>494</v>
      </c>
      <c r="V63" s="171" t="s">
        <v>499</v>
      </c>
      <c r="W63" s="171">
        <v>0</v>
      </c>
      <c r="X63" s="171">
        <v>0</v>
      </c>
      <c r="Y63" s="171">
        <v>0</v>
      </c>
      <c r="Z63" s="172">
        <v>46085.593124999999</v>
      </c>
      <c r="AA63" s="171" t="s">
        <v>1505</v>
      </c>
      <c r="AB63" s="171">
        <v>4160</v>
      </c>
      <c r="AC63" s="172">
        <v>46085.5859837963</v>
      </c>
      <c r="AD63" s="171" t="s">
        <v>1499</v>
      </c>
      <c r="AE63" s="171">
        <v>4260</v>
      </c>
      <c r="AF63" s="171">
        <v>100</v>
      </c>
      <c r="AG63" s="171"/>
      <c r="AH63" s="171"/>
      <c r="AI63" s="171"/>
      <c r="AJ63" s="171"/>
      <c r="AK63" s="171"/>
      <c r="AL63" s="171"/>
      <c r="AM63" s="171"/>
      <c r="AN63" s="171"/>
      <c r="AO63" s="171"/>
      <c r="AP63" s="171">
        <v>4</v>
      </c>
      <c r="AQ63" s="171">
        <v>0</v>
      </c>
      <c r="AR63" s="171">
        <v>0</v>
      </c>
      <c r="AS63" s="171" t="s">
        <v>496</v>
      </c>
      <c r="AT63" s="171" t="s">
        <v>496</v>
      </c>
      <c r="AU63" s="171" t="s">
        <v>496</v>
      </c>
      <c r="AV63" s="171" t="s">
        <v>496</v>
      </c>
      <c r="AW63" s="171" t="s">
        <v>496</v>
      </c>
      <c r="AX63" s="171" t="s">
        <v>496</v>
      </c>
      <c r="AY63" s="171" t="s">
        <v>496</v>
      </c>
      <c r="AZ63" s="171">
        <v>0</v>
      </c>
      <c r="BA63" s="171">
        <v>0</v>
      </c>
      <c r="BB63" s="171">
        <v>0</v>
      </c>
      <c r="BC63" s="171">
        <v>0</v>
      </c>
      <c r="BD63" s="171">
        <v>0</v>
      </c>
      <c r="BE63" s="171">
        <v>0</v>
      </c>
      <c r="BF63" s="171">
        <v>0</v>
      </c>
      <c r="BG63" s="171">
        <v>0</v>
      </c>
      <c r="BH63" s="171">
        <v>0</v>
      </c>
      <c r="BI63" s="171">
        <v>0</v>
      </c>
      <c r="BJ63" s="171">
        <v>0</v>
      </c>
      <c r="BK63" s="171">
        <v>0</v>
      </c>
      <c r="BL63" s="171">
        <v>0</v>
      </c>
      <c r="BM63" s="171">
        <v>0</v>
      </c>
      <c r="BN63" s="171"/>
      <c r="BO63" s="172">
        <v>46085</v>
      </c>
      <c r="BP63" s="171">
        <v>0</v>
      </c>
      <c r="BQ63" s="171">
        <v>0</v>
      </c>
      <c r="BR63" s="171">
        <v>0</v>
      </c>
      <c r="BS63" s="171">
        <v>0</v>
      </c>
      <c r="BT63" s="171" t="s">
        <v>496</v>
      </c>
      <c r="BU63" s="171">
        <v>0</v>
      </c>
      <c r="BV63" s="171">
        <v>0</v>
      </c>
      <c r="BW63" s="171">
        <v>0</v>
      </c>
      <c r="BX63" s="171">
        <v>0</v>
      </c>
      <c r="BY63" s="171">
        <v>0</v>
      </c>
      <c r="BZ63" s="171" t="s">
        <v>496</v>
      </c>
      <c r="CA63" s="171">
        <v>0</v>
      </c>
      <c r="CB63" s="172"/>
      <c r="CC63" s="172"/>
      <c r="CD63" s="172" t="s">
        <v>4107</v>
      </c>
    </row>
    <row r="64" spans="1:82">
      <c r="A64" s="171" t="s">
        <v>4108</v>
      </c>
      <c r="B64" s="171" t="s">
        <v>493</v>
      </c>
      <c r="C64" s="171" t="s">
        <v>494</v>
      </c>
      <c r="D64" s="172">
        <v>46085</v>
      </c>
      <c r="E64" s="171" t="s">
        <v>98</v>
      </c>
      <c r="F64" s="171" t="s">
        <v>3170</v>
      </c>
      <c r="G64" s="171" t="s">
        <v>494</v>
      </c>
      <c r="H64" s="171" t="s">
        <v>496</v>
      </c>
      <c r="I64" s="171" t="s">
        <v>502</v>
      </c>
      <c r="J64" s="171" t="s">
        <v>498</v>
      </c>
      <c r="K64" s="171">
        <v>0</v>
      </c>
      <c r="L64" s="171" t="s">
        <v>537</v>
      </c>
      <c r="M64" s="171">
        <v>0</v>
      </c>
      <c r="N64" s="171">
        <v>18</v>
      </c>
      <c r="O64" s="171" t="s">
        <v>2746</v>
      </c>
      <c r="P64" s="171" t="s">
        <v>2746</v>
      </c>
      <c r="Q64" s="171" t="s">
        <v>496</v>
      </c>
      <c r="R64" s="171" t="s">
        <v>3171</v>
      </c>
      <c r="S64" s="171" t="s">
        <v>494</v>
      </c>
      <c r="T64" s="171" t="s">
        <v>494</v>
      </c>
      <c r="U64" s="171" t="s">
        <v>494</v>
      </c>
      <c r="V64" s="171" t="s">
        <v>499</v>
      </c>
      <c r="W64" s="171">
        <v>0</v>
      </c>
      <c r="X64" s="171">
        <v>0</v>
      </c>
      <c r="Y64" s="171">
        <v>0</v>
      </c>
      <c r="Z64" s="172">
        <v>46085.606261574074</v>
      </c>
      <c r="AA64" s="171" t="s">
        <v>391</v>
      </c>
      <c r="AB64" s="171">
        <v>2040</v>
      </c>
      <c r="AC64" s="172">
        <v>46085.590451388889</v>
      </c>
      <c r="AD64" s="171" t="s">
        <v>530</v>
      </c>
      <c r="AE64" s="171">
        <v>4230</v>
      </c>
      <c r="AF64" s="171">
        <v>2190</v>
      </c>
      <c r="AG64" s="171">
        <v>0</v>
      </c>
      <c r="AH64" s="171">
        <v>0</v>
      </c>
      <c r="AI64" s="171">
        <v>0</v>
      </c>
      <c r="AJ64" s="171">
        <v>0</v>
      </c>
      <c r="AK64" s="171">
        <v>0</v>
      </c>
      <c r="AL64" s="171">
        <v>0</v>
      </c>
      <c r="AM64" s="171">
        <v>0</v>
      </c>
      <c r="AN64" s="171">
        <v>0</v>
      </c>
      <c r="AO64" s="171"/>
      <c r="AP64" s="171">
        <v>110</v>
      </c>
      <c r="AQ64" s="171">
        <v>0</v>
      </c>
      <c r="AR64" s="171">
        <v>0</v>
      </c>
      <c r="AS64" s="171" t="s">
        <v>496</v>
      </c>
      <c r="AT64" s="171" t="s">
        <v>496</v>
      </c>
      <c r="AU64" s="171" t="s">
        <v>496</v>
      </c>
      <c r="AV64" s="171" t="s">
        <v>496</v>
      </c>
      <c r="AW64" s="171" t="s">
        <v>496</v>
      </c>
      <c r="AX64" s="171" t="s">
        <v>496</v>
      </c>
      <c r="AY64" s="171" t="s">
        <v>496</v>
      </c>
      <c r="AZ64" s="171">
        <v>0</v>
      </c>
      <c r="BA64" s="171">
        <v>0</v>
      </c>
      <c r="BB64" s="171">
        <v>0</v>
      </c>
      <c r="BC64" s="171">
        <v>0</v>
      </c>
      <c r="BD64" s="171">
        <v>0</v>
      </c>
      <c r="BE64" s="171">
        <v>0</v>
      </c>
      <c r="BF64" s="171">
        <v>0</v>
      </c>
      <c r="BG64" s="171">
        <v>0</v>
      </c>
      <c r="BH64" s="171">
        <v>0</v>
      </c>
      <c r="BI64" s="171">
        <v>0</v>
      </c>
      <c r="BJ64" s="171">
        <v>0</v>
      </c>
      <c r="BK64" s="171">
        <v>0</v>
      </c>
      <c r="BL64" s="171">
        <v>0</v>
      </c>
      <c r="BM64" s="171">
        <v>0</v>
      </c>
      <c r="BN64" s="171" t="s">
        <v>496</v>
      </c>
      <c r="BO64" s="172">
        <v>46085</v>
      </c>
      <c r="BP64" s="171">
        <v>0</v>
      </c>
      <c r="BQ64" s="171">
        <v>0</v>
      </c>
      <c r="BR64" s="171">
        <v>0</v>
      </c>
      <c r="BS64" s="171">
        <v>0</v>
      </c>
      <c r="BT64" s="171" t="s">
        <v>496</v>
      </c>
      <c r="BU64" s="171">
        <v>0</v>
      </c>
      <c r="BV64" s="171">
        <v>0</v>
      </c>
      <c r="BW64" s="171">
        <v>0</v>
      </c>
      <c r="BX64" s="171">
        <v>0</v>
      </c>
      <c r="BY64" s="171">
        <v>0</v>
      </c>
      <c r="BZ64" s="171" t="s">
        <v>496</v>
      </c>
      <c r="CA64" s="171">
        <v>0</v>
      </c>
      <c r="CB64" s="172">
        <v>46085</v>
      </c>
      <c r="CC64" s="172">
        <v>46085</v>
      </c>
      <c r="CD64" s="172" t="s">
        <v>4109</v>
      </c>
    </row>
    <row r="65" spans="1:82">
      <c r="A65" s="171" t="s">
        <v>4110</v>
      </c>
      <c r="B65" s="171" t="s">
        <v>493</v>
      </c>
      <c r="C65" s="171" t="s">
        <v>494</v>
      </c>
      <c r="D65" s="172">
        <v>46085</v>
      </c>
      <c r="E65" s="171" t="s">
        <v>98</v>
      </c>
      <c r="F65" s="171" t="s">
        <v>495</v>
      </c>
      <c r="G65" s="171" t="s">
        <v>494</v>
      </c>
      <c r="H65" s="171" t="s">
        <v>496</v>
      </c>
      <c r="I65" s="171" t="s">
        <v>497</v>
      </c>
      <c r="J65" s="171" t="s">
        <v>498</v>
      </c>
      <c r="K65" s="171">
        <v>0</v>
      </c>
      <c r="L65" s="171" t="s">
        <v>496</v>
      </c>
      <c r="M65" s="171">
        <v>0</v>
      </c>
      <c r="N65" s="171">
        <v>18</v>
      </c>
      <c r="O65" s="171" t="s">
        <v>2746</v>
      </c>
      <c r="P65" s="171" t="s">
        <v>2746</v>
      </c>
      <c r="Q65" s="171" t="s">
        <v>496</v>
      </c>
      <c r="R65" s="171" t="s">
        <v>496</v>
      </c>
      <c r="S65" s="171" t="s">
        <v>494</v>
      </c>
      <c r="T65" s="171" t="s">
        <v>494</v>
      </c>
      <c r="U65" s="171" t="s">
        <v>494</v>
      </c>
      <c r="V65" s="171" t="s">
        <v>499</v>
      </c>
      <c r="W65" s="171">
        <v>6.5</v>
      </c>
      <c r="X65" s="171">
        <v>0</v>
      </c>
      <c r="Y65" s="171">
        <v>0</v>
      </c>
      <c r="Z65" s="172">
        <v>46085.61446759259</v>
      </c>
      <c r="AA65" s="171" t="s">
        <v>552</v>
      </c>
      <c r="AB65" s="171">
        <v>1990</v>
      </c>
      <c r="AC65" s="172">
        <v>46085.607523148145</v>
      </c>
      <c r="AD65" s="171" t="s">
        <v>549</v>
      </c>
      <c r="AE65" s="171">
        <v>4940</v>
      </c>
      <c r="AF65" s="171">
        <v>2950</v>
      </c>
      <c r="AG65" s="171">
        <v>0</v>
      </c>
      <c r="AH65" s="171">
        <v>0</v>
      </c>
      <c r="AI65" s="171">
        <v>0</v>
      </c>
      <c r="AJ65" s="171">
        <v>0</v>
      </c>
      <c r="AK65" s="171">
        <v>0</v>
      </c>
      <c r="AL65" s="171">
        <v>0</v>
      </c>
      <c r="AM65" s="171">
        <v>0</v>
      </c>
      <c r="AN65" s="171">
        <v>0</v>
      </c>
      <c r="AO65" s="171"/>
      <c r="AP65" s="171">
        <v>0</v>
      </c>
      <c r="AQ65" s="171">
        <v>0</v>
      </c>
      <c r="AR65" s="171">
        <v>0</v>
      </c>
      <c r="AS65" s="171" t="s">
        <v>496</v>
      </c>
      <c r="AT65" s="171" t="s">
        <v>496</v>
      </c>
      <c r="AU65" s="171" t="s">
        <v>496</v>
      </c>
      <c r="AV65" s="171" t="s">
        <v>496</v>
      </c>
      <c r="AW65" s="171" t="s">
        <v>496</v>
      </c>
      <c r="AX65" s="171" t="s">
        <v>496</v>
      </c>
      <c r="AY65" s="171" t="s">
        <v>496</v>
      </c>
      <c r="AZ65" s="171">
        <v>0</v>
      </c>
      <c r="BA65" s="171">
        <v>0</v>
      </c>
      <c r="BB65" s="171">
        <v>0</v>
      </c>
      <c r="BC65" s="171">
        <v>0</v>
      </c>
      <c r="BD65" s="171">
        <v>0</v>
      </c>
      <c r="BE65" s="171">
        <v>0</v>
      </c>
      <c r="BF65" s="171">
        <v>0</v>
      </c>
      <c r="BG65" s="171">
        <v>0</v>
      </c>
      <c r="BH65" s="171">
        <v>0</v>
      </c>
      <c r="BI65" s="171">
        <v>0</v>
      </c>
      <c r="BJ65" s="171">
        <v>0</v>
      </c>
      <c r="BK65" s="171">
        <v>0</v>
      </c>
      <c r="BL65" s="171">
        <v>0</v>
      </c>
      <c r="BM65" s="171">
        <v>0</v>
      </c>
      <c r="BN65" s="171" t="s">
        <v>496</v>
      </c>
      <c r="BO65" s="172">
        <v>46085</v>
      </c>
      <c r="BP65" s="171">
        <v>0</v>
      </c>
      <c r="BQ65" s="171">
        <v>0</v>
      </c>
      <c r="BR65" s="171">
        <v>0</v>
      </c>
      <c r="BS65" s="171">
        <v>0</v>
      </c>
      <c r="BT65" s="171" t="s">
        <v>496</v>
      </c>
      <c r="BU65" s="171">
        <v>0</v>
      </c>
      <c r="BV65" s="171">
        <v>0</v>
      </c>
      <c r="BW65" s="171">
        <v>0</v>
      </c>
      <c r="BX65" s="171">
        <v>0</v>
      </c>
      <c r="BY65" s="171">
        <v>0</v>
      </c>
      <c r="BZ65" s="171" t="s">
        <v>496</v>
      </c>
      <c r="CA65" s="171">
        <v>0</v>
      </c>
      <c r="CB65" s="172">
        <v>46085</v>
      </c>
      <c r="CC65" s="172">
        <v>46085</v>
      </c>
      <c r="CD65" s="172" t="s">
        <v>4111</v>
      </c>
    </row>
    <row r="66" spans="1:82">
      <c r="A66" s="171" t="s">
        <v>4112</v>
      </c>
      <c r="B66" s="171" t="s">
        <v>493</v>
      </c>
      <c r="C66" s="171" t="s">
        <v>494</v>
      </c>
      <c r="D66" s="172">
        <v>46085</v>
      </c>
      <c r="E66" s="171" t="s">
        <v>98</v>
      </c>
      <c r="F66" s="171" t="s">
        <v>613</v>
      </c>
      <c r="G66" s="171" t="s">
        <v>494</v>
      </c>
      <c r="H66" s="171" t="s">
        <v>496</v>
      </c>
      <c r="I66" s="171" t="s">
        <v>4113</v>
      </c>
      <c r="J66" s="171" t="s">
        <v>498</v>
      </c>
      <c r="K66" s="171">
        <v>0</v>
      </c>
      <c r="L66" s="171" t="s">
        <v>496</v>
      </c>
      <c r="M66" s="171">
        <v>0</v>
      </c>
      <c r="N66" s="171">
        <v>18</v>
      </c>
      <c r="O66" s="171" t="s">
        <v>2746</v>
      </c>
      <c r="P66" s="171" t="s">
        <v>2746</v>
      </c>
      <c r="Q66" s="171" t="s">
        <v>496</v>
      </c>
      <c r="R66" s="171" t="s">
        <v>496</v>
      </c>
      <c r="S66" s="171" t="s">
        <v>494</v>
      </c>
      <c r="T66" s="171" t="s">
        <v>494</v>
      </c>
      <c r="U66" s="171" t="s">
        <v>494</v>
      </c>
      <c r="V66" s="171" t="s">
        <v>499</v>
      </c>
      <c r="W66" s="171">
        <v>6.6</v>
      </c>
      <c r="X66" s="171">
        <v>0</v>
      </c>
      <c r="Y66" s="171">
        <v>0</v>
      </c>
      <c r="Z66" s="172">
        <v>46085.630104166667</v>
      </c>
      <c r="AA66" s="171" t="s">
        <v>554</v>
      </c>
      <c r="AB66" s="171">
        <v>2280</v>
      </c>
      <c r="AC66" s="172">
        <v>46085.621527777781</v>
      </c>
      <c r="AD66" s="171" t="s">
        <v>551</v>
      </c>
      <c r="AE66" s="171">
        <v>5280</v>
      </c>
      <c r="AF66" s="171">
        <v>3000</v>
      </c>
      <c r="AG66" s="171">
        <v>0</v>
      </c>
      <c r="AH66" s="171">
        <v>0</v>
      </c>
      <c r="AI66" s="171">
        <v>0</v>
      </c>
      <c r="AJ66" s="171">
        <v>0</v>
      </c>
      <c r="AK66" s="171">
        <v>0</v>
      </c>
      <c r="AL66" s="171">
        <v>0</v>
      </c>
      <c r="AM66" s="171">
        <v>0</v>
      </c>
      <c r="AN66" s="171">
        <v>0</v>
      </c>
      <c r="AO66" s="171"/>
      <c r="AP66" s="171">
        <v>0</v>
      </c>
      <c r="AQ66" s="171">
        <v>0</v>
      </c>
      <c r="AR66" s="171">
        <v>0</v>
      </c>
      <c r="AS66" s="171" t="s">
        <v>496</v>
      </c>
      <c r="AT66" s="171" t="s">
        <v>496</v>
      </c>
      <c r="AU66" s="171" t="s">
        <v>496</v>
      </c>
      <c r="AV66" s="171" t="s">
        <v>496</v>
      </c>
      <c r="AW66" s="171" t="s">
        <v>496</v>
      </c>
      <c r="AX66" s="171" t="s">
        <v>496</v>
      </c>
      <c r="AY66" s="171" t="s">
        <v>496</v>
      </c>
      <c r="AZ66" s="171">
        <v>0</v>
      </c>
      <c r="BA66" s="171">
        <v>0</v>
      </c>
      <c r="BB66" s="171">
        <v>0</v>
      </c>
      <c r="BC66" s="171">
        <v>0</v>
      </c>
      <c r="BD66" s="171">
        <v>0</v>
      </c>
      <c r="BE66" s="171">
        <v>0</v>
      </c>
      <c r="BF66" s="171">
        <v>0</v>
      </c>
      <c r="BG66" s="171">
        <v>0</v>
      </c>
      <c r="BH66" s="171">
        <v>0</v>
      </c>
      <c r="BI66" s="171">
        <v>0</v>
      </c>
      <c r="BJ66" s="171">
        <v>0</v>
      </c>
      <c r="BK66" s="171">
        <v>0</v>
      </c>
      <c r="BL66" s="171">
        <v>0</v>
      </c>
      <c r="BM66" s="171">
        <v>0</v>
      </c>
      <c r="BN66" s="171" t="s">
        <v>496</v>
      </c>
      <c r="BO66" s="172">
        <v>46085</v>
      </c>
      <c r="BP66" s="171">
        <v>0</v>
      </c>
      <c r="BQ66" s="171">
        <v>0</v>
      </c>
      <c r="BR66" s="171">
        <v>0</v>
      </c>
      <c r="BS66" s="171">
        <v>0</v>
      </c>
      <c r="BT66" s="171" t="s">
        <v>496</v>
      </c>
      <c r="BU66" s="171">
        <v>0</v>
      </c>
      <c r="BV66" s="171">
        <v>0</v>
      </c>
      <c r="BW66" s="171">
        <v>0</v>
      </c>
      <c r="BX66" s="171">
        <v>0</v>
      </c>
      <c r="BY66" s="171">
        <v>0</v>
      </c>
      <c r="BZ66" s="171" t="s">
        <v>496</v>
      </c>
      <c r="CA66" s="171">
        <v>0</v>
      </c>
      <c r="CB66" s="172">
        <v>46085</v>
      </c>
      <c r="CC66" s="172">
        <v>46085</v>
      </c>
      <c r="CD66" s="172" t="s">
        <v>4114</v>
      </c>
    </row>
    <row r="67" spans="1:82">
      <c r="A67" s="171" t="s">
        <v>4115</v>
      </c>
      <c r="B67" s="171" t="s">
        <v>493</v>
      </c>
      <c r="C67" s="171" t="s">
        <v>494</v>
      </c>
      <c r="D67" s="172">
        <v>46085</v>
      </c>
      <c r="E67" s="171" t="s">
        <v>98</v>
      </c>
      <c r="F67" s="171" t="s">
        <v>542</v>
      </c>
      <c r="G67" s="171" t="s">
        <v>494</v>
      </c>
      <c r="H67" s="171" t="s">
        <v>496</v>
      </c>
      <c r="I67" s="171" t="s">
        <v>543</v>
      </c>
      <c r="J67" s="171" t="s">
        <v>498</v>
      </c>
      <c r="K67" s="171">
        <v>0</v>
      </c>
      <c r="L67" s="171" t="s">
        <v>544</v>
      </c>
      <c r="M67" s="171">
        <v>0</v>
      </c>
      <c r="N67" s="171">
        <v>18</v>
      </c>
      <c r="O67" s="171" t="s">
        <v>2746</v>
      </c>
      <c r="P67" s="171" t="s">
        <v>2746</v>
      </c>
      <c r="Q67" s="171" t="s">
        <v>496</v>
      </c>
      <c r="R67" s="171" t="s">
        <v>545</v>
      </c>
      <c r="S67" s="171" t="s">
        <v>494</v>
      </c>
      <c r="T67" s="171" t="s">
        <v>494</v>
      </c>
      <c r="U67" s="171" t="s">
        <v>494</v>
      </c>
      <c r="V67" s="171" t="s">
        <v>499</v>
      </c>
      <c r="W67" s="171">
        <v>0</v>
      </c>
      <c r="X67" s="171">
        <v>0</v>
      </c>
      <c r="Y67" s="171">
        <v>0</v>
      </c>
      <c r="Z67" s="172">
        <v>46085.645949074074</v>
      </c>
      <c r="AA67" s="171" t="s">
        <v>558</v>
      </c>
      <c r="AB67" s="171">
        <v>1840</v>
      </c>
      <c r="AC67" s="172">
        <v>46085.625787037039</v>
      </c>
      <c r="AD67" s="171" t="s">
        <v>553</v>
      </c>
      <c r="AE67" s="171">
        <v>4920</v>
      </c>
      <c r="AF67" s="171">
        <v>3080</v>
      </c>
      <c r="AG67" s="171">
        <v>0</v>
      </c>
      <c r="AH67" s="171">
        <v>0</v>
      </c>
      <c r="AI67" s="171">
        <v>0</v>
      </c>
      <c r="AJ67" s="171">
        <v>0</v>
      </c>
      <c r="AK67" s="171">
        <v>0</v>
      </c>
      <c r="AL67" s="171">
        <v>0</v>
      </c>
      <c r="AM67" s="171">
        <v>0</v>
      </c>
      <c r="AN67" s="171">
        <v>0</v>
      </c>
      <c r="AO67" s="171"/>
      <c r="AP67" s="171">
        <v>195</v>
      </c>
      <c r="AQ67" s="171">
        <v>0</v>
      </c>
      <c r="AR67" s="171">
        <v>0</v>
      </c>
      <c r="AS67" s="171" t="s">
        <v>496</v>
      </c>
      <c r="AT67" s="171" t="s">
        <v>496</v>
      </c>
      <c r="AU67" s="171" t="s">
        <v>496</v>
      </c>
      <c r="AV67" s="171" t="s">
        <v>496</v>
      </c>
      <c r="AW67" s="171" t="s">
        <v>496</v>
      </c>
      <c r="AX67" s="171" t="s">
        <v>496</v>
      </c>
      <c r="AY67" s="171" t="s">
        <v>496</v>
      </c>
      <c r="AZ67" s="171">
        <v>0</v>
      </c>
      <c r="BA67" s="171">
        <v>0</v>
      </c>
      <c r="BB67" s="171">
        <v>0</v>
      </c>
      <c r="BC67" s="171">
        <v>0</v>
      </c>
      <c r="BD67" s="171">
        <v>0</v>
      </c>
      <c r="BE67" s="171">
        <v>0</v>
      </c>
      <c r="BF67" s="171">
        <v>0</v>
      </c>
      <c r="BG67" s="171">
        <v>0</v>
      </c>
      <c r="BH67" s="171">
        <v>0</v>
      </c>
      <c r="BI67" s="171">
        <v>0</v>
      </c>
      <c r="BJ67" s="171">
        <v>0</v>
      </c>
      <c r="BK67" s="171">
        <v>0</v>
      </c>
      <c r="BL67" s="171">
        <v>0</v>
      </c>
      <c r="BM67" s="171">
        <v>0</v>
      </c>
      <c r="BN67" s="171" t="s">
        <v>496</v>
      </c>
      <c r="BO67" s="172">
        <v>46085</v>
      </c>
      <c r="BP67" s="171">
        <v>0</v>
      </c>
      <c r="BQ67" s="171">
        <v>0</v>
      </c>
      <c r="BR67" s="171">
        <v>0</v>
      </c>
      <c r="BS67" s="171">
        <v>0</v>
      </c>
      <c r="BT67" s="171" t="s">
        <v>496</v>
      </c>
      <c r="BU67" s="171">
        <v>0</v>
      </c>
      <c r="BV67" s="171">
        <v>0</v>
      </c>
      <c r="BW67" s="171">
        <v>0</v>
      </c>
      <c r="BX67" s="171">
        <v>0</v>
      </c>
      <c r="BY67" s="171">
        <v>0</v>
      </c>
      <c r="BZ67" s="171" t="s">
        <v>496</v>
      </c>
      <c r="CA67" s="171">
        <v>0</v>
      </c>
      <c r="CB67" s="172">
        <v>46085</v>
      </c>
      <c r="CC67" s="172">
        <v>46085</v>
      </c>
      <c r="CD67" s="172" t="s">
        <v>4116</v>
      </c>
    </row>
    <row r="68" spans="1:82">
      <c r="A68" s="171" t="s">
        <v>4117</v>
      </c>
      <c r="B68" s="171" t="s">
        <v>493</v>
      </c>
      <c r="C68" s="171" t="s">
        <v>494</v>
      </c>
      <c r="D68" s="172">
        <v>46085</v>
      </c>
      <c r="E68" s="171" t="s">
        <v>98</v>
      </c>
      <c r="F68" s="171" t="s">
        <v>594</v>
      </c>
      <c r="G68" s="171" t="s">
        <v>494</v>
      </c>
      <c r="H68" s="171" t="s">
        <v>496</v>
      </c>
      <c r="I68" s="171" t="s">
        <v>2859</v>
      </c>
      <c r="J68" s="171" t="s">
        <v>498</v>
      </c>
      <c r="K68" s="171">
        <v>0</v>
      </c>
      <c r="L68" s="171" t="s">
        <v>2860</v>
      </c>
      <c r="M68" s="171">
        <v>0</v>
      </c>
      <c r="N68" s="171">
        <v>18</v>
      </c>
      <c r="O68" s="171" t="s">
        <v>2746</v>
      </c>
      <c r="P68" s="171" t="s">
        <v>2746</v>
      </c>
      <c r="Q68" s="171" t="s">
        <v>496</v>
      </c>
      <c r="R68" s="171" t="s">
        <v>1807</v>
      </c>
      <c r="S68" s="171" t="s">
        <v>494</v>
      </c>
      <c r="T68" s="171" t="s">
        <v>494</v>
      </c>
      <c r="U68" s="171" t="s">
        <v>494</v>
      </c>
      <c r="V68" s="171" t="s">
        <v>499</v>
      </c>
      <c r="W68" s="171">
        <v>0</v>
      </c>
      <c r="X68" s="171">
        <v>0</v>
      </c>
      <c r="Y68" s="171">
        <v>0</v>
      </c>
      <c r="Z68" s="172">
        <v>46085.628680555557</v>
      </c>
      <c r="AA68" s="171" t="s">
        <v>555</v>
      </c>
      <c r="AB68" s="171">
        <v>4320</v>
      </c>
      <c r="AC68" s="172">
        <v>46085.626759259256</v>
      </c>
      <c r="AD68" s="171" t="s">
        <v>556</v>
      </c>
      <c r="AE68" s="171">
        <v>9110</v>
      </c>
      <c r="AF68" s="171">
        <v>4790</v>
      </c>
      <c r="AG68" s="171">
        <v>0</v>
      </c>
      <c r="AH68" s="171">
        <v>0</v>
      </c>
      <c r="AI68" s="171">
        <v>0</v>
      </c>
      <c r="AJ68" s="171">
        <v>0</v>
      </c>
      <c r="AK68" s="171">
        <v>0</v>
      </c>
      <c r="AL68" s="171">
        <v>0</v>
      </c>
      <c r="AM68" s="171">
        <v>0</v>
      </c>
      <c r="AN68" s="171">
        <v>0</v>
      </c>
      <c r="AO68" s="171"/>
      <c r="AP68" s="171">
        <v>964</v>
      </c>
      <c r="AQ68" s="171">
        <v>0</v>
      </c>
      <c r="AR68" s="171">
        <v>0</v>
      </c>
      <c r="AS68" s="171" t="s">
        <v>496</v>
      </c>
      <c r="AT68" s="171" t="s">
        <v>496</v>
      </c>
      <c r="AU68" s="171" t="s">
        <v>496</v>
      </c>
      <c r="AV68" s="171" t="s">
        <v>496</v>
      </c>
      <c r="AW68" s="171" t="s">
        <v>496</v>
      </c>
      <c r="AX68" s="171" t="s">
        <v>496</v>
      </c>
      <c r="AY68" s="171" t="s">
        <v>496</v>
      </c>
      <c r="AZ68" s="171">
        <v>0</v>
      </c>
      <c r="BA68" s="171">
        <v>0</v>
      </c>
      <c r="BB68" s="171">
        <v>0</v>
      </c>
      <c r="BC68" s="171">
        <v>0</v>
      </c>
      <c r="BD68" s="171">
        <v>0</v>
      </c>
      <c r="BE68" s="171">
        <v>0</v>
      </c>
      <c r="BF68" s="171">
        <v>0</v>
      </c>
      <c r="BG68" s="171">
        <v>0</v>
      </c>
      <c r="BH68" s="171">
        <v>0</v>
      </c>
      <c r="BI68" s="171">
        <v>0</v>
      </c>
      <c r="BJ68" s="171">
        <v>0</v>
      </c>
      <c r="BK68" s="171">
        <v>0</v>
      </c>
      <c r="BL68" s="171">
        <v>0</v>
      </c>
      <c r="BM68" s="171">
        <v>0</v>
      </c>
      <c r="BN68" s="171" t="s">
        <v>496</v>
      </c>
      <c r="BO68" s="172">
        <v>46085</v>
      </c>
      <c r="BP68" s="171">
        <v>0</v>
      </c>
      <c r="BQ68" s="171">
        <v>0</v>
      </c>
      <c r="BR68" s="171">
        <v>0</v>
      </c>
      <c r="BS68" s="171">
        <v>0</v>
      </c>
      <c r="BT68" s="171" t="s">
        <v>496</v>
      </c>
      <c r="BU68" s="171">
        <v>0</v>
      </c>
      <c r="BV68" s="171">
        <v>0</v>
      </c>
      <c r="BW68" s="171">
        <v>0</v>
      </c>
      <c r="BX68" s="171">
        <v>0</v>
      </c>
      <c r="BY68" s="171">
        <v>0</v>
      </c>
      <c r="BZ68" s="171" t="s">
        <v>496</v>
      </c>
      <c r="CA68" s="171">
        <v>0</v>
      </c>
      <c r="CB68" s="172">
        <v>46085</v>
      </c>
      <c r="CC68" s="172">
        <v>46085</v>
      </c>
      <c r="CD68" s="172" t="s">
        <v>4118</v>
      </c>
    </row>
    <row r="69" spans="1:82">
      <c r="A69" s="171" t="s">
        <v>4119</v>
      </c>
      <c r="B69" s="171" t="s">
        <v>493</v>
      </c>
      <c r="C69" s="171" t="s">
        <v>494</v>
      </c>
      <c r="D69" s="172">
        <v>46085</v>
      </c>
      <c r="E69" s="171" t="s">
        <v>98</v>
      </c>
      <c r="F69" s="171" t="s">
        <v>1808</v>
      </c>
      <c r="G69" s="171" t="s">
        <v>494</v>
      </c>
      <c r="H69" s="171" t="s">
        <v>496</v>
      </c>
      <c r="I69" s="171" t="s">
        <v>503</v>
      </c>
      <c r="J69" s="171" t="s">
        <v>498</v>
      </c>
      <c r="K69" s="171">
        <v>0</v>
      </c>
      <c r="L69" s="171" t="s">
        <v>504</v>
      </c>
      <c r="M69" s="171">
        <v>0</v>
      </c>
      <c r="N69" s="171">
        <v>18</v>
      </c>
      <c r="O69" s="171" t="s">
        <v>2746</v>
      </c>
      <c r="P69" s="171" t="s">
        <v>2746</v>
      </c>
      <c r="Q69" s="171" t="s">
        <v>496</v>
      </c>
      <c r="R69" s="171" t="s">
        <v>1588</v>
      </c>
      <c r="S69" s="171" t="s">
        <v>494</v>
      </c>
      <c r="T69" s="171" t="s">
        <v>494</v>
      </c>
      <c r="U69" s="171" t="s">
        <v>494</v>
      </c>
      <c r="V69" s="171" t="s">
        <v>499</v>
      </c>
      <c r="W69" s="171">
        <v>0</v>
      </c>
      <c r="X69" s="171">
        <v>0</v>
      </c>
      <c r="Y69" s="171">
        <v>0</v>
      </c>
      <c r="Z69" s="172">
        <v>46085.656597222223</v>
      </c>
      <c r="AA69" s="171" t="s">
        <v>562</v>
      </c>
      <c r="AB69" s="171">
        <v>3440</v>
      </c>
      <c r="AC69" s="172">
        <v>46085.651828703703</v>
      </c>
      <c r="AD69" s="171" t="s">
        <v>560</v>
      </c>
      <c r="AE69" s="171">
        <v>6660</v>
      </c>
      <c r="AF69" s="171">
        <v>3220</v>
      </c>
      <c r="AG69" s="171">
        <v>0</v>
      </c>
      <c r="AH69" s="171">
        <v>0</v>
      </c>
      <c r="AI69" s="171">
        <v>0</v>
      </c>
      <c r="AJ69" s="171">
        <v>0</v>
      </c>
      <c r="AK69" s="171">
        <v>0</v>
      </c>
      <c r="AL69" s="171">
        <v>0</v>
      </c>
      <c r="AM69" s="171">
        <v>0</v>
      </c>
      <c r="AN69" s="171">
        <v>0</v>
      </c>
      <c r="AO69" s="171"/>
      <c r="AP69" s="171">
        <v>114</v>
      </c>
      <c r="AQ69" s="171">
        <v>0</v>
      </c>
      <c r="AR69" s="171">
        <v>0</v>
      </c>
      <c r="AS69" s="171" t="s">
        <v>496</v>
      </c>
      <c r="AT69" s="171" t="s">
        <v>496</v>
      </c>
      <c r="AU69" s="171" t="s">
        <v>496</v>
      </c>
      <c r="AV69" s="171" t="s">
        <v>496</v>
      </c>
      <c r="AW69" s="171" t="s">
        <v>496</v>
      </c>
      <c r="AX69" s="171" t="s">
        <v>496</v>
      </c>
      <c r="AY69" s="171" t="s">
        <v>496</v>
      </c>
      <c r="AZ69" s="171">
        <v>0</v>
      </c>
      <c r="BA69" s="171">
        <v>0</v>
      </c>
      <c r="BB69" s="171">
        <v>0</v>
      </c>
      <c r="BC69" s="171">
        <v>0</v>
      </c>
      <c r="BD69" s="171">
        <v>0</v>
      </c>
      <c r="BE69" s="171">
        <v>0</v>
      </c>
      <c r="BF69" s="171">
        <v>0</v>
      </c>
      <c r="BG69" s="171">
        <v>0</v>
      </c>
      <c r="BH69" s="171">
        <v>0</v>
      </c>
      <c r="BI69" s="171">
        <v>0</v>
      </c>
      <c r="BJ69" s="171">
        <v>0</v>
      </c>
      <c r="BK69" s="171">
        <v>0</v>
      </c>
      <c r="BL69" s="171">
        <v>0</v>
      </c>
      <c r="BM69" s="171">
        <v>0</v>
      </c>
      <c r="BN69" s="171" t="s">
        <v>496</v>
      </c>
      <c r="BO69" s="172">
        <v>46085</v>
      </c>
      <c r="BP69" s="171">
        <v>0</v>
      </c>
      <c r="BQ69" s="171">
        <v>0</v>
      </c>
      <c r="BR69" s="171">
        <v>0</v>
      </c>
      <c r="BS69" s="171">
        <v>0</v>
      </c>
      <c r="BT69" s="171" t="s">
        <v>496</v>
      </c>
      <c r="BU69" s="171">
        <v>0</v>
      </c>
      <c r="BV69" s="171">
        <v>0</v>
      </c>
      <c r="BW69" s="171">
        <v>0</v>
      </c>
      <c r="BX69" s="171">
        <v>0</v>
      </c>
      <c r="BY69" s="171">
        <v>0</v>
      </c>
      <c r="BZ69" s="171" t="s">
        <v>496</v>
      </c>
      <c r="CA69" s="171">
        <v>0</v>
      </c>
      <c r="CB69" s="172">
        <v>46085</v>
      </c>
      <c r="CC69" s="172">
        <v>46085</v>
      </c>
      <c r="CD69" s="172" t="s">
        <v>4120</v>
      </c>
    </row>
    <row r="70" spans="1:82">
      <c r="A70" s="171" t="s">
        <v>4121</v>
      </c>
      <c r="B70" s="171" t="s">
        <v>505</v>
      </c>
      <c r="C70" s="171" t="s">
        <v>494</v>
      </c>
      <c r="D70" s="172">
        <v>46085</v>
      </c>
      <c r="E70" s="171" t="s">
        <v>133</v>
      </c>
      <c r="F70" s="171" t="s">
        <v>506</v>
      </c>
      <c r="G70" s="171" t="s">
        <v>494</v>
      </c>
      <c r="H70" s="171" t="s">
        <v>496</v>
      </c>
      <c r="I70" s="171" t="s">
        <v>631</v>
      </c>
      <c r="J70" s="171" t="s">
        <v>498</v>
      </c>
      <c r="K70" s="171">
        <v>0</v>
      </c>
      <c r="L70" s="171" t="s">
        <v>632</v>
      </c>
      <c r="M70" s="171">
        <v>0</v>
      </c>
      <c r="N70" s="171">
        <v>18</v>
      </c>
      <c r="O70" s="171" t="s">
        <v>2746</v>
      </c>
      <c r="P70" s="171" t="s">
        <v>2746</v>
      </c>
      <c r="Q70" s="171" t="s">
        <v>496</v>
      </c>
      <c r="R70" s="171" t="s">
        <v>496</v>
      </c>
      <c r="S70" s="171" t="s">
        <v>494</v>
      </c>
      <c r="T70" s="171" t="s">
        <v>494</v>
      </c>
      <c r="U70" s="171" t="s">
        <v>494</v>
      </c>
      <c r="V70" s="171" t="s">
        <v>499</v>
      </c>
      <c r="W70" s="171">
        <v>0</v>
      </c>
      <c r="X70" s="171">
        <v>0</v>
      </c>
      <c r="Y70" s="171">
        <v>0</v>
      </c>
      <c r="Z70" s="172">
        <v>46085.653645833336</v>
      </c>
      <c r="AA70" s="171" t="s">
        <v>559</v>
      </c>
      <c r="AB70" s="171">
        <v>22890</v>
      </c>
      <c r="AC70" s="172">
        <v>46085.704733796294</v>
      </c>
      <c r="AD70" s="171" t="s">
        <v>102</v>
      </c>
      <c r="AE70" s="171">
        <v>50470</v>
      </c>
      <c r="AF70" s="171">
        <v>27580</v>
      </c>
      <c r="AG70" s="171">
        <v>0</v>
      </c>
      <c r="AH70" s="171">
        <v>0</v>
      </c>
      <c r="AI70" s="171">
        <v>0</v>
      </c>
      <c r="AJ70" s="171">
        <v>0</v>
      </c>
      <c r="AK70" s="171">
        <v>0</v>
      </c>
      <c r="AL70" s="171">
        <v>0</v>
      </c>
      <c r="AM70" s="171">
        <v>0</v>
      </c>
      <c r="AN70" s="171">
        <v>0</v>
      </c>
      <c r="AO70" s="171"/>
      <c r="AP70" s="171">
        <v>0</v>
      </c>
      <c r="AQ70" s="171">
        <v>0</v>
      </c>
      <c r="AR70" s="171">
        <v>0</v>
      </c>
      <c r="AS70" s="171" t="s">
        <v>496</v>
      </c>
      <c r="AT70" s="171" t="s">
        <v>496</v>
      </c>
      <c r="AU70" s="171" t="s">
        <v>496</v>
      </c>
      <c r="AV70" s="171" t="s">
        <v>496</v>
      </c>
      <c r="AW70" s="171" t="s">
        <v>496</v>
      </c>
      <c r="AX70" s="171" t="s">
        <v>496</v>
      </c>
      <c r="AY70" s="171" t="s">
        <v>496</v>
      </c>
      <c r="AZ70" s="171">
        <v>0</v>
      </c>
      <c r="BA70" s="171">
        <v>0</v>
      </c>
      <c r="BB70" s="171">
        <v>0</v>
      </c>
      <c r="BC70" s="171">
        <v>0</v>
      </c>
      <c r="BD70" s="171">
        <v>0</v>
      </c>
      <c r="BE70" s="171">
        <v>0</v>
      </c>
      <c r="BF70" s="171">
        <v>0</v>
      </c>
      <c r="BG70" s="171">
        <v>0</v>
      </c>
      <c r="BH70" s="171">
        <v>0</v>
      </c>
      <c r="BI70" s="171">
        <v>0</v>
      </c>
      <c r="BJ70" s="171">
        <v>0</v>
      </c>
      <c r="BK70" s="171">
        <v>0</v>
      </c>
      <c r="BL70" s="171">
        <v>0</v>
      </c>
      <c r="BM70" s="171">
        <v>0</v>
      </c>
      <c r="BN70" s="171" t="s">
        <v>4122</v>
      </c>
      <c r="BO70" s="172">
        <v>46085</v>
      </c>
      <c r="BP70" s="171">
        <v>18</v>
      </c>
      <c r="BQ70" s="171">
        <v>22860</v>
      </c>
      <c r="BR70" s="171">
        <v>50360</v>
      </c>
      <c r="BS70" s="171">
        <v>27500</v>
      </c>
      <c r="BT70" s="171" t="s">
        <v>496</v>
      </c>
      <c r="BU70" s="171">
        <v>0</v>
      </c>
      <c r="BV70" s="171">
        <v>0</v>
      </c>
      <c r="BW70" s="171">
        <v>0</v>
      </c>
      <c r="BX70" s="171">
        <v>0</v>
      </c>
      <c r="BY70" s="171">
        <v>0</v>
      </c>
      <c r="BZ70" s="171" t="s">
        <v>508</v>
      </c>
      <c r="CA70" s="171">
        <v>0</v>
      </c>
      <c r="CB70" s="172">
        <v>46085.754166666666</v>
      </c>
      <c r="CC70" s="172">
        <v>46085.765972222223</v>
      </c>
      <c r="CD70" s="172" t="s">
        <v>4123</v>
      </c>
    </row>
    <row r="71" spans="1:82">
      <c r="A71" s="171" t="s">
        <v>4124</v>
      </c>
      <c r="B71" s="171" t="s">
        <v>493</v>
      </c>
      <c r="C71" s="171" t="s">
        <v>494</v>
      </c>
      <c r="D71" s="172">
        <v>46085</v>
      </c>
      <c r="E71" s="171" t="s">
        <v>98</v>
      </c>
      <c r="F71" s="171" t="s">
        <v>613</v>
      </c>
      <c r="G71" s="171" t="s">
        <v>494</v>
      </c>
      <c r="H71" s="171" t="s">
        <v>496</v>
      </c>
      <c r="I71" s="171" t="s">
        <v>1806</v>
      </c>
      <c r="J71" s="171" t="s">
        <v>498</v>
      </c>
      <c r="K71" s="171">
        <v>0</v>
      </c>
      <c r="L71" s="171" t="s">
        <v>496</v>
      </c>
      <c r="M71" s="171">
        <v>0</v>
      </c>
      <c r="N71" s="171">
        <v>18</v>
      </c>
      <c r="O71" s="171" t="s">
        <v>2746</v>
      </c>
      <c r="P71" s="171" t="s">
        <v>2746</v>
      </c>
      <c r="Q71" s="171" t="s">
        <v>496</v>
      </c>
      <c r="R71" s="171" t="s">
        <v>496</v>
      </c>
      <c r="S71" s="171" t="s">
        <v>494</v>
      </c>
      <c r="T71" s="171" t="s">
        <v>494</v>
      </c>
      <c r="U71" s="171" t="s">
        <v>494</v>
      </c>
      <c r="V71" s="171" t="s">
        <v>499</v>
      </c>
      <c r="W71" s="171">
        <v>6.6</v>
      </c>
      <c r="X71" s="171">
        <v>0</v>
      </c>
      <c r="Y71" s="171">
        <v>0</v>
      </c>
      <c r="Z71" s="172">
        <v>46085.65834490741</v>
      </c>
      <c r="AA71" s="171" t="s">
        <v>165</v>
      </c>
      <c r="AB71" s="171">
        <v>4870</v>
      </c>
      <c r="AC71" s="172">
        <v>46085.654872685183</v>
      </c>
      <c r="AD71" s="171" t="s">
        <v>557</v>
      </c>
      <c r="AE71" s="171">
        <v>8780</v>
      </c>
      <c r="AF71" s="171">
        <v>3910</v>
      </c>
      <c r="AG71" s="171">
        <v>0</v>
      </c>
      <c r="AH71" s="171">
        <v>0</v>
      </c>
      <c r="AI71" s="171">
        <v>0</v>
      </c>
      <c r="AJ71" s="171">
        <v>0</v>
      </c>
      <c r="AK71" s="171">
        <v>0</v>
      </c>
      <c r="AL71" s="171">
        <v>0</v>
      </c>
      <c r="AM71" s="171">
        <v>0</v>
      </c>
      <c r="AN71" s="171">
        <v>0</v>
      </c>
      <c r="AO71" s="171"/>
      <c r="AP71" s="171">
        <v>0</v>
      </c>
      <c r="AQ71" s="171">
        <v>0</v>
      </c>
      <c r="AR71" s="171">
        <v>0</v>
      </c>
      <c r="AS71" s="171" t="s">
        <v>496</v>
      </c>
      <c r="AT71" s="171" t="s">
        <v>496</v>
      </c>
      <c r="AU71" s="171" t="s">
        <v>496</v>
      </c>
      <c r="AV71" s="171" t="s">
        <v>496</v>
      </c>
      <c r="AW71" s="171" t="s">
        <v>496</v>
      </c>
      <c r="AX71" s="171" t="s">
        <v>496</v>
      </c>
      <c r="AY71" s="171" t="s">
        <v>496</v>
      </c>
      <c r="AZ71" s="171">
        <v>0</v>
      </c>
      <c r="BA71" s="171">
        <v>0</v>
      </c>
      <c r="BB71" s="171">
        <v>0</v>
      </c>
      <c r="BC71" s="171">
        <v>0</v>
      </c>
      <c r="BD71" s="171">
        <v>0</v>
      </c>
      <c r="BE71" s="171">
        <v>0</v>
      </c>
      <c r="BF71" s="171">
        <v>0</v>
      </c>
      <c r="BG71" s="171">
        <v>0</v>
      </c>
      <c r="BH71" s="171">
        <v>0</v>
      </c>
      <c r="BI71" s="171">
        <v>0</v>
      </c>
      <c r="BJ71" s="171">
        <v>0</v>
      </c>
      <c r="BK71" s="171">
        <v>0</v>
      </c>
      <c r="BL71" s="171">
        <v>0</v>
      </c>
      <c r="BM71" s="171">
        <v>0</v>
      </c>
      <c r="BN71" s="171" t="s">
        <v>496</v>
      </c>
      <c r="BO71" s="172">
        <v>46085</v>
      </c>
      <c r="BP71" s="171">
        <v>0</v>
      </c>
      <c r="BQ71" s="171">
        <v>0</v>
      </c>
      <c r="BR71" s="171">
        <v>0</v>
      </c>
      <c r="BS71" s="171">
        <v>0</v>
      </c>
      <c r="BT71" s="171" t="s">
        <v>496</v>
      </c>
      <c r="BU71" s="171">
        <v>0</v>
      </c>
      <c r="BV71" s="171">
        <v>0</v>
      </c>
      <c r="BW71" s="171">
        <v>0</v>
      </c>
      <c r="BX71" s="171">
        <v>0</v>
      </c>
      <c r="BY71" s="171">
        <v>0</v>
      </c>
      <c r="BZ71" s="171" t="s">
        <v>496</v>
      </c>
      <c r="CA71" s="171">
        <v>0</v>
      </c>
      <c r="CB71" s="172">
        <v>46085</v>
      </c>
      <c r="CC71" s="172">
        <v>46085</v>
      </c>
      <c r="CD71" s="172" t="s">
        <v>4125</v>
      </c>
    </row>
    <row r="72" spans="1:82">
      <c r="A72" s="171" t="s">
        <v>4126</v>
      </c>
      <c r="B72" s="171" t="s">
        <v>493</v>
      </c>
      <c r="C72" s="171" t="s">
        <v>494</v>
      </c>
      <c r="D72" s="172">
        <v>46085</v>
      </c>
      <c r="E72" s="171" t="s">
        <v>98</v>
      </c>
      <c r="F72" s="171" t="s">
        <v>603</v>
      </c>
      <c r="G72" s="171" t="s">
        <v>494</v>
      </c>
      <c r="H72" s="171" t="s">
        <v>496</v>
      </c>
      <c r="I72" s="171" t="s">
        <v>571</v>
      </c>
      <c r="J72" s="171" t="s">
        <v>498</v>
      </c>
      <c r="K72" s="171">
        <v>0</v>
      </c>
      <c r="L72" s="171" t="s">
        <v>572</v>
      </c>
      <c r="M72" s="171">
        <v>0</v>
      </c>
      <c r="N72" s="171">
        <v>18</v>
      </c>
      <c r="O72" s="171" t="s">
        <v>2746</v>
      </c>
      <c r="P72" s="171" t="s">
        <v>2746</v>
      </c>
      <c r="Q72" s="171" t="s">
        <v>496</v>
      </c>
      <c r="R72" s="171" t="s">
        <v>604</v>
      </c>
      <c r="S72" s="171" t="s">
        <v>494</v>
      </c>
      <c r="T72" s="171" t="s">
        <v>494</v>
      </c>
      <c r="U72" s="171" t="s">
        <v>494</v>
      </c>
      <c r="V72" s="171" t="s">
        <v>499</v>
      </c>
      <c r="W72" s="171">
        <v>0</v>
      </c>
      <c r="X72" s="171">
        <v>0</v>
      </c>
      <c r="Y72" s="171">
        <v>0</v>
      </c>
      <c r="Z72" s="172">
        <v>46085.680578703701</v>
      </c>
      <c r="AA72" s="171" t="s">
        <v>569</v>
      </c>
      <c r="AB72" s="171">
        <v>1600</v>
      </c>
      <c r="AC72" s="172">
        <v>46085.668009259258</v>
      </c>
      <c r="AD72" s="171" t="s">
        <v>561</v>
      </c>
      <c r="AE72" s="171">
        <v>4390</v>
      </c>
      <c r="AF72" s="171">
        <v>2790</v>
      </c>
      <c r="AG72" s="171">
        <v>0</v>
      </c>
      <c r="AH72" s="171">
        <v>0</v>
      </c>
      <c r="AI72" s="171">
        <v>0</v>
      </c>
      <c r="AJ72" s="171">
        <v>0</v>
      </c>
      <c r="AK72" s="171">
        <v>0</v>
      </c>
      <c r="AL72" s="171">
        <v>0</v>
      </c>
      <c r="AM72" s="171">
        <v>0</v>
      </c>
      <c r="AN72" s="171">
        <v>0</v>
      </c>
      <c r="AO72" s="171"/>
      <c r="AP72" s="171">
        <v>200</v>
      </c>
      <c r="AQ72" s="171">
        <v>0</v>
      </c>
      <c r="AR72" s="171">
        <v>0</v>
      </c>
      <c r="AS72" s="171" t="s">
        <v>496</v>
      </c>
      <c r="AT72" s="171" t="s">
        <v>496</v>
      </c>
      <c r="AU72" s="171" t="s">
        <v>496</v>
      </c>
      <c r="AV72" s="171" t="s">
        <v>496</v>
      </c>
      <c r="AW72" s="171" t="s">
        <v>496</v>
      </c>
      <c r="AX72" s="171" t="s">
        <v>496</v>
      </c>
      <c r="AY72" s="171" t="s">
        <v>496</v>
      </c>
      <c r="AZ72" s="171">
        <v>0</v>
      </c>
      <c r="BA72" s="171">
        <v>0</v>
      </c>
      <c r="BB72" s="171">
        <v>0</v>
      </c>
      <c r="BC72" s="171">
        <v>0</v>
      </c>
      <c r="BD72" s="171">
        <v>0</v>
      </c>
      <c r="BE72" s="171">
        <v>0</v>
      </c>
      <c r="BF72" s="171">
        <v>0</v>
      </c>
      <c r="BG72" s="171">
        <v>0</v>
      </c>
      <c r="BH72" s="171">
        <v>0</v>
      </c>
      <c r="BI72" s="171">
        <v>0</v>
      </c>
      <c r="BJ72" s="171">
        <v>0</v>
      </c>
      <c r="BK72" s="171">
        <v>0</v>
      </c>
      <c r="BL72" s="171">
        <v>0</v>
      </c>
      <c r="BM72" s="171">
        <v>0</v>
      </c>
      <c r="BN72" s="171" t="s">
        <v>496</v>
      </c>
      <c r="BO72" s="172">
        <v>46085</v>
      </c>
      <c r="BP72" s="171">
        <v>0</v>
      </c>
      <c r="BQ72" s="171">
        <v>0</v>
      </c>
      <c r="BR72" s="171">
        <v>0</v>
      </c>
      <c r="BS72" s="171">
        <v>0</v>
      </c>
      <c r="BT72" s="171" t="s">
        <v>496</v>
      </c>
      <c r="BU72" s="171">
        <v>0</v>
      </c>
      <c r="BV72" s="171">
        <v>0</v>
      </c>
      <c r="BW72" s="171">
        <v>0</v>
      </c>
      <c r="BX72" s="171">
        <v>0</v>
      </c>
      <c r="BY72" s="171">
        <v>0</v>
      </c>
      <c r="BZ72" s="171" t="s">
        <v>496</v>
      </c>
      <c r="CA72" s="171">
        <v>0</v>
      </c>
      <c r="CB72" s="172">
        <v>46085</v>
      </c>
      <c r="CC72" s="172">
        <v>46085</v>
      </c>
      <c r="CD72" s="172" t="s">
        <v>4127</v>
      </c>
    </row>
    <row r="73" spans="1:82">
      <c r="A73" s="171" t="s">
        <v>4128</v>
      </c>
      <c r="B73" s="171" t="s">
        <v>493</v>
      </c>
      <c r="C73" s="171" t="s">
        <v>494</v>
      </c>
      <c r="D73" s="172">
        <v>46085</v>
      </c>
      <c r="E73" s="171" t="s">
        <v>98</v>
      </c>
      <c r="F73" s="171" t="s">
        <v>613</v>
      </c>
      <c r="G73" s="171" t="s">
        <v>494</v>
      </c>
      <c r="H73" s="171" t="s">
        <v>496</v>
      </c>
      <c r="I73" s="171" t="s">
        <v>4129</v>
      </c>
      <c r="J73" s="171" t="s">
        <v>498</v>
      </c>
      <c r="K73" s="171">
        <v>0</v>
      </c>
      <c r="L73" s="171" t="s">
        <v>496</v>
      </c>
      <c r="M73" s="171">
        <v>0</v>
      </c>
      <c r="N73" s="171">
        <v>18</v>
      </c>
      <c r="O73" s="171" t="s">
        <v>2746</v>
      </c>
      <c r="P73" s="171" t="s">
        <v>2746</v>
      </c>
      <c r="Q73" s="171" t="s">
        <v>496</v>
      </c>
      <c r="R73" s="171" t="s">
        <v>496</v>
      </c>
      <c r="S73" s="171" t="s">
        <v>494</v>
      </c>
      <c r="T73" s="171" t="s">
        <v>494</v>
      </c>
      <c r="U73" s="171" t="s">
        <v>494</v>
      </c>
      <c r="V73" s="171" t="s">
        <v>499</v>
      </c>
      <c r="W73" s="171">
        <v>6.6</v>
      </c>
      <c r="X73" s="171">
        <v>0</v>
      </c>
      <c r="Y73" s="171">
        <v>0</v>
      </c>
      <c r="Z73" s="172">
        <v>46085.674791666665</v>
      </c>
      <c r="AA73" s="171" t="s">
        <v>568</v>
      </c>
      <c r="AB73" s="171">
        <v>2160</v>
      </c>
      <c r="AC73" s="172">
        <v>46085.66914351852</v>
      </c>
      <c r="AD73" s="171" t="s">
        <v>564</v>
      </c>
      <c r="AE73" s="171">
        <v>4550</v>
      </c>
      <c r="AF73" s="171">
        <v>2390</v>
      </c>
      <c r="AG73" s="171">
        <v>0</v>
      </c>
      <c r="AH73" s="171">
        <v>0</v>
      </c>
      <c r="AI73" s="171">
        <v>0</v>
      </c>
      <c r="AJ73" s="171">
        <v>0</v>
      </c>
      <c r="AK73" s="171">
        <v>0</v>
      </c>
      <c r="AL73" s="171">
        <v>0</v>
      </c>
      <c r="AM73" s="171">
        <v>0</v>
      </c>
      <c r="AN73" s="171">
        <v>0</v>
      </c>
      <c r="AO73" s="171"/>
      <c r="AP73" s="171">
        <v>0</v>
      </c>
      <c r="AQ73" s="171">
        <v>0</v>
      </c>
      <c r="AR73" s="171">
        <v>0</v>
      </c>
      <c r="AS73" s="171" t="s">
        <v>496</v>
      </c>
      <c r="AT73" s="171" t="s">
        <v>496</v>
      </c>
      <c r="AU73" s="171" t="s">
        <v>496</v>
      </c>
      <c r="AV73" s="171" t="s">
        <v>496</v>
      </c>
      <c r="AW73" s="171" t="s">
        <v>496</v>
      </c>
      <c r="AX73" s="171" t="s">
        <v>496</v>
      </c>
      <c r="AY73" s="171" t="s">
        <v>496</v>
      </c>
      <c r="AZ73" s="171">
        <v>0</v>
      </c>
      <c r="BA73" s="171">
        <v>0</v>
      </c>
      <c r="BB73" s="171">
        <v>0</v>
      </c>
      <c r="BC73" s="171">
        <v>0</v>
      </c>
      <c r="BD73" s="171">
        <v>0</v>
      </c>
      <c r="BE73" s="171">
        <v>0</v>
      </c>
      <c r="BF73" s="171">
        <v>0</v>
      </c>
      <c r="BG73" s="171">
        <v>0</v>
      </c>
      <c r="BH73" s="171">
        <v>0</v>
      </c>
      <c r="BI73" s="171">
        <v>0</v>
      </c>
      <c r="BJ73" s="171">
        <v>0</v>
      </c>
      <c r="BK73" s="171">
        <v>0</v>
      </c>
      <c r="BL73" s="171">
        <v>0</v>
      </c>
      <c r="BM73" s="171">
        <v>0</v>
      </c>
      <c r="BN73" s="171" t="s">
        <v>496</v>
      </c>
      <c r="BO73" s="172">
        <v>46085</v>
      </c>
      <c r="BP73" s="171">
        <v>0</v>
      </c>
      <c r="BQ73" s="171">
        <v>0</v>
      </c>
      <c r="BR73" s="171">
        <v>0</v>
      </c>
      <c r="BS73" s="171">
        <v>0</v>
      </c>
      <c r="BT73" s="171" t="s">
        <v>496</v>
      </c>
      <c r="BU73" s="171">
        <v>0</v>
      </c>
      <c r="BV73" s="171">
        <v>0</v>
      </c>
      <c r="BW73" s="171">
        <v>0</v>
      </c>
      <c r="BX73" s="171">
        <v>0</v>
      </c>
      <c r="BY73" s="171">
        <v>0</v>
      </c>
      <c r="BZ73" s="171" t="s">
        <v>496</v>
      </c>
      <c r="CA73" s="171">
        <v>0</v>
      </c>
      <c r="CB73" s="172">
        <v>46085</v>
      </c>
      <c r="CC73" s="172">
        <v>46085</v>
      </c>
      <c r="CD73" s="172" t="s">
        <v>4130</v>
      </c>
    </row>
    <row r="74" spans="1:82">
      <c r="A74" s="171" t="s">
        <v>4131</v>
      </c>
      <c r="B74" s="171" t="s">
        <v>493</v>
      </c>
      <c r="C74" s="171" t="s">
        <v>494</v>
      </c>
      <c r="D74" s="172">
        <v>46085</v>
      </c>
      <c r="E74" s="171" t="s">
        <v>98</v>
      </c>
      <c r="F74" s="171" t="s">
        <v>1983</v>
      </c>
      <c r="G74" s="171" t="s">
        <v>494</v>
      </c>
      <c r="H74" s="171" t="s">
        <v>496</v>
      </c>
      <c r="I74" s="171" t="s">
        <v>2805</v>
      </c>
      <c r="J74" s="171" t="s">
        <v>498</v>
      </c>
      <c r="K74" s="171">
        <v>0</v>
      </c>
      <c r="L74" s="171" t="s">
        <v>2806</v>
      </c>
      <c r="M74" s="171">
        <v>0</v>
      </c>
      <c r="N74" s="171">
        <v>18</v>
      </c>
      <c r="O74" s="171" t="s">
        <v>2746</v>
      </c>
      <c r="P74" s="171" t="s">
        <v>2746</v>
      </c>
      <c r="Q74" s="171" t="s">
        <v>496</v>
      </c>
      <c r="R74" s="171" t="s">
        <v>1984</v>
      </c>
      <c r="S74" s="171" t="s">
        <v>494</v>
      </c>
      <c r="T74" s="171" t="s">
        <v>494</v>
      </c>
      <c r="U74" s="171" t="s">
        <v>494</v>
      </c>
      <c r="V74" s="171" t="s">
        <v>499</v>
      </c>
      <c r="W74" s="171">
        <v>0</v>
      </c>
      <c r="X74" s="171">
        <v>0</v>
      </c>
      <c r="Y74" s="171">
        <v>0</v>
      </c>
      <c r="Z74" s="172">
        <v>46085.673333333332</v>
      </c>
      <c r="AA74" s="171" t="s">
        <v>563</v>
      </c>
      <c r="AB74" s="171">
        <v>4150</v>
      </c>
      <c r="AC74" s="172">
        <v>46085.670856481483</v>
      </c>
      <c r="AD74" s="171" t="s">
        <v>392</v>
      </c>
      <c r="AE74" s="171">
        <v>9340</v>
      </c>
      <c r="AF74" s="171">
        <v>5190</v>
      </c>
      <c r="AG74" s="171">
        <v>0</v>
      </c>
      <c r="AH74" s="171">
        <v>0</v>
      </c>
      <c r="AI74" s="171">
        <v>0</v>
      </c>
      <c r="AJ74" s="171">
        <v>0</v>
      </c>
      <c r="AK74" s="171">
        <v>0</v>
      </c>
      <c r="AL74" s="171">
        <v>0</v>
      </c>
      <c r="AM74" s="171">
        <v>0</v>
      </c>
      <c r="AN74" s="171">
        <v>0</v>
      </c>
      <c r="AO74" s="171"/>
      <c r="AP74" s="171">
        <v>288</v>
      </c>
      <c r="AQ74" s="171">
        <v>0</v>
      </c>
      <c r="AR74" s="171">
        <v>0</v>
      </c>
      <c r="AS74" s="171" t="s">
        <v>496</v>
      </c>
      <c r="AT74" s="171" t="s">
        <v>496</v>
      </c>
      <c r="AU74" s="171" t="s">
        <v>496</v>
      </c>
      <c r="AV74" s="171" t="s">
        <v>496</v>
      </c>
      <c r="AW74" s="171" t="s">
        <v>496</v>
      </c>
      <c r="AX74" s="171" t="s">
        <v>496</v>
      </c>
      <c r="AY74" s="171" t="s">
        <v>496</v>
      </c>
      <c r="AZ74" s="171">
        <v>0</v>
      </c>
      <c r="BA74" s="171">
        <v>0</v>
      </c>
      <c r="BB74" s="171">
        <v>0</v>
      </c>
      <c r="BC74" s="171">
        <v>0</v>
      </c>
      <c r="BD74" s="171">
        <v>0</v>
      </c>
      <c r="BE74" s="171">
        <v>0</v>
      </c>
      <c r="BF74" s="171">
        <v>0</v>
      </c>
      <c r="BG74" s="171">
        <v>0</v>
      </c>
      <c r="BH74" s="171">
        <v>0</v>
      </c>
      <c r="BI74" s="171">
        <v>0</v>
      </c>
      <c r="BJ74" s="171">
        <v>0</v>
      </c>
      <c r="BK74" s="171">
        <v>0</v>
      </c>
      <c r="BL74" s="171">
        <v>0</v>
      </c>
      <c r="BM74" s="171">
        <v>0</v>
      </c>
      <c r="BN74" s="171" t="s">
        <v>496</v>
      </c>
      <c r="BO74" s="172">
        <v>46085</v>
      </c>
      <c r="BP74" s="171">
        <v>0</v>
      </c>
      <c r="BQ74" s="171">
        <v>0</v>
      </c>
      <c r="BR74" s="171">
        <v>0</v>
      </c>
      <c r="BS74" s="171">
        <v>0</v>
      </c>
      <c r="BT74" s="171" t="s">
        <v>496</v>
      </c>
      <c r="BU74" s="171">
        <v>0</v>
      </c>
      <c r="BV74" s="171">
        <v>0</v>
      </c>
      <c r="BW74" s="171">
        <v>0</v>
      </c>
      <c r="BX74" s="171">
        <v>0</v>
      </c>
      <c r="BY74" s="171">
        <v>0</v>
      </c>
      <c r="BZ74" s="171" t="s">
        <v>496</v>
      </c>
      <c r="CA74" s="171">
        <v>0</v>
      </c>
      <c r="CB74" s="172">
        <v>46085</v>
      </c>
      <c r="CC74" s="172">
        <v>46085</v>
      </c>
      <c r="CD74" s="172" t="s">
        <v>4132</v>
      </c>
    </row>
    <row r="75" spans="1:82">
      <c r="A75" s="171" t="s">
        <v>4133</v>
      </c>
      <c r="B75" s="171" t="s">
        <v>493</v>
      </c>
      <c r="C75" s="171" t="s">
        <v>494</v>
      </c>
      <c r="D75" s="172">
        <v>46085</v>
      </c>
      <c r="E75" s="171" t="s">
        <v>98</v>
      </c>
      <c r="F75" s="171" t="s">
        <v>3170</v>
      </c>
      <c r="G75" s="171" t="s">
        <v>494</v>
      </c>
      <c r="H75" s="171" t="s">
        <v>496</v>
      </c>
      <c r="I75" s="171" t="s">
        <v>1528</v>
      </c>
      <c r="J75" s="171" t="s">
        <v>498</v>
      </c>
      <c r="K75" s="171">
        <v>0</v>
      </c>
      <c r="L75" s="171" t="s">
        <v>537</v>
      </c>
      <c r="M75" s="171">
        <v>0</v>
      </c>
      <c r="N75" s="171">
        <v>18</v>
      </c>
      <c r="O75" s="171" t="s">
        <v>2746</v>
      </c>
      <c r="P75" s="171" t="s">
        <v>2746</v>
      </c>
      <c r="Q75" s="171" t="s">
        <v>496</v>
      </c>
      <c r="R75" s="171" t="s">
        <v>3171</v>
      </c>
      <c r="S75" s="171" t="s">
        <v>494</v>
      </c>
      <c r="T75" s="171" t="s">
        <v>494</v>
      </c>
      <c r="U75" s="171" t="s">
        <v>494</v>
      </c>
      <c r="V75" s="171" t="s">
        <v>499</v>
      </c>
      <c r="W75" s="171">
        <v>0</v>
      </c>
      <c r="X75" s="171">
        <v>0</v>
      </c>
      <c r="Y75" s="171">
        <v>0</v>
      </c>
      <c r="Z75" s="172">
        <v>46085.681574074071</v>
      </c>
      <c r="AA75" s="171" t="s">
        <v>134</v>
      </c>
      <c r="AB75" s="171">
        <v>1530</v>
      </c>
      <c r="AC75" s="172">
        <v>46085.671909722223</v>
      </c>
      <c r="AD75" s="171" t="s">
        <v>585</v>
      </c>
      <c r="AE75" s="171">
        <v>4300</v>
      </c>
      <c r="AF75" s="171">
        <v>2770</v>
      </c>
      <c r="AG75" s="171">
        <v>0</v>
      </c>
      <c r="AH75" s="171">
        <v>0</v>
      </c>
      <c r="AI75" s="171">
        <v>0</v>
      </c>
      <c r="AJ75" s="171">
        <v>0</v>
      </c>
      <c r="AK75" s="171">
        <v>0</v>
      </c>
      <c r="AL75" s="171">
        <v>0</v>
      </c>
      <c r="AM75" s="171">
        <v>0</v>
      </c>
      <c r="AN75" s="171">
        <v>0</v>
      </c>
      <c r="AO75" s="171"/>
      <c r="AP75" s="171">
        <v>115</v>
      </c>
      <c r="AQ75" s="171">
        <v>0</v>
      </c>
      <c r="AR75" s="171">
        <v>0</v>
      </c>
      <c r="AS75" s="171" t="s">
        <v>496</v>
      </c>
      <c r="AT75" s="171" t="s">
        <v>496</v>
      </c>
      <c r="AU75" s="171" t="s">
        <v>496</v>
      </c>
      <c r="AV75" s="171" t="s">
        <v>496</v>
      </c>
      <c r="AW75" s="171" t="s">
        <v>496</v>
      </c>
      <c r="AX75" s="171" t="s">
        <v>496</v>
      </c>
      <c r="AY75" s="171" t="s">
        <v>496</v>
      </c>
      <c r="AZ75" s="171">
        <v>0</v>
      </c>
      <c r="BA75" s="171">
        <v>0</v>
      </c>
      <c r="BB75" s="171">
        <v>0</v>
      </c>
      <c r="BC75" s="171">
        <v>0</v>
      </c>
      <c r="BD75" s="171">
        <v>0</v>
      </c>
      <c r="BE75" s="171">
        <v>0</v>
      </c>
      <c r="BF75" s="171">
        <v>0</v>
      </c>
      <c r="BG75" s="171">
        <v>0</v>
      </c>
      <c r="BH75" s="171">
        <v>0</v>
      </c>
      <c r="BI75" s="171">
        <v>0</v>
      </c>
      <c r="BJ75" s="171">
        <v>0</v>
      </c>
      <c r="BK75" s="171">
        <v>0</v>
      </c>
      <c r="BL75" s="171">
        <v>0</v>
      </c>
      <c r="BM75" s="171">
        <v>0</v>
      </c>
      <c r="BN75" s="171" t="s">
        <v>496</v>
      </c>
      <c r="BO75" s="172">
        <v>46085</v>
      </c>
      <c r="BP75" s="171">
        <v>0</v>
      </c>
      <c r="BQ75" s="171">
        <v>0</v>
      </c>
      <c r="BR75" s="171">
        <v>0</v>
      </c>
      <c r="BS75" s="171">
        <v>0</v>
      </c>
      <c r="BT75" s="171" t="s">
        <v>496</v>
      </c>
      <c r="BU75" s="171">
        <v>0</v>
      </c>
      <c r="BV75" s="171">
        <v>0</v>
      </c>
      <c r="BW75" s="171">
        <v>0</v>
      </c>
      <c r="BX75" s="171">
        <v>0</v>
      </c>
      <c r="BY75" s="171">
        <v>0</v>
      </c>
      <c r="BZ75" s="171" t="s">
        <v>496</v>
      </c>
      <c r="CA75" s="171">
        <v>0</v>
      </c>
      <c r="CB75" s="172">
        <v>46085</v>
      </c>
      <c r="CC75" s="172">
        <v>46085</v>
      </c>
      <c r="CD75" s="172" t="s">
        <v>4134</v>
      </c>
    </row>
    <row r="76" spans="1:82">
      <c r="A76" s="171" t="s">
        <v>4135</v>
      </c>
      <c r="B76" s="171" t="s">
        <v>493</v>
      </c>
      <c r="C76" s="171" t="s">
        <v>494</v>
      </c>
      <c r="D76" s="172">
        <v>46085</v>
      </c>
      <c r="E76" s="171" t="s">
        <v>98</v>
      </c>
      <c r="F76" s="171" t="s">
        <v>613</v>
      </c>
      <c r="G76" s="171" t="s">
        <v>494</v>
      </c>
      <c r="H76" s="171" t="s">
        <v>496</v>
      </c>
      <c r="I76" s="171" t="s">
        <v>4113</v>
      </c>
      <c r="J76" s="171" t="s">
        <v>498</v>
      </c>
      <c r="K76" s="171">
        <v>0</v>
      </c>
      <c r="L76" s="171" t="s">
        <v>496</v>
      </c>
      <c r="M76" s="171">
        <v>0</v>
      </c>
      <c r="N76" s="171">
        <v>18</v>
      </c>
      <c r="O76" s="171" t="s">
        <v>2746</v>
      </c>
      <c r="P76" s="171" t="s">
        <v>2746</v>
      </c>
      <c r="Q76" s="171" t="s">
        <v>496</v>
      </c>
      <c r="R76" s="171" t="s">
        <v>496</v>
      </c>
      <c r="S76" s="171" t="s">
        <v>494</v>
      </c>
      <c r="T76" s="171" t="s">
        <v>494</v>
      </c>
      <c r="U76" s="171" t="s">
        <v>494</v>
      </c>
      <c r="V76" s="171" t="s">
        <v>499</v>
      </c>
      <c r="W76" s="171">
        <v>6.6</v>
      </c>
      <c r="X76" s="171">
        <v>0</v>
      </c>
      <c r="Y76" s="171">
        <v>0</v>
      </c>
      <c r="Z76" s="172">
        <v>46085.688472222224</v>
      </c>
      <c r="AA76" s="171" t="s">
        <v>115</v>
      </c>
      <c r="AB76" s="171">
        <v>2270</v>
      </c>
      <c r="AC76" s="172">
        <v>46085.683136574073</v>
      </c>
      <c r="AD76" s="171" t="s">
        <v>586</v>
      </c>
      <c r="AE76" s="171">
        <v>3870</v>
      </c>
      <c r="AF76" s="171">
        <v>1600</v>
      </c>
      <c r="AG76" s="171">
        <v>0</v>
      </c>
      <c r="AH76" s="171">
        <v>0</v>
      </c>
      <c r="AI76" s="171">
        <v>0</v>
      </c>
      <c r="AJ76" s="171">
        <v>0</v>
      </c>
      <c r="AK76" s="171">
        <v>0</v>
      </c>
      <c r="AL76" s="171">
        <v>0</v>
      </c>
      <c r="AM76" s="171">
        <v>0</v>
      </c>
      <c r="AN76" s="171">
        <v>0</v>
      </c>
      <c r="AO76" s="171"/>
      <c r="AP76" s="171">
        <v>0</v>
      </c>
      <c r="AQ76" s="171">
        <v>0</v>
      </c>
      <c r="AR76" s="171">
        <v>0</v>
      </c>
      <c r="AS76" s="171" t="s">
        <v>496</v>
      </c>
      <c r="AT76" s="171" t="s">
        <v>496</v>
      </c>
      <c r="AU76" s="171" t="s">
        <v>496</v>
      </c>
      <c r="AV76" s="171" t="s">
        <v>496</v>
      </c>
      <c r="AW76" s="171" t="s">
        <v>496</v>
      </c>
      <c r="AX76" s="171" t="s">
        <v>496</v>
      </c>
      <c r="AY76" s="171" t="s">
        <v>496</v>
      </c>
      <c r="AZ76" s="171">
        <v>0</v>
      </c>
      <c r="BA76" s="171">
        <v>0</v>
      </c>
      <c r="BB76" s="171">
        <v>0</v>
      </c>
      <c r="BC76" s="171">
        <v>0</v>
      </c>
      <c r="BD76" s="171">
        <v>0</v>
      </c>
      <c r="BE76" s="171">
        <v>0</v>
      </c>
      <c r="BF76" s="171">
        <v>0</v>
      </c>
      <c r="BG76" s="171">
        <v>0</v>
      </c>
      <c r="BH76" s="171">
        <v>0</v>
      </c>
      <c r="BI76" s="171">
        <v>0</v>
      </c>
      <c r="BJ76" s="171">
        <v>0</v>
      </c>
      <c r="BK76" s="171">
        <v>0</v>
      </c>
      <c r="BL76" s="171">
        <v>0</v>
      </c>
      <c r="BM76" s="171">
        <v>0</v>
      </c>
      <c r="BN76" s="171" t="s">
        <v>496</v>
      </c>
      <c r="BO76" s="172">
        <v>46085</v>
      </c>
      <c r="BP76" s="171">
        <v>0</v>
      </c>
      <c r="BQ76" s="171">
        <v>0</v>
      </c>
      <c r="BR76" s="171">
        <v>0</v>
      </c>
      <c r="BS76" s="171">
        <v>0</v>
      </c>
      <c r="BT76" s="171" t="s">
        <v>496</v>
      </c>
      <c r="BU76" s="171">
        <v>0</v>
      </c>
      <c r="BV76" s="171">
        <v>0</v>
      </c>
      <c r="BW76" s="171">
        <v>0</v>
      </c>
      <c r="BX76" s="171">
        <v>0</v>
      </c>
      <c r="BY76" s="171">
        <v>0</v>
      </c>
      <c r="BZ76" s="171" t="s">
        <v>496</v>
      </c>
      <c r="CA76" s="171">
        <v>0</v>
      </c>
      <c r="CB76" s="172">
        <v>46085</v>
      </c>
      <c r="CC76" s="172">
        <v>46085</v>
      </c>
      <c r="CD76" s="172" t="s">
        <v>4136</v>
      </c>
    </row>
    <row r="77" spans="1:82">
      <c r="A77" s="171" t="s">
        <v>4137</v>
      </c>
      <c r="B77" s="171" t="s">
        <v>505</v>
      </c>
      <c r="C77" s="171" t="s">
        <v>494</v>
      </c>
      <c r="D77" s="172">
        <v>46085</v>
      </c>
      <c r="E77" s="171" t="s">
        <v>133</v>
      </c>
      <c r="F77" s="171" t="s">
        <v>506</v>
      </c>
      <c r="G77" s="171" t="s">
        <v>494</v>
      </c>
      <c r="H77" s="171" t="s">
        <v>496</v>
      </c>
      <c r="I77" s="171" t="s">
        <v>3973</v>
      </c>
      <c r="J77" s="171" t="s">
        <v>498</v>
      </c>
      <c r="K77" s="171">
        <v>0</v>
      </c>
      <c r="L77" s="171" t="s">
        <v>3974</v>
      </c>
      <c r="M77" s="171">
        <v>0</v>
      </c>
      <c r="N77" s="171">
        <v>18</v>
      </c>
      <c r="O77" s="171" t="s">
        <v>2746</v>
      </c>
      <c r="P77" s="171" t="s">
        <v>2746</v>
      </c>
      <c r="Q77" s="171" t="s">
        <v>496</v>
      </c>
      <c r="R77" s="171" t="s">
        <v>496</v>
      </c>
      <c r="S77" s="171" t="s">
        <v>494</v>
      </c>
      <c r="T77" s="171" t="s">
        <v>494</v>
      </c>
      <c r="U77" s="171" t="s">
        <v>494</v>
      </c>
      <c r="V77" s="171" t="s">
        <v>499</v>
      </c>
      <c r="W77" s="171">
        <v>0</v>
      </c>
      <c r="X77" s="171">
        <v>0</v>
      </c>
      <c r="Y77" s="171">
        <v>0</v>
      </c>
      <c r="Z77" s="172">
        <v>46085.692731481482</v>
      </c>
      <c r="AA77" s="171" t="s">
        <v>573</v>
      </c>
      <c r="AB77" s="171">
        <v>30020</v>
      </c>
      <c r="AC77" s="172">
        <v>46085.709155092591</v>
      </c>
      <c r="AD77" s="171" t="s">
        <v>576</v>
      </c>
      <c r="AE77" s="171">
        <v>43230</v>
      </c>
      <c r="AF77" s="171">
        <v>13210</v>
      </c>
      <c r="AG77" s="171">
        <v>0</v>
      </c>
      <c r="AH77" s="171">
        <v>0</v>
      </c>
      <c r="AI77" s="171">
        <v>0</v>
      </c>
      <c r="AJ77" s="171">
        <v>0</v>
      </c>
      <c r="AK77" s="171">
        <v>0</v>
      </c>
      <c r="AL77" s="171">
        <v>0</v>
      </c>
      <c r="AM77" s="171">
        <v>0</v>
      </c>
      <c r="AN77" s="171">
        <v>0</v>
      </c>
      <c r="AO77" s="171"/>
      <c r="AP77" s="171">
        <v>0</v>
      </c>
      <c r="AQ77" s="171">
        <v>0</v>
      </c>
      <c r="AR77" s="171">
        <v>0</v>
      </c>
      <c r="AS77" s="171" t="s">
        <v>496</v>
      </c>
      <c r="AT77" s="171" t="s">
        <v>496</v>
      </c>
      <c r="AU77" s="171" t="s">
        <v>496</v>
      </c>
      <c r="AV77" s="171" t="s">
        <v>496</v>
      </c>
      <c r="AW77" s="171" t="s">
        <v>496</v>
      </c>
      <c r="AX77" s="171" t="s">
        <v>496</v>
      </c>
      <c r="AY77" s="171" t="s">
        <v>496</v>
      </c>
      <c r="AZ77" s="171">
        <v>0</v>
      </c>
      <c r="BA77" s="171">
        <v>0</v>
      </c>
      <c r="BB77" s="171">
        <v>0</v>
      </c>
      <c r="BC77" s="171">
        <v>0</v>
      </c>
      <c r="BD77" s="171">
        <v>0</v>
      </c>
      <c r="BE77" s="171">
        <v>0</v>
      </c>
      <c r="BF77" s="171">
        <v>0</v>
      </c>
      <c r="BG77" s="171">
        <v>0</v>
      </c>
      <c r="BH77" s="171">
        <v>0</v>
      </c>
      <c r="BI77" s="171">
        <v>0</v>
      </c>
      <c r="BJ77" s="171">
        <v>0</v>
      </c>
      <c r="BK77" s="171">
        <v>0</v>
      </c>
      <c r="BL77" s="171">
        <v>0</v>
      </c>
      <c r="BM77" s="171">
        <v>0</v>
      </c>
      <c r="BN77" s="171" t="s">
        <v>4138</v>
      </c>
      <c r="BO77" s="172">
        <v>46085</v>
      </c>
      <c r="BP77" s="171">
        <v>18</v>
      </c>
      <c r="BQ77" s="171">
        <v>30000</v>
      </c>
      <c r="BR77" s="171">
        <v>43150</v>
      </c>
      <c r="BS77" s="171">
        <v>13150</v>
      </c>
      <c r="BT77" s="171" t="s">
        <v>496</v>
      </c>
      <c r="BU77" s="171">
        <v>0</v>
      </c>
      <c r="BV77" s="171">
        <v>0</v>
      </c>
      <c r="BW77" s="171">
        <v>0</v>
      </c>
      <c r="BX77" s="171">
        <v>0</v>
      </c>
      <c r="BY77" s="171">
        <v>0</v>
      </c>
      <c r="BZ77" s="171" t="s">
        <v>508</v>
      </c>
      <c r="CA77" s="171">
        <v>0</v>
      </c>
      <c r="CB77" s="172">
        <v>46085.750694444447</v>
      </c>
      <c r="CC77" s="172">
        <v>46085.763888888891</v>
      </c>
      <c r="CD77" s="172" t="s">
        <v>4139</v>
      </c>
    </row>
    <row r="78" spans="1:82">
      <c r="A78" s="171" t="s">
        <v>4140</v>
      </c>
      <c r="B78" s="171" t="s">
        <v>493</v>
      </c>
      <c r="C78" s="171" t="s">
        <v>494</v>
      </c>
      <c r="D78" s="172">
        <v>46085</v>
      </c>
      <c r="E78" s="171" t="s">
        <v>98</v>
      </c>
      <c r="F78" s="171" t="s">
        <v>601</v>
      </c>
      <c r="G78" s="171" t="s">
        <v>494</v>
      </c>
      <c r="H78" s="171" t="s">
        <v>496</v>
      </c>
      <c r="I78" s="171" t="s">
        <v>566</v>
      </c>
      <c r="J78" s="171" t="s">
        <v>498</v>
      </c>
      <c r="K78" s="171">
        <v>0</v>
      </c>
      <c r="L78" s="171" t="s">
        <v>496</v>
      </c>
      <c r="M78" s="171">
        <v>0</v>
      </c>
      <c r="N78" s="171">
        <v>18</v>
      </c>
      <c r="O78" s="171" t="s">
        <v>2746</v>
      </c>
      <c r="P78" s="171" t="s">
        <v>2746</v>
      </c>
      <c r="Q78" s="171" t="s">
        <v>496</v>
      </c>
      <c r="R78" s="171" t="s">
        <v>567</v>
      </c>
      <c r="S78" s="171" t="s">
        <v>494</v>
      </c>
      <c r="T78" s="171" t="s">
        <v>494</v>
      </c>
      <c r="U78" s="171" t="s">
        <v>494</v>
      </c>
      <c r="V78" s="171" t="s">
        <v>499</v>
      </c>
      <c r="W78" s="171">
        <v>0</v>
      </c>
      <c r="X78" s="171">
        <v>0</v>
      </c>
      <c r="Y78" s="171">
        <v>0</v>
      </c>
      <c r="Z78" s="172">
        <v>46085.698148148149</v>
      </c>
      <c r="AA78" s="171" t="s">
        <v>125</v>
      </c>
      <c r="AB78" s="171">
        <v>2170</v>
      </c>
      <c r="AC78" s="172">
        <v>46085.695914351854</v>
      </c>
      <c r="AD78" s="171" t="s">
        <v>574</v>
      </c>
      <c r="AE78" s="171">
        <v>3560</v>
      </c>
      <c r="AF78" s="171">
        <v>1390</v>
      </c>
      <c r="AG78" s="171">
        <v>0</v>
      </c>
      <c r="AH78" s="171">
        <v>0</v>
      </c>
      <c r="AI78" s="171">
        <v>0</v>
      </c>
      <c r="AJ78" s="171">
        <v>0</v>
      </c>
      <c r="AK78" s="171">
        <v>0</v>
      </c>
      <c r="AL78" s="171">
        <v>0</v>
      </c>
      <c r="AM78" s="171">
        <v>0</v>
      </c>
      <c r="AN78" s="171">
        <v>0</v>
      </c>
      <c r="AO78" s="171"/>
      <c r="AP78" s="171">
        <v>275</v>
      </c>
      <c r="AQ78" s="171">
        <v>0</v>
      </c>
      <c r="AR78" s="171">
        <v>0</v>
      </c>
      <c r="AS78" s="171" t="s">
        <v>496</v>
      </c>
      <c r="AT78" s="171" t="s">
        <v>496</v>
      </c>
      <c r="AU78" s="171" t="s">
        <v>496</v>
      </c>
      <c r="AV78" s="171" t="s">
        <v>496</v>
      </c>
      <c r="AW78" s="171" t="s">
        <v>496</v>
      </c>
      <c r="AX78" s="171" t="s">
        <v>496</v>
      </c>
      <c r="AY78" s="171" t="s">
        <v>496</v>
      </c>
      <c r="AZ78" s="171">
        <v>0</v>
      </c>
      <c r="BA78" s="171">
        <v>0</v>
      </c>
      <c r="BB78" s="171">
        <v>0</v>
      </c>
      <c r="BC78" s="171">
        <v>0</v>
      </c>
      <c r="BD78" s="171">
        <v>0</v>
      </c>
      <c r="BE78" s="171">
        <v>0</v>
      </c>
      <c r="BF78" s="171">
        <v>0</v>
      </c>
      <c r="BG78" s="171">
        <v>0</v>
      </c>
      <c r="BH78" s="171">
        <v>0</v>
      </c>
      <c r="BI78" s="171">
        <v>0</v>
      </c>
      <c r="BJ78" s="171">
        <v>0</v>
      </c>
      <c r="BK78" s="171">
        <v>0</v>
      </c>
      <c r="BL78" s="171">
        <v>0</v>
      </c>
      <c r="BM78" s="171">
        <v>0</v>
      </c>
      <c r="BN78" s="171" t="s">
        <v>496</v>
      </c>
      <c r="BO78" s="172">
        <v>46085</v>
      </c>
      <c r="BP78" s="171">
        <v>0</v>
      </c>
      <c r="BQ78" s="171">
        <v>0</v>
      </c>
      <c r="BR78" s="171">
        <v>0</v>
      </c>
      <c r="BS78" s="171">
        <v>0</v>
      </c>
      <c r="BT78" s="171" t="s">
        <v>496</v>
      </c>
      <c r="BU78" s="171">
        <v>0</v>
      </c>
      <c r="BV78" s="171">
        <v>0</v>
      </c>
      <c r="BW78" s="171">
        <v>0</v>
      </c>
      <c r="BX78" s="171">
        <v>0</v>
      </c>
      <c r="BY78" s="171">
        <v>0</v>
      </c>
      <c r="BZ78" s="171" t="s">
        <v>496</v>
      </c>
      <c r="CA78" s="171">
        <v>0</v>
      </c>
      <c r="CB78" s="172">
        <v>46085</v>
      </c>
      <c r="CC78" s="172">
        <v>46085</v>
      </c>
      <c r="CD78" s="172" t="s">
        <v>4141</v>
      </c>
    </row>
    <row r="79" spans="1:82">
      <c r="A79" s="171" t="s">
        <v>4142</v>
      </c>
      <c r="B79" s="171" t="s">
        <v>493</v>
      </c>
      <c r="C79" s="171" t="s">
        <v>494</v>
      </c>
      <c r="D79" s="172">
        <v>46085</v>
      </c>
      <c r="E79" s="171" t="s">
        <v>98</v>
      </c>
      <c r="F79" s="171" t="s">
        <v>495</v>
      </c>
      <c r="G79" s="171" t="s">
        <v>494</v>
      </c>
      <c r="H79" s="171" t="s">
        <v>496</v>
      </c>
      <c r="I79" s="171" t="s">
        <v>540</v>
      </c>
      <c r="J79" s="171" t="s">
        <v>498</v>
      </c>
      <c r="K79" s="171">
        <v>0</v>
      </c>
      <c r="L79" s="171" t="s">
        <v>541</v>
      </c>
      <c r="M79" s="171">
        <v>0</v>
      </c>
      <c r="N79" s="171">
        <v>18</v>
      </c>
      <c r="O79" s="171" t="s">
        <v>2746</v>
      </c>
      <c r="P79" s="171" t="s">
        <v>2746</v>
      </c>
      <c r="Q79" s="171" t="s">
        <v>496</v>
      </c>
      <c r="R79" s="171" t="s">
        <v>496</v>
      </c>
      <c r="S79" s="171" t="s">
        <v>494</v>
      </c>
      <c r="T79" s="171" t="s">
        <v>494</v>
      </c>
      <c r="U79" s="171" t="s">
        <v>494</v>
      </c>
      <c r="V79" s="171" t="s">
        <v>499</v>
      </c>
      <c r="W79" s="171">
        <v>6.5</v>
      </c>
      <c r="X79" s="171">
        <v>0</v>
      </c>
      <c r="Y79" s="171">
        <v>0</v>
      </c>
      <c r="Z79" s="172">
        <v>46085.710636574076</v>
      </c>
      <c r="AA79" s="171" t="s">
        <v>390</v>
      </c>
      <c r="AB79" s="171">
        <v>2160</v>
      </c>
      <c r="AC79" s="172">
        <v>46085.697152777779</v>
      </c>
      <c r="AD79" s="171" t="s">
        <v>1537</v>
      </c>
      <c r="AE79" s="171">
        <v>5320</v>
      </c>
      <c r="AF79" s="171">
        <v>3160</v>
      </c>
      <c r="AG79" s="171">
        <v>0</v>
      </c>
      <c r="AH79" s="171">
        <v>0</v>
      </c>
      <c r="AI79" s="171">
        <v>0</v>
      </c>
      <c r="AJ79" s="171">
        <v>0</v>
      </c>
      <c r="AK79" s="171">
        <v>0</v>
      </c>
      <c r="AL79" s="171">
        <v>0</v>
      </c>
      <c r="AM79" s="171">
        <v>0</v>
      </c>
      <c r="AN79" s="171">
        <v>0</v>
      </c>
      <c r="AO79" s="171"/>
      <c r="AP79" s="171">
        <v>0</v>
      </c>
      <c r="AQ79" s="171">
        <v>0</v>
      </c>
      <c r="AR79" s="171">
        <v>0</v>
      </c>
      <c r="AS79" s="171" t="s">
        <v>496</v>
      </c>
      <c r="AT79" s="171" t="s">
        <v>496</v>
      </c>
      <c r="AU79" s="171" t="s">
        <v>496</v>
      </c>
      <c r="AV79" s="171" t="s">
        <v>496</v>
      </c>
      <c r="AW79" s="171" t="s">
        <v>496</v>
      </c>
      <c r="AX79" s="171" t="s">
        <v>496</v>
      </c>
      <c r="AY79" s="171" t="s">
        <v>496</v>
      </c>
      <c r="AZ79" s="171">
        <v>0</v>
      </c>
      <c r="BA79" s="171">
        <v>0</v>
      </c>
      <c r="BB79" s="171">
        <v>0</v>
      </c>
      <c r="BC79" s="171">
        <v>0</v>
      </c>
      <c r="BD79" s="171">
        <v>0</v>
      </c>
      <c r="BE79" s="171">
        <v>0</v>
      </c>
      <c r="BF79" s="171">
        <v>0</v>
      </c>
      <c r="BG79" s="171">
        <v>0</v>
      </c>
      <c r="BH79" s="171">
        <v>0</v>
      </c>
      <c r="BI79" s="171">
        <v>0</v>
      </c>
      <c r="BJ79" s="171">
        <v>0</v>
      </c>
      <c r="BK79" s="171">
        <v>0</v>
      </c>
      <c r="BL79" s="171">
        <v>0</v>
      </c>
      <c r="BM79" s="171">
        <v>0</v>
      </c>
      <c r="BN79" s="171" t="s">
        <v>496</v>
      </c>
      <c r="BO79" s="172">
        <v>46085</v>
      </c>
      <c r="BP79" s="171">
        <v>0</v>
      </c>
      <c r="BQ79" s="171">
        <v>0</v>
      </c>
      <c r="BR79" s="171">
        <v>0</v>
      </c>
      <c r="BS79" s="171">
        <v>0</v>
      </c>
      <c r="BT79" s="171" t="s">
        <v>496</v>
      </c>
      <c r="BU79" s="171">
        <v>0</v>
      </c>
      <c r="BV79" s="171">
        <v>0</v>
      </c>
      <c r="BW79" s="171">
        <v>0</v>
      </c>
      <c r="BX79" s="171">
        <v>0</v>
      </c>
      <c r="BY79" s="171">
        <v>0</v>
      </c>
      <c r="BZ79" s="171" t="s">
        <v>496</v>
      </c>
      <c r="CA79" s="171">
        <v>0</v>
      </c>
      <c r="CB79" s="172">
        <v>46085</v>
      </c>
      <c r="CC79" s="172">
        <v>46085</v>
      </c>
      <c r="CD79" s="172" t="s">
        <v>4143</v>
      </c>
    </row>
    <row r="80" spans="1:82">
      <c r="A80" s="171" t="s">
        <v>4144</v>
      </c>
      <c r="B80" s="171" t="s">
        <v>493</v>
      </c>
      <c r="C80" s="171" t="s">
        <v>494</v>
      </c>
      <c r="D80" s="172">
        <v>46085</v>
      </c>
      <c r="E80" s="171" t="s">
        <v>98</v>
      </c>
      <c r="F80" s="171" t="s">
        <v>1583</v>
      </c>
      <c r="G80" s="171" t="s">
        <v>494</v>
      </c>
      <c r="H80" s="171" t="s">
        <v>496</v>
      </c>
      <c r="I80" s="171" t="s">
        <v>624</v>
      </c>
      <c r="J80" s="171" t="s">
        <v>498</v>
      </c>
      <c r="K80" s="171">
        <v>0</v>
      </c>
      <c r="L80" s="171" t="s">
        <v>625</v>
      </c>
      <c r="M80" s="171">
        <v>0</v>
      </c>
      <c r="N80" s="171">
        <v>18</v>
      </c>
      <c r="O80" s="171" t="s">
        <v>2746</v>
      </c>
      <c r="P80" s="171" t="s">
        <v>2746</v>
      </c>
      <c r="Q80" s="171" t="s">
        <v>496</v>
      </c>
      <c r="R80" s="171" t="s">
        <v>1584</v>
      </c>
      <c r="S80" s="171" t="s">
        <v>494</v>
      </c>
      <c r="T80" s="171" t="s">
        <v>494</v>
      </c>
      <c r="U80" s="171" t="s">
        <v>494</v>
      </c>
      <c r="V80" s="171" t="s">
        <v>499</v>
      </c>
      <c r="W80" s="171">
        <v>0</v>
      </c>
      <c r="X80" s="171">
        <v>0</v>
      </c>
      <c r="Y80" s="171">
        <v>0</v>
      </c>
      <c r="Z80" s="172">
        <v>46085.706875000003</v>
      </c>
      <c r="AA80" s="171" t="s">
        <v>144</v>
      </c>
      <c r="AB80" s="171">
        <v>7230</v>
      </c>
      <c r="AC80" s="172">
        <v>46085.700069444443</v>
      </c>
      <c r="AD80" s="171" t="s">
        <v>577</v>
      </c>
      <c r="AE80" s="171">
        <v>17130</v>
      </c>
      <c r="AF80" s="171">
        <v>9900</v>
      </c>
      <c r="AG80" s="171">
        <v>0</v>
      </c>
      <c r="AH80" s="171">
        <v>0</v>
      </c>
      <c r="AI80" s="171">
        <v>0</v>
      </c>
      <c r="AJ80" s="171">
        <v>0</v>
      </c>
      <c r="AK80" s="171">
        <v>0</v>
      </c>
      <c r="AL80" s="171">
        <v>0</v>
      </c>
      <c r="AM80" s="171">
        <v>0</v>
      </c>
      <c r="AN80" s="171">
        <v>0</v>
      </c>
      <c r="AO80" s="171"/>
      <c r="AP80" s="171">
        <v>383</v>
      </c>
      <c r="AQ80" s="171">
        <v>0</v>
      </c>
      <c r="AR80" s="171">
        <v>0</v>
      </c>
      <c r="AS80" s="171" t="s">
        <v>496</v>
      </c>
      <c r="AT80" s="171" t="s">
        <v>496</v>
      </c>
      <c r="AU80" s="171" t="s">
        <v>496</v>
      </c>
      <c r="AV80" s="171" t="s">
        <v>496</v>
      </c>
      <c r="AW80" s="171" t="s">
        <v>496</v>
      </c>
      <c r="AX80" s="171" t="s">
        <v>496</v>
      </c>
      <c r="AY80" s="171" t="s">
        <v>496</v>
      </c>
      <c r="AZ80" s="171">
        <v>0</v>
      </c>
      <c r="BA80" s="171">
        <v>0</v>
      </c>
      <c r="BB80" s="171">
        <v>0</v>
      </c>
      <c r="BC80" s="171">
        <v>0</v>
      </c>
      <c r="BD80" s="171">
        <v>0</v>
      </c>
      <c r="BE80" s="171">
        <v>0</v>
      </c>
      <c r="BF80" s="171">
        <v>0</v>
      </c>
      <c r="BG80" s="171">
        <v>0</v>
      </c>
      <c r="BH80" s="171">
        <v>0</v>
      </c>
      <c r="BI80" s="171">
        <v>0</v>
      </c>
      <c r="BJ80" s="171">
        <v>0</v>
      </c>
      <c r="BK80" s="171">
        <v>0</v>
      </c>
      <c r="BL80" s="171">
        <v>0</v>
      </c>
      <c r="BM80" s="171">
        <v>0</v>
      </c>
      <c r="BN80" s="171" t="s">
        <v>496</v>
      </c>
      <c r="BO80" s="172">
        <v>46085</v>
      </c>
      <c r="BP80" s="171">
        <v>0</v>
      </c>
      <c r="BQ80" s="171">
        <v>0</v>
      </c>
      <c r="BR80" s="171">
        <v>0</v>
      </c>
      <c r="BS80" s="171">
        <v>0</v>
      </c>
      <c r="BT80" s="171" t="s">
        <v>496</v>
      </c>
      <c r="BU80" s="171">
        <v>0</v>
      </c>
      <c r="BV80" s="171">
        <v>0</v>
      </c>
      <c r="BW80" s="171">
        <v>0</v>
      </c>
      <c r="BX80" s="171">
        <v>0</v>
      </c>
      <c r="BY80" s="171">
        <v>0</v>
      </c>
      <c r="BZ80" s="171" t="s">
        <v>496</v>
      </c>
      <c r="CA80" s="171">
        <v>0</v>
      </c>
      <c r="CB80" s="172">
        <v>46085</v>
      </c>
      <c r="CC80" s="172">
        <v>46085</v>
      </c>
      <c r="CD80" s="172" t="s">
        <v>4145</v>
      </c>
    </row>
    <row r="81" spans="1:82">
      <c r="A81" s="171" t="s">
        <v>4146</v>
      </c>
      <c r="B81" s="171" t="s">
        <v>493</v>
      </c>
      <c r="C81" s="171" t="s">
        <v>494</v>
      </c>
      <c r="D81" s="172">
        <v>46085</v>
      </c>
      <c r="E81" s="171" t="s">
        <v>98</v>
      </c>
      <c r="F81" s="171" t="s">
        <v>1856</v>
      </c>
      <c r="G81" s="171" t="s">
        <v>494</v>
      </c>
      <c r="H81" s="171" t="s">
        <v>496</v>
      </c>
      <c r="I81" s="171" t="s">
        <v>599</v>
      </c>
      <c r="J81" s="171" t="s">
        <v>498</v>
      </c>
      <c r="K81" s="171">
        <v>0</v>
      </c>
      <c r="L81" s="171" t="s">
        <v>614</v>
      </c>
      <c r="M81" s="171">
        <v>0</v>
      </c>
      <c r="N81" s="171">
        <v>18</v>
      </c>
      <c r="O81" s="171" t="s">
        <v>2746</v>
      </c>
      <c r="P81" s="171" t="s">
        <v>2746</v>
      </c>
      <c r="Q81" s="171" t="s">
        <v>496</v>
      </c>
      <c r="R81" s="171" t="s">
        <v>1638</v>
      </c>
      <c r="S81" s="171" t="s">
        <v>494</v>
      </c>
      <c r="T81" s="171" t="s">
        <v>494</v>
      </c>
      <c r="U81" s="171" t="s">
        <v>494</v>
      </c>
      <c r="V81" s="171" t="s">
        <v>499</v>
      </c>
      <c r="W81" s="171">
        <v>0</v>
      </c>
      <c r="X81" s="171">
        <v>0</v>
      </c>
      <c r="Y81" s="171">
        <v>0</v>
      </c>
      <c r="Z81" s="172">
        <v>46085.715763888889</v>
      </c>
      <c r="AA81" s="171" t="s">
        <v>155</v>
      </c>
      <c r="AB81" s="171">
        <v>5530</v>
      </c>
      <c r="AC81" s="172">
        <v>46085.711793981478</v>
      </c>
      <c r="AD81" s="171" t="s">
        <v>580</v>
      </c>
      <c r="AE81" s="171">
        <v>14930</v>
      </c>
      <c r="AF81" s="171">
        <v>9400</v>
      </c>
      <c r="AG81" s="171">
        <v>0</v>
      </c>
      <c r="AH81" s="171">
        <v>0</v>
      </c>
      <c r="AI81" s="171">
        <v>0</v>
      </c>
      <c r="AJ81" s="171">
        <v>0</v>
      </c>
      <c r="AK81" s="171">
        <v>0</v>
      </c>
      <c r="AL81" s="171">
        <v>0</v>
      </c>
      <c r="AM81" s="171">
        <v>0</v>
      </c>
      <c r="AN81" s="171">
        <v>0</v>
      </c>
      <c r="AO81" s="171"/>
      <c r="AP81" s="171">
        <v>442</v>
      </c>
      <c r="AQ81" s="171">
        <v>0</v>
      </c>
      <c r="AR81" s="171">
        <v>0</v>
      </c>
      <c r="AS81" s="171" t="s">
        <v>496</v>
      </c>
      <c r="AT81" s="171" t="s">
        <v>496</v>
      </c>
      <c r="AU81" s="171" t="s">
        <v>496</v>
      </c>
      <c r="AV81" s="171" t="s">
        <v>496</v>
      </c>
      <c r="AW81" s="171" t="s">
        <v>496</v>
      </c>
      <c r="AX81" s="171" t="s">
        <v>496</v>
      </c>
      <c r="AY81" s="171" t="s">
        <v>496</v>
      </c>
      <c r="AZ81" s="171">
        <v>0</v>
      </c>
      <c r="BA81" s="171">
        <v>0</v>
      </c>
      <c r="BB81" s="171">
        <v>0</v>
      </c>
      <c r="BC81" s="171">
        <v>0</v>
      </c>
      <c r="BD81" s="171">
        <v>0</v>
      </c>
      <c r="BE81" s="171">
        <v>0</v>
      </c>
      <c r="BF81" s="171">
        <v>0</v>
      </c>
      <c r="BG81" s="171">
        <v>0</v>
      </c>
      <c r="BH81" s="171">
        <v>0</v>
      </c>
      <c r="BI81" s="171">
        <v>0</v>
      </c>
      <c r="BJ81" s="171">
        <v>0</v>
      </c>
      <c r="BK81" s="171">
        <v>0</v>
      </c>
      <c r="BL81" s="171">
        <v>0</v>
      </c>
      <c r="BM81" s="171">
        <v>0</v>
      </c>
      <c r="BN81" s="171" t="s">
        <v>496</v>
      </c>
      <c r="BO81" s="172">
        <v>46085</v>
      </c>
      <c r="BP81" s="171">
        <v>0</v>
      </c>
      <c r="BQ81" s="171">
        <v>0</v>
      </c>
      <c r="BR81" s="171">
        <v>0</v>
      </c>
      <c r="BS81" s="171">
        <v>0</v>
      </c>
      <c r="BT81" s="171" t="s">
        <v>496</v>
      </c>
      <c r="BU81" s="171">
        <v>0</v>
      </c>
      <c r="BV81" s="171">
        <v>0</v>
      </c>
      <c r="BW81" s="171">
        <v>0</v>
      </c>
      <c r="BX81" s="171">
        <v>0</v>
      </c>
      <c r="BY81" s="171">
        <v>0</v>
      </c>
      <c r="BZ81" s="171" t="s">
        <v>496</v>
      </c>
      <c r="CA81" s="171">
        <v>0</v>
      </c>
      <c r="CB81" s="172">
        <v>46085</v>
      </c>
      <c r="CC81" s="172">
        <v>46085</v>
      </c>
      <c r="CD81" s="172" t="s">
        <v>4147</v>
      </c>
    </row>
    <row r="82" spans="1:82">
      <c r="A82" s="171" t="s">
        <v>4148</v>
      </c>
      <c r="B82" s="171" t="s">
        <v>505</v>
      </c>
      <c r="C82" s="171" t="s">
        <v>494</v>
      </c>
      <c r="D82" s="172">
        <v>46085</v>
      </c>
      <c r="E82" s="171" t="s">
        <v>133</v>
      </c>
      <c r="F82" s="171" t="s">
        <v>506</v>
      </c>
      <c r="G82" s="171" t="s">
        <v>494</v>
      </c>
      <c r="H82" s="171" t="s">
        <v>496</v>
      </c>
      <c r="I82" s="171" t="s">
        <v>1610</v>
      </c>
      <c r="J82" s="171" t="s">
        <v>498</v>
      </c>
      <c r="K82" s="171">
        <v>0</v>
      </c>
      <c r="L82" s="171" t="s">
        <v>1611</v>
      </c>
      <c r="M82" s="171">
        <v>0</v>
      </c>
      <c r="N82" s="171">
        <v>18</v>
      </c>
      <c r="O82" s="171" t="s">
        <v>2746</v>
      </c>
      <c r="P82" s="171" t="s">
        <v>2746</v>
      </c>
      <c r="Q82" s="171" t="s">
        <v>496</v>
      </c>
      <c r="R82" s="171" t="s">
        <v>496</v>
      </c>
      <c r="S82" s="171" t="s">
        <v>494</v>
      </c>
      <c r="T82" s="171" t="s">
        <v>494</v>
      </c>
      <c r="U82" s="171" t="s">
        <v>494</v>
      </c>
      <c r="V82" s="171" t="s">
        <v>499</v>
      </c>
      <c r="W82" s="171">
        <v>0</v>
      </c>
      <c r="X82" s="171">
        <v>0</v>
      </c>
      <c r="Y82" s="171">
        <v>0</v>
      </c>
      <c r="Z82" s="172">
        <v>46085.713252314818</v>
      </c>
      <c r="AA82" s="171" t="s">
        <v>578</v>
      </c>
      <c r="AB82" s="171">
        <v>20970</v>
      </c>
      <c r="AC82" s="172">
        <v>46085.734884259262</v>
      </c>
      <c r="AD82" s="171" t="s">
        <v>141</v>
      </c>
      <c r="AE82" s="171">
        <v>43180</v>
      </c>
      <c r="AF82" s="171">
        <v>22210</v>
      </c>
      <c r="AG82" s="171">
        <v>0</v>
      </c>
      <c r="AH82" s="171">
        <v>0</v>
      </c>
      <c r="AI82" s="171">
        <v>0</v>
      </c>
      <c r="AJ82" s="171">
        <v>0</v>
      </c>
      <c r="AK82" s="171">
        <v>0</v>
      </c>
      <c r="AL82" s="171">
        <v>0</v>
      </c>
      <c r="AM82" s="171">
        <v>0</v>
      </c>
      <c r="AN82" s="171">
        <v>0</v>
      </c>
      <c r="AO82" s="171"/>
      <c r="AP82" s="171">
        <v>0</v>
      </c>
      <c r="AQ82" s="171">
        <v>0</v>
      </c>
      <c r="AR82" s="171">
        <v>0</v>
      </c>
      <c r="AS82" s="171" t="s">
        <v>496</v>
      </c>
      <c r="AT82" s="171" t="s">
        <v>496</v>
      </c>
      <c r="AU82" s="171" t="s">
        <v>496</v>
      </c>
      <c r="AV82" s="171" t="s">
        <v>496</v>
      </c>
      <c r="AW82" s="171" t="s">
        <v>496</v>
      </c>
      <c r="AX82" s="171" t="s">
        <v>496</v>
      </c>
      <c r="AY82" s="171" t="s">
        <v>496</v>
      </c>
      <c r="AZ82" s="171">
        <v>0</v>
      </c>
      <c r="BA82" s="171">
        <v>0</v>
      </c>
      <c r="BB82" s="171">
        <v>0</v>
      </c>
      <c r="BC82" s="171">
        <v>0</v>
      </c>
      <c r="BD82" s="171">
        <v>0</v>
      </c>
      <c r="BE82" s="171">
        <v>0</v>
      </c>
      <c r="BF82" s="171">
        <v>0</v>
      </c>
      <c r="BG82" s="171">
        <v>0</v>
      </c>
      <c r="BH82" s="171">
        <v>0</v>
      </c>
      <c r="BI82" s="171">
        <v>0</v>
      </c>
      <c r="BJ82" s="171">
        <v>0</v>
      </c>
      <c r="BK82" s="171">
        <v>0</v>
      </c>
      <c r="BL82" s="171">
        <v>0</v>
      </c>
      <c r="BM82" s="171">
        <v>0</v>
      </c>
      <c r="BN82" s="171" t="s">
        <v>4149</v>
      </c>
      <c r="BO82" s="172">
        <v>46085</v>
      </c>
      <c r="BP82" s="171">
        <v>18</v>
      </c>
      <c r="BQ82" s="171">
        <v>20910</v>
      </c>
      <c r="BR82" s="171">
        <v>43120</v>
      </c>
      <c r="BS82" s="171">
        <v>22210</v>
      </c>
      <c r="BT82" s="171" t="s">
        <v>496</v>
      </c>
      <c r="BU82" s="171">
        <v>0</v>
      </c>
      <c r="BV82" s="171">
        <v>0</v>
      </c>
      <c r="BW82" s="171">
        <v>0</v>
      </c>
      <c r="BX82" s="171">
        <v>0</v>
      </c>
      <c r="BY82" s="171">
        <v>0</v>
      </c>
      <c r="BZ82" s="171" t="s">
        <v>508</v>
      </c>
      <c r="CA82" s="171">
        <v>0</v>
      </c>
      <c r="CB82" s="172">
        <v>46085.783333333333</v>
      </c>
      <c r="CC82" s="172">
        <v>46085.800694444442</v>
      </c>
      <c r="CD82" s="172" t="s">
        <v>4150</v>
      </c>
    </row>
    <row r="83" spans="1:82">
      <c r="A83" s="171" t="s">
        <v>4151</v>
      </c>
      <c r="B83" s="171" t="s">
        <v>493</v>
      </c>
      <c r="C83" s="171" t="s">
        <v>494</v>
      </c>
      <c r="D83" s="172">
        <v>46085</v>
      </c>
      <c r="E83" s="171" t="s">
        <v>98</v>
      </c>
      <c r="F83" s="171" t="s">
        <v>3170</v>
      </c>
      <c r="G83" s="171" t="s">
        <v>494</v>
      </c>
      <c r="H83" s="171" t="s">
        <v>496</v>
      </c>
      <c r="I83" s="171" t="s">
        <v>502</v>
      </c>
      <c r="J83" s="171" t="s">
        <v>498</v>
      </c>
      <c r="K83" s="171">
        <v>0</v>
      </c>
      <c r="L83" s="171" t="s">
        <v>537</v>
      </c>
      <c r="M83" s="171">
        <v>0</v>
      </c>
      <c r="N83" s="171">
        <v>18</v>
      </c>
      <c r="O83" s="171" t="s">
        <v>2746</v>
      </c>
      <c r="P83" s="171" t="s">
        <v>2746</v>
      </c>
      <c r="Q83" s="171" t="s">
        <v>496</v>
      </c>
      <c r="R83" s="171" t="s">
        <v>3171</v>
      </c>
      <c r="S83" s="171" t="s">
        <v>494</v>
      </c>
      <c r="T83" s="171" t="s">
        <v>494</v>
      </c>
      <c r="U83" s="171" t="s">
        <v>494</v>
      </c>
      <c r="V83" s="171" t="s">
        <v>499</v>
      </c>
      <c r="W83" s="171">
        <v>0</v>
      </c>
      <c r="X83" s="171">
        <v>0</v>
      </c>
      <c r="Y83" s="171">
        <v>0</v>
      </c>
      <c r="Z83" s="172">
        <v>46085.72347222222</v>
      </c>
      <c r="AA83" s="171" t="s">
        <v>583</v>
      </c>
      <c r="AB83" s="171">
        <v>2030</v>
      </c>
      <c r="AC83" s="172">
        <v>46085.714328703703</v>
      </c>
      <c r="AD83" s="171" t="s">
        <v>579</v>
      </c>
      <c r="AE83" s="171">
        <v>4350</v>
      </c>
      <c r="AF83" s="171">
        <v>2320</v>
      </c>
      <c r="AG83" s="171">
        <v>0</v>
      </c>
      <c r="AH83" s="171">
        <v>0</v>
      </c>
      <c r="AI83" s="171">
        <v>0</v>
      </c>
      <c r="AJ83" s="171">
        <v>0</v>
      </c>
      <c r="AK83" s="171">
        <v>0</v>
      </c>
      <c r="AL83" s="171">
        <v>0</v>
      </c>
      <c r="AM83" s="171">
        <v>0</v>
      </c>
      <c r="AN83" s="171">
        <v>0</v>
      </c>
      <c r="AO83" s="171"/>
      <c r="AP83" s="171">
        <v>112</v>
      </c>
      <c r="AQ83" s="171">
        <v>0</v>
      </c>
      <c r="AR83" s="171">
        <v>0</v>
      </c>
      <c r="AS83" s="171" t="s">
        <v>496</v>
      </c>
      <c r="AT83" s="171" t="s">
        <v>496</v>
      </c>
      <c r="AU83" s="171" t="s">
        <v>496</v>
      </c>
      <c r="AV83" s="171" t="s">
        <v>496</v>
      </c>
      <c r="AW83" s="171" t="s">
        <v>496</v>
      </c>
      <c r="AX83" s="171" t="s">
        <v>496</v>
      </c>
      <c r="AY83" s="171" t="s">
        <v>496</v>
      </c>
      <c r="AZ83" s="171">
        <v>0</v>
      </c>
      <c r="BA83" s="171">
        <v>0</v>
      </c>
      <c r="BB83" s="171">
        <v>0</v>
      </c>
      <c r="BC83" s="171">
        <v>0</v>
      </c>
      <c r="BD83" s="171">
        <v>0</v>
      </c>
      <c r="BE83" s="171">
        <v>0</v>
      </c>
      <c r="BF83" s="171">
        <v>0</v>
      </c>
      <c r="BG83" s="171">
        <v>0</v>
      </c>
      <c r="BH83" s="171">
        <v>0</v>
      </c>
      <c r="BI83" s="171">
        <v>0</v>
      </c>
      <c r="BJ83" s="171">
        <v>0</v>
      </c>
      <c r="BK83" s="171">
        <v>0</v>
      </c>
      <c r="BL83" s="171">
        <v>0</v>
      </c>
      <c r="BM83" s="171">
        <v>0</v>
      </c>
      <c r="BN83" s="171" t="s">
        <v>496</v>
      </c>
      <c r="BO83" s="172">
        <v>46085</v>
      </c>
      <c r="BP83" s="171">
        <v>0</v>
      </c>
      <c r="BQ83" s="171">
        <v>0</v>
      </c>
      <c r="BR83" s="171">
        <v>0</v>
      </c>
      <c r="BS83" s="171">
        <v>0</v>
      </c>
      <c r="BT83" s="171" t="s">
        <v>496</v>
      </c>
      <c r="BU83" s="171">
        <v>0</v>
      </c>
      <c r="BV83" s="171">
        <v>0</v>
      </c>
      <c r="BW83" s="171">
        <v>0</v>
      </c>
      <c r="BX83" s="171">
        <v>0</v>
      </c>
      <c r="BY83" s="171">
        <v>0</v>
      </c>
      <c r="BZ83" s="171" t="s">
        <v>496</v>
      </c>
      <c r="CA83" s="171">
        <v>0</v>
      </c>
      <c r="CB83" s="172">
        <v>46085</v>
      </c>
      <c r="CC83" s="172">
        <v>46085</v>
      </c>
      <c r="CD83" s="172" t="s">
        <v>4152</v>
      </c>
    </row>
    <row r="84" spans="1:82">
      <c r="A84" s="171" t="s">
        <v>4153</v>
      </c>
      <c r="B84" s="171" t="s">
        <v>493</v>
      </c>
      <c r="C84" s="171" t="s">
        <v>494</v>
      </c>
      <c r="D84" s="172">
        <v>46085</v>
      </c>
      <c r="E84" s="171" t="s">
        <v>98</v>
      </c>
      <c r="F84" s="171" t="s">
        <v>542</v>
      </c>
      <c r="G84" s="171" t="s">
        <v>494</v>
      </c>
      <c r="H84" s="171" t="s">
        <v>496</v>
      </c>
      <c r="I84" s="171" t="s">
        <v>543</v>
      </c>
      <c r="J84" s="171" t="s">
        <v>498</v>
      </c>
      <c r="K84" s="171">
        <v>0</v>
      </c>
      <c r="L84" s="171" t="s">
        <v>544</v>
      </c>
      <c r="M84" s="171">
        <v>0</v>
      </c>
      <c r="N84" s="171">
        <v>18</v>
      </c>
      <c r="O84" s="171" t="s">
        <v>2746</v>
      </c>
      <c r="P84" s="171" t="s">
        <v>2746</v>
      </c>
      <c r="Q84" s="171" t="s">
        <v>496</v>
      </c>
      <c r="R84" s="171" t="s">
        <v>545</v>
      </c>
      <c r="S84" s="171" t="s">
        <v>494</v>
      </c>
      <c r="T84" s="171" t="s">
        <v>494</v>
      </c>
      <c r="U84" s="171" t="s">
        <v>494</v>
      </c>
      <c r="V84" s="171" t="s">
        <v>499</v>
      </c>
      <c r="W84" s="171">
        <v>0</v>
      </c>
      <c r="X84" s="171">
        <v>0</v>
      </c>
      <c r="Y84" s="171">
        <v>0</v>
      </c>
      <c r="Z84" s="172">
        <v>46085.731469907405</v>
      </c>
      <c r="AA84" s="171" t="s">
        <v>575</v>
      </c>
      <c r="AB84" s="171">
        <v>1880</v>
      </c>
      <c r="AC84" s="172">
        <v>46085.719351851854</v>
      </c>
      <c r="AD84" s="171" t="s">
        <v>110</v>
      </c>
      <c r="AE84" s="171">
        <v>4340</v>
      </c>
      <c r="AF84" s="171">
        <v>2460</v>
      </c>
      <c r="AG84" s="171">
        <v>0</v>
      </c>
      <c r="AH84" s="171">
        <v>0</v>
      </c>
      <c r="AI84" s="171">
        <v>0</v>
      </c>
      <c r="AJ84" s="171">
        <v>0</v>
      </c>
      <c r="AK84" s="171">
        <v>0</v>
      </c>
      <c r="AL84" s="171">
        <v>0</v>
      </c>
      <c r="AM84" s="171">
        <v>0</v>
      </c>
      <c r="AN84" s="171">
        <v>0</v>
      </c>
      <c r="AO84" s="171"/>
      <c r="AP84" s="171">
        <v>163</v>
      </c>
      <c r="AQ84" s="171">
        <v>0</v>
      </c>
      <c r="AR84" s="171">
        <v>0</v>
      </c>
      <c r="AS84" s="171" t="s">
        <v>496</v>
      </c>
      <c r="AT84" s="171" t="s">
        <v>496</v>
      </c>
      <c r="AU84" s="171" t="s">
        <v>496</v>
      </c>
      <c r="AV84" s="171" t="s">
        <v>496</v>
      </c>
      <c r="AW84" s="171" t="s">
        <v>496</v>
      </c>
      <c r="AX84" s="171" t="s">
        <v>496</v>
      </c>
      <c r="AY84" s="171" t="s">
        <v>496</v>
      </c>
      <c r="AZ84" s="171">
        <v>0</v>
      </c>
      <c r="BA84" s="171">
        <v>0</v>
      </c>
      <c r="BB84" s="171">
        <v>0</v>
      </c>
      <c r="BC84" s="171">
        <v>0</v>
      </c>
      <c r="BD84" s="171">
        <v>0</v>
      </c>
      <c r="BE84" s="171">
        <v>0</v>
      </c>
      <c r="BF84" s="171">
        <v>0</v>
      </c>
      <c r="BG84" s="171">
        <v>0</v>
      </c>
      <c r="BH84" s="171">
        <v>0</v>
      </c>
      <c r="BI84" s="171">
        <v>0</v>
      </c>
      <c r="BJ84" s="171">
        <v>0</v>
      </c>
      <c r="BK84" s="171">
        <v>0</v>
      </c>
      <c r="BL84" s="171">
        <v>0</v>
      </c>
      <c r="BM84" s="171">
        <v>0</v>
      </c>
      <c r="BN84" s="171" t="s">
        <v>496</v>
      </c>
      <c r="BO84" s="172">
        <v>46085</v>
      </c>
      <c r="BP84" s="171">
        <v>0</v>
      </c>
      <c r="BQ84" s="171">
        <v>0</v>
      </c>
      <c r="BR84" s="171">
        <v>0</v>
      </c>
      <c r="BS84" s="171">
        <v>0</v>
      </c>
      <c r="BT84" s="171" t="s">
        <v>496</v>
      </c>
      <c r="BU84" s="171">
        <v>0</v>
      </c>
      <c r="BV84" s="171">
        <v>0</v>
      </c>
      <c r="BW84" s="171">
        <v>0</v>
      </c>
      <c r="BX84" s="171">
        <v>0</v>
      </c>
      <c r="BY84" s="171">
        <v>0</v>
      </c>
      <c r="BZ84" s="171" t="s">
        <v>496</v>
      </c>
      <c r="CA84" s="171">
        <v>0</v>
      </c>
      <c r="CB84" s="172">
        <v>46085</v>
      </c>
      <c r="CC84" s="172">
        <v>46085</v>
      </c>
      <c r="CD84" s="172" t="s">
        <v>4154</v>
      </c>
    </row>
    <row r="85" spans="1:82">
      <c r="A85" s="171" t="s">
        <v>4155</v>
      </c>
      <c r="B85" s="171" t="s">
        <v>493</v>
      </c>
      <c r="C85" s="171" t="s">
        <v>494</v>
      </c>
      <c r="D85" s="172">
        <v>46085</v>
      </c>
      <c r="E85" s="171" t="s">
        <v>98</v>
      </c>
      <c r="F85" s="171" t="s">
        <v>3170</v>
      </c>
      <c r="G85" s="171" t="s">
        <v>494</v>
      </c>
      <c r="H85" s="171" t="s">
        <v>496</v>
      </c>
      <c r="I85" s="171" t="s">
        <v>1528</v>
      </c>
      <c r="J85" s="171" t="s">
        <v>498</v>
      </c>
      <c r="K85" s="171">
        <v>0</v>
      </c>
      <c r="L85" s="171" t="s">
        <v>537</v>
      </c>
      <c r="M85" s="171">
        <v>0</v>
      </c>
      <c r="N85" s="171">
        <v>18</v>
      </c>
      <c r="O85" s="171" t="s">
        <v>2746</v>
      </c>
      <c r="P85" s="171" t="s">
        <v>2746</v>
      </c>
      <c r="Q85" s="171" t="s">
        <v>496</v>
      </c>
      <c r="R85" s="171" t="s">
        <v>3171</v>
      </c>
      <c r="S85" s="171" t="s">
        <v>494</v>
      </c>
      <c r="T85" s="171" t="s">
        <v>494</v>
      </c>
      <c r="U85" s="171" t="s">
        <v>494</v>
      </c>
      <c r="V85" s="171" t="s">
        <v>499</v>
      </c>
      <c r="W85" s="171">
        <v>0</v>
      </c>
      <c r="X85" s="171">
        <v>0</v>
      </c>
      <c r="Y85" s="171">
        <v>0</v>
      </c>
      <c r="Z85" s="172">
        <v>46085.726331018515</v>
      </c>
      <c r="AA85" s="171" t="s">
        <v>581</v>
      </c>
      <c r="AB85" s="171">
        <v>1540</v>
      </c>
      <c r="AC85" s="172">
        <v>46085.72246527778</v>
      </c>
      <c r="AD85" s="171" t="s">
        <v>395</v>
      </c>
      <c r="AE85" s="171">
        <v>2390</v>
      </c>
      <c r="AF85" s="171">
        <v>850</v>
      </c>
      <c r="AG85" s="171">
        <v>0</v>
      </c>
      <c r="AH85" s="171">
        <v>0</v>
      </c>
      <c r="AI85" s="171">
        <v>0</v>
      </c>
      <c r="AJ85" s="171">
        <v>0</v>
      </c>
      <c r="AK85" s="171">
        <v>0</v>
      </c>
      <c r="AL85" s="171">
        <v>0</v>
      </c>
      <c r="AM85" s="171">
        <v>0</v>
      </c>
      <c r="AN85" s="171">
        <v>0</v>
      </c>
      <c r="AO85" s="171"/>
      <c r="AP85" s="171">
        <v>51</v>
      </c>
      <c r="AQ85" s="171">
        <v>0</v>
      </c>
      <c r="AR85" s="171">
        <v>0</v>
      </c>
      <c r="AS85" s="171" t="s">
        <v>496</v>
      </c>
      <c r="AT85" s="171" t="s">
        <v>496</v>
      </c>
      <c r="AU85" s="171" t="s">
        <v>496</v>
      </c>
      <c r="AV85" s="171" t="s">
        <v>496</v>
      </c>
      <c r="AW85" s="171" t="s">
        <v>496</v>
      </c>
      <c r="AX85" s="171" t="s">
        <v>496</v>
      </c>
      <c r="AY85" s="171" t="s">
        <v>496</v>
      </c>
      <c r="AZ85" s="171">
        <v>0</v>
      </c>
      <c r="BA85" s="171">
        <v>0</v>
      </c>
      <c r="BB85" s="171">
        <v>0</v>
      </c>
      <c r="BC85" s="171">
        <v>0</v>
      </c>
      <c r="BD85" s="171">
        <v>0</v>
      </c>
      <c r="BE85" s="171">
        <v>0</v>
      </c>
      <c r="BF85" s="171">
        <v>0</v>
      </c>
      <c r="BG85" s="171">
        <v>0</v>
      </c>
      <c r="BH85" s="171">
        <v>0</v>
      </c>
      <c r="BI85" s="171">
        <v>0</v>
      </c>
      <c r="BJ85" s="171">
        <v>0</v>
      </c>
      <c r="BK85" s="171">
        <v>0</v>
      </c>
      <c r="BL85" s="171">
        <v>0</v>
      </c>
      <c r="BM85" s="171">
        <v>0</v>
      </c>
      <c r="BN85" s="171" t="s">
        <v>496</v>
      </c>
      <c r="BO85" s="172">
        <v>46085</v>
      </c>
      <c r="BP85" s="171">
        <v>0</v>
      </c>
      <c r="BQ85" s="171">
        <v>0</v>
      </c>
      <c r="BR85" s="171">
        <v>0</v>
      </c>
      <c r="BS85" s="171">
        <v>0</v>
      </c>
      <c r="BT85" s="171" t="s">
        <v>496</v>
      </c>
      <c r="BU85" s="171">
        <v>0</v>
      </c>
      <c r="BV85" s="171">
        <v>0</v>
      </c>
      <c r="BW85" s="171">
        <v>0</v>
      </c>
      <c r="BX85" s="171">
        <v>0</v>
      </c>
      <c r="BY85" s="171">
        <v>0</v>
      </c>
      <c r="BZ85" s="171" t="s">
        <v>496</v>
      </c>
      <c r="CA85" s="171">
        <v>0</v>
      </c>
      <c r="CB85" s="172">
        <v>46085</v>
      </c>
      <c r="CC85" s="172">
        <v>46085</v>
      </c>
      <c r="CD85" s="172" t="s">
        <v>4156</v>
      </c>
    </row>
    <row r="86" spans="1:82">
      <c r="A86" s="171" t="s">
        <v>4157</v>
      </c>
      <c r="B86" s="171" t="s">
        <v>493</v>
      </c>
      <c r="C86" s="171" t="s">
        <v>494</v>
      </c>
      <c r="D86" s="172">
        <v>46085</v>
      </c>
      <c r="E86" s="171" t="s">
        <v>98</v>
      </c>
      <c r="F86" s="171" t="s">
        <v>1808</v>
      </c>
      <c r="G86" s="171" t="s">
        <v>494</v>
      </c>
      <c r="H86" s="171" t="s">
        <v>496</v>
      </c>
      <c r="I86" s="171" t="s">
        <v>503</v>
      </c>
      <c r="J86" s="171" t="s">
        <v>498</v>
      </c>
      <c r="K86" s="171">
        <v>0</v>
      </c>
      <c r="L86" s="171" t="s">
        <v>504</v>
      </c>
      <c r="M86" s="171">
        <v>0</v>
      </c>
      <c r="N86" s="171">
        <v>18</v>
      </c>
      <c r="O86" s="171" t="s">
        <v>2746</v>
      </c>
      <c r="P86" s="171" t="s">
        <v>2746</v>
      </c>
      <c r="Q86" s="171" t="s">
        <v>496</v>
      </c>
      <c r="R86" s="171" t="s">
        <v>1588</v>
      </c>
      <c r="S86" s="171" t="s">
        <v>494</v>
      </c>
      <c r="T86" s="171" t="s">
        <v>494</v>
      </c>
      <c r="U86" s="171" t="s">
        <v>494</v>
      </c>
      <c r="V86" s="171" t="s">
        <v>499</v>
      </c>
      <c r="W86" s="171">
        <v>0</v>
      </c>
      <c r="X86" s="171">
        <v>0</v>
      </c>
      <c r="Y86" s="171">
        <v>0</v>
      </c>
      <c r="Z86" s="172">
        <v>46085.76085648148</v>
      </c>
      <c r="AA86" s="171" t="s">
        <v>2834</v>
      </c>
      <c r="AB86" s="171">
        <v>3430</v>
      </c>
      <c r="AC86" s="172">
        <v>46085.758287037039</v>
      </c>
      <c r="AD86" s="171" t="s">
        <v>582</v>
      </c>
      <c r="AE86" s="171">
        <v>6930</v>
      </c>
      <c r="AF86" s="171">
        <v>3500</v>
      </c>
      <c r="AG86" s="171">
        <v>0</v>
      </c>
      <c r="AH86" s="171">
        <v>0</v>
      </c>
      <c r="AI86" s="171">
        <v>0</v>
      </c>
      <c r="AJ86" s="171">
        <v>0</v>
      </c>
      <c r="AK86" s="171">
        <v>0</v>
      </c>
      <c r="AL86" s="171">
        <v>0</v>
      </c>
      <c r="AM86" s="171">
        <v>0</v>
      </c>
      <c r="AN86" s="171">
        <v>0</v>
      </c>
      <c r="AO86" s="171"/>
      <c r="AP86" s="171">
        <v>140</v>
      </c>
      <c r="AQ86" s="171">
        <v>0</v>
      </c>
      <c r="AR86" s="171">
        <v>0</v>
      </c>
      <c r="AS86" s="171" t="s">
        <v>496</v>
      </c>
      <c r="AT86" s="171" t="s">
        <v>496</v>
      </c>
      <c r="AU86" s="171" t="s">
        <v>496</v>
      </c>
      <c r="AV86" s="171" t="s">
        <v>496</v>
      </c>
      <c r="AW86" s="171" t="s">
        <v>496</v>
      </c>
      <c r="AX86" s="171" t="s">
        <v>496</v>
      </c>
      <c r="AY86" s="171" t="s">
        <v>496</v>
      </c>
      <c r="AZ86" s="171">
        <v>0</v>
      </c>
      <c r="BA86" s="171">
        <v>0</v>
      </c>
      <c r="BB86" s="171">
        <v>0</v>
      </c>
      <c r="BC86" s="171">
        <v>0</v>
      </c>
      <c r="BD86" s="171">
        <v>0</v>
      </c>
      <c r="BE86" s="171">
        <v>0</v>
      </c>
      <c r="BF86" s="171">
        <v>0</v>
      </c>
      <c r="BG86" s="171">
        <v>0</v>
      </c>
      <c r="BH86" s="171">
        <v>0</v>
      </c>
      <c r="BI86" s="171">
        <v>0</v>
      </c>
      <c r="BJ86" s="171">
        <v>0</v>
      </c>
      <c r="BK86" s="171">
        <v>0</v>
      </c>
      <c r="BL86" s="171">
        <v>0</v>
      </c>
      <c r="BM86" s="171">
        <v>0</v>
      </c>
      <c r="BN86" s="171" t="s">
        <v>496</v>
      </c>
      <c r="BO86" s="172">
        <v>46085</v>
      </c>
      <c r="BP86" s="171">
        <v>0</v>
      </c>
      <c r="BQ86" s="171">
        <v>0</v>
      </c>
      <c r="BR86" s="171">
        <v>0</v>
      </c>
      <c r="BS86" s="171">
        <v>0</v>
      </c>
      <c r="BT86" s="171" t="s">
        <v>496</v>
      </c>
      <c r="BU86" s="171">
        <v>0</v>
      </c>
      <c r="BV86" s="171">
        <v>0</v>
      </c>
      <c r="BW86" s="171">
        <v>0</v>
      </c>
      <c r="BX86" s="171">
        <v>0</v>
      </c>
      <c r="BY86" s="171">
        <v>0</v>
      </c>
      <c r="BZ86" s="171" t="s">
        <v>496</v>
      </c>
      <c r="CA86" s="171">
        <v>0</v>
      </c>
      <c r="CB86" s="172">
        <v>46085</v>
      </c>
      <c r="CC86" s="172">
        <v>46085</v>
      </c>
      <c r="CD86" s="172" t="s">
        <v>4158</v>
      </c>
    </row>
    <row r="87" spans="1:82">
      <c r="A87" s="171" t="s">
        <v>4159</v>
      </c>
      <c r="B87" s="171" t="s">
        <v>493</v>
      </c>
      <c r="C87" s="171" t="s">
        <v>494</v>
      </c>
      <c r="D87" s="172">
        <v>46085</v>
      </c>
      <c r="E87" s="171" t="s">
        <v>98</v>
      </c>
      <c r="F87" s="171" t="s">
        <v>495</v>
      </c>
      <c r="G87" s="171" t="s">
        <v>494</v>
      </c>
      <c r="H87" s="171" t="s">
        <v>496</v>
      </c>
      <c r="I87" s="171" t="s">
        <v>540</v>
      </c>
      <c r="J87" s="171" t="s">
        <v>498</v>
      </c>
      <c r="K87" s="171">
        <v>0</v>
      </c>
      <c r="L87" s="171" t="s">
        <v>541</v>
      </c>
      <c r="M87" s="171">
        <v>0</v>
      </c>
      <c r="N87" s="171">
        <v>18</v>
      </c>
      <c r="O87" s="171" t="s">
        <v>2746</v>
      </c>
      <c r="P87" s="171" t="s">
        <v>2746</v>
      </c>
      <c r="Q87" s="171" t="s">
        <v>496</v>
      </c>
      <c r="R87" s="171" t="s">
        <v>496</v>
      </c>
      <c r="S87" s="171" t="s">
        <v>494</v>
      </c>
      <c r="T87" s="171" t="s">
        <v>494</v>
      </c>
      <c r="U87" s="171" t="s">
        <v>494</v>
      </c>
      <c r="V87" s="171" t="s">
        <v>499</v>
      </c>
      <c r="W87" s="171">
        <v>6.5</v>
      </c>
      <c r="X87" s="171">
        <v>0</v>
      </c>
      <c r="Y87" s="171">
        <v>0</v>
      </c>
      <c r="Z87" s="172">
        <v>46085.779108796298</v>
      </c>
      <c r="AA87" s="171" t="s">
        <v>2922</v>
      </c>
      <c r="AB87" s="171">
        <v>2150</v>
      </c>
      <c r="AC87" s="172">
        <v>46085.769571759258</v>
      </c>
      <c r="AD87" s="171" t="s">
        <v>2916</v>
      </c>
      <c r="AE87" s="171">
        <v>4720</v>
      </c>
      <c r="AF87" s="171">
        <v>2570</v>
      </c>
      <c r="AG87" s="171">
        <v>0</v>
      </c>
      <c r="AH87" s="171">
        <v>0</v>
      </c>
      <c r="AI87" s="171">
        <v>0</v>
      </c>
      <c r="AJ87" s="171">
        <v>0</v>
      </c>
      <c r="AK87" s="171">
        <v>0</v>
      </c>
      <c r="AL87" s="171">
        <v>0</v>
      </c>
      <c r="AM87" s="171">
        <v>0</v>
      </c>
      <c r="AN87" s="171">
        <v>0</v>
      </c>
      <c r="AO87" s="171"/>
      <c r="AP87" s="171">
        <v>0</v>
      </c>
      <c r="AQ87" s="171">
        <v>0</v>
      </c>
      <c r="AR87" s="171">
        <v>0</v>
      </c>
      <c r="AS87" s="171" t="s">
        <v>496</v>
      </c>
      <c r="AT87" s="171" t="s">
        <v>496</v>
      </c>
      <c r="AU87" s="171" t="s">
        <v>496</v>
      </c>
      <c r="AV87" s="171" t="s">
        <v>496</v>
      </c>
      <c r="AW87" s="171" t="s">
        <v>496</v>
      </c>
      <c r="AX87" s="171" t="s">
        <v>496</v>
      </c>
      <c r="AY87" s="171" t="s">
        <v>496</v>
      </c>
      <c r="AZ87" s="171">
        <v>0</v>
      </c>
      <c r="BA87" s="171">
        <v>0</v>
      </c>
      <c r="BB87" s="171">
        <v>0</v>
      </c>
      <c r="BC87" s="171">
        <v>0</v>
      </c>
      <c r="BD87" s="171">
        <v>0</v>
      </c>
      <c r="BE87" s="171">
        <v>0</v>
      </c>
      <c r="BF87" s="171">
        <v>0</v>
      </c>
      <c r="BG87" s="171">
        <v>0</v>
      </c>
      <c r="BH87" s="171">
        <v>0</v>
      </c>
      <c r="BI87" s="171">
        <v>0</v>
      </c>
      <c r="BJ87" s="171">
        <v>0</v>
      </c>
      <c r="BK87" s="171">
        <v>0</v>
      </c>
      <c r="BL87" s="171">
        <v>0</v>
      </c>
      <c r="BM87" s="171">
        <v>0</v>
      </c>
      <c r="BN87" s="171" t="s">
        <v>496</v>
      </c>
      <c r="BO87" s="172">
        <v>46085</v>
      </c>
      <c r="BP87" s="171">
        <v>0</v>
      </c>
      <c r="BQ87" s="171">
        <v>0</v>
      </c>
      <c r="BR87" s="171">
        <v>0</v>
      </c>
      <c r="BS87" s="171">
        <v>0</v>
      </c>
      <c r="BT87" s="171" t="s">
        <v>496</v>
      </c>
      <c r="BU87" s="171">
        <v>0</v>
      </c>
      <c r="BV87" s="171">
        <v>0</v>
      </c>
      <c r="BW87" s="171">
        <v>0</v>
      </c>
      <c r="BX87" s="171">
        <v>0</v>
      </c>
      <c r="BY87" s="171">
        <v>0</v>
      </c>
      <c r="BZ87" s="171" t="s">
        <v>496</v>
      </c>
      <c r="CA87" s="171">
        <v>0</v>
      </c>
      <c r="CB87" s="172">
        <v>46085</v>
      </c>
      <c r="CC87" s="172">
        <v>46085</v>
      </c>
      <c r="CD87" s="172" t="s">
        <v>4160</v>
      </c>
    </row>
    <row r="88" spans="1:82">
      <c r="A88" s="171" t="s">
        <v>4161</v>
      </c>
      <c r="B88" s="171" t="s">
        <v>505</v>
      </c>
      <c r="C88" s="171" t="s">
        <v>494</v>
      </c>
      <c r="D88" s="172">
        <v>46086</v>
      </c>
      <c r="E88" s="171" t="s">
        <v>133</v>
      </c>
      <c r="F88" s="171" t="s">
        <v>506</v>
      </c>
      <c r="G88" s="171" t="s">
        <v>494</v>
      </c>
      <c r="H88" s="171" t="s">
        <v>496</v>
      </c>
      <c r="I88" s="171" t="s">
        <v>3973</v>
      </c>
      <c r="J88" s="171" t="s">
        <v>498</v>
      </c>
      <c r="K88" s="171">
        <v>0</v>
      </c>
      <c r="L88" s="171" t="s">
        <v>3974</v>
      </c>
      <c r="M88" s="171">
        <v>0</v>
      </c>
      <c r="N88" s="171">
        <v>18</v>
      </c>
      <c r="O88" s="171" t="s">
        <v>2746</v>
      </c>
      <c r="P88" s="171" t="s">
        <v>2746</v>
      </c>
      <c r="Q88" s="171" t="s">
        <v>496</v>
      </c>
      <c r="R88" s="171" t="s">
        <v>496</v>
      </c>
      <c r="S88" s="171" t="s">
        <v>494</v>
      </c>
      <c r="T88" s="171" t="s">
        <v>494</v>
      </c>
      <c r="U88" s="171" t="s">
        <v>494</v>
      </c>
      <c r="V88" s="171" t="s">
        <v>499</v>
      </c>
      <c r="W88" s="171">
        <v>0</v>
      </c>
      <c r="X88" s="171">
        <v>0</v>
      </c>
      <c r="Y88" s="171">
        <v>0</v>
      </c>
      <c r="Z88" s="172">
        <v>46086.334189814814</v>
      </c>
      <c r="AA88" s="171" t="s">
        <v>98</v>
      </c>
      <c r="AB88" s="171">
        <v>21180</v>
      </c>
      <c r="AC88" s="172">
        <v>46086.366388888891</v>
      </c>
      <c r="AD88" s="171" t="s">
        <v>500</v>
      </c>
      <c r="AE88" s="171">
        <v>40500</v>
      </c>
      <c r="AF88" s="171">
        <v>19320</v>
      </c>
      <c r="AG88" s="171">
        <v>0</v>
      </c>
      <c r="AH88" s="171">
        <v>0</v>
      </c>
      <c r="AI88" s="171">
        <v>0</v>
      </c>
      <c r="AJ88" s="171">
        <v>0</v>
      </c>
      <c r="AK88" s="171">
        <v>0</v>
      </c>
      <c r="AL88" s="171">
        <v>0</v>
      </c>
      <c r="AM88" s="171">
        <v>0</v>
      </c>
      <c r="AN88" s="171">
        <v>0</v>
      </c>
      <c r="AO88" s="171"/>
      <c r="AP88" s="171">
        <v>0</v>
      </c>
      <c r="AQ88" s="171">
        <v>0</v>
      </c>
      <c r="AR88" s="171">
        <v>0</v>
      </c>
      <c r="AS88" s="171" t="s">
        <v>496</v>
      </c>
      <c r="AT88" s="171" t="s">
        <v>496</v>
      </c>
      <c r="AU88" s="171" t="s">
        <v>496</v>
      </c>
      <c r="AV88" s="171" t="s">
        <v>496</v>
      </c>
      <c r="AW88" s="171" t="s">
        <v>496</v>
      </c>
      <c r="AX88" s="171" t="s">
        <v>496</v>
      </c>
      <c r="AY88" s="171" t="s">
        <v>496</v>
      </c>
      <c r="AZ88" s="171">
        <v>0</v>
      </c>
      <c r="BA88" s="171">
        <v>0</v>
      </c>
      <c r="BB88" s="171">
        <v>0</v>
      </c>
      <c r="BC88" s="171">
        <v>0</v>
      </c>
      <c r="BD88" s="171">
        <v>0</v>
      </c>
      <c r="BE88" s="171">
        <v>0</v>
      </c>
      <c r="BF88" s="171">
        <v>0</v>
      </c>
      <c r="BG88" s="171">
        <v>0</v>
      </c>
      <c r="BH88" s="171">
        <v>0</v>
      </c>
      <c r="BI88" s="171">
        <v>0</v>
      </c>
      <c r="BJ88" s="171">
        <v>0</v>
      </c>
      <c r="BK88" s="171">
        <v>0</v>
      </c>
      <c r="BL88" s="171">
        <v>0</v>
      </c>
      <c r="BM88" s="171">
        <v>0</v>
      </c>
      <c r="BN88" s="171" t="s">
        <v>4162</v>
      </c>
      <c r="BO88" s="172">
        <v>46086</v>
      </c>
      <c r="BP88" s="171">
        <v>18</v>
      </c>
      <c r="BQ88" s="171">
        <v>23890</v>
      </c>
      <c r="BR88" s="171">
        <v>43200</v>
      </c>
      <c r="BS88" s="171">
        <v>19310</v>
      </c>
      <c r="BT88" s="171" t="s">
        <v>496</v>
      </c>
      <c r="BU88" s="171">
        <v>0</v>
      </c>
      <c r="BV88" s="171">
        <v>0</v>
      </c>
      <c r="BW88" s="171">
        <v>0</v>
      </c>
      <c r="BX88" s="171">
        <v>0</v>
      </c>
      <c r="BY88" s="171">
        <v>0</v>
      </c>
      <c r="BZ88" s="171" t="s">
        <v>508</v>
      </c>
      <c r="CA88" s="171">
        <v>0</v>
      </c>
      <c r="CB88" s="172">
        <v>46086.508333333331</v>
      </c>
      <c r="CC88" s="172">
        <v>46086.524305555555</v>
      </c>
      <c r="CD88" s="172" t="s">
        <v>4163</v>
      </c>
    </row>
    <row r="89" spans="1:82">
      <c r="A89" s="171" t="s">
        <v>4164</v>
      </c>
      <c r="B89" s="171" t="s">
        <v>505</v>
      </c>
      <c r="C89" s="171" t="s">
        <v>494</v>
      </c>
      <c r="D89" s="172">
        <v>46086</v>
      </c>
      <c r="E89" s="171" t="s">
        <v>133</v>
      </c>
      <c r="F89" s="171" t="s">
        <v>506</v>
      </c>
      <c r="G89" s="171" t="s">
        <v>494</v>
      </c>
      <c r="H89" s="171" t="s">
        <v>496</v>
      </c>
      <c r="I89" s="171" t="s">
        <v>3973</v>
      </c>
      <c r="J89" s="171" t="s">
        <v>498</v>
      </c>
      <c r="K89" s="171">
        <v>0</v>
      </c>
      <c r="L89" s="171" t="s">
        <v>3974</v>
      </c>
      <c r="M89" s="171">
        <v>0</v>
      </c>
      <c r="N89" s="171">
        <v>18</v>
      </c>
      <c r="O89" s="171" t="s">
        <v>2746</v>
      </c>
      <c r="P89" s="171" t="s">
        <v>2746</v>
      </c>
      <c r="Q89" s="171" t="s">
        <v>496</v>
      </c>
      <c r="R89" s="171" t="s">
        <v>496</v>
      </c>
      <c r="S89" s="171" t="s">
        <v>494</v>
      </c>
      <c r="T89" s="171" t="s">
        <v>494</v>
      </c>
      <c r="U89" s="171" t="s">
        <v>494</v>
      </c>
      <c r="V89" s="171" t="s">
        <v>499</v>
      </c>
      <c r="W89" s="171">
        <v>0</v>
      </c>
      <c r="X89" s="171">
        <v>0</v>
      </c>
      <c r="Y89" s="171">
        <v>0</v>
      </c>
      <c r="Z89" s="172">
        <v>46086.366527777776</v>
      </c>
      <c r="AA89" s="171" t="s">
        <v>133</v>
      </c>
      <c r="AB89" s="171">
        <v>40500</v>
      </c>
      <c r="AC89" s="172">
        <v>46086.463055555556</v>
      </c>
      <c r="AD89" s="171" t="s">
        <v>507</v>
      </c>
      <c r="AE89" s="171">
        <v>43270</v>
      </c>
      <c r="AF89" s="171">
        <v>2770</v>
      </c>
      <c r="AG89" s="171">
        <v>0</v>
      </c>
      <c r="AH89" s="171">
        <v>0</v>
      </c>
      <c r="AI89" s="171">
        <v>0</v>
      </c>
      <c r="AJ89" s="171">
        <v>0</v>
      </c>
      <c r="AK89" s="171">
        <v>0</v>
      </c>
      <c r="AL89" s="171">
        <v>0</v>
      </c>
      <c r="AM89" s="171">
        <v>0</v>
      </c>
      <c r="AN89" s="171">
        <v>0</v>
      </c>
      <c r="AO89" s="171"/>
      <c r="AP89" s="171">
        <v>0</v>
      </c>
      <c r="AQ89" s="171">
        <v>0</v>
      </c>
      <c r="AR89" s="171">
        <v>0</v>
      </c>
      <c r="AS89" s="171" t="s">
        <v>496</v>
      </c>
      <c r="AT89" s="171" t="s">
        <v>496</v>
      </c>
      <c r="AU89" s="171" t="s">
        <v>496</v>
      </c>
      <c r="AV89" s="171" t="s">
        <v>496</v>
      </c>
      <c r="AW89" s="171" t="s">
        <v>496</v>
      </c>
      <c r="AX89" s="171" t="s">
        <v>496</v>
      </c>
      <c r="AY89" s="171" t="s">
        <v>496</v>
      </c>
      <c r="AZ89" s="171">
        <v>0</v>
      </c>
      <c r="BA89" s="171">
        <v>0</v>
      </c>
      <c r="BB89" s="171">
        <v>0</v>
      </c>
      <c r="BC89" s="171">
        <v>0</v>
      </c>
      <c r="BD89" s="171">
        <v>0</v>
      </c>
      <c r="BE89" s="171">
        <v>0</v>
      </c>
      <c r="BF89" s="171">
        <v>0</v>
      </c>
      <c r="BG89" s="171">
        <v>0</v>
      </c>
      <c r="BH89" s="171">
        <v>0</v>
      </c>
      <c r="BI89" s="171">
        <v>0</v>
      </c>
      <c r="BJ89" s="171">
        <v>0</v>
      </c>
      <c r="BK89" s="171">
        <v>0</v>
      </c>
      <c r="BL89" s="171">
        <v>0</v>
      </c>
      <c r="BM89" s="171">
        <v>0</v>
      </c>
      <c r="BN89" s="171" t="s">
        <v>4165</v>
      </c>
      <c r="BO89" s="172">
        <v>46086</v>
      </c>
      <c r="BP89" s="171">
        <v>18</v>
      </c>
      <c r="BQ89" s="171">
        <v>40430</v>
      </c>
      <c r="BR89" s="171">
        <v>43200</v>
      </c>
      <c r="BS89" s="171">
        <v>2770</v>
      </c>
      <c r="BT89" s="171" t="s">
        <v>496</v>
      </c>
      <c r="BU89" s="171">
        <v>0</v>
      </c>
      <c r="BV89" s="171">
        <v>0</v>
      </c>
      <c r="BW89" s="171">
        <v>0</v>
      </c>
      <c r="BX89" s="171">
        <v>0</v>
      </c>
      <c r="BY89" s="171">
        <v>0</v>
      </c>
      <c r="BZ89" s="171" t="s">
        <v>508</v>
      </c>
      <c r="CA89" s="171">
        <v>0</v>
      </c>
      <c r="CB89" s="172">
        <v>46086.508333333331</v>
      </c>
      <c r="CC89" s="172">
        <v>46086.524305555555</v>
      </c>
      <c r="CD89" s="172" t="s">
        <v>4166</v>
      </c>
    </row>
    <row r="90" spans="1:82">
      <c r="A90" s="171" t="s">
        <v>4167</v>
      </c>
      <c r="B90" s="171" t="s">
        <v>493</v>
      </c>
      <c r="C90" s="171" t="s">
        <v>494</v>
      </c>
      <c r="D90" s="172">
        <v>46086</v>
      </c>
      <c r="E90" s="171" t="s">
        <v>98</v>
      </c>
      <c r="F90" s="171" t="s">
        <v>594</v>
      </c>
      <c r="G90" s="171" t="s">
        <v>494</v>
      </c>
      <c r="H90" s="171" t="s">
        <v>496</v>
      </c>
      <c r="I90" s="171" t="s">
        <v>2859</v>
      </c>
      <c r="J90" s="171" t="s">
        <v>498</v>
      </c>
      <c r="K90" s="171">
        <v>0</v>
      </c>
      <c r="L90" s="171" t="s">
        <v>2860</v>
      </c>
      <c r="M90" s="171">
        <v>0</v>
      </c>
      <c r="N90" s="171">
        <v>18</v>
      </c>
      <c r="O90" s="171" t="s">
        <v>2746</v>
      </c>
      <c r="P90" s="171" t="s">
        <v>2746</v>
      </c>
      <c r="Q90" s="171" t="s">
        <v>496</v>
      </c>
      <c r="R90" s="171" t="s">
        <v>1807</v>
      </c>
      <c r="S90" s="171" t="s">
        <v>494</v>
      </c>
      <c r="T90" s="171" t="s">
        <v>494</v>
      </c>
      <c r="U90" s="171" t="s">
        <v>494</v>
      </c>
      <c r="V90" s="171" t="s">
        <v>499</v>
      </c>
      <c r="W90" s="171">
        <v>0</v>
      </c>
      <c r="X90" s="171">
        <v>0</v>
      </c>
      <c r="Y90" s="171">
        <v>0</v>
      </c>
      <c r="Z90" s="172">
        <v>46086.428067129629</v>
      </c>
      <c r="AA90" s="171" t="s">
        <v>161</v>
      </c>
      <c r="AB90" s="171">
        <v>4330</v>
      </c>
      <c r="AC90" s="172">
        <v>46086.426122685189</v>
      </c>
      <c r="AD90" s="171" t="s">
        <v>138</v>
      </c>
      <c r="AE90" s="171">
        <v>6310</v>
      </c>
      <c r="AF90" s="171">
        <v>1980</v>
      </c>
      <c r="AG90" s="171">
        <v>0</v>
      </c>
      <c r="AH90" s="171">
        <v>0</v>
      </c>
      <c r="AI90" s="171">
        <v>0</v>
      </c>
      <c r="AJ90" s="171">
        <v>0</v>
      </c>
      <c r="AK90" s="171">
        <v>0</v>
      </c>
      <c r="AL90" s="171">
        <v>0</v>
      </c>
      <c r="AM90" s="171">
        <v>0</v>
      </c>
      <c r="AN90" s="171">
        <v>0</v>
      </c>
      <c r="AO90" s="171"/>
      <c r="AP90" s="171">
        <v>346</v>
      </c>
      <c r="AQ90" s="171">
        <v>0</v>
      </c>
      <c r="AR90" s="171">
        <v>0</v>
      </c>
      <c r="AS90" s="171" t="s">
        <v>496</v>
      </c>
      <c r="AT90" s="171" t="s">
        <v>496</v>
      </c>
      <c r="AU90" s="171" t="s">
        <v>496</v>
      </c>
      <c r="AV90" s="171" t="s">
        <v>496</v>
      </c>
      <c r="AW90" s="171" t="s">
        <v>496</v>
      </c>
      <c r="AX90" s="171" t="s">
        <v>496</v>
      </c>
      <c r="AY90" s="171" t="s">
        <v>496</v>
      </c>
      <c r="AZ90" s="171">
        <v>0</v>
      </c>
      <c r="BA90" s="171">
        <v>0</v>
      </c>
      <c r="BB90" s="171">
        <v>0</v>
      </c>
      <c r="BC90" s="171">
        <v>0</v>
      </c>
      <c r="BD90" s="171">
        <v>0</v>
      </c>
      <c r="BE90" s="171">
        <v>0</v>
      </c>
      <c r="BF90" s="171">
        <v>0</v>
      </c>
      <c r="BG90" s="171">
        <v>0</v>
      </c>
      <c r="BH90" s="171">
        <v>0</v>
      </c>
      <c r="BI90" s="171">
        <v>0</v>
      </c>
      <c r="BJ90" s="171">
        <v>0</v>
      </c>
      <c r="BK90" s="171">
        <v>0</v>
      </c>
      <c r="BL90" s="171">
        <v>0</v>
      </c>
      <c r="BM90" s="171">
        <v>0</v>
      </c>
      <c r="BN90" s="171" t="s">
        <v>496</v>
      </c>
      <c r="BO90" s="172">
        <v>46086</v>
      </c>
      <c r="BP90" s="171">
        <v>0</v>
      </c>
      <c r="BQ90" s="171">
        <v>0</v>
      </c>
      <c r="BR90" s="171">
        <v>0</v>
      </c>
      <c r="BS90" s="171">
        <v>0</v>
      </c>
      <c r="BT90" s="171" t="s">
        <v>496</v>
      </c>
      <c r="BU90" s="171">
        <v>0</v>
      </c>
      <c r="BV90" s="171">
        <v>0</v>
      </c>
      <c r="BW90" s="171">
        <v>0</v>
      </c>
      <c r="BX90" s="171">
        <v>0</v>
      </c>
      <c r="BY90" s="171">
        <v>0</v>
      </c>
      <c r="BZ90" s="171" t="s">
        <v>496</v>
      </c>
      <c r="CA90" s="171">
        <v>0</v>
      </c>
      <c r="CB90" s="172">
        <v>46086</v>
      </c>
      <c r="CC90" s="172">
        <v>46086</v>
      </c>
      <c r="CD90" s="172" t="s">
        <v>4168</v>
      </c>
    </row>
    <row r="91" spans="1:82">
      <c r="A91" s="171" t="s">
        <v>4169</v>
      </c>
      <c r="B91" s="171" t="s">
        <v>493</v>
      </c>
      <c r="C91" s="171" t="s">
        <v>494</v>
      </c>
      <c r="D91" s="172">
        <v>46086</v>
      </c>
      <c r="E91" s="171" t="s">
        <v>98</v>
      </c>
      <c r="F91" s="171" t="s">
        <v>519</v>
      </c>
      <c r="G91" s="171" t="s">
        <v>494</v>
      </c>
      <c r="H91" s="171" t="s">
        <v>496</v>
      </c>
      <c r="I91" s="171" t="s">
        <v>3246</v>
      </c>
      <c r="J91" s="171" t="s">
        <v>498</v>
      </c>
      <c r="K91" s="171">
        <v>0</v>
      </c>
      <c r="L91" s="171" t="s">
        <v>532</v>
      </c>
      <c r="M91" s="171">
        <v>0</v>
      </c>
      <c r="N91" s="171">
        <v>18</v>
      </c>
      <c r="O91" s="171" t="s">
        <v>2746</v>
      </c>
      <c r="P91" s="171" t="s">
        <v>2746</v>
      </c>
      <c r="Q91" s="171" t="s">
        <v>496</v>
      </c>
      <c r="R91" s="171" t="s">
        <v>496</v>
      </c>
      <c r="S91" s="171" t="s">
        <v>494</v>
      </c>
      <c r="T91" s="171" t="s">
        <v>494</v>
      </c>
      <c r="U91" s="171" t="s">
        <v>494</v>
      </c>
      <c r="V91" s="171" t="s">
        <v>499</v>
      </c>
      <c r="W91" s="171">
        <v>6.4</v>
      </c>
      <c r="X91" s="171">
        <v>0</v>
      </c>
      <c r="Y91" s="171">
        <v>0</v>
      </c>
      <c r="Z91" s="172">
        <v>46086.437349537038</v>
      </c>
      <c r="AA91" s="171" t="s">
        <v>166</v>
      </c>
      <c r="AB91" s="171">
        <v>2100</v>
      </c>
      <c r="AC91" s="172">
        <v>46086.432812500003</v>
      </c>
      <c r="AD91" s="171" t="s">
        <v>388</v>
      </c>
      <c r="AE91" s="171">
        <v>2560</v>
      </c>
      <c r="AF91" s="171">
        <v>460</v>
      </c>
      <c r="AG91" s="171">
        <v>0</v>
      </c>
      <c r="AH91" s="171">
        <v>0</v>
      </c>
      <c r="AI91" s="171">
        <v>0</v>
      </c>
      <c r="AJ91" s="171">
        <v>0</v>
      </c>
      <c r="AK91" s="171">
        <v>0</v>
      </c>
      <c r="AL91" s="171">
        <v>0</v>
      </c>
      <c r="AM91" s="171">
        <v>0</v>
      </c>
      <c r="AN91" s="171">
        <v>0</v>
      </c>
      <c r="AO91" s="171"/>
      <c r="AP91" s="171">
        <v>0</v>
      </c>
      <c r="AQ91" s="171">
        <v>0</v>
      </c>
      <c r="AR91" s="171">
        <v>0</v>
      </c>
      <c r="AS91" s="171" t="s">
        <v>496</v>
      </c>
      <c r="AT91" s="171" t="s">
        <v>496</v>
      </c>
      <c r="AU91" s="171" t="s">
        <v>496</v>
      </c>
      <c r="AV91" s="171" t="s">
        <v>496</v>
      </c>
      <c r="AW91" s="171" t="s">
        <v>496</v>
      </c>
      <c r="AX91" s="171" t="s">
        <v>496</v>
      </c>
      <c r="AY91" s="171" t="s">
        <v>496</v>
      </c>
      <c r="AZ91" s="171">
        <v>0</v>
      </c>
      <c r="BA91" s="171">
        <v>0</v>
      </c>
      <c r="BB91" s="171">
        <v>0</v>
      </c>
      <c r="BC91" s="171">
        <v>0</v>
      </c>
      <c r="BD91" s="171">
        <v>0</v>
      </c>
      <c r="BE91" s="171">
        <v>0</v>
      </c>
      <c r="BF91" s="171">
        <v>0</v>
      </c>
      <c r="BG91" s="171">
        <v>0</v>
      </c>
      <c r="BH91" s="171">
        <v>0</v>
      </c>
      <c r="BI91" s="171">
        <v>0</v>
      </c>
      <c r="BJ91" s="171">
        <v>0</v>
      </c>
      <c r="BK91" s="171">
        <v>0</v>
      </c>
      <c r="BL91" s="171">
        <v>0</v>
      </c>
      <c r="BM91" s="171">
        <v>0</v>
      </c>
      <c r="BN91" s="171" t="s">
        <v>496</v>
      </c>
      <c r="BO91" s="172">
        <v>46086</v>
      </c>
      <c r="BP91" s="171">
        <v>0</v>
      </c>
      <c r="BQ91" s="171">
        <v>0</v>
      </c>
      <c r="BR91" s="171">
        <v>0</v>
      </c>
      <c r="BS91" s="171">
        <v>0</v>
      </c>
      <c r="BT91" s="171" t="s">
        <v>496</v>
      </c>
      <c r="BU91" s="171">
        <v>0</v>
      </c>
      <c r="BV91" s="171">
        <v>0</v>
      </c>
      <c r="BW91" s="171">
        <v>0</v>
      </c>
      <c r="BX91" s="171">
        <v>0</v>
      </c>
      <c r="BY91" s="171">
        <v>0</v>
      </c>
      <c r="BZ91" s="171" t="s">
        <v>496</v>
      </c>
      <c r="CA91" s="171">
        <v>0</v>
      </c>
      <c r="CB91" s="172">
        <v>46086</v>
      </c>
      <c r="CC91" s="172">
        <v>46086</v>
      </c>
      <c r="CD91" s="172" t="s">
        <v>4170</v>
      </c>
    </row>
    <row r="92" spans="1:82">
      <c r="A92" s="171" t="s">
        <v>4171</v>
      </c>
      <c r="B92" s="171" t="s">
        <v>493</v>
      </c>
      <c r="C92" s="171" t="s">
        <v>494</v>
      </c>
      <c r="D92" s="172">
        <v>46086</v>
      </c>
      <c r="E92" s="171" t="s">
        <v>98</v>
      </c>
      <c r="F92" s="171" t="s">
        <v>538</v>
      </c>
      <c r="G92" s="171" t="s">
        <v>494</v>
      </c>
      <c r="H92" s="171" t="s">
        <v>496</v>
      </c>
      <c r="I92" s="171" t="s">
        <v>2199</v>
      </c>
      <c r="J92" s="171" t="s">
        <v>498</v>
      </c>
      <c r="K92" s="171">
        <v>0</v>
      </c>
      <c r="L92" s="171" t="s">
        <v>496</v>
      </c>
      <c r="M92" s="171">
        <v>0</v>
      </c>
      <c r="N92" s="171">
        <v>18</v>
      </c>
      <c r="O92" s="171" t="s">
        <v>2746</v>
      </c>
      <c r="P92" s="171" t="s">
        <v>2746</v>
      </c>
      <c r="Q92" s="171" t="s">
        <v>496</v>
      </c>
      <c r="R92" s="171" t="s">
        <v>2196</v>
      </c>
      <c r="S92" s="171" t="s">
        <v>494</v>
      </c>
      <c r="T92" s="171" t="s">
        <v>494</v>
      </c>
      <c r="U92" s="171" t="s">
        <v>494</v>
      </c>
      <c r="V92" s="171" t="s">
        <v>499</v>
      </c>
      <c r="W92" s="171">
        <v>0</v>
      </c>
      <c r="X92" s="171">
        <v>0</v>
      </c>
      <c r="Y92" s="171">
        <v>0</v>
      </c>
      <c r="Z92" s="172">
        <v>46086.458587962959</v>
      </c>
      <c r="AA92" s="171" t="s">
        <v>124</v>
      </c>
      <c r="AB92" s="171">
        <v>2130</v>
      </c>
      <c r="AC92" s="172">
        <v>46086.449525462966</v>
      </c>
      <c r="AD92" s="171" t="s">
        <v>147</v>
      </c>
      <c r="AE92" s="171">
        <v>3790</v>
      </c>
      <c r="AF92" s="171">
        <v>1660</v>
      </c>
      <c r="AG92" s="171">
        <v>0</v>
      </c>
      <c r="AH92" s="171">
        <v>0</v>
      </c>
      <c r="AI92" s="171">
        <v>0</v>
      </c>
      <c r="AJ92" s="171">
        <v>0</v>
      </c>
      <c r="AK92" s="171">
        <v>0</v>
      </c>
      <c r="AL92" s="171">
        <v>0</v>
      </c>
      <c r="AM92" s="171">
        <v>0</v>
      </c>
      <c r="AN92" s="171">
        <v>0</v>
      </c>
      <c r="AO92" s="171"/>
      <c r="AP92" s="171">
        <v>450</v>
      </c>
      <c r="AQ92" s="171">
        <v>0</v>
      </c>
      <c r="AR92" s="171">
        <v>0</v>
      </c>
      <c r="AS92" s="171" t="s">
        <v>496</v>
      </c>
      <c r="AT92" s="171" t="s">
        <v>496</v>
      </c>
      <c r="AU92" s="171" t="s">
        <v>496</v>
      </c>
      <c r="AV92" s="171" t="s">
        <v>496</v>
      </c>
      <c r="AW92" s="171" t="s">
        <v>496</v>
      </c>
      <c r="AX92" s="171" t="s">
        <v>496</v>
      </c>
      <c r="AY92" s="171" t="s">
        <v>496</v>
      </c>
      <c r="AZ92" s="171">
        <v>0</v>
      </c>
      <c r="BA92" s="171">
        <v>0</v>
      </c>
      <c r="BB92" s="171">
        <v>0</v>
      </c>
      <c r="BC92" s="171">
        <v>0</v>
      </c>
      <c r="BD92" s="171">
        <v>0</v>
      </c>
      <c r="BE92" s="171">
        <v>0</v>
      </c>
      <c r="BF92" s="171">
        <v>0</v>
      </c>
      <c r="BG92" s="171">
        <v>0</v>
      </c>
      <c r="BH92" s="171">
        <v>0</v>
      </c>
      <c r="BI92" s="171">
        <v>0</v>
      </c>
      <c r="BJ92" s="171">
        <v>0</v>
      </c>
      <c r="BK92" s="171">
        <v>0</v>
      </c>
      <c r="BL92" s="171">
        <v>0</v>
      </c>
      <c r="BM92" s="171">
        <v>0</v>
      </c>
      <c r="BN92" s="171" t="s">
        <v>496</v>
      </c>
      <c r="BO92" s="172">
        <v>46086</v>
      </c>
      <c r="BP92" s="171">
        <v>0</v>
      </c>
      <c r="BQ92" s="171">
        <v>0</v>
      </c>
      <c r="BR92" s="171">
        <v>0</v>
      </c>
      <c r="BS92" s="171">
        <v>0</v>
      </c>
      <c r="BT92" s="171" t="s">
        <v>496</v>
      </c>
      <c r="BU92" s="171">
        <v>0</v>
      </c>
      <c r="BV92" s="171">
        <v>0</v>
      </c>
      <c r="BW92" s="171">
        <v>0</v>
      </c>
      <c r="BX92" s="171">
        <v>0</v>
      </c>
      <c r="BY92" s="171">
        <v>0</v>
      </c>
      <c r="BZ92" s="171" t="s">
        <v>496</v>
      </c>
      <c r="CA92" s="171">
        <v>0</v>
      </c>
      <c r="CB92" s="172">
        <v>46086</v>
      </c>
      <c r="CC92" s="172">
        <v>46086</v>
      </c>
      <c r="CD92" s="172" t="s">
        <v>4172</v>
      </c>
    </row>
    <row r="93" spans="1:82">
      <c r="A93" s="171" t="s">
        <v>4173</v>
      </c>
      <c r="B93" s="171" t="s">
        <v>505</v>
      </c>
      <c r="C93" s="171" t="s">
        <v>494</v>
      </c>
      <c r="D93" s="172">
        <v>46086</v>
      </c>
      <c r="E93" s="171" t="s">
        <v>133</v>
      </c>
      <c r="F93" s="171" t="s">
        <v>506</v>
      </c>
      <c r="G93" s="171" t="s">
        <v>494</v>
      </c>
      <c r="H93" s="171" t="s">
        <v>496</v>
      </c>
      <c r="I93" s="171" t="s">
        <v>631</v>
      </c>
      <c r="J93" s="171" t="s">
        <v>498</v>
      </c>
      <c r="K93" s="171">
        <v>0</v>
      </c>
      <c r="L93" s="171" t="s">
        <v>632</v>
      </c>
      <c r="M93" s="171">
        <v>0</v>
      </c>
      <c r="N93" s="171">
        <v>18</v>
      </c>
      <c r="O93" s="171" t="s">
        <v>2746</v>
      </c>
      <c r="P93" s="171" t="s">
        <v>2746</v>
      </c>
      <c r="Q93" s="171" t="s">
        <v>496</v>
      </c>
      <c r="R93" s="171" t="s">
        <v>496</v>
      </c>
      <c r="S93" s="171" t="s">
        <v>494</v>
      </c>
      <c r="T93" s="171" t="s">
        <v>494</v>
      </c>
      <c r="U93" s="171" t="s">
        <v>494</v>
      </c>
      <c r="V93" s="171" t="s">
        <v>499</v>
      </c>
      <c r="W93" s="171">
        <v>0</v>
      </c>
      <c r="X93" s="171">
        <v>0</v>
      </c>
      <c r="Y93" s="171">
        <v>0</v>
      </c>
      <c r="Z93" s="172">
        <v>46086.472060185188</v>
      </c>
      <c r="AA93" s="171" t="s">
        <v>108</v>
      </c>
      <c r="AB93" s="171">
        <v>22870</v>
      </c>
      <c r="AC93" s="172">
        <v>46086.600706018522</v>
      </c>
      <c r="AD93" s="171" t="s">
        <v>550</v>
      </c>
      <c r="AE93" s="171">
        <v>50340</v>
      </c>
      <c r="AF93" s="171">
        <v>27470</v>
      </c>
      <c r="AG93" s="171">
        <v>0</v>
      </c>
      <c r="AH93" s="171">
        <v>0</v>
      </c>
      <c r="AI93" s="171">
        <v>0</v>
      </c>
      <c r="AJ93" s="171">
        <v>0</v>
      </c>
      <c r="AK93" s="171">
        <v>0</v>
      </c>
      <c r="AL93" s="171">
        <v>0</v>
      </c>
      <c r="AM93" s="171">
        <v>0</v>
      </c>
      <c r="AN93" s="171">
        <v>0</v>
      </c>
      <c r="AO93" s="171"/>
      <c r="AP93" s="171">
        <v>0</v>
      </c>
      <c r="AQ93" s="171">
        <v>0</v>
      </c>
      <c r="AR93" s="171">
        <v>0</v>
      </c>
      <c r="AS93" s="171" t="s">
        <v>496</v>
      </c>
      <c r="AT93" s="171" t="s">
        <v>496</v>
      </c>
      <c r="AU93" s="171" t="s">
        <v>496</v>
      </c>
      <c r="AV93" s="171" t="s">
        <v>496</v>
      </c>
      <c r="AW93" s="171" t="s">
        <v>496</v>
      </c>
      <c r="AX93" s="171" t="s">
        <v>496</v>
      </c>
      <c r="AY93" s="171" t="s">
        <v>496</v>
      </c>
      <c r="AZ93" s="171">
        <v>0</v>
      </c>
      <c r="BA93" s="171">
        <v>0</v>
      </c>
      <c r="BB93" s="171">
        <v>0</v>
      </c>
      <c r="BC93" s="171">
        <v>0</v>
      </c>
      <c r="BD93" s="171">
        <v>0</v>
      </c>
      <c r="BE93" s="171">
        <v>0</v>
      </c>
      <c r="BF93" s="171">
        <v>0</v>
      </c>
      <c r="BG93" s="171">
        <v>0</v>
      </c>
      <c r="BH93" s="171">
        <v>0</v>
      </c>
      <c r="BI93" s="171">
        <v>0</v>
      </c>
      <c r="BJ93" s="171">
        <v>0</v>
      </c>
      <c r="BK93" s="171">
        <v>0</v>
      </c>
      <c r="BL93" s="171">
        <v>0</v>
      </c>
      <c r="BM93" s="171">
        <v>0</v>
      </c>
      <c r="BN93" s="171" t="s">
        <v>4174</v>
      </c>
      <c r="BO93" s="172">
        <v>46086</v>
      </c>
      <c r="BP93" s="171">
        <v>18</v>
      </c>
      <c r="BQ93" s="171">
        <v>22800</v>
      </c>
      <c r="BR93" s="171">
        <v>50190</v>
      </c>
      <c r="BS93" s="171">
        <v>27390</v>
      </c>
      <c r="BT93" s="171" t="s">
        <v>496</v>
      </c>
      <c r="BU93" s="171">
        <v>0</v>
      </c>
      <c r="BV93" s="171">
        <v>0</v>
      </c>
      <c r="BW93" s="171">
        <v>0</v>
      </c>
      <c r="BX93" s="171">
        <v>0</v>
      </c>
      <c r="BY93" s="171">
        <v>0</v>
      </c>
      <c r="BZ93" s="171" t="s">
        <v>508</v>
      </c>
      <c r="CA93" s="171">
        <v>0</v>
      </c>
      <c r="CB93" s="172">
        <v>46086.646527777775</v>
      </c>
      <c r="CC93" s="172">
        <v>46086.655555555553</v>
      </c>
      <c r="CD93" s="172" t="s">
        <v>4175</v>
      </c>
    </row>
    <row r="94" spans="1:82">
      <c r="A94" s="171" t="s">
        <v>4176</v>
      </c>
      <c r="B94" s="171" t="s">
        <v>493</v>
      </c>
      <c r="C94" s="171" t="s">
        <v>494</v>
      </c>
      <c r="D94" s="172">
        <v>46086</v>
      </c>
      <c r="E94" s="171" t="s">
        <v>98</v>
      </c>
      <c r="F94" s="171" t="s">
        <v>495</v>
      </c>
      <c r="G94" s="171" t="s">
        <v>494</v>
      </c>
      <c r="H94" s="171" t="s">
        <v>496</v>
      </c>
      <c r="I94" s="171" t="s">
        <v>540</v>
      </c>
      <c r="J94" s="171" t="s">
        <v>498</v>
      </c>
      <c r="K94" s="171">
        <v>0</v>
      </c>
      <c r="L94" s="171" t="s">
        <v>541</v>
      </c>
      <c r="M94" s="171">
        <v>0</v>
      </c>
      <c r="N94" s="171">
        <v>18</v>
      </c>
      <c r="O94" s="171" t="s">
        <v>2746</v>
      </c>
      <c r="P94" s="171" t="s">
        <v>2746</v>
      </c>
      <c r="Q94" s="171" t="s">
        <v>496</v>
      </c>
      <c r="R94" s="171" t="s">
        <v>496</v>
      </c>
      <c r="S94" s="171" t="s">
        <v>494</v>
      </c>
      <c r="T94" s="171" t="s">
        <v>494</v>
      </c>
      <c r="U94" s="171" t="s">
        <v>494</v>
      </c>
      <c r="V94" s="171" t="s">
        <v>499</v>
      </c>
      <c r="W94" s="171">
        <v>6.5</v>
      </c>
      <c r="X94" s="171">
        <v>0</v>
      </c>
      <c r="Y94" s="171">
        <v>0</v>
      </c>
      <c r="Z94" s="172">
        <v>46086.496539351851</v>
      </c>
      <c r="AA94" s="171" t="s">
        <v>131</v>
      </c>
      <c r="AB94" s="171">
        <v>2150</v>
      </c>
      <c r="AC94" s="172">
        <v>46086.487326388888</v>
      </c>
      <c r="AD94" s="171" t="s">
        <v>509</v>
      </c>
      <c r="AE94" s="171">
        <v>5340</v>
      </c>
      <c r="AF94" s="171">
        <v>3190</v>
      </c>
      <c r="AG94" s="171">
        <v>0</v>
      </c>
      <c r="AH94" s="171">
        <v>0</v>
      </c>
      <c r="AI94" s="171">
        <v>0</v>
      </c>
      <c r="AJ94" s="171">
        <v>0</v>
      </c>
      <c r="AK94" s="171">
        <v>0</v>
      </c>
      <c r="AL94" s="171">
        <v>0</v>
      </c>
      <c r="AM94" s="171">
        <v>0</v>
      </c>
      <c r="AN94" s="171">
        <v>0</v>
      </c>
      <c r="AO94" s="171"/>
      <c r="AP94" s="171">
        <v>0</v>
      </c>
      <c r="AQ94" s="171">
        <v>0</v>
      </c>
      <c r="AR94" s="171">
        <v>0</v>
      </c>
      <c r="AS94" s="171" t="s">
        <v>496</v>
      </c>
      <c r="AT94" s="171" t="s">
        <v>496</v>
      </c>
      <c r="AU94" s="171" t="s">
        <v>496</v>
      </c>
      <c r="AV94" s="171" t="s">
        <v>496</v>
      </c>
      <c r="AW94" s="171" t="s">
        <v>496</v>
      </c>
      <c r="AX94" s="171" t="s">
        <v>496</v>
      </c>
      <c r="AY94" s="171" t="s">
        <v>496</v>
      </c>
      <c r="AZ94" s="171">
        <v>0</v>
      </c>
      <c r="BA94" s="171">
        <v>0</v>
      </c>
      <c r="BB94" s="171">
        <v>0</v>
      </c>
      <c r="BC94" s="171">
        <v>0</v>
      </c>
      <c r="BD94" s="171">
        <v>0</v>
      </c>
      <c r="BE94" s="171">
        <v>0</v>
      </c>
      <c r="BF94" s="171">
        <v>0</v>
      </c>
      <c r="BG94" s="171">
        <v>0</v>
      </c>
      <c r="BH94" s="171">
        <v>0</v>
      </c>
      <c r="BI94" s="171">
        <v>0</v>
      </c>
      <c r="BJ94" s="171">
        <v>0</v>
      </c>
      <c r="BK94" s="171">
        <v>0</v>
      </c>
      <c r="BL94" s="171">
        <v>0</v>
      </c>
      <c r="BM94" s="171">
        <v>0</v>
      </c>
      <c r="BN94" s="171" t="s">
        <v>496</v>
      </c>
      <c r="BO94" s="172">
        <v>46086</v>
      </c>
      <c r="BP94" s="171">
        <v>0</v>
      </c>
      <c r="BQ94" s="171">
        <v>0</v>
      </c>
      <c r="BR94" s="171">
        <v>0</v>
      </c>
      <c r="BS94" s="171">
        <v>0</v>
      </c>
      <c r="BT94" s="171" t="s">
        <v>496</v>
      </c>
      <c r="BU94" s="171">
        <v>0</v>
      </c>
      <c r="BV94" s="171">
        <v>0</v>
      </c>
      <c r="BW94" s="171">
        <v>0</v>
      </c>
      <c r="BX94" s="171">
        <v>0</v>
      </c>
      <c r="BY94" s="171">
        <v>0</v>
      </c>
      <c r="BZ94" s="171" t="s">
        <v>496</v>
      </c>
      <c r="CA94" s="171">
        <v>0</v>
      </c>
      <c r="CB94" s="172">
        <v>46086</v>
      </c>
      <c r="CC94" s="172">
        <v>46086</v>
      </c>
      <c r="CD94" s="172" t="s">
        <v>4177</v>
      </c>
    </row>
    <row r="95" spans="1:82">
      <c r="A95" s="171" t="s">
        <v>4178</v>
      </c>
      <c r="B95" s="171" t="s">
        <v>493</v>
      </c>
      <c r="C95" s="171" t="s">
        <v>494</v>
      </c>
      <c r="D95" s="172">
        <v>46086</v>
      </c>
      <c r="E95" s="171" t="s">
        <v>98</v>
      </c>
      <c r="F95" s="171" t="s">
        <v>542</v>
      </c>
      <c r="G95" s="171" t="s">
        <v>494</v>
      </c>
      <c r="H95" s="171" t="s">
        <v>496</v>
      </c>
      <c r="I95" s="171" t="s">
        <v>543</v>
      </c>
      <c r="J95" s="171" t="s">
        <v>498</v>
      </c>
      <c r="K95" s="171">
        <v>0</v>
      </c>
      <c r="L95" s="171" t="s">
        <v>544</v>
      </c>
      <c r="M95" s="171">
        <v>0</v>
      </c>
      <c r="N95" s="171">
        <v>18</v>
      </c>
      <c r="O95" s="171" t="s">
        <v>2746</v>
      </c>
      <c r="P95" s="171" t="s">
        <v>2746</v>
      </c>
      <c r="Q95" s="171" t="s">
        <v>496</v>
      </c>
      <c r="R95" s="171" t="s">
        <v>545</v>
      </c>
      <c r="S95" s="171" t="s">
        <v>494</v>
      </c>
      <c r="T95" s="171" t="s">
        <v>494</v>
      </c>
      <c r="U95" s="171" t="s">
        <v>494</v>
      </c>
      <c r="V95" s="171" t="s">
        <v>499</v>
      </c>
      <c r="W95" s="171">
        <v>0</v>
      </c>
      <c r="X95" s="171">
        <v>0</v>
      </c>
      <c r="Y95" s="171">
        <v>0</v>
      </c>
      <c r="Z95" s="172">
        <v>46086.506689814814</v>
      </c>
      <c r="AA95" s="171" t="s">
        <v>514</v>
      </c>
      <c r="AB95" s="171">
        <v>1850</v>
      </c>
      <c r="AC95" s="172">
        <v>46086.490300925929</v>
      </c>
      <c r="AD95" s="171" t="s">
        <v>123</v>
      </c>
      <c r="AE95" s="171">
        <v>5110</v>
      </c>
      <c r="AF95" s="171">
        <v>3260</v>
      </c>
      <c r="AG95" s="171">
        <v>0</v>
      </c>
      <c r="AH95" s="171">
        <v>0</v>
      </c>
      <c r="AI95" s="171">
        <v>0</v>
      </c>
      <c r="AJ95" s="171">
        <v>0</v>
      </c>
      <c r="AK95" s="171">
        <v>0</v>
      </c>
      <c r="AL95" s="171">
        <v>0</v>
      </c>
      <c r="AM95" s="171">
        <v>0</v>
      </c>
      <c r="AN95" s="171">
        <v>0</v>
      </c>
      <c r="AO95" s="171"/>
      <c r="AP95" s="171">
        <v>198</v>
      </c>
      <c r="AQ95" s="171">
        <v>0</v>
      </c>
      <c r="AR95" s="171">
        <v>0</v>
      </c>
      <c r="AS95" s="171" t="s">
        <v>496</v>
      </c>
      <c r="AT95" s="171" t="s">
        <v>496</v>
      </c>
      <c r="AU95" s="171" t="s">
        <v>496</v>
      </c>
      <c r="AV95" s="171" t="s">
        <v>496</v>
      </c>
      <c r="AW95" s="171" t="s">
        <v>496</v>
      </c>
      <c r="AX95" s="171" t="s">
        <v>496</v>
      </c>
      <c r="AY95" s="171" t="s">
        <v>496</v>
      </c>
      <c r="AZ95" s="171">
        <v>0</v>
      </c>
      <c r="BA95" s="171">
        <v>0</v>
      </c>
      <c r="BB95" s="171">
        <v>0</v>
      </c>
      <c r="BC95" s="171">
        <v>0</v>
      </c>
      <c r="BD95" s="171">
        <v>0</v>
      </c>
      <c r="BE95" s="171">
        <v>0</v>
      </c>
      <c r="BF95" s="171">
        <v>0</v>
      </c>
      <c r="BG95" s="171">
        <v>0</v>
      </c>
      <c r="BH95" s="171">
        <v>0</v>
      </c>
      <c r="BI95" s="171">
        <v>0</v>
      </c>
      <c r="BJ95" s="171">
        <v>0</v>
      </c>
      <c r="BK95" s="171">
        <v>0</v>
      </c>
      <c r="BL95" s="171">
        <v>0</v>
      </c>
      <c r="BM95" s="171">
        <v>0</v>
      </c>
      <c r="BN95" s="171" t="s">
        <v>496</v>
      </c>
      <c r="BO95" s="172">
        <v>46086</v>
      </c>
      <c r="BP95" s="171">
        <v>0</v>
      </c>
      <c r="BQ95" s="171">
        <v>0</v>
      </c>
      <c r="BR95" s="171">
        <v>0</v>
      </c>
      <c r="BS95" s="171">
        <v>0</v>
      </c>
      <c r="BT95" s="171" t="s">
        <v>496</v>
      </c>
      <c r="BU95" s="171">
        <v>0</v>
      </c>
      <c r="BV95" s="171">
        <v>0</v>
      </c>
      <c r="BW95" s="171">
        <v>0</v>
      </c>
      <c r="BX95" s="171">
        <v>0</v>
      </c>
      <c r="BY95" s="171">
        <v>0</v>
      </c>
      <c r="BZ95" s="171" t="s">
        <v>496</v>
      </c>
      <c r="CA95" s="171">
        <v>0</v>
      </c>
      <c r="CB95" s="172">
        <v>46086</v>
      </c>
      <c r="CC95" s="172">
        <v>46086</v>
      </c>
      <c r="CD95" s="172" t="s">
        <v>4179</v>
      </c>
    </row>
    <row r="96" spans="1:82">
      <c r="A96" s="171" t="s">
        <v>4180</v>
      </c>
      <c r="B96" s="171" t="s">
        <v>493</v>
      </c>
      <c r="C96" s="171" t="s">
        <v>494</v>
      </c>
      <c r="D96" s="172">
        <v>46086</v>
      </c>
      <c r="E96" s="171" t="s">
        <v>98</v>
      </c>
      <c r="F96" s="171" t="s">
        <v>1808</v>
      </c>
      <c r="G96" s="171" t="s">
        <v>494</v>
      </c>
      <c r="H96" s="171" t="s">
        <v>496</v>
      </c>
      <c r="I96" s="171" t="s">
        <v>503</v>
      </c>
      <c r="J96" s="171" t="s">
        <v>498</v>
      </c>
      <c r="K96" s="171">
        <v>0</v>
      </c>
      <c r="L96" s="171" t="s">
        <v>504</v>
      </c>
      <c r="M96" s="171">
        <v>0</v>
      </c>
      <c r="N96" s="171">
        <v>18</v>
      </c>
      <c r="O96" s="171" t="s">
        <v>2746</v>
      </c>
      <c r="P96" s="171" t="s">
        <v>2746</v>
      </c>
      <c r="Q96" s="171" t="s">
        <v>496</v>
      </c>
      <c r="R96" s="171" t="s">
        <v>1588</v>
      </c>
      <c r="S96" s="171" t="s">
        <v>494</v>
      </c>
      <c r="T96" s="171" t="s">
        <v>494</v>
      </c>
      <c r="U96" s="171" t="s">
        <v>494</v>
      </c>
      <c r="V96" s="171" t="s">
        <v>499</v>
      </c>
      <c r="W96" s="171">
        <v>0</v>
      </c>
      <c r="X96" s="171">
        <v>0</v>
      </c>
      <c r="Y96" s="171">
        <v>0</v>
      </c>
      <c r="Z96" s="172">
        <v>46086.516377314816</v>
      </c>
      <c r="AA96" s="171" t="s">
        <v>516</v>
      </c>
      <c r="AB96" s="171">
        <v>3490</v>
      </c>
      <c r="AC96" s="172">
        <v>46086.512523148151</v>
      </c>
      <c r="AD96" s="171" t="s">
        <v>513</v>
      </c>
      <c r="AE96" s="171">
        <v>7340</v>
      </c>
      <c r="AF96" s="171">
        <v>3850</v>
      </c>
      <c r="AG96" s="171">
        <v>0</v>
      </c>
      <c r="AH96" s="171">
        <v>0</v>
      </c>
      <c r="AI96" s="171">
        <v>0</v>
      </c>
      <c r="AJ96" s="171">
        <v>0</v>
      </c>
      <c r="AK96" s="171">
        <v>0</v>
      </c>
      <c r="AL96" s="171">
        <v>0</v>
      </c>
      <c r="AM96" s="171">
        <v>0</v>
      </c>
      <c r="AN96" s="171">
        <v>0</v>
      </c>
      <c r="AO96" s="171"/>
      <c r="AP96" s="171">
        <v>178</v>
      </c>
      <c r="AQ96" s="171">
        <v>0</v>
      </c>
      <c r="AR96" s="171">
        <v>0</v>
      </c>
      <c r="AS96" s="171" t="s">
        <v>496</v>
      </c>
      <c r="AT96" s="171" t="s">
        <v>496</v>
      </c>
      <c r="AU96" s="171" t="s">
        <v>496</v>
      </c>
      <c r="AV96" s="171" t="s">
        <v>496</v>
      </c>
      <c r="AW96" s="171" t="s">
        <v>496</v>
      </c>
      <c r="AX96" s="171" t="s">
        <v>496</v>
      </c>
      <c r="AY96" s="171" t="s">
        <v>496</v>
      </c>
      <c r="AZ96" s="171">
        <v>0</v>
      </c>
      <c r="BA96" s="171">
        <v>0</v>
      </c>
      <c r="BB96" s="171">
        <v>0</v>
      </c>
      <c r="BC96" s="171">
        <v>0</v>
      </c>
      <c r="BD96" s="171">
        <v>0</v>
      </c>
      <c r="BE96" s="171">
        <v>0</v>
      </c>
      <c r="BF96" s="171">
        <v>0</v>
      </c>
      <c r="BG96" s="171">
        <v>0</v>
      </c>
      <c r="BH96" s="171">
        <v>0</v>
      </c>
      <c r="BI96" s="171">
        <v>0</v>
      </c>
      <c r="BJ96" s="171">
        <v>0</v>
      </c>
      <c r="BK96" s="171">
        <v>0</v>
      </c>
      <c r="BL96" s="171">
        <v>0</v>
      </c>
      <c r="BM96" s="171">
        <v>0</v>
      </c>
      <c r="BN96" s="171" t="s">
        <v>496</v>
      </c>
      <c r="BO96" s="172">
        <v>46086</v>
      </c>
      <c r="BP96" s="171">
        <v>0</v>
      </c>
      <c r="BQ96" s="171">
        <v>0</v>
      </c>
      <c r="BR96" s="171">
        <v>0</v>
      </c>
      <c r="BS96" s="171">
        <v>0</v>
      </c>
      <c r="BT96" s="171" t="s">
        <v>496</v>
      </c>
      <c r="BU96" s="171">
        <v>0</v>
      </c>
      <c r="BV96" s="171">
        <v>0</v>
      </c>
      <c r="BW96" s="171">
        <v>0</v>
      </c>
      <c r="BX96" s="171">
        <v>0</v>
      </c>
      <c r="BY96" s="171">
        <v>0</v>
      </c>
      <c r="BZ96" s="171" t="s">
        <v>496</v>
      </c>
      <c r="CA96" s="171">
        <v>0</v>
      </c>
      <c r="CB96" s="172">
        <v>46086</v>
      </c>
      <c r="CC96" s="172">
        <v>46086</v>
      </c>
      <c r="CD96" s="172" t="s">
        <v>4181</v>
      </c>
    </row>
    <row r="97" spans="1:82">
      <c r="A97" s="171" t="s">
        <v>4182</v>
      </c>
      <c r="B97" s="171" t="s">
        <v>493</v>
      </c>
      <c r="C97" s="171" t="s">
        <v>494</v>
      </c>
      <c r="D97" s="172">
        <v>46086</v>
      </c>
      <c r="E97" s="171" t="s">
        <v>98</v>
      </c>
      <c r="F97" s="171" t="s">
        <v>495</v>
      </c>
      <c r="G97" s="171" t="s">
        <v>494</v>
      </c>
      <c r="H97" s="171" t="s">
        <v>496</v>
      </c>
      <c r="I97" s="171" t="s">
        <v>497</v>
      </c>
      <c r="J97" s="171" t="s">
        <v>498</v>
      </c>
      <c r="K97" s="171">
        <v>0</v>
      </c>
      <c r="L97" s="171" t="s">
        <v>634</v>
      </c>
      <c r="M97" s="171">
        <v>0</v>
      </c>
      <c r="N97" s="171">
        <v>18</v>
      </c>
      <c r="O97" s="171" t="s">
        <v>587</v>
      </c>
      <c r="P97" s="171" t="s">
        <v>587</v>
      </c>
      <c r="Q97" s="171" t="s">
        <v>496</v>
      </c>
      <c r="R97" s="171" t="s">
        <v>496</v>
      </c>
      <c r="S97" s="171" t="s">
        <v>494</v>
      </c>
      <c r="T97" s="171" t="s">
        <v>494</v>
      </c>
      <c r="U97" s="171" t="s">
        <v>494</v>
      </c>
      <c r="V97" s="171" t="s">
        <v>499</v>
      </c>
      <c r="W97" s="171">
        <v>6.5</v>
      </c>
      <c r="X97" s="171">
        <v>0</v>
      </c>
      <c r="Y97" s="171">
        <v>0</v>
      </c>
      <c r="Z97" s="172">
        <v>46086.536111111112</v>
      </c>
      <c r="AA97" s="171" t="s">
        <v>517</v>
      </c>
      <c r="AB97" s="171">
        <v>1990</v>
      </c>
      <c r="AC97" s="172">
        <v>46086.525694444441</v>
      </c>
      <c r="AD97" s="171" t="s">
        <v>518</v>
      </c>
      <c r="AE97" s="171">
        <v>5720</v>
      </c>
      <c r="AF97" s="171">
        <v>3730</v>
      </c>
      <c r="AG97" s="171">
        <v>0</v>
      </c>
      <c r="AH97" s="171">
        <v>0</v>
      </c>
      <c r="AI97" s="171">
        <v>0</v>
      </c>
      <c r="AJ97" s="171">
        <v>0</v>
      </c>
      <c r="AK97" s="171">
        <v>0</v>
      </c>
      <c r="AL97" s="171">
        <v>0</v>
      </c>
      <c r="AM97" s="171">
        <v>0</v>
      </c>
      <c r="AN97" s="171">
        <v>0</v>
      </c>
      <c r="AO97" s="171"/>
      <c r="AP97" s="171">
        <v>0</v>
      </c>
      <c r="AQ97" s="171">
        <v>0</v>
      </c>
      <c r="AR97" s="171">
        <v>0</v>
      </c>
      <c r="AS97" s="171" t="s">
        <v>496</v>
      </c>
      <c r="AT97" s="171" t="s">
        <v>496</v>
      </c>
      <c r="AU97" s="171" t="s">
        <v>496</v>
      </c>
      <c r="AV97" s="171" t="s">
        <v>496</v>
      </c>
      <c r="AW97" s="171" t="s">
        <v>496</v>
      </c>
      <c r="AX97" s="171" t="s">
        <v>496</v>
      </c>
      <c r="AY97" s="171" t="s">
        <v>496</v>
      </c>
      <c r="AZ97" s="171">
        <v>0</v>
      </c>
      <c r="BA97" s="171">
        <v>0</v>
      </c>
      <c r="BB97" s="171">
        <v>0</v>
      </c>
      <c r="BC97" s="171">
        <v>0</v>
      </c>
      <c r="BD97" s="171">
        <v>0</v>
      </c>
      <c r="BE97" s="171">
        <v>0</v>
      </c>
      <c r="BF97" s="171">
        <v>0</v>
      </c>
      <c r="BG97" s="171">
        <v>0</v>
      </c>
      <c r="BH97" s="171">
        <v>0</v>
      </c>
      <c r="BI97" s="171">
        <v>0</v>
      </c>
      <c r="BJ97" s="171">
        <v>0</v>
      </c>
      <c r="BK97" s="171">
        <v>0</v>
      </c>
      <c r="BL97" s="171">
        <v>0</v>
      </c>
      <c r="BM97" s="171">
        <v>0</v>
      </c>
      <c r="BN97" s="171" t="s">
        <v>496</v>
      </c>
      <c r="BO97" s="172">
        <v>46086</v>
      </c>
      <c r="BP97" s="171">
        <v>0</v>
      </c>
      <c r="BQ97" s="171">
        <v>0</v>
      </c>
      <c r="BR97" s="171">
        <v>0</v>
      </c>
      <c r="BS97" s="171">
        <v>0</v>
      </c>
      <c r="BT97" s="171" t="s">
        <v>496</v>
      </c>
      <c r="BU97" s="171">
        <v>0</v>
      </c>
      <c r="BV97" s="171">
        <v>0</v>
      </c>
      <c r="BW97" s="171">
        <v>0</v>
      </c>
      <c r="BX97" s="171">
        <v>0</v>
      </c>
      <c r="BY97" s="171">
        <v>0</v>
      </c>
      <c r="BZ97" s="171" t="s">
        <v>496</v>
      </c>
      <c r="CA97" s="171">
        <v>0</v>
      </c>
      <c r="CB97" s="172">
        <v>46086</v>
      </c>
      <c r="CC97" s="172">
        <v>46086</v>
      </c>
      <c r="CD97" s="172" t="s">
        <v>4183</v>
      </c>
    </row>
    <row r="98" spans="1:82">
      <c r="A98" s="171" t="s">
        <v>4184</v>
      </c>
      <c r="B98" s="171" t="s">
        <v>493</v>
      </c>
      <c r="C98" s="171" t="s">
        <v>494</v>
      </c>
      <c r="D98" s="172">
        <v>46086</v>
      </c>
      <c r="E98" s="171" t="s">
        <v>98</v>
      </c>
      <c r="F98" s="171" t="s">
        <v>548</v>
      </c>
      <c r="G98" s="171" t="s">
        <v>494</v>
      </c>
      <c r="H98" s="171" t="s">
        <v>496</v>
      </c>
      <c r="I98" s="171" t="s">
        <v>2248</v>
      </c>
      <c r="J98" s="171" t="s">
        <v>498</v>
      </c>
      <c r="K98" s="171">
        <v>0</v>
      </c>
      <c r="L98" s="171" t="s">
        <v>496</v>
      </c>
      <c r="M98" s="171">
        <v>0</v>
      </c>
      <c r="N98" s="171">
        <v>18</v>
      </c>
      <c r="O98" s="171" t="s">
        <v>587</v>
      </c>
      <c r="P98" s="171" t="s">
        <v>587</v>
      </c>
      <c r="Q98" s="171" t="s">
        <v>496</v>
      </c>
      <c r="R98" s="171" t="s">
        <v>2196</v>
      </c>
      <c r="S98" s="171" t="s">
        <v>494</v>
      </c>
      <c r="T98" s="171" t="s">
        <v>494</v>
      </c>
      <c r="U98" s="171" t="s">
        <v>494</v>
      </c>
      <c r="V98" s="171" t="s">
        <v>499</v>
      </c>
      <c r="W98" s="171">
        <v>0</v>
      </c>
      <c r="X98" s="171">
        <v>0</v>
      </c>
      <c r="Y98" s="171">
        <v>0</v>
      </c>
      <c r="Z98" s="172">
        <v>46086.539583333331</v>
      </c>
      <c r="AA98" s="171" t="s">
        <v>512</v>
      </c>
      <c r="AB98" s="171">
        <v>2110</v>
      </c>
      <c r="AC98" s="172">
        <v>46086.527777777781</v>
      </c>
      <c r="AD98" s="171" t="s">
        <v>520</v>
      </c>
      <c r="AE98" s="171">
        <v>4630</v>
      </c>
      <c r="AF98" s="171">
        <v>2520</v>
      </c>
      <c r="AG98" s="171">
        <v>0</v>
      </c>
      <c r="AH98" s="171">
        <v>0</v>
      </c>
      <c r="AI98" s="171">
        <v>0</v>
      </c>
      <c r="AJ98" s="171">
        <v>0</v>
      </c>
      <c r="AK98" s="171">
        <v>0</v>
      </c>
      <c r="AL98" s="171">
        <v>0</v>
      </c>
      <c r="AM98" s="171">
        <v>0</v>
      </c>
      <c r="AN98" s="171">
        <v>0</v>
      </c>
      <c r="AO98" s="171"/>
      <c r="AP98" s="171">
        <v>358</v>
      </c>
      <c r="AQ98" s="171">
        <v>0</v>
      </c>
      <c r="AR98" s="171">
        <v>0</v>
      </c>
      <c r="AS98" s="171" t="s">
        <v>496</v>
      </c>
      <c r="AT98" s="171" t="s">
        <v>496</v>
      </c>
      <c r="AU98" s="171" t="s">
        <v>496</v>
      </c>
      <c r="AV98" s="171" t="s">
        <v>496</v>
      </c>
      <c r="AW98" s="171" t="s">
        <v>496</v>
      </c>
      <c r="AX98" s="171" t="s">
        <v>496</v>
      </c>
      <c r="AY98" s="171" t="s">
        <v>496</v>
      </c>
      <c r="AZ98" s="171">
        <v>0</v>
      </c>
      <c r="BA98" s="171">
        <v>0</v>
      </c>
      <c r="BB98" s="171">
        <v>0</v>
      </c>
      <c r="BC98" s="171">
        <v>0</v>
      </c>
      <c r="BD98" s="171">
        <v>0</v>
      </c>
      <c r="BE98" s="171">
        <v>0</v>
      </c>
      <c r="BF98" s="171">
        <v>0</v>
      </c>
      <c r="BG98" s="171">
        <v>0</v>
      </c>
      <c r="BH98" s="171">
        <v>0</v>
      </c>
      <c r="BI98" s="171">
        <v>0</v>
      </c>
      <c r="BJ98" s="171">
        <v>0</v>
      </c>
      <c r="BK98" s="171">
        <v>0</v>
      </c>
      <c r="BL98" s="171">
        <v>0</v>
      </c>
      <c r="BM98" s="171">
        <v>0</v>
      </c>
      <c r="BN98" s="171" t="s">
        <v>496</v>
      </c>
      <c r="BO98" s="172">
        <v>46086</v>
      </c>
      <c r="BP98" s="171">
        <v>0</v>
      </c>
      <c r="BQ98" s="171">
        <v>0</v>
      </c>
      <c r="BR98" s="171">
        <v>0</v>
      </c>
      <c r="BS98" s="171">
        <v>0</v>
      </c>
      <c r="BT98" s="171" t="s">
        <v>496</v>
      </c>
      <c r="BU98" s="171">
        <v>0</v>
      </c>
      <c r="BV98" s="171">
        <v>0</v>
      </c>
      <c r="BW98" s="171">
        <v>0</v>
      </c>
      <c r="BX98" s="171">
        <v>0</v>
      </c>
      <c r="BY98" s="171">
        <v>0</v>
      </c>
      <c r="BZ98" s="171" t="s">
        <v>496</v>
      </c>
      <c r="CA98" s="171">
        <v>0</v>
      </c>
      <c r="CB98" s="172">
        <v>46086</v>
      </c>
      <c r="CC98" s="172">
        <v>46086</v>
      </c>
      <c r="CD98" s="172" t="s">
        <v>4185</v>
      </c>
    </row>
    <row r="99" spans="1:82">
      <c r="A99" s="171" t="s">
        <v>4186</v>
      </c>
      <c r="B99" s="171" t="s">
        <v>493</v>
      </c>
      <c r="C99" s="171" t="s">
        <v>494</v>
      </c>
      <c r="D99" s="172">
        <v>46086</v>
      </c>
      <c r="E99" s="171" t="s">
        <v>98</v>
      </c>
      <c r="F99" s="171" t="s">
        <v>548</v>
      </c>
      <c r="G99" s="171" t="s">
        <v>494</v>
      </c>
      <c r="H99" s="171" t="s">
        <v>496</v>
      </c>
      <c r="I99" s="171" t="s">
        <v>2195</v>
      </c>
      <c r="J99" s="171" t="s">
        <v>498</v>
      </c>
      <c r="K99" s="171">
        <v>0</v>
      </c>
      <c r="L99" s="171" t="s">
        <v>496</v>
      </c>
      <c r="M99" s="171">
        <v>0</v>
      </c>
      <c r="N99" s="171">
        <v>18</v>
      </c>
      <c r="O99" s="171" t="s">
        <v>587</v>
      </c>
      <c r="P99" s="171" t="s">
        <v>587</v>
      </c>
      <c r="Q99" s="171" t="s">
        <v>496</v>
      </c>
      <c r="R99" s="171" t="s">
        <v>2196</v>
      </c>
      <c r="S99" s="171" t="s">
        <v>494</v>
      </c>
      <c r="T99" s="171" t="s">
        <v>494</v>
      </c>
      <c r="U99" s="171" t="s">
        <v>494</v>
      </c>
      <c r="V99" s="171" t="s">
        <v>499</v>
      </c>
      <c r="W99" s="171">
        <v>0</v>
      </c>
      <c r="X99" s="171">
        <v>0</v>
      </c>
      <c r="Y99" s="171">
        <v>0</v>
      </c>
      <c r="Z99" s="172">
        <v>46086.538194444445</v>
      </c>
      <c r="AA99" s="171" t="s">
        <v>104</v>
      </c>
      <c r="AB99" s="171">
        <v>1900</v>
      </c>
      <c r="AC99" s="172">
        <v>46086.529861111114</v>
      </c>
      <c r="AD99" s="171" t="s">
        <v>106</v>
      </c>
      <c r="AE99" s="171">
        <v>3440</v>
      </c>
      <c r="AF99" s="171">
        <v>1540</v>
      </c>
      <c r="AG99" s="171">
        <v>0</v>
      </c>
      <c r="AH99" s="171">
        <v>0</v>
      </c>
      <c r="AI99" s="171">
        <v>0</v>
      </c>
      <c r="AJ99" s="171">
        <v>0</v>
      </c>
      <c r="AK99" s="171">
        <v>0</v>
      </c>
      <c r="AL99" s="171">
        <v>0</v>
      </c>
      <c r="AM99" s="171">
        <v>0</v>
      </c>
      <c r="AN99" s="171">
        <v>0</v>
      </c>
      <c r="AO99" s="171"/>
      <c r="AP99" s="171">
        <v>218</v>
      </c>
      <c r="AQ99" s="171">
        <v>0</v>
      </c>
      <c r="AR99" s="171">
        <v>0</v>
      </c>
      <c r="AS99" s="171" t="s">
        <v>496</v>
      </c>
      <c r="AT99" s="171" t="s">
        <v>496</v>
      </c>
      <c r="AU99" s="171" t="s">
        <v>496</v>
      </c>
      <c r="AV99" s="171" t="s">
        <v>496</v>
      </c>
      <c r="AW99" s="171" t="s">
        <v>496</v>
      </c>
      <c r="AX99" s="171" t="s">
        <v>496</v>
      </c>
      <c r="AY99" s="171" t="s">
        <v>496</v>
      </c>
      <c r="AZ99" s="171">
        <v>0</v>
      </c>
      <c r="BA99" s="171">
        <v>0</v>
      </c>
      <c r="BB99" s="171">
        <v>0</v>
      </c>
      <c r="BC99" s="171">
        <v>0</v>
      </c>
      <c r="BD99" s="171">
        <v>0</v>
      </c>
      <c r="BE99" s="171">
        <v>0</v>
      </c>
      <c r="BF99" s="171">
        <v>0</v>
      </c>
      <c r="BG99" s="171">
        <v>0</v>
      </c>
      <c r="BH99" s="171">
        <v>0</v>
      </c>
      <c r="BI99" s="171">
        <v>0</v>
      </c>
      <c r="BJ99" s="171">
        <v>0</v>
      </c>
      <c r="BK99" s="171">
        <v>0</v>
      </c>
      <c r="BL99" s="171">
        <v>0</v>
      </c>
      <c r="BM99" s="171">
        <v>0</v>
      </c>
      <c r="BN99" s="171" t="s">
        <v>496</v>
      </c>
      <c r="BO99" s="172">
        <v>46086</v>
      </c>
      <c r="BP99" s="171">
        <v>0</v>
      </c>
      <c r="BQ99" s="171">
        <v>0</v>
      </c>
      <c r="BR99" s="171">
        <v>0</v>
      </c>
      <c r="BS99" s="171">
        <v>0</v>
      </c>
      <c r="BT99" s="171" t="s">
        <v>496</v>
      </c>
      <c r="BU99" s="171">
        <v>0</v>
      </c>
      <c r="BV99" s="171">
        <v>0</v>
      </c>
      <c r="BW99" s="171">
        <v>0</v>
      </c>
      <c r="BX99" s="171">
        <v>0</v>
      </c>
      <c r="BY99" s="171">
        <v>0</v>
      </c>
      <c r="BZ99" s="171" t="s">
        <v>496</v>
      </c>
      <c r="CA99" s="171">
        <v>0</v>
      </c>
      <c r="CB99" s="172">
        <v>46086</v>
      </c>
      <c r="CC99" s="172">
        <v>46086</v>
      </c>
      <c r="CD99" s="172" t="s">
        <v>4187</v>
      </c>
    </row>
    <row r="100" spans="1:82">
      <c r="A100" s="171" t="s">
        <v>4188</v>
      </c>
      <c r="B100" s="171" t="s">
        <v>493</v>
      </c>
      <c r="C100" s="171" t="s">
        <v>494</v>
      </c>
      <c r="D100" s="172">
        <v>46086</v>
      </c>
      <c r="E100" s="171" t="s">
        <v>98</v>
      </c>
      <c r="F100" s="171" t="s">
        <v>601</v>
      </c>
      <c r="G100" s="171" t="s">
        <v>494</v>
      </c>
      <c r="H100" s="171" t="s">
        <v>496</v>
      </c>
      <c r="I100" s="171" t="s">
        <v>566</v>
      </c>
      <c r="J100" s="171" t="s">
        <v>498</v>
      </c>
      <c r="K100" s="171">
        <v>0</v>
      </c>
      <c r="L100" s="171" t="s">
        <v>496</v>
      </c>
      <c r="M100" s="171">
        <v>0</v>
      </c>
      <c r="N100" s="171">
        <v>18</v>
      </c>
      <c r="O100" s="171" t="s">
        <v>587</v>
      </c>
      <c r="P100" s="171" t="s">
        <v>587</v>
      </c>
      <c r="Q100" s="171" t="s">
        <v>496</v>
      </c>
      <c r="R100" s="171" t="s">
        <v>567</v>
      </c>
      <c r="S100" s="171" t="s">
        <v>494</v>
      </c>
      <c r="T100" s="171" t="s">
        <v>494</v>
      </c>
      <c r="U100" s="171" t="s">
        <v>494</v>
      </c>
      <c r="V100" s="171" t="s">
        <v>499</v>
      </c>
      <c r="W100" s="171">
        <v>0</v>
      </c>
      <c r="X100" s="171">
        <v>0</v>
      </c>
      <c r="Y100" s="171">
        <v>0</v>
      </c>
      <c r="Z100" s="172">
        <v>46086.554166666669</v>
      </c>
      <c r="AA100" s="171" t="s">
        <v>523</v>
      </c>
      <c r="AB100" s="171">
        <v>2140</v>
      </c>
      <c r="AC100" s="172">
        <v>46086.552083333336</v>
      </c>
      <c r="AD100" s="171" t="s">
        <v>521</v>
      </c>
      <c r="AE100" s="171">
        <v>3820</v>
      </c>
      <c r="AF100" s="171">
        <v>1680</v>
      </c>
      <c r="AG100" s="171">
        <v>0</v>
      </c>
      <c r="AH100" s="171">
        <v>0</v>
      </c>
      <c r="AI100" s="171">
        <v>0</v>
      </c>
      <c r="AJ100" s="171">
        <v>0</v>
      </c>
      <c r="AK100" s="171">
        <v>0</v>
      </c>
      <c r="AL100" s="171">
        <v>0</v>
      </c>
      <c r="AM100" s="171">
        <v>0</v>
      </c>
      <c r="AN100" s="171">
        <v>0</v>
      </c>
      <c r="AO100" s="171"/>
      <c r="AP100" s="171">
        <v>330</v>
      </c>
      <c r="AQ100" s="171">
        <v>0</v>
      </c>
      <c r="AR100" s="171">
        <v>0</v>
      </c>
      <c r="AS100" s="171" t="s">
        <v>496</v>
      </c>
      <c r="AT100" s="171" t="s">
        <v>496</v>
      </c>
      <c r="AU100" s="171" t="s">
        <v>496</v>
      </c>
      <c r="AV100" s="171" t="s">
        <v>496</v>
      </c>
      <c r="AW100" s="171" t="s">
        <v>496</v>
      </c>
      <c r="AX100" s="171" t="s">
        <v>496</v>
      </c>
      <c r="AY100" s="171" t="s">
        <v>496</v>
      </c>
      <c r="AZ100" s="171">
        <v>0</v>
      </c>
      <c r="BA100" s="171">
        <v>0</v>
      </c>
      <c r="BB100" s="171">
        <v>0</v>
      </c>
      <c r="BC100" s="171">
        <v>0</v>
      </c>
      <c r="BD100" s="171">
        <v>0</v>
      </c>
      <c r="BE100" s="171">
        <v>0</v>
      </c>
      <c r="BF100" s="171">
        <v>0</v>
      </c>
      <c r="BG100" s="171">
        <v>0</v>
      </c>
      <c r="BH100" s="171">
        <v>0</v>
      </c>
      <c r="BI100" s="171">
        <v>0</v>
      </c>
      <c r="BJ100" s="171">
        <v>0</v>
      </c>
      <c r="BK100" s="171">
        <v>0</v>
      </c>
      <c r="BL100" s="171">
        <v>0</v>
      </c>
      <c r="BM100" s="171">
        <v>0</v>
      </c>
      <c r="BN100" s="171" t="s">
        <v>496</v>
      </c>
      <c r="BO100" s="172">
        <v>46086</v>
      </c>
      <c r="BP100" s="171">
        <v>0</v>
      </c>
      <c r="BQ100" s="171">
        <v>0</v>
      </c>
      <c r="BR100" s="171">
        <v>0</v>
      </c>
      <c r="BS100" s="171">
        <v>0</v>
      </c>
      <c r="BT100" s="171" t="s">
        <v>496</v>
      </c>
      <c r="BU100" s="171">
        <v>0</v>
      </c>
      <c r="BV100" s="171">
        <v>0</v>
      </c>
      <c r="BW100" s="171">
        <v>0</v>
      </c>
      <c r="BX100" s="171">
        <v>0</v>
      </c>
      <c r="BY100" s="171">
        <v>0</v>
      </c>
      <c r="BZ100" s="171" t="s">
        <v>496</v>
      </c>
      <c r="CA100" s="171">
        <v>0</v>
      </c>
      <c r="CB100" s="172">
        <v>46086</v>
      </c>
      <c r="CC100" s="172">
        <v>46086</v>
      </c>
      <c r="CD100" s="172" t="s">
        <v>4189</v>
      </c>
    </row>
    <row r="101" spans="1:82">
      <c r="A101" s="171" t="s">
        <v>4190</v>
      </c>
      <c r="B101" s="171" t="s">
        <v>493</v>
      </c>
      <c r="C101" s="171" t="s">
        <v>494</v>
      </c>
      <c r="D101" s="172">
        <v>46086</v>
      </c>
      <c r="E101" s="171" t="s">
        <v>98</v>
      </c>
      <c r="F101" s="171" t="s">
        <v>519</v>
      </c>
      <c r="G101" s="171" t="s">
        <v>494</v>
      </c>
      <c r="H101" s="171" t="s">
        <v>496</v>
      </c>
      <c r="I101" s="171" t="s">
        <v>1490</v>
      </c>
      <c r="J101" s="171" t="s">
        <v>498</v>
      </c>
      <c r="K101" s="171">
        <v>0</v>
      </c>
      <c r="L101" s="171" t="s">
        <v>1491</v>
      </c>
      <c r="M101" s="171">
        <v>0</v>
      </c>
      <c r="N101" s="171">
        <v>18</v>
      </c>
      <c r="O101" s="171" t="s">
        <v>587</v>
      </c>
      <c r="P101" s="171" t="s">
        <v>587</v>
      </c>
      <c r="Q101" s="171" t="s">
        <v>496</v>
      </c>
      <c r="R101" s="171" t="s">
        <v>496</v>
      </c>
      <c r="S101" s="171" t="s">
        <v>494</v>
      </c>
      <c r="T101" s="171" t="s">
        <v>494</v>
      </c>
      <c r="U101" s="171" t="s">
        <v>494</v>
      </c>
      <c r="V101" s="171" t="s">
        <v>499</v>
      </c>
      <c r="W101" s="171">
        <v>6.4</v>
      </c>
      <c r="X101" s="171">
        <v>0</v>
      </c>
      <c r="Y101" s="171">
        <v>0</v>
      </c>
      <c r="Z101" s="172">
        <v>46086.569444444445</v>
      </c>
      <c r="AA101" s="171" t="s">
        <v>162</v>
      </c>
      <c r="AB101" s="171">
        <v>4460</v>
      </c>
      <c r="AC101" s="172">
        <v>46086.568055555559</v>
      </c>
      <c r="AD101" s="171" t="s">
        <v>522</v>
      </c>
      <c r="AE101" s="171">
        <v>7150</v>
      </c>
      <c r="AF101" s="171">
        <v>2690</v>
      </c>
      <c r="AG101" s="171">
        <v>0</v>
      </c>
      <c r="AH101" s="171">
        <v>0</v>
      </c>
      <c r="AI101" s="171">
        <v>0</v>
      </c>
      <c r="AJ101" s="171">
        <v>0</v>
      </c>
      <c r="AK101" s="171">
        <v>0</v>
      </c>
      <c r="AL101" s="171">
        <v>0</v>
      </c>
      <c r="AM101" s="171">
        <v>0</v>
      </c>
      <c r="AN101" s="171">
        <v>0</v>
      </c>
      <c r="AO101" s="171"/>
      <c r="AP101" s="171">
        <v>0</v>
      </c>
      <c r="AQ101" s="171">
        <v>0</v>
      </c>
      <c r="AR101" s="171">
        <v>0</v>
      </c>
      <c r="AS101" s="171" t="s">
        <v>496</v>
      </c>
      <c r="AT101" s="171" t="s">
        <v>496</v>
      </c>
      <c r="AU101" s="171" t="s">
        <v>496</v>
      </c>
      <c r="AV101" s="171" t="s">
        <v>496</v>
      </c>
      <c r="AW101" s="171" t="s">
        <v>496</v>
      </c>
      <c r="AX101" s="171" t="s">
        <v>496</v>
      </c>
      <c r="AY101" s="171" t="s">
        <v>496</v>
      </c>
      <c r="AZ101" s="171">
        <v>0</v>
      </c>
      <c r="BA101" s="171">
        <v>0</v>
      </c>
      <c r="BB101" s="171">
        <v>0</v>
      </c>
      <c r="BC101" s="171">
        <v>0</v>
      </c>
      <c r="BD101" s="171">
        <v>0</v>
      </c>
      <c r="BE101" s="171">
        <v>0</v>
      </c>
      <c r="BF101" s="171">
        <v>0</v>
      </c>
      <c r="BG101" s="171">
        <v>0</v>
      </c>
      <c r="BH101" s="171">
        <v>0</v>
      </c>
      <c r="BI101" s="171">
        <v>0</v>
      </c>
      <c r="BJ101" s="171">
        <v>0</v>
      </c>
      <c r="BK101" s="171">
        <v>0</v>
      </c>
      <c r="BL101" s="171">
        <v>0</v>
      </c>
      <c r="BM101" s="171">
        <v>0</v>
      </c>
      <c r="BN101" s="171" t="s">
        <v>496</v>
      </c>
      <c r="BO101" s="172">
        <v>46086</v>
      </c>
      <c r="BP101" s="171">
        <v>0</v>
      </c>
      <c r="BQ101" s="171">
        <v>0</v>
      </c>
      <c r="BR101" s="171">
        <v>0</v>
      </c>
      <c r="BS101" s="171">
        <v>0</v>
      </c>
      <c r="BT101" s="171" t="s">
        <v>496</v>
      </c>
      <c r="BU101" s="171">
        <v>0</v>
      </c>
      <c r="BV101" s="171">
        <v>0</v>
      </c>
      <c r="BW101" s="171">
        <v>0</v>
      </c>
      <c r="BX101" s="171">
        <v>0</v>
      </c>
      <c r="BY101" s="171">
        <v>0</v>
      </c>
      <c r="BZ101" s="171" t="s">
        <v>496</v>
      </c>
      <c r="CA101" s="171">
        <v>0</v>
      </c>
      <c r="CB101" s="172">
        <v>46086</v>
      </c>
      <c r="CC101" s="172">
        <v>46086</v>
      </c>
      <c r="CD101" s="172" t="s">
        <v>4191</v>
      </c>
    </row>
    <row r="102" spans="1:82">
      <c r="A102" s="171" t="s">
        <v>4192</v>
      </c>
      <c r="B102" s="171" t="s">
        <v>493</v>
      </c>
      <c r="C102" s="171" t="s">
        <v>494</v>
      </c>
      <c r="D102" s="172">
        <v>46086</v>
      </c>
      <c r="E102" s="171" t="s">
        <v>98</v>
      </c>
      <c r="F102" s="171" t="s">
        <v>1583</v>
      </c>
      <c r="G102" s="171" t="s">
        <v>494</v>
      </c>
      <c r="H102" s="171" t="s">
        <v>496</v>
      </c>
      <c r="I102" s="171" t="s">
        <v>624</v>
      </c>
      <c r="J102" s="171" t="s">
        <v>498</v>
      </c>
      <c r="K102" s="171">
        <v>0</v>
      </c>
      <c r="L102" s="171" t="s">
        <v>625</v>
      </c>
      <c r="M102" s="171">
        <v>0</v>
      </c>
      <c r="N102" s="171">
        <v>18</v>
      </c>
      <c r="O102" s="171" t="s">
        <v>587</v>
      </c>
      <c r="P102" s="171" t="s">
        <v>587</v>
      </c>
      <c r="Q102" s="171" t="s">
        <v>496</v>
      </c>
      <c r="R102" s="171" t="s">
        <v>1584</v>
      </c>
      <c r="S102" s="171" t="s">
        <v>494</v>
      </c>
      <c r="T102" s="171" t="s">
        <v>494</v>
      </c>
      <c r="U102" s="171" t="s">
        <v>494</v>
      </c>
      <c r="V102" s="171" t="s">
        <v>499</v>
      </c>
      <c r="W102" s="171">
        <v>0</v>
      </c>
      <c r="X102" s="171">
        <v>0</v>
      </c>
      <c r="Y102" s="171">
        <v>0</v>
      </c>
      <c r="Z102" s="172">
        <v>46086.580555555556</v>
      </c>
      <c r="AA102" s="171" t="s">
        <v>529</v>
      </c>
      <c r="AB102" s="171">
        <v>7220</v>
      </c>
      <c r="AC102" s="172">
        <v>46086.57708333333</v>
      </c>
      <c r="AD102" s="171" t="s">
        <v>527</v>
      </c>
      <c r="AE102" s="171">
        <v>16460</v>
      </c>
      <c r="AF102" s="171">
        <v>9240</v>
      </c>
      <c r="AG102" s="171">
        <v>0</v>
      </c>
      <c r="AH102" s="171">
        <v>0</v>
      </c>
      <c r="AI102" s="171">
        <v>0</v>
      </c>
      <c r="AJ102" s="171">
        <v>0</v>
      </c>
      <c r="AK102" s="171">
        <v>0</v>
      </c>
      <c r="AL102" s="171">
        <v>0</v>
      </c>
      <c r="AM102" s="171">
        <v>0</v>
      </c>
      <c r="AN102" s="171">
        <v>0</v>
      </c>
      <c r="AO102" s="171"/>
      <c r="AP102" s="171">
        <v>341</v>
      </c>
      <c r="AQ102" s="171">
        <v>0</v>
      </c>
      <c r="AR102" s="171">
        <v>0</v>
      </c>
      <c r="AS102" s="171" t="s">
        <v>496</v>
      </c>
      <c r="AT102" s="171" t="s">
        <v>496</v>
      </c>
      <c r="AU102" s="171" t="s">
        <v>496</v>
      </c>
      <c r="AV102" s="171" t="s">
        <v>496</v>
      </c>
      <c r="AW102" s="171" t="s">
        <v>496</v>
      </c>
      <c r="AX102" s="171" t="s">
        <v>496</v>
      </c>
      <c r="AY102" s="171" t="s">
        <v>496</v>
      </c>
      <c r="AZ102" s="171">
        <v>0</v>
      </c>
      <c r="BA102" s="171">
        <v>0</v>
      </c>
      <c r="BB102" s="171">
        <v>0</v>
      </c>
      <c r="BC102" s="171">
        <v>0</v>
      </c>
      <c r="BD102" s="171">
        <v>0</v>
      </c>
      <c r="BE102" s="171">
        <v>0</v>
      </c>
      <c r="BF102" s="171">
        <v>0</v>
      </c>
      <c r="BG102" s="171">
        <v>0</v>
      </c>
      <c r="BH102" s="171">
        <v>0</v>
      </c>
      <c r="BI102" s="171">
        <v>0</v>
      </c>
      <c r="BJ102" s="171">
        <v>0</v>
      </c>
      <c r="BK102" s="171">
        <v>0</v>
      </c>
      <c r="BL102" s="171">
        <v>0</v>
      </c>
      <c r="BM102" s="171">
        <v>0</v>
      </c>
      <c r="BN102" s="171" t="s">
        <v>496</v>
      </c>
      <c r="BO102" s="172">
        <v>46086</v>
      </c>
      <c r="BP102" s="171">
        <v>0</v>
      </c>
      <c r="BQ102" s="171">
        <v>0</v>
      </c>
      <c r="BR102" s="171">
        <v>0</v>
      </c>
      <c r="BS102" s="171">
        <v>0</v>
      </c>
      <c r="BT102" s="171" t="s">
        <v>496</v>
      </c>
      <c r="BU102" s="171">
        <v>0</v>
      </c>
      <c r="BV102" s="171">
        <v>0</v>
      </c>
      <c r="BW102" s="171">
        <v>0</v>
      </c>
      <c r="BX102" s="171">
        <v>0</v>
      </c>
      <c r="BY102" s="171">
        <v>0</v>
      </c>
      <c r="BZ102" s="171" t="s">
        <v>496</v>
      </c>
      <c r="CA102" s="171">
        <v>0</v>
      </c>
      <c r="CB102" s="172">
        <v>46086</v>
      </c>
      <c r="CC102" s="172">
        <v>46086</v>
      </c>
      <c r="CD102" s="172" t="s">
        <v>4193</v>
      </c>
    </row>
    <row r="103" spans="1:82">
      <c r="A103" s="171" t="s">
        <v>4194</v>
      </c>
      <c r="B103" s="171" t="s">
        <v>493</v>
      </c>
      <c r="C103" s="171" t="s">
        <v>494</v>
      </c>
      <c r="D103" s="172">
        <v>46086</v>
      </c>
      <c r="E103" s="171" t="s">
        <v>98</v>
      </c>
      <c r="F103" s="171" t="s">
        <v>2020</v>
      </c>
      <c r="G103" s="171" t="s">
        <v>494</v>
      </c>
      <c r="H103" s="171" t="s">
        <v>496</v>
      </c>
      <c r="I103" s="171" t="s">
        <v>546</v>
      </c>
      <c r="J103" s="171" t="s">
        <v>498</v>
      </c>
      <c r="K103" s="171">
        <v>0</v>
      </c>
      <c r="L103" s="171" t="s">
        <v>547</v>
      </c>
      <c r="M103" s="171">
        <v>0</v>
      </c>
      <c r="N103" s="171">
        <v>18</v>
      </c>
      <c r="O103" s="171" t="s">
        <v>587</v>
      </c>
      <c r="P103" s="171" t="s">
        <v>587</v>
      </c>
      <c r="Q103" s="171" t="s">
        <v>496</v>
      </c>
      <c r="R103" s="171" t="s">
        <v>2021</v>
      </c>
      <c r="S103" s="171" t="s">
        <v>494</v>
      </c>
      <c r="T103" s="171" t="s">
        <v>494</v>
      </c>
      <c r="U103" s="171" t="s">
        <v>494</v>
      </c>
      <c r="V103" s="171" t="s">
        <v>499</v>
      </c>
      <c r="W103" s="171">
        <v>0</v>
      </c>
      <c r="X103" s="171">
        <v>0</v>
      </c>
      <c r="Y103" s="171">
        <v>0</v>
      </c>
      <c r="Z103" s="172">
        <v>46086.581944444442</v>
      </c>
      <c r="AA103" s="171" t="s">
        <v>528</v>
      </c>
      <c r="AB103" s="171">
        <v>6360</v>
      </c>
      <c r="AC103" s="172">
        <v>46086.57916666667</v>
      </c>
      <c r="AD103" s="171" t="s">
        <v>526</v>
      </c>
      <c r="AE103" s="171">
        <v>14580</v>
      </c>
      <c r="AF103" s="171">
        <v>8220</v>
      </c>
      <c r="AG103" s="171">
        <v>0</v>
      </c>
      <c r="AH103" s="171">
        <v>0</v>
      </c>
      <c r="AI103" s="171">
        <v>0</v>
      </c>
      <c r="AJ103" s="171">
        <v>0</v>
      </c>
      <c r="AK103" s="171">
        <v>0</v>
      </c>
      <c r="AL103" s="171">
        <v>0</v>
      </c>
      <c r="AM103" s="171">
        <v>0</v>
      </c>
      <c r="AN103" s="171">
        <v>0</v>
      </c>
      <c r="AO103" s="171"/>
      <c r="AP103" s="171">
        <v>439</v>
      </c>
      <c r="AQ103" s="171">
        <v>0</v>
      </c>
      <c r="AR103" s="171">
        <v>0</v>
      </c>
      <c r="AS103" s="171" t="s">
        <v>496</v>
      </c>
      <c r="AT103" s="171" t="s">
        <v>496</v>
      </c>
      <c r="AU103" s="171" t="s">
        <v>496</v>
      </c>
      <c r="AV103" s="171" t="s">
        <v>496</v>
      </c>
      <c r="AW103" s="171" t="s">
        <v>496</v>
      </c>
      <c r="AX103" s="171" t="s">
        <v>496</v>
      </c>
      <c r="AY103" s="171" t="s">
        <v>496</v>
      </c>
      <c r="AZ103" s="171">
        <v>0</v>
      </c>
      <c r="BA103" s="171">
        <v>0</v>
      </c>
      <c r="BB103" s="171">
        <v>0</v>
      </c>
      <c r="BC103" s="171">
        <v>0</v>
      </c>
      <c r="BD103" s="171">
        <v>0</v>
      </c>
      <c r="BE103" s="171">
        <v>0</v>
      </c>
      <c r="BF103" s="171">
        <v>0</v>
      </c>
      <c r="BG103" s="171">
        <v>0</v>
      </c>
      <c r="BH103" s="171">
        <v>0</v>
      </c>
      <c r="BI103" s="171">
        <v>0</v>
      </c>
      <c r="BJ103" s="171">
        <v>0</v>
      </c>
      <c r="BK103" s="171">
        <v>0</v>
      </c>
      <c r="BL103" s="171">
        <v>0</v>
      </c>
      <c r="BM103" s="171">
        <v>0</v>
      </c>
      <c r="BN103" s="171" t="s">
        <v>496</v>
      </c>
      <c r="BO103" s="172">
        <v>46086</v>
      </c>
      <c r="BP103" s="171">
        <v>0</v>
      </c>
      <c r="BQ103" s="171">
        <v>0</v>
      </c>
      <c r="BR103" s="171">
        <v>0</v>
      </c>
      <c r="BS103" s="171">
        <v>0</v>
      </c>
      <c r="BT103" s="171" t="s">
        <v>496</v>
      </c>
      <c r="BU103" s="171">
        <v>0</v>
      </c>
      <c r="BV103" s="171">
        <v>0</v>
      </c>
      <c r="BW103" s="171">
        <v>0</v>
      </c>
      <c r="BX103" s="171">
        <v>0</v>
      </c>
      <c r="BY103" s="171">
        <v>0</v>
      </c>
      <c r="BZ103" s="171" t="s">
        <v>496</v>
      </c>
      <c r="CA103" s="171">
        <v>0</v>
      </c>
      <c r="CB103" s="172">
        <v>46086</v>
      </c>
      <c r="CC103" s="172">
        <v>46086</v>
      </c>
      <c r="CD103" s="172" t="s">
        <v>4195</v>
      </c>
    </row>
    <row r="104" spans="1:82">
      <c r="A104" s="171" t="s">
        <v>4196</v>
      </c>
      <c r="B104" s="171" t="s">
        <v>493</v>
      </c>
      <c r="C104" s="171" t="s">
        <v>494</v>
      </c>
      <c r="D104" s="172">
        <v>46086</v>
      </c>
      <c r="E104" s="171" t="s">
        <v>98</v>
      </c>
      <c r="F104" s="171" t="s">
        <v>603</v>
      </c>
      <c r="G104" s="171" t="s">
        <v>494</v>
      </c>
      <c r="H104" s="171" t="s">
        <v>496</v>
      </c>
      <c r="I104" s="171" t="s">
        <v>571</v>
      </c>
      <c r="J104" s="171" t="s">
        <v>498</v>
      </c>
      <c r="K104" s="171">
        <v>0</v>
      </c>
      <c r="L104" s="171" t="s">
        <v>572</v>
      </c>
      <c r="M104" s="171">
        <v>0</v>
      </c>
      <c r="N104" s="171">
        <v>18</v>
      </c>
      <c r="O104" s="171" t="s">
        <v>587</v>
      </c>
      <c r="P104" s="171" t="s">
        <v>587</v>
      </c>
      <c r="Q104" s="171" t="s">
        <v>496</v>
      </c>
      <c r="R104" s="171" t="s">
        <v>604</v>
      </c>
      <c r="S104" s="171" t="s">
        <v>494</v>
      </c>
      <c r="T104" s="171" t="s">
        <v>494</v>
      </c>
      <c r="U104" s="171" t="s">
        <v>494</v>
      </c>
      <c r="V104" s="171" t="s">
        <v>499</v>
      </c>
      <c r="W104" s="171">
        <v>0</v>
      </c>
      <c r="X104" s="171">
        <v>0</v>
      </c>
      <c r="Y104" s="171">
        <v>0</v>
      </c>
      <c r="Z104" s="172">
        <v>46086.595138888886</v>
      </c>
      <c r="AA104" s="171" t="s">
        <v>531</v>
      </c>
      <c r="AB104" s="171">
        <v>1590</v>
      </c>
      <c r="AC104" s="172">
        <v>46086.584722222222</v>
      </c>
      <c r="AD104" s="171" t="s">
        <v>1499</v>
      </c>
      <c r="AE104" s="171">
        <v>4380</v>
      </c>
      <c r="AF104" s="171">
        <v>2790</v>
      </c>
      <c r="AG104" s="171">
        <v>0</v>
      </c>
      <c r="AH104" s="171">
        <v>0</v>
      </c>
      <c r="AI104" s="171">
        <v>0</v>
      </c>
      <c r="AJ104" s="171">
        <v>0</v>
      </c>
      <c r="AK104" s="171">
        <v>0</v>
      </c>
      <c r="AL104" s="171">
        <v>0</v>
      </c>
      <c r="AM104" s="171">
        <v>0</v>
      </c>
      <c r="AN104" s="171">
        <v>0</v>
      </c>
      <c r="AO104" s="171"/>
      <c r="AP104" s="171">
        <v>200</v>
      </c>
      <c r="AQ104" s="171">
        <v>0</v>
      </c>
      <c r="AR104" s="171">
        <v>0</v>
      </c>
      <c r="AS104" s="171" t="s">
        <v>496</v>
      </c>
      <c r="AT104" s="171" t="s">
        <v>496</v>
      </c>
      <c r="AU104" s="171" t="s">
        <v>496</v>
      </c>
      <c r="AV104" s="171" t="s">
        <v>496</v>
      </c>
      <c r="AW104" s="171" t="s">
        <v>496</v>
      </c>
      <c r="AX104" s="171" t="s">
        <v>496</v>
      </c>
      <c r="AY104" s="171" t="s">
        <v>496</v>
      </c>
      <c r="AZ104" s="171">
        <v>0</v>
      </c>
      <c r="BA104" s="171">
        <v>0</v>
      </c>
      <c r="BB104" s="171">
        <v>0</v>
      </c>
      <c r="BC104" s="171">
        <v>0</v>
      </c>
      <c r="BD104" s="171">
        <v>0</v>
      </c>
      <c r="BE104" s="171">
        <v>0</v>
      </c>
      <c r="BF104" s="171">
        <v>0</v>
      </c>
      <c r="BG104" s="171">
        <v>0</v>
      </c>
      <c r="BH104" s="171">
        <v>0</v>
      </c>
      <c r="BI104" s="171">
        <v>0</v>
      </c>
      <c r="BJ104" s="171">
        <v>0</v>
      </c>
      <c r="BK104" s="171">
        <v>0</v>
      </c>
      <c r="BL104" s="171">
        <v>0</v>
      </c>
      <c r="BM104" s="171">
        <v>0</v>
      </c>
      <c r="BN104" s="171" t="s">
        <v>496</v>
      </c>
      <c r="BO104" s="172">
        <v>46086</v>
      </c>
      <c r="BP104" s="171">
        <v>0</v>
      </c>
      <c r="BQ104" s="171">
        <v>0</v>
      </c>
      <c r="BR104" s="171">
        <v>0</v>
      </c>
      <c r="BS104" s="171">
        <v>0</v>
      </c>
      <c r="BT104" s="171" t="s">
        <v>496</v>
      </c>
      <c r="BU104" s="171">
        <v>0</v>
      </c>
      <c r="BV104" s="171">
        <v>0</v>
      </c>
      <c r="BW104" s="171">
        <v>0</v>
      </c>
      <c r="BX104" s="171">
        <v>0</v>
      </c>
      <c r="BY104" s="171">
        <v>0</v>
      </c>
      <c r="BZ104" s="171" t="s">
        <v>496</v>
      </c>
      <c r="CA104" s="171">
        <v>0</v>
      </c>
      <c r="CB104" s="172">
        <v>46086</v>
      </c>
      <c r="CC104" s="172">
        <v>46086</v>
      </c>
      <c r="CD104" s="172" t="s">
        <v>4197</v>
      </c>
    </row>
    <row r="105" spans="1:82">
      <c r="A105" s="171" t="s">
        <v>4198</v>
      </c>
      <c r="B105" s="171" t="s">
        <v>493</v>
      </c>
      <c r="C105" s="171" t="s">
        <v>494</v>
      </c>
      <c r="D105" s="172">
        <v>46086</v>
      </c>
      <c r="E105" s="171" t="s">
        <v>98</v>
      </c>
      <c r="F105" s="171" t="s">
        <v>603</v>
      </c>
      <c r="G105" s="171" t="s">
        <v>494</v>
      </c>
      <c r="H105" s="171" t="s">
        <v>496</v>
      </c>
      <c r="I105" s="171" t="s">
        <v>1480</v>
      </c>
      <c r="J105" s="171" t="s">
        <v>498</v>
      </c>
      <c r="K105" s="171">
        <v>0</v>
      </c>
      <c r="L105" s="171" t="s">
        <v>496</v>
      </c>
      <c r="M105" s="171">
        <v>0</v>
      </c>
      <c r="N105" s="171">
        <v>18</v>
      </c>
      <c r="O105" s="171" t="s">
        <v>587</v>
      </c>
      <c r="P105" s="171" t="s">
        <v>587</v>
      </c>
      <c r="Q105" s="171" t="s">
        <v>496</v>
      </c>
      <c r="R105" s="171" t="s">
        <v>604</v>
      </c>
      <c r="S105" s="171" t="s">
        <v>494</v>
      </c>
      <c r="T105" s="171" t="s">
        <v>494</v>
      </c>
      <c r="U105" s="171" t="s">
        <v>494</v>
      </c>
      <c r="V105" s="171" t="s">
        <v>499</v>
      </c>
      <c r="W105" s="171">
        <v>0</v>
      </c>
      <c r="X105" s="171">
        <v>0</v>
      </c>
      <c r="Y105" s="171">
        <v>0</v>
      </c>
      <c r="Z105" s="172">
        <v>46086.597060185188</v>
      </c>
      <c r="AA105" s="171" t="s">
        <v>391</v>
      </c>
      <c r="AB105" s="171">
        <v>1540</v>
      </c>
      <c r="AC105" s="172">
        <v>46086.589733796296</v>
      </c>
      <c r="AD105" s="171" t="s">
        <v>530</v>
      </c>
      <c r="AE105" s="171">
        <v>4090</v>
      </c>
      <c r="AF105" s="171">
        <v>2550</v>
      </c>
      <c r="AG105" s="171">
        <v>0</v>
      </c>
      <c r="AH105" s="171">
        <v>0</v>
      </c>
      <c r="AI105" s="171">
        <v>0</v>
      </c>
      <c r="AJ105" s="171">
        <v>0</v>
      </c>
      <c r="AK105" s="171">
        <v>0</v>
      </c>
      <c r="AL105" s="171">
        <v>0</v>
      </c>
      <c r="AM105" s="171">
        <v>0</v>
      </c>
      <c r="AN105" s="171">
        <v>0</v>
      </c>
      <c r="AO105" s="171"/>
      <c r="AP105" s="171">
        <v>184</v>
      </c>
      <c r="AQ105" s="171">
        <v>0</v>
      </c>
      <c r="AR105" s="171">
        <v>0</v>
      </c>
      <c r="AS105" s="171" t="s">
        <v>496</v>
      </c>
      <c r="AT105" s="171" t="s">
        <v>496</v>
      </c>
      <c r="AU105" s="171" t="s">
        <v>496</v>
      </c>
      <c r="AV105" s="171" t="s">
        <v>496</v>
      </c>
      <c r="AW105" s="171" t="s">
        <v>496</v>
      </c>
      <c r="AX105" s="171" t="s">
        <v>496</v>
      </c>
      <c r="AY105" s="171" t="s">
        <v>496</v>
      </c>
      <c r="AZ105" s="171">
        <v>0</v>
      </c>
      <c r="BA105" s="171">
        <v>0</v>
      </c>
      <c r="BB105" s="171">
        <v>0</v>
      </c>
      <c r="BC105" s="171">
        <v>0</v>
      </c>
      <c r="BD105" s="171">
        <v>0</v>
      </c>
      <c r="BE105" s="171">
        <v>0</v>
      </c>
      <c r="BF105" s="171">
        <v>0</v>
      </c>
      <c r="BG105" s="171">
        <v>0</v>
      </c>
      <c r="BH105" s="171">
        <v>0</v>
      </c>
      <c r="BI105" s="171">
        <v>0</v>
      </c>
      <c r="BJ105" s="171">
        <v>0</v>
      </c>
      <c r="BK105" s="171">
        <v>0</v>
      </c>
      <c r="BL105" s="171">
        <v>0</v>
      </c>
      <c r="BM105" s="171">
        <v>0</v>
      </c>
      <c r="BN105" s="171" t="s">
        <v>496</v>
      </c>
      <c r="BO105" s="172">
        <v>46086</v>
      </c>
      <c r="BP105" s="171">
        <v>0</v>
      </c>
      <c r="BQ105" s="171">
        <v>0</v>
      </c>
      <c r="BR105" s="171">
        <v>0</v>
      </c>
      <c r="BS105" s="171">
        <v>0</v>
      </c>
      <c r="BT105" s="171" t="s">
        <v>496</v>
      </c>
      <c r="BU105" s="171">
        <v>0</v>
      </c>
      <c r="BV105" s="171">
        <v>0</v>
      </c>
      <c r="BW105" s="171">
        <v>0</v>
      </c>
      <c r="BX105" s="171">
        <v>0</v>
      </c>
      <c r="BY105" s="171">
        <v>0</v>
      </c>
      <c r="BZ105" s="171" t="s">
        <v>496</v>
      </c>
      <c r="CA105" s="171">
        <v>0</v>
      </c>
      <c r="CB105" s="172">
        <v>46086</v>
      </c>
      <c r="CC105" s="172">
        <v>46086</v>
      </c>
      <c r="CD105" s="172" t="s">
        <v>4199</v>
      </c>
    </row>
    <row r="106" spans="1:82">
      <c r="A106" s="171" t="s">
        <v>4200</v>
      </c>
      <c r="B106" s="171" t="s">
        <v>493</v>
      </c>
      <c r="C106" s="171" t="s">
        <v>494</v>
      </c>
      <c r="D106" s="172">
        <v>46086</v>
      </c>
      <c r="E106" s="171" t="s">
        <v>98</v>
      </c>
      <c r="F106" s="171" t="s">
        <v>495</v>
      </c>
      <c r="G106" s="171" t="s">
        <v>494</v>
      </c>
      <c r="H106" s="171" t="s">
        <v>496</v>
      </c>
      <c r="I106" s="171" t="s">
        <v>540</v>
      </c>
      <c r="J106" s="171" t="s">
        <v>498</v>
      </c>
      <c r="K106" s="171">
        <v>0</v>
      </c>
      <c r="L106" s="171" t="s">
        <v>541</v>
      </c>
      <c r="M106" s="171">
        <v>0</v>
      </c>
      <c r="N106" s="171">
        <v>18</v>
      </c>
      <c r="O106" s="171" t="s">
        <v>587</v>
      </c>
      <c r="P106" s="171" t="s">
        <v>587</v>
      </c>
      <c r="Q106" s="171" t="s">
        <v>496</v>
      </c>
      <c r="R106" s="171" t="s">
        <v>496</v>
      </c>
      <c r="S106" s="171" t="s">
        <v>494</v>
      </c>
      <c r="T106" s="171" t="s">
        <v>494</v>
      </c>
      <c r="U106" s="171" t="s">
        <v>494</v>
      </c>
      <c r="V106" s="171" t="s">
        <v>499</v>
      </c>
      <c r="W106" s="171">
        <v>6.5</v>
      </c>
      <c r="X106" s="171">
        <v>0</v>
      </c>
      <c r="Y106" s="171">
        <v>0</v>
      </c>
      <c r="Z106" s="172">
        <v>46086.602210648147</v>
      </c>
      <c r="AA106" s="171" t="s">
        <v>549</v>
      </c>
      <c r="AB106" s="171">
        <v>2190</v>
      </c>
      <c r="AC106" s="172">
        <v>46086.591400462959</v>
      </c>
      <c r="AD106" s="171" t="s">
        <v>1505</v>
      </c>
      <c r="AE106" s="171">
        <v>5400</v>
      </c>
      <c r="AF106" s="171">
        <v>3210</v>
      </c>
      <c r="AG106" s="171">
        <v>0</v>
      </c>
      <c r="AH106" s="171">
        <v>0</v>
      </c>
      <c r="AI106" s="171">
        <v>0</v>
      </c>
      <c r="AJ106" s="171">
        <v>0</v>
      </c>
      <c r="AK106" s="171">
        <v>0</v>
      </c>
      <c r="AL106" s="171">
        <v>0</v>
      </c>
      <c r="AM106" s="171">
        <v>0</v>
      </c>
      <c r="AN106" s="171">
        <v>0</v>
      </c>
      <c r="AO106" s="171"/>
      <c r="AP106" s="171">
        <v>0</v>
      </c>
      <c r="AQ106" s="171">
        <v>5</v>
      </c>
      <c r="AR106" s="171">
        <v>2</v>
      </c>
      <c r="AS106" s="171" t="s">
        <v>496</v>
      </c>
      <c r="AT106" s="171" t="s">
        <v>496</v>
      </c>
      <c r="AU106" s="171" t="s">
        <v>496</v>
      </c>
      <c r="AV106" s="171" t="s">
        <v>496</v>
      </c>
      <c r="AW106" s="171" t="s">
        <v>496</v>
      </c>
      <c r="AX106" s="171" t="s">
        <v>496</v>
      </c>
      <c r="AY106" s="171" t="s">
        <v>496</v>
      </c>
      <c r="AZ106" s="171">
        <v>0</v>
      </c>
      <c r="BA106" s="171">
        <v>0</v>
      </c>
      <c r="BB106" s="171">
        <v>0</v>
      </c>
      <c r="BC106" s="171">
        <v>0</v>
      </c>
      <c r="BD106" s="171">
        <v>0</v>
      </c>
      <c r="BE106" s="171">
        <v>0</v>
      </c>
      <c r="BF106" s="171">
        <v>0</v>
      </c>
      <c r="BG106" s="171">
        <v>0</v>
      </c>
      <c r="BH106" s="171">
        <v>0</v>
      </c>
      <c r="BI106" s="171">
        <v>0</v>
      </c>
      <c r="BJ106" s="171">
        <v>0</v>
      </c>
      <c r="BK106" s="171">
        <v>0</v>
      </c>
      <c r="BL106" s="171">
        <v>0</v>
      </c>
      <c r="BM106" s="171">
        <v>0</v>
      </c>
      <c r="BN106" s="171" t="s">
        <v>496</v>
      </c>
      <c r="BO106" s="172">
        <v>46086</v>
      </c>
      <c r="BP106" s="171">
        <v>0</v>
      </c>
      <c r="BQ106" s="171">
        <v>0</v>
      </c>
      <c r="BR106" s="171">
        <v>0</v>
      </c>
      <c r="BS106" s="171">
        <v>0</v>
      </c>
      <c r="BT106" s="171" t="s">
        <v>496</v>
      </c>
      <c r="BU106" s="171">
        <v>0</v>
      </c>
      <c r="BV106" s="171">
        <v>0</v>
      </c>
      <c r="BW106" s="171">
        <v>0</v>
      </c>
      <c r="BX106" s="171">
        <v>0</v>
      </c>
      <c r="BY106" s="171">
        <v>0</v>
      </c>
      <c r="BZ106" s="171" t="s">
        <v>496</v>
      </c>
      <c r="CA106" s="171">
        <v>0</v>
      </c>
      <c r="CB106" s="172">
        <v>46086</v>
      </c>
      <c r="CC106" s="172">
        <v>46086</v>
      </c>
      <c r="CD106" s="172" t="s">
        <v>4201</v>
      </c>
    </row>
    <row r="107" spans="1:82">
      <c r="A107" s="171" t="s">
        <v>4202</v>
      </c>
      <c r="B107" s="171" t="s">
        <v>493</v>
      </c>
      <c r="C107" s="171" t="s">
        <v>494</v>
      </c>
      <c r="D107" s="172">
        <v>46086</v>
      </c>
      <c r="E107" s="171" t="s">
        <v>98</v>
      </c>
      <c r="F107" s="171" t="s">
        <v>542</v>
      </c>
      <c r="G107" s="171" t="s">
        <v>494</v>
      </c>
      <c r="H107" s="171" t="s">
        <v>496</v>
      </c>
      <c r="I107" s="171" t="s">
        <v>543</v>
      </c>
      <c r="J107" s="171" t="s">
        <v>498</v>
      </c>
      <c r="K107" s="171">
        <v>0</v>
      </c>
      <c r="L107" s="171" t="s">
        <v>544</v>
      </c>
      <c r="M107" s="171">
        <v>0</v>
      </c>
      <c r="N107" s="171">
        <v>18</v>
      </c>
      <c r="O107" s="171" t="s">
        <v>587</v>
      </c>
      <c r="P107" s="171" t="s">
        <v>587</v>
      </c>
      <c r="Q107" s="171" t="s">
        <v>496</v>
      </c>
      <c r="R107" s="171" t="s">
        <v>545</v>
      </c>
      <c r="S107" s="171" t="s">
        <v>494</v>
      </c>
      <c r="T107" s="171" t="s">
        <v>494</v>
      </c>
      <c r="U107" s="171" t="s">
        <v>494</v>
      </c>
      <c r="V107" s="171" t="s">
        <v>499</v>
      </c>
      <c r="W107" s="171">
        <v>0</v>
      </c>
      <c r="X107" s="171">
        <v>0</v>
      </c>
      <c r="Y107" s="171">
        <v>0</v>
      </c>
      <c r="Z107" s="172">
        <v>46086.606377314813</v>
      </c>
      <c r="AA107" s="171" t="s">
        <v>551</v>
      </c>
      <c r="AB107" s="171">
        <v>1860</v>
      </c>
      <c r="AC107" s="172">
        <v>46086.594155092593</v>
      </c>
      <c r="AD107" s="171" t="s">
        <v>152</v>
      </c>
      <c r="AE107" s="171">
        <v>4450</v>
      </c>
      <c r="AF107" s="171">
        <v>2590</v>
      </c>
      <c r="AG107" s="171">
        <v>0</v>
      </c>
      <c r="AH107" s="171">
        <v>0</v>
      </c>
      <c r="AI107" s="171">
        <v>0</v>
      </c>
      <c r="AJ107" s="171">
        <v>0</v>
      </c>
      <c r="AK107" s="171">
        <v>0</v>
      </c>
      <c r="AL107" s="171">
        <v>0</v>
      </c>
      <c r="AM107" s="171">
        <v>0</v>
      </c>
      <c r="AN107" s="171">
        <v>0</v>
      </c>
      <c r="AO107" s="171"/>
      <c r="AP107" s="171">
        <v>163</v>
      </c>
      <c r="AQ107" s="171">
        <v>0</v>
      </c>
      <c r="AR107" s="171">
        <v>0</v>
      </c>
      <c r="AS107" s="171" t="s">
        <v>496</v>
      </c>
      <c r="AT107" s="171" t="s">
        <v>496</v>
      </c>
      <c r="AU107" s="171" t="s">
        <v>496</v>
      </c>
      <c r="AV107" s="171" t="s">
        <v>496</v>
      </c>
      <c r="AW107" s="171" t="s">
        <v>496</v>
      </c>
      <c r="AX107" s="171" t="s">
        <v>496</v>
      </c>
      <c r="AY107" s="171" t="s">
        <v>496</v>
      </c>
      <c r="AZ107" s="171">
        <v>0</v>
      </c>
      <c r="BA107" s="171">
        <v>0</v>
      </c>
      <c r="BB107" s="171">
        <v>0</v>
      </c>
      <c r="BC107" s="171">
        <v>0</v>
      </c>
      <c r="BD107" s="171">
        <v>0</v>
      </c>
      <c r="BE107" s="171">
        <v>0</v>
      </c>
      <c r="BF107" s="171">
        <v>0</v>
      </c>
      <c r="BG107" s="171">
        <v>0</v>
      </c>
      <c r="BH107" s="171">
        <v>0</v>
      </c>
      <c r="BI107" s="171">
        <v>0</v>
      </c>
      <c r="BJ107" s="171">
        <v>0</v>
      </c>
      <c r="BK107" s="171">
        <v>0</v>
      </c>
      <c r="BL107" s="171">
        <v>0</v>
      </c>
      <c r="BM107" s="171">
        <v>0</v>
      </c>
      <c r="BN107" s="171" t="s">
        <v>496</v>
      </c>
      <c r="BO107" s="172">
        <v>46086</v>
      </c>
      <c r="BP107" s="171">
        <v>0</v>
      </c>
      <c r="BQ107" s="171">
        <v>0</v>
      </c>
      <c r="BR107" s="171">
        <v>0</v>
      </c>
      <c r="BS107" s="171">
        <v>0</v>
      </c>
      <c r="BT107" s="171" t="s">
        <v>496</v>
      </c>
      <c r="BU107" s="171">
        <v>0</v>
      </c>
      <c r="BV107" s="171">
        <v>0</v>
      </c>
      <c r="BW107" s="171">
        <v>0</v>
      </c>
      <c r="BX107" s="171">
        <v>0</v>
      </c>
      <c r="BY107" s="171">
        <v>0</v>
      </c>
      <c r="BZ107" s="171" t="s">
        <v>496</v>
      </c>
      <c r="CA107" s="171">
        <v>0</v>
      </c>
      <c r="CB107" s="172">
        <v>46086</v>
      </c>
      <c r="CC107" s="172">
        <v>46086</v>
      </c>
      <c r="CD107" s="172" t="s">
        <v>4203</v>
      </c>
    </row>
    <row r="108" spans="1:82">
      <c r="A108" s="171" t="s">
        <v>4204</v>
      </c>
      <c r="B108" s="171" t="s">
        <v>505</v>
      </c>
      <c r="C108" s="171" t="s">
        <v>494</v>
      </c>
      <c r="D108" s="172">
        <v>46086</v>
      </c>
      <c r="E108" s="171" t="s">
        <v>133</v>
      </c>
      <c r="F108" s="171" t="s">
        <v>506</v>
      </c>
      <c r="G108" s="171" t="s">
        <v>494</v>
      </c>
      <c r="H108" s="171" t="s">
        <v>496</v>
      </c>
      <c r="I108" s="171" t="s">
        <v>1610</v>
      </c>
      <c r="J108" s="171" t="s">
        <v>498</v>
      </c>
      <c r="K108" s="171">
        <v>0</v>
      </c>
      <c r="L108" s="171" t="s">
        <v>1611</v>
      </c>
      <c r="M108" s="171">
        <v>0</v>
      </c>
      <c r="N108" s="171">
        <v>18</v>
      </c>
      <c r="O108" s="171" t="s">
        <v>587</v>
      </c>
      <c r="P108" s="171" t="s">
        <v>587</v>
      </c>
      <c r="Q108" s="171" t="s">
        <v>496</v>
      </c>
      <c r="R108" s="171" t="s">
        <v>496</v>
      </c>
      <c r="S108" s="171" t="s">
        <v>494</v>
      </c>
      <c r="T108" s="171" t="s">
        <v>494</v>
      </c>
      <c r="U108" s="171" t="s">
        <v>494</v>
      </c>
      <c r="V108" s="171" t="s">
        <v>499</v>
      </c>
      <c r="W108" s="171">
        <v>0</v>
      </c>
      <c r="X108" s="171">
        <v>0</v>
      </c>
      <c r="Y108" s="171">
        <v>0</v>
      </c>
      <c r="Z108" s="172">
        <v>46086.607557870368</v>
      </c>
      <c r="AA108" s="171" t="s">
        <v>553</v>
      </c>
      <c r="AB108" s="171">
        <v>20900</v>
      </c>
      <c r="AC108" s="172">
        <v>46086.630173611113</v>
      </c>
      <c r="AD108" s="171" t="s">
        <v>558</v>
      </c>
      <c r="AE108" s="171">
        <v>43280</v>
      </c>
      <c r="AF108" s="171">
        <v>22380</v>
      </c>
      <c r="AG108" s="171">
        <v>0</v>
      </c>
      <c r="AH108" s="171">
        <v>0</v>
      </c>
      <c r="AI108" s="171">
        <v>0</v>
      </c>
      <c r="AJ108" s="171">
        <v>0</v>
      </c>
      <c r="AK108" s="171">
        <v>0</v>
      </c>
      <c r="AL108" s="171">
        <v>0</v>
      </c>
      <c r="AM108" s="171">
        <v>0</v>
      </c>
      <c r="AN108" s="171">
        <v>0</v>
      </c>
      <c r="AO108" s="171"/>
      <c r="AP108" s="171">
        <v>0</v>
      </c>
      <c r="AQ108" s="171">
        <v>0</v>
      </c>
      <c r="AR108" s="171">
        <v>0</v>
      </c>
      <c r="AS108" s="171" t="s">
        <v>496</v>
      </c>
      <c r="AT108" s="171" t="s">
        <v>496</v>
      </c>
      <c r="AU108" s="171" t="s">
        <v>496</v>
      </c>
      <c r="AV108" s="171" t="s">
        <v>496</v>
      </c>
      <c r="AW108" s="171" t="s">
        <v>496</v>
      </c>
      <c r="AX108" s="171" t="s">
        <v>496</v>
      </c>
      <c r="AY108" s="171" t="s">
        <v>496</v>
      </c>
      <c r="AZ108" s="171">
        <v>0</v>
      </c>
      <c r="BA108" s="171">
        <v>0</v>
      </c>
      <c r="BB108" s="171">
        <v>0</v>
      </c>
      <c r="BC108" s="171">
        <v>0</v>
      </c>
      <c r="BD108" s="171">
        <v>0</v>
      </c>
      <c r="BE108" s="171">
        <v>0</v>
      </c>
      <c r="BF108" s="171">
        <v>0</v>
      </c>
      <c r="BG108" s="171">
        <v>0</v>
      </c>
      <c r="BH108" s="171">
        <v>0</v>
      </c>
      <c r="BI108" s="171">
        <v>0</v>
      </c>
      <c r="BJ108" s="171">
        <v>0</v>
      </c>
      <c r="BK108" s="171">
        <v>0</v>
      </c>
      <c r="BL108" s="171">
        <v>0</v>
      </c>
      <c r="BM108" s="171">
        <v>0</v>
      </c>
      <c r="BN108" s="171" t="s">
        <v>4205</v>
      </c>
      <c r="BO108" s="172">
        <v>46086</v>
      </c>
      <c r="BP108" s="171">
        <v>18</v>
      </c>
      <c r="BQ108" s="171">
        <v>20930</v>
      </c>
      <c r="BR108" s="171">
        <v>43160</v>
      </c>
      <c r="BS108" s="171">
        <v>22230</v>
      </c>
      <c r="BT108" s="171" t="s">
        <v>496</v>
      </c>
      <c r="BU108" s="171">
        <v>0</v>
      </c>
      <c r="BV108" s="171">
        <v>0</v>
      </c>
      <c r="BW108" s="171">
        <v>0</v>
      </c>
      <c r="BX108" s="171">
        <v>0</v>
      </c>
      <c r="BY108" s="171">
        <v>0</v>
      </c>
      <c r="BZ108" s="171" t="s">
        <v>508</v>
      </c>
      <c r="CA108" s="171">
        <v>0</v>
      </c>
      <c r="CB108" s="172">
        <v>46086.681944444441</v>
      </c>
      <c r="CC108" s="172">
        <v>46086.697222222225</v>
      </c>
      <c r="CD108" s="172" t="s">
        <v>4206</v>
      </c>
    </row>
    <row r="109" spans="1:82">
      <c r="A109" s="171" t="s">
        <v>4207</v>
      </c>
      <c r="B109" s="171" t="s">
        <v>493</v>
      </c>
      <c r="C109" s="171" t="s">
        <v>494</v>
      </c>
      <c r="D109" s="172">
        <v>46086</v>
      </c>
      <c r="E109" s="171" t="s">
        <v>98</v>
      </c>
      <c r="F109" s="171" t="s">
        <v>2057</v>
      </c>
      <c r="G109" s="171" t="s">
        <v>494</v>
      </c>
      <c r="H109" s="171" t="s">
        <v>496</v>
      </c>
      <c r="I109" s="171" t="s">
        <v>2805</v>
      </c>
      <c r="J109" s="171" t="s">
        <v>498</v>
      </c>
      <c r="K109" s="171">
        <v>0</v>
      </c>
      <c r="L109" s="171" t="s">
        <v>2806</v>
      </c>
      <c r="M109" s="171">
        <v>0</v>
      </c>
      <c r="N109" s="171">
        <v>18</v>
      </c>
      <c r="O109" s="171" t="s">
        <v>587</v>
      </c>
      <c r="P109" s="171" t="s">
        <v>587</v>
      </c>
      <c r="Q109" s="171" t="s">
        <v>496</v>
      </c>
      <c r="R109" s="171" t="s">
        <v>1984</v>
      </c>
      <c r="S109" s="171" t="s">
        <v>494</v>
      </c>
      <c r="T109" s="171" t="s">
        <v>494</v>
      </c>
      <c r="U109" s="171" t="s">
        <v>494</v>
      </c>
      <c r="V109" s="171" t="s">
        <v>499</v>
      </c>
      <c r="W109" s="171">
        <v>0</v>
      </c>
      <c r="X109" s="171">
        <v>0</v>
      </c>
      <c r="Y109" s="171">
        <v>0</v>
      </c>
      <c r="Z109" s="172">
        <v>46086.620069444441</v>
      </c>
      <c r="AA109" s="171" t="s">
        <v>554</v>
      </c>
      <c r="AB109" s="171">
        <v>4150</v>
      </c>
      <c r="AC109" s="172">
        <v>46086.617094907408</v>
      </c>
      <c r="AD109" s="171" t="s">
        <v>555</v>
      </c>
      <c r="AE109" s="171">
        <v>12310</v>
      </c>
      <c r="AF109" s="171">
        <v>8160</v>
      </c>
      <c r="AG109" s="171">
        <v>0</v>
      </c>
      <c r="AH109" s="171">
        <v>0</v>
      </c>
      <c r="AI109" s="171">
        <v>0</v>
      </c>
      <c r="AJ109" s="171">
        <v>0</v>
      </c>
      <c r="AK109" s="171">
        <v>0</v>
      </c>
      <c r="AL109" s="171">
        <v>0</v>
      </c>
      <c r="AM109" s="171">
        <v>0</v>
      </c>
      <c r="AN109" s="171">
        <v>0</v>
      </c>
      <c r="AO109" s="171"/>
      <c r="AP109" s="171">
        <v>424</v>
      </c>
      <c r="AQ109" s="171">
        <v>0</v>
      </c>
      <c r="AR109" s="171">
        <v>0</v>
      </c>
      <c r="AS109" s="171" t="s">
        <v>496</v>
      </c>
      <c r="AT109" s="171" t="s">
        <v>496</v>
      </c>
      <c r="AU109" s="171" t="s">
        <v>496</v>
      </c>
      <c r="AV109" s="171" t="s">
        <v>496</v>
      </c>
      <c r="AW109" s="171" t="s">
        <v>496</v>
      </c>
      <c r="AX109" s="171" t="s">
        <v>496</v>
      </c>
      <c r="AY109" s="171" t="s">
        <v>496</v>
      </c>
      <c r="AZ109" s="171">
        <v>0</v>
      </c>
      <c r="BA109" s="171">
        <v>0</v>
      </c>
      <c r="BB109" s="171">
        <v>0</v>
      </c>
      <c r="BC109" s="171">
        <v>0</v>
      </c>
      <c r="BD109" s="171">
        <v>0</v>
      </c>
      <c r="BE109" s="171">
        <v>0</v>
      </c>
      <c r="BF109" s="171">
        <v>0</v>
      </c>
      <c r="BG109" s="171">
        <v>0</v>
      </c>
      <c r="BH109" s="171">
        <v>0</v>
      </c>
      <c r="BI109" s="171">
        <v>0</v>
      </c>
      <c r="BJ109" s="171">
        <v>0</v>
      </c>
      <c r="BK109" s="171">
        <v>0</v>
      </c>
      <c r="BL109" s="171">
        <v>0</v>
      </c>
      <c r="BM109" s="171">
        <v>0</v>
      </c>
      <c r="BN109" s="171" t="s">
        <v>496</v>
      </c>
      <c r="BO109" s="172">
        <v>46086</v>
      </c>
      <c r="BP109" s="171">
        <v>0</v>
      </c>
      <c r="BQ109" s="171">
        <v>0</v>
      </c>
      <c r="BR109" s="171">
        <v>0</v>
      </c>
      <c r="BS109" s="171">
        <v>0</v>
      </c>
      <c r="BT109" s="171" t="s">
        <v>496</v>
      </c>
      <c r="BU109" s="171">
        <v>0</v>
      </c>
      <c r="BV109" s="171">
        <v>0</v>
      </c>
      <c r="BW109" s="171">
        <v>0</v>
      </c>
      <c r="BX109" s="171">
        <v>0</v>
      </c>
      <c r="BY109" s="171">
        <v>0</v>
      </c>
      <c r="BZ109" s="171" t="s">
        <v>496</v>
      </c>
      <c r="CA109" s="171">
        <v>0</v>
      </c>
      <c r="CB109" s="172">
        <v>46086</v>
      </c>
      <c r="CC109" s="172">
        <v>46086</v>
      </c>
      <c r="CD109" s="172" t="s">
        <v>4208</v>
      </c>
    </row>
    <row r="110" spans="1:82">
      <c r="A110" s="171" t="s">
        <v>4209</v>
      </c>
      <c r="B110" s="171" t="s">
        <v>493</v>
      </c>
      <c r="C110" s="171" t="s">
        <v>494</v>
      </c>
      <c r="D110" s="172">
        <v>46086</v>
      </c>
      <c r="E110" s="171" t="s">
        <v>98</v>
      </c>
      <c r="F110" s="171" t="s">
        <v>613</v>
      </c>
      <c r="G110" s="171" t="s">
        <v>494</v>
      </c>
      <c r="H110" s="171" t="s">
        <v>496</v>
      </c>
      <c r="I110" s="171" t="s">
        <v>633</v>
      </c>
      <c r="J110" s="171" t="s">
        <v>498</v>
      </c>
      <c r="K110" s="171">
        <v>0</v>
      </c>
      <c r="L110" s="171" t="s">
        <v>496</v>
      </c>
      <c r="M110" s="171">
        <v>0</v>
      </c>
      <c r="N110" s="171">
        <v>18</v>
      </c>
      <c r="O110" s="171" t="s">
        <v>587</v>
      </c>
      <c r="P110" s="171" t="s">
        <v>587</v>
      </c>
      <c r="Q110" s="171" t="s">
        <v>496</v>
      </c>
      <c r="R110" s="171" t="s">
        <v>496</v>
      </c>
      <c r="S110" s="171" t="s">
        <v>494</v>
      </c>
      <c r="T110" s="171" t="s">
        <v>494</v>
      </c>
      <c r="U110" s="171" t="s">
        <v>494</v>
      </c>
      <c r="V110" s="171" t="s">
        <v>499</v>
      </c>
      <c r="W110" s="171">
        <v>6.6</v>
      </c>
      <c r="X110" s="171">
        <v>0</v>
      </c>
      <c r="Y110" s="171">
        <v>0</v>
      </c>
      <c r="Z110" s="172">
        <v>46086.637962962966</v>
      </c>
      <c r="AA110" s="171" t="s">
        <v>559</v>
      </c>
      <c r="AB110" s="171">
        <v>2270</v>
      </c>
      <c r="AC110" s="172">
        <v>46086.631736111114</v>
      </c>
      <c r="AD110" s="171" t="s">
        <v>560</v>
      </c>
      <c r="AE110" s="171">
        <v>5270</v>
      </c>
      <c r="AF110" s="171">
        <v>3000</v>
      </c>
      <c r="AG110" s="171">
        <v>0</v>
      </c>
      <c r="AH110" s="171">
        <v>0</v>
      </c>
      <c r="AI110" s="171">
        <v>0</v>
      </c>
      <c r="AJ110" s="171">
        <v>0</v>
      </c>
      <c r="AK110" s="171">
        <v>0</v>
      </c>
      <c r="AL110" s="171">
        <v>0</v>
      </c>
      <c r="AM110" s="171">
        <v>0</v>
      </c>
      <c r="AN110" s="171">
        <v>0</v>
      </c>
      <c r="AO110" s="171"/>
      <c r="AP110" s="171">
        <v>0</v>
      </c>
      <c r="AQ110" s="171">
        <v>0</v>
      </c>
      <c r="AR110" s="171">
        <v>0</v>
      </c>
      <c r="AS110" s="171" t="s">
        <v>496</v>
      </c>
      <c r="AT110" s="171" t="s">
        <v>496</v>
      </c>
      <c r="AU110" s="171" t="s">
        <v>496</v>
      </c>
      <c r="AV110" s="171" t="s">
        <v>496</v>
      </c>
      <c r="AW110" s="171" t="s">
        <v>496</v>
      </c>
      <c r="AX110" s="171" t="s">
        <v>496</v>
      </c>
      <c r="AY110" s="171" t="s">
        <v>496</v>
      </c>
      <c r="AZ110" s="171">
        <v>0</v>
      </c>
      <c r="BA110" s="171">
        <v>0</v>
      </c>
      <c r="BB110" s="171">
        <v>0</v>
      </c>
      <c r="BC110" s="171">
        <v>0</v>
      </c>
      <c r="BD110" s="171">
        <v>0</v>
      </c>
      <c r="BE110" s="171">
        <v>0</v>
      </c>
      <c r="BF110" s="171">
        <v>0</v>
      </c>
      <c r="BG110" s="171">
        <v>0</v>
      </c>
      <c r="BH110" s="171">
        <v>0</v>
      </c>
      <c r="BI110" s="171">
        <v>0</v>
      </c>
      <c r="BJ110" s="171">
        <v>0</v>
      </c>
      <c r="BK110" s="171">
        <v>0</v>
      </c>
      <c r="BL110" s="171">
        <v>0</v>
      </c>
      <c r="BM110" s="171">
        <v>0</v>
      </c>
      <c r="BN110" s="171" t="s">
        <v>496</v>
      </c>
      <c r="BO110" s="172">
        <v>46086</v>
      </c>
      <c r="BP110" s="171">
        <v>0</v>
      </c>
      <c r="BQ110" s="171">
        <v>0</v>
      </c>
      <c r="BR110" s="171">
        <v>0</v>
      </c>
      <c r="BS110" s="171">
        <v>0</v>
      </c>
      <c r="BT110" s="171" t="s">
        <v>496</v>
      </c>
      <c r="BU110" s="171">
        <v>0</v>
      </c>
      <c r="BV110" s="171">
        <v>0</v>
      </c>
      <c r="BW110" s="171">
        <v>0</v>
      </c>
      <c r="BX110" s="171">
        <v>0</v>
      </c>
      <c r="BY110" s="171">
        <v>0</v>
      </c>
      <c r="BZ110" s="171" t="s">
        <v>496</v>
      </c>
      <c r="CA110" s="171">
        <v>0</v>
      </c>
      <c r="CB110" s="172">
        <v>46086</v>
      </c>
      <c r="CC110" s="172">
        <v>46086</v>
      </c>
      <c r="CD110" s="172" t="s">
        <v>4210</v>
      </c>
    </row>
    <row r="111" spans="1:82">
      <c r="A111" s="171" t="s">
        <v>4211</v>
      </c>
      <c r="B111" s="171" t="s">
        <v>493</v>
      </c>
      <c r="C111" s="171" t="s">
        <v>494</v>
      </c>
      <c r="D111" s="172">
        <v>46086</v>
      </c>
      <c r="E111" s="171" t="s">
        <v>98</v>
      </c>
      <c r="F111" s="171" t="s">
        <v>495</v>
      </c>
      <c r="G111" s="171" t="s">
        <v>494</v>
      </c>
      <c r="H111" s="171" t="s">
        <v>496</v>
      </c>
      <c r="I111" s="171" t="s">
        <v>497</v>
      </c>
      <c r="J111" s="171" t="s">
        <v>498</v>
      </c>
      <c r="K111" s="171">
        <v>0</v>
      </c>
      <c r="L111" s="171" t="s">
        <v>634</v>
      </c>
      <c r="M111" s="171">
        <v>0</v>
      </c>
      <c r="N111" s="171">
        <v>18</v>
      </c>
      <c r="O111" s="171" t="s">
        <v>587</v>
      </c>
      <c r="P111" s="171" t="s">
        <v>587</v>
      </c>
      <c r="Q111" s="171" t="s">
        <v>496</v>
      </c>
      <c r="R111" s="171" t="s">
        <v>496</v>
      </c>
      <c r="S111" s="171" t="s">
        <v>494</v>
      </c>
      <c r="T111" s="171" t="s">
        <v>494</v>
      </c>
      <c r="U111" s="171" t="s">
        <v>494</v>
      </c>
      <c r="V111" s="171" t="s">
        <v>499</v>
      </c>
      <c r="W111" s="171">
        <v>6.5</v>
      </c>
      <c r="X111" s="171">
        <v>0</v>
      </c>
      <c r="Y111" s="171">
        <v>0</v>
      </c>
      <c r="Z111" s="172">
        <v>46086.645127314812</v>
      </c>
      <c r="AA111" s="171" t="s">
        <v>562</v>
      </c>
      <c r="AB111" s="171">
        <v>1990</v>
      </c>
      <c r="AC111" s="172">
        <v>46086.639976851853</v>
      </c>
      <c r="AD111" s="171" t="s">
        <v>557</v>
      </c>
      <c r="AE111" s="171">
        <v>4670</v>
      </c>
      <c r="AF111" s="171">
        <v>2680</v>
      </c>
      <c r="AG111" s="171">
        <v>0</v>
      </c>
      <c r="AH111" s="171">
        <v>0</v>
      </c>
      <c r="AI111" s="171">
        <v>0</v>
      </c>
      <c r="AJ111" s="171">
        <v>0</v>
      </c>
      <c r="AK111" s="171">
        <v>0</v>
      </c>
      <c r="AL111" s="171">
        <v>0</v>
      </c>
      <c r="AM111" s="171">
        <v>0</v>
      </c>
      <c r="AN111" s="171">
        <v>0</v>
      </c>
      <c r="AO111" s="171"/>
      <c r="AP111" s="171">
        <v>0</v>
      </c>
      <c r="AQ111" s="171">
        <v>0</v>
      </c>
      <c r="AR111" s="171">
        <v>0</v>
      </c>
      <c r="AS111" s="171" t="s">
        <v>496</v>
      </c>
      <c r="AT111" s="171" t="s">
        <v>496</v>
      </c>
      <c r="AU111" s="171" t="s">
        <v>496</v>
      </c>
      <c r="AV111" s="171" t="s">
        <v>496</v>
      </c>
      <c r="AW111" s="171" t="s">
        <v>496</v>
      </c>
      <c r="AX111" s="171" t="s">
        <v>496</v>
      </c>
      <c r="AY111" s="171" t="s">
        <v>496</v>
      </c>
      <c r="AZ111" s="171">
        <v>0</v>
      </c>
      <c r="BA111" s="171">
        <v>0</v>
      </c>
      <c r="BB111" s="171">
        <v>0</v>
      </c>
      <c r="BC111" s="171">
        <v>0</v>
      </c>
      <c r="BD111" s="171">
        <v>0</v>
      </c>
      <c r="BE111" s="171">
        <v>0</v>
      </c>
      <c r="BF111" s="171">
        <v>0</v>
      </c>
      <c r="BG111" s="171">
        <v>0</v>
      </c>
      <c r="BH111" s="171">
        <v>0</v>
      </c>
      <c r="BI111" s="171">
        <v>0</v>
      </c>
      <c r="BJ111" s="171">
        <v>0</v>
      </c>
      <c r="BK111" s="171">
        <v>0</v>
      </c>
      <c r="BL111" s="171">
        <v>0</v>
      </c>
      <c r="BM111" s="171">
        <v>0</v>
      </c>
      <c r="BN111" s="171" t="s">
        <v>496</v>
      </c>
      <c r="BO111" s="172">
        <v>46086</v>
      </c>
      <c r="BP111" s="171">
        <v>0</v>
      </c>
      <c r="BQ111" s="171">
        <v>0</v>
      </c>
      <c r="BR111" s="171">
        <v>0</v>
      </c>
      <c r="BS111" s="171">
        <v>0</v>
      </c>
      <c r="BT111" s="171" t="s">
        <v>496</v>
      </c>
      <c r="BU111" s="171">
        <v>0</v>
      </c>
      <c r="BV111" s="171">
        <v>0</v>
      </c>
      <c r="BW111" s="171">
        <v>0</v>
      </c>
      <c r="BX111" s="171">
        <v>0</v>
      </c>
      <c r="BY111" s="171">
        <v>0</v>
      </c>
      <c r="BZ111" s="171" t="s">
        <v>496</v>
      </c>
      <c r="CA111" s="171">
        <v>0</v>
      </c>
      <c r="CB111" s="172">
        <v>46086</v>
      </c>
      <c r="CC111" s="172">
        <v>46086</v>
      </c>
      <c r="CD111" s="172" t="s">
        <v>4212</v>
      </c>
    </row>
    <row r="112" spans="1:82">
      <c r="A112" s="171" t="s">
        <v>4213</v>
      </c>
      <c r="B112" s="171" t="s">
        <v>493</v>
      </c>
      <c r="C112" s="171" t="s">
        <v>494</v>
      </c>
      <c r="D112" s="172">
        <v>46086</v>
      </c>
      <c r="E112" s="171" t="s">
        <v>98</v>
      </c>
      <c r="F112" s="171" t="s">
        <v>1583</v>
      </c>
      <c r="G112" s="171" t="s">
        <v>494</v>
      </c>
      <c r="H112" s="171" t="s">
        <v>496</v>
      </c>
      <c r="I112" s="171" t="s">
        <v>624</v>
      </c>
      <c r="J112" s="171" t="s">
        <v>498</v>
      </c>
      <c r="K112" s="171">
        <v>0</v>
      </c>
      <c r="L112" s="171" t="s">
        <v>625</v>
      </c>
      <c r="M112" s="171">
        <v>0</v>
      </c>
      <c r="N112" s="171">
        <v>18</v>
      </c>
      <c r="O112" s="171" t="s">
        <v>587</v>
      </c>
      <c r="P112" s="171" t="s">
        <v>587</v>
      </c>
      <c r="Q112" s="171" t="s">
        <v>496</v>
      </c>
      <c r="R112" s="171" t="s">
        <v>1584</v>
      </c>
      <c r="S112" s="171" t="s">
        <v>494</v>
      </c>
      <c r="T112" s="171" t="s">
        <v>494</v>
      </c>
      <c r="U112" s="171" t="s">
        <v>494</v>
      </c>
      <c r="V112" s="171" t="s">
        <v>499</v>
      </c>
      <c r="W112" s="171">
        <v>0</v>
      </c>
      <c r="X112" s="171">
        <v>0</v>
      </c>
      <c r="Y112" s="171">
        <v>0</v>
      </c>
      <c r="Z112" s="172">
        <v>46086.683483796296</v>
      </c>
      <c r="AA112" s="171" t="s">
        <v>564</v>
      </c>
      <c r="AB112" s="171">
        <v>7220</v>
      </c>
      <c r="AC112" s="172">
        <v>46086.681018518517</v>
      </c>
      <c r="AD112" s="171" t="s">
        <v>165</v>
      </c>
      <c r="AE112" s="171">
        <v>13850</v>
      </c>
      <c r="AF112" s="171">
        <v>6630</v>
      </c>
      <c r="AG112" s="171">
        <v>0</v>
      </c>
      <c r="AH112" s="171">
        <v>0</v>
      </c>
      <c r="AI112" s="171">
        <v>0</v>
      </c>
      <c r="AJ112" s="171">
        <v>0</v>
      </c>
      <c r="AK112" s="171">
        <v>0</v>
      </c>
      <c r="AL112" s="171">
        <v>0</v>
      </c>
      <c r="AM112" s="171">
        <v>0</v>
      </c>
      <c r="AN112" s="171">
        <v>0</v>
      </c>
      <c r="AO112" s="171"/>
      <c r="AP112" s="171">
        <v>237</v>
      </c>
      <c r="AQ112" s="171">
        <v>0</v>
      </c>
      <c r="AR112" s="171">
        <v>0</v>
      </c>
      <c r="AS112" s="171" t="s">
        <v>496</v>
      </c>
      <c r="AT112" s="171" t="s">
        <v>496</v>
      </c>
      <c r="AU112" s="171" t="s">
        <v>496</v>
      </c>
      <c r="AV112" s="171" t="s">
        <v>496</v>
      </c>
      <c r="AW112" s="171" t="s">
        <v>496</v>
      </c>
      <c r="AX112" s="171" t="s">
        <v>496</v>
      </c>
      <c r="AY112" s="171" t="s">
        <v>496</v>
      </c>
      <c r="AZ112" s="171">
        <v>0</v>
      </c>
      <c r="BA112" s="171">
        <v>0</v>
      </c>
      <c r="BB112" s="171">
        <v>0</v>
      </c>
      <c r="BC112" s="171">
        <v>0</v>
      </c>
      <c r="BD112" s="171">
        <v>0</v>
      </c>
      <c r="BE112" s="171">
        <v>0</v>
      </c>
      <c r="BF112" s="171">
        <v>0</v>
      </c>
      <c r="BG112" s="171">
        <v>0</v>
      </c>
      <c r="BH112" s="171">
        <v>0</v>
      </c>
      <c r="BI112" s="171">
        <v>0</v>
      </c>
      <c r="BJ112" s="171">
        <v>0</v>
      </c>
      <c r="BK112" s="171">
        <v>0</v>
      </c>
      <c r="BL112" s="171">
        <v>0</v>
      </c>
      <c r="BM112" s="171">
        <v>0</v>
      </c>
      <c r="BN112" s="171" t="s">
        <v>496</v>
      </c>
      <c r="BO112" s="172">
        <v>46086</v>
      </c>
      <c r="BP112" s="171">
        <v>0</v>
      </c>
      <c r="BQ112" s="171">
        <v>0</v>
      </c>
      <c r="BR112" s="171">
        <v>0</v>
      </c>
      <c r="BS112" s="171">
        <v>0</v>
      </c>
      <c r="BT112" s="171" t="s">
        <v>496</v>
      </c>
      <c r="BU112" s="171">
        <v>0</v>
      </c>
      <c r="BV112" s="171">
        <v>0</v>
      </c>
      <c r="BW112" s="171">
        <v>0</v>
      </c>
      <c r="BX112" s="171">
        <v>0</v>
      </c>
      <c r="BY112" s="171">
        <v>0</v>
      </c>
      <c r="BZ112" s="171" t="s">
        <v>496</v>
      </c>
      <c r="CA112" s="171">
        <v>0</v>
      </c>
      <c r="CB112" s="172">
        <v>46086</v>
      </c>
      <c r="CC112" s="172">
        <v>46086</v>
      </c>
      <c r="CD112" s="172" t="s">
        <v>4214</v>
      </c>
    </row>
    <row r="113" spans="1:82">
      <c r="A113" s="171" t="s">
        <v>4215</v>
      </c>
      <c r="B113" s="171" t="s">
        <v>493</v>
      </c>
      <c r="C113" s="171" t="s">
        <v>494</v>
      </c>
      <c r="D113" s="172">
        <v>46086</v>
      </c>
      <c r="E113" s="171" t="s">
        <v>98</v>
      </c>
      <c r="F113" s="171" t="s">
        <v>1856</v>
      </c>
      <c r="G113" s="171" t="s">
        <v>494</v>
      </c>
      <c r="H113" s="171" t="s">
        <v>496</v>
      </c>
      <c r="I113" s="171" t="s">
        <v>599</v>
      </c>
      <c r="J113" s="171" t="s">
        <v>498</v>
      </c>
      <c r="K113" s="171">
        <v>0</v>
      </c>
      <c r="L113" s="171" t="s">
        <v>614</v>
      </c>
      <c r="M113" s="171">
        <v>0</v>
      </c>
      <c r="N113" s="171">
        <v>18</v>
      </c>
      <c r="O113" s="171" t="s">
        <v>587</v>
      </c>
      <c r="P113" s="171" t="s">
        <v>587</v>
      </c>
      <c r="Q113" s="171" t="s">
        <v>496</v>
      </c>
      <c r="R113" s="171" t="s">
        <v>1638</v>
      </c>
      <c r="S113" s="171" t="s">
        <v>494</v>
      </c>
      <c r="T113" s="171" t="s">
        <v>494</v>
      </c>
      <c r="U113" s="171" t="s">
        <v>494</v>
      </c>
      <c r="V113" s="171" t="s">
        <v>499</v>
      </c>
      <c r="W113" s="171">
        <v>0</v>
      </c>
      <c r="X113" s="171">
        <v>0</v>
      </c>
      <c r="Y113" s="171">
        <v>0</v>
      </c>
      <c r="Z113" s="172">
        <v>46086.685717592591</v>
      </c>
      <c r="AA113" s="171" t="s">
        <v>392</v>
      </c>
      <c r="AB113" s="171">
        <v>5530</v>
      </c>
      <c r="AC113" s="172">
        <v>46086.681805555556</v>
      </c>
      <c r="AD113" s="171" t="s">
        <v>561</v>
      </c>
      <c r="AE113" s="171">
        <v>13280</v>
      </c>
      <c r="AF113" s="171">
        <v>7750</v>
      </c>
      <c r="AG113" s="171">
        <v>0</v>
      </c>
      <c r="AH113" s="171">
        <v>0</v>
      </c>
      <c r="AI113" s="171">
        <v>0</v>
      </c>
      <c r="AJ113" s="171">
        <v>0</v>
      </c>
      <c r="AK113" s="171">
        <v>0</v>
      </c>
      <c r="AL113" s="171">
        <v>0</v>
      </c>
      <c r="AM113" s="171">
        <v>0</v>
      </c>
      <c r="AN113" s="171">
        <v>0</v>
      </c>
      <c r="AO113" s="171"/>
      <c r="AP113" s="171">
        <v>405</v>
      </c>
      <c r="AQ113" s="171">
        <v>0</v>
      </c>
      <c r="AR113" s="171">
        <v>0</v>
      </c>
      <c r="AS113" s="171" t="s">
        <v>496</v>
      </c>
      <c r="AT113" s="171" t="s">
        <v>496</v>
      </c>
      <c r="AU113" s="171" t="s">
        <v>496</v>
      </c>
      <c r="AV113" s="171" t="s">
        <v>496</v>
      </c>
      <c r="AW113" s="171" t="s">
        <v>496</v>
      </c>
      <c r="AX113" s="171" t="s">
        <v>496</v>
      </c>
      <c r="AY113" s="171" t="s">
        <v>496</v>
      </c>
      <c r="AZ113" s="171">
        <v>0</v>
      </c>
      <c r="BA113" s="171">
        <v>0</v>
      </c>
      <c r="BB113" s="171">
        <v>0</v>
      </c>
      <c r="BC113" s="171">
        <v>0</v>
      </c>
      <c r="BD113" s="171">
        <v>0</v>
      </c>
      <c r="BE113" s="171">
        <v>0</v>
      </c>
      <c r="BF113" s="171">
        <v>0</v>
      </c>
      <c r="BG113" s="171">
        <v>0</v>
      </c>
      <c r="BH113" s="171">
        <v>0</v>
      </c>
      <c r="BI113" s="171">
        <v>0</v>
      </c>
      <c r="BJ113" s="171">
        <v>0</v>
      </c>
      <c r="BK113" s="171">
        <v>0</v>
      </c>
      <c r="BL113" s="171">
        <v>0</v>
      </c>
      <c r="BM113" s="171">
        <v>0</v>
      </c>
      <c r="BN113" s="171" t="s">
        <v>496</v>
      </c>
      <c r="BO113" s="172">
        <v>46086</v>
      </c>
      <c r="BP113" s="171">
        <v>0</v>
      </c>
      <c r="BQ113" s="171">
        <v>0</v>
      </c>
      <c r="BR113" s="171">
        <v>0</v>
      </c>
      <c r="BS113" s="171">
        <v>0</v>
      </c>
      <c r="BT113" s="171" t="s">
        <v>496</v>
      </c>
      <c r="BU113" s="171">
        <v>0</v>
      </c>
      <c r="BV113" s="171">
        <v>0</v>
      </c>
      <c r="BW113" s="171">
        <v>0</v>
      </c>
      <c r="BX113" s="171">
        <v>0</v>
      </c>
      <c r="BY113" s="171">
        <v>0</v>
      </c>
      <c r="BZ113" s="171" t="s">
        <v>496</v>
      </c>
      <c r="CA113" s="171">
        <v>0</v>
      </c>
      <c r="CB113" s="172">
        <v>46086</v>
      </c>
      <c r="CC113" s="172">
        <v>46086</v>
      </c>
      <c r="CD113" s="172" t="s">
        <v>4216</v>
      </c>
    </row>
    <row r="114" spans="1:82">
      <c r="A114" s="171" t="s">
        <v>4217</v>
      </c>
      <c r="B114" s="171" t="s">
        <v>493</v>
      </c>
      <c r="C114" s="171" t="s">
        <v>494</v>
      </c>
      <c r="D114" s="172">
        <v>46086</v>
      </c>
      <c r="E114" s="171" t="s">
        <v>98</v>
      </c>
      <c r="F114" s="171" t="s">
        <v>495</v>
      </c>
      <c r="G114" s="171" t="s">
        <v>494</v>
      </c>
      <c r="H114" s="171" t="s">
        <v>496</v>
      </c>
      <c r="I114" s="171" t="s">
        <v>540</v>
      </c>
      <c r="J114" s="171" t="s">
        <v>498</v>
      </c>
      <c r="K114" s="171">
        <v>0</v>
      </c>
      <c r="L114" s="171" t="s">
        <v>541</v>
      </c>
      <c r="M114" s="171">
        <v>0</v>
      </c>
      <c r="N114" s="171">
        <v>18</v>
      </c>
      <c r="O114" s="171" t="s">
        <v>587</v>
      </c>
      <c r="P114" s="171" t="s">
        <v>587</v>
      </c>
      <c r="Q114" s="171" t="s">
        <v>496</v>
      </c>
      <c r="R114" s="171" t="s">
        <v>496</v>
      </c>
      <c r="S114" s="171" t="s">
        <v>494</v>
      </c>
      <c r="T114" s="171" t="s">
        <v>494</v>
      </c>
      <c r="U114" s="171" t="s">
        <v>494</v>
      </c>
      <c r="V114" s="171" t="s">
        <v>499</v>
      </c>
      <c r="W114" s="171">
        <v>6.5</v>
      </c>
      <c r="X114" s="171">
        <v>0</v>
      </c>
      <c r="Y114" s="171">
        <v>0</v>
      </c>
      <c r="Z114" s="172">
        <v>46086.697858796295</v>
      </c>
      <c r="AA114" s="171" t="s">
        <v>568</v>
      </c>
      <c r="AB114" s="171">
        <v>2160</v>
      </c>
      <c r="AC114" s="172">
        <v>46086.692071759258</v>
      </c>
      <c r="AD114" s="171" t="s">
        <v>585</v>
      </c>
      <c r="AE114" s="171">
        <v>5300</v>
      </c>
      <c r="AF114" s="171">
        <v>3140</v>
      </c>
      <c r="AG114" s="171">
        <v>0</v>
      </c>
      <c r="AH114" s="171">
        <v>0</v>
      </c>
      <c r="AI114" s="171">
        <v>0</v>
      </c>
      <c r="AJ114" s="171">
        <v>0</v>
      </c>
      <c r="AK114" s="171">
        <v>0</v>
      </c>
      <c r="AL114" s="171">
        <v>0</v>
      </c>
      <c r="AM114" s="171">
        <v>0</v>
      </c>
      <c r="AN114" s="171">
        <v>0</v>
      </c>
      <c r="AO114" s="171"/>
      <c r="AP114" s="171">
        <v>0</v>
      </c>
      <c r="AQ114" s="171">
        <v>2</v>
      </c>
      <c r="AR114" s="171">
        <v>0</v>
      </c>
      <c r="AS114" s="171" t="s">
        <v>496</v>
      </c>
      <c r="AT114" s="171" t="s">
        <v>496</v>
      </c>
      <c r="AU114" s="171" t="s">
        <v>496</v>
      </c>
      <c r="AV114" s="171" t="s">
        <v>496</v>
      </c>
      <c r="AW114" s="171" t="s">
        <v>496</v>
      </c>
      <c r="AX114" s="171" t="s">
        <v>496</v>
      </c>
      <c r="AY114" s="171" t="s">
        <v>496</v>
      </c>
      <c r="AZ114" s="171">
        <v>0</v>
      </c>
      <c r="BA114" s="171">
        <v>0</v>
      </c>
      <c r="BB114" s="171">
        <v>0</v>
      </c>
      <c r="BC114" s="171">
        <v>0</v>
      </c>
      <c r="BD114" s="171">
        <v>0</v>
      </c>
      <c r="BE114" s="171">
        <v>0</v>
      </c>
      <c r="BF114" s="171">
        <v>0</v>
      </c>
      <c r="BG114" s="171">
        <v>0</v>
      </c>
      <c r="BH114" s="171">
        <v>0</v>
      </c>
      <c r="BI114" s="171">
        <v>0</v>
      </c>
      <c r="BJ114" s="171">
        <v>0</v>
      </c>
      <c r="BK114" s="171">
        <v>0</v>
      </c>
      <c r="BL114" s="171">
        <v>0</v>
      </c>
      <c r="BM114" s="171">
        <v>0</v>
      </c>
      <c r="BN114" s="171" t="s">
        <v>496</v>
      </c>
      <c r="BO114" s="172">
        <v>46086</v>
      </c>
      <c r="BP114" s="171">
        <v>0</v>
      </c>
      <c r="BQ114" s="171">
        <v>0</v>
      </c>
      <c r="BR114" s="171">
        <v>0</v>
      </c>
      <c r="BS114" s="171">
        <v>0</v>
      </c>
      <c r="BT114" s="171" t="s">
        <v>496</v>
      </c>
      <c r="BU114" s="171">
        <v>0</v>
      </c>
      <c r="BV114" s="171">
        <v>0</v>
      </c>
      <c r="BW114" s="171">
        <v>0</v>
      </c>
      <c r="BX114" s="171">
        <v>0</v>
      </c>
      <c r="BY114" s="171">
        <v>0</v>
      </c>
      <c r="BZ114" s="171" t="s">
        <v>496</v>
      </c>
      <c r="CA114" s="171">
        <v>0</v>
      </c>
      <c r="CB114" s="172">
        <v>46086</v>
      </c>
      <c r="CC114" s="172">
        <v>46086</v>
      </c>
      <c r="CD114" s="172" t="s">
        <v>4218</v>
      </c>
    </row>
    <row r="115" spans="1:82">
      <c r="A115" s="171" t="s">
        <v>4219</v>
      </c>
      <c r="B115" s="171" t="s">
        <v>493</v>
      </c>
      <c r="C115" s="171" t="s">
        <v>494</v>
      </c>
      <c r="D115" s="172">
        <v>46086</v>
      </c>
      <c r="E115" s="171" t="s">
        <v>98</v>
      </c>
      <c r="F115" s="171" t="s">
        <v>601</v>
      </c>
      <c r="G115" s="171" t="s">
        <v>494</v>
      </c>
      <c r="H115" s="171" t="s">
        <v>496</v>
      </c>
      <c r="I115" s="171" t="s">
        <v>566</v>
      </c>
      <c r="J115" s="171" t="s">
        <v>498</v>
      </c>
      <c r="K115" s="171">
        <v>0</v>
      </c>
      <c r="L115" s="171" t="s">
        <v>496</v>
      </c>
      <c r="M115" s="171">
        <v>0</v>
      </c>
      <c r="N115" s="171">
        <v>18</v>
      </c>
      <c r="O115" s="171" t="s">
        <v>587</v>
      </c>
      <c r="P115" s="171" t="s">
        <v>587</v>
      </c>
      <c r="Q115" s="171" t="s">
        <v>496</v>
      </c>
      <c r="R115" s="171" t="s">
        <v>567</v>
      </c>
      <c r="S115" s="171" t="s">
        <v>494</v>
      </c>
      <c r="T115" s="171" t="s">
        <v>494</v>
      </c>
      <c r="U115" s="171" t="s">
        <v>494</v>
      </c>
      <c r="V115" s="171" t="s">
        <v>499</v>
      </c>
      <c r="W115" s="171">
        <v>0</v>
      </c>
      <c r="X115" s="171">
        <v>0</v>
      </c>
      <c r="Y115" s="171">
        <v>0</v>
      </c>
      <c r="Z115" s="172">
        <v>46086.710613425923</v>
      </c>
      <c r="AA115" s="171" t="s">
        <v>134</v>
      </c>
      <c r="AB115" s="171">
        <v>2140</v>
      </c>
      <c r="AC115" s="172">
        <v>46086.706550925926</v>
      </c>
      <c r="AD115" s="171" t="s">
        <v>569</v>
      </c>
      <c r="AE115" s="171">
        <v>4220</v>
      </c>
      <c r="AF115" s="171">
        <v>2080</v>
      </c>
      <c r="AG115" s="171">
        <v>0</v>
      </c>
      <c r="AH115" s="171">
        <v>0</v>
      </c>
      <c r="AI115" s="171">
        <v>0</v>
      </c>
      <c r="AJ115" s="171">
        <v>0</v>
      </c>
      <c r="AK115" s="171">
        <v>0</v>
      </c>
      <c r="AL115" s="171">
        <v>0</v>
      </c>
      <c r="AM115" s="171">
        <v>0</v>
      </c>
      <c r="AN115" s="171">
        <v>0</v>
      </c>
      <c r="AO115" s="171"/>
      <c r="AP115" s="171">
        <v>376</v>
      </c>
      <c r="AQ115" s="171">
        <v>0</v>
      </c>
      <c r="AR115" s="171">
        <v>0</v>
      </c>
      <c r="AS115" s="171" t="s">
        <v>496</v>
      </c>
      <c r="AT115" s="171" t="s">
        <v>496</v>
      </c>
      <c r="AU115" s="171" t="s">
        <v>496</v>
      </c>
      <c r="AV115" s="171" t="s">
        <v>496</v>
      </c>
      <c r="AW115" s="171" t="s">
        <v>496</v>
      </c>
      <c r="AX115" s="171" t="s">
        <v>496</v>
      </c>
      <c r="AY115" s="171" t="s">
        <v>496</v>
      </c>
      <c r="AZ115" s="171">
        <v>0</v>
      </c>
      <c r="BA115" s="171">
        <v>0</v>
      </c>
      <c r="BB115" s="171">
        <v>0</v>
      </c>
      <c r="BC115" s="171">
        <v>0</v>
      </c>
      <c r="BD115" s="171">
        <v>0</v>
      </c>
      <c r="BE115" s="171">
        <v>0</v>
      </c>
      <c r="BF115" s="171">
        <v>0</v>
      </c>
      <c r="BG115" s="171">
        <v>0</v>
      </c>
      <c r="BH115" s="171">
        <v>0</v>
      </c>
      <c r="BI115" s="171">
        <v>0</v>
      </c>
      <c r="BJ115" s="171">
        <v>0</v>
      </c>
      <c r="BK115" s="171">
        <v>0</v>
      </c>
      <c r="BL115" s="171">
        <v>0</v>
      </c>
      <c r="BM115" s="171">
        <v>0</v>
      </c>
      <c r="BN115" s="171" t="s">
        <v>496</v>
      </c>
      <c r="BO115" s="172">
        <v>46086</v>
      </c>
      <c r="BP115" s="171">
        <v>0</v>
      </c>
      <c r="BQ115" s="171">
        <v>0</v>
      </c>
      <c r="BR115" s="171">
        <v>0</v>
      </c>
      <c r="BS115" s="171">
        <v>0</v>
      </c>
      <c r="BT115" s="171" t="s">
        <v>496</v>
      </c>
      <c r="BU115" s="171">
        <v>0</v>
      </c>
      <c r="BV115" s="171">
        <v>0</v>
      </c>
      <c r="BW115" s="171">
        <v>0</v>
      </c>
      <c r="BX115" s="171">
        <v>0</v>
      </c>
      <c r="BY115" s="171">
        <v>0</v>
      </c>
      <c r="BZ115" s="171" t="s">
        <v>496</v>
      </c>
      <c r="CA115" s="171">
        <v>0</v>
      </c>
      <c r="CB115" s="172">
        <v>46086</v>
      </c>
      <c r="CC115" s="172">
        <v>46086</v>
      </c>
      <c r="CD115" s="172" t="s">
        <v>4220</v>
      </c>
    </row>
    <row r="116" spans="1:82">
      <c r="A116" s="171" t="s">
        <v>4221</v>
      </c>
      <c r="B116" s="171" t="s">
        <v>493</v>
      </c>
      <c r="C116" s="171" t="s">
        <v>494</v>
      </c>
      <c r="D116" s="172">
        <v>46086</v>
      </c>
      <c r="E116" s="171" t="s">
        <v>98</v>
      </c>
      <c r="F116" s="171" t="s">
        <v>542</v>
      </c>
      <c r="G116" s="171" t="s">
        <v>494</v>
      </c>
      <c r="H116" s="171" t="s">
        <v>496</v>
      </c>
      <c r="I116" s="171" t="s">
        <v>543</v>
      </c>
      <c r="J116" s="171" t="s">
        <v>498</v>
      </c>
      <c r="K116" s="171">
        <v>0</v>
      </c>
      <c r="L116" s="171" t="s">
        <v>544</v>
      </c>
      <c r="M116" s="171">
        <v>0</v>
      </c>
      <c r="N116" s="171">
        <v>18</v>
      </c>
      <c r="O116" s="171" t="s">
        <v>587</v>
      </c>
      <c r="P116" s="171" t="s">
        <v>587</v>
      </c>
      <c r="Q116" s="171" t="s">
        <v>496</v>
      </c>
      <c r="R116" s="171" t="s">
        <v>545</v>
      </c>
      <c r="S116" s="171" t="s">
        <v>494</v>
      </c>
      <c r="T116" s="171" t="s">
        <v>494</v>
      </c>
      <c r="U116" s="171" t="s">
        <v>494</v>
      </c>
      <c r="V116" s="171" t="s">
        <v>499</v>
      </c>
      <c r="W116" s="171">
        <v>0</v>
      </c>
      <c r="X116" s="171">
        <v>0</v>
      </c>
      <c r="Y116" s="171">
        <v>0</v>
      </c>
      <c r="Z116" s="172">
        <v>46086.723229166666</v>
      </c>
      <c r="AA116" s="171" t="s">
        <v>115</v>
      </c>
      <c r="AB116" s="171">
        <v>1870</v>
      </c>
      <c r="AC116" s="172">
        <v>46086.713495370372</v>
      </c>
      <c r="AD116" s="171" t="s">
        <v>586</v>
      </c>
      <c r="AE116" s="171">
        <v>4670</v>
      </c>
      <c r="AF116" s="171">
        <v>2800</v>
      </c>
      <c r="AG116" s="171">
        <v>0</v>
      </c>
      <c r="AH116" s="171">
        <v>0</v>
      </c>
      <c r="AI116" s="171">
        <v>0</v>
      </c>
      <c r="AJ116" s="171">
        <v>0</v>
      </c>
      <c r="AK116" s="171">
        <v>0</v>
      </c>
      <c r="AL116" s="171">
        <v>0</v>
      </c>
      <c r="AM116" s="171">
        <v>0</v>
      </c>
      <c r="AN116" s="171">
        <v>0</v>
      </c>
      <c r="AO116" s="171"/>
      <c r="AP116" s="171">
        <v>167</v>
      </c>
      <c r="AQ116" s="171">
        <v>0</v>
      </c>
      <c r="AR116" s="171">
        <v>0</v>
      </c>
      <c r="AS116" s="171" t="s">
        <v>496</v>
      </c>
      <c r="AT116" s="171" t="s">
        <v>496</v>
      </c>
      <c r="AU116" s="171" t="s">
        <v>496</v>
      </c>
      <c r="AV116" s="171" t="s">
        <v>496</v>
      </c>
      <c r="AW116" s="171" t="s">
        <v>496</v>
      </c>
      <c r="AX116" s="171" t="s">
        <v>496</v>
      </c>
      <c r="AY116" s="171" t="s">
        <v>496</v>
      </c>
      <c r="AZ116" s="171">
        <v>0</v>
      </c>
      <c r="BA116" s="171">
        <v>0</v>
      </c>
      <c r="BB116" s="171">
        <v>0</v>
      </c>
      <c r="BC116" s="171">
        <v>0</v>
      </c>
      <c r="BD116" s="171">
        <v>0</v>
      </c>
      <c r="BE116" s="171">
        <v>0</v>
      </c>
      <c r="BF116" s="171">
        <v>0</v>
      </c>
      <c r="BG116" s="171">
        <v>0</v>
      </c>
      <c r="BH116" s="171">
        <v>0</v>
      </c>
      <c r="BI116" s="171">
        <v>0</v>
      </c>
      <c r="BJ116" s="171">
        <v>0</v>
      </c>
      <c r="BK116" s="171">
        <v>0</v>
      </c>
      <c r="BL116" s="171">
        <v>0</v>
      </c>
      <c r="BM116" s="171">
        <v>0</v>
      </c>
      <c r="BN116" s="171" t="s">
        <v>496</v>
      </c>
      <c r="BO116" s="172">
        <v>46086</v>
      </c>
      <c r="BP116" s="171">
        <v>0</v>
      </c>
      <c r="BQ116" s="171">
        <v>0</v>
      </c>
      <c r="BR116" s="171">
        <v>0</v>
      </c>
      <c r="BS116" s="171">
        <v>0</v>
      </c>
      <c r="BT116" s="171" t="s">
        <v>496</v>
      </c>
      <c r="BU116" s="171">
        <v>0</v>
      </c>
      <c r="BV116" s="171">
        <v>0</v>
      </c>
      <c r="BW116" s="171">
        <v>0</v>
      </c>
      <c r="BX116" s="171">
        <v>0</v>
      </c>
      <c r="BY116" s="171">
        <v>0</v>
      </c>
      <c r="BZ116" s="171" t="s">
        <v>496</v>
      </c>
      <c r="CA116" s="171">
        <v>0</v>
      </c>
      <c r="CB116" s="172">
        <v>46086</v>
      </c>
      <c r="CC116" s="172">
        <v>46086</v>
      </c>
      <c r="CD116" s="172" t="s">
        <v>4222</v>
      </c>
    </row>
    <row r="117" spans="1:82">
      <c r="A117" s="171" t="s">
        <v>4223</v>
      </c>
      <c r="B117" s="171" t="s">
        <v>493</v>
      </c>
      <c r="C117" s="171" t="s">
        <v>494</v>
      </c>
      <c r="D117" s="172">
        <v>46086</v>
      </c>
      <c r="E117" s="171" t="s">
        <v>98</v>
      </c>
      <c r="F117" s="171" t="s">
        <v>613</v>
      </c>
      <c r="G117" s="171" t="s">
        <v>494</v>
      </c>
      <c r="H117" s="171" t="s">
        <v>496</v>
      </c>
      <c r="I117" s="171" t="s">
        <v>4129</v>
      </c>
      <c r="J117" s="171" t="s">
        <v>498</v>
      </c>
      <c r="K117" s="171">
        <v>0</v>
      </c>
      <c r="L117" s="171" t="s">
        <v>496</v>
      </c>
      <c r="M117" s="171">
        <v>0</v>
      </c>
      <c r="N117" s="171">
        <v>18</v>
      </c>
      <c r="O117" s="171" t="s">
        <v>587</v>
      </c>
      <c r="P117" s="171" t="s">
        <v>587</v>
      </c>
      <c r="Q117" s="171" t="s">
        <v>496</v>
      </c>
      <c r="R117" s="171" t="s">
        <v>496</v>
      </c>
      <c r="S117" s="171" t="s">
        <v>494</v>
      </c>
      <c r="T117" s="171" t="s">
        <v>494</v>
      </c>
      <c r="U117" s="171" t="s">
        <v>494</v>
      </c>
      <c r="V117" s="171" t="s">
        <v>499</v>
      </c>
      <c r="W117" s="171">
        <v>6.6</v>
      </c>
      <c r="X117" s="171">
        <v>0</v>
      </c>
      <c r="Y117" s="171">
        <v>0</v>
      </c>
      <c r="Z117" s="172">
        <v>46086.727905092594</v>
      </c>
      <c r="AA117" s="171" t="s">
        <v>1537</v>
      </c>
      <c r="AB117" s="171">
        <v>2200</v>
      </c>
      <c r="AC117" s="172">
        <v>46086.725381944445</v>
      </c>
      <c r="AD117" s="171" t="s">
        <v>573</v>
      </c>
      <c r="AE117" s="171">
        <v>4060</v>
      </c>
      <c r="AF117" s="171">
        <v>1860</v>
      </c>
      <c r="AG117" s="171">
        <v>0</v>
      </c>
      <c r="AH117" s="171">
        <v>0</v>
      </c>
      <c r="AI117" s="171">
        <v>0</v>
      </c>
      <c r="AJ117" s="171">
        <v>0</v>
      </c>
      <c r="AK117" s="171">
        <v>0</v>
      </c>
      <c r="AL117" s="171">
        <v>0</v>
      </c>
      <c r="AM117" s="171">
        <v>0</v>
      </c>
      <c r="AN117" s="171">
        <v>0</v>
      </c>
      <c r="AO117" s="171"/>
      <c r="AP117" s="171">
        <v>0</v>
      </c>
      <c r="AQ117" s="171">
        <v>0</v>
      </c>
      <c r="AR117" s="171">
        <v>0</v>
      </c>
      <c r="AS117" s="171" t="s">
        <v>496</v>
      </c>
      <c r="AT117" s="171" t="s">
        <v>496</v>
      </c>
      <c r="AU117" s="171" t="s">
        <v>496</v>
      </c>
      <c r="AV117" s="171" t="s">
        <v>496</v>
      </c>
      <c r="AW117" s="171" t="s">
        <v>496</v>
      </c>
      <c r="AX117" s="171" t="s">
        <v>496</v>
      </c>
      <c r="AY117" s="171" t="s">
        <v>496</v>
      </c>
      <c r="AZ117" s="171">
        <v>0</v>
      </c>
      <c r="BA117" s="171">
        <v>0</v>
      </c>
      <c r="BB117" s="171">
        <v>0</v>
      </c>
      <c r="BC117" s="171">
        <v>0</v>
      </c>
      <c r="BD117" s="171">
        <v>0</v>
      </c>
      <c r="BE117" s="171">
        <v>0</v>
      </c>
      <c r="BF117" s="171">
        <v>0</v>
      </c>
      <c r="BG117" s="171">
        <v>0</v>
      </c>
      <c r="BH117" s="171">
        <v>0</v>
      </c>
      <c r="BI117" s="171">
        <v>0</v>
      </c>
      <c r="BJ117" s="171">
        <v>0</v>
      </c>
      <c r="BK117" s="171">
        <v>0</v>
      </c>
      <c r="BL117" s="171">
        <v>0</v>
      </c>
      <c r="BM117" s="171">
        <v>0</v>
      </c>
      <c r="BN117" s="171" t="s">
        <v>496</v>
      </c>
      <c r="BO117" s="172">
        <v>46086</v>
      </c>
      <c r="BP117" s="171">
        <v>0</v>
      </c>
      <c r="BQ117" s="171">
        <v>0</v>
      </c>
      <c r="BR117" s="171">
        <v>0</v>
      </c>
      <c r="BS117" s="171">
        <v>0</v>
      </c>
      <c r="BT117" s="171" t="s">
        <v>496</v>
      </c>
      <c r="BU117" s="171">
        <v>0</v>
      </c>
      <c r="BV117" s="171">
        <v>0</v>
      </c>
      <c r="BW117" s="171">
        <v>0</v>
      </c>
      <c r="BX117" s="171">
        <v>0</v>
      </c>
      <c r="BY117" s="171">
        <v>0</v>
      </c>
      <c r="BZ117" s="171" t="s">
        <v>496</v>
      </c>
      <c r="CA117" s="171">
        <v>0</v>
      </c>
      <c r="CB117" s="172">
        <v>46086</v>
      </c>
      <c r="CC117" s="172">
        <v>46086</v>
      </c>
      <c r="CD117" s="172" t="s">
        <v>4224</v>
      </c>
    </row>
    <row r="118" spans="1:82">
      <c r="A118" s="171" t="s">
        <v>4225</v>
      </c>
      <c r="B118" s="171" t="s">
        <v>493</v>
      </c>
      <c r="C118" s="171" t="s">
        <v>494</v>
      </c>
      <c r="D118" s="172">
        <v>46086</v>
      </c>
      <c r="E118" s="171" t="s">
        <v>98</v>
      </c>
      <c r="F118" s="171" t="s">
        <v>613</v>
      </c>
      <c r="G118" s="171" t="s">
        <v>494</v>
      </c>
      <c r="H118" s="171" t="s">
        <v>496</v>
      </c>
      <c r="I118" s="171" t="s">
        <v>633</v>
      </c>
      <c r="J118" s="171" t="s">
        <v>498</v>
      </c>
      <c r="K118" s="171">
        <v>0</v>
      </c>
      <c r="L118" s="171" t="s">
        <v>496</v>
      </c>
      <c r="M118" s="171">
        <v>0</v>
      </c>
      <c r="N118" s="171">
        <v>18</v>
      </c>
      <c r="O118" s="171" t="s">
        <v>587</v>
      </c>
      <c r="P118" s="171" t="s">
        <v>587</v>
      </c>
      <c r="Q118" s="171" t="s">
        <v>496</v>
      </c>
      <c r="R118" s="171" t="s">
        <v>496</v>
      </c>
      <c r="S118" s="171" t="s">
        <v>494</v>
      </c>
      <c r="T118" s="171" t="s">
        <v>494</v>
      </c>
      <c r="U118" s="171" t="s">
        <v>494</v>
      </c>
      <c r="V118" s="171" t="s">
        <v>499</v>
      </c>
      <c r="W118" s="171">
        <v>6.6</v>
      </c>
      <c r="X118" s="171">
        <v>0</v>
      </c>
      <c r="Y118" s="171">
        <v>0</v>
      </c>
      <c r="Z118" s="172">
        <v>46086.735254629632</v>
      </c>
      <c r="AA118" s="171" t="s">
        <v>125</v>
      </c>
      <c r="AB118" s="171">
        <v>2340</v>
      </c>
      <c r="AC118" s="172">
        <v>46086.726145833331</v>
      </c>
      <c r="AD118" s="171" t="s">
        <v>574</v>
      </c>
      <c r="AE118" s="171">
        <v>5030</v>
      </c>
      <c r="AF118" s="171">
        <v>2690</v>
      </c>
      <c r="AG118" s="171">
        <v>0</v>
      </c>
      <c r="AH118" s="171">
        <v>0</v>
      </c>
      <c r="AI118" s="171">
        <v>0</v>
      </c>
      <c r="AJ118" s="171">
        <v>0</v>
      </c>
      <c r="AK118" s="171">
        <v>0</v>
      </c>
      <c r="AL118" s="171">
        <v>0</v>
      </c>
      <c r="AM118" s="171">
        <v>0</v>
      </c>
      <c r="AN118" s="171">
        <v>0</v>
      </c>
      <c r="AO118" s="171"/>
      <c r="AP118" s="171">
        <v>0</v>
      </c>
      <c r="AQ118" s="171">
        <v>0</v>
      </c>
      <c r="AR118" s="171">
        <v>0</v>
      </c>
      <c r="AS118" s="171" t="s">
        <v>496</v>
      </c>
      <c r="AT118" s="171" t="s">
        <v>496</v>
      </c>
      <c r="AU118" s="171" t="s">
        <v>496</v>
      </c>
      <c r="AV118" s="171" t="s">
        <v>496</v>
      </c>
      <c r="AW118" s="171" t="s">
        <v>496</v>
      </c>
      <c r="AX118" s="171" t="s">
        <v>496</v>
      </c>
      <c r="AY118" s="171" t="s">
        <v>496</v>
      </c>
      <c r="AZ118" s="171">
        <v>0</v>
      </c>
      <c r="BA118" s="171">
        <v>0</v>
      </c>
      <c r="BB118" s="171">
        <v>0</v>
      </c>
      <c r="BC118" s="171">
        <v>0</v>
      </c>
      <c r="BD118" s="171">
        <v>0</v>
      </c>
      <c r="BE118" s="171">
        <v>0</v>
      </c>
      <c r="BF118" s="171">
        <v>0</v>
      </c>
      <c r="BG118" s="171">
        <v>0</v>
      </c>
      <c r="BH118" s="171">
        <v>0</v>
      </c>
      <c r="BI118" s="171">
        <v>0</v>
      </c>
      <c r="BJ118" s="171">
        <v>0</v>
      </c>
      <c r="BK118" s="171">
        <v>0</v>
      </c>
      <c r="BL118" s="171">
        <v>0</v>
      </c>
      <c r="BM118" s="171">
        <v>0</v>
      </c>
      <c r="BN118" s="171" t="s">
        <v>496</v>
      </c>
      <c r="BO118" s="172">
        <v>46086</v>
      </c>
      <c r="BP118" s="171">
        <v>0</v>
      </c>
      <c r="BQ118" s="171">
        <v>0</v>
      </c>
      <c r="BR118" s="171">
        <v>0</v>
      </c>
      <c r="BS118" s="171">
        <v>0</v>
      </c>
      <c r="BT118" s="171" t="s">
        <v>496</v>
      </c>
      <c r="BU118" s="171">
        <v>0</v>
      </c>
      <c r="BV118" s="171">
        <v>0</v>
      </c>
      <c r="BW118" s="171">
        <v>0</v>
      </c>
      <c r="BX118" s="171">
        <v>0</v>
      </c>
      <c r="BY118" s="171">
        <v>0</v>
      </c>
      <c r="BZ118" s="171" t="s">
        <v>496</v>
      </c>
      <c r="CA118" s="171">
        <v>0</v>
      </c>
      <c r="CB118" s="172">
        <v>46086</v>
      </c>
      <c r="CC118" s="172">
        <v>46086</v>
      </c>
      <c r="CD118" s="172" t="s">
        <v>4226</v>
      </c>
    </row>
    <row r="119" spans="1:82">
      <c r="A119" s="171" t="s">
        <v>4227</v>
      </c>
      <c r="B119" s="171" t="s">
        <v>505</v>
      </c>
      <c r="C119" s="171" t="s">
        <v>494</v>
      </c>
      <c r="D119" s="172">
        <v>46086</v>
      </c>
      <c r="E119" s="171" t="s">
        <v>133</v>
      </c>
      <c r="F119" s="171" t="s">
        <v>506</v>
      </c>
      <c r="G119" s="171" t="s">
        <v>494</v>
      </c>
      <c r="H119" s="171" t="s">
        <v>496</v>
      </c>
      <c r="I119" s="171" t="s">
        <v>3973</v>
      </c>
      <c r="J119" s="171" t="s">
        <v>498</v>
      </c>
      <c r="K119" s="171">
        <v>0</v>
      </c>
      <c r="L119" s="171" t="s">
        <v>3974</v>
      </c>
      <c r="M119" s="171">
        <v>0</v>
      </c>
      <c r="N119" s="171">
        <v>18</v>
      </c>
      <c r="O119" s="171" t="s">
        <v>587</v>
      </c>
      <c r="P119" s="171" t="s">
        <v>587</v>
      </c>
      <c r="Q119" s="171" t="s">
        <v>496</v>
      </c>
      <c r="R119" s="171" t="s">
        <v>496</v>
      </c>
      <c r="S119" s="171" t="s">
        <v>494</v>
      </c>
      <c r="T119" s="171" t="s">
        <v>494</v>
      </c>
      <c r="U119" s="171" t="s">
        <v>494</v>
      </c>
      <c r="V119" s="171" t="s">
        <v>499</v>
      </c>
      <c r="W119" s="171">
        <v>0</v>
      </c>
      <c r="X119" s="171">
        <v>0</v>
      </c>
      <c r="Y119" s="171">
        <v>0</v>
      </c>
      <c r="Z119" s="172">
        <v>46086.743946759256</v>
      </c>
      <c r="AA119" s="171" t="s">
        <v>577</v>
      </c>
      <c r="AB119" s="171">
        <v>30500</v>
      </c>
      <c r="AC119" s="172">
        <v>46086.755810185183</v>
      </c>
      <c r="AD119" s="171" t="s">
        <v>102</v>
      </c>
      <c r="AE119" s="171">
        <v>43240</v>
      </c>
      <c r="AF119" s="171">
        <v>12740</v>
      </c>
      <c r="AG119" s="171">
        <v>0</v>
      </c>
      <c r="AH119" s="171">
        <v>0</v>
      </c>
      <c r="AI119" s="171">
        <v>0</v>
      </c>
      <c r="AJ119" s="171">
        <v>0</v>
      </c>
      <c r="AK119" s="171">
        <v>0</v>
      </c>
      <c r="AL119" s="171">
        <v>0</v>
      </c>
      <c r="AM119" s="171">
        <v>0</v>
      </c>
      <c r="AN119" s="171">
        <v>0</v>
      </c>
      <c r="AO119" s="171"/>
      <c r="AP119" s="171">
        <v>0</v>
      </c>
      <c r="AQ119" s="171">
        <v>0</v>
      </c>
      <c r="AR119" s="171">
        <v>0</v>
      </c>
      <c r="AS119" s="171" t="s">
        <v>496</v>
      </c>
      <c r="AT119" s="171" t="s">
        <v>496</v>
      </c>
      <c r="AU119" s="171" t="s">
        <v>496</v>
      </c>
      <c r="AV119" s="171" t="s">
        <v>496</v>
      </c>
      <c r="AW119" s="171" t="s">
        <v>496</v>
      </c>
      <c r="AX119" s="171" t="s">
        <v>496</v>
      </c>
      <c r="AY119" s="171" t="s">
        <v>496</v>
      </c>
      <c r="AZ119" s="171">
        <v>0</v>
      </c>
      <c r="BA119" s="171">
        <v>0</v>
      </c>
      <c r="BB119" s="171">
        <v>0</v>
      </c>
      <c r="BC119" s="171">
        <v>0</v>
      </c>
      <c r="BD119" s="171">
        <v>0</v>
      </c>
      <c r="BE119" s="171">
        <v>0</v>
      </c>
      <c r="BF119" s="171">
        <v>0</v>
      </c>
      <c r="BG119" s="171">
        <v>0</v>
      </c>
      <c r="BH119" s="171">
        <v>0</v>
      </c>
      <c r="BI119" s="171">
        <v>0</v>
      </c>
      <c r="BJ119" s="171">
        <v>0</v>
      </c>
      <c r="BK119" s="171">
        <v>0</v>
      </c>
      <c r="BL119" s="171">
        <v>0</v>
      </c>
      <c r="BM119" s="171">
        <v>0</v>
      </c>
      <c r="BN119" s="171" t="s">
        <v>4228</v>
      </c>
      <c r="BO119" s="172">
        <v>46086</v>
      </c>
      <c r="BP119" s="171">
        <v>18</v>
      </c>
      <c r="BQ119" s="171">
        <v>30470</v>
      </c>
      <c r="BR119" s="171">
        <v>43180</v>
      </c>
      <c r="BS119" s="171">
        <v>12710</v>
      </c>
      <c r="BT119" s="171" t="s">
        <v>496</v>
      </c>
      <c r="BU119" s="171">
        <v>0</v>
      </c>
      <c r="BV119" s="171">
        <v>0</v>
      </c>
      <c r="BW119" s="171">
        <v>0</v>
      </c>
      <c r="BX119" s="171">
        <v>0</v>
      </c>
      <c r="BY119" s="171">
        <v>0</v>
      </c>
      <c r="BZ119" s="171" t="s">
        <v>508</v>
      </c>
      <c r="CA119" s="171">
        <v>0</v>
      </c>
      <c r="CB119" s="172">
        <v>46086.798611111109</v>
      </c>
      <c r="CC119" s="172">
        <v>46086.817361111112</v>
      </c>
      <c r="CD119" s="172" t="s">
        <v>4229</v>
      </c>
    </row>
    <row r="120" spans="1:82">
      <c r="A120" s="171" t="s">
        <v>4230</v>
      </c>
      <c r="B120" s="171" t="s">
        <v>493</v>
      </c>
      <c r="C120" s="171" t="s">
        <v>494</v>
      </c>
      <c r="D120" s="172">
        <v>46086</v>
      </c>
      <c r="E120" s="171" t="s">
        <v>98</v>
      </c>
      <c r="F120" s="171" t="s">
        <v>495</v>
      </c>
      <c r="G120" s="171" t="s">
        <v>494</v>
      </c>
      <c r="H120" s="171" t="s">
        <v>496</v>
      </c>
      <c r="I120" s="171" t="s">
        <v>540</v>
      </c>
      <c r="J120" s="171" t="s">
        <v>498</v>
      </c>
      <c r="K120" s="171">
        <v>0</v>
      </c>
      <c r="L120" s="171" t="s">
        <v>541</v>
      </c>
      <c r="M120" s="171">
        <v>0</v>
      </c>
      <c r="N120" s="171">
        <v>18</v>
      </c>
      <c r="O120" s="171" t="s">
        <v>587</v>
      </c>
      <c r="P120" s="171" t="s">
        <v>587</v>
      </c>
      <c r="Q120" s="171" t="s">
        <v>496</v>
      </c>
      <c r="R120" s="171" t="s">
        <v>496</v>
      </c>
      <c r="S120" s="171" t="s">
        <v>494</v>
      </c>
      <c r="T120" s="171" t="s">
        <v>494</v>
      </c>
      <c r="U120" s="171" t="s">
        <v>494</v>
      </c>
      <c r="V120" s="171" t="s">
        <v>499</v>
      </c>
      <c r="W120" s="171">
        <v>6.5</v>
      </c>
      <c r="X120" s="171">
        <v>0</v>
      </c>
      <c r="Y120" s="171">
        <v>0</v>
      </c>
      <c r="Z120" s="172">
        <v>46086.77921296296</v>
      </c>
      <c r="AA120" s="171" t="s">
        <v>390</v>
      </c>
      <c r="AB120" s="171">
        <v>2130</v>
      </c>
      <c r="AC120" s="172">
        <v>46086.773518518516</v>
      </c>
      <c r="AD120" s="171" t="s">
        <v>144</v>
      </c>
      <c r="AE120" s="171">
        <v>5410</v>
      </c>
      <c r="AF120" s="171">
        <v>3280</v>
      </c>
      <c r="AG120" s="171">
        <v>0</v>
      </c>
      <c r="AH120" s="171">
        <v>0</v>
      </c>
      <c r="AI120" s="171">
        <v>0</v>
      </c>
      <c r="AJ120" s="171">
        <v>0</v>
      </c>
      <c r="AK120" s="171">
        <v>0</v>
      </c>
      <c r="AL120" s="171">
        <v>0</v>
      </c>
      <c r="AM120" s="171">
        <v>0</v>
      </c>
      <c r="AN120" s="171">
        <v>0</v>
      </c>
      <c r="AO120" s="171"/>
      <c r="AP120" s="171">
        <v>0</v>
      </c>
      <c r="AQ120" s="171">
        <v>0</v>
      </c>
      <c r="AR120" s="171">
        <v>0</v>
      </c>
      <c r="AS120" s="171" t="s">
        <v>496</v>
      </c>
      <c r="AT120" s="171" t="s">
        <v>496</v>
      </c>
      <c r="AU120" s="171" t="s">
        <v>496</v>
      </c>
      <c r="AV120" s="171" t="s">
        <v>496</v>
      </c>
      <c r="AW120" s="171" t="s">
        <v>496</v>
      </c>
      <c r="AX120" s="171" t="s">
        <v>496</v>
      </c>
      <c r="AY120" s="171" t="s">
        <v>496</v>
      </c>
      <c r="AZ120" s="171">
        <v>0</v>
      </c>
      <c r="BA120" s="171">
        <v>0</v>
      </c>
      <c r="BB120" s="171">
        <v>0</v>
      </c>
      <c r="BC120" s="171">
        <v>0</v>
      </c>
      <c r="BD120" s="171">
        <v>0</v>
      </c>
      <c r="BE120" s="171">
        <v>0</v>
      </c>
      <c r="BF120" s="171">
        <v>0</v>
      </c>
      <c r="BG120" s="171">
        <v>0</v>
      </c>
      <c r="BH120" s="171">
        <v>0</v>
      </c>
      <c r="BI120" s="171">
        <v>0</v>
      </c>
      <c r="BJ120" s="171">
        <v>0</v>
      </c>
      <c r="BK120" s="171">
        <v>0</v>
      </c>
      <c r="BL120" s="171">
        <v>0</v>
      </c>
      <c r="BM120" s="171">
        <v>0</v>
      </c>
      <c r="BN120" s="171" t="s">
        <v>496</v>
      </c>
      <c r="BO120" s="172">
        <v>46086</v>
      </c>
      <c r="BP120" s="171">
        <v>0</v>
      </c>
      <c r="BQ120" s="171">
        <v>0</v>
      </c>
      <c r="BR120" s="171">
        <v>0</v>
      </c>
      <c r="BS120" s="171">
        <v>0</v>
      </c>
      <c r="BT120" s="171" t="s">
        <v>496</v>
      </c>
      <c r="BU120" s="171">
        <v>0</v>
      </c>
      <c r="BV120" s="171">
        <v>0</v>
      </c>
      <c r="BW120" s="171">
        <v>0</v>
      </c>
      <c r="BX120" s="171">
        <v>0</v>
      </c>
      <c r="BY120" s="171">
        <v>0</v>
      </c>
      <c r="BZ120" s="171" t="s">
        <v>496</v>
      </c>
      <c r="CA120" s="171">
        <v>0</v>
      </c>
      <c r="CB120" s="172">
        <v>46086</v>
      </c>
      <c r="CC120" s="172">
        <v>46086</v>
      </c>
      <c r="CD120" s="172" t="s">
        <v>4231</v>
      </c>
    </row>
    <row r="121" spans="1:82">
      <c r="A121" s="171" t="s">
        <v>4232</v>
      </c>
      <c r="B121" s="171" t="s">
        <v>505</v>
      </c>
      <c r="C121" s="171" t="s">
        <v>494</v>
      </c>
      <c r="D121" s="172">
        <v>46087</v>
      </c>
      <c r="E121" s="171" t="s">
        <v>133</v>
      </c>
      <c r="F121" s="171" t="s">
        <v>506</v>
      </c>
      <c r="G121" s="171" t="s">
        <v>494</v>
      </c>
      <c r="H121" s="171" t="s">
        <v>496</v>
      </c>
      <c r="I121" s="171" t="s">
        <v>631</v>
      </c>
      <c r="J121" s="171" t="s">
        <v>498</v>
      </c>
      <c r="K121" s="171">
        <v>0</v>
      </c>
      <c r="L121" s="171" t="s">
        <v>632</v>
      </c>
      <c r="M121" s="171">
        <v>0</v>
      </c>
      <c r="N121" s="171">
        <v>18</v>
      </c>
      <c r="O121" s="171" t="s">
        <v>2746</v>
      </c>
      <c r="P121" s="171" t="s">
        <v>2746</v>
      </c>
      <c r="Q121" s="171" t="s">
        <v>496</v>
      </c>
      <c r="R121" s="171" t="s">
        <v>496</v>
      </c>
      <c r="S121" s="171" t="s">
        <v>494</v>
      </c>
      <c r="T121" s="171" t="s">
        <v>494</v>
      </c>
      <c r="U121" s="171" t="s">
        <v>494</v>
      </c>
      <c r="V121" s="171" t="s">
        <v>499</v>
      </c>
      <c r="W121" s="171">
        <v>0</v>
      </c>
      <c r="X121" s="171">
        <v>0</v>
      </c>
      <c r="Y121" s="171">
        <v>0</v>
      </c>
      <c r="Z121" s="172">
        <v>46087.370578703703</v>
      </c>
      <c r="AA121" s="171" t="s">
        <v>98</v>
      </c>
      <c r="AB121" s="171">
        <v>22950</v>
      </c>
      <c r="AC121" s="172">
        <v>46087.40421296296</v>
      </c>
      <c r="AD121" s="171" t="s">
        <v>500</v>
      </c>
      <c r="AE121" s="171">
        <v>50490</v>
      </c>
      <c r="AF121" s="171">
        <v>27540</v>
      </c>
      <c r="AG121" s="171">
        <v>0</v>
      </c>
      <c r="AH121" s="171">
        <v>0</v>
      </c>
      <c r="AI121" s="171">
        <v>0</v>
      </c>
      <c r="AJ121" s="171">
        <v>0</v>
      </c>
      <c r="AK121" s="171">
        <v>0</v>
      </c>
      <c r="AL121" s="171">
        <v>0</v>
      </c>
      <c r="AM121" s="171">
        <v>0</v>
      </c>
      <c r="AN121" s="171">
        <v>0</v>
      </c>
      <c r="AO121" s="171"/>
      <c r="AP121" s="171">
        <v>0</v>
      </c>
      <c r="AQ121" s="171">
        <v>0</v>
      </c>
      <c r="AR121" s="171">
        <v>0</v>
      </c>
      <c r="AS121" s="171" t="s">
        <v>496</v>
      </c>
      <c r="AT121" s="171" t="s">
        <v>496</v>
      </c>
      <c r="AU121" s="171" t="s">
        <v>496</v>
      </c>
      <c r="AV121" s="171" t="s">
        <v>496</v>
      </c>
      <c r="AW121" s="171" t="s">
        <v>496</v>
      </c>
      <c r="AX121" s="171" t="s">
        <v>496</v>
      </c>
      <c r="AY121" s="171" t="s">
        <v>496</v>
      </c>
      <c r="AZ121" s="171">
        <v>0</v>
      </c>
      <c r="BA121" s="171">
        <v>0</v>
      </c>
      <c r="BB121" s="171">
        <v>0</v>
      </c>
      <c r="BC121" s="171">
        <v>0</v>
      </c>
      <c r="BD121" s="171">
        <v>0</v>
      </c>
      <c r="BE121" s="171">
        <v>0</v>
      </c>
      <c r="BF121" s="171">
        <v>0</v>
      </c>
      <c r="BG121" s="171">
        <v>0</v>
      </c>
      <c r="BH121" s="171">
        <v>0</v>
      </c>
      <c r="BI121" s="171">
        <v>0</v>
      </c>
      <c r="BJ121" s="171">
        <v>0</v>
      </c>
      <c r="BK121" s="171">
        <v>0</v>
      </c>
      <c r="BL121" s="171">
        <v>0</v>
      </c>
      <c r="BM121" s="171">
        <v>0</v>
      </c>
      <c r="BN121" s="171" t="s">
        <v>4233</v>
      </c>
      <c r="BO121" s="172">
        <v>46087</v>
      </c>
      <c r="BP121" s="171">
        <v>18</v>
      </c>
      <c r="BQ121" s="171">
        <v>22940</v>
      </c>
      <c r="BR121" s="171">
        <v>50440</v>
      </c>
      <c r="BS121" s="171">
        <v>27500</v>
      </c>
      <c r="BT121" s="171" t="s">
        <v>496</v>
      </c>
      <c r="BU121" s="171">
        <v>0</v>
      </c>
      <c r="BV121" s="171">
        <v>0</v>
      </c>
      <c r="BW121" s="171">
        <v>0</v>
      </c>
      <c r="BX121" s="171">
        <v>0</v>
      </c>
      <c r="BY121" s="171">
        <v>0</v>
      </c>
      <c r="BZ121" s="171" t="s">
        <v>508</v>
      </c>
      <c r="CA121" s="171">
        <v>0</v>
      </c>
      <c r="CB121" s="172">
        <v>46087.45208333333</v>
      </c>
      <c r="CC121" s="172">
        <v>46087.460416666669</v>
      </c>
      <c r="CD121" s="172" t="s">
        <v>4234</v>
      </c>
    </row>
    <row r="122" spans="1:82">
      <c r="A122" s="171" t="s">
        <v>4235</v>
      </c>
      <c r="B122" s="171" t="s">
        <v>505</v>
      </c>
      <c r="C122" s="171" t="s">
        <v>494</v>
      </c>
      <c r="D122" s="172">
        <v>46087</v>
      </c>
      <c r="E122" s="171" t="s">
        <v>133</v>
      </c>
      <c r="F122" s="171" t="s">
        <v>506</v>
      </c>
      <c r="G122" s="171" t="s">
        <v>494</v>
      </c>
      <c r="H122" s="171" t="s">
        <v>496</v>
      </c>
      <c r="I122" s="171" t="s">
        <v>1610</v>
      </c>
      <c r="J122" s="171" t="s">
        <v>498</v>
      </c>
      <c r="K122" s="171">
        <v>0</v>
      </c>
      <c r="L122" s="171" t="s">
        <v>1611</v>
      </c>
      <c r="M122" s="171">
        <v>0</v>
      </c>
      <c r="N122" s="171">
        <v>18</v>
      </c>
      <c r="O122" s="171" t="s">
        <v>2746</v>
      </c>
      <c r="P122" s="171" t="s">
        <v>2746</v>
      </c>
      <c r="Q122" s="171" t="s">
        <v>496</v>
      </c>
      <c r="R122" s="171" t="s">
        <v>496</v>
      </c>
      <c r="S122" s="171" t="s">
        <v>494</v>
      </c>
      <c r="T122" s="171" t="s">
        <v>494</v>
      </c>
      <c r="U122" s="171" t="s">
        <v>494</v>
      </c>
      <c r="V122" s="171" t="s">
        <v>499</v>
      </c>
      <c r="W122" s="171">
        <v>0</v>
      </c>
      <c r="X122" s="171">
        <v>0</v>
      </c>
      <c r="Y122" s="171">
        <v>0</v>
      </c>
      <c r="Z122" s="172">
        <v>46087.406134259261</v>
      </c>
      <c r="AA122" s="171" t="s">
        <v>133</v>
      </c>
      <c r="AB122" s="171">
        <v>21070</v>
      </c>
      <c r="AC122" s="172">
        <v>46087.412974537037</v>
      </c>
      <c r="AD122" s="171" t="s">
        <v>161</v>
      </c>
      <c r="AE122" s="171">
        <v>26550</v>
      </c>
      <c r="AF122" s="171">
        <v>5480</v>
      </c>
      <c r="AG122" s="171">
        <v>0</v>
      </c>
      <c r="AH122" s="171">
        <v>0</v>
      </c>
      <c r="AI122" s="171">
        <v>0</v>
      </c>
      <c r="AJ122" s="171">
        <v>0</v>
      </c>
      <c r="AK122" s="171">
        <v>0</v>
      </c>
      <c r="AL122" s="171">
        <v>0</v>
      </c>
      <c r="AM122" s="171">
        <v>0</v>
      </c>
      <c r="AN122" s="171">
        <v>0</v>
      </c>
      <c r="AO122" s="171"/>
      <c r="AP122" s="171">
        <v>0</v>
      </c>
      <c r="AQ122" s="171">
        <v>0</v>
      </c>
      <c r="AR122" s="171">
        <v>0</v>
      </c>
      <c r="AS122" s="171" t="s">
        <v>496</v>
      </c>
      <c r="AT122" s="171" t="s">
        <v>496</v>
      </c>
      <c r="AU122" s="171" t="s">
        <v>496</v>
      </c>
      <c r="AV122" s="171" t="s">
        <v>496</v>
      </c>
      <c r="AW122" s="171" t="s">
        <v>496</v>
      </c>
      <c r="AX122" s="171" t="s">
        <v>496</v>
      </c>
      <c r="AY122" s="171" t="s">
        <v>496</v>
      </c>
      <c r="AZ122" s="171">
        <v>0</v>
      </c>
      <c r="BA122" s="171">
        <v>0</v>
      </c>
      <c r="BB122" s="171">
        <v>0</v>
      </c>
      <c r="BC122" s="171">
        <v>0</v>
      </c>
      <c r="BD122" s="171">
        <v>0</v>
      </c>
      <c r="BE122" s="171">
        <v>0</v>
      </c>
      <c r="BF122" s="171">
        <v>0</v>
      </c>
      <c r="BG122" s="171">
        <v>0</v>
      </c>
      <c r="BH122" s="171">
        <v>0</v>
      </c>
      <c r="BI122" s="171">
        <v>0</v>
      </c>
      <c r="BJ122" s="171">
        <v>0</v>
      </c>
      <c r="BK122" s="171">
        <v>0</v>
      </c>
      <c r="BL122" s="171">
        <v>0</v>
      </c>
      <c r="BM122" s="171">
        <v>0</v>
      </c>
      <c r="BN122" s="171" t="s">
        <v>4236</v>
      </c>
      <c r="BO122" s="172">
        <v>46087</v>
      </c>
      <c r="BP122" s="171">
        <v>18</v>
      </c>
      <c r="BQ122" s="171">
        <v>37720</v>
      </c>
      <c r="BR122" s="171">
        <v>43210</v>
      </c>
      <c r="BS122" s="171">
        <v>5490</v>
      </c>
      <c r="BT122" s="171" t="s">
        <v>496</v>
      </c>
      <c r="BU122" s="171">
        <v>0</v>
      </c>
      <c r="BV122" s="171">
        <v>0</v>
      </c>
      <c r="BW122" s="171">
        <v>0</v>
      </c>
      <c r="BX122" s="171">
        <v>0</v>
      </c>
      <c r="BY122" s="171">
        <v>0</v>
      </c>
      <c r="BZ122" s="171" t="s">
        <v>508</v>
      </c>
      <c r="CA122" s="171">
        <v>0</v>
      </c>
      <c r="CB122" s="172">
        <v>46087.554861111108</v>
      </c>
      <c r="CC122" s="172">
        <v>46087.582638888889</v>
      </c>
      <c r="CD122" s="172" t="s">
        <v>4237</v>
      </c>
    </row>
    <row r="123" spans="1:82">
      <c r="A123" s="171" t="s">
        <v>4238</v>
      </c>
      <c r="B123" s="171" t="s">
        <v>493</v>
      </c>
      <c r="C123" s="171" t="s">
        <v>494</v>
      </c>
      <c r="D123" s="172">
        <v>46087</v>
      </c>
      <c r="E123" s="171" t="s">
        <v>98</v>
      </c>
      <c r="F123" s="171" t="s">
        <v>539</v>
      </c>
      <c r="G123" s="171" t="s">
        <v>494</v>
      </c>
      <c r="H123" s="171" t="s">
        <v>496</v>
      </c>
      <c r="I123" s="171" t="s">
        <v>2199</v>
      </c>
      <c r="J123" s="171" t="s">
        <v>498</v>
      </c>
      <c r="K123" s="171">
        <v>0</v>
      </c>
      <c r="L123" s="171" t="s">
        <v>496</v>
      </c>
      <c r="M123" s="171">
        <v>0</v>
      </c>
      <c r="N123" s="171">
        <v>18</v>
      </c>
      <c r="O123" s="171" t="s">
        <v>2746</v>
      </c>
      <c r="P123" s="171" t="s">
        <v>2746</v>
      </c>
      <c r="Q123" s="171" t="s">
        <v>496</v>
      </c>
      <c r="R123" s="171" t="s">
        <v>2196</v>
      </c>
      <c r="S123" s="171" t="s">
        <v>494</v>
      </c>
      <c r="T123" s="171" t="s">
        <v>494</v>
      </c>
      <c r="U123" s="171" t="s">
        <v>494</v>
      </c>
      <c r="V123" s="171" t="s">
        <v>499</v>
      </c>
      <c r="W123" s="171">
        <v>0</v>
      </c>
      <c r="X123" s="171">
        <v>0</v>
      </c>
      <c r="Y123" s="171">
        <v>0</v>
      </c>
      <c r="Z123" s="172">
        <v>46087.41673611111</v>
      </c>
      <c r="AA123" s="171" t="s">
        <v>147</v>
      </c>
      <c r="AB123" s="171">
        <v>2150</v>
      </c>
      <c r="AC123" s="172">
        <v>46087.410868055558</v>
      </c>
      <c r="AD123" s="171" t="s">
        <v>138</v>
      </c>
      <c r="AE123" s="171">
        <v>3210</v>
      </c>
      <c r="AF123" s="171">
        <v>1060</v>
      </c>
      <c r="AG123" s="171">
        <v>0</v>
      </c>
      <c r="AH123" s="171">
        <v>0</v>
      </c>
      <c r="AI123" s="171">
        <v>0</v>
      </c>
      <c r="AJ123" s="171">
        <v>0</v>
      </c>
      <c r="AK123" s="171">
        <v>0</v>
      </c>
      <c r="AL123" s="171">
        <v>0</v>
      </c>
      <c r="AM123" s="171">
        <v>0</v>
      </c>
      <c r="AN123" s="171">
        <v>0</v>
      </c>
      <c r="AO123" s="171"/>
      <c r="AP123" s="171">
        <v>210</v>
      </c>
      <c r="AQ123" s="171">
        <v>0</v>
      </c>
      <c r="AR123" s="171">
        <v>0</v>
      </c>
      <c r="AS123" s="171" t="s">
        <v>496</v>
      </c>
      <c r="AT123" s="171" t="s">
        <v>496</v>
      </c>
      <c r="AU123" s="171" t="s">
        <v>496</v>
      </c>
      <c r="AV123" s="171" t="s">
        <v>496</v>
      </c>
      <c r="AW123" s="171" t="s">
        <v>496</v>
      </c>
      <c r="AX123" s="171" t="s">
        <v>496</v>
      </c>
      <c r="AY123" s="171" t="s">
        <v>496</v>
      </c>
      <c r="AZ123" s="171">
        <v>0</v>
      </c>
      <c r="BA123" s="171">
        <v>0</v>
      </c>
      <c r="BB123" s="171">
        <v>0</v>
      </c>
      <c r="BC123" s="171">
        <v>0</v>
      </c>
      <c r="BD123" s="171">
        <v>0</v>
      </c>
      <c r="BE123" s="171">
        <v>0</v>
      </c>
      <c r="BF123" s="171">
        <v>0</v>
      </c>
      <c r="BG123" s="171">
        <v>0</v>
      </c>
      <c r="BH123" s="171">
        <v>0</v>
      </c>
      <c r="BI123" s="171">
        <v>0</v>
      </c>
      <c r="BJ123" s="171">
        <v>0</v>
      </c>
      <c r="BK123" s="171">
        <v>0</v>
      </c>
      <c r="BL123" s="171">
        <v>0</v>
      </c>
      <c r="BM123" s="171">
        <v>0</v>
      </c>
      <c r="BN123" s="171" t="s">
        <v>496</v>
      </c>
      <c r="BO123" s="172">
        <v>46087</v>
      </c>
      <c r="BP123" s="171">
        <v>0</v>
      </c>
      <c r="BQ123" s="171">
        <v>0</v>
      </c>
      <c r="BR123" s="171">
        <v>0</v>
      </c>
      <c r="BS123" s="171">
        <v>0</v>
      </c>
      <c r="BT123" s="171" t="s">
        <v>496</v>
      </c>
      <c r="BU123" s="171">
        <v>0</v>
      </c>
      <c r="BV123" s="171">
        <v>0</v>
      </c>
      <c r="BW123" s="171">
        <v>0</v>
      </c>
      <c r="BX123" s="171">
        <v>0</v>
      </c>
      <c r="BY123" s="171">
        <v>0</v>
      </c>
      <c r="BZ123" s="171" t="s">
        <v>496</v>
      </c>
      <c r="CA123" s="171">
        <v>0</v>
      </c>
      <c r="CB123" s="172">
        <v>46087</v>
      </c>
      <c r="CC123" s="172">
        <v>46087</v>
      </c>
      <c r="CD123" s="172" t="s">
        <v>4239</v>
      </c>
    </row>
    <row r="124" spans="1:82">
      <c r="A124" s="171" t="s">
        <v>4240</v>
      </c>
      <c r="B124" s="171" t="s">
        <v>505</v>
      </c>
      <c r="C124" s="171" t="s">
        <v>494</v>
      </c>
      <c r="D124" s="172">
        <v>46087</v>
      </c>
      <c r="E124" s="171" t="s">
        <v>133</v>
      </c>
      <c r="F124" s="171" t="s">
        <v>506</v>
      </c>
      <c r="G124" s="171" t="s">
        <v>494</v>
      </c>
      <c r="H124" s="171" t="s">
        <v>496</v>
      </c>
      <c r="I124" s="171" t="s">
        <v>1610</v>
      </c>
      <c r="J124" s="171" t="s">
        <v>498</v>
      </c>
      <c r="K124" s="171">
        <v>0</v>
      </c>
      <c r="L124" s="171" t="s">
        <v>1611</v>
      </c>
      <c r="M124" s="171">
        <v>0</v>
      </c>
      <c r="N124" s="171">
        <v>18</v>
      </c>
      <c r="O124" s="171" t="s">
        <v>2746</v>
      </c>
      <c r="P124" s="171" t="s">
        <v>2746</v>
      </c>
      <c r="Q124" s="171" t="s">
        <v>496</v>
      </c>
      <c r="R124" s="171" t="s">
        <v>496</v>
      </c>
      <c r="S124" s="171" t="s">
        <v>494</v>
      </c>
      <c r="T124" s="171" t="s">
        <v>494</v>
      </c>
      <c r="U124" s="171" t="s">
        <v>494</v>
      </c>
      <c r="V124" s="171" t="s">
        <v>499</v>
      </c>
      <c r="W124" s="171">
        <v>0</v>
      </c>
      <c r="X124" s="171">
        <v>0</v>
      </c>
      <c r="Y124" s="171">
        <v>0</v>
      </c>
      <c r="Z124" s="172">
        <v>46087.413217592592</v>
      </c>
      <c r="AA124" s="171" t="s">
        <v>166</v>
      </c>
      <c r="AB124" s="171">
        <v>26550</v>
      </c>
      <c r="AC124" s="172">
        <v>46087.502858796295</v>
      </c>
      <c r="AD124" s="171" t="s">
        <v>517</v>
      </c>
      <c r="AE124" s="171">
        <v>43280</v>
      </c>
      <c r="AF124" s="171">
        <v>16730</v>
      </c>
      <c r="AG124" s="171">
        <v>0</v>
      </c>
      <c r="AH124" s="171">
        <v>0</v>
      </c>
      <c r="AI124" s="171">
        <v>0</v>
      </c>
      <c r="AJ124" s="171">
        <v>0</v>
      </c>
      <c r="AK124" s="171">
        <v>0</v>
      </c>
      <c r="AL124" s="171">
        <v>0</v>
      </c>
      <c r="AM124" s="171">
        <v>0</v>
      </c>
      <c r="AN124" s="171">
        <v>0</v>
      </c>
      <c r="AO124" s="171"/>
      <c r="AP124" s="171">
        <v>0</v>
      </c>
      <c r="AQ124" s="171">
        <v>0</v>
      </c>
      <c r="AR124" s="171">
        <v>0</v>
      </c>
      <c r="AS124" s="171" t="s">
        <v>496</v>
      </c>
      <c r="AT124" s="171" t="s">
        <v>496</v>
      </c>
      <c r="AU124" s="171" t="s">
        <v>496</v>
      </c>
      <c r="AV124" s="171" t="s">
        <v>496</v>
      </c>
      <c r="AW124" s="171" t="s">
        <v>496</v>
      </c>
      <c r="AX124" s="171" t="s">
        <v>496</v>
      </c>
      <c r="AY124" s="171" t="s">
        <v>496</v>
      </c>
      <c r="AZ124" s="171">
        <v>0</v>
      </c>
      <c r="BA124" s="171">
        <v>0</v>
      </c>
      <c r="BB124" s="171">
        <v>0</v>
      </c>
      <c r="BC124" s="171">
        <v>0</v>
      </c>
      <c r="BD124" s="171">
        <v>0</v>
      </c>
      <c r="BE124" s="171">
        <v>0</v>
      </c>
      <c r="BF124" s="171">
        <v>0</v>
      </c>
      <c r="BG124" s="171">
        <v>0</v>
      </c>
      <c r="BH124" s="171">
        <v>0</v>
      </c>
      <c r="BI124" s="171">
        <v>0</v>
      </c>
      <c r="BJ124" s="171">
        <v>0</v>
      </c>
      <c r="BK124" s="171">
        <v>0</v>
      </c>
      <c r="BL124" s="171">
        <v>0</v>
      </c>
      <c r="BM124" s="171">
        <v>0</v>
      </c>
      <c r="BN124" s="171" t="s">
        <v>4241</v>
      </c>
      <c r="BO124" s="172">
        <v>46087</v>
      </c>
      <c r="BP124" s="171">
        <v>18</v>
      </c>
      <c r="BQ124" s="171">
        <v>26460</v>
      </c>
      <c r="BR124" s="171">
        <v>43210</v>
      </c>
      <c r="BS124" s="171">
        <v>16750</v>
      </c>
      <c r="BT124" s="171" t="s">
        <v>496</v>
      </c>
      <c r="BU124" s="171">
        <v>0</v>
      </c>
      <c r="BV124" s="171">
        <v>0</v>
      </c>
      <c r="BW124" s="171">
        <v>0</v>
      </c>
      <c r="BX124" s="171">
        <v>0</v>
      </c>
      <c r="BY124" s="171">
        <v>0</v>
      </c>
      <c r="BZ124" s="171" t="s">
        <v>508</v>
      </c>
      <c r="CA124" s="171">
        <v>0</v>
      </c>
      <c r="CB124" s="172">
        <v>46087.554861111108</v>
      </c>
      <c r="CC124" s="172">
        <v>46087.582638888889</v>
      </c>
      <c r="CD124" s="172" t="s">
        <v>4242</v>
      </c>
    </row>
    <row r="125" spans="1:82">
      <c r="A125" s="171" t="s">
        <v>4243</v>
      </c>
      <c r="B125" s="171" t="s">
        <v>493</v>
      </c>
      <c r="C125" s="171" t="s">
        <v>494</v>
      </c>
      <c r="D125" s="172">
        <v>46087</v>
      </c>
      <c r="E125" s="171" t="s">
        <v>98</v>
      </c>
      <c r="F125" s="171" t="s">
        <v>542</v>
      </c>
      <c r="G125" s="171" t="s">
        <v>494</v>
      </c>
      <c r="H125" s="171" t="s">
        <v>496</v>
      </c>
      <c r="I125" s="171" t="s">
        <v>543</v>
      </c>
      <c r="J125" s="171" t="s">
        <v>498</v>
      </c>
      <c r="K125" s="171">
        <v>0</v>
      </c>
      <c r="L125" s="171" t="s">
        <v>544</v>
      </c>
      <c r="M125" s="171">
        <v>0</v>
      </c>
      <c r="N125" s="171">
        <v>18</v>
      </c>
      <c r="O125" s="171" t="s">
        <v>1536</v>
      </c>
      <c r="P125" s="171" t="s">
        <v>1536</v>
      </c>
      <c r="Q125" s="171" t="s">
        <v>496</v>
      </c>
      <c r="R125" s="171" t="s">
        <v>545</v>
      </c>
      <c r="S125" s="171" t="s">
        <v>494</v>
      </c>
      <c r="T125" s="171" t="s">
        <v>494</v>
      </c>
      <c r="U125" s="171" t="s">
        <v>494</v>
      </c>
      <c r="V125" s="171" t="s">
        <v>499</v>
      </c>
      <c r="W125" s="171">
        <v>0</v>
      </c>
      <c r="X125" s="171">
        <v>0</v>
      </c>
      <c r="Y125" s="171">
        <v>0</v>
      </c>
      <c r="Z125" s="172">
        <v>46087.440833333334</v>
      </c>
      <c r="AA125" s="171" t="s">
        <v>507</v>
      </c>
      <c r="AB125" s="171">
        <v>1900</v>
      </c>
      <c r="AC125" s="172">
        <v>46087.434490740743</v>
      </c>
      <c r="AD125" s="171" t="s">
        <v>124</v>
      </c>
      <c r="AE125" s="171">
        <v>3510</v>
      </c>
      <c r="AF125" s="171">
        <v>1610</v>
      </c>
      <c r="AG125" s="171">
        <v>0</v>
      </c>
      <c r="AH125" s="171">
        <v>0</v>
      </c>
      <c r="AI125" s="171">
        <v>0</v>
      </c>
      <c r="AJ125" s="171">
        <v>0</v>
      </c>
      <c r="AK125" s="171">
        <v>0</v>
      </c>
      <c r="AL125" s="171">
        <v>0</v>
      </c>
      <c r="AM125" s="171">
        <v>0</v>
      </c>
      <c r="AN125" s="171">
        <v>0</v>
      </c>
      <c r="AO125" s="171"/>
      <c r="AP125" s="171">
        <v>88</v>
      </c>
      <c r="AQ125" s="171">
        <v>0</v>
      </c>
      <c r="AR125" s="171">
        <v>0</v>
      </c>
      <c r="AS125" s="171" t="s">
        <v>496</v>
      </c>
      <c r="AT125" s="171" t="s">
        <v>496</v>
      </c>
      <c r="AU125" s="171" t="s">
        <v>496</v>
      </c>
      <c r="AV125" s="171" t="s">
        <v>496</v>
      </c>
      <c r="AW125" s="171" t="s">
        <v>496</v>
      </c>
      <c r="AX125" s="171" t="s">
        <v>496</v>
      </c>
      <c r="AY125" s="171" t="s">
        <v>496</v>
      </c>
      <c r="AZ125" s="171">
        <v>0</v>
      </c>
      <c r="BA125" s="171">
        <v>0</v>
      </c>
      <c r="BB125" s="171">
        <v>0</v>
      </c>
      <c r="BC125" s="171">
        <v>0</v>
      </c>
      <c r="BD125" s="171">
        <v>0</v>
      </c>
      <c r="BE125" s="171">
        <v>0</v>
      </c>
      <c r="BF125" s="171">
        <v>0</v>
      </c>
      <c r="BG125" s="171">
        <v>0</v>
      </c>
      <c r="BH125" s="171">
        <v>0</v>
      </c>
      <c r="BI125" s="171">
        <v>0</v>
      </c>
      <c r="BJ125" s="171">
        <v>0</v>
      </c>
      <c r="BK125" s="171">
        <v>0</v>
      </c>
      <c r="BL125" s="171">
        <v>0</v>
      </c>
      <c r="BM125" s="171">
        <v>0</v>
      </c>
      <c r="BN125" s="171" t="s">
        <v>496</v>
      </c>
      <c r="BO125" s="172">
        <v>46087</v>
      </c>
      <c r="BP125" s="171">
        <v>0</v>
      </c>
      <c r="BQ125" s="171">
        <v>0</v>
      </c>
      <c r="BR125" s="171">
        <v>0</v>
      </c>
      <c r="BS125" s="171">
        <v>0</v>
      </c>
      <c r="BT125" s="171" t="s">
        <v>496</v>
      </c>
      <c r="BU125" s="171">
        <v>0</v>
      </c>
      <c r="BV125" s="171">
        <v>0</v>
      </c>
      <c r="BW125" s="171">
        <v>0</v>
      </c>
      <c r="BX125" s="171">
        <v>0</v>
      </c>
      <c r="BY125" s="171">
        <v>0</v>
      </c>
      <c r="BZ125" s="171" t="s">
        <v>496</v>
      </c>
      <c r="CA125" s="171">
        <v>0</v>
      </c>
      <c r="CB125" s="172">
        <v>46087</v>
      </c>
      <c r="CC125" s="172">
        <v>46087</v>
      </c>
      <c r="CD125" s="172" t="s">
        <v>4244</v>
      </c>
    </row>
    <row r="126" spans="1:82">
      <c r="A126" s="171" t="s">
        <v>4245</v>
      </c>
      <c r="B126" s="171" t="s">
        <v>493</v>
      </c>
      <c r="C126" s="171" t="s">
        <v>494</v>
      </c>
      <c r="D126" s="172">
        <v>46087</v>
      </c>
      <c r="E126" s="171" t="s">
        <v>98</v>
      </c>
      <c r="F126" s="171" t="s">
        <v>495</v>
      </c>
      <c r="G126" s="171" t="s">
        <v>494</v>
      </c>
      <c r="H126" s="171" t="s">
        <v>496</v>
      </c>
      <c r="I126" s="171" t="s">
        <v>1490</v>
      </c>
      <c r="J126" s="171" t="s">
        <v>498</v>
      </c>
      <c r="K126" s="171">
        <v>0</v>
      </c>
      <c r="L126" s="171" t="s">
        <v>1491</v>
      </c>
      <c r="M126" s="171">
        <v>0</v>
      </c>
      <c r="N126" s="171">
        <v>18</v>
      </c>
      <c r="O126" s="171" t="s">
        <v>1536</v>
      </c>
      <c r="P126" s="171" t="s">
        <v>1536</v>
      </c>
      <c r="Q126" s="171" t="s">
        <v>496</v>
      </c>
      <c r="R126" s="171" t="s">
        <v>496</v>
      </c>
      <c r="S126" s="171" t="s">
        <v>494</v>
      </c>
      <c r="T126" s="171" t="s">
        <v>494</v>
      </c>
      <c r="U126" s="171" t="s">
        <v>494</v>
      </c>
      <c r="V126" s="171" t="s">
        <v>499</v>
      </c>
      <c r="W126" s="171">
        <v>6.7</v>
      </c>
      <c r="X126" s="171">
        <v>0</v>
      </c>
      <c r="Y126" s="171">
        <v>0</v>
      </c>
      <c r="Z126" s="172">
        <v>46087.460127314815</v>
      </c>
      <c r="AA126" s="171" t="s">
        <v>119</v>
      </c>
      <c r="AB126" s="171">
        <v>4470</v>
      </c>
      <c r="AC126" s="172">
        <v>46087.457696759258</v>
      </c>
      <c r="AD126" s="171" t="s">
        <v>108</v>
      </c>
      <c r="AE126" s="171">
        <v>8200</v>
      </c>
      <c r="AF126" s="171">
        <v>3730</v>
      </c>
      <c r="AG126" s="171">
        <v>0</v>
      </c>
      <c r="AH126" s="171">
        <v>0</v>
      </c>
      <c r="AI126" s="171">
        <v>0</v>
      </c>
      <c r="AJ126" s="171">
        <v>0</v>
      </c>
      <c r="AK126" s="171">
        <v>0</v>
      </c>
      <c r="AL126" s="171">
        <v>0</v>
      </c>
      <c r="AM126" s="171">
        <v>0</v>
      </c>
      <c r="AN126" s="171">
        <v>0</v>
      </c>
      <c r="AO126" s="171"/>
      <c r="AP126" s="171">
        <v>0</v>
      </c>
      <c r="AQ126" s="171">
        <v>0</v>
      </c>
      <c r="AR126" s="171">
        <v>0</v>
      </c>
      <c r="AS126" s="171" t="s">
        <v>496</v>
      </c>
      <c r="AT126" s="171" t="s">
        <v>496</v>
      </c>
      <c r="AU126" s="171" t="s">
        <v>496</v>
      </c>
      <c r="AV126" s="171" t="s">
        <v>496</v>
      </c>
      <c r="AW126" s="171" t="s">
        <v>496</v>
      </c>
      <c r="AX126" s="171" t="s">
        <v>496</v>
      </c>
      <c r="AY126" s="171" t="s">
        <v>496</v>
      </c>
      <c r="AZ126" s="171">
        <v>0</v>
      </c>
      <c r="BA126" s="171">
        <v>0</v>
      </c>
      <c r="BB126" s="171">
        <v>0</v>
      </c>
      <c r="BC126" s="171">
        <v>0</v>
      </c>
      <c r="BD126" s="171">
        <v>0</v>
      </c>
      <c r="BE126" s="171">
        <v>0</v>
      </c>
      <c r="BF126" s="171">
        <v>0</v>
      </c>
      <c r="BG126" s="171">
        <v>0</v>
      </c>
      <c r="BH126" s="171">
        <v>0</v>
      </c>
      <c r="BI126" s="171">
        <v>0</v>
      </c>
      <c r="BJ126" s="171">
        <v>0</v>
      </c>
      <c r="BK126" s="171">
        <v>0</v>
      </c>
      <c r="BL126" s="171">
        <v>0</v>
      </c>
      <c r="BM126" s="171">
        <v>0</v>
      </c>
      <c r="BN126" s="171" t="s">
        <v>496</v>
      </c>
      <c r="BO126" s="172">
        <v>46087</v>
      </c>
      <c r="BP126" s="171">
        <v>0</v>
      </c>
      <c r="BQ126" s="171">
        <v>0</v>
      </c>
      <c r="BR126" s="171">
        <v>0</v>
      </c>
      <c r="BS126" s="171">
        <v>0</v>
      </c>
      <c r="BT126" s="171" t="s">
        <v>496</v>
      </c>
      <c r="BU126" s="171">
        <v>0</v>
      </c>
      <c r="BV126" s="171">
        <v>0</v>
      </c>
      <c r="BW126" s="171">
        <v>0</v>
      </c>
      <c r="BX126" s="171">
        <v>0</v>
      </c>
      <c r="BY126" s="171">
        <v>0</v>
      </c>
      <c r="BZ126" s="171" t="s">
        <v>496</v>
      </c>
      <c r="CA126" s="171">
        <v>0</v>
      </c>
      <c r="CB126" s="172">
        <v>46087</v>
      </c>
      <c r="CC126" s="172">
        <v>46087</v>
      </c>
      <c r="CD126" s="172" t="s">
        <v>4246</v>
      </c>
    </row>
    <row r="127" spans="1:82">
      <c r="A127" s="171" t="s">
        <v>4247</v>
      </c>
      <c r="B127" s="171" t="s">
        <v>493</v>
      </c>
      <c r="C127" s="171" t="s">
        <v>494</v>
      </c>
      <c r="D127" s="172">
        <v>46087</v>
      </c>
      <c r="E127" s="171" t="s">
        <v>98</v>
      </c>
      <c r="F127" s="171" t="s">
        <v>519</v>
      </c>
      <c r="G127" s="171" t="s">
        <v>494</v>
      </c>
      <c r="H127" s="171" t="s">
        <v>496</v>
      </c>
      <c r="I127" s="171" t="s">
        <v>584</v>
      </c>
      <c r="J127" s="171" t="s">
        <v>498</v>
      </c>
      <c r="K127" s="171">
        <v>0</v>
      </c>
      <c r="L127" s="171" t="s">
        <v>532</v>
      </c>
      <c r="M127" s="171">
        <v>0</v>
      </c>
      <c r="N127" s="171">
        <v>18</v>
      </c>
      <c r="O127" s="171" t="s">
        <v>1536</v>
      </c>
      <c r="P127" s="171" t="s">
        <v>1536</v>
      </c>
      <c r="Q127" s="171" t="s">
        <v>496</v>
      </c>
      <c r="R127" s="171" t="s">
        <v>496</v>
      </c>
      <c r="S127" s="171" t="s">
        <v>494</v>
      </c>
      <c r="T127" s="171" t="s">
        <v>494</v>
      </c>
      <c r="U127" s="171" t="s">
        <v>494</v>
      </c>
      <c r="V127" s="171" t="s">
        <v>499</v>
      </c>
      <c r="W127" s="171">
        <v>6.6</v>
      </c>
      <c r="X127" s="171">
        <v>0</v>
      </c>
      <c r="Y127" s="171">
        <v>0</v>
      </c>
      <c r="Z127" s="172">
        <v>46087.464328703703</v>
      </c>
      <c r="AA127" s="171" t="s">
        <v>123</v>
      </c>
      <c r="AB127" s="171">
        <v>4050</v>
      </c>
      <c r="AC127" s="172">
        <v>46087.462384259263</v>
      </c>
      <c r="AD127" s="171" t="s">
        <v>509</v>
      </c>
      <c r="AE127" s="171">
        <v>7150</v>
      </c>
      <c r="AF127" s="171">
        <v>3100</v>
      </c>
      <c r="AG127" s="171">
        <v>0</v>
      </c>
      <c r="AH127" s="171">
        <v>0</v>
      </c>
      <c r="AI127" s="171">
        <v>0</v>
      </c>
      <c r="AJ127" s="171">
        <v>0</v>
      </c>
      <c r="AK127" s="171">
        <v>0</v>
      </c>
      <c r="AL127" s="171">
        <v>0</v>
      </c>
      <c r="AM127" s="171">
        <v>0</v>
      </c>
      <c r="AN127" s="171">
        <v>0</v>
      </c>
      <c r="AO127" s="171"/>
      <c r="AP127" s="171">
        <v>0</v>
      </c>
      <c r="AQ127" s="171">
        <v>0</v>
      </c>
      <c r="AR127" s="171">
        <v>0</v>
      </c>
      <c r="AS127" s="171" t="s">
        <v>496</v>
      </c>
      <c r="AT127" s="171" t="s">
        <v>496</v>
      </c>
      <c r="AU127" s="171" t="s">
        <v>496</v>
      </c>
      <c r="AV127" s="171" t="s">
        <v>496</v>
      </c>
      <c r="AW127" s="171" t="s">
        <v>496</v>
      </c>
      <c r="AX127" s="171" t="s">
        <v>496</v>
      </c>
      <c r="AY127" s="171" t="s">
        <v>496</v>
      </c>
      <c r="AZ127" s="171">
        <v>0</v>
      </c>
      <c r="BA127" s="171">
        <v>0</v>
      </c>
      <c r="BB127" s="171">
        <v>0</v>
      </c>
      <c r="BC127" s="171">
        <v>0</v>
      </c>
      <c r="BD127" s="171">
        <v>0</v>
      </c>
      <c r="BE127" s="171">
        <v>0</v>
      </c>
      <c r="BF127" s="171">
        <v>0</v>
      </c>
      <c r="BG127" s="171">
        <v>0</v>
      </c>
      <c r="BH127" s="171">
        <v>0</v>
      </c>
      <c r="BI127" s="171">
        <v>0</v>
      </c>
      <c r="BJ127" s="171">
        <v>0</v>
      </c>
      <c r="BK127" s="171">
        <v>0</v>
      </c>
      <c r="BL127" s="171">
        <v>0</v>
      </c>
      <c r="BM127" s="171">
        <v>0</v>
      </c>
      <c r="BN127" s="171" t="s">
        <v>496</v>
      </c>
      <c r="BO127" s="172">
        <v>46087</v>
      </c>
      <c r="BP127" s="171">
        <v>0</v>
      </c>
      <c r="BQ127" s="171">
        <v>0</v>
      </c>
      <c r="BR127" s="171">
        <v>0</v>
      </c>
      <c r="BS127" s="171">
        <v>0</v>
      </c>
      <c r="BT127" s="171" t="s">
        <v>496</v>
      </c>
      <c r="BU127" s="171">
        <v>0</v>
      </c>
      <c r="BV127" s="171">
        <v>0</v>
      </c>
      <c r="BW127" s="171">
        <v>0</v>
      </c>
      <c r="BX127" s="171">
        <v>0</v>
      </c>
      <c r="BY127" s="171">
        <v>0</v>
      </c>
      <c r="BZ127" s="171" t="s">
        <v>496</v>
      </c>
      <c r="CA127" s="171">
        <v>0</v>
      </c>
      <c r="CB127" s="172">
        <v>46087</v>
      </c>
      <c r="CC127" s="172">
        <v>46087</v>
      </c>
      <c r="CD127" s="172" t="s">
        <v>4248</v>
      </c>
    </row>
    <row r="128" spans="1:82">
      <c r="A128" s="171" t="s">
        <v>4249</v>
      </c>
      <c r="B128" s="171" t="s">
        <v>493</v>
      </c>
      <c r="C128" s="171" t="s">
        <v>494</v>
      </c>
      <c r="D128" s="172">
        <v>46087</v>
      </c>
      <c r="E128" s="171" t="s">
        <v>98</v>
      </c>
      <c r="F128" s="171" t="s">
        <v>2016</v>
      </c>
      <c r="G128" s="171" t="s">
        <v>494</v>
      </c>
      <c r="H128" s="171" t="s">
        <v>496</v>
      </c>
      <c r="I128" s="171" t="s">
        <v>503</v>
      </c>
      <c r="J128" s="171" t="s">
        <v>498</v>
      </c>
      <c r="K128" s="171">
        <v>0</v>
      </c>
      <c r="L128" s="171" t="s">
        <v>504</v>
      </c>
      <c r="M128" s="171">
        <v>0</v>
      </c>
      <c r="N128" s="171">
        <v>18</v>
      </c>
      <c r="O128" s="171" t="s">
        <v>1536</v>
      </c>
      <c r="P128" s="171" t="s">
        <v>1536</v>
      </c>
      <c r="Q128" s="171" t="s">
        <v>496</v>
      </c>
      <c r="R128" s="171" t="s">
        <v>2017</v>
      </c>
      <c r="S128" s="171" t="s">
        <v>494</v>
      </c>
      <c r="T128" s="171" t="s">
        <v>494</v>
      </c>
      <c r="U128" s="171" t="s">
        <v>494</v>
      </c>
      <c r="V128" s="171" t="s">
        <v>499</v>
      </c>
      <c r="W128" s="171">
        <v>0</v>
      </c>
      <c r="X128" s="171">
        <v>0</v>
      </c>
      <c r="Y128" s="171">
        <v>0</v>
      </c>
      <c r="Z128" s="172">
        <v>46087.475034722222</v>
      </c>
      <c r="AA128" s="171" t="s">
        <v>513</v>
      </c>
      <c r="AB128" s="171">
        <v>3480</v>
      </c>
      <c r="AC128" s="172">
        <v>46087.471620370372</v>
      </c>
      <c r="AD128" s="171" t="s">
        <v>131</v>
      </c>
      <c r="AE128" s="171">
        <v>7580</v>
      </c>
      <c r="AF128" s="171">
        <v>4100</v>
      </c>
      <c r="AG128" s="171">
        <v>0</v>
      </c>
      <c r="AH128" s="171">
        <v>0</v>
      </c>
      <c r="AI128" s="171">
        <v>0</v>
      </c>
      <c r="AJ128" s="171">
        <v>0</v>
      </c>
      <c r="AK128" s="171">
        <v>0</v>
      </c>
      <c r="AL128" s="171">
        <v>0</v>
      </c>
      <c r="AM128" s="171">
        <v>0</v>
      </c>
      <c r="AN128" s="171">
        <v>0</v>
      </c>
      <c r="AO128" s="171"/>
      <c r="AP128" s="171">
        <v>242</v>
      </c>
      <c r="AQ128" s="171">
        <v>0</v>
      </c>
      <c r="AR128" s="171">
        <v>0</v>
      </c>
      <c r="AS128" s="171" t="s">
        <v>496</v>
      </c>
      <c r="AT128" s="171" t="s">
        <v>496</v>
      </c>
      <c r="AU128" s="171" t="s">
        <v>496</v>
      </c>
      <c r="AV128" s="171" t="s">
        <v>496</v>
      </c>
      <c r="AW128" s="171" t="s">
        <v>496</v>
      </c>
      <c r="AX128" s="171" t="s">
        <v>496</v>
      </c>
      <c r="AY128" s="171" t="s">
        <v>496</v>
      </c>
      <c r="AZ128" s="171">
        <v>0</v>
      </c>
      <c r="BA128" s="171">
        <v>0</v>
      </c>
      <c r="BB128" s="171">
        <v>0</v>
      </c>
      <c r="BC128" s="171">
        <v>0</v>
      </c>
      <c r="BD128" s="171">
        <v>0</v>
      </c>
      <c r="BE128" s="171">
        <v>0</v>
      </c>
      <c r="BF128" s="171">
        <v>0</v>
      </c>
      <c r="BG128" s="171">
        <v>0</v>
      </c>
      <c r="BH128" s="171">
        <v>0</v>
      </c>
      <c r="BI128" s="171">
        <v>0</v>
      </c>
      <c r="BJ128" s="171">
        <v>0</v>
      </c>
      <c r="BK128" s="171">
        <v>0</v>
      </c>
      <c r="BL128" s="171">
        <v>0</v>
      </c>
      <c r="BM128" s="171">
        <v>0</v>
      </c>
      <c r="BN128" s="171" t="s">
        <v>496</v>
      </c>
      <c r="BO128" s="172">
        <v>46087</v>
      </c>
      <c r="BP128" s="171">
        <v>0</v>
      </c>
      <c r="BQ128" s="171">
        <v>0</v>
      </c>
      <c r="BR128" s="171">
        <v>0</v>
      </c>
      <c r="BS128" s="171">
        <v>0</v>
      </c>
      <c r="BT128" s="171" t="s">
        <v>496</v>
      </c>
      <c r="BU128" s="171">
        <v>0</v>
      </c>
      <c r="BV128" s="171">
        <v>0</v>
      </c>
      <c r="BW128" s="171">
        <v>0</v>
      </c>
      <c r="BX128" s="171">
        <v>0</v>
      </c>
      <c r="BY128" s="171">
        <v>0</v>
      </c>
      <c r="BZ128" s="171" t="s">
        <v>496</v>
      </c>
      <c r="CA128" s="171">
        <v>0</v>
      </c>
      <c r="CB128" s="172">
        <v>46087</v>
      </c>
      <c r="CC128" s="172">
        <v>46087</v>
      </c>
      <c r="CD128" s="172" t="s">
        <v>4250</v>
      </c>
    </row>
    <row r="129" spans="1:82">
      <c r="A129" s="171" t="s">
        <v>4251</v>
      </c>
      <c r="B129" s="171" t="s">
        <v>493</v>
      </c>
      <c r="C129" s="171" t="s">
        <v>494</v>
      </c>
      <c r="D129" s="172">
        <v>46087</v>
      </c>
      <c r="E129" s="171" t="s">
        <v>98</v>
      </c>
      <c r="F129" s="171" t="s">
        <v>1583</v>
      </c>
      <c r="G129" s="171" t="s">
        <v>494</v>
      </c>
      <c r="H129" s="171" t="s">
        <v>496</v>
      </c>
      <c r="I129" s="171" t="s">
        <v>2805</v>
      </c>
      <c r="J129" s="171" t="s">
        <v>498</v>
      </c>
      <c r="K129" s="171">
        <v>0</v>
      </c>
      <c r="L129" s="171" t="s">
        <v>2806</v>
      </c>
      <c r="M129" s="171">
        <v>0</v>
      </c>
      <c r="N129" s="171">
        <v>18</v>
      </c>
      <c r="O129" s="171" t="s">
        <v>1536</v>
      </c>
      <c r="P129" s="171" t="s">
        <v>1536</v>
      </c>
      <c r="Q129" s="171" t="s">
        <v>496</v>
      </c>
      <c r="R129" s="171" t="s">
        <v>1584</v>
      </c>
      <c r="S129" s="171" t="s">
        <v>494</v>
      </c>
      <c r="T129" s="171" t="s">
        <v>494</v>
      </c>
      <c r="U129" s="171" t="s">
        <v>494</v>
      </c>
      <c r="V129" s="171" t="s">
        <v>499</v>
      </c>
      <c r="W129" s="171">
        <v>0</v>
      </c>
      <c r="X129" s="171">
        <v>0</v>
      </c>
      <c r="Y129" s="171">
        <v>0</v>
      </c>
      <c r="Z129" s="172">
        <v>46087.476747685185</v>
      </c>
      <c r="AA129" s="171" t="s">
        <v>516</v>
      </c>
      <c r="AB129" s="171">
        <v>4140</v>
      </c>
      <c r="AC129" s="172">
        <v>46087.474097222221</v>
      </c>
      <c r="AD129" s="171" t="s">
        <v>514</v>
      </c>
      <c r="AE129" s="171">
        <v>7380</v>
      </c>
      <c r="AF129" s="171">
        <v>3240</v>
      </c>
      <c r="AG129" s="171">
        <v>0</v>
      </c>
      <c r="AH129" s="171">
        <v>0</v>
      </c>
      <c r="AI129" s="171">
        <v>0</v>
      </c>
      <c r="AJ129" s="171">
        <v>0</v>
      </c>
      <c r="AK129" s="171">
        <v>0</v>
      </c>
      <c r="AL129" s="171">
        <v>0</v>
      </c>
      <c r="AM129" s="171">
        <v>0</v>
      </c>
      <c r="AN129" s="171">
        <v>0</v>
      </c>
      <c r="AO129" s="171"/>
      <c r="AP129" s="171">
        <v>118</v>
      </c>
      <c r="AQ129" s="171">
        <v>0</v>
      </c>
      <c r="AR129" s="171">
        <v>0</v>
      </c>
      <c r="AS129" s="171" t="s">
        <v>496</v>
      </c>
      <c r="AT129" s="171" t="s">
        <v>496</v>
      </c>
      <c r="AU129" s="171" t="s">
        <v>496</v>
      </c>
      <c r="AV129" s="171" t="s">
        <v>496</v>
      </c>
      <c r="AW129" s="171" t="s">
        <v>496</v>
      </c>
      <c r="AX129" s="171" t="s">
        <v>496</v>
      </c>
      <c r="AY129" s="171" t="s">
        <v>496</v>
      </c>
      <c r="AZ129" s="171">
        <v>0</v>
      </c>
      <c r="BA129" s="171">
        <v>0</v>
      </c>
      <c r="BB129" s="171">
        <v>0</v>
      </c>
      <c r="BC129" s="171">
        <v>0</v>
      </c>
      <c r="BD129" s="171">
        <v>0</v>
      </c>
      <c r="BE129" s="171">
        <v>0</v>
      </c>
      <c r="BF129" s="171">
        <v>0</v>
      </c>
      <c r="BG129" s="171">
        <v>0</v>
      </c>
      <c r="BH129" s="171">
        <v>0</v>
      </c>
      <c r="BI129" s="171">
        <v>0</v>
      </c>
      <c r="BJ129" s="171">
        <v>0</v>
      </c>
      <c r="BK129" s="171">
        <v>0</v>
      </c>
      <c r="BL129" s="171">
        <v>0</v>
      </c>
      <c r="BM129" s="171">
        <v>0</v>
      </c>
      <c r="BN129" s="171" t="s">
        <v>496</v>
      </c>
      <c r="BO129" s="172">
        <v>46087</v>
      </c>
      <c r="BP129" s="171">
        <v>0</v>
      </c>
      <c r="BQ129" s="171">
        <v>0</v>
      </c>
      <c r="BR129" s="171">
        <v>0</v>
      </c>
      <c r="BS129" s="171">
        <v>0</v>
      </c>
      <c r="BT129" s="171" t="s">
        <v>496</v>
      </c>
      <c r="BU129" s="171">
        <v>0</v>
      </c>
      <c r="BV129" s="171">
        <v>0</v>
      </c>
      <c r="BW129" s="171">
        <v>0</v>
      </c>
      <c r="BX129" s="171">
        <v>0</v>
      </c>
      <c r="BY129" s="171">
        <v>0</v>
      </c>
      <c r="BZ129" s="171" t="s">
        <v>496</v>
      </c>
      <c r="CA129" s="171">
        <v>0</v>
      </c>
      <c r="CB129" s="172">
        <v>46087</v>
      </c>
      <c r="CC129" s="172">
        <v>46087</v>
      </c>
      <c r="CD129" s="172" t="s">
        <v>4252</v>
      </c>
    </row>
    <row r="130" spans="1:82">
      <c r="A130" s="171" t="s">
        <v>4253</v>
      </c>
      <c r="B130" s="171" t="s">
        <v>493</v>
      </c>
      <c r="C130" s="171" t="s">
        <v>494</v>
      </c>
      <c r="D130" s="172">
        <v>46087</v>
      </c>
      <c r="E130" s="171" t="s">
        <v>98</v>
      </c>
      <c r="F130" s="171" t="s">
        <v>539</v>
      </c>
      <c r="G130" s="171" t="s">
        <v>494</v>
      </c>
      <c r="H130" s="171" t="s">
        <v>496</v>
      </c>
      <c r="I130" s="171" t="s">
        <v>2248</v>
      </c>
      <c r="J130" s="171" t="s">
        <v>498</v>
      </c>
      <c r="K130" s="171">
        <v>0</v>
      </c>
      <c r="L130" s="171" t="s">
        <v>496</v>
      </c>
      <c r="M130" s="171">
        <v>0</v>
      </c>
      <c r="N130" s="171">
        <v>18</v>
      </c>
      <c r="O130" s="171" t="s">
        <v>1536</v>
      </c>
      <c r="P130" s="171" t="s">
        <v>1536</v>
      </c>
      <c r="Q130" s="171" t="s">
        <v>496</v>
      </c>
      <c r="R130" s="171" t="s">
        <v>2196</v>
      </c>
      <c r="S130" s="171" t="s">
        <v>494</v>
      </c>
      <c r="T130" s="171" t="s">
        <v>494</v>
      </c>
      <c r="U130" s="171" t="s">
        <v>494</v>
      </c>
      <c r="V130" s="171" t="s">
        <v>499</v>
      </c>
      <c r="W130" s="171">
        <v>0</v>
      </c>
      <c r="X130" s="171">
        <v>0</v>
      </c>
      <c r="Y130" s="171">
        <v>0</v>
      </c>
      <c r="Z130" s="172">
        <v>46087.507291666669</v>
      </c>
      <c r="AA130" s="171" t="s">
        <v>104</v>
      </c>
      <c r="AB130" s="171">
        <v>2110</v>
      </c>
      <c r="AC130" s="172">
        <v>46087.495763888888</v>
      </c>
      <c r="AD130" s="171" t="s">
        <v>1469</v>
      </c>
      <c r="AE130" s="171">
        <v>4390</v>
      </c>
      <c r="AF130" s="171">
        <v>2280</v>
      </c>
      <c r="AG130" s="171">
        <v>0</v>
      </c>
      <c r="AH130" s="171">
        <v>0</v>
      </c>
      <c r="AI130" s="171">
        <v>0</v>
      </c>
      <c r="AJ130" s="171">
        <v>0</v>
      </c>
      <c r="AK130" s="171">
        <v>0</v>
      </c>
      <c r="AL130" s="171">
        <v>0</v>
      </c>
      <c r="AM130" s="171">
        <v>0</v>
      </c>
      <c r="AN130" s="171">
        <v>0</v>
      </c>
      <c r="AO130" s="171"/>
      <c r="AP130" s="171">
        <v>315</v>
      </c>
      <c r="AQ130" s="171">
        <v>0</v>
      </c>
      <c r="AR130" s="171">
        <v>0</v>
      </c>
      <c r="AS130" s="171" t="s">
        <v>496</v>
      </c>
      <c r="AT130" s="171" t="s">
        <v>496</v>
      </c>
      <c r="AU130" s="171" t="s">
        <v>496</v>
      </c>
      <c r="AV130" s="171" t="s">
        <v>496</v>
      </c>
      <c r="AW130" s="171" t="s">
        <v>496</v>
      </c>
      <c r="AX130" s="171" t="s">
        <v>496</v>
      </c>
      <c r="AY130" s="171" t="s">
        <v>496</v>
      </c>
      <c r="AZ130" s="171">
        <v>0</v>
      </c>
      <c r="BA130" s="171">
        <v>0</v>
      </c>
      <c r="BB130" s="171">
        <v>0</v>
      </c>
      <c r="BC130" s="171">
        <v>0</v>
      </c>
      <c r="BD130" s="171">
        <v>0</v>
      </c>
      <c r="BE130" s="171">
        <v>0</v>
      </c>
      <c r="BF130" s="171">
        <v>0</v>
      </c>
      <c r="BG130" s="171">
        <v>0</v>
      </c>
      <c r="BH130" s="171">
        <v>0</v>
      </c>
      <c r="BI130" s="171">
        <v>0</v>
      </c>
      <c r="BJ130" s="171">
        <v>0</v>
      </c>
      <c r="BK130" s="171">
        <v>0</v>
      </c>
      <c r="BL130" s="171">
        <v>0</v>
      </c>
      <c r="BM130" s="171">
        <v>0</v>
      </c>
      <c r="BN130" s="171" t="s">
        <v>496</v>
      </c>
      <c r="BO130" s="172">
        <v>46087</v>
      </c>
      <c r="BP130" s="171">
        <v>0</v>
      </c>
      <c r="BQ130" s="171">
        <v>0</v>
      </c>
      <c r="BR130" s="171">
        <v>0</v>
      </c>
      <c r="BS130" s="171">
        <v>0</v>
      </c>
      <c r="BT130" s="171" t="s">
        <v>496</v>
      </c>
      <c r="BU130" s="171">
        <v>0</v>
      </c>
      <c r="BV130" s="171">
        <v>0</v>
      </c>
      <c r="BW130" s="171">
        <v>0</v>
      </c>
      <c r="BX130" s="171">
        <v>0</v>
      </c>
      <c r="BY130" s="171">
        <v>0</v>
      </c>
      <c r="BZ130" s="171" t="s">
        <v>496</v>
      </c>
      <c r="CA130" s="171">
        <v>0</v>
      </c>
      <c r="CB130" s="172">
        <v>46087</v>
      </c>
      <c r="CC130" s="172">
        <v>46087</v>
      </c>
      <c r="CD130" s="172" t="s">
        <v>4254</v>
      </c>
    </row>
    <row r="131" spans="1:82">
      <c r="A131" s="171" t="s">
        <v>4255</v>
      </c>
      <c r="B131" s="171" t="s">
        <v>493</v>
      </c>
      <c r="C131" s="171" t="s">
        <v>494</v>
      </c>
      <c r="D131" s="172">
        <v>46087</v>
      </c>
      <c r="E131" s="171" t="s">
        <v>98</v>
      </c>
      <c r="F131" s="171" t="s">
        <v>539</v>
      </c>
      <c r="G131" s="171" t="s">
        <v>494</v>
      </c>
      <c r="H131" s="171" t="s">
        <v>496</v>
      </c>
      <c r="I131" s="171" t="s">
        <v>2195</v>
      </c>
      <c r="J131" s="171" t="s">
        <v>498</v>
      </c>
      <c r="K131" s="171">
        <v>0</v>
      </c>
      <c r="L131" s="171" t="s">
        <v>496</v>
      </c>
      <c r="M131" s="171">
        <v>0</v>
      </c>
      <c r="N131" s="171">
        <v>18</v>
      </c>
      <c r="O131" s="171" t="s">
        <v>1536</v>
      </c>
      <c r="P131" s="171" t="s">
        <v>1536</v>
      </c>
      <c r="Q131" s="171" t="s">
        <v>496</v>
      </c>
      <c r="R131" s="171" t="s">
        <v>2196</v>
      </c>
      <c r="S131" s="171" t="s">
        <v>494</v>
      </c>
      <c r="T131" s="171" t="s">
        <v>494</v>
      </c>
      <c r="U131" s="171" t="s">
        <v>494</v>
      </c>
      <c r="V131" s="171" t="s">
        <v>499</v>
      </c>
      <c r="W131" s="171">
        <v>0</v>
      </c>
      <c r="X131" s="171">
        <v>0</v>
      </c>
      <c r="Y131" s="171">
        <v>0</v>
      </c>
      <c r="Z131" s="172">
        <v>46087.506122685183</v>
      </c>
      <c r="AA131" s="171" t="s">
        <v>106</v>
      </c>
      <c r="AB131" s="171">
        <v>1890</v>
      </c>
      <c r="AC131" s="172">
        <v>46087.496921296297</v>
      </c>
      <c r="AD131" s="171" t="s">
        <v>518</v>
      </c>
      <c r="AE131" s="171">
        <v>3630</v>
      </c>
      <c r="AF131" s="171">
        <v>1740</v>
      </c>
      <c r="AG131" s="171">
        <v>0</v>
      </c>
      <c r="AH131" s="171">
        <v>0</v>
      </c>
      <c r="AI131" s="171">
        <v>0</v>
      </c>
      <c r="AJ131" s="171">
        <v>0</v>
      </c>
      <c r="AK131" s="171">
        <v>0</v>
      </c>
      <c r="AL131" s="171">
        <v>0</v>
      </c>
      <c r="AM131" s="171">
        <v>0</v>
      </c>
      <c r="AN131" s="171">
        <v>0</v>
      </c>
      <c r="AO131" s="171"/>
      <c r="AP131" s="171">
        <v>211</v>
      </c>
      <c r="AQ131" s="171">
        <v>0</v>
      </c>
      <c r="AR131" s="171">
        <v>0</v>
      </c>
      <c r="AS131" s="171" t="s">
        <v>496</v>
      </c>
      <c r="AT131" s="171" t="s">
        <v>496</v>
      </c>
      <c r="AU131" s="171" t="s">
        <v>496</v>
      </c>
      <c r="AV131" s="171" t="s">
        <v>496</v>
      </c>
      <c r="AW131" s="171" t="s">
        <v>496</v>
      </c>
      <c r="AX131" s="171" t="s">
        <v>496</v>
      </c>
      <c r="AY131" s="171" t="s">
        <v>496</v>
      </c>
      <c r="AZ131" s="171">
        <v>0</v>
      </c>
      <c r="BA131" s="171">
        <v>0</v>
      </c>
      <c r="BB131" s="171">
        <v>0</v>
      </c>
      <c r="BC131" s="171">
        <v>0</v>
      </c>
      <c r="BD131" s="171">
        <v>0</v>
      </c>
      <c r="BE131" s="171">
        <v>0</v>
      </c>
      <c r="BF131" s="171">
        <v>0</v>
      </c>
      <c r="BG131" s="171">
        <v>0</v>
      </c>
      <c r="BH131" s="171">
        <v>0</v>
      </c>
      <c r="BI131" s="171">
        <v>0</v>
      </c>
      <c r="BJ131" s="171">
        <v>0</v>
      </c>
      <c r="BK131" s="171">
        <v>0</v>
      </c>
      <c r="BL131" s="171">
        <v>0</v>
      </c>
      <c r="BM131" s="171">
        <v>0</v>
      </c>
      <c r="BN131" s="171" t="s">
        <v>496</v>
      </c>
      <c r="BO131" s="172">
        <v>46087</v>
      </c>
      <c r="BP131" s="171">
        <v>0</v>
      </c>
      <c r="BQ131" s="171">
        <v>0</v>
      </c>
      <c r="BR131" s="171">
        <v>0</v>
      </c>
      <c r="BS131" s="171">
        <v>0</v>
      </c>
      <c r="BT131" s="171" t="s">
        <v>496</v>
      </c>
      <c r="BU131" s="171">
        <v>0</v>
      </c>
      <c r="BV131" s="171">
        <v>0</v>
      </c>
      <c r="BW131" s="171">
        <v>0</v>
      </c>
      <c r="BX131" s="171">
        <v>0</v>
      </c>
      <c r="BY131" s="171">
        <v>0</v>
      </c>
      <c r="BZ131" s="171" t="s">
        <v>496</v>
      </c>
      <c r="CA131" s="171">
        <v>0</v>
      </c>
      <c r="CB131" s="172">
        <v>46087</v>
      </c>
      <c r="CC131" s="172">
        <v>46087</v>
      </c>
      <c r="CD131" s="172" t="s">
        <v>4256</v>
      </c>
    </row>
    <row r="132" spans="1:82">
      <c r="A132" s="171" t="s">
        <v>4257</v>
      </c>
      <c r="B132" s="171" t="s">
        <v>493</v>
      </c>
      <c r="C132" s="171" t="s">
        <v>494</v>
      </c>
      <c r="D132" s="172">
        <v>46087</v>
      </c>
      <c r="E132" s="171" t="s">
        <v>98</v>
      </c>
      <c r="F132" s="171" t="s">
        <v>2123</v>
      </c>
      <c r="G132" s="171" t="s">
        <v>494</v>
      </c>
      <c r="H132" s="171"/>
      <c r="I132" s="171" t="s">
        <v>2859</v>
      </c>
      <c r="J132" s="171" t="s">
        <v>498</v>
      </c>
      <c r="K132" s="171">
        <v>0</v>
      </c>
      <c r="L132" s="171" t="s">
        <v>2860</v>
      </c>
      <c r="M132" s="171"/>
      <c r="N132" s="171">
        <v>18</v>
      </c>
      <c r="O132" s="171" t="s">
        <v>1536</v>
      </c>
      <c r="P132" s="171" t="s">
        <v>1536</v>
      </c>
      <c r="Q132" s="171"/>
      <c r="R132" s="171" t="s">
        <v>1884</v>
      </c>
      <c r="S132" s="171" t="s">
        <v>494</v>
      </c>
      <c r="T132" s="171" t="s">
        <v>494</v>
      </c>
      <c r="U132" s="171" t="s">
        <v>494</v>
      </c>
      <c r="V132" s="171" t="s">
        <v>499</v>
      </c>
      <c r="W132" s="171">
        <v>0</v>
      </c>
      <c r="X132" s="171">
        <v>0</v>
      </c>
      <c r="Y132" s="171">
        <v>0</v>
      </c>
      <c r="Z132" s="172">
        <v>46087.508483796293</v>
      </c>
      <c r="AA132" s="171" t="s">
        <v>521</v>
      </c>
      <c r="AB132" s="171">
        <v>4884</v>
      </c>
      <c r="AC132" s="172">
        <v>46087.505347222221</v>
      </c>
      <c r="AD132" s="171" t="s">
        <v>520</v>
      </c>
      <c r="AE132" s="171">
        <v>6100</v>
      </c>
      <c r="AF132" s="171">
        <v>1216</v>
      </c>
      <c r="AG132" s="171"/>
      <c r="AH132" s="171"/>
      <c r="AI132" s="171"/>
      <c r="AJ132" s="171"/>
      <c r="AK132" s="171"/>
      <c r="AL132" s="171"/>
      <c r="AM132" s="171"/>
      <c r="AN132" s="171"/>
      <c r="AO132" s="171"/>
      <c r="AP132" s="171">
        <v>53</v>
      </c>
      <c r="AQ132" s="171">
        <v>0</v>
      </c>
      <c r="AR132" s="171">
        <v>0</v>
      </c>
      <c r="AS132" s="171" t="s">
        <v>496</v>
      </c>
      <c r="AT132" s="171" t="s">
        <v>496</v>
      </c>
      <c r="AU132" s="171" t="s">
        <v>496</v>
      </c>
      <c r="AV132" s="171" t="s">
        <v>496</v>
      </c>
      <c r="AW132" s="171" t="s">
        <v>496</v>
      </c>
      <c r="AX132" s="171" t="s">
        <v>496</v>
      </c>
      <c r="AY132" s="171" t="s">
        <v>496</v>
      </c>
      <c r="AZ132" s="171">
        <v>0</v>
      </c>
      <c r="BA132" s="171">
        <v>0</v>
      </c>
      <c r="BB132" s="171">
        <v>0</v>
      </c>
      <c r="BC132" s="171">
        <v>0</v>
      </c>
      <c r="BD132" s="171">
        <v>0</v>
      </c>
      <c r="BE132" s="171">
        <v>0</v>
      </c>
      <c r="BF132" s="171">
        <v>0</v>
      </c>
      <c r="BG132" s="171">
        <v>0</v>
      </c>
      <c r="BH132" s="171">
        <v>0</v>
      </c>
      <c r="BI132" s="171">
        <v>0</v>
      </c>
      <c r="BJ132" s="171">
        <v>0</v>
      </c>
      <c r="BK132" s="171">
        <v>0</v>
      </c>
      <c r="BL132" s="171">
        <v>0</v>
      </c>
      <c r="BM132" s="171">
        <v>0</v>
      </c>
      <c r="BN132" s="171"/>
      <c r="BO132" s="172">
        <v>46087</v>
      </c>
      <c r="BP132" s="171">
        <v>0</v>
      </c>
      <c r="BQ132" s="171">
        <v>0</v>
      </c>
      <c r="BR132" s="171">
        <v>0</v>
      </c>
      <c r="BS132" s="171">
        <v>0</v>
      </c>
      <c r="BT132" s="171" t="s">
        <v>496</v>
      </c>
      <c r="BU132" s="171">
        <v>0</v>
      </c>
      <c r="BV132" s="171">
        <v>0</v>
      </c>
      <c r="BW132" s="171">
        <v>0</v>
      </c>
      <c r="BX132" s="171">
        <v>0</v>
      </c>
      <c r="BY132" s="171">
        <v>0</v>
      </c>
      <c r="BZ132" s="171" t="s">
        <v>496</v>
      </c>
      <c r="CA132" s="171">
        <v>0</v>
      </c>
      <c r="CB132" s="172"/>
      <c r="CC132" s="172"/>
      <c r="CD132" s="172" t="s">
        <v>4258</v>
      </c>
    </row>
    <row r="133" spans="1:82">
      <c r="A133" s="171" t="s">
        <v>4259</v>
      </c>
      <c r="B133" s="171" t="s">
        <v>493</v>
      </c>
      <c r="C133" s="171" t="s">
        <v>494</v>
      </c>
      <c r="D133" s="172">
        <v>46087</v>
      </c>
      <c r="E133" s="171" t="s">
        <v>98</v>
      </c>
      <c r="F133" s="171" t="s">
        <v>2126</v>
      </c>
      <c r="G133" s="171" t="s">
        <v>494</v>
      </c>
      <c r="H133" s="171"/>
      <c r="I133" s="171" t="s">
        <v>2859</v>
      </c>
      <c r="J133" s="171" t="s">
        <v>498</v>
      </c>
      <c r="K133" s="171">
        <v>0</v>
      </c>
      <c r="L133" s="171" t="s">
        <v>2860</v>
      </c>
      <c r="M133" s="171"/>
      <c r="N133" s="171">
        <v>18</v>
      </c>
      <c r="O133" s="171" t="s">
        <v>1536</v>
      </c>
      <c r="P133" s="171" t="s">
        <v>1536</v>
      </c>
      <c r="Q133" s="171"/>
      <c r="R133" s="171" t="s">
        <v>1884</v>
      </c>
      <c r="S133" s="171" t="s">
        <v>494</v>
      </c>
      <c r="T133" s="171" t="s">
        <v>494</v>
      </c>
      <c r="U133" s="171" t="s">
        <v>494</v>
      </c>
      <c r="V133" s="171" t="s">
        <v>499</v>
      </c>
      <c r="W133" s="171">
        <v>0</v>
      </c>
      <c r="X133" s="171">
        <v>0</v>
      </c>
      <c r="Y133" s="171">
        <v>0</v>
      </c>
      <c r="Z133" s="172">
        <v>46087.508483796293</v>
      </c>
      <c r="AA133" s="171" t="s">
        <v>521</v>
      </c>
      <c r="AB133" s="171">
        <v>4310</v>
      </c>
      <c r="AC133" s="172">
        <v>46087.505347222221</v>
      </c>
      <c r="AD133" s="171" t="s">
        <v>520</v>
      </c>
      <c r="AE133" s="171">
        <v>4884</v>
      </c>
      <c r="AF133" s="171">
        <v>574</v>
      </c>
      <c r="AG133" s="171"/>
      <c r="AH133" s="171"/>
      <c r="AI133" s="171"/>
      <c r="AJ133" s="171"/>
      <c r="AK133" s="171"/>
      <c r="AL133" s="171"/>
      <c r="AM133" s="171"/>
      <c r="AN133" s="171"/>
      <c r="AO133" s="171"/>
      <c r="AP133" s="171">
        <v>25</v>
      </c>
      <c r="AQ133" s="171">
        <v>0</v>
      </c>
      <c r="AR133" s="171">
        <v>0</v>
      </c>
      <c r="AS133" s="171" t="s">
        <v>496</v>
      </c>
      <c r="AT133" s="171" t="s">
        <v>496</v>
      </c>
      <c r="AU133" s="171" t="s">
        <v>496</v>
      </c>
      <c r="AV133" s="171" t="s">
        <v>496</v>
      </c>
      <c r="AW133" s="171" t="s">
        <v>496</v>
      </c>
      <c r="AX133" s="171" t="s">
        <v>496</v>
      </c>
      <c r="AY133" s="171" t="s">
        <v>496</v>
      </c>
      <c r="AZ133" s="171">
        <v>0</v>
      </c>
      <c r="BA133" s="171">
        <v>0</v>
      </c>
      <c r="BB133" s="171">
        <v>0</v>
      </c>
      <c r="BC133" s="171">
        <v>0</v>
      </c>
      <c r="BD133" s="171">
        <v>0</v>
      </c>
      <c r="BE133" s="171">
        <v>0</v>
      </c>
      <c r="BF133" s="171">
        <v>0</v>
      </c>
      <c r="BG133" s="171">
        <v>0</v>
      </c>
      <c r="BH133" s="171">
        <v>0</v>
      </c>
      <c r="BI133" s="171">
        <v>0</v>
      </c>
      <c r="BJ133" s="171">
        <v>0</v>
      </c>
      <c r="BK133" s="171">
        <v>0</v>
      </c>
      <c r="BL133" s="171">
        <v>0</v>
      </c>
      <c r="BM133" s="171">
        <v>0</v>
      </c>
      <c r="BN133" s="171"/>
      <c r="BO133" s="172">
        <v>46087</v>
      </c>
      <c r="BP133" s="171">
        <v>0</v>
      </c>
      <c r="BQ133" s="171">
        <v>0</v>
      </c>
      <c r="BR133" s="171">
        <v>0</v>
      </c>
      <c r="BS133" s="171">
        <v>0</v>
      </c>
      <c r="BT133" s="171" t="s">
        <v>496</v>
      </c>
      <c r="BU133" s="171">
        <v>0</v>
      </c>
      <c r="BV133" s="171">
        <v>0</v>
      </c>
      <c r="BW133" s="171">
        <v>0</v>
      </c>
      <c r="BX133" s="171">
        <v>0</v>
      </c>
      <c r="BY133" s="171">
        <v>0</v>
      </c>
      <c r="BZ133" s="171" t="s">
        <v>496</v>
      </c>
      <c r="CA133" s="171">
        <v>0</v>
      </c>
      <c r="CB133" s="172"/>
      <c r="CC133" s="172"/>
      <c r="CD133" s="172" t="s">
        <v>4260</v>
      </c>
    </row>
    <row r="134" spans="1:82">
      <c r="A134" s="171" t="s">
        <v>4261</v>
      </c>
      <c r="B134" s="171" t="s">
        <v>493</v>
      </c>
      <c r="C134" s="171" t="s">
        <v>494</v>
      </c>
      <c r="D134" s="172">
        <v>46087</v>
      </c>
      <c r="E134" s="171" t="s">
        <v>98</v>
      </c>
      <c r="F134" s="171" t="s">
        <v>603</v>
      </c>
      <c r="G134" s="171" t="s">
        <v>494</v>
      </c>
      <c r="H134" s="171" t="s">
        <v>496</v>
      </c>
      <c r="I134" s="171" t="s">
        <v>571</v>
      </c>
      <c r="J134" s="171" t="s">
        <v>498</v>
      </c>
      <c r="K134" s="171">
        <v>0</v>
      </c>
      <c r="L134" s="171" t="s">
        <v>572</v>
      </c>
      <c r="M134" s="171">
        <v>0</v>
      </c>
      <c r="N134" s="171">
        <v>18</v>
      </c>
      <c r="O134" s="171" t="s">
        <v>1536</v>
      </c>
      <c r="P134" s="171" t="s">
        <v>1536</v>
      </c>
      <c r="Q134" s="171" t="s">
        <v>496</v>
      </c>
      <c r="R134" s="171" t="s">
        <v>604</v>
      </c>
      <c r="S134" s="171" t="s">
        <v>494</v>
      </c>
      <c r="T134" s="171" t="s">
        <v>494</v>
      </c>
      <c r="U134" s="171" t="s">
        <v>494</v>
      </c>
      <c r="V134" s="171" t="s">
        <v>499</v>
      </c>
      <c r="W134" s="171">
        <v>0</v>
      </c>
      <c r="X134" s="171">
        <v>0</v>
      </c>
      <c r="Y134" s="171">
        <v>0</v>
      </c>
      <c r="Z134" s="172">
        <v>46087.519837962966</v>
      </c>
      <c r="AA134" s="171" t="s">
        <v>527</v>
      </c>
      <c r="AB134" s="171">
        <v>1590</v>
      </c>
      <c r="AC134" s="172">
        <v>46087.511736111112</v>
      </c>
      <c r="AD134" s="171" t="s">
        <v>523</v>
      </c>
      <c r="AE134" s="171">
        <v>3980</v>
      </c>
      <c r="AF134" s="171">
        <v>2390</v>
      </c>
      <c r="AG134" s="171">
        <v>0</v>
      </c>
      <c r="AH134" s="171">
        <v>0</v>
      </c>
      <c r="AI134" s="171">
        <v>0</v>
      </c>
      <c r="AJ134" s="171">
        <v>0</v>
      </c>
      <c r="AK134" s="171">
        <v>0</v>
      </c>
      <c r="AL134" s="171">
        <v>0</v>
      </c>
      <c r="AM134" s="171">
        <v>0</v>
      </c>
      <c r="AN134" s="171">
        <v>0</v>
      </c>
      <c r="AO134" s="171"/>
      <c r="AP134" s="171">
        <v>150</v>
      </c>
      <c r="AQ134" s="171">
        <v>0</v>
      </c>
      <c r="AR134" s="171">
        <v>0</v>
      </c>
      <c r="AS134" s="171" t="s">
        <v>496</v>
      </c>
      <c r="AT134" s="171" t="s">
        <v>496</v>
      </c>
      <c r="AU134" s="171" t="s">
        <v>496</v>
      </c>
      <c r="AV134" s="171" t="s">
        <v>496</v>
      </c>
      <c r="AW134" s="171" t="s">
        <v>496</v>
      </c>
      <c r="AX134" s="171" t="s">
        <v>496</v>
      </c>
      <c r="AY134" s="171" t="s">
        <v>496</v>
      </c>
      <c r="AZ134" s="171">
        <v>0</v>
      </c>
      <c r="BA134" s="171">
        <v>0</v>
      </c>
      <c r="BB134" s="171">
        <v>0</v>
      </c>
      <c r="BC134" s="171">
        <v>0</v>
      </c>
      <c r="BD134" s="171">
        <v>0</v>
      </c>
      <c r="BE134" s="171">
        <v>0</v>
      </c>
      <c r="BF134" s="171">
        <v>0</v>
      </c>
      <c r="BG134" s="171">
        <v>0</v>
      </c>
      <c r="BH134" s="171">
        <v>0</v>
      </c>
      <c r="BI134" s="171">
        <v>0</v>
      </c>
      <c r="BJ134" s="171">
        <v>0</v>
      </c>
      <c r="BK134" s="171">
        <v>0</v>
      </c>
      <c r="BL134" s="171">
        <v>0</v>
      </c>
      <c r="BM134" s="171">
        <v>0</v>
      </c>
      <c r="BN134" s="171" t="s">
        <v>496</v>
      </c>
      <c r="BO134" s="172">
        <v>46087</v>
      </c>
      <c r="BP134" s="171">
        <v>0</v>
      </c>
      <c r="BQ134" s="171">
        <v>0</v>
      </c>
      <c r="BR134" s="171">
        <v>0</v>
      </c>
      <c r="BS134" s="171">
        <v>0</v>
      </c>
      <c r="BT134" s="171" t="s">
        <v>496</v>
      </c>
      <c r="BU134" s="171">
        <v>0</v>
      </c>
      <c r="BV134" s="171">
        <v>0</v>
      </c>
      <c r="BW134" s="171">
        <v>0</v>
      </c>
      <c r="BX134" s="171">
        <v>0</v>
      </c>
      <c r="BY134" s="171">
        <v>0</v>
      </c>
      <c r="BZ134" s="171" t="s">
        <v>496</v>
      </c>
      <c r="CA134" s="171">
        <v>0</v>
      </c>
      <c r="CB134" s="172">
        <v>46087</v>
      </c>
      <c r="CC134" s="172">
        <v>46087</v>
      </c>
      <c r="CD134" s="172" t="s">
        <v>4262</v>
      </c>
    </row>
    <row r="135" spans="1:82">
      <c r="A135" s="171" t="s">
        <v>4263</v>
      </c>
      <c r="B135" s="171" t="s">
        <v>493</v>
      </c>
      <c r="C135" s="171" t="s">
        <v>494</v>
      </c>
      <c r="D135" s="172">
        <v>46087</v>
      </c>
      <c r="E135" s="171" t="s">
        <v>98</v>
      </c>
      <c r="F135" s="171" t="s">
        <v>603</v>
      </c>
      <c r="G135" s="171" t="s">
        <v>494</v>
      </c>
      <c r="H135" s="171" t="s">
        <v>496</v>
      </c>
      <c r="I135" s="171" t="s">
        <v>1480</v>
      </c>
      <c r="J135" s="171" t="s">
        <v>498</v>
      </c>
      <c r="K135" s="171">
        <v>0</v>
      </c>
      <c r="L135" s="171" t="s">
        <v>496</v>
      </c>
      <c r="M135" s="171">
        <v>0</v>
      </c>
      <c r="N135" s="171">
        <v>18</v>
      </c>
      <c r="O135" s="171" t="s">
        <v>1536</v>
      </c>
      <c r="P135" s="171" t="s">
        <v>1536</v>
      </c>
      <c r="Q135" s="171" t="s">
        <v>496</v>
      </c>
      <c r="R135" s="171" t="s">
        <v>604</v>
      </c>
      <c r="S135" s="171" t="s">
        <v>494</v>
      </c>
      <c r="T135" s="171" t="s">
        <v>494</v>
      </c>
      <c r="U135" s="171" t="s">
        <v>494</v>
      </c>
      <c r="V135" s="171" t="s">
        <v>499</v>
      </c>
      <c r="W135" s="171">
        <v>0</v>
      </c>
      <c r="X135" s="171">
        <v>0</v>
      </c>
      <c r="Y135" s="171">
        <v>0</v>
      </c>
      <c r="Z135" s="172">
        <v>46087.520555555559</v>
      </c>
      <c r="AA135" s="171" t="s">
        <v>529</v>
      </c>
      <c r="AB135" s="171">
        <v>1550</v>
      </c>
      <c r="AC135" s="172">
        <v>46087.512881944444</v>
      </c>
      <c r="AD135" s="171" t="s">
        <v>522</v>
      </c>
      <c r="AE135" s="171">
        <v>3380</v>
      </c>
      <c r="AF135" s="171">
        <v>1830</v>
      </c>
      <c r="AG135" s="171">
        <v>0</v>
      </c>
      <c r="AH135" s="171">
        <v>0</v>
      </c>
      <c r="AI135" s="171">
        <v>0</v>
      </c>
      <c r="AJ135" s="171">
        <v>0</v>
      </c>
      <c r="AK135" s="171">
        <v>0</v>
      </c>
      <c r="AL135" s="171">
        <v>0</v>
      </c>
      <c r="AM135" s="171">
        <v>0</v>
      </c>
      <c r="AN135" s="171">
        <v>0</v>
      </c>
      <c r="AO135" s="171"/>
      <c r="AP135" s="171">
        <v>172</v>
      </c>
      <c r="AQ135" s="171">
        <v>0</v>
      </c>
      <c r="AR135" s="171">
        <v>0</v>
      </c>
      <c r="AS135" s="171" t="s">
        <v>496</v>
      </c>
      <c r="AT135" s="171" t="s">
        <v>496</v>
      </c>
      <c r="AU135" s="171" t="s">
        <v>496</v>
      </c>
      <c r="AV135" s="171" t="s">
        <v>496</v>
      </c>
      <c r="AW135" s="171" t="s">
        <v>496</v>
      </c>
      <c r="AX135" s="171" t="s">
        <v>496</v>
      </c>
      <c r="AY135" s="171" t="s">
        <v>496</v>
      </c>
      <c r="AZ135" s="171">
        <v>0</v>
      </c>
      <c r="BA135" s="171">
        <v>0</v>
      </c>
      <c r="BB135" s="171">
        <v>0</v>
      </c>
      <c r="BC135" s="171">
        <v>0</v>
      </c>
      <c r="BD135" s="171">
        <v>0</v>
      </c>
      <c r="BE135" s="171">
        <v>0</v>
      </c>
      <c r="BF135" s="171">
        <v>0</v>
      </c>
      <c r="BG135" s="171">
        <v>0</v>
      </c>
      <c r="BH135" s="171">
        <v>0</v>
      </c>
      <c r="BI135" s="171">
        <v>0</v>
      </c>
      <c r="BJ135" s="171">
        <v>0</v>
      </c>
      <c r="BK135" s="171">
        <v>0</v>
      </c>
      <c r="BL135" s="171">
        <v>0</v>
      </c>
      <c r="BM135" s="171">
        <v>0</v>
      </c>
      <c r="BN135" s="171" t="s">
        <v>496</v>
      </c>
      <c r="BO135" s="172">
        <v>46087</v>
      </c>
      <c r="BP135" s="171">
        <v>0</v>
      </c>
      <c r="BQ135" s="171">
        <v>0</v>
      </c>
      <c r="BR135" s="171">
        <v>0</v>
      </c>
      <c r="BS135" s="171">
        <v>0</v>
      </c>
      <c r="BT135" s="171" t="s">
        <v>496</v>
      </c>
      <c r="BU135" s="171">
        <v>0</v>
      </c>
      <c r="BV135" s="171">
        <v>0</v>
      </c>
      <c r="BW135" s="171">
        <v>0</v>
      </c>
      <c r="BX135" s="171">
        <v>0</v>
      </c>
      <c r="BY135" s="171">
        <v>0</v>
      </c>
      <c r="BZ135" s="171" t="s">
        <v>496</v>
      </c>
      <c r="CA135" s="171">
        <v>0</v>
      </c>
      <c r="CB135" s="172">
        <v>46087</v>
      </c>
      <c r="CC135" s="172">
        <v>46087</v>
      </c>
      <c r="CD135" s="172" t="s">
        <v>4264</v>
      </c>
    </row>
    <row r="136" spans="1:82">
      <c r="A136" s="171" t="s">
        <v>4265</v>
      </c>
      <c r="B136" s="171" t="s">
        <v>493</v>
      </c>
      <c r="C136" s="171" t="s">
        <v>494</v>
      </c>
      <c r="D136" s="172">
        <v>46087</v>
      </c>
      <c r="E136" s="171" t="s">
        <v>98</v>
      </c>
      <c r="F136" s="171" t="s">
        <v>495</v>
      </c>
      <c r="G136" s="171" t="s">
        <v>494</v>
      </c>
      <c r="H136" s="171" t="s">
        <v>496</v>
      </c>
      <c r="I136" s="171" t="s">
        <v>497</v>
      </c>
      <c r="J136" s="171" t="s">
        <v>498</v>
      </c>
      <c r="K136" s="171">
        <v>0</v>
      </c>
      <c r="L136" s="171" t="s">
        <v>634</v>
      </c>
      <c r="M136" s="171">
        <v>0</v>
      </c>
      <c r="N136" s="171">
        <v>18</v>
      </c>
      <c r="O136" s="171" t="s">
        <v>1536</v>
      </c>
      <c r="P136" s="171" t="s">
        <v>1536</v>
      </c>
      <c r="Q136" s="171" t="s">
        <v>496</v>
      </c>
      <c r="R136" s="171" t="s">
        <v>496</v>
      </c>
      <c r="S136" s="171" t="s">
        <v>494</v>
      </c>
      <c r="T136" s="171" t="s">
        <v>494</v>
      </c>
      <c r="U136" s="171" t="s">
        <v>494</v>
      </c>
      <c r="V136" s="171" t="s">
        <v>499</v>
      </c>
      <c r="W136" s="171">
        <v>6.7</v>
      </c>
      <c r="X136" s="171">
        <v>0</v>
      </c>
      <c r="Y136" s="171">
        <v>0</v>
      </c>
      <c r="Z136" s="172">
        <v>46087.534826388888</v>
      </c>
      <c r="AA136" s="171" t="s">
        <v>1499</v>
      </c>
      <c r="AB136" s="171">
        <v>2020</v>
      </c>
      <c r="AC136" s="172">
        <v>46087.52584490741</v>
      </c>
      <c r="AD136" s="171" t="s">
        <v>526</v>
      </c>
      <c r="AE136" s="171">
        <v>5800</v>
      </c>
      <c r="AF136" s="171">
        <v>3780</v>
      </c>
      <c r="AG136" s="171">
        <v>0</v>
      </c>
      <c r="AH136" s="171">
        <v>0</v>
      </c>
      <c r="AI136" s="171">
        <v>0</v>
      </c>
      <c r="AJ136" s="171">
        <v>0</v>
      </c>
      <c r="AK136" s="171">
        <v>0</v>
      </c>
      <c r="AL136" s="171">
        <v>0</v>
      </c>
      <c r="AM136" s="171">
        <v>0</v>
      </c>
      <c r="AN136" s="171">
        <v>0</v>
      </c>
      <c r="AO136" s="171"/>
      <c r="AP136" s="171">
        <v>0</v>
      </c>
      <c r="AQ136" s="171">
        <v>0</v>
      </c>
      <c r="AR136" s="171">
        <v>1</v>
      </c>
      <c r="AS136" s="171" t="s">
        <v>496</v>
      </c>
      <c r="AT136" s="171" t="s">
        <v>496</v>
      </c>
      <c r="AU136" s="171" t="s">
        <v>496</v>
      </c>
      <c r="AV136" s="171" t="s">
        <v>496</v>
      </c>
      <c r="AW136" s="171" t="s">
        <v>496</v>
      </c>
      <c r="AX136" s="171" t="s">
        <v>496</v>
      </c>
      <c r="AY136" s="171" t="s">
        <v>496</v>
      </c>
      <c r="AZ136" s="171">
        <v>0</v>
      </c>
      <c r="BA136" s="171">
        <v>0</v>
      </c>
      <c r="BB136" s="171">
        <v>0</v>
      </c>
      <c r="BC136" s="171">
        <v>0</v>
      </c>
      <c r="BD136" s="171">
        <v>0</v>
      </c>
      <c r="BE136" s="171">
        <v>0</v>
      </c>
      <c r="BF136" s="171">
        <v>0</v>
      </c>
      <c r="BG136" s="171">
        <v>0</v>
      </c>
      <c r="BH136" s="171">
        <v>0</v>
      </c>
      <c r="BI136" s="171">
        <v>0</v>
      </c>
      <c r="BJ136" s="171">
        <v>0</v>
      </c>
      <c r="BK136" s="171">
        <v>0</v>
      </c>
      <c r="BL136" s="171">
        <v>0</v>
      </c>
      <c r="BM136" s="171">
        <v>0</v>
      </c>
      <c r="BN136" s="171" t="s">
        <v>496</v>
      </c>
      <c r="BO136" s="172">
        <v>46087</v>
      </c>
      <c r="BP136" s="171">
        <v>0</v>
      </c>
      <c r="BQ136" s="171">
        <v>0</v>
      </c>
      <c r="BR136" s="171">
        <v>0</v>
      </c>
      <c r="BS136" s="171">
        <v>0</v>
      </c>
      <c r="BT136" s="171" t="s">
        <v>496</v>
      </c>
      <c r="BU136" s="171">
        <v>0</v>
      </c>
      <c r="BV136" s="171">
        <v>0</v>
      </c>
      <c r="BW136" s="171">
        <v>0</v>
      </c>
      <c r="BX136" s="171">
        <v>0</v>
      </c>
      <c r="BY136" s="171">
        <v>0</v>
      </c>
      <c r="BZ136" s="171" t="s">
        <v>496</v>
      </c>
      <c r="CA136" s="171">
        <v>0</v>
      </c>
      <c r="CB136" s="172">
        <v>46087</v>
      </c>
      <c r="CC136" s="172">
        <v>46087</v>
      </c>
      <c r="CD136" s="172" t="s">
        <v>4266</v>
      </c>
    </row>
    <row r="137" spans="1:82">
      <c r="A137" s="171" t="s">
        <v>4267</v>
      </c>
      <c r="B137" s="171" t="s">
        <v>493</v>
      </c>
      <c r="C137" s="171" t="s">
        <v>494</v>
      </c>
      <c r="D137" s="172">
        <v>46087</v>
      </c>
      <c r="E137" s="171" t="s">
        <v>98</v>
      </c>
      <c r="F137" s="171" t="s">
        <v>1910</v>
      </c>
      <c r="G137" s="171" t="s">
        <v>494</v>
      </c>
      <c r="H137" s="171" t="s">
        <v>496</v>
      </c>
      <c r="I137" s="171" t="s">
        <v>1528</v>
      </c>
      <c r="J137" s="171" t="s">
        <v>498</v>
      </c>
      <c r="K137" s="171">
        <v>0</v>
      </c>
      <c r="L137" s="171" t="s">
        <v>537</v>
      </c>
      <c r="M137" s="171">
        <v>0</v>
      </c>
      <c r="N137" s="171">
        <v>18</v>
      </c>
      <c r="O137" s="171" t="s">
        <v>1536</v>
      </c>
      <c r="P137" s="171" t="s">
        <v>1536</v>
      </c>
      <c r="Q137" s="171" t="s">
        <v>496</v>
      </c>
      <c r="R137" s="171" t="s">
        <v>501</v>
      </c>
      <c r="S137" s="171" t="s">
        <v>494</v>
      </c>
      <c r="T137" s="171" t="s">
        <v>494</v>
      </c>
      <c r="U137" s="171" t="s">
        <v>494</v>
      </c>
      <c r="V137" s="171" t="s">
        <v>499</v>
      </c>
      <c r="W137" s="171">
        <v>0</v>
      </c>
      <c r="X137" s="171">
        <v>0</v>
      </c>
      <c r="Y137" s="171">
        <v>0</v>
      </c>
      <c r="Z137" s="172">
        <v>46087.54109953704</v>
      </c>
      <c r="AA137" s="171" t="s">
        <v>531</v>
      </c>
      <c r="AB137" s="171">
        <v>1530</v>
      </c>
      <c r="AC137" s="172">
        <v>46087.529675925929</v>
      </c>
      <c r="AD137" s="171" t="s">
        <v>528</v>
      </c>
      <c r="AE137" s="171">
        <v>4070</v>
      </c>
      <c r="AF137" s="171">
        <v>2540</v>
      </c>
      <c r="AG137" s="171">
        <v>0</v>
      </c>
      <c r="AH137" s="171">
        <v>0</v>
      </c>
      <c r="AI137" s="171">
        <v>0</v>
      </c>
      <c r="AJ137" s="171">
        <v>0</v>
      </c>
      <c r="AK137" s="171">
        <v>0</v>
      </c>
      <c r="AL137" s="171">
        <v>0</v>
      </c>
      <c r="AM137" s="171">
        <v>0</v>
      </c>
      <c r="AN137" s="171">
        <v>0</v>
      </c>
      <c r="AO137" s="171"/>
      <c r="AP137" s="171">
        <v>120</v>
      </c>
      <c r="AQ137" s="171">
        <v>0</v>
      </c>
      <c r="AR137" s="171">
        <v>0</v>
      </c>
      <c r="AS137" s="171" t="s">
        <v>496</v>
      </c>
      <c r="AT137" s="171" t="s">
        <v>496</v>
      </c>
      <c r="AU137" s="171" t="s">
        <v>496</v>
      </c>
      <c r="AV137" s="171" t="s">
        <v>496</v>
      </c>
      <c r="AW137" s="171" t="s">
        <v>496</v>
      </c>
      <c r="AX137" s="171" t="s">
        <v>496</v>
      </c>
      <c r="AY137" s="171" t="s">
        <v>496</v>
      </c>
      <c r="AZ137" s="171">
        <v>0</v>
      </c>
      <c r="BA137" s="171">
        <v>0</v>
      </c>
      <c r="BB137" s="171">
        <v>0</v>
      </c>
      <c r="BC137" s="171">
        <v>0</v>
      </c>
      <c r="BD137" s="171">
        <v>0</v>
      </c>
      <c r="BE137" s="171">
        <v>0</v>
      </c>
      <c r="BF137" s="171">
        <v>0</v>
      </c>
      <c r="BG137" s="171">
        <v>0</v>
      </c>
      <c r="BH137" s="171">
        <v>0</v>
      </c>
      <c r="BI137" s="171">
        <v>0</v>
      </c>
      <c r="BJ137" s="171">
        <v>0</v>
      </c>
      <c r="BK137" s="171">
        <v>0</v>
      </c>
      <c r="BL137" s="171">
        <v>0</v>
      </c>
      <c r="BM137" s="171">
        <v>0</v>
      </c>
      <c r="BN137" s="171" t="s">
        <v>496</v>
      </c>
      <c r="BO137" s="172">
        <v>46087</v>
      </c>
      <c r="BP137" s="171">
        <v>0</v>
      </c>
      <c r="BQ137" s="171">
        <v>0</v>
      </c>
      <c r="BR137" s="171">
        <v>0</v>
      </c>
      <c r="BS137" s="171">
        <v>0</v>
      </c>
      <c r="BT137" s="171" t="s">
        <v>496</v>
      </c>
      <c r="BU137" s="171">
        <v>0</v>
      </c>
      <c r="BV137" s="171">
        <v>0</v>
      </c>
      <c r="BW137" s="171">
        <v>0</v>
      </c>
      <c r="BX137" s="171">
        <v>0</v>
      </c>
      <c r="BY137" s="171">
        <v>0</v>
      </c>
      <c r="BZ137" s="171" t="s">
        <v>496</v>
      </c>
      <c r="CA137" s="171">
        <v>0</v>
      </c>
      <c r="CB137" s="172">
        <v>46087</v>
      </c>
      <c r="CC137" s="172">
        <v>46087</v>
      </c>
      <c r="CD137" s="172" t="s">
        <v>4268</v>
      </c>
    </row>
    <row r="138" spans="1:82">
      <c r="A138" s="171" t="s">
        <v>4269</v>
      </c>
      <c r="B138" s="171" t="s">
        <v>493</v>
      </c>
      <c r="C138" s="171" t="s">
        <v>494</v>
      </c>
      <c r="D138" s="172">
        <v>46087</v>
      </c>
      <c r="E138" s="171" t="s">
        <v>98</v>
      </c>
      <c r="F138" s="171" t="s">
        <v>2202</v>
      </c>
      <c r="G138" s="171" t="s">
        <v>494</v>
      </c>
      <c r="H138" s="171" t="s">
        <v>496</v>
      </c>
      <c r="I138" s="171" t="s">
        <v>2859</v>
      </c>
      <c r="J138" s="171" t="s">
        <v>498</v>
      </c>
      <c r="K138" s="171">
        <v>0</v>
      </c>
      <c r="L138" s="171" t="s">
        <v>2860</v>
      </c>
      <c r="M138" s="171">
        <v>0</v>
      </c>
      <c r="N138" s="171">
        <v>18</v>
      </c>
      <c r="O138" s="171" t="s">
        <v>1536</v>
      </c>
      <c r="P138" s="171" t="s">
        <v>1536</v>
      </c>
      <c r="Q138" s="171" t="s">
        <v>496</v>
      </c>
      <c r="R138" s="171" t="s">
        <v>2203</v>
      </c>
      <c r="S138" s="171" t="s">
        <v>494</v>
      </c>
      <c r="T138" s="171" t="s">
        <v>494</v>
      </c>
      <c r="U138" s="171" t="s">
        <v>494</v>
      </c>
      <c r="V138" s="171" t="s">
        <v>499</v>
      </c>
      <c r="W138" s="171">
        <v>0</v>
      </c>
      <c r="X138" s="171">
        <v>0</v>
      </c>
      <c r="Y138" s="171">
        <v>0</v>
      </c>
      <c r="Z138" s="172">
        <v>46087.553124999999</v>
      </c>
      <c r="AA138" s="171" t="s">
        <v>1505</v>
      </c>
      <c r="AB138" s="171">
        <v>4290</v>
      </c>
      <c r="AC138" s="172">
        <v>46087.551296296297</v>
      </c>
      <c r="AD138" s="171" t="s">
        <v>530</v>
      </c>
      <c r="AE138" s="171">
        <v>4720</v>
      </c>
      <c r="AF138" s="171">
        <v>430</v>
      </c>
      <c r="AG138" s="171">
        <v>0</v>
      </c>
      <c r="AH138" s="171">
        <v>0</v>
      </c>
      <c r="AI138" s="171">
        <v>0</v>
      </c>
      <c r="AJ138" s="171">
        <v>0</v>
      </c>
      <c r="AK138" s="171">
        <v>0</v>
      </c>
      <c r="AL138" s="171">
        <v>0</v>
      </c>
      <c r="AM138" s="171">
        <v>0</v>
      </c>
      <c r="AN138" s="171">
        <v>0</v>
      </c>
      <c r="AO138" s="171"/>
      <c r="AP138" s="171">
        <v>19</v>
      </c>
      <c r="AQ138" s="171">
        <v>0</v>
      </c>
      <c r="AR138" s="171">
        <v>0</v>
      </c>
      <c r="AS138" s="171" t="s">
        <v>496</v>
      </c>
      <c r="AT138" s="171" t="s">
        <v>496</v>
      </c>
      <c r="AU138" s="171" t="s">
        <v>496</v>
      </c>
      <c r="AV138" s="171" t="s">
        <v>496</v>
      </c>
      <c r="AW138" s="171" t="s">
        <v>496</v>
      </c>
      <c r="AX138" s="171" t="s">
        <v>496</v>
      </c>
      <c r="AY138" s="171" t="s">
        <v>496</v>
      </c>
      <c r="AZ138" s="171">
        <v>0</v>
      </c>
      <c r="BA138" s="171">
        <v>0</v>
      </c>
      <c r="BB138" s="171">
        <v>0</v>
      </c>
      <c r="BC138" s="171">
        <v>0</v>
      </c>
      <c r="BD138" s="171">
        <v>0</v>
      </c>
      <c r="BE138" s="171">
        <v>0</v>
      </c>
      <c r="BF138" s="171">
        <v>0</v>
      </c>
      <c r="BG138" s="171">
        <v>0</v>
      </c>
      <c r="BH138" s="171">
        <v>0</v>
      </c>
      <c r="BI138" s="171">
        <v>0</v>
      </c>
      <c r="BJ138" s="171">
        <v>0</v>
      </c>
      <c r="BK138" s="171">
        <v>0</v>
      </c>
      <c r="BL138" s="171">
        <v>0</v>
      </c>
      <c r="BM138" s="171">
        <v>0</v>
      </c>
      <c r="BN138" s="171" t="s">
        <v>496</v>
      </c>
      <c r="BO138" s="172">
        <v>46087</v>
      </c>
      <c r="BP138" s="171">
        <v>0</v>
      </c>
      <c r="BQ138" s="171">
        <v>0</v>
      </c>
      <c r="BR138" s="171">
        <v>0</v>
      </c>
      <c r="BS138" s="171">
        <v>0</v>
      </c>
      <c r="BT138" s="171" t="s">
        <v>496</v>
      </c>
      <c r="BU138" s="171">
        <v>0</v>
      </c>
      <c r="BV138" s="171">
        <v>0</v>
      </c>
      <c r="BW138" s="171">
        <v>0</v>
      </c>
      <c r="BX138" s="171">
        <v>0</v>
      </c>
      <c r="BY138" s="171">
        <v>0</v>
      </c>
      <c r="BZ138" s="171" t="s">
        <v>496</v>
      </c>
      <c r="CA138" s="171">
        <v>0</v>
      </c>
      <c r="CB138" s="172">
        <v>46087</v>
      </c>
      <c r="CC138" s="172">
        <v>46087</v>
      </c>
      <c r="CD138" s="172" t="s">
        <v>4270</v>
      </c>
    </row>
    <row r="139" spans="1:82">
      <c r="A139" s="171" t="s">
        <v>4271</v>
      </c>
      <c r="B139" s="171" t="s">
        <v>505</v>
      </c>
      <c r="C139" s="171" t="s">
        <v>494</v>
      </c>
      <c r="D139" s="172">
        <v>46087</v>
      </c>
      <c r="E139" s="171" t="s">
        <v>133</v>
      </c>
      <c r="F139" s="171" t="s">
        <v>506</v>
      </c>
      <c r="G139" s="171" t="s">
        <v>494</v>
      </c>
      <c r="H139" s="171" t="s">
        <v>496</v>
      </c>
      <c r="I139" s="171" t="s">
        <v>3973</v>
      </c>
      <c r="J139" s="171" t="s">
        <v>498</v>
      </c>
      <c r="K139" s="171">
        <v>0</v>
      </c>
      <c r="L139" s="171" t="s">
        <v>3974</v>
      </c>
      <c r="M139" s="171">
        <v>0</v>
      </c>
      <c r="N139" s="171">
        <v>18</v>
      </c>
      <c r="O139" s="171" t="s">
        <v>1536</v>
      </c>
      <c r="P139" s="171" t="s">
        <v>1536</v>
      </c>
      <c r="Q139" s="171" t="s">
        <v>496</v>
      </c>
      <c r="R139" s="171" t="s">
        <v>496</v>
      </c>
      <c r="S139" s="171" t="s">
        <v>494</v>
      </c>
      <c r="T139" s="171" t="s">
        <v>494</v>
      </c>
      <c r="U139" s="171" t="s">
        <v>494</v>
      </c>
      <c r="V139" s="171" t="s">
        <v>499</v>
      </c>
      <c r="W139" s="171">
        <v>0</v>
      </c>
      <c r="X139" s="171">
        <v>0</v>
      </c>
      <c r="Y139" s="171">
        <v>0</v>
      </c>
      <c r="Z139" s="172">
        <v>46087.555046296293</v>
      </c>
      <c r="AA139" s="171" t="s">
        <v>152</v>
      </c>
      <c r="AB139" s="171">
        <v>21290</v>
      </c>
      <c r="AC139" s="172">
        <v>46087.58697916667</v>
      </c>
      <c r="AD139" s="171" t="s">
        <v>559</v>
      </c>
      <c r="AE139" s="171">
        <v>43250</v>
      </c>
      <c r="AF139" s="171">
        <v>21960</v>
      </c>
      <c r="AG139" s="171">
        <v>0</v>
      </c>
      <c r="AH139" s="171">
        <v>0</v>
      </c>
      <c r="AI139" s="171">
        <v>0</v>
      </c>
      <c r="AJ139" s="171">
        <v>0</v>
      </c>
      <c r="AK139" s="171">
        <v>0</v>
      </c>
      <c r="AL139" s="171">
        <v>0</v>
      </c>
      <c r="AM139" s="171">
        <v>0</v>
      </c>
      <c r="AN139" s="171">
        <v>0</v>
      </c>
      <c r="AO139" s="171"/>
      <c r="AP139" s="171">
        <v>0</v>
      </c>
      <c r="AQ139" s="171">
        <v>0</v>
      </c>
      <c r="AR139" s="171">
        <v>0</v>
      </c>
      <c r="AS139" s="171" t="s">
        <v>496</v>
      </c>
      <c r="AT139" s="171" t="s">
        <v>496</v>
      </c>
      <c r="AU139" s="171" t="s">
        <v>496</v>
      </c>
      <c r="AV139" s="171" t="s">
        <v>496</v>
      </c>
      <c r="AW139" s="171" t="s">
        <v>496</v>
      </c>
      <c r="AX139" s="171" t="s">
        <v>496</v>
      </c>
      <c r="AY139" s="171" t="s">
        <v>496</v>
      </c>
      <c r="AZ139" s="171">
        <v>0</v>
      </c>
      <c r="BA139" s="171">
        <v>0</v>
      </c>
      <c r="BB139" s="171">
        <v>0</v>
      </c>
      <c r="BC139" s="171">
        <v>0</v>
      </c>
      <c r="BD139" s="171">
        <v>0</v>
      </c>
      <c r="BE139" s="171">
        <v>0</v>
      </c>
      <c r="BF139" s="171">
        <v>0</v>
      </c>
      <c r="BG139" s="171">
        <v>0</v>
      </c>
      <c r="BH139" s="171">
        <v>0</v>
      </c>
      <c r="BI139" s="171">
        <v>0</v>
      </c>
      <c r="BJ139" s="171">
        <v>0</v>
      </c>
      <c r="BK139" s="171">
        <v>0</v>
      </c>
      <c r="BL139" s="171">
        <v>0</v>
      </c>
      <c r="BM139" s="171">
        <v>0</v>
      </c>
      <c r="BN139" s="171" t="s">
        <v>4272</v>
      </c>
      <c r="BO139" s="172">
        <v>46087</v>
      </c>
      <c r="BP139" s="171">
        <v>17.5</v>
      </c>
      <c r="BQ139" s="171">
        <v>21260</v>
      </c>
      <c r="BR139" s="171">
        <v>43150</v>
      </c>
      <c r="BS139" s="171">
        <v>21890</v>
      </c>
      <c r="BT139" s="171" t="s">
        <v>496</v>
      </c>
      <c r="BU139" s="171">
        <v>0</v>
      </c>
      <c r="BV139" s="171">
        <v>0</v>
      </c>
      <c r="BW139" s="171">
        <v>0</v>
      </c>
      <c r="BX139" s="171">
        <v>0</v>
      </c>
      <c r="BY139" s="171">
        <v>0</v>
      </c>
      <c r="BZ139" s="171" t="s">
        <v>508</v>
      </c>
      <c r="CA139" s="171">
        <v>0</v>
      </c>
      <c r="CB139" s="172">
        <v>46087.630555555559</v>
      </c>
      <c r="CC139" s="172">
        <v>46087.651388888888</v>
      </c>
      <c r="CD139" s="172" t="s">
        <v>4273</v>
      </c>
    </row>
    <row r="140" spans="1:82">
      <c r="A140" s="171" t="s">
        <v>4274</v>
      </c>
      <c r="B140" s="171" t="s">
        <v>493</v>
      </c>
      <c r="C140" s="171" t="s">
        <v>494</v>
      </c>
      <c r="D140" s="172">
        <v>46087</v>
      </c>
      <c r="E140" s="171" t="s">
        <v>98</v>
      </c>
      <c r="F140" s="171" t="s">
        <v>613</v>
      </c>
      <c r="G140" s="171" t="s">
        <v>494</v>
      </c>
      <c r="H140" s="171" t="s">
        <v>496</v>
      </c>
      <c r="I140" s="171" t="s">
        <v>1806</v>
      </c>
      <c r="J140" s="171" t="s">
        <v>498</v>
      </c>
      <c r="K140" s="171">
        <v>0</v>
      </c>
      <c r="L140" s="171" t="s">
        <v>496</v>
      </c>
      <c r="M140" s="171">
        <v>0</v>
      </c>
      <c r="N140" s="171">
        <v>18</v>
      </c>
      <c r="O140" s="171" t="s">
        <v>1536</v>
      </c>
      <c r="P140" s="171" t="s">
        <v>1536</v>
      </c>
      <c r="Q140" s="171" t="s">
        <v>496</v>
      </c>
      <c r="R140" s="171" t="s">
        <v>496</v>
      </c>
      <c r="S140" s="171" t="s">
        <v>494</v>
      </c>
      <c r="T140" s="171" t="s">
        <v>494</v>
      </c>
      <c r="U140" s="171" t="s">
        <v>494</v>
      </c>
      <c r="V140" s="171" t="s">
        <v>499</v>
      </c>
      <c r="W140" s="171">
        <v>6.8</v>
      </c>
      <c r="X140" s="171">
        <v>0</v>
      </c>
      <c r="Y140" s="171">
        <v>0</v>
      </c>
      <c r="Z140" s="172">
        <v>46087.563680555555</v>
      </c>
      <c r="AA140" s="171" t="s">
        <v>550</v>
      </c>
      <c r="AB140" s="171">
        <v>5160</v>
      </c>
      <c r="AC140" s="172">
        <v>46087.558981481481</v>
      </c>
      <c r="AD140" s="171" t="s">
        <v>391</v>
      </c>
      <c r="AE140" s="171">
        <v>7990</v>
      </c>
      <c r="AF140" s="171">
        <v>2830</v>
      </c>
      <c r="AG140" s="171">
        <v>0</v>
      </c>
      <c r="AH140" s="171">
        <v>0</v>
      </c>
      <c r="AI140" s="171">
        <v>0</v>
      </c>
      <c r="AJ140" s="171">
        <v>0</v>
      </c>
      <c r="AK140" s="171">
        <v>0</v>
      </c>
      <c r="AL140" s="171">
        <v>0</v>
      </c>
      <c r="AM140" s="171">
        <v>0</v>
      </c>
      <c r="AN140" s="171">
        <v>0</v>
      </c>
      <c r="AO140" s="171"/>
      <c r="AP140" s="171">
        <v>0</v>
      </c>
      <c r="AQ140" s="171">
        <v>9</v>
      </c>
      <c r="AR140" s="171">
        <v>8</v>
      </c>
      <c r="AS140" s="171" t="s">
        <v>496</v>
      </c>
      <c r="AT140" s="171" t="s">
        <v>496</v>
      </c>
      <c r="AU140" s="171" t="s">
        <v>496</v>
      </c>
      <c r="AV140" s="171" t="s">
        <v>496</v>
      </c>
      <c r="AW140" s="171" t="s">
        <v>496</v>
      </c>
      <c r="AX140" s="171" t="s">
        <v>496</v>
      </c>
      <c r="AY140" s="171" t="s">
        <v>496</v>
      </c>
      <c r="AZ140" s="171">
        <v>0</v>
      </c>
      <c r="BA140" s="171">
        <v>0</v>
      </c>
      <c r="BB140" s="171">
        <v>0</v>
      </c>
      <c r="BC140" s="171">
        <v>0</v>
      </c>
      <c r="BD140" s="171">
        <v>0</v>
      </c>
      <c r="BE140" s="171">
        <v>0</v>
      </c>
      <c r="BF140" s="171">
        <v>0</v>
      </c>
      <c r="BG140" s="171">
        <v>0</v>
      </c>
      <c r="BH140" s="171">
        <v>0</v>
      </c>
      <c r="BI140" s="171">
        <v>0</v>
      </c>
      <c r="BJ140" s="171">
        <v>0</v>
      </c>
      <c r="BK140" s="171">
        <v>0</v>
      </c>
      <c r="BL140" s="171">
        <v>0</v>
      </c>
      <c r="BM140" s="171">
        <v>0</v>
      </c>
      <c r="BN140" s="171" t="s">
        <v>496</v>
      </c>
      <c r="BO140" s="172">
        <v>46087</v>
      </c>
      <c r="BP140" s="171">
        <v>0</v>
      </c>
      <c r="BQ140" s="171">
        <v>0</v>
      </c>
      <c r="BR140" s="171">
        <v>0</v>
      </c>
      <c r="BS140" s="171">
        <v>0</v>
      </c>
      <c r="BT140" s="171" t="s">
        <v>496</v>
      </c>
      <c r="BU140" s="171">
        <v>0</v>
      </c>
      <c r="BV140" s="171">
        <v>0</v>
      </c>
      <c r="BW140" s="171">
        <v>0</v>
      </c>
      <c r="BX140" s="171">
        <v>0</v>
      </c>
      <c r="BY140" s="171">
        <v>0</v>
      </c>
      <c r="BZ140" s="171" t="s">
        <v>496</v>
      </c>
      <c r="CA140" s="171">
        <v>0</v>
      </c>
      <c r="CB140" s="172">
        <v>46087</v>
      </c>
      <c r="CC140" s="172">
        <v>46087</v>
      </c>
      <c r="CD140" s="172" t="s">
        <v>4275</v>
      </c>
    </row>
    <row r="141" spans="1:82">
      <c r="A141" s="171" t="s">
        <v>4276</v>
      </c>
      <c r="B141" s="171" t="s">
        <v>493</v>
      </c>
      <c r="C141" s="171" t="s">
        <v>494</v>
      </c>
      <c r="D141" s="172">
        <v>46087</v>
      </c>
      <c r="E141" s="171" t="s">
        <v>98</v>
      </c>
      <c r="F141" s="171" t="s">
        <v>519</v>
      </c>
      <c r="G141" s="171" t="s">
        <v>494</v>
      </c>
      <c r="H141" s="171" t="s">
        <v>496</v>
      </c>
      <c r="I141" s="171" t="s">
        <v>1490</v>
      </c>
      <c r="J141" s="171" t="s">
        <v>498</v>
      </c>
      <c r="K141" s="171">
        <v>0</v>
      </c>
      <c r="L141" s="171" t="s">
        <v>1491</v>
      </c>
      <c r="M141" s="171">
        <v>0</v>
      </c>
      <c r="N141" s="171">
        <v>18</v>
      </c>
      <c r="O141" s="171" t="s">
        <v>1536</v>
      </c>
      <c r="P141" s="171" t="s">
        <v>1536</v>
      </c>
      <c r="Q141" s="171" t="s">
        <v>496</v>
      </c>
      <c r="R141" s="171" t="s">
        <v>496</v>
      </c>
      <c r="S141" s="171" t="s">
        <v>494</v>
      </c>
      <c r="T141" s="171" t="s">
        <v>494</v>
      </c>
      <c r="U141" s="171" t="s">
        <v>494</v>
      </c>
      <c r="V141" s="171" t="s">
        <v>499</v>
      </c>
      <c r="W141" s="171">
        <v>6.6</v>
      </c>
      <c r="X141" s="171">
        <v>0</v>
      </c>
      <c r="Y141" s="171">
        <v>0</v>
      </c>
      <c r="Z141" s="172">
        <v>46087.570254629631</v>
      </c>
      <c r="AA141" s="171" t="s">
        <v>552</v>
      </c>
      <c r="AB141" s="171">
        <v>4460</v>
      </c>
      <c r="AC141" s="172">
        <v>46087.567939814813</v>
      </c>
      <c r="AD141" s="171" t="s">
        <v>549</v>
      </c>
      <c r="AE141" s="171">
        <v>7610</v>
      </c>
      <c r="AF141" s="171">
        <v>3150</v>
      </c>
      <c r="AG141" s="171">
        <v>0</v>
      </c>
      <c r="AH141" s="171">
        <v>0</v>
      </c>
      <c r="AI141" s="171">
        <v>0</v>
      </c>
      <c r="AJ141" s="171">
        <v>0</v>
      </c>
      <c r="AK141" s="171">
        <v>0</v>
      </c>
      <c r="AL141" s="171">
        <v>0</v>
      </c>
      <c r="AM141" s="171">
        <v>0</v>
      </c>
      <c r="AN141" s="171">
        <v>0</v>
      </c>
      <c r="AO141" s="171"/>
      <c r="AP141" s="171">
        <v>0</v>
      </c>
      <c r="AQ141" s="171">
        <v>0</v>
      </c>
      <c r="AR141" s="171">
        <v>0</v>
      </c>
      <c r="AS141" s="171" t="s">
        <v>496</v>
      </c>
      <c r="AT141" s="171" t="s">
        <v>496</v>
      </c>
      <c r="AU141" s="171" t="s">
        <v>496</v>
      </c>
      <c r="AV141" s="171" t="s">
        <v>496</v>
      </c>
      <c r="AW141" s="171" t="s">
        <v>496</v>
      </c>
      <c r="AX141" s="171" t="s">
        <v>496</v>
      </c>
      <c r="AY141" s="171" t="s">
        <v>496</v>
      </c>
      <c r="AZ141" s="171">
        <v>0</v>
      </c>
      <c r="BA141" s="171">
        <v>0</v>
      </c>
      <c r="BB141" s="171">
        <v>0</v>
      </c>
      <c r="BC141" s="171">
        <v>0</v>
      </c>
      <c r="BD141" s="171">
        <v>0</v>
      </c>
      <c r="BE141" s="171">
        <v>0</v>
      </c>
      <c r="BF141" s="171">
        <v>0</v>
      </c>
      <c r="BG141" s="171">
        <v>0</v>
      </c>
      <c r="BH141" s="171">
        <v>0</v>
      </c>
      <c r="BI141" s="171">
        <v>0</v>
      </c>
      <c r="BJ141" s="171">
        <v>0</v>
      </c>
      <c r="BK141" s="171">
        <v>0</v>
      </c>
      <c r="BL141" s="171">
        <v>0</v>
      </c>
      <c r="BM141" s="171">
        <v>0</v>
      </c>
      <c r="BN141" s="171" t="s">
        <v>496</v>
      </c>
      <c r="BO141" s="172">
        <v>46087</v>
      </c>
      <c r="BP141" s="171">
        <v>0</v>
      </c>
      <c r="BQ141" s="171">
        <v>0</v>
      </c>
      <c r="BR141" s="171">
        <v>0</v>
      </c>
      <c r="BS141" s="171">
        <v>0</v>
      </c>
      <c r="BT141" s="171" t="s">
        <v>496</v>
      </c>
      <c r="BU141" s="171">
        <v>0</v>
      </c>
      <c r="BV141" s="171">
        <v>0</v>
      </c>
      <c r="BW141" s="171">
        <v>0</v>
      </c>
      <c r="BX141" s="171">
        <v>0</v>
      </c>
      <c r="BY141" s="171">
        <v>0</v>
      </c>
      <c r="BZ141" s="171" t="s">
        <v>496</v>
      </c>
      <c r="CA141" s="171">
        <v>0</v>
      </c>
      <c r="CB141" s="172">
        <v>46087</v>
      </c>
      <c r="CC141" s="172">
        <v>46087</v>
      </c>
      <c r="CD141" s="172" t="s">
        <v>4277</v>
      </c>
    </row>
    <row r="142" spans="1:82">
      <c r="A142" s="171" t="s">
        <v>4278</v>
      </c>
      <c r="B142" s="171" t="s">
        <v>493</v>
      </c>
      <c r="C142" s="171" t="s">
        <v>494</v>
      </c>
      <c r="D142" s="172">
        <v>46087</v>
      </c>
      <c r="E142" s="171" t="s">
        <v>98</v>
      </c>
      <c r="F142" s="171" t="s">
        <v>519</v>
      </c>
      <c r="G142" s="171" t="s">
        <v>494</v>
      </c>
      <c r="H142" s="171" t="s">
        <v>496</v>
      </c>
      <c r="I142" s="171" t="s">
        <v>584</v>
      </c>
      <c r="J142" s="171" t="s">
        <v>498</v>
      </c>
      <c r="K142" s="171">
        <v>0</v>
      </c>
      <c r="L142" s="171" t="s">
        <v>532</v>
      </c>
      <c r="M142" s="171">
        <v>0</v>
      </c>
      <c r="N142" s="171">
        <v>18</v>
      </c>
      <c r="O142" s="171" t="s">
        <v>1536</v>
      </c>
      <c r="P142" s="171" t="s">
        <v>1536</v>
      </c>
      <c r="Q142" s="171" t="s">
        <v>496</v>
      </c>
      <c r="R142" s="171" t="s">
        <v>496</v>
      </c>
      <c r="S142" s="171" t="s">
        <v>494</v>
      </c>
      <c r="T142" s="171" t="s">
        <v>494</v>
      </c>
      <c r="U142" s="171" t="s">
        <v>494</v>
      </c>
      <c r="V142" s="171" t="s">
        <v>499</v>
      </c>
      <c r="W142" s="171">
        <v>6.6</v>
      </c>
      <c r="X142" s="171">
        <v>0</v>
      </c>
      <c r="Y142" s="171">
        <v>0</v>
      </c>
      <c r="Z142" s="172">
        <v>46087.577222222222</v>
      </c>
      <c r="AA142" s="171" t="s">
        <v>555</v>
      </c>
      <c r="AB142" s="171">
        <v>4030</v>
      </c>
      <c r="AC142" s="172">
        <v>46087.571527777778</v>
      </c>
      <c r="AD142" s="171" t="s">
        <v>551</v>
      </c>
      <c r="AE142" s="171">
        <v>8690</v>
      </c>
      <c r="AF142" s="171">
        <v>4660</v>
      </c>
      <c r="AG142" s="171">
        <v>0</v>
      </c>
      <c r="AH142" s="171">
        <v>0</v>
      </c>
      <c r="AI142" s="171">
        <v>0</v>
      </c>
      <c r="AJ142" s="171">
        <v>0</v>
      </c>
      <c r="AK142" s="171">
        <v>0</v>
      </c>
      <c r="AL142" s="171">
        <v>0</v>
      </c>
      <c r="AM142" s="171">
        <v>0</v>
      </c>
      <c r="AN142" s="171">
        <v>0</v>
      </c>
      <c r="AO142" s="171"/>
      <c r="AP142" s="171">
        <v>0</v>
      </c>
      <c r="AQ142" s="171">
        <v>0</v>
      </c>
      <c r="AR142" s="171">
        <v>0</v>
      </c>
      <c r="AS142" s="171" t="s">
        <v>496</v>
      </c>
      <c r="AT142" s="171" t="s">
        <v>496</v>
      </c>
      <c r="AU142" s="171" t="s">
        <v>496</v>
      </c>
      <c r="AV142" s="171" t="s">
        <v>496</v>
      </c>
      <c r="AW142" s="171" t="s">
        <v>496</v>
      </c>
      <c r="AX142" s="171" t="s">
        <v>496</v>
      </c>
      <c r="AY142" s="171" t="s">
        <v>496</v>
      </c>
      <c r="AZ142" s="171">
        <v>0</v>
      </c>
      <c r="BA142" s="171">
        <v>0</v>
      </c>
      <c r="BB142" s="171">
        <v>0</v>
      </c>
      <c r="BC142" s="171">
        <v>0</v>
      </c>
      <c r="BD142" s="171">
        <v>0</v>
      </c>
      <c r="BE142" s="171">
        <v>0</v>
      </c>
      <c r="BF142" s="171">
        <v>0</v>
      </c>
      <c r="BG142" s="171">
        <v>0</v>
      </c>
      <c r="BH142" s="171">
        <v>0</v>
      </c>
      <c r="BI142" s="171">
        <v>0</v>
      </c>
      <c r="BJ142" s="171">
        <v>0</v>
      </c>
      <c r="BK142" s="171">
        <v>0</v>
      </c>
      <c r="BL142" s="171">
        <v>0</v>
      </c>
      <c r="BM142" s="171">
        <v>0</v>
      </c>
      <c r="BN142" s="171" t="s">
        <v>496</v>
      </c>
      <c r="BO142" s="172">
        <v>46087</v>
      </c>
      <c r="BP142" s="171">
        <v>0</v>
      </c>
      <c r="BQ142" s="171">
        <v>0</v>
      </c>
      <c r="BR142" s="171">
        <v>0</v>
      </c>
      <c r="BS142" s="171">
        <v>0</v>
      </c>
      <c r="BT142" s="171" t="s">
        <v>496</v>
      </c>
      <c r="BU142" s="171">
        <v>0</v>
      </c>
      <c r="BV142" s="171">
        <v>0</v>
      </c>
      <c r="BW142" s="171">
        <v>0</v>
      </c>
      <c r="BX142" s="171">
        <v>0</v>
      </c>
      <c r="BY142" s="171">
        <v>0</v>
      </c>
      <c r="BZ142" s="171" t="s">
        <v>496</v>
      </c>
      <c r="CA142" s="171">
        <v>0</v>
      </c>
      <c r="CB142" s="172">
        <v>46087</v>
      </c>
      <c r="CC142" s="172">
        <v>46087</v>
      </c>
      <c r="CD142" s="172" t="s">
        <v>4279</v>
      </c>
    </row>
    <row r="143" spans="1:82">
      <c r="A143" s="171" t="s">
        <v>4280</v>
      </c>
      <c r="B143" s="171" t="s">
        <v>493</v>
      </c>
      <c r="C143" s="171" t="s">
        <v>494</v>
      </c>
      <c r="D143" s="172">
        <v>46087</v>
      </c>
      <c r="E143" s="171" t="s">
        <v>98</v>
      </c>
      <c r="F143" s="171" t="s">
        <v>2057</v>
      </c>
      <c r="G143" s="171" t="s">
        <v>494</v>
      </c>
      <c r="H143" s="171" t="s">
        <v>496</v>
      </c>
      <c r="I143" s="171" t="s">
        <v>2805</v>
      </c>
      <c r="J143" s="171" t="s">
        <v>498</v>
      </c>
      <c r="K143" s="171">
        <v>0</v>
      </c>
      <c r="L143" s="171" t="s">
        <v>2806</v>
      </c>
      <c r="M143" s="171">
        <v>0</v>
      </c>
      <c r="N143" s="171">
        <v>18</v>
      </c>
      <c r="O143" s="171" t="s">
        <v>1536</v>
      </c>
      <c r="P143" s="171" t="s">
        <v>1536</v>
      </c>
      <c r="Q143" s="171" t="s">
        <v>496</v>
      </c>
      <c r="R143" s="171" t="s">
        <v>1984</v>
      </c>
      <c r="S143" s="171" t="s">
        <v>494</v>
      </c>
      <c r="T143" s="171" t="s">
        <v>494</v>
      </c>
      <c r="U143" s="171" t="s">
        <v>494</v>
      </c>
      <c r="V143" s="171" t="s">
        <v>499</v>
      </c>
      <c r="W143" s="171">
        <v>0</v>
      </c>
      <c r="X143" s="171">
        <v>0</v>
      </c>
      <c r="Y143" s="171">
        <v>0</v>
      </c>
      <c r="Z143" s="172">
        <v>46087.578738425924</v>
      </c>
      <c r="AA143" s="171" t="s">
        <v>554</v>
      </c>
      <c r="AB143" s="171">
        <v>4130</v>
      </c>
      <c r="AC143" s="172">
        <v>46087.573321759257</v>
      </c>
      <c r="AD143" s="171" t="s">
        <v>553</v>
      </c>
      <c r="AE143" s="171">
        <v>10080</v>
      </c>
      <c r="AF143" s="171">
        <v>5950</v>
      </c>
      <c r="AG143" s="171">
        <v>0</v>
      </c>
      <c r="AH143" s="171">
        <v>0</v>
      </c>
      <c r="AI143" s="171">
        <v>0</v>
      </c>
      <c r="AJ143" s="171">
        <v>0</v>
      </c>
      <c r="AK143" s="171">
        <v>0</v>
      </c>
      <c r="AL143" s="171">
        <v>0</v>
      </c>
      <c r="AM143" s="171">
        <v>0</v>
      </c>
      <c r="AN143" s="171">
        <v>0</v>
      </c>
      <c r="AO143" s="171"/>
      <c r="AP143" s="171">
        <v>320</v>
      </c>
      <c r="AQ143" s="171">
        <v>0</v>
      </c>
      <c r="AR143" s="171">
        <v>0</v>
      </c>
      <c r="AS143" s="171" t="s">
        <v>496</v>
      </c>
      <c r="AT143" s="171" t="s">
        <v>496</v>
      </c>
      <c r="AU143" s="171" t="s">
        <v>496</v>
      </c>
      <c r="AV143" s="171" t="s">
        <v>496</v>
      </c>
      <c r="AW143" s="171" t="s">
        <v>496</v>
      </c>
      <c r="AX143" s="171" t="s">
        <v>496</v>
      </c>
      <c r="AY143" s="171" t="s">
        <v>496</v>
      </c>
      <c r="AZ143" s="171">
        <v>0</v>
      </c>
      <c r="BA143" s="171">
        <v>0</v>
      </c>
      <c r="BB143" s="171">
        <v>0</v>
      </c>
      <c r="BC143" s="171">
        <v>0</v>
      </c>
      <c r="BD143" s="171">
        <v>0</v>
      </c>
      <c r="BE143" s="171">
        <v>0</v>
      </c>
      <c r="BF143" s="171">
        <v>0</v>
      </c>
      <c r="BG143" s="171">
        <v>0</v>
      </c>
      <c r="BH143" s="171">
        <v>0</v>
      </c>
      <c r="BI143" s="171">
        <v>0</v>
      </c>
      <c r="BJ143" s="171">
        <v>0</v>
      </c>
      <c r="BK143" s="171">
        <v>0</v>
      </c>
      <c r="BL143" s="171">
        <v>0</v>
      </c>
      <c r="BM143" s="171">
        <v>0</v>
      </c>
      <c r="BN143" s="171" t="s">
        <v>496</v>
      </c>
      <c r="BO143" s="172">
        <v>46087</v>
      </c>
      <c r="BP143" s="171">
        <v>0</v>
      </c>
      <c r="BQ143" s="171">
        <v>0</v>
      </c>
      <c r="BR143" s="171">
        <v>0</v>
      </c>
      <c r="BS143" s="171">
        <v>0</v>
      </c>
      <c r="BT143" s="171" t="s">
        <v>496</v>
      </c>
      <c r="BU143" s="171">
        <v>0</v>
      </c>
      <c r="BV143" s="171">
        <v>0</v>
      </c>
      <c r="BW143" s="171">
        <v>0</v>
      </c>
      <c r="BX143" s="171">
        <v>0</v>
      </c>
      <c r="BY143" s="171">
        <v>0</v>
      </c>
      <c r="BZ143" s="171" t="s">
        <v>496</v>
      </c>
      <c r="CA143" s="171">
        <v>0</v>
      </c>
      <c r="CB143" s="172">
        <v>46087</v>
      </c>
      <c r="CC143" s="172">
        <v>46087</v>
      </c>
      <c r="CD143" s="172" t="s">
        <v>4281</v>
      </c>
    </row>
    <row r="144" spans="1:82">
      <c r="A144" s="171" t="s">
        <v>4282</v>
      </c>
      <c r="B144" s="171" t="s">
        <v>505</v>
      </c>
      <c r="C144" s="171" t="s">
        <v>494</v>
      </c>
      <c r="D144" s="172">
        <v>46087</v>
      </c>
      <c r="E144" s="171" t="s">
        <v>133</v>
      </c>
      <c r="F144" s="171" t="s">
        <v>506</v>
      </c>
      <c r="G144" s="171" t="s">
        <v>494</v>
      </c>
      <c r="H144" s="171" t="s">
        <v>496</v>
      </c>
      <c r="I144" s="171" t="s">
        <v>631</v>
      </c>
      <c r="J144" s="171" t="s">
        <v>498</v>
      </c>
      <c r="K144" s="171">
        <v>0</v>
      </c>
      <c r="L144" s="171" t="s">
        <v>632</v>
      </c>
      <c r="M144" s="171">
        <v>0</v>
      </c>
      <c r="N144" s="171">
        <v>18</v>
      </c>
      <c r="O144" s="171" t="s">
        <v>1536</v>
      </c>
      <c r="P144" s="171" t="s">
        <v>1536</v>
      </c>
      <c r="Q144" s="171" t="s">
        <v>496</v>
      </c>
      <c r="R144" s="171" t="s">
        <v>496</v>
      </c>
      <c r="S144" s="171" t="s">
        <v>494</v>
      </c>
      <c r="T144" s="171" t="s">
        <v>494</v>
      </c>
      <c r="U144" s="171" t="s">
        <v>494</v>
      </c>
      <c r="V144" s="171" t="s">
        <v>499</v>
      </c>
      <c r="W144" s="171">
        <v>0</v>
      </c>
      <c r="X144" s="171">
        <v>0</v>
      </c>
      <c r="Y144" s="171">
        <v>0</v>
      </c>
      <c r="Z144" s="172">
        <v>46087.57503472222</v>
      </c>
      <c r="AA144" s="171" t="s">
        <v>556</v>
      </c>
      <c r="AB144" s="171">
        <v>22930</v>
      </c>
      <c r="AC144" s="172">
        <v>46087.619583333333</v>
      </c>
      <c r="AD144" s="171" t="s">
        <v>585</v>
      </c>
      <c r="AE144" s="171">
        <v>50370</v>
      </c>
      <c r="AF144" s="171">
        <v>27440</v>
      </c>
      <c r="AG144" s="171">
        <v>0</v>
      </c>
      <c r="AH144" s="171">
        <v>0</v>
      </c>
      <c r="AI144" s="171">
        <v>0</v>
      </c>
      <c r="AJ144" s="171">
        <v>0</v>
      </c>
      <c r="AK144" s="171">
        <v>0</v>
      </c>
      <c r="AL144" s="171">
        <v>0</v>
      </c>
      <c r="AM144" s="171">
        <v>0</v>
      </c>
      <c r="AN144" s="171">
        <v>0</v>
      </c>
      <c r="AO144" s="171"/>
      <c r="AP144" s="171">
        <v>0</v>
      </c>
      <c r="AQ144" s="171">
        <v>0</v>
      </c>
      <c r="AR144" s="171">
        <v>0</v>
      </c>
      <c r="AS144" s="171" t="s">
        <v>496</v>
      </c>
      <c r="AT144" s="171" t="s">
        <v>496</v>
      </c>
      <c r="AU144" s="171" t="s">
        <v>496</v>
      </c>
      <c r="AV144" s="171" t="s">
        <v>496</v>
      </c>
      <c r="AW144" s="171" t="s">
        <v>496</v>
      </c>
      <c r="AX144" s="171" t="s">
        <v>496</v>
      </c>
      <c r="AY144" s="171" t="s">
        <v>496</v>
      </c>
      <c r="AZ144" s="171">
        <v>0</v>
      </c>
      <c r="BA144" s="171">
        <v>0</v>
      </c>
      <c r="BB144" s="171">
        <v>0</v>
      </c>
      <c r="BC144" s="171">
        <v>0</v>
      </c>
      <c r="BD144" s="171">
        <v>0</v>
      </c>
      <c r="BE144" s="171">
        <v>0</v>
      </c>
      <c r="BF144" s="171">
        <v>0</v>
      </c>
      <c r="BG144" s="171">
        <v>0</v>
      </c>
      <c r="BH144" s="171">
        <v>0</v>
      </c>
      <c r="BI144" s="171">
        <v>0</v>
      </c>
      <c r="BJ144" s="171">
        <v>0</v>
      </c>
      <c r="BK144" s="171">
        <v>0</v>
      </c>
      <c r="BL144" s="171">
        <v>0</v>
      </c>
      <c r="BM144" s="171">
        <v>0</v>
      </c>
      <c r="BN144" s="171" t="s">
        <v>4283</v>
      </c>
      <c r="BO144" s="172">
        <v>46087</v>
      </c>
      <c r="BP144" s="171">
        <v>18</v>
      </c>
      <c r="BQ144" s="171">
        <v>22900</v>
      </c>
      <c r="BR144" s="171">
        <v>50230</v>
      </c>
      <c r="BS144" s="171">
        <v>27330</v>
      </c>
      <c r="BT144" s="171" t="s">
        <v>496</v>
      </c>
      <c r="BU144" s="171">
        <v>0</v>
      </c>
      <c r="BV144" s="171">
        <v>0</v>
      </c>
      <c r="BW144" s="171">
        <v>0</v>
      </c>
      <c r="BX144" s="171">
        <v>0</v>
      </c>
      <c r="BY144" s="171">
        <v>0</v>
      </c>
      <c r="BZ144" s="171" t="s">
        <v>508</v>
      </c>
      <c r="CA144" s="171">
        <v>0</v>
      </c>
      <c r="CB144" s="172">
        <v>46087.671527777777</v>
      </c>
      <c r="CC144" s="172">
        <v>46087.731944444444</v>
      </c>
      <c r="CD144" s="172" t="s">
        <v>4284</v>
      </c>
    </row>
    <row r="145" spans="1:82">
      <c r="A145" s="171" t="s">
        <v>4285</v>
      </c>
      <c r="B145" s="171" t="s">
        <v>493</v>
      </c>
      <c r="C145" s="171" t="s">
        <v>494</v>
      </c>
      <c r="D145" s="172">
        <v>46087</v>
      </c>
      <c r="E145" s="171" t="s">
        <v>98</v>
      </c>
      <c r="F145" s="171" t="s">
        <v>2020</v>
      </c>
      <c r="G145" s="171" t="s">
        <v>494</v>
      </c>
      <c r="H145" s="171" t="s">
        <v>496</v>
      </c>
      <c r="I145" s="171" t="s">
        <v>546</v>
      </c>
      <c r="J145" s="171" t="s">
        <v>498</v>
      </c>
      <c r="K145" s="171">
        <v>0</v>
      </c>
      <c r="L145" s="171" t="s">
        <v>547</v>
      </c>
      <c r="M145" s="171">
        <v>0</v>
      </c>
      <c r="N145" s="171">
        <v>18</v>
      </c>
      <c r="O145" s="171" t="s">
        <v>1536</v>
      </c>
      <c r="P145" s="171" t="s">
        <v>1536</v>
      </c>
      <c r="Q145" s="171" t="s">
        <v>496</v>
      </c>
      <c r="R145" s="171" t="s">
        <v>2021</v>
      </c>
      <c r="S145" s="171" t="s">
        <v>494</v>
      </c>
      <c r="T145" s="171" t="s">
        <v>494</v>
      </c>
      <c r="U145" s="171" t="s">
        <v>494</v>
      </c>
      <c r="V145" s="171" t="s">
        <v>499</v>
      </c>
      <c r="W145" s="171">
        <v>0</v>
      </c>
      <c r="X145" s="171">
        <v>0</v>
      </c>
      <c r="Y145" s="171">
        <v>0</v>
      </c>
      <c r="Z145" s="172">
        <v>46087.584131944444</v>
      </c>
      <c r="AA145" s="171" t="s">
        <v>560</v>
      </c>
      <c r="AB145" s="171">
        <v>6350</v>
      </c>
      <c r="AC145" s="172">
        <v>46087.580613425926</v>
      </c>
      <c r="AD145" s="171" t="s">
        <v>558</v>
      </c>
      <c r="AE145" s="171">
        <v>15390</v>
      </c>
      <c r="AF145" s="171">
        <v>9040</v>
      </c>
      <c r="AG145" s="171">
        <v>0</v>
      </c>
      <c r="AH145" s="171">
        <v>0</v>
      </c>
      <c r="AI145" s="171">
        <v>0</v>
      </c>
      <c r="AJ145" s="171">
        <v>0</v>
      </c>
      <c r="AK145" s="171">
        <v>0</v>
      </c>
      <c r="AL145" s="171">
        <v>0</v>
      </c>
      <c r="AM145" s="171">
        <v>0</v>
      </c>
      <c r="AN145" s="171">
        <v>0</v>
      </c>
      <c r="AO145" s="171"/>
      <c r="AP145" s="171">
        <v>465</v>
      </c>
      <c r="AQ145" s="171">
        <v>0</v>
      </c>
      <c r="AR145" s="171">
        <v>0</v>
      </c>
      <c r="AS145" s="171" t="s">
        <v>496</v>
      </c>
      <c r="AT145" s="171" t="s">
        <v>496</v>
      </c>
      <c r="AU145" s="171" t="s">
        <v>496</v>
      </c>
      <c r="AV145" s="171" t="s">
        <v>496</v>
      </c>
      <c r="AW145" s="171" t="s">
        <v>496</v>
      </c>
      <c r="AX145" s="171" t="s">
        <v>496</v>
      </c>
      <c r="AY145" s="171" t="s">
        <v>496</v>
      </c>
      <c r="AZ145" s="171">
        <v>0</v>
      </c>
      <c r="BA145" s="171">
        <v>0</v>
      </c>
      <c r="BB145" s="171">
        <v>0</v>
      </c>
      <c r="BC145" s="171">
        <v>0</v>
      </c>
      <c r="BD145" s="171">
        <v>0</v>
      </c>
      <c r="BE145" s="171">
        <v>0</v>
      </c>
      <c r="BF145" s="171">
        <v>0</v>
      </c>
      <c r="BG145" s="171">
        <v>0</v>
      </c>
      <c r="BH145" s="171">
        <v>0</v>
      </c>
      <c r="BI145" s="171">
        <v>0</v>
      </c>
      <c r="BJ145" s="171">
        <v>0</v>
      </c>
      <c r="BK145" s="171">
        <v>0</v>
      </c>
      <c r="BL145" s="171">
        <v>0</v>
      </c>
      <c r="BM145" s="171">
        <v>0</v>
      </c>
      <c r="BN145" s="171" t="s">
        <v>496</v>
      </c>
      <c r="BO145" s="172">
        <v>46087</v>
      </c>
      <c r="BP145" s="171">
        <v>0</v>
      </c>
      <c r="BQ145" s="171">
        <v>0</v>
      </c>
      <c r="BR145" s="171">
        <v>0</v>
      </c>
      <c r="BS145" s="171">
        <v>0</v>
      </c>
      <c r="BT145" s="171" t="s">
        <v>496</v>
      </c>
      <c r="BU145" s="171">
        <v>0</v>
      </c>
      <c r="BV145" s="171">
        <v>0</v>
      </c>
      <c r="BW145" s="171">
        <v>0</v>
      </c>
      <c r="BX145" s="171">
        <v>0</v>
      </c>
      <c r="BY145" s="171">
        <v>0</v>
      </c>
      <c r="BZ145" s="171" t="s">
        <v>496</v>
      </c>
      <c r="CA145" s="171">
        <v>0</v>
      </c>
      <c r="CB145" s="172">
        <v>46087</v>
      </c>
      <c r="CC145" s="172">
        <v>46087</v>
      </c>
      <c r="CD145" s="172" t="s">
        <v>4286</v>
      </c>
    </row>
    <row r="146" spans="1:82">
      <c r="A146" s="171" t="s">
        <v>4287</v>
      </c>
      <c r="B146" s="171" t="s">
        <v>493</v>
      </c>
      <c r="C146" s="171" t="s">
        <v>494</v>
      </c>
      <c r="D146" s="172">
        <v>46087</v>
      </c>
      <c r="E146" s="171" t="s">
        <v>98</v>
      </c>
      <c r="F146" s="171" t="s">
        <v>613</v>
      </c>
      <c r="G146" s="171" t="s">
        <v>494</v>
      </c>
      <c r="H146" s="171" t="s">
        <v>496</v>
      </c>
      <c r="I146" s="171" t="s">
        <v>4288</v>
      </c>
      <c r="J146" s="171" t="s">
        <v>498</v>
      </c>
      <c r="K146" s="171">
        <v>0</v>
      </c>
      <c r="L146" s="171" t="s">
        <v>496</v>
      </c>
      <c r="M146" s="171">
        <v>0</v>
      </c>
      <c r="N146" s="171">
        <v>18</v>
      </c>
      <c r="O146" s="171" t="s">
        <v>1536</v>
      </c>
      <c r="P146" s="171" t="s">
        <v>1536</v>
      </c>
      <c r="Q146" s="171" t="s">
        <v>496</v>
      </c>
      <c r="R146" s="171" t="s">
        <v>496</v>
      </c>
      <c r="S146" s="171" t="s">
        <v>494</v>
      </c>
      <c r="T146" s="171" t="s">
        <v>494</v>
      </c>
      <c r="U146" s="171" t="s">
        <v>494</v>
      </c>
      <c r="V146" s="171" t="s">
        <v>499</v>
      </c>
      <c r="W146" s="171">
        <v>6.8</v>
      </c>
      <c r="X146" s="171">
        <v>0</v>
      </c>
      <c r="Y146" s="171">
        <v>0</v>
      </c>
      <c r="Z146" s="172">
        <v>46087.60052083333</v>
      </c>
      <c r="AA146" s="171" t="s">
        <v>561</v>
      </c>
      <c r="AB146" s="171">
        <v>1960</v>
      </c>
      <c r="AC146" s="172">
        <v>46087.591087962966</v>
      </c>
      <c r="AD146" s="171" t="s">
        <v>557</v>
      </c>
      <c r="AE146" s="171">
        <v>4400</v>
      </c>
      <c r="AF146" s="171">
        <v>2440</v>
      </c>
      <c r="AG146" s="171">
        <v>0</v>
      </c>
      <c r="AH146" s="171">
        <v>0</v>
      </c>
      <c r="AI146" s="171">
        <v>0</v>
      </c>
      <c r="AJ146" s="171">
        <v>0</v>
      </c>
      <c r="AK146" s="171">
        <v>0</v>
      </c>
      <c r="AL146" s="171">
        <v>0</v>
      </c>
      <c r="AM146" s="171">
        <v>0</v>
      </c>
      <c r="AN146" s="171">
        <v>0</v>
      </c>
      <c r="AO146" s="171"/>
      <c r="AP146" s="171">
        <v>0</v>
      </c>
      <c r="AQ146" s="171">
        <v>0</v>
      </c>
      <c r="AR146" s="171">
        <v>0</v>
      </c>
      <c r="AS146" s="171" t="s">
        <v>496</v>
      </c>
      <c r="AT146" s="171" t="s">
        <v>496</v>
      </c>
      <c r="AU146" s="171" t="s">
        <v>496</v>
      </c>
      <c r="AV146" s="171" t="s">
        <v>496</v>
      </c>
      <c r="AW146" s="171" t="s">
        <v>496</v>
      </c>
      <c r="AX146" s="171" t="s">
        <v>496</v>
      </c>
      <c r="AY146" s="171" t="s">
        <v>496</v>
      </c>
      <c r="AZ146" s="171">
        <v>0</v>
      </c>
      <c r="BA146" s="171">
        <v>0</v>
      </c>
      <c r="BB146" s="171">
        <v>0</v>
      </c>
      <c r="BC146" s="171">
        <v>0</v>
      </c>
      <c r="BD146" s="171">
        <v>0</v>
      </c>
      <c r="BE146" s="171">
        <v>0</v>
      </c>
      <c r="BF146" s="171">
        <v>0</v>
      </c>
      <c r="BG146" s="171">
        <v>0</v>
      </c>
      <c r="BH146" s="171">
        <v>0</v>
      </c>
      <c r="BI146" s="171">
        <v>0</v>
      </c>
      <c r="BJ146" s="171">
        <v>0</v>
      </c>
      <c r="BK146" s="171">
        <v>0</v>
      </c>
      <c r="BL146" s="171">
        <v>0</v>
      </c>
      <c r="BM146" s="171">
        <v>0</v>
      </c>
      <c r="BN146" s="171" t="s">
        <v>496</v>
      </c>
      <c r="BO146" s="172">
        <v>46087</v>
      </c>
      <c r="BP146" s="171">
        <v>0</v>
      </c>
      <c r="BQ146" s="171">
        <v>0</v>
      </c>
      <c r="BR146" s="171">
        <v>0</v>
      </c>
      <c r="BS146" s="171">
        <v>0</v>
      </c>
      <c r="BT146" s="171" t="s">
        <v>496</v>
      </c>
      <c r="BU146" s="171">
        <v>0</v>
      </c>
      <c r="BV146" s="171">
        <v>0</v>
      </c>
      <c r="BW146" s="171">
        <v>0</v>
      </c>
      <c r="BX146" s="171">
        <v>0</v>
      </c>
      <c r="BY146" s="171">
        <v>0</v>
      </c>
      <c r="BZ146" s="171" t="s">
        <v>496</v>
      </c>
      <c r="CA146" s="171">
        <v>0</v>
      </c>
      <c r="CB146" s="172">
        <v>46087</v>
      </c>
      <c r="CC146" s="172">
        <v>46087</v>
      </c>
      <c r="CD146" s="172" t="s">
        <v>4289</v>
      </c>
    </row>
    <row r="147" spans="1:82">
      <c r="A147" s="171" t="s">
        <v>4290</v>
      </c>
      <c r="B147" s="171" t="s">
        <v>493</v>
      </c>
      <c r="C147" s="171" t="s">
        <v>494</v>
      </c>
      <c r="D147" s="172">
        <v>46087</v>
      </c>
      <c r="E147" s="171" t="s">
        <v>98</v>
      </c>
      <c r="F147" s="171" t="s">
        <v>2016</v>
      </c>
      <c r="G147" s="171" t="s">
        <v>494</v>
      </c>
      <c r="H147" s="171" t="s">
        <v>496</v>
      </c>
      <c r="I147" s="171" t="s">
        <v>503</v>
      </c>
      <c r="J147" s="171" t="s">
        <v>498</v>
      </c>
      <c r="K147" s="171">
        <v>0</v>
      </c>
      <c r="L147" s="171" t="s">
        <v>504</v>
      </c>
      <c r="M147" s="171">
        <v>0</v>
      </c>
      <c r="N147" s="171">
        <v>18</v>
      </c>
      <c r="O147" s="171" t="s">
        <v>1536</v>
      </c>
      <c r="P147" s="171" t="s">
        <v>1536</v>
      </c>
      <c r="Q147" s="171" t="s">
        <v>496</v>
      </c>
      <c r="R147" s="171" t="s">
        <v>2017</v>
      </c>
      <c r="S147" s="171" t="s">
        <v>494</v>
      </c>
      <c r="T147" s="171" t="s">
        <v>494</v>
      </c>
      <c r="U147" s="171" t="s">
        <v>494</v>
      </c>
      <c r="V147" s="171" t="s">
        <v>499</v>
      </c>
      <c r="W147" s="171">
        <v>0</v>
      </c>
      <c r="X147" s="171">
        <v>0</v>
      </c>
      <c r="Y147" s="171">
        <v>0</v>
      </c>
      <c r="Z147" s="172">
        <v>46087.59584490741</v>
      </c>
      <c r="AA147" s="171" t="s">
        <v>165</v>
      </c>
      <c r="AB147" s="171">
        <v>3470</v>
      </c>
      <c r="AC147" s="172">
        <v>46087.592592592591</v>
      </c>
      <c r="AD147" s="171" t="s">
        <v>562</v>
      </c>
      <c r="AE147" s="171">
        <v>7380</v>
      </c>
      <c r="AF147" s="171">
        <v>3910</v>
      </c>
      <c r="AG147" s="171">
        <v>0</v>
      </c>
      <c r="AH147" s="171">
        <v>0</v>
      </c>
      <c r="AI147" s="171">
        <v>0</v>
      </c>
      <c r="AJ147" s="171">
        <v>0</v>
      </c>
      <c r="AK147" s="171">
        <v>0</v>
      </c>
      <c r="AL147" s="171">
        <v>0</v>
      </c>
      <c r="AM147" s="171">
        <v>0</v>
      </c>
      <c r="AN147" s="171">
        <v>0</v>
      </c>
      <c r="AO147" s="171"/>
      <c r="AP147" s="171">
        <v>246</v>
      </c>
      <c r="AQ147" s="171">
        <v>0</v>
      </c>
      <c r="AR147" s="171">
        <v>0</v>
      </c>
      <c r="AS147" s="171" t="s">
        <v>496</v>
      </c>
      <c r="AT147" s="171" t="s">
        <v>496</v>
      </c>
      <c r="AU147" s="171" t="s">
        <v>496</v>
      </c>
      <c r="AV147" s="171" t="s">
        <v>496</v>
      </c>
      <c r="AW147" s="171" t="s">
        <v>496</v>
      </c>
      <c r="AX147" s="171" t="s">
        <v>496</v>
      </c>
      <c r="AY147" s="171" t="s">
        <v>496</v>
      </c>
      <c r="AZ147" s="171">
        <v>0</v>
      </c>
      <c r="BA147" s="171">
        <v>0</v>
      </c>
      <c r="BB147" s="171">
        <v>0</v>
      </c>
      <c r="BC147" s="171">
        <v>0</v>
      </c>
      <c r="BD147" s="171">
        <v>0</v>
      </c>
      <c r="BE147" s="171">
        <v>0</v>
      </c>
      <c r="BF147" s="171">
        <v>0</v>
      </c>
      <c r="BG147" s="171">
        <v>0</v>
      </c>
      <c r="BH147" s="171">
        <v>0</v>
      </c>
      <c r="BI147" s="171">
        <v>0</v>
      </c>
      <c r="BJ147" s="171">
        <v>0</v>
      </c>
      <c r="BK147" s="171">
        <v>0</v>
      </c>
      <c r="BL147" s="171">
        <v>0</v>
      </c>
      <c r="BM147" s="171">
        <v>0</v>
      </c>
      <c r="BN147" s="171" t="s">
        <v>496</v>
      </c>
      <c r="BO147" s="172">
        <v>46087</v>
      </c>
      <c r="BP147" s="171">
        <v>0</v>
      </c>
      <c r="BQ147" s="171">
        <v>0</v>
      </c>
      <c r="BR147" s="171">
        <v>0</v>
      </c>
      <c r="BS147" s="171">
        <v>0</v>
      </c>
      <c r="BT147" s="171" t="s">
        <v>496</v>
      </c>
      <c r="BU147" s="171">
        <v>0</v>
      </c>
      <c r="BV147" s="171">
        <v>0</v>
      </c>
      <c r="BW147" s="171">
        <v>0</v>
      </c>
      <c r="BX147" s="171">
        <v>0</v>
      </c>
      <c r="BY147" s="171">
        <v>0</v>
      </c>
      <c r="BZ147" s="171" t="s">
        <v>496</v>
      </c>
      <c r="CA147" s="171">
        <v>0</v>
      </c>
      <c r="CB147" s="172">
        <v>46087</v>
      </c>
      <c r="CC147" s="172">
        <v>46087</v>
      </c>
      <c r="CD147" s="172" t="s">
        <v>4291</v>
      </c>
    </row>
    <row r="148" spans="1:82">
      <c r="A148" s="171" t="s">
        <v>4292</v>
      </c>
      <c r="B148" s="171" t="s">
        <v>493</v>
      </c>
      <c r="C148" s="171" t="s">
        <v>494</v>
      </c>
      <c r="D148" s="172">
        <v>46087</v>
      </c>
      <c r="E148" s="171" t="s">
        <v>98</v>
      </c>
      <c r="F148" s="171" t="s">
        <v>601</v>
      </c>
      <c r="G148" s="171" t="s">
        <v>494</v>
      </c>
      <c r="H148" s="171" t="s">
        <v>496</v>
      </c>
      <c r="I148" s="171" t="s">
        <v>566</v>
      </c>
      <c r="J148" s="171" t="s">
        <v>498</v>
      </c>
      <c r="K148" s="171">
        <v>0</v>
      </c>
      <c r="L148" s="171" t="s">
        <v>496</v>
      </c>
      <c r="M148" s="171">
        <v>0</v>
      </c>
      <c r="N148" s="171">
        <v>18</v>
      </c>
      <c r="O148" s="171" t="s">
        <v>1536</v>
      </c>
      <c r="P148" s="171" t="s">
        <v>1536</v>
      </c>
      <c r="Q148" s="171" t="s">
        <v>496</v>
      </c>
      <c r="R148" s="171" t="s">
        <v>567</v>
      </c>
      <c r="S148" s="171" t="s">
        <v>494</v>
      </c>
      <c r="T148" s="171" t="s">
        <v>494</v>
      </c>
      <c r="U148" s="171" t="s">
        <v>494</v>
      </c>
      <c r="V148" s="171" t="s">
        <v>499</v>
      </c>
      <c r="W148" s="171">
        <v>0</v>
      </c>
      <c r="X148" s="171">
        <v>0</v>
      </c>
      <c r="Y148" s="171">
        <v>0</v>
      </c>
      <c r="Z148" s="172">
        <v>46087.60696759259</v>
      </c>
      <c r="AA148" s="171" t="s">
        <v>392</v>
      </c>
      <c r="AB148" s="171">
        <v>2140</v>
      </c>
      <c r="AC148" s="172">
        <v>46087.604594907411</v>
      </c>
      <c r="AD148" s="171" t="s">
        <v>564</v>
      </c>
      <c r="AE148" s="171">
        <v>4000</v>
      </c>
      <c r="AF148" s="171">
        <v>1860</v>
      </c>
      <c r="AG148" s="171">
        <v>0</v>
      </c>
      <c r="AH148" s="171">
        <v>0</v>
      </c>
      <c r="AI148" s="171">
        <v>0</v>
      </c>
      <c r="AJ148" s="171">
        <v>0</v>
      </c>
      <c r="AK148" s="171">
        <v>0</v>
      </c>
      <c r="AL148" s="171">
        <v>0</v>
      </c>
      <c r="AM148" s="171">
        <v>0</v>
      </c>
      <c r="AN148" s="171">
        <v>0</v>
      </c>
      <c r="AO148" s="171"/>
      <c r="AP148" s="171">
        <v>410</v>
      </c>
      <c r="AQ148" s="171">
        <v>0</v>
      </c>
      <c r="AR148" s="171">
        <v>0</v>
      </c>
      <c r="AS148" s="171" t="s">
        <v>496</v>
      </c>
      <c r="AT148" s="171" t="s">
        <v>496</v>
      </c>
      <c r="AU148" s="171" t="s">
        <v>496</v>
      </c>
      <c r="AV148" s="171" t="s">
        <v>496</v>
      </c>
      <c r="AW148" s="171" t="s">
        <v>496</v>
      </c>
      <c r="AX148" s="171" t="s">
        <v>496</v>
      </c>
      <c r="AY148" s="171" t="s">
        <v>496</v>
      </c>
      <c r="AZ148" s="171">
        <v>0</v>
      </c>
      <c r="BA148" s="171">
        <v>0</v>
      </c>
      <c r="BB148" s="171">
        <v>0</v>
      </c>
      <c r="BC148" s="171">
        <v>0</v>
      </c>
      <c r="BD148" s="171">
        <v>0</v>
      </c>
      <c r="BE148" s="171">
        <v>0</v>
      </c>
      <c r="BF148" s="171">
        <v>0</v>
      </c>
      <c r="BG148" s="171">
        <v>0</v>
      </c>
      <c r="BH148" s="171">
        <v>0</v>
      </c>
      <c r="BI148" s="171">
        <v>0</v>
      </c>
      <c r="BJ148" s="171">
        <v>0</v>
      </c>
      <c r="BK148" s="171">
        <v>0</v>
      </c>
      <c r="BL148" s="171">
        <v>0</v>
      </c>
      <c r="BM148" s="171">
        <v>0</v>
      </c>
      <c r="BN148" s="171" t="s">
        <v>496</v>
      </c>
      <c r="BO148" s="172">
        <v>46087</v>
      </c>
      <c r="BP148" s="171">
        <v>0</v>
      </c>
      <c r="BQ148" s="171">
        <v>0</v>
      </c>
      <c r="BR148" s="171">
        <v>0</v>
      </c>
      <c r="BS148" s="171">
        <v>0</v>
      </c>
      <c r="BT148" s="171" t="s">
        <v>496</v>
      </c>
      <c r="BU148" s="171">
        <v>0</v>
      </c>
      <c r="BV148" s="171">
        <v>0</v>
      </c>
      <c r="BW148" s="171">
        <v>0</v>
      </c>
      <c r="BX148" s="171">
        <v>0</v>
      </c>
      <c r="BY148" s="171">
        <v>0</v>
      </c>
      <c r="BZ148" s="171" t="s">
        <v>496</v>
      </c>
      <c r="CA148" s="171">
        <v>0</v>
      </c>
      <c r="CB148" s="172">
        <v>46087</v>
      </c>
      <c r="CC148" s="172">
        <v>46087</v>
      </c>
      <c r="CD148" s="172" t="s">
        <v>4293</v>
      </c>
    </row>
    <row r="149" spans="1:82">
      <c r="A149" s="171" t="s">
        <v>4294</v>
      </c>
      <c r="B149" s="171" t="s">
        <v>493</v>
      </c>
      <c r="C149" s="171" t="s">
        <v>494</v>
      </c>
      <c r="D149" s="172">
        <v>46087</v>
      </c>
      <c r="E149" s="171" t="s">
        <v>98</v>
      </c>
      <c r="F149" s="171" t="s">
        <v>596</v>
      </c>
      <c r="G149" s="171" t="s">
        <v>494</v>
      </c>
      <c r="H149" s="171" t="s">
        <v>496</v>
      </c>
      <c r="I149" s="171" t="s">
        <v>543</v>
      </c>
      <c r="J149" s="171" t="s">
        <v>498</v>
      </c>
      <c r="K149" s="171">
        <v>0</v>
      </c>
      <c r="L149" s="171" t="s">
        <v>544</v>
      </c>
      <c r="M149" s="171">
        <v>0</v>
      </c>
      <c r="N149" s="171">
        <v>18</v>
      </c>
      <c r="O149" s="171" t="s">
        <v>1536</v>
      </c>
      <c r="P149" s="171" t="s">
        <v>1536</v>
      </c>
      <c r="Q149" s="171" t="s">
        <v>496</v>
      </c>
      <c r="R149" s="171" t="s">
        <v>2140</v>
      </c>
      <c r="S149" s="171" t="s">
        <v>494</v>
      </c>
      <c r="T149" s="171" t="s">
        <v>494</v>
      </c>
      <c r="U149" s="171" t="s">
        <v>494</v>
      </c>
      <c r="V149" s="171" t="s">
        <v>499</v>
      </c>
      <c r="W149" s="171">
        <v>0</v>
      </c>
      <c r="X149" s="171">
        <v>0</v>
      </c>
      <c r="Y149" s="171">
        <v>0</v>
      </c>
      <c r="Z149" s="172">
        <v>46087.643645833334</v>
      </c>
      <c r="AA149" s="171" t="s">
        <v>134</v>
      </c>
      <c r="AB149" s="171">
        <v>1870</v>
      </c>
      <c r="AC149" s="172">
        <v>46087.632650462961</v>
      </c>
      <c r="AD149" s="171" t="s">
        <v>563</v>
      </c>
      <c r="AE149" s="171">
        <v>4150</v>
      </c>
      <c r="AF149" s="171">
        <v>2280</v>
      </c>
      <c r="AG149" s="171">
        <v>0</v>
      </c>
      <c r="AH149" s="171">
        <v>0</v>
      </c>
      <c r="AI149" s="171">
        <v>0</v>
      </c>
      <c r="AJ149" s="171">
        <v>0</v>
      </c>
      <c r="AK149" s="171">
        <v>0</v>
      </c>
      <c r="AL149" s="171">
        <v>0</v>
      </c>
      <c r="AM149" s="171">
        <v>0</v>
      </c>
      <c r="AN149" s="171">
        <v>0</v>
      </c>
      <c r="AO149" s="171"/>
      <c r="AP149" s="171">
        <v>424</v>
      </c>
      <c r="AQ149" s="171">
        <v>0</v>
      </c>
      <c r="AR149" s="171">
        <v>0</v>
      </c>
      <c r="AS149" s="171" t="s">
        <v>496</v>
      </c>
      <c r="AT149" s="171" t="s">
        <v>496</v>
      </c>
      <c r="AU149" s="171" t="s">
        <v>496</v>
      </c>
      <c r="AV149" s="171" t="s">
        <v>496</v>
      </c>
      <c r="AW149" s="171" t="s">
        <v>496</v>
      </c>
      <c r="AX149" s="171" t="s">
        <v>496</v>
      </c>
      <c r="AY149" s="171" t="s">
        <v>496</v>
      </c>
      <c r="AZ149" s="171">
        <v>0</v>
      </c>
      <c r="BA149" s="171">
        <v>0</v>
      </c>
      <c r="BB149" s="171">
        <v>0</v>
      </c>
      <c r="BC149" s="171">
        <v>0</v>
      </c>
      <c r="BD149" s="171">
        <v>0</v>
      </c>
      <c r="BE149" s="171">
        <v>0</v>
      </c>
      <c r="BF149" s="171">
        <v>0</v>
      </c>
      <c r="BG149" s="171">
        <v>0</v>
      </c>
      <c r="BH149" s="171">
        <v>0</v>
      </c>
      <c r="BI149" s="171">
        <v>0</v>
      </c>
      <c r="BJ149" s="171">
        <v>0</v>
      </c>
      <c r="BK149" s="171">
        <v>0</v>
      </c>
      <c r="BL149" s="171">
        <v>0</v>
      </c>
      <c r="BM149" s="171">
        <v>0</v>
      </c>
      <c r="BN149" s="171" t="s">
        <v>496</v>
      </c>
      <c r="BO149" s="172">
        <v>46087</v>
      </c>
      <c r="BP149" s="171">
        <v>0</v>
      </c>
      <c r="BQ149" s="171">
        <v>0</v>
      </c>
      <c r="BR149" s="171">
        <v>0</v>
      </c>
      <c r="BS149" s="171">
        <v>0</v>
      </c>
      <c r="BT149" s="171" t="s">
        <v>496</v>
      </c>
      <c r="BU149" s="171">
        <v>0</v>
      </c>
      <c r="BV149" s="171">
        <v>0</v>
      </c>
      <c r="BW149" s="171">
        <v>0</v>
      </c>
      <c r="BX149" s="171">
        <v>0</v>
      </c>
      <c r="BY149" s="171">
        <v>0</v>
      </c>
      <c r="BZ149" s="171" t="s">
        <v>496</v>
      </c>
      <c r="CA149" s="171">
        <v>0</v>
      </c>
      <c r="CB149" s="172">
        <v>46087</v>
      </c>
      <c r="CC149" s="172">
        <v>46087</v>
      </c>
      <c r="CD149" s="172" t="s">
        <v>4295</v>
      </c>
    </row>
    <row r="150" spans="1:82">
      <c r="A150" s="171" t="s">
        <v>4296</v>
      </c>
      <c r="B150" s="171" t="s">
        <v>493</v>
      </c>
      <c r="C150" s="171" t="s">
        <v>494</v>
      </c>
      <c r="D150" s="172">
        <v>46087</v>
      </c>
      <c r="E150" s="171" t="s">
        <v>98</v>
      </c>
      <c r="F150" s="171" t="s">
        <v>613</v>
      </c>
      <c r="G150" s="171" t="s">
        <v>494</v>
      </c>
      <c r="H150" s="171" t="s">
        <v>496</v>
      </c>
      <c r="I150" s="171" t="s">
        <v>633</v>
      </c>
      <c r="J150" s="171" t="s">
        <v>498</v>
      </c>
      <c r="K150" s="171">
        <v>0</v>
      </c>
      <c r="L150" s="171" t="s">
        <v>496</v>
      </c>
      <c r="M150" s="171">
        <v>0</v>
      </c>
      <c r="N150" s="171">
        <v>18</v>
      </c>
      <c r="O150" s="171" t="s">
        <v>1536</v>
      </c>
      <c r="P150" s="171" t="s">
        <v>1536</v>
      </c>
      <c r="Q150" s="171" t="s">
        <v>496</v>
      </c>
      <c r="R150" s="171" t="s">
        <v>496</v>
      </c>
      <c r="S150" s="171" t="s">
        <v>494</v>
      </c>
      <c r="T150" s="171" t="s">
        <v>494</v>
      </c>
      <c r="U150" s="171" t="s">
        <v>494</v>
      </c>
      <c r="V150" s="171" t="s">
        <v>499</v>
      </c>
      <c r="W150" s="171">
        <v>6.8</v>
      </c>
      <c r="X150" s="171">
        <v>0</v>
      </c>
      <c r="Y150" s="171">
        <v>0</v>
      </c>
      <c r="Z150" s="172">
        <v>46087.642766203702</v>
      </c>
      <c r="AA150" s="171" t="s">
        <v>569</v>
      </c>
      <c r="AB150" s="171">
        <v>2260</v>
      </c>
      <c r="AC150" s="172">
        <v>46087.633680555555</v>
      </c>
      <c r="AD150" s="171" t="s">
        <v>568</v>
      </c>
      <c r="AE150" s="171">
        <v>3990</v>
      </c>
      <c r="AF150" s="171">
        <v>1730</v>
      </c>
      <c r="AG150" s="171">
        <v>0</v>
      </c>
      <c r="AH150" s="171">
        <v>0</v>
      </c>
      <c r="AI150" s="171">
        <v>0</v>
      </c>
      <c r="AJ150" s="171">
        <v>0</v>
      </c>
      <c r="AK150" s="171">
        <v>0</v>
      </c>
      <c r="AL150" s="171">
        <v>0</v>
      </c>
      <c r="AM150" s="171">
        <v>0</v>
      </c>
      <c r="AN150" s="171">
        <v>0</v>
      </c>
      <c r="AO150" s="171"/>
      <c r="AP150" s="171">
        <v>0</v>
      </c>
      <c r="AQ150" s="171">
        <v>0</v>
      </c>
      <c r="AR150" s="171">
        <v>0</v>
      </c>
      <c r="AS150" s="171" t="s">
        <v>496</v>
      </c>
      <c r="AT150" s="171" t="s">
        <v>496</v>
      </c>
      <c r="AU150" s="171" t="s">
        <v>496</v>
      </c>
      <c r="AV150" s="171" t="s">
        <v>496</v>
      </c>
      <c r="AW150" s="171" t="s">
        <v>496</v>
      </c>
      <c r="AX150" s="171" t="s">
        <v>496</v>
      </c>
      <c r="AY150" s="171" t="s">
        <v>496</v>
      </c>
      <c r="AZ150" s="171">
        <v>0</v>
      </c>
      <c r="BA150" s="171">
        <v>0</v>
      </c>
      <c r="BB150" s="171">
        <v>0</v>
      </c>
      <c r="BC150" s="171">
        <v>0</v>
      </c>
      <c r="BD150" s="171">
        <v>0</v>
      </c>
      <c r="BE150" s="171">
        <v>0</v>
      </c>
      <c r="BF150" s="171">
        <v>0</v>
      </c>
      <c r="BG150" s="171">
        <v>0</v>
      </c>
      <c r="BH150" s="171">
        <v>0</v>
      </c>
      <c r="BI150" s="171">
        <v>0</v>
      </c>
      <c r="BJ150" s="171">
        <v>0</v>
      </c>
      <c r="BK150" s="171">
        <v>0</v>
      </c>
      <c r="BL150" s="171">
        <v>0</v>
      </c>
      <c r="BM150" s="171">
        <v>0</v>
      </c>
      <c r="BN150" s="171" t="s">
        <v>496</v>
      </c>
      <c r="BO150" s="172">
        <v>46087</v>
      </c>
      <c r="BP150" s="171">
        <v>0</v>
      </c>
      <c r="BQ150" s="171">
        <v>0</v>
      </c>
      <c r="BR150" s="171">
        <v>0</v>
      </c>
      <c r="BS150" s="171">
        <v>0</v>
      </c>
      <c r="BT150" s="171" t="s">
        <v>496</v>
      </c>
      <c r="BU150" s="171">
        <v>0</v>
      </c>
      <c r="BV150" s="171">
        <v>0</v>
      </c>
      <c r="BW150" s="171">
        <v>0</v>
      </c>
      <c r="BX150" s="171">
        <v>0</v>
      </c>
      <c r="BY150" s="171">
        <v>0</v>
      </c>
      <c r="BZ150" s="171" t="s">
        <v>496</v>
      </c>
      <c r="CA150" s="171">
        <v>0</v>
      </c>
      <c r="CB150" s="172">
        <v>46087</v>
      </c>
      <c r="CC150" s="172">
        <v>46087</v>
      </c>
      <c r="CD150" s="172" t="s">
        <v>4297</v>
      </c>
    </row>
    <row r="151" spans="1:82">
      <c r="A151" s="171" t="s">
        <v>4298</v>
      </c>
      <c r="B151" s="171" t="s">
        <v>493</v>
      </c>
      <c r="C151" s="171" t="s">
        <v>494</v>
      </c>
      <c r="D151" s="172">
        <v>46087</v>
      </c>
      <c r="E151" s="171" t="s">
        <v>98</v>
      </c>
      <c r="F151" s="171" t="s">
        <v>495</v>
      </c>
      <c r="G151" s="171" t="s">
        <v>494</v>
      </c>
      <c r="H151" s="171" t="s">
        <v>496</v>
      </c>
      <c r="I151" s="171" t="s">
        <v>540</v>
      </c>
      <c r="J151" s="171" t="s">
        <v>498</v>
      </c>
      <c r="K151" s="171">
        <v>0</v>
      </c>
      <c r="L151" s="171" t="s">
        <v>541</v>
      </c>
      <c r="M151" s="171">
        <v>0</v>
      </c>
      <c r="N151" s="171">
        <v>18</v>
      </c>
      <c r="O151" s="171" t="s">
        <v>1536</v>
      </c>
      <c r="P151" s="171" t="s">
        <v>1536</v>
      </c>
      <c r="Q151" s="171" t="s">
        <v>496</v>
      </c>
      <c r="R151" s="171" t="s">
        <v>496</v>
      </c>
      <c r="S151" s="171" t="s">
        <v>494</v>
      </c>
      <c r="T151" s="171" t="s">
        <v>494</v>
      </c>
      <c r="U151" s="171" t="s">
        <v>494</v>
      </c>
      <c r="V151" s="171" t="s">
        <v>499</v>
      </c>
      <c r="W151" s="171">
        <v>6.7</v>
      </c>
      <c r="X151" s="171">
        <v>0</v>
      </c>
      <c r="Y151" s="171">
        <v>0</v>
      </c>
      <c r="Z151" s="172">
        <v>46087.652662037035</v>
      </c>
      <c r="AA151" s="171" t="s">
        <v>573</v>
      </c>
      <c r="AB151" s="171">
        <v>2140</v>
      </c>
      <c r="AC151" s="172">
        <v>46087.645196759258</v>
      </c>
      <c r="AD151" s="171" t="s">
        <v>586</v>
      </c>
      <c r="AE151" s="171">
        <v>5890</v>
      </c>
      <c r="AF151" s="171">
        <v>3750</v>
      </c>
      <c r="AG151" s="171">
        <v>0</v>
      </c>
      <c r="AH151" s="171">
        <v>0</v>
      </c>
      <c r="AI151" s="171">
        <v>0</v>
      </c>
      <c r="AJ151" s="171">
        <v>0</v>
      </c>
      <c r="AK151" s="171">
        <v>0</v>
      </c>
      <c r="AL151" s="171">
        <v>0</v>
      </c>
      <c r="AM151" s="171">
        <v>0</v>
      </c>
      <c r="AN151" s="171">
        <v>0</v>
      </c>
      <c r="AO151" s="171"/>
      <c r="AP151" s="171">
        <v>0</v>
      </c>
      <c r="AQ151" s="171">
        <v>0</v>
      </c>
      <c r="AR151" s="171">
        <v>0</v>
      </c>
      <c r="AS151" s="171" t="s">
        <v>496</v>
      </c>
      <c r="AT151" s="171" t="s">
        <v>496</v>
      </c>
      <c r="AU151" s="171" t="s">
        <v>496</v>
      </c>
      <c r="AV151" s="171" t="s">
        <v>496</v>
      </c>
      <c r="AW151" s="171" t="s">
        <v>496</v>
      </c>
      <c r="AX151" s="171" t="s">
        <v>496</v>
      </c>
      <c r="AY151" s="171" t="s">
        <v>496</v>
      </c>
      <c r="AZ151" s="171">
        <v>0</v>
      </c>
      <c r="BA151" s="171">
        <v>0</v>
      </c>
      <c r="BB151" s="171">
        <v>0</v>
      </c>
      <c r="BC151" s="171">
        <v>0</v>
      </c>
      <c r="BD151" s="171">
        <v>0</v>
      </c>
      <c r="BE151" s="171">
        <v>0</v>
      </c>
      <c r="BF151" s="171">
        <v>0</v>
      </c>
      <c r="BG151" s="171">
        <v>0</v>
      </c>
      <c r="BH151" s="171">
        <v>0</v>
      </c>
      <c r="BI151" s="171">
        <v>0</v>
      </c>
      <c r="BJ151" s="171">
        <v>0</v>
      </c>
      <c r="BK151" s="171">
        <v>0</v>
      </c>
      <c r="BL151" s="171">
        <v>0</v>
      </c>
      <c r="BM151" s="171">
        <v>0</v>
      </c>
      <c r="BN151" s="171" t="s">
        <v>496</v>
      </c>
      <c r="BO151" s="172">
        <v>46087</v>
      </c>
      <c r="BP151" s="171">
        <v>0</v>
      </c>
      <c r="BQ151" s="171">
        <v>0</v>
      </c>
      <c r="BR151" s="171">
        <v>0</v>
      </c>
      <c r="BS151" s="171">
        <v>0</v>
      </c>
      <c r="BT151" s="171" t="s">
        <v>496</v>
      </c>
      <c r="BU151" s="171">
        <v>0</v>
      </c>
      <c r="BV151" s="171">
        <v>0</v>
      </c>
      <c r="BW151" s="171">
        <v>0</v>
      </c>
      <c r="BX151" s="171">
        <v>0</v>
      </c>
      <c r="BY151" s="171">
        <v>0</v>
      </c>
      <c r="BZ151" s="171" t="s">
        <v>496</v>
      </c>
      <c r="CA151" s="171">
        <v>0</v>
      </c>
      <c r="CB151" s="172">
        <v>46087</v>
      </c>
      <c r="CC151" s="172">
        <v>46087</v>
      </c>
      <c r="CD151" s="172" t="s">
        <v>4299</v>
      </c>
    </row>
    <row r="152" spans="1:82">
      <c r="A152" s="171" t="s">
        <v>4300</v>
      </c>
      <c r="B152" s="171" t="s">
        <v>493</v>
      </c>
      <c r="C152" s="171" t="s">
        <v>494</v>
      </c>
      <c r="D152" s="172">
        <v>46087</v>
      </c>
      <c r="E152" s="171" t="s">
        <v>98</v>
      </c>
      <c r="F152" s="171" t="s">
        <v>2057</v>
      </c>
      <c r="G152" s="171" t="s">
        <v>494</v>
      </c>
      <c r="H152" s="171" t="s">
        <v>496</v>
      </c>
      <c r="I152" s="171" t="s">
        <v>2805</v>
      </c>
      <c r="J152" s="171" t="s">
        <v>498</v>
      </c>
      <c r="K152" s="171">
        <v>0</v>
      </c>
      <c r="L152" s="171" t="s">
        <v>2806</v>
      </c>
      <c r="M152" s="171">
        <v>0</v>
      </c>
      <c r="N152" s="171">
        <v>18</v>
      </c>
      <c r="O152" s="171" t="s">
        <v>1536</v>
      </c>
      <c r="P152" s="171" t="s">
        <v>1536</v>
      </c>
      <c r="Q152" s="171" t="s">
        <v>496</v>
      </c>
      <c r="R152" s="171" t="s">
        <v>1984</v>
      </c>
      <c r="S152" s="171" t="s">
        <v>494</v>
      </c>
      <c r="T152" s="171" t="s">
        <v>494</v>
      </c>
      <c r="U152" s="171" t="s">
        <v>494</v>
      </c>
      <c r="V152" s="171" t="s">
        <v>499</v>
      </c>
      <c r="W152" s="171">
        <v>0</v>
      </c>
      <c r="X152" s="171">
        <v>0</v>
      </c>
      <c r="Y152" s="171">
        <v>0</v>
      </c>
      <c r="Z152" s="172">
        <v>46087.65420138889</v>
      </c>
      <c r="AA152" s="171" t="s">
        <v>574</v>
      </c>
      <c r="AB152" s="171">
        <v>4130</v>
      </c>
      <c r="AC152" s="172">
        <v>46087.650740740741</v>
      </c>
      <c r="AD152" s="171" t="s">
        <v>115</v>
      </c>
      <c r="AE152" s="171">
        <v>8100</v>
      </c>
      <c r="AF152" s="171">
        <v>3970</v>
      </c>
      <c r="AG152" s="171">
        <v>0</v>
      </c>
      <c r="AH152" s="171">
        <v>0</v>
      </c>
      <c r="AI152" s="171">
        <v>0</v>
      </c>
      <c r="AJ152" s="171">
        <v>0</v>
      </c>
      <c r="AK152" s="171">
        <v>0</v>
      </c>
      <c r="AL152" s="171">
        <v>0</v>
      </c>
      <c r="AM152" s="171">
        <v>0</v>
      </c>
      <c r="AN152" s="171">
        <v>0</v>
      </c>
      <c r="AO152" s="171"/>
      <c r="AP152" s="171">
        <v>256</v>
      </c>
      <c r="AQ152" s="171">
        <v>0</v>
      </c>
      <c r="AR152" s="171">
        <v>0</v>
      </c>
      <c r="AS152" s="171" t="s">
        <v>496</v>
      </c>
      <c r="AT152" s="171" t="s">
        <v>496</v>
      </c>
      <c r="AU152" s="171" t="s">
        <v>496</v>
      </c>
      <c r="AV152" s="171" t="s">
        <v>496</v>
      </c>
      <c r="AW152" s="171" t="s">
        <v>496</v>
      </c>
      <c r="AX152" s="171" t="s">
        <v>496</v>
      </c>
      <c r="AY152" s="171" t="s">
        <v>496</v>
      </c>
      <c r="AZ152" s="171">
        <v>0</v>
      </c>
      <c r="BA152" s="171">
        <v>0</v>
      </c>
      <c r="BB152" s="171">
        <v>0</v>
      </c>
      <c r="BC152" s="171">
        <v>0</v>
      </c>
      <c r="BD152" s="171">
        <v>0</v>
      </c>
      <c r="BE152" s="171">
        <v>0</v>
      </c>
      <c r="BF152" s="171">
        <v>0</v>
      </c>
      <c r="BG152" s="171">
        <v>0</v>
      </c>
      <c r="BH152" s="171">
        <v>0</v>
      </c>
      <c r="BI152" s="171">
        <v>0</v>
      </c>
      <c r="BJ152" s="171">
        <v>0</v>
      </c>
      <c r="BK152" s="171">
        <v>0</v>
      </c>
      <c r="BL152" s="171">
        <v>0</v>
      </c>
      <c r="BM152" s="171">
        <v>0</v>
      </c>
      <c r="BN152" s="171" t="s">
        <v>496</v>
      </c>
      <c r="BO152" s="172">
        <v>46087</v>
      </c>
      <c r="BP152" s="171">
        <v>0</v>
      </c>
      <c r="BQ152" s="171">
        <v>0</v>
      </c>
      <c r="BR152" s="171">
        <v>0</v>
      </c>
      <c r="BS152" s="171">
        <v>0</v>
      </c>
      <c r="BT152" s="171" t="s">
        <v>496</v>
      </c>
      <c r="BU152" s="171">
        <v>0</v>
      </c>
      <c r="BV152" s="171">
        <v>0</v>
      </c>
      <c r="BW152" s="171">
        <v>0</v>
      </c>
      <c r="BX152" s="171">
        <v>0</v>
      </c>
      <c r="BY152" s="171">
        <v>0</v>
      </c>
      <c r="BZ152" s="171" t="s">
        <v>496</v>
      </c>
      <c r="CA152" s="171">
        <v>0</v>
      </c>
      <c r="CB152" s="172">
        <v>46087</v>
      </c>
      <c r="CC152" s="172">
        <v>46087</v>
      </c>
      <c r="CD152" s="172" t="s">
        <v>4301</v>
      </c>
    </row>
    <row r="153" spans="1:82">
      <c r="A153" s="171" t="s">
        <v>4302</v>
      </c>
      <c r="B153" s="171" t="s">
        <v>493</v>
      </c>
      <c r="C153" s="171" t="s">
        <v>494</v>
      </c>
      <c r="D153" s="172">
        <v>46087</v>
      </c>
      <c r="E153" s="171" t="s">
        <v>98</v>
      </c>
      <c r="F153" s="171" t="s">
        <v>1910</v>
      </c>
      <c r="G153" s="171" t="s">
        <v>494</v>
      </c>
      <c r="H153" s="171" t="s">
        <v>496</v>
      </c>
      <c r="I153" s="171" t="s">
        <v>1528</v>
      </c>
      <c r="J153" s="171" t="s">
        <v>498</v>
      </c>
      <c r="K153" s="171">
        <v>0</v>
      </c>
      <c r="L153" s="171" t="s">
        <v>537</v>
      </c>
      <c r="M153" s="171">
        <v>0</v>
      </c>
      <c r="N153" s="171">
        <v>18</v>
      </c>
      <c r="O153" s="171" t="s">
        <v>1536</v>
      </c>
      <c r="P153" s="171" t="s">
        <v>1536</v>
      </c>
      <c r="Q153" s="171" t="s">
        <v>496</v>
      </c>
      <c r="R153" s="171" t="s">
        <v>501</v>
      </c>
      <c r="S153" s="171" t="s">
        <v>494</v>
      </c>
      <c r="T153" s="171" t="s">
        <v>494</v>
      </c>
      <c r="U153" s="171" t="s">
        <v>494</v>
      </c>
      <c r="V153" s="171" t="s">
        <v>499</v>
      </c>
      <c r="W153" s="171">
        <v>0</v>
      </c>
      <c r="X153" s="171">
        <v>0</v>
      </c>
      <c r="Y153" s="171">
        <v>0</v>
      </c>
      <c r="Z153" s="172">
        <v>46087.668981481482</v>
      </c>
      <c r="AA153" s="171" t="s">
        <v>125</v>
      </c>
      <c r="AB153" s="171">
        <v>1530</v>
      </c>
      <c r="AC153" s="172">
        <v>46087.658136574071</v>
      </c>
      <c r="AD153" s="171" t="s">
        <v>1537</v>
      </c>
      <c r="AE153" s="171">
        <v>3860</v>
      </c>
      <c r="AF153" s="171">
        <v>2330</v>
      </c>
      <c r="AG153" s="171">
        <v>0</v>
      </c>
      <c r="AH153" s="171">
        <v>0</v>
      </c>
      <c r="AI153" s="171">
        <v>0</v>
      </c>
      <c r="AJ153" s="171">
        <v>0</v>
      </c>
      <c r="AK153" s="171">
        <v>0</v>
      </c>
      <c r="AL153" s="171">
        <v>0</v>
      </c>
      <c r="AM153" s="171">
        <v>0</v>
      </c>
      <c r="AN153" s="171">
        <v>0</v>
      </c>
      <c r="AO153" s="171"/>
      <c r="AP153" s="171">
        <v>115</v>
      </c>
      <c r="AQ153" s="171">
        <v>0</v>
      </c>
      <c r="AR153" s="171">
        <v>0</v>
      </c>
      <c r="AS153" s="171" t="s">
        <v>496</v>
      </c>
      <c r="AT153" s="171" t="s">
        <v>496</v>
      </c>
      <c r="AU153" s="171" t="s">
        <v>496</v>
      </c>
      <c r="AV153" s="171" t="s">
        <v>496</v>
      </c>
      <c r="AW153" s="171" t="s">
        <v>496</v>
      </c>
      <c r="AX153" s="171" t="s">
        <v>496</v>
      </c>
      <c r="AY153" s="171" t="s">
        <v>496</v>
      </c>
      <c r="AZ153" s="171">
        <v>0</v>
      </c>
      <c r="BA153" s="171">
        <v>0</v>
      </c>
      <c r="BB153" s="171">
        <v>0</v>
      </c>
      <c r="BC153" s="171">
        <v>0</v>
      </c>
      <c r="BD153" s="171">
        <v>0</v>
      </c>
      <c r="BE153" s="171">
        <v>0</v>
      </c>
      <c r="BF153" s="171">
        <v>0</v>
      </c>
      <c r="BG153" s="171">
        <v>0</v>
      </c>
      <c r="BH153" s="171">
        <v>0</v>
      </c>
      <c r="BI153" s="171">
        <v>0</v>
      </c>
      <c r="BJ153" s="171">
        <v>0</v>
      </c>
      <c r="BK153" s="171">
        <v>0</v>
      </c>
      <c r="BL153" s="171">
        <v>0</v>
      </c>
      <c r="BM153" s="171">
        <v>0</v>
      </c>
      <c r="BN153" s="171" t="s">
        <v>496</v>
      </c>
      <c r="BO153" s="172">
        <v>46087</v>
      </c>
      <c r="BP153" s="171">
        <v>0</v>
      </c>
      <c r="BQ153" s="171">
        <v>0</v>
      </c>
      <c r="BR153" s="171">
        <v>0</v>
      </c>
      <c r="BS153" s="171">
        <v>0</v>
      </c>
      <c r="BT153" s="171" t="s">
        <v>496</v>
      </c>
      <c r="BU153" s="171">
        <v>0</v>
      </c>
      <c r="BV153" s="171">
        <v>0</v>
      </c>
      <c r="BW153" s="171">
        <v>0</v>
      </c>
      <c r="BX153" s="171">
        <v>0</v>
      </c>
      <c r="BY153" s="171">
        <v>0</v>
      </c>
      <c r="BZ153" s="171" t="s">
        <v>496</v>
      </c>
      <c r="CA153" s="171">
        <v>0</v>
      </c>
      <c r="CB153" s="172">
        <v>46087</v>
      </c>
      <c r="CC153" s="172">
        <v>46087</v>
      </c>
      <c r="CD153" s="172" t="s">
        <v>4303</v>
      </c>
    </row>
    <row r="154" spans="1:82">
      <c r="A154" s="171" t="s">
        <v>4304</v>
      </c>
      <c r="B154" s="171" t="s">
        <v>493</v>
      </c>
      <c r="C154" s="171" t="s">
        <v>494</v>
      </c>
      <c r="D154" s="172">
        <v>46087</v>
      </c>
      <c r="E154" s="171" t="s">
        <v>98</v>
      </c>
      <c r="F154" s="171" t="s">
        <v>2016</v>
      </c>
      <c r="G154" s="171" t="s">
        <v>494</v>
      </c>
      <c r="H154" s="171" t="s">
        <v>496</v>
      </c>
      <c r="I154" s="171" t="s">
        <v>503</v>
      </c>
      <c r="J154" s="171" t="s">
        <v>498</v>
      </c>
      <c r="K154" s="171">
        <v>0</v>
      </c>
      <c r="L154" s="171" t="s">
        <v>504</v>
      </c>
      <c r="M154" s="171">
        <v>0</v>
      </c>
      <c r="N154" s="171">
        <v>18</v>
      </c>
      <c r="O154" s="171" t="s">
        <v>1536</v>
      </c>
      <c r="P154" s="171" t="s">
        <v>1536</v>
      </c>
      <c r="Q154" s="171" t="s">
        <v>496</v>
      </c>
      <c r="R154" s="171" t="s">
        <v>2017</v>
      </c>
      <c r="S154" s="171" t="s">
        <v>494</v>
      </c>
      <c r="T154" s="171" t="s">
        <v>494</v>
      </c>
      <c r="U154" s="171" t="s">
        <v>494</v>
      </c>
      <c r="V154" s="171" t="s">
        <v>499</v>
      </c>
      <c r="W154" s="171">
        <v>0</v>
      </c>
      <c r="X154" s="171">
        <v>0</v>
      </c>
      <c r="Y154" s="171">
        <v>0</v>
      </c>
      <c r="Z154" s="172">
        <v>46087.675196759257</v>
      </c>
      <c r="AA154" s="171" t="s">
        <v>102</v>
      </c>
      <c r="AB154" s="171">
        <v>3470</v>
      </c>
      <c r="AC154" s="172">
        <v>46087.672349537039</v>
      </c>
      <c r="AD154" s="171" t="s">
        <v>577</v>
      </c>
      <c r="AE154" s="171">
        <v>7210</v>
      </c>
      <c r="AF154" s="171">
        <v>3740</v>
      </c>
      <c r="AG154" s="171">
        <v>0</v>
      </c>
      <c r="AH154" s="171">
        <v>0</v>
      </c>
      <c r="AI154" s="171">
        <v>0</v>
      </c>
      <c r="AJ154" s="171">
        <v>0</v>
      </c>
      <c r="AK154" s="171">
        <v>0</v>
      </c>
      <c r="AL154" s="171">
        <v>0</v>
      </c>
      <c r="AM154" s="171">
        <v>0</v>
      </c>
      <c r="AN154" s="171">
        <v>0</v>
      </c>
      <c r="AO154" s="171"/>
      <c r="AP154" s="171">
        <v>232</v>
      </c>
      <c r="AQ154" s="171">
        <v>0</v>
      </c>
      <c r="AR154" s="171">
        <v>0</v>
      </c>
      <c r="AS154" s="171" t="s">
        <v>496</v>
      </c>
      <c r="AT154" s="171" t="s">
        <v>496</v>
      </c>
      <c r="AU154" s="171" t="s">
        <v>496</v>
      </c>
      <c r="AV154" s="171" t="s">
        <v>496</v>
      </c>
      <c r="AW154" s="171" t="s">
        <v>496</v>
      </c>
      <c r="AX154" s="171" t="s">
        <v>496</v>
      </c>
      <c r="AY154" s="171" t="s">
        <v>496</v>
      </c>
      <c r="AZ154" s="171">
        <v>0</v>
      </c>
      <c r="BA154" s="171">
        <v>0</v>
      </c>
      <c r="BB154" s="171">
        <v>0</v>
      </c>
      <c r="BC154" s="171">
        <v>0</v>
      </c>
      <c r="BD154" s="171">
        <v>0</v>
      </c>
      <c r="BE154" s="171">
        <v>0</v>
      </c>
      <c r="BF154" s="171">
        <v>0</v>
      </c>
      <c r="BG154" s="171">
        <v>0</v>
      </c>
      <c r="BH154" s="171">
        <v>0</v>
      </c>
      <c r="BI154" s="171">
        <v>0</v>
      </c>
      <c r="BJ154" s="171">
        <v>0</v>
      </c>
      <c r="BK154" s="171">
        <v>0</v>
      </c>
      <c r="BL154" s="171">
        <v>0</v>
      </c>
      <c r="BM154" s="171">
        <v>0</v>
      </c>
      <c r="BN154" s="171" t="s">
        <v>496</v>
      </c>
      <c r="BO154" s="172">
        <v>46087</v>
      </c>
      <c r="BP154" s="171">
        <v>0</v>
      </c>
      <c r="BQ154" s="171">
        <v>0</v>
      </c>
      <c r="BR154" s="171">
        <v>0</v>
      </c>
      <c r="BS154" s="171">
        <v>0</v>
      </c>
      <c r="BT154" s="171" t="s">
        <v>496</v>
      </c>
      <c r="BU154" s="171">
        <v>0</v>
      </c>
      <c r="BV154" s="171">
        <v>0</v>
      </c>
      <c r="BW154" s="171">
        <v>0</v>
      </c>
      <c r="BX154" s="171">
        <v>0</v>
      </c>
      <c r="BY154" s="171">
        <v>0</v>
      </c>
      <c r="BZ154" s="171" t="s">
        <v>496</v>
      </c>
      <c r="CA154" s="171">
        <v>0</v>
      </c>
      <c r="CB154" s="172">
        <v>46087</v>
      </c>
      <c r="CC154" s="172">
        <v>46087</v>
      </c>
      <c r="CD154" s="172" t="s">
        <v>4305</v>
      </c>
    </row>
    <row r="155" spans="1:82">
      <c r="A155" s="171" t="s">
        <v>4306</v>
      </c>
      <c r="B155" s="171" t="s">
        <v>493</v>
      </c>
      <c r="C155" s="171" t="s">
        <v>494</v>
      </c>
      <c r="D155" s="172">
        <v>46087</v>
      </c>
      <c r="E155" s="171" t="s">
        <v>98</v>
      </c>
      <c r="F155" s="171" t="s">
        <v>601</v>
      </c>
      <c r="G155" s="171" t="s">
        <v>494</v>
      </c>
      <c r="H155" s="171" t="s">
        <v>496</v>
      </c>
      <c r="I155" s="171" t="s">
        <v>566</v>
      </c>
      <c r="J155" s="171" t="s">
        <v>498</v>
      </c>
      <c r="K155" s="171">
        <v>0</v>
      </c>
      <c r="L155" s="171" t="s">
        <v>496</v>
      </c>
      <c r="M155" s="171">
        <v>0</v>
      </c>
      <c r="N155" s="171">
        <v>18</v>
      </c>
      <c r="O155" s="171" t="s">
        <v>1536</v>
      </c>
      <c r="P155" s="171" t="s">
        <v>1536</v>
      </c>
      <c r="Q155" s="171" t="s">
        <v>496</v>
      </c>
      <c r="R155" s="171" t="s">
        <v>567</v>
      </c>
      <c r="S155" s="171" t="s">
        <v>494</v>
      </c>
      <c r="T155" s="171" t="s">
        <v>494</v>
      </c>
      <c r="U155" s="171" t="s">
        <v>494</v>
      </c>
      <c r="V155" s="171" t="s">
        <v>499</v>
      </c>
      <c r="W155" s="171">
        <v>0</v>
      </c>
      <c r="X155" s="171">
        <v>0</v>
      </c>
      <c r="Y155" s="171">
        <v>0</v>
      </c>
      <c r="Z155" s="172">
        <v>46087.697534722225</v>
      </c>
      <c r="AA155" s="171" t="s">
        <v>390</v>
      </c>
      <c r="AB155" s="171">
        <v>2140</v>
      </c>
      <c r="AC155" s="172">
        <v>46087.695486111108</v>
      </c>
      <c r="AD155" s="171" t="s">
        <v>576</v>
      </c>
      <c r="AE155" s="171">
        <v>3960</v>
      </c>
      <c r="AF155" s="171">
        <v>1820</v>
      </c>
      <c r="AG155" s="171">
        <v>0</v>
      </c>
      <c r="AH155" s="171">
        <v>0</v>
      </c>
      <c r="AI155" s="171">
        <v>0</v>
      </c>
      <c r="AJ155" s="171">
        <v>0</v>
      </c>
      <c r="AK155" s="171">
        <v>0</v>
      </c>
      <c r="AL155" s="171">
        <v>0</v>
      </c>
      <c r="AM155" s="171">
        <v>0</v>
      </c>
      <c r="AN155" s="171">
        <v>0</v>
      </c>
      <c r="AO155" s="171"/>
      <c r="AP155" s="171">
        <v>573</v>
      </c>
      <c r="AQ155" s="171">
        <v>0</v>
      </c>
      <c r="AR155" s="171">
        <v>0</v>
      </c>
      <c r="AS155" s="171" t="s">
        <v>496</v>
      </c>
      <c r="AT155" s="171" t="s">
        <v>496</v>
      </c>
      <c r="AU155" s="171" t="s">
        <v>496</v>
      </c>
      <c r="AV155" s="171" t="s">
        <v>496</v>
      </c>
      <c r="AW155" s="171" t="s">
        <v>496</v>
      </c>
      <c r="AX155" s="171" t="s">
        <v>496</v>
      </c>
      <c r="AY155" s="171" t="s">
        <v>496</v>
      </c>
      <c r="AZ155" s="171">
        <v>0</v>
      </c>
      <c r="BA155" s="171">
        <v>0</v>
      </c>
      <c r="BB155" s="171">
        <v>0</v>
      </c>
      <c r="BC155" s="171">
        <v>0</v>
      </c>
      <c r="BD155" s="171">
        <v>0</v>
      </c>
      <c r="BE155" s="171">
        <v>0</v>
      </c>
      <c r="BF155" s="171">
        <v>0</v>
      </c>
      <c r="BG155" s="171">
        <v>0</v>
      </c>
      <c r="BH155" s="171">
        <v>0</v>
      </c>
      <c r="BI155" s="171">
        <v>0</v>
      </c>
      <c r="BJ155" s="171">
        <v>0</v>
      </c>
      <c r="BK155" s="171">
        <v>0</v>
      </c>
      <c r="BL155" s="171">
        <v>0</v>
      </c>
      <c r="BM155" s="171">
        <v>0</v>
      </c>
      <c r="BN155" s="171" t="s">
        <v>496</v>
      </c>
      <c r="BO155" s="172">
        <v>46087</v>
      </c>
      <c r="BP155" s="171">
        <v>0</v>
      </c>
      <c r="BQ155" s="171">
        <v>0</v>
      </c>
      <c r="BR155" s="171">
        <v>0</v>
      </c>
      <c r="BS155" s="171">
        <v>0</v>
      </c>
      <c r="BT155" s="171" t="s">
        <v>496</v>
      </c>
      <c r="BU155" s="171">
        <v>0</v>
      </c>
      <c r="BV155" s="171">
        <v>0</v>
      </c>
      <c r="BW155" s="171">
        <v>0</v>
      </c>
      <c r="BX155" s="171">
        <v>0</v>
      </c>
      <c r="BY155" s="171">
        <v>0</v>
      </c>
      <c r="BZ155" s="171" t="s">
        <v>496</v>
      </c>
      <c r="CA155" s="171">
        <v>0</v>
      </c>
      <c r="CB155" s="172">
        <v>46087</v>
      </c>
      <c r="CC155" s="172">
        <v>46087</v>
      </c>
      <c r="CD155" s="172" t="s">
        <v>4307</v>
      </c>
    </row>
    <row r="156" spans="1:82">
      <c r="A156" s="171" t="s">
        <v>4308</v>
      </c>
      <c r="B156" s="171" t="s">
        <v>505</v>
      </c>
      <c r="C156" s="171" t="s">
        <v>494</v>
      </c>
      <c r="D156" s="172">
        <v>46087</v>
      </c>
      <c r="E156" s="171" t="s">
        <v>133</v>
      </c>
      <c r="F156" s="171" t="s">
        <v>506</v>
      </c>
      <c r="G156" s="171" t="s">
        <v>494</v>
      </c>
      <c r="H156" s="171" t="s">
        <v>496</v>
      </c>
      <c r="I156" s="171" t="s">
        <v>1610</v>
      </c>
      <c r="J156" s="171" t="s">
        <v>498</v>
      </c>
      <c r="K156" s="171">
        <v>0</v>
      </c>
      <c r="L156" s="171" t="s">
        <v>1611</v>
      </c>
      <c r="M156" s="171">
        <v>0</v>
      </c>
      <c r="N156" s="171">
        <v>18</v>
      </c>
      <c r="O156" s="171" t="s">
        <v>1536</v>
      </c>
      <c r="P156" s="171" t="s">
        <v>1536</v>
      </c>
      <c r="Q156" s="171" t="s">
        <v>496</v>
      </c>
      <c r="R156" s="171" t="s">
        <v>496</v>
      </c>
      <c r="S156" s="171" t="s">
        <v>494</v>
      </c>
      <c r="T156" s="171" t="s">
        <v>494</v>
      </c>
      <c r="U156" s="171" t="s">
        <v>494</v>
      </c>
      <c r="V156" s="171" t="s">
        <v>499</v>
      </c>
      <c r="W156" s="171">
        <v>0</v>
      </c>
      <c r="X156" s="171">
        <v>0</v>
      </c>
      <c r="Y156" s="171">
        <v>0</v>
      </c>
      <c r="Z156" s="172">
        <v>46087.707939814813</v>
      </c>
      <c r="AA156" s="171" t="s">
        <v>580</v>
      </c>
      <c r="AB156" s="171">
        <v>33540</v>
      </c>
      <c r="AC156" s="172">
        <v>46087.726712962962</v>
      </c>
      <c r="AD156" s="171" t="s">
        <v>155</v>
      </c>
      <c r="AE156" s="171">
        <v>43130</v>
      </c>
      <c r="AF156" s="171">
        <v>9590</v>
      </c>
      <c r="AG156" s="171">
        <v>0</v>
      </c>
      <c r="AH156" s="171">
        <v>0</v>
      </c>
      <c r="AI156" s="171">
        <v>0</v>
      </c>
      <c r="AJ156" s="171">
        <v>0</v>
      </c>
      <c r="AK156" s="171">
        <v>0</v>
      </c>
      <c r="AL156" s="171">
        <v>0</v>
      </c>
      <c r="AM156" s="171">
        <v>0</v>
      </c>
      <c r="AN156" s="171">
        <v>0</v>
      </c>
      <c r="AO156" s="171"/>
      <c r="AP156" s="171">
        <v>0</v>
      </c>
      <c r="AQ156" s="171">
        <v>0</v>
      </c>
      <c r="AR156" s="171">
        <v>0</v>
      </c>
      <c r="AS156" s="171" t="s">
        <v>496</v>
      </c>
      <c r="AT156" s="171" t="s">
        <v>496</v>
      </c>
      <c r="AU156" s="171" t="s">
        <v>496</v>
      </c>
      <c r="AV156" s="171" t="s">
        <v>496</v>
      </c>
      <c r="AW156" s="171" t="s">
        <v>496</v>
      </c>
      <c r="AX156" s="171" t="s">
        <v>496</v>
      </c>
      <c r="AY156" s="171" t="s">
        <v>496</v>
      </c>
      <c r="AZ156" s="171">
        <v>0</v>
      </c>
      <c r="BA156" s="171">
        <v>0</v>
      </c>
      <c r="BB156" s="171">
        <v>0</v>
      </c>
      <c r="BC156" s="171">
        <v>0</v>
      </c>
      <c r="BD156" s="171">
        <v>0</v>
      </c>
      <c r="BE156" s="171">
        <v>0</v>
      </c>
      <c r="BF156" s="171">
        <v>0</v>
      </c>
      <c r="BG156" s="171">
        <v>0</v>
      </c>
      <c r="BH156" s="171">
        <v>0</v>
      </c>
      <c r="BI156" s="171">
        <v>0</v>
      </c>
      <c r="BJ156" s="171">
        <v>0</v>
      </c>
      <c r="BK156" s="171">
        <v>0</v>
      </c>
      <c r="BL156" s="171">
        <v>0</v>
      </c>
      <c r="BM156" s="171">
        <v>0</v>
      </c>
      <c r="BN156" s="171" t="s">
        <v>4309</v>
      </c>
      <c r="BO156" s="172">
        <v>46087</v>
      </c>
      <c r="BP156" s="171">
        <v>18</v>
      </c>
      <c r="BQ156" s="171">
        <v>33510</v>
      </c>
      <c r="BR156" s="171">
        <v>43060</v>
      </c>
      <c r="BS156" s="171">
        <v>9550</v>
      </c>
      <c r="BT156" s="171" t="s">
        <v>496</v>
      </c>
      <c r="BU156" s="171">
        <v>0</v>
      </c>
      <c r="BV156" s="171">
        <v>0</v>
      </c>
      <c r="BW156" s="171">
        <v>0</v>
      </c>
      <c r="BX156" s="171">
        <v>0</v>
      </c>
      <c r="BY156" s="171">
        <v>0</v>
      </c>
      <c r="BZ156" s="171" t="s">
        <v>508</v>
      </c>
      <c r="CA156" s="171">
        <v>0</v>
      </c>
      <c r="CB156" s="172">
        <v>46087.773611111108</v>
      </c>
      <c r="CC156" s="172">
        <v>46087.790277777778</v>
      </c>
      <c r="CD156" s="172" t="s">
        <v>4310</v>
      </c>
    </row>
    <row r="157" spans="1:82">
      <c r="A157" s="171" t="s">
        <v>4311</v>
      </c>
      <c r="B157" s="171" t="s">
        <v>493</v>
      </c>
      <c r="C157" s="171" t="s">
        <v>494</v>
      </c>
      <c r="D157" s="172">
        <v>46087</v>
      </c>
      <c r="E157" s="171" t="s">
        <v>98</v>
      </c>
      <c r="F157" s="171" t="s">
        <v>1856</v>
      </c>
      <c r="G157" s="171" t="s">
        <v>494</v>
      </c>
      <c r="H157" s="171" t="s">
        <v>496</v>
      </c>
      <c r="I157" s="171" t="s">
        <v>599</v>
      </c>
      <c r="J157" s="171" t="s">
        <v>498</v>
      </c>
      <c r="K157" s="171">
        <v>0</v>
      </c>
      <c r="L157" s="171" t="s">
        <v>614</v>
      </c>
      <c r="M157" s="171">
        <v>0</v>
      </c>
      <c r="N157" s="171">
        <v>18</v>
      </c>
      <c r="O157" s="171" t="s">
        <v>1536</v>
      </c>
      <c r="P157" s="171" t="s">
        <v>1536</v>
      </c>
      <c r="Q157" s="171" t="s">
        <v>496</v>
      </c>
      <c r="R157" s="171" t="s">
        <v>1638</v>
      </c>
      <c r="S157" s="171" t="s">
        <v>494</v>
      </c>
      <c r="T157" s="171" t="s">
        <v>494</v>
      </c>
      <c r="U157" s="171" t="s">
        <v>494</v>
      </c>
      <c r="V157" s="171" t="s">
        <v>499</v>
      </c>
      <c r="W157" s="171">
        <v>0</v>
      </c>
      <c r="X157" s="171">
        <v>0</v>
      </c>
      <c r="Y157" s="171">
        <v>0</v>
      </c>
      <c r="Z157" s="172">
        <v>46087.718148148146</v>
      </c>
      <c r="AA157" s="171" t="s">
        <v>579</v>
      </c>
      <c r="AB157" s="171">
        <v>5510</v>
      </c>
      <c r="AC157" s="172">
        <v>46087.714212962965</v>
      </c>
      <c r="AD157" s="171" t="s">
        <v>578</v>
      </c>
      <c r="AE157" s="171">
        <v>14070</v>
      </c>
      <c r="AF157" s="171">
        <v>8560</v>
      </c>
      <c r="AG157" s="171">
        <v>0</v>
      </c>
      <c r="AH157" s="171">
        <v>0</v>
      </c>
      <c r="AI157" s="171">
        <v>0</v>
      </c>
      <c r="AJ157" s="171">
        <v>0</v>
      </c>
      <c r="AK157" s="171">
        <v>0</v>
      </c>
      <c r="AL157" s="171">
        <v>0</v>
      </c>
      <c r="AM157" s="171">
        <v>0</v>
      </c>
      <c r="AN157" s="171">
        <v>0</v>
      </c>
      <c r="AO157" s="171"/>
      <c r="AP157" s="171">
        <v>398</v>
      </c>
      <c r="AQ157" s="171">
        <v>0</v>
      </c>
      <c r="AR157" s="171">
        <v>0</v>
      </c>
      <c r="AS157" s="171" t="s">
        <v>496</v>
      </c>
      <c r="AT157" s="171" t="s">
        <v>496</v>
      </c>
      <c r="AU157" s="171" t="s">
        <v>496</v>
      </c>
      <c r="AV157" s="171" t="s">
        <v>496</v>
      </c>
      <c r="AW157" s="171" t="s">
        <v>496</v>
      </c>
      <c r="AX157" s="171" t="s">
        <v>496</v>
      </c>
      <c r="AY157" s="171" t="s">
        <v>496</v>
      </c>
      <c r="AZ157" s="171">
        <v>0</v>
      </c>
      <c r="BA157" s="171">
        <v>0</v>
      </c>
      <c r="BB157" s="171">
        <v>0</v>
      </c>
      <c r="BC157" s="171">
        <v>0</v>
      </c>
      <c r="BD157" s="171">
        <v>0</v>
      </c>
      <c r="BE157" s="171">
        <v>0</v>
      </c>
      <c r="BF157" s="171">
        <v>0</v>
      </c>
      <c r="BG157" s="171">
        <v>0</v>
      </c>
      <c r="BH157" s="171">
        <v>0</v>
      </c>
      <c r="BI157" s="171">
        <v>0</v>
      </c>
      <c r="BJ157" s="171">
        <v>0</v>
      </c>
      <c r="BK157" s="171">
        <v>0</v>
      </c>
      <c r="BL157" s="171">
        <v>0</v>
      </c>
      <c r="BM157" s="171">
        <v>0</v>
      </c>
      <c r="BN157" s="171" t="s">
        <v>496</v>
      </c>
      <c r="BO157" s="172">
        <v>46087</v>
      </c>
      <c r="BP157" s="171">
        <v>0</v>
      </c>
      <c r="BQ157" s="171">
        <v>0</v>
      </c>
      <c r="BR157" s="171">
        <v>0</v>
      </c>
      <c r="BS157" s="171">
        <v>0</v>
      </c>
      <c r="BT157" s="171" t="s">
        <v>496</v>
      </c>
      <c r="BU157" s="171">
        <v>0</v>
      </c>
      <c r="BV157" s="171">
        <v>0</v>
      </c>
      <c r="BW157" s="171">
        <v>0</v>
      </c>
      <c r="BX157" s="171">
        <v>0</v>
      </c>
      <c r="BY157" s="171">
        <v>0</v>
      </c>
      <c r="BZ157" s="171" t="s">
        <v>496</v>
      </c>
      <c r="CA157" s="171">
        <v>0</v>
      </c>
      <c r="CB157" s="172">
        <v>46087</v>
      </c>
      <c r="CC157" s="172">
        <v>46087</v>
      </c>
      <c r="CD157" s="172" t="s">
        <v>4312</v>
      </c>
    </row>
    <row r="158" spans="1:82">
      <c r="A158" s="171" t="s">
        <v>4313</v>
      </c>
      <c r="B158" s="171" t="s">
        <v>505</v>
      </c>
      <c r="C158" s="171" t="s">
        <v>494</v>
      </c>
      <c r="D158" s="172">
        <v>46087</v>
      </c>
      <c r="E158" s="171" t="s">
        <v>133</v>
      </c>
      <c r="F158" s="171" t="s">
        <v>506</v>
      </c>
      <c r="G158" s="171" t="s">
        <v>494</v>
      </c>
      <c r="H158" s="171" t="s">
        <v>496</v>
      </c>
      <c r="I158" s="171" t="s">
        <v>3973</v>
      </c>
      <c r="J158" s="171" t="s">
        <v>498</v>
      </c>
      <c r="K158" s="171">
        <v>0</v>
      </c>
      <c r="L158" s="171" t="s">
        <v>3974</v>
      </c>
      <c r="M158" s="171">
        <v>0</v>
      </c>
      <c r="N158" s="171">
        <v>18</v>
      </c>
      <c r="O158" s="171" t="s">
        <v>1536</v>
      </c>
      <c r="P158" s="171" t="s">
        <v>1536</v>
      </c>
      <c r="Q158" s="171" t="s">
        <v>496</v>
      </c>
      <c r="R158" s="171" t="s">
        <v>496</v>
      </c>
      <c r="S158" s="171" t="s">
        <v>494</v>
      </c>
      <c r="T158" s="171" t="s">
        <v>494</v>
      </c>
      <c r="U158" s="171" t="s">
        <v>494</v>
      </c>
      <c r="V158" s="171" t="s">
        <v>499</v>
      </c>
      <c r="W158" s="171">
        <v>0</v>
      </c>
      <c r="X158" s="171">
        <v>0</v>
      </c>
      <c r="Y158" s="171">
        <v>0</v>
      </c>
      <c r="Z158" s="172">
        <v>46087.728773148148</v>
      </c>
      <c r="AA158" s="171" t="s">
        <v>110</v>
      </c>
      <c r="AB158" s="171">
        <v>21260</v>
      </c>
      <c r="AC158" s="172">
        <v>46087.745312500003</v>
      </c>
      <c r="AD158" s="171" t="s">
        <v>581</v>
      </c>
      <c r="AE158" s="171">
        <v>42430</v>
      </c>
      <c r="AF158" s="171">
        <v>21170</v>
      </c>
      <c r="AG158" s="171">
        <v>0</v>
      </c>
      <c r="AH158" s="171">
        <v>0</v>
      </c>
      <c r="AI158" s="171">
        <v>0</v>
      </c>
      <c r="AJ158" s="171">
        <v>0</v>
      </c>
      <c r="AK158" s="171">
        <v>0</v>
      </c>
      <c r="AL158" s="171">
        <v>0</v>
      </c>
      <c r="AM158" s="171">
        <v>0</v>
      </c>
      <c r="AN158" s="171">
        <v>0</v>
      </c>
      <c r="AO158" s="171"/>
      <c r="AP158" s="171">
        <v>0</v>
      </c>
      <c r="AQ158" s="171">
        <v>0</v>
      </c>
      <c r="AR158" s="171">
        <v>0</v>
      </c>
      <c r="AS158" s="171" t="s">
        <v>496</v>
      </c>
      <c r="AT158" s="171" t="s">
        <v>496</v>
      </c>
      <c r="AU158" s="171" t="s">
        <v>496</v>
      </c>
      <c r="AV158" s="171" t="s">
        <v>496</v>
      </c>
      <c r="AW158" s="171" t="s">
        <v>496</v>
      </c>
      <c r="AX158" s="171" t="s">
        <v>496</v>
      </c>
      <c r="AY158" s="171" t="s">
        <v>496</v>
      </c>
      <c r="AZ158" s="171">
        <v>0</v>
      </c>
      <c r="BA158" s="171">
        <v>0</v>
      </c>
      <c r="BB158" s="171">
        <v>0</v>
      </c>
      <c r="BC158" s="171">
        <v>0</v>
      </c>
      <c r="BD158" s="171">
        <v>0</v>
      </c>
      <c r="BE158" s="171">
        <v>0</v>
      </c>
      <c r="BF158" s="171">
        <v>0</v>
      </c>
      <c r="BG158" s="171">
        <v>0</v>
      </c>
      <c r="BH158" s="171">
        <v>0</v>
      </c>
      <c r="BI158" s="171">
        <v>0</v>
      </c>
      <c r="BJ158" s="171">
        <v>0</v>
      </c>
      <c r="BK158" s="171">
        <v>0</v>
      </c>
      <c r="BL158" s="171">
        <v>0</v>
      </c>
      <c r="BM158" s="171">
        <v>0</v>
      </c>
      <c r="BN158" s="171" t="s">
        <v>4314</v>
      </c>
      <c r="BO158" s="172">
        <v>46087</v>
      </c>
      <c r="BP158" s="171">
        <v>18</v>
      </c>
      <c r="BQ158" s="171">
        <v>21240</v>
      </c>
      <c r="BR158" s="171">
        <v>42380</v>
      </c>
      <c r="BS158" s="171">
        <v>21140</v>
      </c>
      <c r="BT158" s="171" t="s">
        <v>496</v>
      </c>
      <c r="BU158" s="171">
        <v>0</v>
      </c>
      <c r="BV158" s="171">
        <v>0</v>
      </c>
      <c r="BW158" s="171">
        <v>0</v>
      </c>
      <c r="BX158" s="171">
        <v>0</v>
      </c>
      <c r="BY158" s="171">
        <v>0</v>
      </c>
      <c r="BZ158" s="171" t="s">
        <v>508</v>
      </c>
      <c r="CA158" s="171">
        <v>0</v>
      </c>
      <c r="CB158" s="172">
        <v>46087.788888888892</v>
      </c>
      <c r="CC158" s="172">
        <v>46087.806250000001</v>
      </c>
      <c r="CD158" s="172" t="s">
        <v>4315</v>
      </c>
    </row>
    <row r="159" spans="1:82">
      <c r="A159" s="171" t="s">
        <v>4316</v>
      </c>
      <c r="B159" s="171" t="s">
        <v>493</v>
      </c>
      <c r="C159" s="171" t="s">
        <v>494</v>
      </c>
      <c r="D159" s="172">
        <v>46087</v>
      </c>
      <c r="E159" s="171" t="s">
        <v>98</v>
      </c>
      <c r="F159" s="171" t="s">
        <v>1910</v>
      </c>
      <c r="G159" s="171" t="s">
        <v>494</v>
      </c>
      <c r="H159" s="171" t="s">
        <v>496</v>
      </c>
      <c r="I159" s="171" t="s">
        <v>1528</v>
      </c>
      <c r="J159" s="171" t="s">
        <v>498</v>
      </c>
      <c r="K159" s="171">
        <v>0</v>
      </c>
      <c r="L159" s="171" t="s">
        <v>537</v>
      </c>
      <c r="M159" s="171">
        <v>0</v>
      </c>
      <c r="N159" s="171">
        <v>18</v>
      </c>
      <c r="O159" s="171" t="s">
        <v>1536</v>
      </c>
      <c r="P159" s="171" t="s">
        <v>1536</v>
      </c>
      <c r="Q159" s="171" t="s">
        <v>496</v>
      </c>
      <c r="R159" s="171" t="s">
        <v>501</v>
      </c>
      <c r="S159" s="171" t="s">
        <v>494</v>
      </c>
      <c r="T159" s="171" t="s">
        <v>494</v>
      </c>
      <c r="U159" s="171" t="s">
        <v>494</v>
      </c>
      <c r="V159" s="171" t="s">
        <v>499</v>
      </c>
      <c r="W159" s="171">
        <v>0</v>
      </c>
      <c r="X159" s="171">
        <v>0</v>
      </c>
      <c r="Y159" s="171">
        <v>0</v>
      </c>
      <c r="Z159" s="172">
        <v>46087.738194444442</v>
      </c>
      <c r="AA159" s="171" t="s">
        <v>583</v>
      </c>
      <c r="AB159" s="171">
        <v>1520</v>
      </c>
      <c r="AC159" s="172">
        <v>46087.730509259258</v>
      </c>
      <c r="AD159" s="171" t="s">
        <v>395</v>
      </c>
      <c r="AE159" s="171">
        <v>3090</v>
      </c>
      <c r="AF159" s="171">
        <v>1570</v>
      </c>
      <c r="AG159" s="171">
        <v>0</v>
      </c>
      <c r="AH159" s="171">
        <v>0</v>
      </c>
      <c r="AI159" s="171">
        <v>0</v>
      </c>
      <c r="AJ159" s="171">
        <v>0</v>
      </c>
      <c r="AK159" s="171">
        <v>0</v>
      </c>
      <c r="AL159" s="171">
        <v>0</v>
      </c>
      <c r="AM159" s="171">
        <v>0</v>
      </c>
      <c r="AN159" s="171">
        <v>0</v>
      </c>
      <c r="AO159" s="171"/>
      <c r="AP159" s="171">
        <v>95</v>
      </c>
      <c r="AQ159" s="171">
        <v>0</v>
      </c>
      <c r="AR159" s="171">
        <v>0</v>
      </c>
      <c r="AS159" s="171" t="s">
        <v>496</v>
      </c>
      <c r="AT159" s="171" t="s">
        <v>496</v>
      </c>
      <c r="AU159" s="171" t="s">
        <v>496</v>
      </c>
      <c r="AV159" s="171" t="s">
        <v>496</v>
      </c>
      <c r="AW159" s="171" t="s">
        <v>496</v>
      </c>
      <c r="AX159" s="171" t="s">
        <v>496</v>
      </c>
      <c r="AY159" s="171" t="s">
        <v>496</v>
      </c>
      <c r="AZ159" s="171">
        <v>0</v>
      </c>
      <c r="BA159" s="171">
        <v>0</v>
      </c>
      <c r="BB159" s="171">
        <v>0</v>
      </c>
      <c r="BC159" s="171">
        <v>0</v>
      </c>
      <c r="BD159" s="171">
        <v>0</v>
      </c>
      <c r="BE159" s="171">
        <v>0</v>
      </c>
      <c r="BF159" s="171">
        <v>0</v>
      </c>
      <c r="BG159" s="171">
        <v>0</v>
      </c>
      <c r="BH159" s="171">
        <v>0</v>
      </c>
      <c r="BI159" s="171">
        <v>0</v>
      </c>
      <c r="BJ159" s="171">
        <v>0</v>
      </c>
      <c r="BK159" s="171">
        <v>0</v>
      </c>
      <c r="BL159" s="171">
        <v>0</v>
      </c>
      <c r="BM159" s="171">
        <v>0</v>
      </c>
      <c r="BN159" s="171" t="s">
        <v>496</v>
      </c>
      <c r="BO159" s="172">
        <v>46087</v>
      </c>
      <c r="BP159" s="171">
        <v>0</v>
      </c>
      <c r="BQ159" s="171">
        <v>0</v>
      </c>
      <c r="BR159" s="171">
        <v>0</v>
      </c>
      <c r="BS159" s="171">
        <v>0</v>
      </c>
      <c r="BT159" s="171" t="s">
        <v>496</v>
      </c>
      <c r="BU159" s="171">
        <v>0</v>
      </c>
      <c r="BV159" s="171">
        <v>0</v>
      </c>
      <c r="BW159" s="171">
        <v>0</v>
      </c>
      <c r="BX159" s="171">
        <v>0</v>
      </c>
      <c r="BY159" s="171">
        <v>0</v>
      </c>
      <c r="BZ159" s="171" t="s">
        <v>496</v>
      </c>
      <c r="CA159" s="171">
        <v>0</v>
      </c>
      <c r="CB159" s="172">
        <v>46087</v>
      </c>
      <c r="CC159" s="172">
        <v>46087</v>
      </c>
      <c r="CD159" s="172" t="s">
        <v>4317</v>
      </c>
    </row>
    <row r="160" spans="1:82">
      <c r="A160" s="171" t="s">
        <v>4318</v>
      </c>
      <c r="B160" s="171" t="s">
        <v>493</v>
      </c>
      <c r="C160" s="171" t="s">
        <v>494</v>
      </c>
      <c r="D160" s="172">
        <v>46088</v>
      </c>
      <c r="E160" s="171" t="s">
        <v>98</v>
      </c>
      <c r="F160" s="171" t="s">
        <v>539</v>
      </c>
      <c r="G160" s="171" t="s">
        <v>494</v>
      </c>
      <c r="H160" s="171" t="s">
        <v>496</v>
      </c>
      <c r="I160" s="171" t="s">
        <v>2195</v>
      </c>
      <c r="J160" s="171" t="s">
        <v>498</v>
      </c>
      <c r="K160" s="171">
        <v>0</v>
      </c>
      <c r="L160" s="171" t="s">
        <v>496</v>
      </c>
      <c r="M160" s="171">
        <v>0</v>
      </c>
      <c r="N160" s="171">
        <v>18</v>
      </c>
      <c r="O160" s="171" t="s">
        <v>1536</v>
      </c>
      <c r="P160" s="171" t="s">
        <v>1536</v>
      </c>
      <c r="Q160" s="171" t="s">
        <v>496</v>
      </c>
      <c r="R160" s="171" t="s">
        <v>2196</v>
      </c>
      <c r="S160" s="171" t="s">
        <v>494</v>
      </c>
      <c r="T160" s="171" t="s">
        <v>494</v>
      </c>
      <c r="U160" s="171" t="s">
        <v>494</v>
      </c>
      <c r="V160" s="171" t="s">
        <v>499</v>
      </c>
      <c r="W160" s="171">
        <v>0</v>
      </c>
      <c r="X160" s="171">
        <v>0</v>
      </c>
      <c r="Y160" s="171">
        <v>0</v>
      </c>
      <c r="Z160" s="172">
        <v>46088.424571759257</v>
      </c>
      <c r="AA160" s="171" t="s">
        <v>133</v>
      </c>
      <c r="AB160" s="171">
        <v>1890</v>
      </c>
      <c r="AC160" s="172">
        <v>46088.418182870373</v>
      </c>
      <c r="AD160" s="171" t="s">
        <v>98</v>
      </c>
      <c r="AE160" s="171">
        <v>3350</v>
      </c>
      <c r="AF160" s="171">
        <v>1460</v>
      </c>
      <c r="AG160" s="171">
        <v>0</v>
      </c>
      <c r="AH160" s="171">
        <v>0</v>
      </c>
      <c r="AI160" s="171">
        <v>0</v>
      </c>
      <c r="AJ160" s="171">
        <v>0</v>
      </c>
      <c r="AK160" s="171">
        <v>0</v>
      </c>
      <c r="AL160" s="171">
        <v>0</v>
      </c>
      <c r="AM160" s="171">
        <v>0</v>
      </c>
      <c r="AN160" s="171">
        <v>0</v>
      </c>
      <c r="AO160" s="171"/>
      <c r="AP160" s="171">
        <v>171</v>
      </c>
      <c r="AQ160" s="171">
        <v>0</v>
      </c>
      <c r="AR160" s="171">
        <v>0</v>
      </c>
      <c r="AS160" s="171" t="s">
        <v>496</v>
      </c>
      <c r="AT160" s="171" t="s">
        <v>496</v>
      </c>
      <c r="AU160" s="171" t="s">
        <v>496</v>
      </c>
      <c r="AV160" s="171" t="s">
        <v>496</v>
      </c>
      <c r="AW160" s="171" t="s">
        <v>496</v>
      </c>
      <c r="AX160" s="171" t="s">
        <v>496</v>
      </c>
      <c r="AY160" s="171" t="s">
        <v>496</v>
      </c>
      <c r="AZ160" s="171">
        <v>0</v>
      </c>
      <c r="BA160" s="171">
        <v>0</v>
      </c>
      <c r="BB160" s="171">
        <v>0</v>
      </c>
      <c r="BC160" s="171">
        <v>0</v>
      </c>
      <c r="BD160" s="171">
        <v>0</v>
      </c>
      <c r="BE160" s="171">
        <v>0</v>
      </c>
      <c r="BF160" s="171">
        <v>0</v>
      </c>
      <c r="BG160" s="171">
        <v>0</v>
      </c>
      <c r="BH160" s="171">
        <v>0</v>
      </c>
      <c r="BI160" s="171">
        <v>0</v>
      </c>
      <c r="BJ160" s="171">
        <v>0</v>
      </c>
      <c r="BK160" s="171">
        <v>0</v>
      </c>
      <c r="BL160" s="171">
        <v>0</v>
      </c>
      <c r="BM160" s="171">
        <v>0</v>
      </c>
      <c r="BN160" s="171" t="s">
        <v>496</v>
      </c>
      <c r="BO160" s="172">
        <v>46088</v>
      </c>
      <c r="BP160" s="171">
        <v>0</v>
      </c>
      <c r="BQ160" s="171">
        <v>0</v>
      </c>
      <c r="BR160" s="171">
        <v>0</v>
      </c>
      <c r="BS160" s="171">
        <v>0</v>
      </c>
      <c r="BT160" s="171" t="s">
        <v>496</v>
      </c>
      <c r="BU160" s="171">
        <v>0</v>
      </c>
      <c r="BV160" s="171">
        <v>0</v>
      </c>
      <c r="BW160" s="171">
        <v>0</v>
      </c>
      <c r="BX160" s="171">
        <v>0</v>
      </c>
      <c r="BY160" s="171">
        <v>0</v>
      </c>
      <c r="BZ160" s="171" t="s">
        <v>496</v>
      </c>
      <c r="CA160" s="171">
        <v>0</v>
      </c>
      <c r="CB160" s="172">
        <v>46088</v>
      </c>
      <c r="CC160" s="172">
        <v>46088</v>
      </c>
      <c r="CD160" s="172" t="s">
        <v>4319</v>
      </c>
    </row>
    <row r="161" spans="1:82">
      <c r="A161" s="171" t="s">
        <v>4320</v>
      </c>
      <c r="B161" s="171" t="s">
        <v>505</v>
      </c>
      <c r="C161" s="171" t="s">
        <v>494</v>
      </c>
      <c r="D161" s="172">
        <v>46088</v>
      </c>
      <c r="E161" s="171" t="s">
        <v>133</v>
      </c>
      <c r="F161" s="171" t="s">
        <v>506</v>
      </c>
      <c r="G161" s="171" t="s">
        <v>494</v>
      </c>
      <c r="H161" s="171" t="s">
        <v>496</v>
      </c>
      <c r="I161" s="171" t="s">
        <v>631</v>
      </c>
      <c r="J161" s="171" t="s">
        <v>498</v>
      </c>
      <c r="K161" s="171">
        <v>0</v>
      </c>
      <c r="L161" s="171" t="s">
        <v>632</v>
      </c>
      <c r="M161" s="171">
        <v>0</v>
      </c>
      <c r="N161" s="171">
        <v>18</v>
      </c>
      <c r="O161" s="171" t="s">
        <v>1536</v>
      </c>
      <c r="P161" s="171" t="s">
        <v>1536</v>
      </c>
      <c r="Q161" s="171" t="s">
        <v>496</v>
      </c>
      <c r="R161" s="171" t="s">
        <v>496</v>
      </c>
      <c r="S161" s="171" t="s">
        <v>494</v>
      </c>
      <c r="T161" s="171" t="s">
        <v>494</v>
      </c>
      <c r="U161" s="171" t="s">
        <v>494</v>
      </c>
      <c r="V161" s="171" t="s">
        <v>499</v>
      </c>
      <c r="W161" s="171">
        <v>0</v>
      </c>
      <c r="X161" s="171">
        <v>0</v>
      </c>
      <c r="Y161" s="171">
        <v>0</v>
      </c>
      <c r="Z161" s="172">
        <v>46088.423275462963</v>
      </c>
      <c r="AA161" s="171" t="s">
        <v>500</v>
      </c>
      <c r="AB161" s="171">
        <v>22900</v>
      </c>
      <c r="AC161" s="172">
        <v>46088.597280092596</v>
      </c>
      <c r="AD161" s="171" t="s">
        <v>518</v>
      </c>
      <c r="AE161" s="171">
        <v>50480</v>
      </c>
      <c r="AF161" s="171">
        <v>27580</v>
      </c>
      <c r="AG161" s="171">
        <v>0</v>
      </c>
      <c r="AH161" s="171">
        <v>0</v>
      </c>
      <c r="AI161" s="171">
        <v>0</v>
      </c>
      <c r="AJ161" s="171">
        <v>0</v>
      </c>
      <c r="AK161" s="171">
        <v>0</v>
      </c>
      <c r="AL161" s="171">
        <v>0</v>
      </c>
      <c r="AM161" s="171">
        <v>0</v>
      </c>
      <c r="AN161" s="171">
        <v>0</v>
      </c>
      <c r="AO161" s="171"/>
      <c r="AP161" s="171">
        <v>0</v>
      </c>
      <c r="AQ161" s="171">
        <v>0</v>
      </c>
      <c r="AR161" s="171">
        <v>0</v>
      </c>
      <c r="AS161" s="171" t="s">
        <v>496</v>
      </c>
      <c r="AT161" s="171" t="s">
        <v>496</v>
      </c>
      <c r="AU161" s="171" t="s">
        <v>496</v>
      </c>
      <c r="AV161" s="171" t="s">
        <v>496</v>
      </c>
      <c r="AW161" s="171" t="s">
        <v>496</v>
      </c>
      <c r="AX161" s="171" t="s">
        <v>496</v>
      </c>
      <c r="AY161" s="171" t="s">
        <v>496</v>
      </c>
      <c r="AZ161" s="171">
        <v>0</v>
      </c>
      <c r="BA161" s="171">
        <v>0</v>
      </c>
      <c r="BB161" s="171">
        <v>0</v>
      </c>
      <c r="BC161" s="171">
        <v>0</v>
      </c>
      <c r="BD161" s="171">
        <v>0</v>
      </c>
      <c r="BE161" s="171">
        <v>0</v>
      </c>
      <c r="BF161" s="171">
        <v>0</v>
      </c>
      <c r="BG161" s="171">
        <v>0</v>
      </c>
      <c r="BH161" s="171">
        <v>0</v>
      </c>
      <c r="BI161" s="171">
        <v>0</v>
      </c>
      <c r="BJ161" s="171">
        <v>0</v>
      </c>
      <c r="BK161" s="171">
        <v>0</v>
      </c>
      <c r="BL161" s="171">
        <v>0</v>
      </c>
      <c r="BM161" s="171">
        <v>0</v>
      </c>
      <c r="BN161" s="171" t="s">
        <v>4321</v>
      </c>
      <c r="BO161" s="172">
        <v>46088</v>
      </c>
      <c r="BP161" s="171">
        <v>18</v>
      </c>
      <c r="BQ161" s="171">
        <v>22860</v>
      </c>
      <c r="BR161" s="171">
        <v>50360</v>
      </c>
      <c r="BS161" s="171">
        <v>27500</v>
      </c>
      <c r="BT161" s="171" t="s">
        <v>496</v>
      </c>
      <c r="BU161" s="171">
        <v>0</v>
      </c>
      <c r="BV161" s="171">
        <v>0</v>
      </c>
      <c r="BW161" s="171">
        <v>0</v>
      </c>
      <c r="BX161" s="171">
        <v>0</v>
      </c>
      <c r="BY161" s="171">
        <v>0</v>
      </c>
      <c r="BZ161" s="171" t="s">
        <v>508</v>
      </c>
      <c r="CA161" s="171">
        <v>0</v>
      </c>
      <c r="CB161" s="172">
        <v>46088.645138888889</v>
      </c>
      <c r="CC161" s="172">
        <v>46088.654861111114</v>
      </c>
      <c r="CD161" s="172" t="s">
        <v>4322</v>
      </c>
    </row>
    <row r="162" spans="1:82">
      <c r="A162" s="171" t="s">
        <v>4323</v>
      </c>
      <c r="B162" s="171" t="s">
        <v>493</v>
      </c>
      <c r="C162" s="171" t="s">
        <v>494</v>
      </c>
      <c r="D162" s="172">
        <v>46088</v>
      </c>
      <c r="E162" s="171" t="s">
        <v>98</v>
      </c>
      <c r="F162" s="171" t="s">
        <v>596</v>
      </c>
      <c r="G162" s="171" t="s">
        <v>494</v>
      </c>
      <c r="H162" s="171" t="s">
        <v>496</v>
      </c>
      <c r="I162" s="171" t="s">
        <v>543</v>
      </c>
      <c r="J162" s="171" t="s">
        <v>498</v>
      </c>
      <c r="K162" s="171">
        <v>0</v>
      </c>
      <c r="L162" s="171" t="s">
        <v>544</v>
      </c>
      <c r="M162" s="171">
        <v>0</v>
      </c>
      <c r="N162" s="171">
        <v>18</v>
      </c>
      <c r="O162" s="171" t="s">
        <v>1536</v>
      </c>
      <c r="P162" s="171" t="s">
        <v>1536</v>
      </c>
      <c r="Q162" s="171" t="s">
        <v>496</v>
      </c>
      <c r="R162" s="171" t="s">
        <v>2140</v>
      </c>
      <c r="S162" s="171" t="s">
        <v>494</v>
      </c>
      <c r="T162" s="171" t="s">
        <v>494</v>
      </c>
      <c r="U162" s="171" t="s">
        <v>494</v>
      </c>
      <c r="V162" s="171" t="s">
        <v>499</v>
      </c>
      <c r="W162" s="171">
        <v>0</v>
      </c>
      <c r="X162" s="171">
        <v>0</v>
      </c>
      <c r="Y162" s="171">
        <v>0</v>
      </c>
      <c r="Z162" s="172">
        <v>46088.495474537034</v>
      </c>
      <c r="AA162" s="171" t="s">
        <v>161</v>
      </c>
      <c r="AB162" s="171">
        <v>1840</v>
      </c>
      <c r="AC162" s="172">
        <v>46088.481666666667</v>
      </c>
      <c r="AD162" s="171" t="s">
        <v>138</v>
      </c>
      <c r="AE162" s="171">
        <v>3720</v>
      </c>
      <c r="AF162" s="171">
        <v>1880</v>
      </c>
      <c r="AG162" s="171">
        <v>0</v>
      </c>
      <c r="AH162" s="171">
        <v>0</v>
      </c>
      <c r="AI162" s="171">
        <v>0</v>
      </c>
      <c r="AJ162" s="171">
        <v>0</v>
      </c>
      <c r="AK162" s="171">
        <v>0</v>
      </c>
      <c r="AL162" s="171">
        <v>0</v>
      </c>
      <c r="AM162" s="171">
        <v>0</v>
      </c>
      <c r="AN162" s="171">
        <v>0</v>
      </c>
      <c r="AO162" s="171"/>
      <c r="AP162" s="171">
        <v>351</v>
      </c>
      <c r="AQ162" s="171">
        <v>0</v>
      </c>
      <c r="AR162" s="171">
        <v>0</v>
      </c>
      <c r="AS162" s="171" t="s">
        <v>496</v>
      </c>
      <c r="AT162" s="171" t="s">
        <v>496</v>
      </c>
      <c r="AU162" s="171" t="s">
        <v>496</v>
      </c>
      <c r="AV162" s="171" t="s">
        <v>496</v>
      </c>
      <c r="AW162" s="171" t="s">
        <v>496</v>
      </c>
      <c r="AX162" s="171" t="s">
        <v>496</v>
      </c>
      <c r="AY162" s="171" t="s">
        <v>496</v>
      </c>
      <c r="AZ162" s="171">
        <v>0</v>
      </c>
      <c r="BA162" s="171">
        <v>0</v>
      </c>
      <c r="BB162" s="171">
        <v>0</v>
      </c>
      <c r="BC162" s="171">
        <v>0</v>
      </c>
      <c r="BD162" s="171">
        <v>0</v>
      </c>
      <c r="BE162" s="171">
        <v>0</v>
      </c>
      <c r="BF162" s="171">
        <v>0</v>
      </c>
      <c r="BG162" s="171">
        <v>0</v>
      </c>
      <c r="BH162" s="171">
        <v>0</v>
      </c>
      <c r="BI162" s="171">
        <v>0</v>
      </c>
      <c r="BJ162" s="171">
        <v>0</v>
      </c>
      <c r="BK162" s="171">
        <v>0</v>
      </c>
      <c r="BL162" s="171">
        <v>0</v>
      </c>
      <c r="BM162" s="171">
        <v>0</v>
      </c>
      <c r="BN162" s="171" t="s">
        <v>496</v>
      </c>
      <c r="BO162" s="172">
        <v>46088</v>
      </c>
      <c r="BP162" s="171">
        <v>0</v>
      </c>
      <c r="BQ162" s="171">
        <v>0</v>
      </c>
      <c r="BR162" s="171">
        <v>0</v>
      </c>
      <c r="BS162" s="171">
        <v>0</v>
      </c>
      <c r="BT162" s="171" t="s">
        <v>496</v>
      </c>
      <c r="BU162" s="171">
        <v>0</v>
      </c>
      <c r="BV162" s="171">
        <v>0</v>
      </c>
      <c r="BW162" s="171">
        <v>0</v>
      </c>
      <c r="BX162" s="171">
        <v>0</v>
      </c>
      <c r="BY162" s="171">
        <v>0</v>
      </c>
      <c r="BZ162" s="171" t="s">
        <v>496</v>
      </c>
      <c r="CA162" s="171">
        <v>0</v>
      </c>
      <c r="CB162" s="172">
        <v>46088</v>
      </c>
      <c r="CC162" s="172">
        <v>46088</v>
      </c>
      <c r="CD162" s="172" t="s">
        <v>4324</v>
      </c>
    </row>
    <row r="163" spans="1:82">
      <c r="A163" s="171" t="s">
        <v>4325</v>
      </c>
      <c r="B163" s="171" t="s">
        <v>493</v>
      </c>
      <c r="C163" s="171" t="s">
        <v>494</v>
      </c>
      <c r="D163" s="172">
        <v>46088</v>
      </c>
      <c r="E163" s="171" t="s">
        <v>98</v>
      </c>
      <c r="F163" s="171" t="s">
        <v>2016</v>
      </c>
      <c r="G163" s="171" t="s">
        <v>494</v>
      </c>
      <c r="H163" s="171" t="s">
        <v>496</v>
      </c>
      <c r="I163" s="171" t="s">
        <v>503</v>
      </c>
      <c r="J163" s="171" t="s">
        <v>498</v>
      </c>
      <c r="K163" s="171">
        <v>0</v>
      </c>
      <c r="L163" s="171" t="s">
        <v>504</v>
      </c>
      <c r="M163" s="171">
        <v>0</v>
      </c>
      <c r="N163" s="171">
        <v>18</v>
      </c>
      <c r="O163" s="171" t="s">
        <v>1536</v>
      </c>
      <c r="P163" s="171" t="s">
        <v>1536</v>
      </c>
      <c r="Q163" s="171" t="s">
        <v>496</v>
      </c>
      <c r="R163" s="171" t="s">
        <v>2017</v>
      </c>
      <c r="S163" s="171" t="s">
        <v>494</v>
      </c>
      <c r="T163" s="171" t="s">
        <v>494</v>
      </c>
      <c r="U163" s="171" t="s">
        <v>494</v>
      </c>
      <c r="V163" s="171" t="s">
        <v>499</v>
      </c>
      <c r="W163" s="171">
        <v>0</v>
      </c>
      <c r="X163" s="171">
        <v>0</v>
      </c>
      <c r="Y163" s="171">
        <v>0</v>
      </c>
      <c r="Z163" s="172">
        <v>46088.508657407408</v>
      </c>
      <c r="AA163" s="171" t="s">
        <v>166</v>
      </c>
      <c r="AB163" s="171">
        <v>3460</v>
      </c>
      <c r="AC163" s="172">
        <v>46088.504884259259</v>
      </c>
      <c r="AD163" s="171" t="s">
        <v>388</v>
      </c>
      <c r="AE163" s="171">
        <v>7460</v>
      </c>
      <c r="AF163" s="171">
        <v>4000</v>
      </c>
      <c r="AG163" s="171">
        <v>0</v>
      </c>
      <c r="AH163" s="171">
        <v>0</v>
      </c>
      <c r="AI163" s="171">
        <v>0</v>
      </c>
      <c r="AJ163" s="171">
        <v>0</v>
      </c>
      <c r="AK163" s="171">
        <v>0</v>
      </c>
      <c r="AL163" s="171">
        <v>0</v>
      </c>
      <c r="AM163" s="171">
        <v>0</v>
      </c>
      <c r="AN163" s="171">
        <v>0</v>
      </c>
      <c r="AO163" s="171"/>
      <c r="AP163" s="171">
        <v>240</v>
      </c>
      <c r="AQ163" s="171">
        <v>0</v>
      </c>
      <c r="AR163" s="171">
        <v>0</v>
      </c>
      <c r="AS163" s="171" t="s">
        <v>496</v>
      </c>
      <c r="AT163" s="171" t="s">
        <v>496</v>
      </c>
      <c r="AU163" s="171" t="s">
        <v>496</v>
      </c>
      <c r="AV163" s="171" t="s">
        <v>496</v>
      </c>
      <c r="AW163" s="171" t="s">
        <v>496</v>
      </c>
      <c r="AX163" s="171" t="s">
        <v>496</v>
      </c>
      <c r="AY163" s="171" t="s">
        <v>496</v>
      </c>
      <c r="AZ163" s="171">
        <v>0</v>
      </c>
      <c r="BA163" s="171">
        <v>0</v>
      </c>
      <c r="BB163" s="171">
        <v>0</v>
      </c>
      <c r="BC163" s="171">
        <v>0</v>
      </c>
      <c r="BD163" s="171">
        <v>0</v>
      </c>
      <c r="BE163" s="171">
        <v>0</v>
      </c>
      <c r="BF163" s="171">
        <v>0</v>
      </c>
      <c r="BG163" s="171">
        <v>0</v>
      </c>
      <c r="BH163" s="171">
        <v>0</v>
      </c>
      <c r="BI163" s="171">
        <v>0</v>
      </c>
      <c r="BJ163" s="171">
        <v>0</v>
      </c>
      <c r="BK163" s="171">
        <v>0</v>
      </c>
      <c r="BL163" s="171">
        <v>0</v>
      </c>
      <c r="BM163" s="171">
        <v>0</v>
      </c>
      <c r="BN163" s="171" t="s">
        <v>496</v>
      </c>
      <c r="BO163" s="172">
        <v>46088</v>
      </c>
      <c r="BP163" s="171">
        <v>0</v>
      </c>
      <c r="BQ163" s="171">
        <v>0</v>
      </c>
      <c r="BR163" s="171">
        <v>0</v>
      </c>
      <c r="BS163" s="171">
        <v>0</v>
      </c>
      <c r="BT163" s="171" t="s">
        <v>496</v>
      </c>
      <c r="BU163" s="171">
        <v>0</v>
      </c>
      <c r="BV163" s="171">
        <v>0</v>
      </c>
      <c r="BW163" s="171">
        <v>0</v>
      </c>
      <c r="BX163" s="171">
        <v>0</v>
      </c>
      <c r="BY163" s="171">
        <v>0</v>
      </c>
      <c r="BZ163" s="171" t="s">
        <v>496</v>
      </c>
      <c r="CA163" s="171">
        <v>0</v>
      </c>
      <c r="CB163" s="172">
        <v>46088</v>
      </c>
      <c r="CC163" s="172">
        <v>46088</v>
      </c>
      <c r="CD163" s="172" t="s">
        <v>4326</v>
      </c>
    </row>
    <row r="164" spans="1:82">
      <c r="A164" s="171" t="s">
        <v>4327</v>
      </c>
      <c r="B164" s="171" t="s">
        <v>493</v>
      </c>
      <c r="C164" s="171" t="s">
        <v>494</v>
      </c>
      <c r="D164" s="172">
        <v>46088</v>
      </c>
      <c r="E164" s="171" t="s">
        <v>98</v>
      </c>
      <c r="F164" s="171" t="s">
        <v>495</v>
      </c>
      <c r="G164" s="171" t="s">
        <v>494</v>
      </c>
      <c r="H164" s="171" t="s">
        <v>496</v>
      </c>
      <c r="I164" s="171" t="s">
        <v>540</v>
      </c>
      <c r="J164" s="171" t="s">
        <v>498</v>
      </c>
      <c r="K164" s="171">
        <v>0</v>
      </c>
      <c r="L164" s="171" t="s">
        <v>541</v>
      </c>
      <c r="M164" s="171">
        <v>0</v>
      </c>
      <c r="N164" s="171">
        <v>18</v>
      </c>
      <c r="O164" s="171" t="s">
        <v>1536</v>
      </c>
      <c r="P164" s="171" t="s">
        <v>1536</v>
      </c>
      <c r="Q164" s="171" t="s">
        <v>496</v>
      </c>
      <c r="R164" s="171" t="s">
        <v>496</v>
      </c>
      <c r="S164" s="171" t="s">
        <v>494</v>
      </c>
      <c r="T164" s="171" t="s">
        <v>494</v>
      </c>
      <c r="U164" s="171" t="s">
        <v>494</v>
      </c>
      <c r="V164" s="171" t="s">
        <v>499</v>
      </c>
      <c r="W164" s="171">
        <v>6.7</v>
      </c>
      <c r="X164" s="171">
        <v>0</v>
      </c>
      <c r="Y164" s="171">
        <v>0</v>
      </c>
      <c r="Z164" s="172">
        <v>46088.525625000002</v>
      </c>
      <c r="AA164" s="171" t="s">
        <v>124</v>
      </c>
      <c r="AB164" s="171">
        <v>2240</v>
      </c>
      <c r="AC164" s="172">
        <v>46088.515486111108</v>
      </c>
      <c r="AD164" s="171" t="s">
        <v>147</v>
      </c>
      <c r="AE164" s="171">
        <v>5370</v>
      </c>
      <c r="AF164" s="171">
        <v>3130</v>
      </c>
      <c r="AG164" s="171">
        <v>0</v>
      </c>
      <c r="AH164" s="171">
        <v>0</v>
      </c>
      <c r="AI164" s="171">
        <v>0</v>
      </c>
      <c r="AJ164" s="171">
        <v>0</v>
      </c>
      <c r="AK164" s="171">
        <v>0</v>
      </c>
      <c r="AL164" s="171">
        <v>0</v>
      </c>
      <c r="AM164" s="171">
        <v>0</v>
      </c>
      <c r="AN164" s="171">
        <v>0</v>
      </c>
      <c r="AO164" s="171"/>
      <c r="AP164" s="171">
        <v>0</v>
      </c>
      <c r="AQ164" s="171">
        <v>6</v>
      </c>
      <c r="AR164" s="171">
        <v>4</v>
      </c>
      <c r="AS164" s="171" t="s">
        <v>496</v>
      </c>
      <c r="AT164" s="171" t="s">
        <v>496</v>
      </c>
      <c r="AU164" s="171" t="s">
        <v>496</v>
      </c>
      <c r="AV164" s="171" t="s">
        <v>496</v>
      </c>
      <c r="AW164" s="171" t="s">
        <v>496</v>
      </c>
      <c r="AX164" s="171" t="s">
        <v>496</v>
      </c>
      <c r="AY164" s="171" t="s">
        <v>496</v>
      </c>
      <c r="AZ164" s="171">
        <v>0</v>
      </c>
      <c r="BA164" s="171">
        <v>0</v>
      </c>
      <c r="BB164" s="171">
        <v>0</v>
      </c>
      <c r="BC164" s="171">
        <v>0</v>
      </c>
      <c r="BD164" s="171">
        <v>0</v>
      </c>
      <c r="BE164" s="171">
        <v>0</v>
      </c>
      <c r="BF164" s="171">
        <v>0</v>
      </c>
      <c r="BG164" s="171">
        <v>0</v>
      </c>
      <c r="BH164" s="171">
        <v>0</v>
      </c>
      <c r="BI164" s="171">
        <v>0</v>
      </c>
      <c r="BJ164" s="171">
        <v>0</v>
      </c>
      <c r="BK164" s="171">
        <v>0</v>
      </c>
      <c r="BL164" s="171">
        <v>0</v>
      </c>
      <c r="BM164" s="171">
        <v>0</v>
      </c>
      <c r="BN164" s="171" t="s">
        <v>496</v>
      </c>
      <c r="BO164" s="172">
        <v>46088</v>
      </c>
      <c r="BP164" s="171">
        <v>0</v>
      </c>
      <c r="BQ164" s="171">
        <v>0</v>
      </c>
      <c r="BR164" s="171">
        <v>0</v>
      </c>
      <c r="BS164" s="171">
        <v>0</v>
      </c>
      <c r="BT164" s="171" t="s">
        <v>496</v>
      </c>
      <c r="BU164" s="171">
        <v>0</v>
      </c>
      <c r="BV164" s="171">
        <v>0</v>
      </c>
      <c r="BW164" s="171">
        <v>0</v>
      </c>
      <c r="BX164" s="171">
        <v>0</v>
      </c>
      <c r="BY164" s="171">
        <v>0</v>
      </c>
      <c r="BZ164" s="171" t="s">
        <v>496</v>
      </c>
      <c r="CA164" s="171">
        <v>0</v>
      </c>
      <c r="CB164" s="172">
        <v>46088</v>
      </c>
      <c r="CC164" s="172">
        <v>46088</v>
      </c>
      <c r="CD164" s="172" t="s">
        <v>4328</v>
      </c>
    </row>
    <row r="165" spans="1:82">
      <c r="A165" s="171" t="s">
        <v>4329</v>
      </c>
      <c r="B165" s="171" t="s">
        <v>493</v>
      </c>
      <c r="C165" s="171" t="s">
        <v>494</v>
      </c>
      <c r="D165" s="172">
        <v>46088</v>
      </c>
      <c r="E165" s="171" t="s">
        <v>98</v>
      </c>
      <c r="F165" s="171" t="s">
        <v>2057</v>
      </c>
      <c r="G165" s="171" t="s">
        <v>494</v>
      </c>
      <c r="H165" s="171" t="s">
        <v>496</v>
      </c>
      <c r="I165" s="171" t="s">
        <v>2805</v>
      </c>
      <c r="J165" s="171" t="s">
        <v>498</v>
      </c>
      <c r="K165" s="171">
        <v>0</v>
      </c>
      <c r="L165" s="171" t="s">
        <v>2806</v>
      </c>
      <c r="M165" s="171">
        <v>0</v>
      </c>
      <c r="N165" s="171">
        <v>18</v>
      </c>
      <c r="O165" s="171" t="s">
        <v>1536</v>
      </c>
      <c r="P165" s="171" t="s">
        <v>1536</v>
      </c>
      <c r="Q165" s="171" t="s">
        <v>496</v>
      </c>
      <c r="R165" s="171" t="s">
        <v>1984</v>
      </c>
      <c r="S165" s="171" t="s">
        <v>494</v>
      </c>
      <c r="T165" s="171" t="s">
        <v>494</v>
      </c>
      <c r="U165" s="171" t="s">
        <v>494</v>
      </c>
      <c r="V165" s="171" t="s">
        <v>499</v>
      </c>
      <c r="W165" s="171">
        <v>0</v>
      </c>
      <c r="X165" s="171">
        <v>0</v>
      </c>
      <c r="Y165" s="171">
        <v>0</v>
      </c>
      <c r="Z165" s="172">
        <v>46088.547280092593</v>
      </c>
      <c r="AA165" s="171" t="s">
        <v>108</v>
      </c>
      <c r="AB165" s="171">
        <v>4120</v>
      </c>
      <c r="AC165" s="172">
        <v>46088.544374999998</v>
      </c>
      <c r="AD165" s="171" t="s">
        <v>507</v>
      </c>
      <c r="AE165" s="171">
        <v>10290</v>
      </c>
      <c r="AF165" s="171">
        <v>6170</v>
      </c>
      <c r="AG165" s="171">
        <v>0</v>
      </c>
      <c r="AH165" s="171">
        <v>0</v>
      </c>
      <c r="AI165" s="171">
        <v>0</v>
      </c>
      <c r="AJ165" s="171">
        <v>0</v>
      </c>
      <c r="AK165" s="171">
        <v>0</v>
      </c>
      <c r="AL165" s="171">
        <v>0</v>
      </c>
      <c r="AM165" s="171">
        <v>0</v>
      </c>
      <c r="AN165" s="171">
        <v>0</v>
      </c>
      <c r="AO165" s="171"/>
      <c r="AP165" s="171">
        <v>343</v>
      </c>
      <c r="AQ165" s="171">
        <v>0</v>
      </c>
      <c r="AR165" s="171">
        <v>0</v>
      </c>
      <c r="AS165" s="171" t="s">
        <v>496</v>
      </c>
      <c r="AT165" s="171" t="s">
        <v>496</v>
      </c>
      <c r="AU165" s="171" t="s">
        <v>496</v>
      </c>
      <c r="AV165" s="171" t="s">
        <v>496</v>
      </c>
      <c r="AW165" s="171" t="s">
        <v>496</v>
      </c>
      <c r="AX165" s="171" t="s">
        <v>496</v>
      </c>
      <c r="AY165" s="171" t="s">
        <v>496</v>
      </c>
      <c r="AZ165" s="171">
        <v>0</v>
      </c>
      <c r="BA165" s="171">
        <v>0</v>
      </c>
      <c r="BB165" s="171">
        <v>0</v>
      </c>
      <c r="BC165" s="171">
        <v>0</v>
      </c>
      <c r="BD165" s="171">
        <v>0</v>
      </c>
      <c r="BE165" s="171">
        <v>0</v>
      </c>
      <c r="BF165" s="171">
        <v>0</v>
      </c>
      <c r="BG165" s="171">
        <v>0</v>
      </c>
      <c r="BH165" s="171">
        <v>0</v>
      </c>
      <c r="BI165" s="171">
        <v>0</v>
      </c>
      <c r="BJ165" s="171">
        <v>0</v>
      </c>
      <c r="BK165" s="171">
        <v>0</v>
      </c>
      <c r="BL165" s="171">
        <v>0</v>
      </c>
      <c r="BM165" s="171">
        <v>0</v>
      </c>
      <c r="BN165" s="171" t="s">
        <v>496</v>
      </c>
      <c r="BO165" s="172">
        <v>46088</v>
      </c>
      <c r="BP165" s="171">
        <v>0</v>
      </c>
      <c r="BQ165" s="171">
        <v>0</v>
      </c>
      <c r="BR165" s="171">
        <v>0</v>
      </c>
      <c r="BS165" s="171">
        <v>0</v>
      </c>
      <c r="BT165" s="171" t="s">
        <v>496</v>
      </c>
      <c r="BU165" s="171">
        <v>0</v>
      </c>
      <c r="BV165" s="171">
        <v>0</v>
      </c>
      <c r="BW165" s="171">
        <v>0</v>
      </c>
      <c r="BX165" s="171">
        <v>0</v>
      </c>
      <c r="BY165" s="171">
        <v>0</v>
      </c>
      <c r="BZ165" s="171" t="s">
        <v>496</v>
      </c>
      <c r="CA165" s="171">
        <v>0</v>
      </c>
      <c r="CB165" s="172">
        <v>46088</v>
      </c>
      <c r="CC165" s="172">
        <v>46088</v>
      </c>
      <c r="CD165" s="172" t="s">
        <v>4330</v>
      </c>
    </row>
    <row r="166" spans="1:82">
      <c r="A166" s="171" t="s">
        <v>4331</v>
      </c>
      <c r="B166" s="171" t="s">
        <v>493</v>
      </c>
      <c r="C166" s="171" t="s">
        <v>494</v>
      </c>
      <c r="D166" s="172">
        <v>46088</v>
      </c>
      <c r="E166" s="171" t="s">
        <v>98</v>
      </c>
      <c r="F166" s="171" t="s">
        <v>1886</v>
      </c>
      <c r="G166" s="171" t="s">
        <v>494</v>
      </c>
      <c r="H166" s="171" t="s">
        <v>496</v>
      </c>
      <c r="I166" s="171" t="s">
        <v>2859</v>
      </c>
      <c r="J166" s="171" t="s">
        <v>498</v>
      </c>
      <c r="K166" s="171">
        <v>0</v>
      </c>
      <c r="L166" s="171" t="s">
        <v>2860</v>
      </c>
      <c r="M166" s="171">
        <v>0</v>
      </c>
      <c r="N166" s="171">
        <v>18</v>
      </c>
      <c r="O166" s="171" t="s">
        <v>1536</v>
      </c>
      <c r="P166" s="171" t="s">
        <v>1536</v>
      </c>
      <c r="Q166" s="171" t="s">
        <v>496</v>
      </c>
      <c r="R166" s="171" t="s">
        <v>1591</v>
      </c>
      <c r="S166" s="171" t="s">
        <v>494</v>
      </c>
      <c r="T166" s="171" t="s">
        <v>494</v>
      </c>
      <c r="U166" s="171" t="s">
        <v>494</v>
      </c>
      <c r="V166" s="171" t="s">
        <v>499</v>
      </c>
      <c r="W166" s="171">
        <v>0</v>
      </c>
      <c r="X166" s="171">
        <v>0</v>
      </c>
      <c r="Y166" s="171">
        <v>0</v>
      </c>
      <c r="Z166" s="172">
        <v>46088.555648148147</v>
      </c>
      <c r="AA166" s="171" t="s">
        <v>509</v>
      </c>
      <c r="AB166" s="171">
        <v>4280</v>
      </c>
      <c r="AC166" s="172">
        <v>46088.553819444445</v>
      </c>
      <c r="AD166" s="171" t="s">
        <v>119</v>
      </c>
      <c r="AE166" s="171">
        <v>10730</v>
      </c>
      <c r="AF166" s="171">
        <v>6450</v>
      </c>
      <c r="AG166" s="171">
        <v>0</v>
      </c>
      <c r="AH166" s="171">
        <v>0</v>
      </c>
      <c r="AI166" s="171">
        <v>0</v>
      </c>
      <c r="AJ166" s="171">
        <v>0</v>
      </c>
      <c r="AK166" s="171">
        <v>0</v>
      </c>
      <c r="AL166" s="171">
        <v>0</v>
      </c>
      <c r="AM166" s="171">
        <v>0</v>
      </c>
      <c r="AN166" s="171">
        <v>0</v>
      </c>
      <c r="AO166" s="171"/>
      <c r="AP166" s="171">
        <v>316</v>
      </c>
      <c r="AQ166" s="171">
        <v>0</v>
      </c>
      <c r="AR166" s="171">
        <v>0</v>
      </c>
      <c r="AS166" s="171" t="s">
        <v>496</v>
      </c>
      <c r="AT166" s="171" t="s">
        <v>496</v>
      </c>
      <c r="AU166" s="171" t="s">
        <v>496</v>
      </c>
      <c r="AV166" s="171" t="s">
        <v>496</v>
      </c>
      <c r="AW166" s="171" t="s">
        <v>496</v>
      </c>
      <c r="AX166" s="171" t="s">
        <v>496</v>
      </c>
      <c r="AY166" s="171" t="s">
        <v>496</v>
      </c>
      <c r="AZ166" s="171">
        <v>0</v>
      </c>
      <c r="BA166" s="171">
        <v>0</v>
      </c>
      <c r="BB166" s="171">
        <v>0</v>
      </c>
      <c r="BC166" s="171">
        <v>0</v>
      </c>
      <c r="BD166" s="171">
        <v>0</v>
      </c>
      <c r="BE166" s="171">
        <v>0</v>
      </c>
      <c r="BF166" s="171">
        <v>0</v>
      </c>
      <c r="BG166" s="171">
        <v>0</v>
      </c>
      <c r="BH166" s="171">
        <v>0</v>
      </c>
      <c r="BI166" s="171">
        <v>0</v>
      </c>
      <c r="BJ166" s="171">
        <v>0</v>
      </c>
      <c r="BK166" s="171">
        <v>0</v>
      </c>
      <c r="BL166" s="171">
        <v>0</v>
      </c>
      <c r="BM166" s="171">
        <v>0</v>
      </c>
      <c r="BN166" s="171" t="s">
        <v>496</v>
      </c>
      <c r="BO166" s="172">
        <v>46088</v>
      </c>
      <c r="BP166" s="171">
        <v>0</v>
      </c>
      <c r="BQ166" s="171">
        <v>0</v>
      </c>
      <c r="BR166" s="171">
        <v>0</v>
      </c>
      <c r="BS166" s="171">
        <v>0</v>
      </c>
      <c r="BT166" s="171" t="s">
        <v>496</v>
      </c>
      <c r="BU166" s="171">
        <v>0</v>
      </c>
      <c r="BV166" s="171">
        <v>0</v>
      </c>
      <c r="BW166" s="171">
        <v>0</v>
      </c>
      <c r="BX166" s="171">
        <v>0</v>
      </c>
      <c r="BY166" s="171">
        <v>0</v>
      </c>
      <c r="BZ166" s="171" t="s">
        <v>496</v>
      </c>
      <c r="CA166" s="171">
        <v>0</v>
      </c>
      <c r="CB166" s="172">
        <v>46088</v>
      </c>
      <c r="CC166" s="172">
        <v>46088</v>
      </c>
      <c r="CD166" s="172" t="s">
        <v>4332</v>
      </c>
    </row>
    <row r="167" spans="1:82">
      <c r="A167" s="171" t="s">
        <v>4333</v>
      </c>
      <c r="B167" s="171" t="s">
        <v>493</v>
      </c>
      <c r="C167" s="171" t="s">
        <v>494</v>
      </c>
      <c r="D167" s="172">
        <v>46088</v>
      </c>
      <c r="E167" s="171" t="s">
        <v>98</v>
      </c>
      <c r="F167" s="171" t="s">
        <v>519</v>
      </c>
      <c r="G167" s="171" t="s">
        <v>494</v>
      </c>
      <c r="H167" s="171" t="s">
        <v>496</v>
      </c>
      <c r="I167" s="171" t="s">
        <v>1490</v>
      </c>
      <c r="J167" s="171" t="s">
        <v>498</v>
      </c>
      <c r="K167" s="171">
        <v>0</v>
      </c>
      <c r="L167" s="171" t="s">
        <v>1491</v>
      </c>
      <c r="M167" s="171">
        <v>0</v>
      </c>
      <c r="N167" s="171">
        <v>18</v>
      </c>
      <c r="O167" s="171" t="s">
        <v>1536</v>
      </c>
      <c r="P167" s="171" t="s">
        <v>1536</v>
      </c>
      <c r="Q167" s="171" t="s">
        <v>496</v>
      </c>
      <c r="R167" s="171" t="s">
        <v>496</v>
      </c>
      <c r="S167" s="171" t="s">
        <v>494</v>
      </c>
      <c r="T167" s="171" t="s">
        <v>494</v>
      </c>
      <c r="U167" s="171" t="s">
        <v>494</v>
      </c>
      <c r="V167" s="171" t="s">
        <v>499</v>
      </c>
      <c r="W167" s="171">
        <v>6.6</v>
      </c>
      <c r="X167" s="171">
        <v>0</v>
      </c>
      <c r="Y167" s="171">
        <v>0</v>
      </c>
      <c r="Z167" s="172">
        <v>46088.567615740743</v>
      </c>
      <c r="AA167" s="171" t="s">
        <v>131</v>
      </c>
      <c r="AB167" s="171">
        <v>4460</v>
      </c>
      <c r="AC167" s="172">
        <v>46088.564421296294</v>
      </c>
      <c r="AD167" s="171" t="s">
        <v>123</v>
      </c>
      <c r="AE167" s="171">
        <v>6700</v>
      </c>
      <c r="AF167" s="171">
        <v>2240</v>
      </c>
      <c r="AG167" s="171">
        <v>0</v>
      </c>
      <c r="AH167" s="171">
        <v>0</v>
      </c>
      <c r="AI167" s="171">
        <v>0</v>
      </c>
      <c r="AJ167" s="171">
        <v>0</v>
      </c>
      <c r="AK167" s="171">
        <v>0</v>
      </c>
      <c r="AL167" s="171">
        <v>0</v>
      </c>
      <c r="AM167" s="171">
        <v>0</v>
      </c>
      <c r="AN167" s="171">
        <v>0</v>
      </c>
      <c r="AO167" s="171"/>
      <c r="AP167" s="171">
        <v>0</v>
      </c>
      <c r="AQ167" s="171">
        <v>0</v>
      </c>
      <c r="AR167" s="171">
        <v>0</v>
      </c>
      <c r="AS167" s="171" t="s">
        <v>496</v>
      </c>
      <c r="AT167" s="171" t="s">
        <v>496</v>
      </c>
      <c r="AU167" s="171" t="s">
        <v>496</v>
      </c>
      <c r="AV167" s="171" t="s">
        <v>496</v>
      </c>
      <c r="AW167" s="171" t="s">
        <v>496</v>
      </c>
      <c r="AX167" s="171" t="s">
        <v>496</v>
      </c>
      <c r="AY167" s="171" t="s">
        <v>496</v>
      </c>
      <c r="AZ167" s="171">
        <v>0</v>
      </c>
      <c r="BA167" s="171">
        <v>0</v>
      </c>
      <c r="BB167" s="171">
        <v>0</v>
      </c>
      <c r="BC167" s="171">
        <v>0</v>
      </c>
      <c r="BD167" s="171">
        <v>0</v>
      </c>
      <c r="BE167" s="171">
        <v>0</v>
      </c>
      <c r="BF167" s="171">
        <v>0</v>
      </c>
      <c r="BG167" s="171">
        <v>0</v>
      </c>
      <c r="BH167" s="171">
        <v>0</v>
      </c>
      <c r="BI167" s="171">
        <v>0</v>
      </c>
      <c r="BJ167" s="171">
        <v>0</v>
      </c>
      <c r="BK167" s="171">
        <v>0</v>
      </c>
      <c r="BL167" s="171">
        <v>0</v>
      </c>
      <c r="BM167" s="171">
        <v>0</v>
      </c>
      <c r="BN167" s="171" t="s">
        <v>496</v>
      </c>
      <c r="BO167" s="172">
        <v>46088</v>
      </c>
      <c r="BP167" s="171">
        <v>0</v>
      </c>
      <c r="BQ167" s="171">
        <v>0</v>
      </c>
      <c r="BR167" s="171">
        <v>0</v>
      </c>
      <c r="BS167" s="171">
        <v>0</v>
      </c>
      <c r="BT167" s="171" t="s">
        <v>496</v>
      </c>
      <c r="BU167" s="171">
        <v>0</v>
      </c>
      <c r="BV167" s="171">
        <v>0</v>
      </c>
      <c r="BW167" s="171">
        <v>0</v>
      </c>
      <c r="BX167" s="171">
        <v>0</v>
      </c>
      <c r="BY167" s="171">
        <v>0</v>
      </c>
      <c r="BZ167" s="171" t="s">
        <v>496</v>
      </c>
      <c r="CA167" s="171">
        <v>0</v>
      </c>
      <c r="CB167" s="172">
        <v>46088</v>
      </c>
      <c r="CC167" s="172">
        <v>46088</v>
      </c>
      <c r="CD167" s="172" t="s">
        <v>4334</v>
      </c>
    </row>
    <row r="168" spans="1:82">
      <c r="A168" s="171" t="s">
        <v>4335</v>
      </c>
      <c r="B168" s="171" t="s">
        <v>493</v>
      </c>
      <c r="C168" s="171" t="s">
        <v>494</v>
      </c>
      <c r="D168" s="172">
        <v>46088</v>
      </c>
      <c r="E168" s="171" t="s">
        <v>98</v>
      </c>
      <c r="F168" s="171" t="s">
        <v>2020</v>
      </c>
      <c r="G168" s="171" t="s">
        <v>494</v>
      </c>
      <c r="H168" s="171" t="s">
        <v>496</v>
      </c>
      <c r="I168" s="171" t="s">
        <v>546</v>
      </c>
      <c r="J168" s="171" t="s">
        <v>498</v>
      </c>
      <c r="K168" s="171">
        <v>0</v>
      </c>
      <c r="L168" s="171" t="s">
        <v>547</v>
      </c>
      <c r="M168" s="171">
        <v>0</v>
      </c>
      <c r="N168" s="171">
        <v>18</v>
      </c>
      <c r="O168" s="171" t="s">
        <v>1536</v>
      </c>
      <c r="P168" s="171" t="s">
        <v>1536</v>
      </c>
      <c r="Q168" s="171" t="s">
        <v>496</v>
      </c>
      <c r="R168" s="171" t="s">
        <v>2021</v>
      </c>
      <c r="S168" s="171" t="s">
        <v>494</v>
      </c>
      <c r="T168" s="171" t="s">
        <v>494</v>
      </c>
      <c r="U168" s="171" t="s">
        <v>494</v>
      </c>
      <c r="V168" s="171" t="s">
        <v>499</v>
      </c>
      <c r="W168" s="171">
        <v>0</v>
      </c>
      <c r="X168" s="171">
        <v>0</v>
      </c>
      <c r="Y168" s="171">
        <v>0</v>
      </c>
      <c r="Z168" s="172">
        <v>46088.582129629627</v>
      </c>
      <c r="AA168" s="171" t="s">
        <v>516</v>
      </c>
      <c r="AB168" s="171">
        <v>6350</v>
      </c>
      <c r="AC168" s="172">
        <v>46088.577951388892</v>
      </c>
      <c r="AD168" s="171" t="s">
        <v>514</v>
      </c>
      <c r="AE168" s="171">
        <v>14840</v>
      </c>
      <c r="AF168" s="171">
        <v>8490</v>
      </c>
      <c r="AG168" s="171">
        <v>0</v>
      </c>
      <c r="AH168" s="171">
        <v>0</v>
      </c>
      <c r="AI168" s="171">
        <v>0</v>
      </c>
      <c r="AJ168" s="171">
        <v>0</v>
      </c>
      <c r="AK168" s="171">
        <v>0</v>
      </c>
      <c r="AL168" s="171">
        <v>0</v>
      </c>
      <c r="AM168" s="171">
        <v>0</v>
      </c>
      <c r="AN168" s="171">
        <v>0</v>
      </c>
      <c r="AO168" s="171"/>
      <c r="AP168" s="171">
        <v>454</v>
      </c>
      <c r="AQ168" s="171">
        <v>0</v>
      </c>
      <c r="AR168" s="171">
        <v>0</v>
      </c>
      <c r="AS168" s="171" t="s">
        <v>496</v>
      </c>
      <c r="AT168" s="171" t="s">
        <v>496</v>
      </c>
      <c r="AU168" s="171" t="s">
        <v>496</v>
      </c>
      <c r="AV168" s="171" t="s">
        <v>496</v>
      </c>
      <c r="AW168" s="171" t="s">
        <v>496</v>
      </c>
      <c r="AX168" s="171" t="s">
        <v>496</v>
      </c>
      <c r="AY168" s="171" t="s">
        <v>496</v>
      </c>
      <c r="AZ168" s="171">
        <v>0</v>
      </c>
      <c r="BA168" s="171">
        <v>0</v>
      </c>
      <c r="BB168" s="171">
        <v>0</v>
      </c>
      <c r="BC168" s="171">
        <v>0</v>
      </c>
      <c r="BD168" s="171">
        <v>0</v>
      </c>
      <c r="BE168" s="171">
        <v>0</v>
      </c>
      <c r="BF168" s="171">
        <v>0</v>
      </c>
      <c r="BG168" s="171">
        <v>0</v>
      </c>
      <c r="BH168" s="171">
        <v>0</v>
      </c>
      <c r="BI168" s="171">
        <v>0</v>
      </c>
      <c r="BJ168" s="171">
        <v>0</v>
      </c>
      <c r="BK168" s="171">
        <v>0</v>
      </c>
      <c r="BL168" s="171">
        <v>0</v>
      </c>
      <c r="BM168" s="171">
        <v>0</v>
      </c>
      <c r="BN168" s="171" t="s">
        <v>496</v>
      </c>
      <c r="BO168" s="172">
        <v>46088</v>
      </c>
      <c r="BP168" s="171">
        <v>0</v>
      </c>
      <c r="BQ168" s="171">
        <v>0</v>
      </c>
      <c r="BR168" s="171">
        <v>0</v>
      </c>
      <c r="BS168" s="171">
        <v>0</v>
      </c>
      <c r="BT168" s="171" t="s">
        <v>496</v>
      </c>
      <c r="BU168" s="171">
        <v>0</v>
      </c>
      <c r="BV168" s="171">
        <v>0</v>
      </c>
      <c r="BW168" s="171">
        <v>0</v>
      </c>
      <c r="BX168" s="171">
        <v>0</v>
      </c>
      <c r="BY168" s="171">
        <v>0</v>
      </c>
      <c r="BZ168" s="171" t="s">
        <v>496</v>
      </c>
      <c r="CA168" s="171">
        <v>0</v>
      </c>
      <c r="CB168" s="172">
        <v>46088</v>
      </c>
      <c r="CC168" s="172">
        <v>46088</v>
      </c>
      <c r="CD168" s="172" t="s">
        <v>4336</v>
      </c>
    </row>
    <row r="169" spans="1:82">
      <c r="A169" s="171" t="s">
        <v>4337</v>
      </c>
      <c r="B169" s="171" t="s">
        <v>493</v>
      </c>
      <c r="C169" s="171" t="s">
        <v>494</v>
      </c>
      <c r="D169" s="172">
        <v>46088</v>
      </c>
      <c r="E169" s="171" t="s">
        <v>98</v>
      </c>
      <c r="F169" s="171" t="s">
        <v>613</v>
      </c>
      <c r="G169" s="171" t="s">
        <v>494</v>
      </c>
      <c r="H169" s="171" t="s">
        <v>496</v>
      </c>
      <c r="I169" s="171" t="s">
        <v>633</v>
      </c>
      <c r="J169" s="171" t="s">
        <v>498</v>
      </c>
      <c r="K169" s="171">
        <v>0</v>
      </c>
      <c r="L169" s="171" t="s">
        <v>496</v>
      </c>
      <c r="M169" s="171">
        <v>0</v>
      </c>
      <c r="N169" s="171">
        <v>18</v>
      </c>
      <c r="O169" s="171" t="s">
        <v>1536</v>
      </c>
      <c r="P169" s="171" t="s">
        <v>1536</v>
      </c>
      <c r="Q169" s="171" t="s">
        <v>496</v>
      </c>
      <c r="R169" s="171" t="s">
        <v>496</v>
      </c>
      <c r="S169" s="171" t="s">
        <v>494</v>
      </c>
      <c r="T169" s="171" t="s">
        <v>494</v>
      </c>
      <c r="U169" s="171" t="s">
        <v>494</v>
      </c>
      <c r="V169" s="171" t="s">
        <v>499</v>
      </c>
      <c r="W169" s="171">
        <v>6.8</v>
      </c>
      <c r="X169" s="171">
        <v>0</v>
      </c>
      <c r="Y169" s="171">
        <v>0</v>
      </c>
      <c r="Z169" s="172">
        <v>46088.587129629632</v>
      </c>
      <c r="AA169" s="171" t="s">
        <v>1469</v>
      </c>
      <c r="AB169" s="171">
        <v>2250</v>
      </c>
      <c r="AC169" s="172">
        <v>46088.579074074078</v>
      </c>
      <c r="AD169" s="171" t="s">
        <v>513</v>
      </c>
      <c r="AE169" s="171">
        <v>4840</v>
      </c>
      <c r="AF169" s="171">
        <v>2590</v>
      </c>
      <c r="AG169" s="171">
        <v>0</v>
      </c>
      <c r="AH169" s="171">
        <v>0</v>
      </c>
      <c r="AI169" s="171">
        <v>0</v>
      </c>
      <c r="AJ169" s="171">
        <v>0</v>
      </c>
      <c r="AK169" s="171">
        <v>0</v>
      </c>
      <c r="AL169" s="171">
        <v>0</v>
      </c>
      <c r="AM169" s="171">
        <v>0</v>
      </c>
      <c r="AN169" s="171">
        <v>0</v>
      </c>
      <c r="AO169" s="171"/>
      <c r="AP169" s="171">
        <v>0</v>
      </c>
      <c r="AQ169" s="171">
        <v>0</v>
      </c>
      <c r="AR169" s="171">
        <v>0</v>
      </c>
      <c r="AS169" s="171" t="s">
        <v>496</v>
      </c>
      <c r="AT169" s="171" t="s">
        <v>496</v>
      </c>
      <c r="AU169" s="171" t="s">
        <v>496</v>
      </c>
      <c r="AV169" s="171" t="s">
        <v>496</v>
      </c>
      <c r="AW169" s="171" t="s">
        <v>496</v>
      </c>
      <c r="AX169" s="171" t="s">
        <v>496</v>
      </c>
      <c r="AY169" s="171" t="s">
        <v>496</v>
      </c>
      <c r="AZ169" s="171">
        <v>0</v>
      </c>
      <c r="BA169" s="171">
        <v>0</v>
      </c>
      <c r="BB169" s="171">
        <v>0</v>
      </c>
      <c r="BC169" s="171">
        <v>0</v>
      </c>
      <c r="BD169" s="171">
        <v>0</v>
      </c>
      <c r="BE169" s="171">
        <v>0</v>
      </c>
      <c r="BF169" s="171">
        <v>0</v>
      </c>
      <c r="BG169" s="171">
        <v>0</v>
      </c>
      <c r="BH169" s="171">
        <v>0</v>
      </c>
      <c r="BI169" s="171">
        <v>0</v>
      </c>
      <c r="BJ169" s="171">
        <v>0</v>
      </c>
      <c r="BK169" s="171">
        <v>0</v>
      </c>
      <c r="BL169" s="171">
        <v>0</v>
      </c>
      <c r="BM169" s="171">
        <v>0</v>
      </c>
      <c r="BN169" s="171" t="s">
        <v>496</v>
      </c>
      <c r="BO169" s="172">
        <v>46088</v>
      </c>
      <c r="BP169" s="171">
        <v>0</v>
      </c>
      <c r="BQ169" s="171">
        <v>0</v>
      </c>
      <c r="BR169" s="171">
        <v>0</v>
      </c>
      <c r="BS169" s="171">
        <v>0</v>
      </c>
      <c r="BT169" s="171" t="s">
        <v>496</v>
      </c>
      <c r="BU169" s="171">
        <v>0</v>
      </c>
      <c r="BV169" s="171">
        <v>0</v>
      </c>
      <c r="BW169" s="171">
        <v>0</v>
      </c>
      <c r="BX169" s="171">
        <v>0</v>
      </c>
      <c r="BY169" s="171">
        <v>0</v>
      </c>
      <c r="BZ169" s="171" t="s">
        <v>496</v>
      </c>
      <c r="CA169" s="171">
        <v>0</v>
      </c>
      <c r="CB169" s="172">
        <v>46088</v>
      </c>
      <c r="CC169" s="172">
        <v>46088</v>
      </c>
      <c r="CD169" s="172" t="s">
        <v>4338</v>
      </c>
    </row>
    <row r="170" spans="1:82">
      <c r="A170" s="171" t="s">
        <v>4339</v>
      </c>
      <c r="B170" s="171" t="s">
        <v>493</v>
      </c>
      <c r="C170" s="171" t="s">
        <v>494</v>
      </c>
      <c r="D170" s="172">
        <v>46088</v>
      </c>
      <c r="E170" s="171" t="s">
        <v>98</v>
      </c>
      <c r="F170" s="171" t="s">
        <v>1910</v>
      </c>
      <c r="G170" s="171" t="s">
        <v>494</v>
      </c>
      <c r="H170" s="171" t="s">
        <v>496</v>
      </c>
      <c r="I170" s="171" t="s">
        <v>1528</v>
      </c>
      <c r="J170" s="171" t="s">
        <v>498</v>
      </c>
      <c r="K170" s="171">
        <v>0</v>
      </c>
      <c r="L170" s="171" t="s">
        <v>537</v>
      </c>
      <c r="M170" s="171">
        <v>0</v>
      </c>
      <c r="N170" s="171">
        <v>18</v>
      </c>
      <c r="O170" s="171" t="s">
        <v>1536</v>
      </c>
      <c r="P170" s="171" t="s">
        <v>1536</v>
      </c>
      <c r="Q170" s="171" t="s">
        <v>496</v>
      </c>
      <c r="R170" s="171" t="s">
        <v>501</v>
      </c>
      <c r="S170" s="171" t="s">
        <v>494</v>
      </c>
      <c r="T170" s="171" t="s">
        <v>494</v>
      </c>
      <c r="U170" s="171" t="s">
        <v>494</v>
      </c>
      <c r="V170" s="171" t="s">
        <v>499</v>
      </c>
      <c r="W170" s="171">
        <v>0</v>
      </c>
      <c r="X170" s="171">
        <v>0</v>
      </c>
      <c r="Y170" s="171">
        <v>0</v>
      </c>
      <c r="Z170" s="172">
        <v>46088.605879629627</v>
      </c>
      <c r="AA170" s="171" t="s">
        <v>106</v>
      </c>
      <c r="AB170" s="171">
        <v>1540</v>
      </c>
      <c r="AC170" s="172">
        <v>46088.598819444444</v>
      </c>
      <c r="AD170" s="171" t="s">
        <v>517</v>
      </c>
      <c r="AE170" s="171">
        <v>4180</v>
      </c>
      <c r="AF170" s="171">
        <v>2640</v>
      </c>
      <c r="AG170" s="171">
        <v>0</v>
      </c>
      <c r="AH170" s="171">
        <v>0</v>
      </c>
      <c r="AI170" s="171">
        <v>0</v>
      </c>
      <c r="AJ170" s="171">
        <v>0</v>
      </c>
      <c r="AK170" s="171">
        <v>0</v>
      </c>
      <c r="AL170" s="171">
        <v>0</v>
      </c>
      <c r="AM170" s="171">
        <v>0</v>
      </c>
      <c r="AN170" s="171">
        <v>0</v>
      </c>
      <c r="AO170" s="171"/>
      <c r="AP170" s="171">
        <v>116</v>
      </c>
      <c r="AQ170" s="171">
        <v>0</v>
      </c>
      <c r="AR170" s="171">
        <v>0</v>
      </c>
      <c r="AS170" s="171" t="s">
        <v>496</v>
      </c>
      <c r="AT170" s="171" t="s">
        <v>496</v>
      </c>
      <c r="AU170" s="171" t="s">
        <v>496</v>
      </c>
      <c r="AV170" s="171" t="s">
        <v>496</v>
      </c>
      <c r="AW170" s="171" t="s">
        <v>496</v>
      </c>
      <c r="AX170" s="171" t="s">
        <v>496</v>
      </c>
      <c r="AY170" s="171" t="s">
        <v>496</v>
      </c>
      <c r="AZ170" s="171">
        <v>0</v>
      </c>
      <c r="BA170" s="171">
        <v>0</v>
      </c>
      <c r="BB170" s="171">
        <v>0</v>
      </c>
      <c r="BC170" s="171">
        <v>0</v>
      </c>
      <c r="BD170" s="171">
        <v>0</v>
      </c>
      <c r="BE170" s="171">
        <v>0</v>
      </c>
      <c r="BF170" s="171">
        <v>0</v>
      </c>
      <c r="BG170" s="171">
        <v>0</v>
      </c>
      <c r="BH170" s="171">
        <v>0</v>
      </c>
      <c r="BI170" s="171">
        <v>0</v>
      </c>
      <c r="BJ170" s="171">
        <v>0</v>
      </c>
      <c r="BK170" s="171">
        <v>0</v>
      </c>
      <c r="BL170" s="171">
        <v>0</v>
      </c>
      <c r="BM170" s="171">
        <v>0</v>
      </c>
      <c r="BN170" s="171" t="s">
        <v>496</v>
      </c>
      <c r="BO170" s="172">
        <v>46088</v>
      </c>
      <c r="BP170" s="171">
        <v>0</v>
      </c>
      <c r="BQ170" s="171">
        <v>0</v>
      </c>
      <c r="BR170" s="171">
        <v>0</v>
      </c>
      <c r="BS170" s="171">
        <v>0</v>
      </c>
      <c r="BT170" s="171" t="s">
        <v>496</v>
      </c>
      <c r="BU170" s="171">
        <v>0</v>
      </c>
      <c r="BV170" s="171">
        <v>0</v>
      </c>
      <c r="BW170" s="171">
        <v>0</v>
      </c>
      <c r="BX170" s="171">
        <v>0</v>
      </c>
      <c r="BY170" s="171">
        <v>0</v>
      </c>
      <c r="BZ170" s="171" t="s">
        <v>496</v>
      </c>
      <c r="CA170" s="171">
        <v>0</v>
      </c>
      <c r="CB170" s="172">
        <v>46088</v>
      </c>
      <c r="CC170" s="172">
        <v>46088</v>
      </c>
      <c r="CD170" s="172" t="s">
        <v>4340</v>
      </c>
    </row>
    <row r="171" spans="1:82">
      <c r="A171" s="171" t="s">
        <v>4341</v>
      </c>
      <c r="B171" s="171" t="s">
        <v>493</v>
      </c>
      <c r="C171" s="171" t="s">
        <v>494</v>
      </c>
      <c r="D171" s="172">
        <v>46088</v>
      </c>
      <c r="E171" s="171" t="s">
        <v>98</v>
      </c>
      <c r="F171" s="171" t="s">
        <v>495</v>
      </c>
      <c r="G171" s="171" t="s">
        <v>494</v>
      </c>
      <c r="H171" s="171" t="s">
        <v>496</v>
      </c>
      <c r="I171" s="171" t="s">
        <v>497</v>
      </c>
      <c r="J171" s="171" t="s">
        <v>498</v>
      </c>
      <c r="K171" s="171">
        <v>0</v>
      </c>
      <c r="L171" s="171" t="s">
        <v>634</v>
      </c>
      <c r="M171" s="171">
        <v>0</v>
      </c>
      <c r="N171" s="171">
        <v>18</v>
      </c>
      <c r="O171" s="171" t="s">
        <v>1536</v>
      </c>
      <c r="P171" s="171" t="s">
        <v>1536</v>
      </c>
      <c r="Q171" s="171" t="s">
        <v>496</v>
      </c>
      <c r="R171" s="171" t="s">
        <v>496</v>
      </c>
      <c r="S171" s="171" t="s">
        <v>494</v>
      </c>
      <c r="T171" s="171" t="s">
        <v>494</v>
      </c>
      <c r="U171" s="171" t="s">
        <v>494</v>
      </c>
      <c r="V171" s="171" t="s">
        <v>499</v>
      </c>
      <c r="W171" s="171">
        <v>6.7</v>
      </c>
      <c r="X171" s="171">
        <v>0</v>
      </c>
      <c r="Y171" s="171">
        <v>0</v>
      </c>
      <c r="Z171" s="172">
        <v>46088.615902777776</v>
      </c>
      <c r="AA171" s="171" t="s">
        <v>162</v>
      </c>
      <c r="AB171" s="171">
        <v>2010</v>
      </c>
      <c r="AC171" s="172">
        <v>46088.6</v>
      </c>
      <c r="AD171" s="171" t="s">
        <v>520</v>
      </c>
      <c r="AE171" s="171">
        <v>5520</v>
      </c>
      <c r="AF171" s="171">
        <v>3510</v>
      </c>
      <c r="AG171" s="171">
        <v>0</v>
      </c>
      <c r="AH171" s="171">
        <v>0</v>
      </c>
      <c r="AI171" s="171">
        <v>0</v>
      </c>
      <c r="AJ171" s="171">
        <v>0</v>
      </c>
      <c r="AK171" s="171">
        <v>0</v>
      </c>
      <c r="AL171" s="171">
        <v>0</v>
      </c>
      <c r="AM171" s="171">
        <v>0</v>
      </c>
      <c r="AN171" s="171">
        <v>0</v>
      </c>
      <c r="AO171" s="171"/>
      <c r="AP171" s="171">
        <v>0</v>
      </c>
      <c r="AQ171" s="171">
        <v>0</v>
      </c>
      <c r="AR171" s="171">
        <v>0</v>
      </c>
      <c r="AS171" s="171" t="s">
        <v>496</v>
      </c>
      <c r="AT171" s="171" t="s">
        <v>496</v>
      </c>
      <c r="AU171" s="171" t="s">
        <v>496</v>
      </c>
      <c r="AV171" s="171" t="s">
        <v>496</v>
      </c>
      <c r="AW171" s="171" t="s">
        <v>496</v>
      </c>
      <c r="AX171" s="171" t="s">
        <v>496</v>
      </c>
      <c r="AY171" s="171" t="s">
        <v>496</v>
      </c>
      <c r="AZ171" s="171">
        <v>0</v>
      </c>
      <c r="BA171" s="171">
        <v>0</v>
      </c>
      <c r="BB171" s="171">
        <v>0</v>
      </c>
      <c r="BC171" s="171">
        <v>0</v>
      </c>
      <c r="BD171" s="171">
        <v>0</v>
      </c>
      <c r="BE171" s="171">
        <v>0</v>
      </c>
      <c r="BF171" s="171">
        <v>0</v>
      </c>
      <c r="BG171" s="171">
        <v>0</v>
      </c>
      <c r="BH171" s="171">
        <v>0</v>
      </c>
      <c r="BI171" s="171">
        <v>0</v>
      </c>
      <c r="BJ171" s="171">
        <v>0</v>
      </c>
      <c r="BK171" s="171">
        <v>0</v>
      </c>
      <c r="BL171" s="171">
        <v>0</v>
      </c>
      <c r="BM171" s="171">
        <v>0</v>
      </c>
      <c r="BN171" s="171" t="s">
        <v>496</v>
      </c>
      <c r="BO171" s="172">
        <v>46088</v>
      </c>
      <c r="BP171" s="171">
        <v>0</v>
      </c>
      <c r="BQ171" s="171">
        <v>0</v>
      </c>
      <c r="BR171" s="171">
        <v>0</v>
      </c>
      <c r="BS171" s="171">
        <v>0</v>
      </c>
      <c r="BT171" s="171" t="s">
        <v>496</v>
      </c>
      <c r="BU171" s="171">
        <v>0</v>
      </c>
      <c r="BV171" s="171">
        <v>0</v>
      </c>
      <c r="BW171" s="171">
        <v>0</v>
      </c>
      <c r="BX171" s="171">
        <v>0</v>
      </c>
      <c r="BY171" s="171">
        <v>0</v>
      </c>
      <c r="BZ171" s="171" t="s">
        <v>496</v>
      </c>
      <c r="CA171" s="171">
        <v>0</v>
      </c>
      <c r="CB171" s="172">
        <v>46088</v>
      </c>
      <c r="CC171" s="172">
        <v>46088</v>
      </c>
      <c r="CD171" s="172" t="s">
        <v>4342</v>
      </c>
    </row>
    <row r="172" spans="1:82">
      <c r="A172" s="171" t="s">
        <v>4343</v>
      </c>
      <c r="B172" s="171" t="s">
        <v>493</v>
      </c>
      <c r="C172" s="171" t="s">
        <v>494</v>
      </c>
      <c r="D172" s="172">
        <v>46088</v>
      </c>
      <c r="E172" s="171" t="s">
        <v>98</v>
      </c>
      <c r="F172" s="171" t="s">
        <v>519</v>
      </c>
      <c r="G172" s="171" t="s">
        <v>494</v>
      </c>
      <c r="H172" s="171" t="s">
        <v>496</v>
      </c>
      <c r="I172" s="171" t="s">
        <v>584</v>
      </c>
      <c r="J172" s="171" t="s">
        <v>498</v>
      </c>
      <c r="K172" s="171">
        <v>0</v>
      </c>
      <c r="L172" s="171" t="s">
        <v>532</v>
      </c>
      <c r="M172" s="171">
        <v>0</v>
      </c>
      <c r="N172" s="171">
        <v>18</v>
      </c>
      <c r="O172" s="171" t="s">
        <v>1536</v>
      </c>
      <c r="P172" s="171" t="s">
        <v>1536</v>
      </c>
      <c r="Q172" s="171" t="s">
        <v>496</v>
      </c>
      <c r="R172" s="171" t="s">
        <v>496</v>
      </c>
      <c r="S172" s="171" t="s">
        <v>494</v>
      </c>
      <c r="T172" s="171" t="s">
        <v>494</v>
      </c>
      <c r="U172" s="171" t="s">
        <v>494</v>
      </c>
      <c r="V172" s="171" t="s">
        <v>499</v>
      </c>
      <c r="W172" s="171">
        <v>6.6</v>
      </c>
      <c r="X172" s="171">
        <v>0</v>
      </c>
      <c r="Y172" s="171">
        <v>0</v>
      </c>
      <c r="Z172" s="172">
        <v>46088.609444444446</v>
      </c>
      <c r="AA172" s="171" t="s">
        <v>523</v>
      </c>
      <c r="AB172" s="171">
        <v>4060</v>
      </c>
      <c r="AC172" s="172">
        <v>46088.602256944447</v>
      </c>
      <c r="AD172" s="171" t="s">
        <v>512</v>
      </c>
      <c r="AE172" s="171">
        <v>11890</v>
      </c>
      <c r="AF172" s="171">
        <v>7830</v>
      </c>
      <c r="AG172" s="171">
        <v>0</v>
      </c>
      <c r="AH172" s="171">
        <v>0</v>
      </c>
      <c r="AI172" s="171">
        <v>0</v>
      </c>
      <c r="AJ172" s="171">
        <v>0</v>
      </c>
      <c r="AK172" s="171">
        <v>0</v>
      </c>
      <c r="AL172" s="171">
        <v>0</v>
      </c>
      <c r="AM172" s="171">
        <v>0</v>
      </c>
      <c r="AN172" s="171">
        <v>0</v>
      </c>
      <c r="AO172" s="171"/>
      <c r="AP172" s="171">
        <v>0</v>
      </c>
      <c r="AQ172" s="171">
        <v>0</v>
      </c>
      <c r="AR172" s="171">
        <v>0</v>
      </c>
      <c r="AS172" s="171" t="s">
        <v>496</v>
      </c>
      <c r="AT172" s="171" t="s">
        <v>496</v>
      </c>
      <c r="AU172" s="171" t="s">
        <v>496</v>
      </c>
      <c r="AV172" s="171" t="s">
        <v>496</v>
      </c>
      <c r="AW172" s="171" t="s">
        <v>496</v>
      </c>
      <c r="AX172" s="171" t="s">
        <v>496</v>
      </c>
      <c r="AY172" s="171" t="s">
        <v>496</v>
      </c>
      <c r="AZ172" s="171">
        <v>0</v>
      </c>
      <c r="BA172" s="171">
        <v>0</v>
      </c>
      <c r="BB172" s="171">
        <v>0</v>
      </c>
      <c r="BC172" s="171">
        <v>0</v>
      </c>
      <c r="BD172" s="171">
        <v>0</v>
      </c>
      <c r="BE172" s="171">
        <v>0</v>
      </c>
      <c r="BF172" s="171">
        <v>0</v>
      </c>
      <c r="BG172" s="171">
        <v>0</v>
      </c>
      <c r="BH172" s="171">
        <v>0</v>
      </c>
      <c r="BI172" s="171">
        <v>0</v>
      </c>
      <c r="BJ172" s="171">
        <v>0</v>
      </c>
      <c r="BK172" s="171">
        <v>0</v>
      </c>
      <c r="BL172" s="171">
        <v>0</v>
      </c>
      <c r="BM172" s="171">
        <v>0</v>
      </c>
      <c r="BN172" s="171" t="s">
        <v>496</v>
      </c>
      <c r="BO172" s="172">
        <v>46088</v>
      </c>
      <c r="BP172" s="171">
        <v>0</v>
      </c>
      <c r="BQ172" s="171">
        <v>0</v>
      </c>
      <c r="BR172" s="171">
        <v>0</v>
      </c>
      <c r="BS172" s="171">
        <v>0</v>
      </c>
      <c r="BT172" s="171" t="s">
        <v>496</v>
      </c>
      <c r="BU172" s="171">
        <v>0</v>
      </c>
      <c r="BV172" s="171">
        <v>0</v>
      </c>
      <c r="BW172" s="171">
        <v>0</v>
      </c>
      <c r="BX172" s="171">
        <v>0</v>
      </c>
      <c r="BY172" s="171">
        <v>0</v>
      </c>
      <c r="BZ172" s="171" t="s">
        <v>496</v>
      </c>
      <c r="CA172" s="171">
        <v>0</v>
      </c>
      <c r="CB172" s="172">
        <v>46088</v>
      </c>
      <c r="CC172" s="172">
        <v>46088</v>
      </c>
      <c r="CD172" s="172" t="s">
        <v>4344</v>
      </c>
    </row>
    <row r="173" spans="1:82">
      <c r="A173" s="171" t="s">
        <v>4345</v>
      </c>
      <c r="B173" s="171" t="s">
        <v>505</v>
      </c>
      <c r="C173" s="171" t="s">
        <v>494</v>
      </c>
      <c r="D173" s="172">
        <v>46088</v>
      </c>
      <c r="E173" s="171" t="s">
        <v>133</v>
      </c>
      <c r="F173" s="171" t="s">
        <v>506</v>
      </c>
      <c r="G173" s="171" t="s">
        <v>494</v>
      </c>
      <c r="H173" s="171" t="s">
        <v>496</v>
      </c>
      <c r="I173" s="171" t="s">
        <v>3973</v>
      </c>
      <c r="J173" s="171" t="s">
        <v>498</v>
      </c>
      <c r="K173" s="171">
        <v>0</v>
      </c>
      <c r="L173" s="171" t="s">
        <v>3974</v>
      </c>
      <c r="M173" s="171">
        <v>0</v>
      </c>
      <c r="N173" s="171">
        <v>18</v>
      </c>
      <c r="O173" s="171" t="s">
        <v>1536</v>
      </c>
      <c r="P173" s="171" t="s">
        <v>1536</v>
      </c>
      <c r="Q173" s="171" t="s">
        <v>496</v>
      </c>
      <c r="R173" s="171" t="s">
        <v>496</v>
      </c>
      <c r="S173" s="171" t="s">
        <v>494</v>
      </c>
      <c r="T173" s="171" t="s">
        <v>494</v>
      </c>
      <c r="U173" s="171" t="s">
        <v>494</v>
      </c>
      <c r="V173" s="171" t="s">
        <v>499</v>
      </c>
      <c r="W173" s="171">
        <v>0</v>
      </c>
      <c r="X173" s="171">
        <v>0</v>
      </c>
      <c r="Y173" s="171">
        <v>0</v>
      </c>
      <c r="Z173" s="172">
        <v>46088.607210648152</v>
      </c>
      <c r="AA173" s="171" t="s">
        <v>104</v>
      </c>
      <c r="AB173" s="171">
        <v>21240</v>
      </c>
      <c r="AC173" s="172">
        <v>46088.630752314813</v>
      </c>
      <c r="AD173" s="171" t="s">
        <v>530</v>
      </c>
      <c r="AE173" s="171">
        <v>43290</v>
      </c>
      <c r="AF173" s="171">
        <v>22050</v>
      </c>
      <c r="AG173" s="171">
        <v>0</v>
      </c>
      <c r="AH173" s="171">
        <v>0</v>
      </c>
      <c r="AI173" s="171">
        <v>0</v>
      </c>
      <c r="AJ173" s="171">
        <v>0</v>
      </c>
      <c r="AK173" s="171">
        <v>0</v>
      </c>
      <c r="AL173" s="171">
        <v>0</v>
      </c>
      <c r="AM173" s="171">
        <v>0</v>
      </c>
      <c r="AN173" s="171">
        <v>0</v>
      </c>
      <c r="AO173" s="171"/>
      <c r="AP173" s="171">
        <v>0</v>
      </c>
      <c r="AQ173" s="171">
        <v>0</v>
      </c>
      <c r="AR173" s="171">
        <v>0</v>
      </c>
      <c r="AS173" s="171" t="s">
        <v>496</v>
      </c>
      <c r="AT173" s="171" t="s">
        <v>496</v>
      </c>
      <c r="AU173" s="171" t="s">
        <v>496</v>
      </c>
      <c r="AV173" s="171" t="s">
        <v>496</v>
      </c>
      <c r="AW173" s="171" t="s">
        <v>496</v>
      </c>
      <c r="AX173" s="171" t="s">
        <v>496</v>
      </c>
      <c r="AY173" s="171" t="s">
        <v>496</v>
      </c>
      <c r="AZ173" s="171">
        <v>0</v>
      </c>
      <c r="BA173" s="171">
        <v>0</v>
      </c>
      <c r="BB173" s="171">
        <v>0</v>
      </c>
      <c r="BC173" s="171">
        <v>0</v>
      </c>
      <c r="BD173" s="171">
        <v>0</v>
      </c>
      <c r="BE173" s="171">
        <v>0</v>
      </c>
      <c r="BF173" s="171">
        <v>0</v>
      </c>
      <c r="BG173" s="171">
        <v>0</v>
      </c>
      <c r="BH173" s="171">
        <v>0</v>
      </c>
      <c r="BI173" s="171">
        <v>0</v>
      </c>
      <c r="BJ173" s="171">
        <v>0</v>
      </c>
      <c r="BK173" s="171">
        <v>0</v>
      </c>
      <c r="BL173" s="171">
        <v>0</v>
      </c>
      <c r="BM173" s="171">
        <v>0</v>
      </c>
      <c r="BN173" s="171" t="s">
        <v>4346</v>
      </c>
      <c r="BO173" s="172">
        <v>46088</v>
      </c>
      <c r="BP173" s="171">
        <v>18</v>
      </c>
      <c r="BQ173" s="171">
        <v>21210</v>
      </c>
      <c r="BR173" s="171">
        <v>43220</v>
      </c>
      <c r="BS173" s="171">
        <v>22010</v>
      </c>
      <c r="BT173" s="171" t="s">
        <v>496</v>
      </c>
      <c r="BU173" s="171">
        <v>0</v>
      </c>
      <c r="BV173" s="171">
        <v>0</v>
      </c>
      <c r="BW173" s="171">
        <v>0</v>
      </c>
      <c r="BX173" s="171">
        <v>0</v>
      </c>
      <c r="BY173" s="171">
        <v>0</v>
      </c>
      <c r="BZ173" s="171" t="s">
        <v>508</v>
      </c>
      <c r="CA173" s="171">
        <v>0</v>
      </c>
      <c r="CB173" s="172">
        <v>46088.674305555556</v>
      </c>
      <c r="CC173" s="172">
        <v>46088.703472222223</v>
      </c>
      <c r="CD173" s="172" t="s">
        <v>4347</v>
      </c>
    </row>
    <row r="174" spans="1:82">
      <c r="A174" s="171" t="s">
        <v>4348</v>
      </c>
      <c r="B174" s="171" t="s">
        <v>493</v>
      </c>
      <c r="C174" s="171" t="s">
        <v>494</v>
      </c>
      <c r="D174" s="172">
        <v>46088</v>
      </c>
      <c r="E174" s="171" t="s">
        <v>98</v>
      </c>
      <c r="F174" s="171" t="s">
        <v>601</v>
      </c>
      <c r="G174" s="171" t="s">
        <v>494</v>
      </c>
      <c r="H174" s="171" t="s">
        <v>496</v>
      </c>
      <c r="I174" s="171" t="s">
        <v>566</v>
      </c>
      <c r="J174" s="171" t="s">
        <v>498</v>
      </c>
      <c r="K174" s="171">
        <v>0</v>
      </c>
      <c r="L174" s="171" t="s">
        <v>496</v>
      </c>
      <c r="M174" s="171">
        <v>0</v>
      </c>
      <c r="N174" s="171">
        <v>18</v>
      </c>
      <c r="O174" s="171" t="s">
        <v>1536</v>
      </c>
      <c r="P174" s="171" t="s">
        <v>1536</v>
      </c>
      <c r="Q174" s="171" t="s">
        <v>496</v>
      </c>
      <c r="R174" s="171" t="s">
        <v>567</v>
      </c>
      <c r="S174" s="171" t="s">
        <v>494</v>
      </c>
      <c r="T174" s="171" t="s">
        <v>494</v>
      </c>
      <c r="U174" s="171" t="s">
        <v>494</v>
      </c>
      <c r="V174" s="171" t="s">
        <v>499</v>
      </c>
      <c r="W174" s="171">
        <v>0</v>
      </c>
      <c r="X174" s="171">
        <v>0</v>
      </c>
      <c r="Y174" s="171">
        <v>0</v>
      </c>
      <c r="Z174" s="172">
        <v>46088.614317129628</v>
      </c>
      <c r="AA174" s="171" t="s">
        <v>522</v>
      </c>
      <c r="AB174" s="171">
        <v>2140</v>
      </c>
      <c r="AC174" s="172">
        <v>46088.608518518522</v>
      </c>
      <c r="AD174" s="171" t="s">
        <v>521</v>
      </c>
      <c r="AE174" s="171">
        <v>4130</v>
      </c>
      <c r="AF174" s="171">
        <v>1990</v>
      </c>
      <c r="AG174" s="171">
        <v>0</v>
      </c>
      <c r="AH174" s="171">
        <v>0</v>
      </c>
      <c r="AI174" s="171">
        <v>0</v>
      </c>
      <c r="AJ174" s="171">
        <v>0</v>
      </c>
      <c r="AK174" s="171">
        <v>0</v>
      </c>
      <c r="AL174" s="171">
        <v>0</v>
      </c>
      <c r="AM174" s="171">
        <v>0</v>
      </c>
      <c r="AN174" s="171">
        <v>0</v>
      </c>
      <c r="AO174" s="171"/>
      <c r="AP174" s="171">
        <v>486</v>
      </c>
      <c r="AQ174" s="171">
        <v>0</v>
      </c>
      <c r="AR174" s="171">
        <v>0</v>
      </c>
      <c r="AS174" s="171" t="s">
        <v>496</v>
      </c>
      <c r="AT174" s="171" t="s">
        <v>496</v>
      </c>
      <c r="AU174" s="171" t="s">
        <v>496</v>
      </c>
      <c r="AV174" s="171" t="s">
        <v>496</v>
      </c>
      <c r="AW174" s="171" t="s">
        <v>496</v>
      </c>
      <c r="AX174" s="171" t="s">
        <v>496</v>
      </c>
      <c r="AY174" s="171" t="s">
        <v>496</v>
      </c>
      <c r="AZ174" s="171">
        <v>0</v>
      </c>
      <c r="BA174" s="171">
        <v>0</v>
      </c>
      <c r="BB174" s="171">
        <v>0</v>
      </c>
      <c r="BC174" s="171">
        <v>0</v>
      </c>
      <c r="BD174" s="171">
        <v>0</v>
      </c>
      <c r="BE174" s="171">
        <v>0</v>
      </c>
      <c r="BF174" s="171">
        <v>0</v>
      </c>
      <c r="BG174" s="171">
        <v>0</v>
      </c>
      <c r="BH174" s="171">
        <v>0</v>
      </c>
      <c r="BI174" s="171">
        <v>0</v>
      </c>
      <c r="BJ174" s="171">
        <v>0</v>
      </c>
      <c r="BK174" s="171">
        <v>0</v>
      </c>
      <c r="BL174" s="171">
        <v>0</v>
      </c>
      <c r="BM174" s="171">
        <v>0</v>
      </c>
      <c r="BN174" s="171" t="s">
        <v>496</v>
      </c>
      <c r="BO174" s="172">
        <v>46088</v>
      </c>
      <c r="BP174" s="171">
        <v>0</v>
      </c>
      <c r="BQ174" s="171">
        <v>0</v>
      </c>
      <c r="BR174" s="171">
        <v>0</v>
      </c>
      <c r="BS174" s="171">
        <v>0</v>
      </c>
      <c r="BT174" s="171" t="s">
        <v>496</v>
      </c>
      <c r="BU174" s="171">
        <v>0</v>
      </c>
      <c r="BV174" s="171">
        <v>0</v>
      </c>
      <c r="BW174" s="171">
        <v>0</v>
      </c>
      <c r="BX174" s="171">
        <v>0</v>
      </c>
      <c r="BY174" s="171">
        <v>0</v>
      </c>
      <c r="BZ174" s="171" t="s">
        <v>496</v>
      </c>
      <c r="CA174" s="171">
        <v>0</v>
      </c>
      <c r="CB174" s="172">
        <v>46088</v>
      </c>
      <c r="CC174" s="172">
        <v>46088</v>
      </c>
      <c r="CD174" s="172" t="s">
        <v>4349</v>
      </c>
    </row>
    <row r="175" spans="1:82">
      <c r="A175" s="171" t="s">
        <v>4350</v>
      </c>
      <c r="B175" s="171" t="s">
        <v>493</v>
      </c>
      <c r="C175" s="171" t="s">
        <v>494</v>
      </c>
      <c r="D175" s="172">
        <v>46088</v>
      </c>
      <c r="E175" s="171" t="s">
        <v>98</v>
      </c>
      <c r="F175" s="171" t="s">
        <v>2057</v>
      </c>
      <c r="G175" s="171" t="s">
        <v>494</v>
      </c>
      <c r="H175" s="171" t="s">
        <v>496</v>
      </c>
      <c r="I175" s="171" t="s">
        <v>2805</v>
      </c>
      <c r="J175" s="171" t="s">
        <v>498</v>
      </c>
      <c r="K175" s="171">
        <v>0</v>
      </c>
      <c r="L175" s="171" t="s">
        <v>2806</v>
      </c>
      <c r="M175" s="171">
        <v>0</v>
      </c>
      <c r="N175" s="171">
        <v>18</v>
      </c>
      <c r="O175" s="171" t="s">
        <v>1536</v>
      </c>
      <c r="P175" s="171" t="s">
        <v>1536</v>
      </c>
      <c r="Q175" s="171" t="s">
        <v>496</v>
      </c>
      <c r="R175" s="171" t="s">
        <v>1984</v>
      </c>
      <c r="S175" s="171" t="s">
        <v>494</v>
      </c>
      <c r="T175" s="171" t="s">
        <v>494</v>
      </c>
      <c r="U175" s="171" t="s">
        <v>494</v>
      </c>
      <c r="V175" s="171" t="s">
        <v>499</v>
      </c>
      <c r="W175" s="171">
        <v>0</v>
      </c>
      <c r="X175" s="171">
        <v>0</v>
      </c>
      <c r="Y175" s="171">
        <v>0</v>
      </c>
      <c r="Z175" s="172">
        <v>46088.620497685188</v>
      </c>
      <c r="AA175" s="171" t="s">
        <v>526</v>
      </c>
      <c r="AB175" s="171">
        <v>4120</v>
      </c>
      <c r="AC175" s="172">
        <v>46088.618576388886</v>
      </c>
      <c r="AD175" s="171" t="s">
        <v>527</v>
      </c>
      <c r="AE175" s="171">
        <v>7830</v>
      </c>
      <c r="AF175" s="171">
        <v>3710</v>
      </c>
      <c r="AG175" s="171">
        <v>0</v>
      </c>
      <c r="AH175" s="171">
        <v>0</v>
      </c>
      <c r="AI175" s="171">
        <v>0</v>
      </c>
      <c r="AJ175" s="171">
        <v>0</v>
      </c>
      <c r="AK175" s="171">
        <v>0</v>
      </c>
      <c r="AL175" s="171">
        <v>0</v>
      </c>
      <c r="AM175" s="171">
        <v>0</v>
      </c>
      <c r="AN175" s="171">
        <v>0</v>
      </c>
      <c r="AO175" s="171"/>
      <c r="AP175" s="171">
        <v>210</v>
      </c>
      <c r="AQ175" s="171">
        <v>0</v>
      </c>
      <c r="AR175" s="171">
        <v>0</v>
      </c>
      <c r="AS175" s="171" t="s">
        <v>496</v>
      </c>
      <c r="AT175" s="171" t="s">
        <v>496</v>
      </c>
      <c r="AU175" s="171" t="s">
        <v>496</v>
      </c>
      <c r="AV175" s="171" t="s">
        <v>496</v>
      </c>
      <c r="AW175" s="171" t="s">
        <v>496</v>
      </c>
      <c r="AX175" s="171" t="s">
        <v>496</v>
      </c>
      <c r="AY175" s="171" t="s">
        <v>496</v>
      </c>
      <c r="AZ175" s="171">
        <v>0</v>
      </c>
      <c r="BA175" s="171">
        <v>0</v>
      </c>
      <c r="BB175" s="171">
        <v>0</v>
      </c>
      <c r="BC175" s="171">
        <v>0</v>
      </c>
      <c r="BD175" s="171">
        <v>0</v>
      </c>
      <c r="BE175" s="171">
        <v>0</v>
      </c>
      <c r="BF175" s="171">
        <v>0</v>
      </c>
      <c r="BG175" s="171">
        <v>0</v>
      </c>
      <c r="BH175" s="171">
        <v>0</v>
      </c>
      <c r="BI175" s="171">
        <v>0</v>
      </c>
      <c r="BJ175" s="171">
        <v>0</v>
      </c>
      <c r="BK175" s="171">
        <v>0</v>
      </c>
      <c r="BL175" s="171">
        <v>0</v>
      </c>
      <c r="BM175" s="171">
        <v>0</v>
      </c>
      <c r="BN175" s="171" t="s">
        <v>496</v>
      </c>
      <c r="BO175" s="172">
        <v>46088</v>
      </c>
      <c r="BP175" s="171">
        <v>0</v>
      </c>
      <c r="BQ175" s="171">
        <v>0</v>
      </c>
      <c r="BR175" s="171">
        <v>0</v>
      </c>
      <c r="BS175" s="171">
        <v>0</v>
      </c>
      <c r="BT175" s="171" t="s">
        <v>496</v>
      </c>
      <c r="BU175" s="171">
        <v>0</v>
      </c>
      <c r="BV175" s="171">
        <v>0</v>
      </c>
      <c r="BW175" s="171">
        <v>0</v>
      </c>
      <c r="BX175" s="171">
        <v>0</v>
      </c>
      <c r="BY175" s="171">
        <v>0</v>
      </c>
      <c r="BZ175" s="171" t="s">
        <v>496</v>
      </c>
      <c r="CA175" s="171">
        <v>0</v>
      </c>
      <c r="CB175" s="172">
        <v>46088</v>
      </c>
      <c r="CC175" s="172">
        <v>46088</v>
      </c>
      <c r="CD175" s="172" t="s">
        <v>4351</v>
      </c>
    </row>
    <row r="176" spans="1:82">
      <c r="A176" s="171" t="s">
        <v>4352</v>
      </c>
      <c r="B176" s="171" t="s">
        <v>493</v>
      </c>
      <c r="C176" s="171" t="s">
        <v>494</v>
      </c>
      <c r="D176" s="172">
        <v>46088</v>
      </c>
      <c r="E176" s="171" t="s">
        <v>98</v>
      </c>
      <c r="F176" s="171" t="s">
        <v>2016</v>
      </c>
      <c r="G176" s="171" t="s">
        <v>494</v>
      </c>
      <c r="H176" s="171" t="s">
        <v>496</v>
      </c>
      <c r="I176" s="171" t="s">
        <v>503</v>
      </c>
      <c r="J176" s="171" t="s">
        <v>498</v>
      </c>
      <c r="K176" s="171">
        <v>0</v>
      </c>
      <c r="L176" s="171" t="s">
        <v>504</v>
      </c>
      <c r="M176" s="171">
        <v>0</v>
      </c>
      <c r="N176" s="171">
        <v>18</v>
      </c>
      <c r="O176" s="171" t="s">
        <v>1536</v>
      </c>
      <c r="P176" s="171" t="s">
        <v>1536</v>
      </c>
      <c r="Q176" s="171" t="s">
        <v>496</v>
      </c>
      <c r="R176" s="171" t="s">
        <v>2017</v>
      </c>
      <c r="S176" s="171" t="s">
        <v>494</v>
      </c>
      <c r="T176" s="171" t="s">
        <v>494</v>
      </c>
      <c r="U176" s="171" t="s">
        <v>494</v>
      </c>
      <c r="V176" s="171" t="s">
        <v>499</v>
      </c>
      <c r="W176" s="171">
        <v>0</v>
      </c>
      <c r="X176" s="171">
        <v>0</v>
      </c>
      <c r="Y176" s="171">
        <v>0</v>
      </c>
      <c r="Z176" s="172">
        <v>46088.622488425928</v>
      </c>
      <c r="AA176" s="171" t="s">
        <v>528</v>
      </c>
      <c r="AB176" s="171">
        <v>3450</v>
      </c>
      <c r="AC176" s="172">
        <v>46088.61954861111</v>
      </c>
      <c r="AD176" s="171" t="s">
        <v>529</v>
      </c>
      <c r="AE176" s="171">
        <v>7750</v>
      </c>
      <c r="AF176" s="171">
        <v>4300</v>
      </c>
      <c r="AG176" s="171">
        <v>0</v>
      </c>
      <c r="AH176" s="171">
        <v>0</v>
      </c>
      <c r="AI176" s="171">
        <v>0</v>
      </c>
      <c r="AJ176" s="171">
        <v>0</v>
      </c>
      <c r="AK176" s="171">
        <v>0</v>
      </c>
      <c r="AL176" s="171">
        <v>0</v>
      </c>
      <c r="AM176" s="171">
        <v>0</v>
      </c>
      <c r="AN176" s="171">
        <v>0</v>
      </c>
      <c r="AO176" s="171"/>
      <c r="AP176" s="171">
        <v>264</v>
      </c>
      <c r="AQ176" s="171">
        <v>0</v>
      </c>
      <c r="AR176" s="171">
        <v>0</v>
      </c>
      <c r="AS176" s="171" t="s">
        <v>496</v>
      </c>
      <c r="AT176" s="171" t="s">
        <v>496</v>
      </c>
      <c r="AU176" s="171" t="s">
        <v>496</v>
      </c>
      <c r="AV176" s="171" t="s">
        <v>496</v>
      </c>
      <c r="AW176" s="171" t="s">
        <v>496</v>
      </c>
      <c r="AX176" s="171" t="s">
        <v>496</v>
      </c>
      <c r="AY176" s="171" t="s">
        <v>496</v>
      </c>
      <c r="AZ176" s="171">
        <v>0</v>
      </c>
      <c r="BA176" s="171">
        <v>0</v>
      </c>
      <c r="BB176" s="171">
        <v>0</v>
      </c>
      <c r="BC176" s="171">
        <v>0</v>
      </c>
      <c r="BD176" s="171">
        <v>0</v>
      </c>
      <c r="BE176" s="171">
        <v>0</v>
      </c>
      <c r="BF176" s="171">
        <v>0</v>
      </c>
      <c r="BG176" s="171">
        <v>0</v>
      </c>
      <c r="BH176" s="171">
        <v>0</v>
      </c>
      <c r="BI176" s="171">
        <v>0</v>
      </c>
      <c r="BJ176" s="171">
        <v>0</v>
      </c>
      <c r="BK176" s="171">
        <v>0</v>
      </c>
      <c r="BL176" s="171">
        <v>0</v>
      </c>
      <c r="BM176" s="171">
        <v>0</v>
      </c>
      <c r="BN176" s="171" t="s">
        <v>496</v>
      </c>
      <c r="BO176" s="172">
        <v>46088</v>
      </c>
      <c r="BP176" s="171">
        <v>0</v>
      </c>
      <c r="BQ176" s="171">
        <v>0</v>
      </c>
      <c r="BR176" s="171">
        <v>0</v>
      </c>
      <c r="BS176" s="171">
        <v>0</v>
      </c>
      <c r="BT176" s="171" t="s">
        <v>496</v>
      </c>
      <c r="BU176" s="171">
        <v>0</v>
      </c>
      <c r="BV176" s="171">
        <v>0</v>
      </c>
      <c r="BW176" s="171">
        <v>0</v>
      </c>
      <c r="BX176" s="171">
        <v>0</v>
      </c>
      <c r="BY176" s="171">
        <v>0</v>
      </c>
      <c r="BZ176" s="171" t="s">
        <v>496</v>
      </c>
      <c r="CA176" s="171">
        <v>0</v>
      </c>
      <c r="CB176" s="172">
        <v>46088</v>
      </c>
      <c r="CC176" s="172">
        <v>46088</v>
      </c>
      <c r="CD176" s="172" t="s">
        <v>4353</v>
      </c>
    </row>
    <row r="177" spans="1:82">
      <c r="A177" s="171" t="s">
        <v>4354</v>
      </c>
      <c r="B177" s="171" t="s">
        <v>493</v>
      </c>
      <c r="C177" s="171" t="s">
        <v>494</v>
      </c>
      <c r="D177" s="172">
        <v>46088</v>
      </c>
      <c r="E177" s="171" t="s">
        <v>98</v>
      </c>
      <c r="F177" s="171" t="s">
        <v>603</v>
      </c>
      <c r="G177" s="171" t="s">
        <v>494</v>
      </c>
      <c r="H177" s="171" t="s">
        <v>496</v>
      </c>
      <c r="I177" s="171" t="s">
        <v>571</v>
      </c>
      <c r="J177" s="171" t="s">
        <v>498</v>
      </c>
      <c r="K177" s="171">
        <v>0</v>
      </c>
      <c r="L177" s="171" t="s">
        <v>572</v>
      </c>
      <c r="M177" s="171">
        <v>0</v>
      </c>
      <c r="N177" s="171">
        <v>18</v>
      </c>
      <c r="O177" s="171" t="s">
        <v>1536</v>
      </c>
      <c r="P177" s="171" t="s">
        <v>1536</v>
      </c>
      <c r="Q177" s="171" t="s">
        <v>496</v>
      </c>
      <c r="R177" s="171" t="s">
        <v>604</v>
      </c>
      <c r="S177" s="171" t="s">
        <v>494</v>
      </c>
      <c r="T177" s="171" t="s">
        <v>494</v>
      </c>
      <c r="U177" s="171" t="s">
        <v>494</v>
      </c>
      <c r="V177" s="171" t="s">
        <v>499</v>
      </c>
      <c r="W177" s="171">
        <v>0</v>
      </c>
      <c r="X177" s="171">
        <v>0</v>
      </c>
      <c r="Y177" s="171">
        <v>0</v>
      </c>
      <c r="Z177" s="172">
        <v>46088.639456018522</v>
      </c>
      <c r="AA177" s="171" t="s">
        <v>152</v>
      </c>
      <c r="AB177" s="171">
        <v>1580</v>
      </c>
      <c r="AC177" s="172">
        <v>46088.626886574071</v>
      </c>
      <c r="AD177" s="171" t="s">
        <v>1499</v>
      </c>
      <c r="AE177" s="171">
        <v>4300</v>
      </c>
      <c r="AF177" s="171">
        <v>2720</v>
      </c>
      <c r="AG177" s="171">
        <v>0</v>
      </c>
      <c r="AH177" s="171">
        <v>0</v>
      </c>
      <c r="AI177" s="171">
        <v>0</v>
      </c>
      <c r="AJ177" s="171">
        <v>0</v>
      </c>
      <c r="AK177" s="171">
        <v>0</v>
      </c>
      <c r="AL177" s="171">
        <v>0</v>
      </c>
      <c r="AM177" s="171">
        <v>0</v>
      </c>
      <c r="AN177" s="171">
        <v>0</v>
      </c>
      <c r="AO177" s="171"/>
      <c r="AP177" s="171">
        <v>170</v>
      </c>
      <c r="AQ177" s="171">
        <v>0</v>
      </c>
      <c r="AR177" s="171">
        <v>0</v>
      </c>
      <c r="AS177" s="171" t="s">
        <v>496</v>
      </c>
      <c r="AT177" s="171" t="s">
        <v>496</v>
      </c>
      <c r="AU177" s="171" t="s">
        <v>496</v>
      </c>
      <c r="AV177" s="171" t="s">
        <v>496</v>
      </c>
      <c r="AW177" s="171" t="s">
        <v>496</v>
      </c>
      <c r="AX177" s="171" t="s">
        <v>496</v>
      </c>
      <c r="AY177" s="171" t="s">
        <v>496</v>
      </c>
      <c r="AZ177" s="171">
        <v>0</v>
      </c>
      <c r="BA177" s="171">
        <v>0</v>
      </c>
      <c r="BB177" s="171">
        <v>0</v>
      </c>
      <c r="BC177" s="171">
        <v>0</v>
      </c>
      <c r="BD177" s="171">
        <v>0</v>
      </c>
      <c r="BE177" s="171">
        <v>0</v>
      </c>
      <c r="BF177" s="171">
        <v>0</v>
      </c>
      <c r="BG177" s="171">
        <v>0</v>
      </c>
      <c r="BH177" s="171">
        <v>0</v>
      </c>
      <c r="BI177" s="171">
        <v>0</v>
      </c>
      <c r="BJ177" s="171">
        <v>0</v>
      </c>
      <c r="BK177" s="171">
        <v>0</v>
      </c>
      <c r="BL177" s="171">
        <v>0</v>
      </c>
      <c r="BM177" s="171">
        <v>0</v>
      </c>
      <c r="BN177" s="171" t="s">
        <v>496</v>
      </c>
      <c r="BO177" s="172">
        <v>46088</v>
      </c>
      <c r="BP177" s="171">
        <v>0</v>
      </c>
      <c r="BQ177" s="171">
        <v>0</v>
      </c>
      <c r="BR177" s="171">
        <v>0</v>
      </c>
      <c r="BS177" s="171">
        <v>0</v>
      </c>
      <c r="BT177" s="171" t="s">
        <v>496</v>
      </c>
      <c r="BU177" s="171">
        <v>0</v>
      </c>
      <c r="BV177" s="171">
        <v>0</v>
      </c>
      <c r="BW177" s="171">
        <v>0</v>
      </c>
      <c r="BX177" s="171">
        <v>0</v>
      </c>
      <c r="BY177" s="171">
        <v>0</v>
      </c>
      <c r="BZ177" s="171" t="s">
        <v>496</v>
      </c>
      <c r="CA177" s="171">
        <v>0</v>
      </c>
      <c r="CB177" s="172">
        <v>46088</v>
      </c>
      <c r="CC177" s="172">
        <v>46088</v>
      </c>
      <c r="CD177" s="172" t="s">
        <v>4355</v>
      </c>
    </row>
    <row r="178" spans="1:82">
      <c r="A178" s="171" t="s">
        <v>4356</v>
      </c>
      <c r="B178" s="171" t="s">
        <v>493</v>
      </c>
      <c r="C178" s="171" t="s">
        <v>494</v>
      </c>
      <c r="D178" s="172">
        <v>46088</v>
      </c>
      <c r="E178" s="171" t="s">
        <v>98</v>
      </c>
      <c r="F178" s="171" t="s">
        <v>603</v>
      </c>
      <c r="G178" s="171" t="s">
        <v>494</v>
      </c>
      <c r="H178" s="171" t="s">
        <v>496</v>
      </c>
      <c r="I178" s="171" t="s">
        <v>1480</v>
      </c>
      <c r="J178" s="171" t="s">
        <v>498</v>
      </c>
      <c r="K178" s="171">
        <v>0</v>
      </c>
      <c r="L178" s="171" t="s">
        <v>496</v>
      </c>
      <c r="M178" s="171">
        <v>0</v>
      </c>
      <c r="N178" s="171">
        <v>18</v>
      </c>
      <c r="O178" s="171" t="s">
        <v>1536</v>
      </c>
      <c r="P178" s="171" t="s">
        <v>1536</v>
      </c>
      <c r="Q178" s="171" t="s">
        <v>496</v>
      </c>
      <c r="R178" s="171" t="s">
        <v>604</v>
      </c>
      <c r="S178" s="171" t="s">
        <v>494</v>
      </c>
      <c r="T178" s="171" t="s">
        <v>494</v>
      </c>
      <c r="U178" s="171" t="s">
        <v>494</v>
      </c>
      <c r="V178" s="171" t="s">
        <v>499</v>
      </c>
      <c r="W178" s="171">
        <v>0</v>
      </c>
      <c r="X178" s="171">
        <v>0</v>
      </c>
      <c r="Y178" s="171">
        <v>0</v>
      </c>
      <c r="Z178" s="172">
        <v>46088.640104166669</v>
      </c>
      <c r="AA178" s="171" t="s">
        <v>391</v>
      </c>
      <c r="AB178" s="171">
        <v>1560</v>
      </c>
      <c r="AC178" s="172">
        <v>46088.627916666665</v>
      </c>
      <c r="AD178" s="171" t="s">
        <v>531</v>
      </c>
      <c r="AE178" s="171">
        <v>4100</v>
      </c>
      <c r="AF178" s="171">
        <v>2540</v>
      </c>
      <c r="AG178" s="171">
        <v>0</v>
      </c>
      <c r="AH178" s="171">
        <v>0</v>
      </c>
      <c r="AI178" s="171">
        <v>0</v>
      </c>
      <c r="AJ178" s="171">
        <v>0</v>
      </c>
      <c r="AK178" s="171">
        <v>0</v>
      </c>
      <c r="AL178" s="171">
        <v>0</v>
      </c>
      <c r="AM178" s="171">
        <v>0</v>
      </c>
      <c r="AN178" s="171">
        <v>0</v>
      </c>
      <c r="AO178" s="171"/>
      <c r="AP178" s="171">
        <v>160</v>
      </c>
      <c r="AQ178" s="171">
        <v>0</v>
      </c>
      <c r="AR178" s="171">
        <v>0</v>
      </c>
      <c r="AS178" s="171" t="s">
        <v>496</v>
      </c>
      <c r="AT178" s="171" t="s">
        <v>496</v>
      </c>
      <c r="AU178" s="171" t="s">
        <v>496</v>
      </c>
      <c r="AV178" s="171" t="s">
        <v>496</v>
      </c>
      <c r="AW178" s="171" t="s">
        <v>496</v>
      </c>
      <c r="AX178" s="171" t="s">
        <v>496</v>
      </c>
      <c r="AY178" s="171" t="s">
        <v>496</v>
      </c>
      <c r="AZ178" s="171">
        <v>0</v>
      </c>
      <c r="BA178" s="171">
        <v>0</v>
      </c>
      <c r="BB178" s="171">
        <v>0</v>
      </c>
      <c r="BC178" s="171">
        <v>0</v>
      </c>
      <c r="BD178" s="171">
        <v>0</v>
      </c>
      <c r="BE178" s="171">
        <v>0</v>
      </c>
      <c r="BF178" s="171">
        <v>0</v>
      </c>
      <c r="BG178" s="171">
        <v>0</v>
      </c>
      <c r="BH178" s="171">
        <v>0</v>
      </c>
      <c r="BI178" s="171">
        <v>0</v>
      </c>
      <c r="BJ178" s="171">
        <v>0</v>
      </c>
      <c r="BK178" s="171">
        <v>0</v>
      </c>
      <c r="BL178" s="171">
        <v>0</v>
      </c>
      <c r="BM178" s="171">
        <v>0</v>
      </c>
      <c r="BN178" s="171" t="s">
        <v>496</v>
      </c>
      <c r="BO178" s="172">
        <v>46088</v>
      </c>
      <c r="BP178" s="171">
        <v>0</v>
      </c>
      <c r="BQ178" s="171">
        <v>0</v>
      </c>
      <c r="BR178" s="171">
        <v>0</v>
      </c>
      <c r="BS178" s="171">
        <v>0</v>
      </c>
      <c r="BT178" s="171" t="s">
        <v>496</v>
      </c>
      <c r="BU178" s="171">
        <v>0</v>
      </c>
      <c r="BV178" s="171">
        <v>0</v>
      </c>
      <c r="BW178" s="171">
        <v>0</v>
      </c>
      <c r="BX178" s="171">
        <v>0</v>
      </c>
      <c r="BY178" s="171">
        <v>0</v>
      </c>
      <c r="BZ178" s="171" t="s">
        <v>496</v>
      </c>
      <c r="CA178" s="171">
        <v>0</v>
      </c>
      <c r="CB178" s="172">
        <v>46088</v>
      </c>
      <c r="CC178" s="172">
        <v>46088</v>
      </c>
      <c r="CD178" s="172" t="s">
        <v>4357</v>
      </c>
    </row>
    <row r="179" spans="1:82">
      <c r="A179" s="171" t="s">
        <v>4358</v>
      </c>
      <c r="B179" s="171" t="s">
        <v>493</v>
      </c>
      <c r="C179" s="171" t="s">
        <v>494</v>
      </c>
      <c r="D179" s="172">
        <v>46088</v>
      </c>
      <c r="E179" s="171" t="s">
        <v>98</v>
      </c>
      <c r="F179" s="171" t="s">
        <v>495</v>
      </c>
      <c r="G179" s="171" t="s">
        <v>494</v>
      </c>
      <c r="H179" s="171" t="s">
        <v>496</v>
      </c>
      <c r="I179" s="171" t="s">
        <v>540</v>
      </c>
      <c r="J179" s="171" t="s">
        <v>498</v>
      </c>
      <c r="K179" s="171">
        <v>0</v>
      </c>
      <c r="L179" s="171" t="s">
        <v>541</v>
      </c>
      <c r="M179" s="171">
        <v>0</v>
      </c>
      <c r="N179" s="171">
        <v>18</v>
      </c>
      <c r="O179" s="171" t="s">
        <v>1536</v>
      </c>
      <c r="P179" s="171" t="s">
        <v>1536</v>
      </c>
      <c r="Q179" s="171" t="s">
        <v>496</v>
      </c>
      <c r="R179" s="171" t="s">
        <v>496</v>
      </c>
      <c r="S179" s="171" t="s">
        <v>494</v>
      </c>
      <c r="T179" s="171" t="s">
        <v>494</v>
      </c>
      <c r="U179" s="171" t="s">
        <v>494</v>
      </c>
      <c r="V179" s="171" t="s">
        <v>499</v>
      </c>
      <c r="W179" s="171">
        <v>6.7</v>
      </c>
      <c r="X179" s="171">
        <v>0</v>
      </c>
      <c r="Y179" s="171">
        <v>0</v>
      </c>
      <c r="Z179" s="172">
        <v>46088.647997685184</v>
      </c>
      <c r="AA179" s="171" t="s">
        <v>550</v>
      </c>
      <c r="AB179" s="171">
        <v>2130</v>
      </c>
      <c r="AC179" s="172">
        <v>46088.638796296298</v>
      </c>
      <c r="AD179" s="171" t="s">
        <v>1505</v>
      </c>
      <c r="AE179" s="171">
        <v>5730</v>
      </c>
      <c r="AF179" s="171">
        <v>3600</v>
      </c>
      <c r="AG179" s="171">
        <v>0</v>
      </c>
      <c r="AH179" s="171">
        <v>0</v>
      </c>
      <c r="AI179" s="171">
        <v>0</v>
      </c>
      <c r="AJ179" s="171">
        <v>0</v>
      </c>
      <c r="AK179" s="171">
        <v>0</v>
      </c>
      <c r="AL179" s="171">
        <v>0</v>
      </c>
      <c r="AM179" s="171">
        <v>0</v>
      </c>
      <c r="AN179" s="171">
        <v>0</v>
      </c>
      <c r="AO179" s="171"/>
      <c r="AP179" s="171">
        <v>0</v>
      </c>
      <c r="AQ179" s="171">
        <v>2</v>
      </c>
      <c r="AR179" s="171">
        <v>0</v>
      </c>
      <c r="AS179" s="171" t="s">
        <v>496</v>
      </c>
      <c r="AT179" s="171" t="s">
        <v>496</v>
      </c>
      <c r="AU179" s="171" t="s">
        <v>496</v>
      </c>
      <c r="AV179" s="171" t="s">
        <v>496</v>
      </c>
      <c r="AW179" s="171" t="s">
        <v>496</v>
      </c>
      <c r="AX179" s="171" t="s">
        <v>496</v>
      </c>
      <c r="AY179" s="171" t="s">
        <v>496</v>
      </c>
      <c r="AZ179" s="171">
        <v>0</v>
      </c>
      <c r="BA179" s="171">
        <v>0</v>
      </c>
      <c r="BB179" s="171">
        <v>0</v>
      </c>
      <c r="BC179" s="171">
        <v>0</v>
      </c>
      <c r="BD179" s="171">
        <v>0</v>
      </c>
      <c r="BE179" s="171">
        <v>0</v>
      </c>
      <c r="BF179" s="171">
        <v>0</v>
      </c>
      <c r="BG179" s="171">
        <v>0</v>
      </c>
      <c r="BH179" s="171">
        <v>0</v>
      </c>
      <c r="BI179" s="171">
        <v>0</v>
      </c>
      <c r="BJ179" s="171">
        <v>0</v>
      </c>
      <c r="BK179" s="171">
        <v>0</v>
      </c>
      <c r="BL179" s="171">
        <v>0</v>
      </c>
      <c r="BM179" s="171">
        <v>0</v>
      </c>
      <c r="BN179" s="171" t="s">
        <v>496</v>
      </c>
      <c r="BO179" s="172">
        <v>46088</v>
      </c>
      <c r="BP179" s="171">
        <v>0</v>
      </c>
      <c r="BQ179" s="171">
        <v>0</v>
      </c>
      <c r="BR179" s="171">
        <v>0</v>
      </c>
      <c r="BS179" s="171">
        <v>0</v>
      </c>
      <c r="BT179" s="171" t="s">
        <v>496</v>
      </c>
      <c r="BU179" s="171">
        <v>0</v>
      </c>
      <c r="BV179" s="171">
        <v>0</v>
      </c>
      <c r="BW179" s="171">
        <v>0</v>
      </c>
      <c r="BX179" s="171">
        <v>0</v>
      </c>
      <c r="BY179" s="171">
        <v>0</v>
      </c>
      <c r="BZ179" s="171" t="s">
        <v>496</v>
      </c>
      <c r="CA179" s="171">
        <v>0</v>
      </c>
      <c r="CB179" s="172">
        <v>46088</v>
      </c>
      <c r="CC179" s="172">
        <v>46088</v>
      </c>
      <c r="CD179" s="172" t="s">
        <v>4359</v>
      </c>
    </row>
    <row r="180" spans="1:82">
      <c r="A180" s="171" t="s">
        <v>4360</v>
      </c>
      <c r="B180" s="171" t="s">
        <v>493</v>
      </c>
      <c r="C180" s="171" t="s">
        <v>494</v>
      </c>
      <c r="D180" s="172">
        <v>46088</v>
      </c>
      <c r="E180" s="171" t="s">
        <v>98</v>
      </c>
      <c r="F180" s="171" t="s">
        <v>613</v>
      </c>
      <c r="G180" s="171" t="s">
        <v>494</v>
      </c>
      <c r="H180" s="171" t="s">
        <v>496</v>
      </c>
      <c r="I180" s="171" t="s">
        <v>633</v>
      </c>
      <c r="J180" s="171" t="s">
        <v>498</v>
      </c>
      <c r="K180" s="171">
        <v>0</v>
      </c>
      <c r="L180" s="171" t="s">
        <v>496</v>
      </c>
      <c r="M180" s="171">
        <v>0</v>
      </c>
      <c r="N180" s="171">
        <v>18</v>
      </c>
      <c r="O180" s="171" t="s">
        <v>1536</v>
      </c>
      <c r="P180" s="171" t="s">
        <v>1536</v>
      </c>
      <c r="Q180" s="171" t="s">
        <v>496</v>
      </c>
      <c r="R180" s="171" t="s">
        <v>496</v>
      </c>
      <c r="S180" s="171" t="s">
        <v>494</v>
      </c>
      <c r="T180" s="171" t="s">
        <v>494</v>
      </c>
      <c r="U180" s="171" t="s">
        <v>494</v>
      </c>
      <c r="V180" s="171" t="s">
        <v>499</v>
      </c>
      <c r="W180" s="171">
        <v>6.8</v>
      </c>
      <c r="X180" s="171">
        <v>0</v>
      </c>
      <c r="Y180" s="171">
        <v>0</v>
      </c>
      <c r="Z180" s="172">
        <v>46088.657233796293</v>
      </c>
      <c r="AA180" s="171" t="s">
        <v>553</v>
      </c>
      <c r="AB180" s="171">
        <v>2280</v>
      </c>
      <c r="AC180" s="172">
        <v>46088.652118055557</v>
      </c>
      <c r="AD180" s="171" t="s">
        <v>549</v>
      </c>
      <c r="AE180" s="171">
        <v>4690</v>
      </c>
      <c r="AF180" s="171">
        <v>2410</v>
      </c>
      <c r="AG180" s="171">
        <v>0</v>
      </c>
      <c r="AH180" s="171">
        <v>0</v>
      </c>
      <c r="AI180" s="171">
        <v>0</v>
      </c>
      <c r="AJ180" s="171">
        <v>0</v>
      </c>
      <c r="AK180" s="171">
        <v>0</v>
      </c>
      <c r="AL180" s="171">
        <v>0</v>
      </c>
      <c r="AM180" s="171">
        <v>0</v>
      </c>
      <c r="AN180" s="171">
        <v>0</v>
      </c>
      <c r="AO180" s="171"/>
      <c r="AP180" s="171">
        <v>0</v>
      </c>
      <c r="AQ180" s="171">
        <v>0</v>
      </c>
      <c r="AR180" s="171">
        <v>0</v>
      </c>
      <c r="AS180" s="171" t="s">
        <v>496</v>
      </c>
      <c r="AT180" s="171" t="s">
        <v>496</v>
      </c>
      <c r="AU180" s="171" t="s">
        <v>496</v>
      </c>
      <c r="AV180" s="171" t="s">
        <v>496</v>
      </c>
      <c r="AW180" s="171" t="s">
        <v>496</v>
      </c>
      <c r="AX180" s="171" t="s">
        <v>496</v>
      </c>
      <c r="AY180" s="171" t="s">
        <v>496</v>
      </c>
      <c r="AZ180" s="171">
        <v>0</v>
      </c>
      <c r="BA180" s="171">
        <v>0</v>
      </c>
      <c r="BB180" s="171">
        <v>0</v>
      </c>
      <c r="BC180" s="171">
        <v>0</v>
      </c>
      <c r="BD180" s="171">
        <v>0</v>
      </c>
      <c r="BE180" s="171">
        <v>0</v>
      </c>
      <c r="BF180" s="171">
        <v>0</v>
      </c>
      <c r="BG180" s="171">
        <v>0</v>
      </c>
      <c r="BH180" s="171">
        <v>0</v>
      </c>
      <c r="BI180" s="171">
        <v>0</v>
      </c>
      <c r="BJ180" s="171">
        <v>0</v>
      </c>
      <c r="BK180" s="171">
        <v>0</v>
      </c>
      <c r="BL180" s="171">
        <v>0</v>
      </c>
      <c r="BM180" s="171">
        <v>0</v>
      </c>
      <c r="BN180" s="171" t="s">
        <v>496</v>
      </c>
      <c r="BO180" s="172">
        <v>46088</v>
      </c>
      <c r="BP180" s="171">
        <v>0</v>
      </c>
      <c r="BQ180" s="171">
        <v>0</v>
      </c>
      <c r="BR180" s="171">
        <v>0</v>
      </c>
      <c r="BS180" s="171">
        <v>0</v>
      </c>
      <c r="BT180" s="171" t="s">
        <v>496</v>
      </c>
      <c r="BU180" s="171">
        <v>0</v>
      </c>
      <c r="BV180" s="171">
        <v>0</v>
      </c>
      <c r="BW180" s="171">
        <v>0</v>
      </c>
      <c r="BX180" s="171">
        <v>0</v>
      </c>
      <c r="BY180" s="171">
        <v>0</v>
      </c>
      <c r="BZ180" s="171" t="s">
        <v>496</v>
      </c>
      <c r="CA180" s="171">
        <v>0</v>
      </c>
      <c r="CB180" s="172">
        <v>46088</v>
      </c>
      <c r="CC180" s="172">
        <v>46088</v>
      </c>
      <c r="CD180" s="172" t="s">
        <v>4361</v>
      </c>
    </row>
    <row r="181" spans="1:82">
      <c r="A181" s="171" t="s">
        <v>4362</v>
      </c>
      <c r="B181" s="171" t="s">
        <v>493</v>
      </c>
      <c r="C181" s="171" t="s">
        <v>494</v>
      </c>
      <c r="D181" s="172">
        <v>46088</v>
      </c>
      <c r="E181" s="171" t="s">
        <v>98</v>
      </c>
      <c r="F181" s="171" t="s">
        <v>601</v>
      </c>
      <c r="G181" s="171" t="s">
        <v>494</v>
      </c>
      <c r="H181" s="171" t="s">
        <v>496</v>
      </c>
      <c r="I181" s="171" t="s">
        <v>566</v>
      </c>
      <c r="J181" s="171" t="s">
        <v>498</v>
      </c>
      <c r="K181" s="171">
        <v>0</v>
      </c>
      <c r="L181" s="171" t="s">
        <v>496</v>
      </c>
      <c r="M181" s="171">
        <v>0</v>
      </c>
      <c r="N181" s="171">
        <v>18</v>
      </c>
      <c r="O181" s="171" t="s">
        <v>1536</v>
      </c>
      <c r="P181" s="171" t="s">
        <v>1536</v>
      </c>
      <c r="Q181" s="171" t="s">
        <v>496</v>
      </c>
      <c r="R181" s="171" t="s">
        <v>567</v>
      </c>
      <c r="S181" s="171" t="s">
        <v>494</v>
      </c>
      <c r="T181" s="171" t="s">
        <v>494</v>
      </c>
      <c r="U181" s="171" t="s">
        <v>494</v>
      </c>
      <c r="V181" s="171" t="s">
        <v>499</v>
      </c>
      <c r="W181" s="171">
        <v>0</v>
      </c>
      <c r="X181" s="171">
        <v>0</v>
      </c>
      <c r="Y181" s="171">
        <v>0</v>
      </c>
      <c r="Z181" s="172">
        <v>46088.678935185184</v>
      </c>
      <c r="AA181" s="171" t="s">
        <v>558</v>
      </c>
      <c r="AB181" s="171">
        <v>2120</v>
      </c>
      <c r="AC181" s="172">
        <v>46088.674467592595</v>
      </c>
      <c r="AD181" s="171" t="s">
        <v>556</v>
      </c>
      <c r="AE181" s="171">
        <v>3840</v>
      </c>
      <c r="AF181" s="171">
        <v>1720</v>
      </c>
      <c r="AG181" s="171">
        <v>0</v>
      </c>
      <c r="AH181" s="171">
        <v>0</v>
      </c>
      <c r="AI181" s="171">
        <v>0</v>
      </c>
      <c r="AJ181" s="171">
        <v>0</v>
      </c>
      <c r="AK181" s="171">
        <v>0</v>
      </c>
      <c r="AL181" s="171">
        <v>0</v>
      </c>
      <c r="AM181" s="171">
        <v>0</v>
      </c>
      <c r="AN181" s="171">
        <v>0</v>
      </c>
      <c r="AO181" s="171"/>
      <c r="AP181" s="171">
        <v>362</v>
      </c>
      <c r="AQ181" s="171">
        <v>0</v>
      </c>
      <c r="AR181" s="171">
        <v>0</v>
      </c>
      <c r="AS181" s="171" t="s">
        <v>496</v>
      </c>
      <c r="AT181" s="171" t="s">
        <v>496</v>
      </c>
      <c r="AU181" s="171" t="s">
        <v>496</v>
      </c>
      <c r="AV181" s="171" t="s">
        <v>496</v>
      </c>
      <c r="AW181" s="171" t="s">
        <v>496</v>
      </c>
      <c r="AX181" s="171" t="s">
        <v>496</v>
      </c>
      <c r="AY181" s="171" t="s">
        <v>496</v>
      </c>
      <c r="AZ181" s="171">
        <v>0</v>
      </c>
      <c r="BA181" s="171">
        <v>0</v>
      </c>
      <c r="BB181" s="171">
        <v>0</v>
      </c>
      <c r="BC181" s="171">
        <v>0</v>
      </c>
      <c r="BD181" s="171">
        <v>0</v>
      </c>
      <c r="BE181" s="171">
        <v>0</v>
      </c>
      <c r="BF181" s="171">
        <v>0</v>
      </c>
      <c r="BG181" s="171">
        <v>0</v>
      </c>
      <c r="BH181" s="171">
        <v>0</v>
      </c>
      <c r="BI181" s="171">
        <v>0</v>
      </c>
      <c r="BJ181" s="171">
        <v>0</v>
      </c>
      <c r="BK181" s="171">
        <v>0</v>
      </c>
      <c r="BL181" s="171">
        <v>0</v>
      </c>
      <c r="BM181" s="171">
        <v>0</v>
      </c>
      <c r="BN181" s="171" t="s">
        <v>496</v>
      </c>
      <c r="BO181" s="172">
        <v>46088</v>
      </c>
      <c r="BP181" s="171">
        <v>0</v>
      </c>
      <c r="BQ181" s="171">
        <v>0</v>
      </c>
      <c r="BR181" s="171">
        <v>0</v>
      </c>
      <c r="BS181" s="171">
        <v>0</v>
      </c>
      <c r="BT181" s="171" t="s">
        <v>496</v>
      </c>
      <c r="BU181" s="171">
        <v>0</v>
      </c>
      <c r="BV181" s="171">
        <v>0</v>
      </c>
      <c r="BW181" s="171">
        <v>0</v>
      </c>
      <c r="BX181" s="171">
        <v>0</v>
      </c>
      <c r="BY181" s="171">
        <v>0</v>
      </c>
      <c r="BZ181" s="171" t="s">
        <v>496</v>
      </c>
      <c r="CA181" s="171">
        <v>0</v>
      </c>
      <c r="CB181" s="172">
        <v>46088</v>
      </c>
      <c r="CC181" s="172">
        <v>46088</v>
      </c>
      <c r="CD181" s="172" t="s">
        <v>4363</v>
      </c>
    </row>
    <row r="182" spans="1:82">
      <c r="A182" s="171" t="s">
        <v>4364</v>
      </c>
      <c r="B182" s="171" t="s">
        <v>493</v>
      </c>
      <c r="C182" s="171" t="s">
        <v>494</v>
      </c>
      <c r="D182" s="172">
        <v>46088</v>
      </c>
      <c r="E182" s="171" t="s">
        <v>98</v>
      </c>
      <c r="F182" s="171" t="s">
        <v>596</v>
      </c>
      <c r="G182" s="171" t="s">
        <v>494</v>
      </c>
      <c r="H182" s="171" t="s">
        <v>496</v>
      </c>
      <c r="I182" s="171" t="s">
        <v>543</v>
      </c>
      <c r="J182" s="171" t="s">
        <v>498</v>
      </c>
      <c r="K182" s="171">
        <v>0</v>
      </c>
      <c r="L182" s="171" t="s">
        <v>544</v>
      </c>
      <c r="M182" s="171">
        <v>0</v>
      </c>
      <c r="N182" s="171">
        <v>18</v>
      </c>
      <c r="O182" s="171" t="s">
        <v>1536</v>
      </c>
      <c r="P182" s="171" t="s">
        <v>1536</v>
      </c>
      <c r="Q182" s="171" t="s">
        <v>496</v>
      </c>
      <c r="R182" s="171" t="s">
        <v>2140</v>
      </c>
      <c r="S182" s="171" t="s">
        <v>494</v>
      </c>
      <c r="T182" s="171" t="s">
        <v>494</v>
      </c>
      <c r="U182" s="171" t="s">
        <v>494</v>
      </c>
      <c r="V182" s="171" t="s">
        <v>499</v>
      </c>
      <c r="W182" s="171">
        <v>0</v>
      </c>
      <c r="X182" s="171">
        <v>0</v>
      </c>
      <c r="Y182" s="171">
        <v>0</v>
      </c>
      <c r="Z182" s="172">
        <v>46088.688738425924</v>
      </c>
      <c r="AA182" s="171" t="s">
        <v>559</v>
      </c>
      <c r="AB182" s="171">
        <v>1870</v>
      </c>
      <c r="AC182" s="172">
        <v>46088.678113425929</v>
      </c>
      <c r="AD182" s="171" t="s">
        <v>554</v>
      </c>
      <c r="AE182" s="171">
        <v>4130</v>
      </c>
      <c r="AF182" s="171">
        <v>2260</v>
      </c>
      <c r="AG182" s="171">
        <v>0</v>
      </c>
      <c r="AH182" s="171">
        <v>0</v>
      </c>
      <c r="AI182" s="171">
        <v>0</v>
      </c>
      <c r="AJ182" s="171">
        <v>0</v>
      </c>
      <c r="AK182" s="171">
        <v>0</v>
      </c>
      <c r="AL182" s="171">
        <v>0</v>
      </c>
      <c r="AM182" s="171">
        <v>0</v>
      </c>
      <c r="AN182" s="171">
        <v>0</v>
      </c>
      <c r="AO182" s="171"/>
      <c r="AP182" s="171">
        <v>488</v>
      </c>
      <c r="AQ182" s="171">
        <v>0</v>
      </c>
      <c r="AR182" s="171">
        <v>0</v>
      </c>
      <c r="AS182" s="171" t="s">
        <v>496</v>
      </c>
      <c r="AT182" s="171" t="s">
        <v>496</v>
      </c>
      <c r="AU182" s="171" t="s">
        <v>496</v>
      </c>
      <c r="AV182" s="171" t="s">
        <v>496</v>
      </c>
      <c r="AW182" s="171" t="s">
        <v>496</v>
      </c>
      <c r="AX182" s="171" t="s">
        <v>496</v>
      </c>
      <c r="AY182" s="171" t="s">
        <v>496</v>
      </c>
      <c r="AZ182" s="171">
        <v>0</v>
      </c>
      <c r="BA182" s="171">
        <v>0</v>
      </c>
      <c r="BB182" s="171">
        <v>0</v>
      </c>
      <c r="BC182" s="171">
        <v>0</v>
      </c>
      <c r="BD182" s="171">
        <v>0</v>
      </c>
      <c r="BE182" s="171">
        <v>0</v>
      </c>
      <c r="BF182" s="171">
        <v>0</v>
      </c>
      <c r="BG182" s="171">
        <v>0</v>
      </c>
      <c r="BH182" s="171">
        <v>0</v>
      </c>
      <c r="BI182" s="171">
        <v>0</v>
      </c>
      <c r="BJ182" s="171">
        <v>0</v>
      </c>
      <c r="BK182" s="171">
        <v>0</v>
      </c>
      <c r="BL182" s="171">
        <v>0</v>
      </c>
      <c r="BM182" s="171">
        <v>0</v>
      </c>
      <c r="BN182" s="171" t="s">
        <v>496</v>
      </c>
      <c r="BO182" s="172">
        <v>46088</v>
      </c>
      <c r="BP182" s="171">
        <v>0</v>
      </c>
      <c r="BQ182" s="171">
        <v>0</v>
      </c>
      <c r="BR182" s="171">
        <v>0</v>
      </c>
      <c r="BS182" s="171">
        <v>0</v>
      </c>
      <c r="BT182" s="171" t="s">
        <v>496</v>
      </c>
      <c r="BU182" s="171">
        <v>0</v>
      </c>
      <c r="BV182" s="171">
        <v>0</v>
      </c>
      <c r="BW182" s="171">
        <v>0</v>
      </c>
      <c r="BX182" s="171">
        <v>0</v>
      </c>
      <c r="BY182" s="171">
        <v>0</v>
      </c>
      <c r="BZ182" s="171" t="s">
        <v>496</v>
      </c>
      <c r="CA182" s="171">
        <v>0</v>
      </c>
      <c r="CB182" s="172">
        <v>46088</v>
      </c>
      <c r="CC182" s="172">
        <v>46088</v>
      </c>
      <c r="CD182" s="172" t="s">
        <v>4365</v>
      </c>
    </row>
    <row r="183" spans="1:82">
      <c r="A183" s="171" t="s">
        <v>4366</v>
      </c>
      <c r="B183" s="171" t="s">
        <v>493</v>
      </c>
      <c r="C183" s="171" t="s">
        <v>494</v>
      </c>
      <c r="D183" s="172">
        <v>46088</v>
      </c>
      <c r="E183" s="171" t="s">
        <v>98</v>
      </c>
      <c r="F183" s="171" t="s">
        <v>1637</v>
      </c>
      <c r="G183" s="171" t="s">
        <v>494</v>
      </c>
      <c r="H183" s="171" t="s">
        <v>496</v>
      </c>
      <c r="I183" s="171" t="s">
        <v>599</v>
      </c>
      <c r="J183" s="171" t="s">
        <v>498</v>
      </c>
      <c r="K183" s="171">
        <v>0</v>
      </c>
      <c r="L183" s="171" t="s">
        <v>614</v>
      </c>
      <c r="M183" s="171">
        <v>0</v>
      </c>
      <c r="N183" s="171">
        <v>18</v>
      </c>
      <c r="O183" s="171" t="s">
        <v>1536</v>
      </c>
      <c r="P183" s="171" t="s">
        <v>1536</v>
      </c>
      <c r="Q183" s="171" t="s">
        <v>496</v>
      </c>
      <c r="R183" s="171" t="s">
        <v>1638</v>
      </c>
      <c r="S183" s="171" t="s">
        <v>494</v>
      </c>
      <c r="T183" s="171" t="s">
        <v>494</v>
      </c>
      <c r="U183" s="171" t="s">
        <v>494</v>
      </c>
      <c r="V183" s="171" t="s">
        <v>499</v>
      </c>
      <c r="W183" s="171">
        <v>0</v>
      </c>
      <c r="X183" s="171">
        <v>0</v>
      </c>
      <c r="Y183" s="171">
        <v>0</v>
      </c>
      <c r="Z183" s="172">
        <v>46088.691770833335</v>
      </c>
      <c r="AA183" s="171" t="s">
        <v>557</v>
      </c>
      <c r="AB183" s="171">
        <v>5510</v>
      </c>
      <c r="AC183" s="172">
        <v>46088.682037037041</v>
      </c>
      <c r="AD183" s="171" t="s">
        <v>560</v>
      </c>
      <c r="AE183" s="171">
        <v>13480</v>
      </c>
      <c r="AF183" s="171">
        <v>7970</v>
      </c>
      <c r="AG183" s="171">
        <v>0</v>
      </c>
      <c r="AH183" s="171">
        <v>0</v>
      </c>
      <c r="AI183" s="171">
        <v>0</v>
      </c>
      <c r="AJ183" s="171">
        <v>0</v>
      </c>
      <c r="AK183" s="171">
        <v>0</v>
      </c>
      <c r="AL183" s="171">
        <v>0</v>
      </c>
      <c r="AM183" s="171">
        <v>0</v>
      </c>
      <c r="AN183" s="171">
        <v>0</v>
      </c>
      <c r="AO183" s="171"/>
      <c r="AP183" s="171">
        <v>418</v>
      </c>
      <c r="AQ183" s="171">
        <v>0</v>
      </c>
      <c r="AR183" s="171">
        <v>0</v>
      </c>
      <c r="AS183" s="171" t="s">
        <v>496</v>
      </c>
      <c r="AT183" s="171" t="s">
        <v>496</v>
      </c>
      <c r="AU183" s="171" t="s">
        <v>496</v>
      </c>
      <c r="AV183" s="171" t="s">
        <v>496</v>
      </c>
      <c r="AW183" s="171" t="s">
        <v>496</v>
      </c>
      <c r="AX183" s="171" t="s">
        <v>496</v>
      </c>
      <c r="AY183" s="171" t="s">
        <v>496</v>
      </c>
      <c r="AZ183" s="171">
        <v>0</v>
      </c>
      <c r="BA183" s="171">
        <v>0</v>
      </c>
      <c r="BB183" s="171">
        <v>0</v>
      </c>
      <c r="BC183" s="171">
        <v>0</v>
      </c>
      <c r="BD183" s="171">
        <v>0</v>
      </c>
      <c r="BE183" s="171">
        <v>0</v>
      </c>
      <c r="BF183" s="171">
        <v>0</v>
      </c>
      <c r="BG183" s="171">
        <v>0</v>
      </c>
      <c r="BH183" s="171">
        <v>0</v>
      </c>
      <c r="BI183" s="171">
        <v>0</v>
      </c>
      <c r="BJ183" s="171">
        <v>0</v>
      </c>
      <c r="BK183" s="171">
        <v>0</v>
      </c>
      <c r="BL183" s="171">
        <v>0</v>
      </c>
      <c r="BM183" s="171">
        <v>0</v>
      </c>
      <c r="BN183" s="171" t="s">
        <v>496</v>
      </c>
      <c r="BO183" s="172">
        <v>46088</v>
      </c>
      <c r="BP183" s="171">
        <v>0</v>
      </c>
      <c r="BQ183" s="171">
        <v>0</v>
      </c>
      <c r="BR183" s="171">
        <v>0</v>
      </c>
      <c r="BS183" s="171">
        <v>0</v>
      </c>
      <c r="BT183" s="171" t="s">
        <v>496</v>
      </c>
      <c r="BU183" s="171">
        <v>0</v>
      </c>
      <c r="BV183" s="171">
        <v>0</v>
      </c>
      <c r="BW183" s="171">
        <v>0</v>
      </c>
      <c r="BX183" s="171">
        <v>0</v>
      </c>
      <c r="BY183" s="171">
        <v>0</v>
      </c>
      <c r="BZ183" s="171" t="s">
        <v>496</v>
      </c>
      <c r="CA183" s="171">
        <v>0</v>
      </c>
      <c r="CB183" s="172">
        <v>46088</v>
      </c>
      <c r="CC183" s="172">
        <v>46088</v>
      </c>
      <c r="CD183" s="172" t="s">
        <v>4367</v>
      </c>
    </row>
    <row r="184" spans="1:82">
      <c r="A184" s="171" t="s">
        <v>4368</v>
      </c>
      <c r="B184" s="171" t="s">
        <v>493</v>
      </c>
      <c r="C184" s="171" t="s">
        <v>494</v>
      </c>
      <c r="D184" s="172">
        <v>46088</v>
      </c>
      <c r="E184" s="171" t="s">
        <v>98</v>
      </c>
      <c r="F184" s="171" t="s">
        <v>1910</v>
      </c>
      <c r="G184" s="171" t="s">
        <v>494</v>
      </c>
      <c r="H184" s="171" t="s">
        <v>496</v>
      </c>
      <c r="I184" s="171" t="s">
        <v>1528</v>
      </c>
      <c r="J184" s="171" t="s">
        <v>498</v>
      </c>
      <c r="K184" s="171">
        <v>0</v>
      </c>
      <c r="L184" s="171" t="s">
        <v>537</v>
      </c>
      <c r="M184" s="171">
        <v>0</v>
      </c>
      <c r="N184" s="171">
        <v>18</v>
      </c>
      <c r="O184" s="171" t="s">
        <v>1536</v>
      </c>
      <c r="P184" s="171" t="s">
        <v>1536</v>
      </c>
      <c r="Q184" s="171" t="s">
        <v>496</v>
      </c>
      <c r="R184" s="171" t="s">
        <v>501</v>
      </c>
      <c r="S184" s="171" t="s">
        <v>494</v>
      </c>
      <c r="T184" s="171" t="s">
        <v>494</v>
      </c>
      <c r="U184" s="171" t="s">
        <v>494</v>
      </c>
      <c r="V184" s="171" t="s">
        <v>499</v>
      </c>
      <c r="W184" s="171">
        <v>0</v>
      </c>
      <c r="X184" s="171">
        <v>0</v>
      </c>
      <c r="Y184" s="171">
        <v>0</v>
      </c>
      <c r="Z184" s="172">
        <v>46088.706736111111</v>
      </c>
      <c r="AA184" s="171" t="s">
        <v>585</v>
      </c>
      <c r="AB184" s="171">
        <v>1530</v>
      </c>
      <c r="AC184" s="172">
        <v>46088.6952662037</v>
      </c>
      <c r="AD184" s="171" t="s">
        <v>562</v>
      </c>
      <c r="AE184" s="171">
        <v>4200</v>
      </c>
      <c r="AF184" s="171">
        <v>2670</v>
      </c>
      <c r="AG184" s="171">
        <v>0</v>
      </c>
      <c r="AH184" s="171">
        <v>0</v>
      </c>
      <c r="AI184" s="171">
        <v>0</v>
      </c>
      <c r="AJ184" s="171">
        <v>0</v>
      </c>
      <c r="AK184" s="171">
        <v>0</v>
      </c>
      <c r="AL184" s="171">
        <v>0</v>
      </c>
      <c r="AM184" s="171">
        <v>0</v>
      </c>
      <c r="AN184" s="171">
        <v>0</v>
      </c>
      <c r="AO184" s="171"/>
      <c r="AP184" s="171">
        <v>135</v>
      </c>
      <c r="AQ184" s="171">
        <v>0</v>
      </c>
      <c r="AR184" s="171">
        <v>0</v>
      </c>
      <c r="AS184" s="171" t="s">
        <v>496</v>
      </c>
      <c r="AT184" s="171" t="s">
        <v>496</v>
      </c>
      <c r="AU184" s="171" t="s">
        <v>496</v>
      </c>
      <c r="AV184" s="171" t="s">
        <v>496</v>
      </c>
      <c r="AW184" s="171" t="s">
        <v>496</v>
      </c>
      <c r="AX184" s="171" t="s">
        <v>496</v>
      </c>
      <c r="AY184" s="171" t="s">
        <v>496</v>
      </c>
      <c r="AZ184" s="171">
        <v>0</v>
      </c>
      <c r="BA184" s="171">
        <v>0</v>
      </c>
      <c r="BB184" s="171">
        <v>0</v>
      </c>
      <c r="BC184" s="171">
        <v>0</v>
      </c>
      <c r="BD184" s="171">
        <v>0</v>
      </c>
      <c r="BE184" s="171">
        <v>0</v>
      </c>
      <c r="BF184" s="171">
        <v>0</v>
      </c>
      <c r="BG184" s="171">
        <v>0</v>
      </c>
      <c r="BH184" s="171">
        <v>0</v>
      </c>
      <c r="BI184" s="171">
        <v>0</v>
      </c>
      <c r="BJ184" s="171">
        <v>0</v>
      </c>
      <c r="BK184" s="171">
        <v>0</v>
      </c>
      <c r="BL184" s="171">
        <v>0</v>
      </c>
      <c r="BM184" s="171">
        <v>0</v>
      </c>
      <c r="BN184" s="171" t="s">
        <v>496</v>
      </c>
      <c r="BO184" s="172">
        <v>46088</v>
      </c>
      <c r="BP184" s="171">
        <v>0</v>
      </c>
      <c r="BQ184" s="171">
        <v>0</v>
      </c>
      <c r="BR184" s="171">
        <v>0</v>
      </c>
      <c r="BS184" s="171">
        <v>0</v>
      </c>
      <c r="BT184" s="171" t="s">
        <v>496</v>
      </c>
      <c r="BU184" s="171">
        <v>0</v>
      </c>
      <c r="BV184" s="171">
        <v>0</v>
      </c>
      <c r="BW184" s="171">
        <v>0</v>
      </c>
      <c r="BX184" s="171">
        <v>0</v>
      </c>
      <c r="BY184" s="171">
        <v>0</v>
      </c>
      <c r="BZ184" s="171" t="s">
        <v>496</v>
      </c>
      <c r="CA184" s="171">
        <v>0</v>
      </c>
      <c r="CB184" s="172">
        <v>46088</v>
      </c>
      <c r="CC184" s="172">
        <v>46088</v>
      </c>
      <c r="CD184" s="172" t="s">
        <v>4369</v>
      </c>
    </row>
    <row r="185" spans="1:82">
      <c r="A185" s="171" t="s">
        <v>4370</v>
      </c>
      <c r="B185" s="171" t="s">
        <v>493</v>
      </c>
      <c r="C185" s="171" t="s">
        <v>494</v>
      </c>
      <c r="D185" s="172">
        <v>46088</v>
      </c>
      <c r="E185" s="171" t="s">
        <v>98</v>
      </c>
      <c r="F185" s="171" t="s">
        <v>613</v>
      </c>
      <c r="G185" s="171" t="s">
        <v>494</v>
      </c>
      <c r="H185" s="171" t="s">
        <v>496</v>
      </c>
      <c r="I185" s="171" t="s">
        <v>4288</v>
      </c>
      <c r="J185" s="171" t="s">
        <v>498</v>
      </c>
      <c r="K185" s="171">
        <v>0</v>
      </c>
      <c r="L185" s="171" t="s">
        <v>496</v>
      </c>
      <c r="M185" s="171">
        <v>0</v>
      </c>
      <c r="N185" s="171">
        <v>18</v>
      </c>
      <c r="O185" s="171" t="s">
        <v>1536</v>
      </c>
      <c r="P185" s="171" t="s">
        <v>1536</v>
      </c>
      <c r="Q185" s="171" t="s">
        <v>496</v>
      </c>
      <c r="R185" s="171" t="s">
        <v>496</v>
      </c>
      <c r="S185" s="171" t="s">
        <v>494</v>
      </c>
      <c r="T185" s="171" t="s">
        <v>494</v>
      </c>
      <c r="U185" s="171" t="s">
        <v>494</v>
      </c>
      <c r="V185" s="171" t="s">
        <v>499</v>
      </c>
      <c r="W185" s="171">
        <v>6.8</v>
      </c>
      <c r="X185" s="171">
        <v>0</v>
      </c>
      <c r="Y185" s="171">
        <v>0</v>
      </c>
      <c r="Z185" s="172">
        <v>46088.702002314814</v>
      </c>
      <c r="AA185" s="171" t="s">
        <v>392</v>
      </c>
      <c r="AB185" s="171">
        <v>1900</v>
      </c>
      <c r="AC185" s="172">
        <v>46088.69604166667</v>
      </c>
      <c r="AD185" s="171" t="s">
        <v>165</v>
      </c>
      <c r="AE185" s="171">
        <v>4240</v>
      </c>
      <c r="AF185" s="171">
        <v>2340</v>
      </c>
      <c r="AG185" s="171">
        <v>0</v>
      </c>
      <c r="AH185" s="171">
        <v>0</v>
      </c>
      <c r="AI185" s="171">
        <v>0</v>
      </c>
      <c r="AJ185" s="171">
        <v>0</v>
      </c>
      <c r="AK185" s="171">
        <v>0</v>
      </c>
      <c r="AL185" s="171">
        <v>0</v>
      </c>
      <c r="AM185" s="171">
        <v>0</v>
      </c>
      <c r="AN185" s="171">
        <v>0</v>
      </c>
      <c r="AO185" s="171"/>
      <c r="AP185" s="171">
        <v>0</v>
      </c>
      <c r="AQ185" s="171">
        <v>0</v>
      </c>
      <c r="AR185" s="171">
        <v>0</v>
      </c>
      <c r="AS185" s="171" t="s">
        <v>496</v>
      </c>
      <c r="AT185" s="171" t="s">
        <v>496</v>
      </c>
      <c r="AU185" s="171" t="s">
        <v>496</v>
      </c>
      <c r="AV185" s="171" t="s">
        <v>496</v>
      </c>
      <c r="AW185" s="171" t="s">
        <v>496</v>
      </c>
      <c r="AX185" s="171" t="s">
        <v>496</v>
      </c>
      <c r="AY185" s="171" t="s">
        <v>496</v>
      </c>
      <c r="AZ185" s="171">
        <v>0</v>
      </c>
      <c r="BA185" s="171">
        <v>0</v>
      </c>
      <c r="BB185" s="171">
        <v>0</v>
      </c>
      <c r="BC185" s="171">
        <v>0</v>
      </c>
      <c r="BD185" s="171">
        <v>0</v>
      </c>
      <c r="BE185" s="171">
        <v>0</v>
      </c>
      <c r="BF185" s="171">
        <v>0</v>
      </c>
      <c r="BG185" s="171">
        <v>0</v>
      </c>
      <c r="BH185" s="171">
        <v>0</v>
      </c>
      <c r="BI185" s="171">
        <v>0</v>
      </c>
      <c r="BJ185" s="171">
        <v>0</v>
      </c>
      <c r="BK185" s="171">
        <v>0</v>
      </c>
      <c r="BL185" s="171">
        <v>0</v>
      </c>
      <c r="BM185" s="171">
        <v>0</v>
      </c>
      <c r="BN185" s="171" t="s">
        <v>496</v>
      </c>
      <c r="BO185" s="172">
        <v>46088</v>
      </c>
      <c r="BP185" s="171">
        <v>0</v>
      </c>
      <c r="BQ185" s="171">
        <v>0</v>
      </c>
      <c r="BR185" s="171">
        <v>0</v>
      </c>
      <c r="BS185" s="171">
        <v>0</v>
      </c>
      <c r="BT185" s="171" t="s">
        <v>496</v>
      </c>
      <c r="BU185" s="171">
        <v>0</v>
      </c>
      <c r="BV185" s="171">
        <v>0</v>
      </c>
      <c r="BW185" s="171">
        <v>0</v>
      </c>
      <c r="BX185" s="171">
        <v>0</v>
      </c>
      <c r="BY185" s="171">
        <v>0</v>
      </c>
      <c r="BZ185" s="171" t="s">
        <v>496</v>
      </c>
      <c r="CA185" s="171">
        <v>0</v>
      </c>
      <c r="CB185" s="172">
        <v>46088</v>
      </c>
      <c r="CC185" s="172">
        <v>46088</v>
      </c>
      <c r="CD185" s="172" t="s">
        <v>4371</v>
      </c>
    </row>
    <row r="186" spans="1:82">
      <c r="A186" s="171" t="s">
        <v>4372</v>
      </c>
      <c r="B186" s="171" t="s">
        <v>505</v>
      </c>
      <c r="C186" s="171" t="s">
        <v>494</v>
      </c>
      <c r="D186" s="172">
        <v>46088</v>
      </c>
      <c r="E186" s="171" t="s">
        <v>133</v>
      </c>
      <c r="F186" s="171" t="s">
        <v>506</v>
      </c>
      <c r="G186" s="171" t="s">
        <v>494</v>
      </c>
      <c r="H186" s="171" t="s">
        <v>496</v>
      </c>
      <c r="I186" s="171" t="s">
        <v>631</v>
      </c>
      <c r="J186" s="171" t="s">
        <v>498</v>
      </c>
      <c r="K186" s="171">
        <v>0</v>
      </c>
      <c r="L186" s="171" t="s">
        <v>632</v>
      </c>
      <c r="M186" s="171">
        <v>0</v>
      </c>
      <c r="N186" s="171">
        <v>18</v>
      </c>
      <c r="O186" s="171" t="s">
        <v>1536</v>
      </c>
      <c r="P186" s="171" t="s">
        <v>1536</v>
      </c>
      <c r="Q186" s="171" t="s">
        <v>496</v>
      </c>
      <c r="R186" s="171" t="s">
        <v>496</v>
      </c>
      <c r="S186" s="171" t="s">
        <v>494</v>
      </c>
      <c r="T186" s="171" t="s">
        <v>494</v>
      </c>
      <c r="U186" s="171" t="s">
        <v>494</v>
      </c>
      <c r="V186" s="171" t="s">
        <v>499</v>
      </c>
      <c r="W186" s="171">
        <v>0</v>
      </c>
      <c r="X186" s="171">
        <v>0</v>
      </c>
      <c r="Y186" s="171">
        <v>0</v>
      </c>
      <c r="Z186" s="172">
        <v>46088.698171296295</v>
      </c>
      <c r="AA186" s="171" t="s">
        <v>561</v>
      </c>
      <c r="AB186" s="171">
        <v>22860</v>
      </c>
      <c r="AC186" s="172">
        <v>46088.736655092594</v>
      </c>
      <c r="AD186" s="171" t="s">
        <v>134</v>
      </c>
      <c r="AE186" s="171">
        <v>50480</v>
      </c>
      <c r="AF186" s="171">
        <v>27620</v>
      </c>
      <c r="AG186" s="171">
        <v>0</v>
      </c>
      <c r="AH186" s="171">
        <v>0</v>
      </c>
      <c r="AI186" s="171">
        <v>0</v>
      </c>
      <c r="AJ186" s="171">
        <v>0</v>
      </c>
      <c r="AK186" s="171">
        <v>0</v>
      </c>
      <c r="AL186" s="171">
        <v>0</v>
      </c>
      <c r="AM186" s="171">
        <v>0</v>
      </c>
      <c r="AN186" s="171">
        <v>0</v>
      </c>
      <c r="AO186" s="171"/>
      <c r="AP186" s="171">
        <v>0</v>
      </c>
      <c r="AQ186" s="171">
        <v>0</v>
      </c>
      <c r="AR186" s="171">
        <v>0</v>
      </c>
      <c r="AS186" s="171" t="s">
        <v>496</v>
      </c>
      <c r="AT186" s="171" t="s">
        <v>496</v>
      </c>
      <c r="AU186" s="171" t="s">
        <v>496</v>
      </c>
      <c r="AV186" s="171" t="s">
        <v>496</v>
      </c>
      <c r="AW186" s="171" t="s">
        <v>496</v>
      </c>
      <c r="AX186" s="171" t="s">
        <v>496</v>
      </c>
      <c r="AY186" s="171" t="s">
        <v>496</v>
      </c>
      <c r="AZ186" s="171">
        <v>0</v>
      </c>
      <c r="BA186" s="171">
        <v>0</v>
      </c>
      <c r="BB186" s="171">
        <v>0</v>
      </c>
      <c r="BC186" s="171">
        <v>0</v>
      </c>
      <c r="BD186" s="171">
        <v>0</v>
      </c>
      <c r="BE186" s="171">
        <v>0</v>
      </c>
      <c r="BF186" s="171">
        <v>0</v>
      </c>
      <c r="BG186" s="171">
        <v>0</v>
      </c>
      <c r="BH186" s="171">
        <v>0</v>
      </c>
      <c r="BI186" s="171">
        <v>0</v>
      </c>
      <c r="BJ186" s="171">
        <v>0</v>
      </c>
      <c r="BK186" s="171">
        <v>0</v>
      </c>
      <c r="BL186" s="171">
        <v>0</v>
      </c>
      <c r="BM186" s="171">
        <v>0</v>
      </c>
      <c r="BN186" s="171" t="s">
        <v>4373</v>
      </c>
      <c r="BO186" s="172">
        <v>46088</v>
      </c>
      <c r="BP186" s="171">
        <v>18</v>
      </c>
      <c r="BQ186" s="171">
        <v>22930</v>
      </c>
      <c r="BR186" s="171">
        <v>50500</v>
      </c>
      <c r="BS186" s="171">
        <v>27570</v>
      </c>
      <c r="BT186" s="171" t="s">
        <v>496</v>
      </c>
      <c r="BU186" s="171">
        <v>0</v>
      </c>
      <c r="BV186" s="171">
        <v>0</v>
      </c>
      <c r="BW186" s="171">
        <v>0</v>
      </c>
      <c r="BX186" s="171">
        <v>0</v>
      </c>
      <c r="BY186" s="171">
        <v>0</v>
      </c>
      <c r="BZ186" s="171" t="s">
        <v>508</v>
      </c>
      <c r="CA186" s="171">
        <v>0</v>
      </c>
      <c r="CB186" s="172">
        <v>46088.789583333331</v>
      </c>
      <c r="CC186" s="172">
        <v>46088.813888888886</v>
      </c>
      <c r="CD186" s="172" t="s">
        <v>4374</v>
      </c>
    </row>
    <row r="187" spans="1:82">
      <c r="A187" s="171" t="s">
        <v>4375</v>
      </c>
      <c r="B187" s="171" t="s">
        <v>493</v>
      </c>
      <c r="C187" s="171" t="s">
        <v>494</v>
      </c>
      <c r="D187" s="172">
        <v>46088</v>
      </c>
      <c r="E187" s="171" t="s">
        <v>98</v>
      </c>
      <c r="F187" s="171" t="s">
        <v>495</v>
      </c>
      <c r="G187" s="171" t="s">
        <v>494</v>
      </c>
      <c r="H187" s="171" t="s">
        <v>496</v>
      </c>
      <c r="I187" s="171" t="s">
        <v>497</v>
      </c>
      <c r="J187" s="171" t="s">
        <v>498</v>
      </c>
      <c r="K187" s="171">
        <v>0</v>
      </c>
      <c r="L187" s="171" t="s">
        <v>634</v>
      </c>
      <c r="M187" s="171">
        <v>0</v>
      </c>
      <c r="N187" s="171">
        <v>18</v>
      </c>
      <c r="O187" s="171" t="s">
        <v>1536</v>
      </c>
      <c r="P187" s="171" t="s">
        <v>1536</v>
      </c>
      <c r="Q187" s="171" t="s">
        <v>496</v>
      </c>
      <c r="R187" s="171" t="s">
        <v>496</v>
      </c>
      <c r="S187" s="171" t="s">
        <v>494</v>
      </c>
      <c r="T187" s="171" t="s">
        <v>494</v>
      </c>
      <c r="U187" s="171" t="s">
        <v>494</v>
      </c>
      <c r="V187" s="171" t="s">
        <v>499</v>
      </c>
      <c r="W187" s="171">
        <v>6.7</v>
      </c>
      <c r="X187" s="171">
        <v>0</v>
      </c>
      <c r="Y187" s="171">
        <v>0</v>
      </c>
      <c r="Z187" s="172">
        <v>46088.708692129629</v>
      </c>
      <c r="AA187" s="171" t="s">
        <v>563</v>
      </c>
      <c r="AB187" s="171">
        <v>2020</v>
      </c>
      <c r="AC187" s="172">
        <v>46088.699687499997</v>
      </c>
      <c r="AD187" s="171" t="s">
        <v>564</v>
      </c>
      <c r="AE187" s="171">
        <v>5170</v>
      </c>
      <c r="AF187" s="171">
        <v>3150</v>
      </c>
      <c r="AG187" s="171">
        <v>0</v>
      </c>
      <c r="AH187" s="171">
        <v>0</v>
      </c>
      <c r="AI187" s="171">
        <v>0</v>
      </c>
      <c r="AJ187" s="171">
        <v>0</v>
      </c>
      <c r="AK187" s="171">
        <v>0</v>
      </c>
      <c r="AL187" s="171">
        <v>0</v>
      </c>
      <c r="AM187" s="171">
        <v>0</v>
      </c>
      <c r="AN187" s="171">
        <v>0</v>
      </c>
      <c r="AO187" s="171"/>
      <c r="AP187" s="171">
        <v>0</v>
      </c>
      <c r="AQ187" s="171">
        <v>0</v>
      </c>
      <c r="AR187" s="171">
        <v>0</v>
      </c>
      <c r="AS187" s="171" t="s">
        <v>496</v>
      </c>
      <c r="AT187" s="171" t="s">
        <v>496</v>
      </c>
      <c r="AU187" s="171" t="s">
        <v>496</v>
      </c>
      <c r="AV187" s="171" t="s">
        <v>496</v>
      </c>
      <c r="AW187" s="171" t="s">
        <v>496</v>
      </c>
      <c r="AX187" s="171" t="s">
        <v>496</v>
      </c>
      <c r="AY187" s="171" t="s">
        <v>496</v>
      </c>
      <c r="AZ187" s="171">
        <v>0</v>
      </c>
      <c r="BA187" s="171">
        <v>0</v>
      </c>
      <c r="BB187" s="171">
        <v>0</v>
      </c>
      <c r="BC187" s="171">
        <v>0</v>
      </c>
      <c r="BD187" s="171">
        <v>0</v>
      </c>
      <c r="BE187" s="171">
        <v>0</v>
      </c>
      <c r="BF187" s="171">
        <v>0</v>
      </c>
      <c r="BG187" s="171">
        <v>0</v>
      </c>
      <c r="BH187" s="171">
        <v>0</v>
      </c>
      <c r="BI187" s="171">
        <v>0</v>
      </c>
      <c r="BJ187" s="171">
        <v>0</v>
      </c>
      <c r="BK187" s="171">
        <v>0</v>
      </c>
      <c r="BL187" s="171">
        <v>0</v>
      </c>
      <c r="BM187" s="171">
        <v>0</v>
      </c>
      <c r="BN187" s="171" t="s">
        <v>496</v>
      </c>
      <c r="BO187" s="172">
        <v>46088</v>
      </c>
      <c r="BP187" s="171">
        <v>0</v>
      </c>
      <c r="BQ187" s="171">
        <v>0</v>
      </c>
      <c r="BR187" s="171">
        <v>0</v>
      </c>
      <c r="BS187" s="171">
        <v>0</v>
      </c>
      <c r="BT187" s="171" t="s">
        <v>496</v>
      </c>
      <c r="BU187" s="171">
        <v>0</v>
      </c>
      <c r="BV187" s="171">
        <v>0</v>
      </c>
      <c r="BW187" s="171">
        <v>0</v>
      </c>
      <c r="BX187" s="171">
        <v>0</v>
      </c>
      <c r="BY187" s="171">
        <v>0</v>
      </c>
      <c r="BZ187" s="171" t="s">
        <v>496</v>
      </c>
      <c r="CA187" s="171">
        <v>0</v>
      </c>
      <c r="CB187" s="172">
        <v>46088</v>
      </c>
      <c r="CC187" s="172">
        <v>46088</v>
      </c>
      <c r="CD187" s="172" t="s">
        <v>4376</v>
      </c>
    </row>
    <row r="188" spans="1:82">
      <c r="A188" s="171" t="s">
        <v>4377</v>
      </c>
      <c r="B188" s="171" t="s">
        <v>493</v>
      </c>
      <c r="C188" s="171" t="s">
        <v>494</v>
      </c>
      <c r="D188" s="172">
        <v>46088</v>
      </c>
      <c r="E188" s="171" t="s">
        <v>98</v>
      </c>
      <c r="F188" s="171" t="s">
        <v>2016</v>
      </c>
      <c r="G188" s="171" t="s">
        <v>494</v>
      </c>
      <c r="H188" s="171" t="s">
        <v>496</v>
      </c>
      <c r="I188" s="171" t="s">
        <v>503</v>
      </c>
      <c r="J188" s="171" t="s">
        <v>498</v>
      </c>
      <c r="K188" s="171">
        <v>0</v>
      </c>
      <c r="L188" s="171" t="s">
        <v>504</v>
      </c>
      <c r="M188" s="171">
        <v>0</v>
      </c>
      <c r="N188" s="171">
        <v>18</v>
      </c>
      <c r="O188" s="171" t="s">
        <v>1536</v>
      </c>
      <c r="P188" s="171" t="s">
        <v>1536</v>
      </c>
      <c r="Q188" s="171" t="s">
        <v>496</v>
      </c>
      <c r="R188" s="171" t="s">
        <v>2017</v>
      </c>
      <c r="S188" s="171" t="s">
        <v>494</v>
      </c>
      <c r="T188" s="171" t="s">
        <v>494</v>
      </c>
      <c r="U188" s="171" t="s">
        <v>494</v>
      </c>
      <c r="V188" s="171" t="s">
        <v>499</v>
      </c>
      <c r="W188" s="171">
        <v>0</v>
      </c>
      <c r="X188" s="171">
        <v>0</v>
      </c>
      <c r="Y188" s="171">
        <v>0</v>
      </c>
      <c r="Z188" s="172">
        <v>46088.714236111111</v>
      </c>
      <c r="AA188" s="171" t="s">
        <v>569</v>
      </c>
      <c r="AB188" s="171">
        <v>3450</v>
      </c>
      <c r="AC188" s="172">
        <v>46088.711215277777</v>
      </c>
      <c r="AD188" s="171" t="s">
        <v>568</v>
      </c>
      <c r="AE188" s="171">
        <v>8140</v>
      </c>
      <c r="AF188" s="171">
        <v>4690</v>
      </c>
      <c r="AG188" s="171">
        <v>0</v>
      </c>
      <c r="AH188" s="171">
        <v>0</v>
      </c>
      <c r="AI188" s="171">
        <v>0</v>
      </c>
      <c r="AJ188" s="171">
        <v>0</v>
      </c>
      <c r="AK188" s="171">
        <v>0</v>
      </c>
      <c r="AL188" s="171">
        <v>0</v>
      </c>
      <c r="AM188" s="171">
        <v>0</v>
      </c>
      <c r="AN188" s="171">
        <v>0</v>
      </c>
      <c r="AO188" s="171"/>
      <c r="AP188" s="171">
        <v>247</v>
      </c>
      <c r="AQ188" s="171">
        <v>0</v>
      </c>
      <c r="AR188" s="171">
        <v>0</v>
      </c>
      <c r="AS188" s="171" t="s">
        <v>496</v>
      </c>
      <c r="AT188" s="171" t="s">
        <v>496</v>
      </c>
      <c r="AU188" s="171" t="s">
        <v>496</v>
      </c>
      <c r="AV188" s="171" t="s">
        <v>496</v>
      </c>
      <c r="AW188" s="171" t="s">
        <v>496</v>
      </c>
      <c r="AX188" s="171" t="s">
        <v>496</v>
      </c>
      <c r="AY188" s="171" t="s">
        <v>496</v>
      </c>
      <c r="AZ188" s="171">
        <v>0</v>
      </c>
      <c r="BA188" s="171">
        <v>0</v>
      </c>
      <c r="BB188" s="171">
        <v>0</v>
      </c>
      <c r="BC188" s="171">
        <v>0</v>
      </c>
      <c r="BD188" s="171">
        <v>0</v>
      </c>
      <c r="BE188" s="171">
        <v>0</v>
      </c>
      <c r="BF188" s="171">
        <v>0</v>
      </c>
      <c r="BG188" s="171">
        <v>0</v>
      </c>
      <c r="BH188" s="171">
        <v>0</v>
      </c>
      <c r="BI188" s="171">
        <v>0</v>
      </c>
      <c r="BJ188" s="171">
        <v>0</v>
      </c>
      <c r="BK188" s="171">
        <v>0</v>
      </c>
      <c r="BL188" s="171">
        <v>0</v>
      </c>
      <c r="BM188" s="171">
        <v>0</v>
      </c>
      <c r="BN188" s="171" t="s">
        <v>496</v>
      </c>
      <c r="BO188" s="172">
        <v>46088</v>
      </c>
      <c r="BP188" s="171">
        <v>0</v>
      </c>
      <c r="BQ188" s="171">
        <v>0</v>
      </c>
      <c r="BR188" s="171">
        <v>0</v>
      </c>
      <c r="BS188" s="171">
        <v>0</v>
      </c>
      <c r="BT188" s="171" t="s">
        <v>496</v>
      </c>
      <c r="BU188" s="171">
        <v>0</v>
      </c>
      <c r="BV188" s="171">
        <v>0</v>
      </c>
      <c r="BW188" s="171">
        <v>0</v>
      </c>
      <c r="BX188" s="171">
        <v>0</v>
      </c>
      <c r="BY188" s="171">
        <v>0</v>
      </c>
      <c r="BZ188" s="171" t="s">
        <v>496</v>
      </c>
      <c r="CA188" s="171">
        <v>0</v>
      </c>
      <c r="CB188" s="172">
        <v>46088</v>
      </c>
      <c r="CC188" s="172">
        <v>46088</v>
      </c>
      <c r="CD188" s="172" t="s">
        <v>4378</v>
      </c>
    </row>
    <row r="189" spans="1:82">
      <c r="A189" s="171" t="s">
        <v>4379</v>
      </c>
      <c r="B189" s="171" t="s">
        <v>493</v>
      </c>
      <c r="C189" s="171" t="s">
        <v>494</v>
      </c>
      <c r="D189" s="172">
        <v>46088</v>
      </c>
      <c r="E189" s="171" t="s">
        <v>98</v>
      </c>
      <c r="F189" s="171" t="s">
        <v>495</v>
      </c>
      <c r="G189" s="171" t="s">
        <v>494</v>
      </c>
      <c r="H189" s="171" t="s">
        <v>496</v>
      </c>
      <c r="I189" s="171" t="s">
        <v>540</v>
      </c>
      <c r="J189" s="171" t="s">
        <v>498</v>
      </c>
      <c r="K189" s="171">
        <v>0</v>
      </c>
      <c r="L189" s="171" t="s">
        <v>541</v>
      </c>
      <c r="M189" s="171">
        <v>0</v>
      </c>
      <c r="N189" s="171">
        <v>18</v>
      </c>
      <c r="O189" s="171" t="s">
        <v>1536</v>
      </c>
      <c r="P189" s="171" t="s">
        <v>1536</v>
      </c>
      <c r="Q189" s="171" t="s">
        <v>496</v>
      </c>
      <c r="R189" s="171" t="s">
        <v>496</v>
      </c>
      <c r="S189" s="171" t="s">
        <v>494</v>
      </c>
      <c r="T189" s="171" t="s">
        <v>494</v>
      </c>
      <c r="U189" s="171" t="s">
        <v>494</v>
      </c>
      <c r="V189" s="171" t="s">
        <v>499</v>
      </c>
      <c r="W189" s="171">
        <v>6.7</v>
      </c>
      <c r="X189" s="171">
        <v>0</v>
      </c>
      <c r="Y189" s="171">
        <v>0</v>
      </c>
      <c r="Z189" s="172">
        <v>46088.743761574071</v>
      </c>
      <c r="AA189" s="171" t="s">
        <v>115</v>
      </c>
      <c r="AB189" s="171">
        <v>2120</v>
      </c>
      <c r="AC189" s="172">
        <v>46088.73847222222</v>
      </c>
      <c r="AD189" s="171" t="s">
        <v>586</v>
      </c>
      <c r="AE189" s="171">
        <v>4550</v>
      </c>
      <c r="AF189" s="171">
        <v>2430</v>
      </c>
      <c r="AG189" s="171">
        <v>0</v>
      </c>
      <c r="AH189" s="171">
        <v>0</v>
      </c>
      <c r="AI189" s="171">
        <v>0</v>
      </c>
      <c r="AJ189" s="171">
        <v>0</v>
      </c>
      <c r="AK189" s="171">
        <v>0</v>
      </c>
      <c r="AL189" s="171">
        <v>0</v>
      </c>
      <c r="AM189" s="171">
        <v>0</v>
      </c>
      <c r="AN189" s="171">
        <v>0</v>
      </c>
      <c r="AO189" s="171"/>
      <c r="AP189" s="171">
        <v>0</v>
      </c>
      <c r="AQ189" s="171">
        <v>0</v>
      </c>
      <c r="AR189" s="171">
        <v>0</v>
      </c>
      <c r="AS189" s="171" t="s">
        <v>496</v>
      </c>
      <c r="AT189" s="171" t="s">
        <v>496</v>
      </c>
      <c r="AU189" s="171" t="s">
        <v>496</v>
      </c>
      <c r="AV189" s="171" t="s">
        <v>496</v>
      </c>
      <c r="AW189" s="171" t="s">
        <v>496</v>
      </c>
      <c r="AX189" s="171" t="s">
        <v>496</v>
      </c>
      <c r="AY189" s="171" t="s">
        <v>496</v>
      </c>
      <c r="AZ189" s="171">
        <v>0</v>
      </c>
      <c r="BA189" s="171">
        <v>0</v>
      </c>
      <c r="BB189" s="171">
        <v>0</v>
      </c>
      <c r="BC189" s="171">
        <v>0</v>
      </c>
      <c r="BD189" s="171">
        <v>0</v>
      </c>
      <c r="BE189" s="171">
        <v>0</v>
      </c>
      <c r="BF189" s="171">
        <v>0</v>
      </c>
      <c r="BG189" s="171">
        <v>0</v>
      </c>
      <c r="BH189" s="171">
        <v>0</v>
      </c>
      <c r="BI189" s="171">
        <v>0</v>
      </c>
      <c r="BJ189" s="171">
        <v>0</v>
      </c>
      <c r="BK189" s="171">
        <v>0</v>
      </c>
      <c r="BL189" s="171">
        <v>0</v>
      </c>
      <c r="BM189" s="171">
        <v>0</v>
      </c>
      <c r="BN189" s="171" t="s">
        <v>496</v>
      </c>
      <c r="BO189" s="172">
        <v>46088</v>
      </c>
      <c r="BP189" s="171">
        <v>0</v>
      </c>
      <c r="BQ189" s="171">
        <v>0</v>
      </c>
      <c r="BR189" s="171">
        <v>0</v>
      </c>
      <c r="BS189" s="171">
        <v>0</v>
      </c>
      <c r="BT189" s="171" t="s">
        <v>496</v>
      </c>
      <c r="BU189" s="171">
        <v>0</v>
      </c>
      <c r="BV189" s="171">
        <v>0</v>
      </c>
      <c r="BW189" s="171">
        <v>0</v>
      </c>
      <c r="BX189" s="171">
        <v>0</v>
      </c>
      <c r="BY189" s="171">
        <v>0</v>
      </c>
      <c r="BZ189" s="171" t="s">
        <v>496</v>
      </c>
      <c r="CA189" s="171">
        <v>0</v>
      </c>
      <c r="CB189" s="172">
        <v>46088</v>
      </c>
      <c r="CC189" s="172">
        <v>46088</v>
      </c>
      <c r="CD189" s="172" t="s">
        <v>4380</v>
      </c>
    </row>
    <row r="190" spans="1:82">
      <c r="A190" s="171" t="s">
        <v>4381</v>
      </c>
      <c r="B190" s="171" t="s">
        <v>505</v>
      </c>
      <c r="C190" s="171" t="s">
        <v>494</v>
      </c>
      <c r="D190" s="172">
        <v>46089</v>
      </c>
      <c r="E190" s="171" t="s">
        <v>133</v>
      </c>
      <c r="F190" s="171" t="s">
        <v>506</v>
      </c>
      <c r="G190" s="171" t="s">
        <v>494</v>
      </c>
      <c r="H190" s="171" t="s">
        <v>496</v>
      </c>
      <c r="I190" s="171" t="s">
        <v>1610</v>
      </c>
      <c r="J190" s="171" t="s">
        <v>498</v>
      </c>
      <c r="K190" s="171">
        <v>0</v>
      </c>
      <c r="L190" s="171" t="s">
        <v>1611</v>
      </c>
      <c r="M190" s="171">
        <v>0</v>
      </c>
      <c r="N190" s="171">
        <v>18</v>
      </c>
      <c r="O190" s="171" t="s">
        <v>1536</v>
      </c>
      <c r="P190" s="171" t="s">
        <v>1536</v>
      </c>
      <c r="Q190" s="171" t="s">
        <v>496</v>
      </c>
      <c r="R190" s="171" t="s">
        <v>496</v>
      </c>
      <c r="S190" s="171" t="s">
        <v>494</v>
      </c>
      <c r="T190" s="171" t="s">
        <v>494</v>
      </c>
      <c r="U190" s="171" t="s">
        <v>494</v>
      </c>
      <c r="V190" s="171" t="s">
        <v>499</v>
      </c>
      <c r="W190" s="171">
        <v>0</v>
      </c>
      <c r="X190" s="171">
        <v>0</v>
      </c>
      <c r="Y190" s="171">
        <v>0</v>
      </c>
      <c r="Z190" s="172">
        <v>46089.381979166668</v>
      </c>
      <c r="AA190" s="171" t="s">
        <v>98</v>
      </c>
      <c r="AB190" s="171">
        <v>20890</v>
      </c>
      <c r="AC190" s="172">
        <v>46089.404293981483</v>
      </c>
      <c r="AD190" s="171" t="s">
        <v>500</v>
      </c>
      <c r="AE190" s="171">
        <v>42080</v>
      </c>
      <c r="AF190" s="171">
        <v>21190</v>
      </c>
      <c r="AG190" s="171">
        <v>0</v>
      </c>
      <c r="AH190" s="171">
        <v>0</v>
      </c>
      <c r="AI190" s="171">
        <v>0</v>
      </c>
      <c r="AJ190" s="171">
        <v>0</v>
      </c>
      <c r="AK190" s="171">
        <v>0</v>
      </c>
      <c r="AL190" s="171">
        <v>0</v>
      </c>
      <c r="AM190" s="171">
        <v>0</v>
      </c>
      <c r="AN190" s="171">
        <v>0</v>
      </c>
      <c r="AO190" s="171"/>
      <c r="AP190" s="171">
        <v>0</v>
      </c>
      <c r="AQ190" s="171">
        <v>0</v>
      </c>
      <c r="AR190" s="171">
        <v>0</v>
      </c>
      <c r="AS190" s="171" t="s">
        <v>496</v>
      </c>
      <c r="AT190" s="171" t="s">
        <v>496</v>
      </c>
      <c r="AU190" s="171" t="s">
        <v>496</v>
      </c>
      <c r="AV190" s="171" t="s">
        <v>496</v>
      </c>
      <c r="AW190" s="171" t="s">
        <v>496</v>
      </c>
      <c r="AX190" s="171" t="s">
        <v>496</v>
      </c>
      <c r="AY190" s="171" t="s">
        <v>496</v>
      </c>
      <c r="AZ190" s="171">
        <v>0</v>
      </c>
      <c r="BA190" s="171">
        <v>0</v>
      </c>
      <c r="BB190" s="171">
        <v>0</v>
      </c>
      <c r="BC190" s="171">
        <v>0</v>
      </c>
      <c r="BD190" s="171">
        <v>0</v>
      </c>
      <c r="BE190" s="171">
        <v>0</v>
      </c>
      <c r="BF190" s="171">
        <v>0</v>
      </c>
      <c r="BG190" s="171">
        <v>0</v>
      </c>
      <c r="BH190" s="171">
        <v>0</v>
      </c>
      <c r="BI190" s="171">
        <v>0</v>
      </c>
      <c r="BJ190" s="171">
        <v>0</v>
      </c>
      <c r="BK190" s="171">
        <v>0</v>
      </c>
      <c r="BL190" s="171">
        <v>0</v>
      </c>
      <c r="BM190" s="171">
        <v>0</v>
      </c>
      <c r="BN190" s="171" t="s">
        <v>4382</v>
      </c>
      <c r="BO190" s="172">
        <v>46089</v>
      </c>
      <c r="BP190" s="171">
        <v>18</v>
      </c>
      <c r="BQ190" s="171">
        <v>20930</v>
      </c>
      <c r="BR190" s="171">
        <v>42060</v>
      </c>
      <c r="BS190" s="171">
        <v>21130</v>
      </c>
      <c r="BT190" s="171" t="s">
        <v>496</v>
      </c>
      <c r="BU190" s="171">
        <v>0</v>
      </c>
      <c r="BV190" s="171">
        <v>0</v>
      </c>
      <c r="BW190" s="171">
        <v>0</v>
      </c>
      <c r="BX190" s="171">
        <v>0</v>
      </c>
      <c r="BY190" s="171">
        <v>0</v>
      </c>
      <c r="BZ190" s="171" t="s">
        <v>508</v>
      </c>
      <c r="CA190" s="171">
        <v>0</v>
      </c>
      <c r="CB190" s="172">
        <v>46089.453472222223</v>
      </c>
      <c r="CC190" s="172">
        <v>46089.476388888892</v>
      </c>
      <c r="CD190" s="172" t="s">
        <v>4383</v>
      </c>
    </row>
    <row r="191" spans="1:82">
      <c r="A191" s="171" t="s">
        <v>4384</v>
      </c>
      <c r="B191" s="171" t="s">
        <v>505</v>
      </c>
      <c r="C191" s="171" t="s">
        <v>494</v>
      </c>
      <c r="D191" s="172">
        <v>46090</v>
      </c>
      <c r="E191" s="171" t="s">
        <v>133</v>
      </c>
      <c r="F191" s="171" t="s">
        <v>506</v>
      </c>
      <c r="G191" s="171" t="s">
        <v>494</v>
      </c>
      <c r="H191" s="171" t="s">
        <v>496</v>
      </c>
      <c r="I191" s="171" t="s">
        <v>631</v>
      </c>
      <c r="J191" s="171" t="s">
        <v>498</v>
      </c>
      <c r="K191" s="171">
        <v>0</v>
      </c>
      <c r="L191" s="171" t="s">
        <v>632</v>
      </c>
      <c r="M191" s="171">
        <v>0</v>
      </c>
      <c r="N191" s="171">
        <v>18</v>
      </c>
      <c r="O191" s="171" t="s">
        <v>1536</v>
      </c>
      <c r="P191" s="171" t="s">
        <v>1536</v>
      </c>
      <c r="Q191" s="171" t="s">
        <v>496</v>
      </c>
      <c r="R191" s="171" t="s">
        <v>496</v>
      </c>
      <c r="S191" s="171" t="s">
        <v>494</v>
      </c>
      <c r="T191" s="171" t="s">
        <v>494</v>
      </c>
      <c r="U191" s="171" t="s">
        <v>494</v>
      </c>
      <c r="V191" s="171" t="s">
        <v>499</v>
      </c>
      <c r="W191" s="171">
        <v>0</v>
      </c>
      <c r="X191" s="171">
        <v>0</v>
      </c>
      <c r="Y191" s="171">
        <v>0</v>
      </c>
      <c r="Z191" s="172">
        <v>46090.372858796298</v>
      </c>
      <c r="AA191" s="171" t="s">
        <v>98</v>
      </c>
      <c r="AB191" s="171">
        <v>22950</v>
      </c>
      <c r="AC191" s="172">
        <v>46090.605509259258</v>
      </c>
      <c r="AD191" s="171" t="s">
        <v>523</v>
      </c>
      <c r="AE191" s="171">
        <v>50460</v>
      </c>
      <c r="AF191" s="171">
        <v>27510</v>
      </c>
      <c r="AG191" s="171">
        <v>0</v>
      </c>
      <c r="AH191" s="171">
        <v>0</v>
      </c>
      <c r="AI191" s="171">
        <v>0</v>
      </c>
      <c r="AJ191" s="171">
        <v>0</v>
      </c>
      <c r="AK191" s="171">
        <v>0</v>
      </c>
      <c r="AL191" s="171">
        <v>0</v>
      </c>
      <c r="AM191" s="171">
        <v>0</v>
      </c>
      <c r="AN191" s="171">
        <v>0</v>
      </c>
      <c r="AO191" s="171"/>
      <c r="AP191" s="171">
        <v>0</v>
      </c>
      <c r="AQ191" s="171">
        <v>0</v>
      </c>
      <c r="AR191" s="171">
        <v>0</v>
      </c>
      <c r="AS191" s="171" t="s">
        <v>496</v>
      </c>
      <c r="AT191" s="171" t="s">
        <v>496</v>
      </c>
      <c r="AU191" s="171" t="s">
        <v>496</v>
      </c>
      <c r="AV191" s="171" t="s">
        <v>496</v>
      </c>
      <c r="AW191" s="171" t="s">
        <v>496</v>
      </c>
      <c r="AX191" s="171" t="s">
        <v>496</v>
      </c>
      <c r="AY191" s="171" t="s">
        <v>496</v>
      </c>
      <c r="AZ191" s="171">
        <v>0</v>
      </c>
      <c r="BA191" s="171">
        <v>0</v>
      </c>
      <c r="BB191" s="171">
        <v>0</v>
      </c>
      <c r="BC191" s="171">
        <v>0</v>
      </c>
      <c r="BD191" s="171">
        <v>0</v>
      </c>
      <c r="BE191" s="171">
        <v>0</v>
      </c>
      <c r="BF191" s="171">
        <v>0</v>
      </c>
      <c r="BG191" s="171">
        <v>0</v>
      </c>
      <c r="BH191" s="171">
        <v>0</v>
      </c>
      <c r="BI191" s="171">
        <v>0</v>
      </c>
      <c r="BJ191" s="171">
        <v>0</v>
      </c>
      <c r="BK191" s="171">
        <v>0</v>
      </c>
      <c r="BL191" s="171">
        <v>0</v>
      </c>
      <c r="BM191" s="171">
        <v>0</v>
      </c>
      <c r="BN191" s="171" t="s">
        <v>4385</v>
      </c>
      <c r="BO191" s="172">
        <v>46090</v>
      </c>
      <c r="BP191" s="171">
        <v>18</v>
      </c>
      <c r="BQ191" s="171">
        <v>22940</v>
      </c>
      <c r="BR191" s="171">
        <v>50350</v>
      </c>
      <c r="BS191" s="171">
        <v>27410</v>
      </c>
      <c r="BT191" s="171" t="s">
        <v>496</v>
      </c>
      <c r="BU191" s="171">
        <v>0</v>
      </c>
      <c r="BV191" s="171">
        <v>0</v>
      </c>
      <c r="BW191" s="171">
        <v>0</v>
      </c>
      <c r="BX191" s="171">
        <v>0</v>
      </c>
      <c r="BY191" s="171">
        <v>0</v>
      </c>
      <c r="BZ191" s="171" t="s">
        <v>508</v>
      </c>
      <c r="CA191" s="171">
        <v>0</v>
      </c>
      <c r="CB191" s="172">
        <v>46090.651388888888</v>
      </c>
      <c r="CC191" s="172">
        <v>46090.663194444445</v>
      </c>
      <c r="CD191" s="172" t="s">
        <v>4386</v>
      </c>
    </row>
    <row r="192" spans="1:82">
      <c r="A192" s="171" t="s">
        <v>4387</v>
      </c>
      <c r="B192" s="171" t="s">
        <v>493</v>
      </c>
      <c r="C192" s="171" t="s">
        <v>494</v>
      </c>
      <c r="D192" s="172">
        <v>46090</v>
      </c>
      <c r="E192" s="171" t="s">
        <v>98</v>
      </c>
      <c r="F192" s="171" t="s">
        <v>608</v>
      </c>
      <c r="G192" s="171" t="s">
        <v>494</v>
      </c>
      <c r="H192" s="171" t="s">
        <v>496</v>
      </c>
      <c r="I192" s="171" t="s">
        <v>566</v>
      </c>
      <c r="J192" s="171" t="s">
        <v>498</v>
      </c>
      <c r="K192" s="171">
        <v>0</v>
      </c>
      <c r="L192" s="171" t="s">
        <v>496</v>
      </c>
      <c r="M192" s="171">
        <v>0</v>
      </c>
      <c r="N192" s="171">
        <v>18</v>
      </c>
      <c r="O192" s="171" t="s">
        <v>1536</v>
      </c>
      <c r="P192" s="171" t="s">
        <v>1536</v>
      </c>
      <c r="Q192" s="171" t="s">
        <v>496</v>
      </c>
      <c r="R192" s="171" t="s">
        <v>1563</v>
      </c>
      <c r="S192" s="171" t="s">
        <v>494</v>
      </c>
      <c r="T192" s="171" t="s">
        <v>494</v>
      </c>
      <c r="U192" s="171" t="s">
        <v>494</v>
      </c>
      <c r="V192" s="171" t="s">
        <v>499</v>
      </c>
      <c r="W192" s="171">
        <v>0</v>
      </c>
      <c r="X192" s="171">
        <v>0</v>
      </c>
      <c r="Y192" s="171">
        <v>0</v>
      </c>
      <c r="Z192" s="172">
        <v>46090.445509259262</v>
      </c>
      <c r="AA192" s="171" t="s">
        <v>133</v>
      </c>
      <c r="AB192" s="171">
        <v>2130</v>
      </c>
      <c r="AC192" s="172">
        <v>46090.440601851849</v>
      </c>
      <c r="AD192" s="171" t="s">
        <v>500</v>
      </c>
      <c r="AE192" s="171">
        <v>3820</v>
      </c>
      <c r="AF192" s="171">
        <v>1690</v>
      </c>
      <c r="AG192" s="171">
        <v>0</v>
      </c>
      <c r="AH192" s="171">
        <v>0</v>
      </c>
      <c r="AI192" s="171">
        <v>0</v>
      </c>
      <c r="AJ192" s="171">
        <v>0</v>
      </c>
      <c r="AK192" s="171">
        <v>0</v>
      </c>
      <c r="AL192" s="171">
        <v>0</v>
      </c>
      <c r="AM192" s="171">
        <v>0</v>
      </c>
      <c r="AN192" s="171">
        <v>0</v>
      </c>
      <c r="AO192" s="171"/>
      <c r="AP192" s="171">
        <v>227</v>
      </c>
      <c r="AQ192" s="171">
        <v>0</v>
      </c>
      <c r="AR192" s="171">
        <v>0</v>
      </c>
      <c r="AS192" s="171" t="s">
        <v>496</v>
      </c>
      <c r="AT192" s="171" t="s">
        <v>496</v>
      </c>
      <c r="AU192" s="171" t="s">
        <v>496</v>
      </c>
      <c r="AV192" s="171" t="s">
        <v>496</v>
      </c>
      <c r="AW192" s="171" t="s">
        <v>496</v>
      </c>
      <c r="AX192" s="171" t="s">
        <v>496</v>
      </c>
      <c r="AY192" s="171" t="s">
        <v>496</v>
      </c>
      <c r="AZ192" s="171">
        <v>0</v>
      </c>
      <c r="BA192" s="171">
        <v>0</v>
      </c>
      <c r="BB192" s="171">
        <v>0</v>
      </c>
      <c r="BC192" s="171">
        <v>0</v>
      </c>
      <c r="BD192" s="171">
        <v>0</v>
      </c>
      <c r="BE192" s="171">
        <v>0</v>
      </c>
      <c r="BF192" s="171">
        <v>0</v>
      </c>
      <c r="BG192" s="171">
        <v>0</v>
      </c>
      <c r="BH192" s="171">
        <v>0</v>
      </c>
      <c r="BI192" s="171">
        <v>0</v>
      </c>
      <c r="BJ192" s="171">
        <v>0</v>
      </c>
      <c r="BK192" s="171">
        <v>0</v>
      </c>
      <c r="BL192" s="171">
        <v>0</v>
      </c>
      <c r="BM192" s="171">
        <v>0</v>
      </c>
      <c r="BN192" s="171" t="s">
        <v>496</v>
      </c>
      <c r="BO192" s="172">
        <v>46090</v>
      </c>
      <c r="BP192" s="171">
        <v>0</v>
      </c>
      <c r="BQ192" s="171">
        <v>0</v>
      </c>
      <c r="BR192" s="171">
        <v>0</v>
      </c>
      <c r="BS192" s="171">
        <v>0</v>
      </c>
      <c r="BT192" s="171" t="s">
        <v>496</v>
      </c>
      <c r="BU192" s="171">
        <v>0</v>
      </c>
      <c r="BV192" s="171">
        <v>0</v>
      </c>
      <c r="BW192" s="171">
        <v>0</v>
      </c>
      <c r="BX192" s="171">
        <v>0</v>
      </c>
      <c r="BY192" s="171">
        <v>0</v>
      </c>
      <c r="BZ192" s="171" t="s">
        <v>496</v>
      </c>
      <c r="CA192" s="171">
        <v>0</v>
      </c>
      <c r="CB192" s="172">
        <v>46090</v>
      </c>
      <c r="CC192" s="172">
        <v>46090</v>
      </c>
      <c r="CD192" s="172" t="s">
        <v>4388</v>
      </c>
    </row>
    <row r="193" spans="1:82">
      <c r="A193" s="171" t="s">
        <v>4389</v>
      </c>
      <c r="B193" s="171" t="s">
        <v>493</v>
      </c>
      <c r="C193" s="171" t="s">
        <v>494</v>
      </c>
      <c r="D193" s="172">
        <v>46090</v>
      </c>
      <c r="E193" s="171" t="s">
        <v>98</v>
      </c>
      <c r="F193" s="171" t="s">
        <v>605</v>
      </c>
      <c r="G193" s="171" t="s">
        <v>494</v>
      </c>
      <c r="H193" s="171" t="s">
        <v>496</v>
      </c>
      <c r="I193" s="171" t="s">
        <v>503</v>
      </c>
      <c r="J193" s="171" t="s">
        <v>498</v>
      </c>
      <c r="K193" s="171">
        <v>0</v>
      </c>
      <c r="L193" s="171" t="s">
        <v>504</v>
      </c>
      <c r="M193" s="171">
        <v>0</v>
      </c>
      <c r="N193" s="171">
        <v>18</v>
      </c>
      <c r="O193" s="171" t="s">
        <v>1536</v>
      </c>
      <c r="P193" s="171" t="s">
        <v>1536</v>
      </c>
      <c r="Q193" s="171" t="s">
        <v>496</v>
      </c>
      <c r="R193" s="171" t="s">
        <v>3331</v>
      </c>
      <c r="S193" s="171" t="s">
        <v>494</v>
      </c>
      <c r="T193" s="171" t="s">
        <v>494</v>
      </c>
      <c r="U193" s="171" t="s">
        <v>494</v>
      </c>
      <c r="V193" s="171" t="s">
        <v>499</v>
      </c>
      <c r="W193" s="171">
        <v>0</v>
      </c>
      <c r="X193" s="171">
        <v>0</v>
      </c>
      <c r="Y193" s="171">
        <v>0</v>
      </c>
      <c r="Z193" s="172">
        <v>46090.451979166668</v>
      </c>
      <c r="AA193" s="171" t="s">
        <v>161</v>
      </c>
      <c r="AB193" s="171">
        <v>3460</v>
      </c>
      <c r="AC193" s="172">
        <v>46090.44736111111</v>
      </c>
      <c r="AD193" s="171" t="s">
        <v>138</v>
      </c>
      <c r="AE193" s="171">
        <v>5880</v>
      </c>
      <c r="AF193" s="171">
        <v>2420</v>
      </c>
      <c r="AG193" s="171">
        <v>0</v>
      </c>
      <c r="AH193" s="171">
        <v>0</v>
      </c>
      <c r="AI193" s="171">
        <v>0</v>
      </c>
      <c r="AJ193" s="171">
        <v>0</v>
      </c>
      <c r="AK193" s="171">
        <v>0</v>
      </c>
      <c r="AL193" s="171">
        <v>0</v>
      </c>
      <c r="AM193" s="171">
        <v>0</v>
      </c>
      <c r="AN193" s="171">
        <v>0</v>
      </c>
      <c r="AO193" s="171"/>
      <c r="AP193" s="171">
        <v>150</v>
      </c>
      <c r="AQ193" s="171">
        <v>0</v>
      </c>
      <c r="AR193" s="171">
        <v>0</v>
      </c>
      <c r="AS193" s="171" t="s">
        <v>496</v>
      </c>
      <c r="AT193" s="171" t="s">
        <v>496</v>
      </c>
      <c r="AU193" s="171" t="s">
        <v>496</v>
      </c>
      <c r="AV193" s="171" t="s">
        <v>496</v>
      </c>
      <c r="AW193" s="171" t="s">
        <v>496</v>
      </c>
      <c r="AX193" s="171" t="s">
        <v>496</v>
      </c>
      <c r="AY193" s="171" t="s">
        <v>496</v>
      </c>
      <c r="AZ193" s="171">
        <v>0</v>
      </c>
      <c r="BA193" s="171">
        <v>0</v>
      </c>
      <c r="BB193" s="171">
        <v>0</v>
      </c>
      <c r="BC193" s="171">
        <v>0</v>
      </c>
      <c r="BD193" s="171">
        <v>0</v>
      </c>
      <c r="BE193" s="171">
        <v>0</v>
      </c>
      <c r="BF193" s="171">
        <v>0</v>
      </c>
      <c r="BG193" s="171">
        <v>0</v>
      </c>
      <c r="BH193" s="171">
        <v>0</v>
      </c>
      <c r="BI193" s="171">
        <v>0</v>
      </c>
      <c r="BJ193" s="171">
        <v>0</v>
      </c>
      <c r="BK193" s="171">
        <v>0</v>
      </c>
      <c r="BL193" s="171">
        <v>0</v>
      </c>
      <c r="BM193" s="171">
        <v>0</v>
      </c>
      <c r="BN193" s="171" t="s">
        <v>496</v>
      </c>
      <c r="BO193" s="172">
        <v>46090</v>
      </c>
      <c r="BP193" s="171">
        <v>0</v>
      </c>
      <c r="BQ193" s="171">
        <v>0</v>
      </c>
      <c r="BR193" s="171">
        <v>0</v>
      </c>
      <c r="BS193" s="171">
        <v>0</v>
      </c>
      <c r="BT193" s="171" t="s">
        <v>496</v>
      </c>
      <c r="BU193" s="171">
        <v>0</v>
      </c>
      <c r="BV193" s="171">
        <v>0</v>
      </c>
      <c r="BW193" s="171">
        <v>0</v>
      </c>
      <c r="BX193" s="171">
        <v>0</v>
      </c>
      <c r="BY193" s="171">
        <v>0</v>
      </c>
      <c r="BZ193" s="171" t="s">
        <v>496</v>
      </c>
      <c r="CA193" s="171">
        <v>0</v>
      </c>
      <c r="CB193" s="172">
        <v>46090</v>
      </c>
      <c r="CC193" s="172">
        <v>46090</v>
      </c>
      <c r="CD193" s="172" t="s">
        <v>4390</v>
      </c>
    </row>
    <row r="194" spans="1:82">
      <c r="A194" s="171" t="s">
        <v>4391</v>
      </c>
      <c r="B194" s="171" t="s">
        <v>493</v>
      </c>
      <c r="C194" s="171" t="s">
        <v>494</v>
      </c>
      <c r="D194" s="172">
        <v>46090</v>
      </c>
      <c r="E194" s="171" t="s">
        <v>98</v>
      </c>
      <c r="F194" s="171" t="s">
        <v>495</v>
      </c>
      <c r="G194" s="171" t="s">
        <v>494</v>
      </c>
      <c r="H194" s="171" t="s">
        <v>496</v>
      </c>
      <c r="I194" s="171" t="s">
        <v>540</v>
      </c>
      <c r="J194" s="171" t="s">
        <v>498</v>
      </c>
      <c r="K194" s="171">
        <v>0</v>
      </c>
      <c r="L194" s="171" t="s">
        <v>541</v>
      </c>
      <c r="M194" s="171">
        <v>0</v>
      </c>
      <c r="N194" s="171">
        <v>18</v>
      </c>
      <c r="O194" s="171" t="s">
        <v>1536</v>
      </c>
      <c r="P194" s="171" t="s">
        <v>1536</v>
      </c>
      <c r="Q194" s="171" t="s">
        <v>496</v>
      </c>
      <c r="R194" s="171" t="s">
        <v>496</v>
      </c>
      <c r="S194" s="171" t="s">
        <v>494</v>
      </c>
      <c r="T194" s="171" t="s">
        <v>494</v>
      </c>
      <c r="U194" s="171" t="s">
        <v>494</v>
      </c>
      <c r="V194" s="171" t="s">
        <v>499</v>
      </c>
      <c r="W194" s="171">
        <v>6.9</v>
      </c>
      <c r="X194" s="171">
        <v>0</v>
      </c>
      <c r="Y194" s="171">
        <v>0</v>
      </c>
      <c r="Z194" s="172">
        <v>46090.461192129631</v>
      </c>
      <c r="AA194" s="171" t="s">
        <v>166</v>
      </c>
      <c r="AB194" s="171">
        <v>2130</v>
      </c>
      <c r="AC194" s="172">
        <v>46090.453877314816</v>
      </c>
      <c r="AD194" s="171" t="s">
        <v>388</v>
      </c>
      <c r="AE194" s="171">
        <v>4280</v>
      </c>
      <c r="AF194" s="171">
        <v>2150</v>
      </c>
      <c r="AG194" s="171">
        <v>0</v>
      </c>
      <c r="AH194" s="171">
        <v>0</v>
      </c>
      <c r="AI194" s="171">
        <v>0</v>
      </c>
      <c r="AJ194" s="171">
        <v>0</v>
      </c>
      <c r="AK194" s="171">
        <v>0</v>
      </c>
      <c r="AL194" s="171">
        <v>0</v>
      </c>
      <c r="AM194" s="171">
        <v>0</v>
      </c>
      <c r="AN194" s="171">
        <v>0</v>
      </c>
      <c r="AO194" s="171"/>
      <c r="AP194" s="171">
        <v>0</v>
      </c>
      <c r="AQ194" s="171">
        <v>0</v>
      </c>
      <c r="AR194" s="171">
        <v>0</v>
      </c>
      <c r="AS194" s="171" t="s">
        <v>496</v>
      </c>
      <c r="AT194" s="171" t="s">
        <v>496</v>
      </c>
      <c r="AU194" s="171" t="s">
        <v>496</v>
      </c>
      <c r="AV194" s="171" t="s">
        <v>496</v>
      </c>
      <c r="AW194" s="171" t="s">
        <v>496</v>
      </c>
      <c r="AX194" s="171" t="s">
        <v>496</v>
      </c>
      <c r="AY194" s="171" t="s">
        <v>496</v>
      </c>
      <c r="AZ194" s="171">
        <v>0</v>
      </c>
      <c r="BA194" s="171">
        <v>0</v>
      </c>
      <c r="BB194" s="171">
        <v>0</v>
      </c>
      <c r="BC194" s="171">
        <v>0</v>
      </c>
      <c r="BD194" s="171">
        <v>0</v>
      </c>
      <c r="BE194" s="171">
        <v>0</v>
      </c>
      <c r="BF194" s="171">
        <v>0</v>
      </c>
      <c r="BG194" s="171">
        <v>0</v>
      </c>
      <c r="BH194" s="171">
        <v>0</v>
      </c>
      <c r="BI194" s="171">
        <v>0</v>
      </c>
      <c r="BJ194" s="171">
        <v>0</v>
      </c>
      <c r="BK194" s="171">
        <v>0</v>
      </c>
      <c r="BL194" s="171">
        <v>0</v>
      </c>
      <c r="BM194" s="171">
        <v>0</v>
      </c>
      <c r="BN194" s="171" t="s">
        <v>496</v>
      </c>
      <c r="BO194" s="172">
        <v>46090</v>
      </c>
      <c r="BP194" s="171">
        <v>0</v>
      </c>
      <c r="BQ194" s="171">
        <v>0</v>
      </c>
      <c r="BR194" s="171">
        <v>0</v>
      </c>
      <c r="BS194" s="171">
        <v>0</v>
      </c>
      <c r="BT194" s="171" t="s">
        <v>496</v>
      </c>
      <c r="BU194" s="171">
        <v>0</v>
      </c>
      <c r="BV194" s="171">
        <v>0</v>
      </c>
      <c r="BW194" s="171">
        <v>0</v>
      </c>
      <c r="BX194" s="171">
        <v>0</v>
      </c>
      <c r="BY194" s="171">
        <v>0</v>
      </c>
      <c r="BZ194" s="171" t="s">
        <v>496</v>
      </c>
      <c r="CA194" s="171">
        <v>0</v>
      </c>
      <c r="CB194" s="172">
        <v>46090</v>
      </c>
      <c r="CC194" s="172">
        <v>46090</v>
      </c>
      <c r="CD194" s="172" t="s">
        <v>4392</v>
      </c>
    </row>
    <row r="195" spans="1:82">
      <c r="A195" s="171" t="s">
        <v>4393</v>
      </c>
      <c r="B195" s="171" t="s">
        <v>493</v>
      </c>
      <c r="C195" s="171" t="s">
        <v>494</v>
      </c>
      <c r="D195" s="172">
        <v>46090</v>
      </c>
      <c r="E195" s="171" t="s">
        <v>98</v>
      </c>
      <c r="F195" s="171" t="s">
        <v>1910</v>
      </c>
      <c r="G195" s="171" t="s">
        <v>494</v>
      </c>
      <c r="H195" s="171" t="s">
        <v>496</v>
      </c>
      <c r="I195" s="171" t="s">
        <v>1528</v>
      </c>
      <c r="J195" s="171" t="s">
        <v>498</v>
      </c>
      <c r="K195" s="171">
        <v>0</v>
      </c>
      <c r="L195" s="171" t="s">
        <v>537</v>
      </c>
      <c r="M195" s="171">
        <v>0</v>
      </c>
      <c r="N195" s="171">
        <v>18</v>
      </c>
      <c r="O195" s="171" t="s">
        <v>1536</v>
      </c>
      <c r="P195" s="171" t="s">
        <v>1536</v>
      </c>
      <c r="Q195" s="171" t="s">
        <v>496</v>
      </c>
      <c r="R195" s="171" t="s">
        <v>501</v>
      </c>
      <c r="S195" s="171" t="s">
        <v>494</v>
      </c>
      <c r="T195" s="171" t="s">
        <v>494</v>
      </c>
      <c r="U195" s="171" t="s">
        <v>494</v>
      </c>
      <c r="V195" s="171" t="s">
        <v>499</v>
      </c>
      <c r="W195" s="171">
        <v>0</v>
      </c>
      <c r="X195" s="171">
        <v>0</v>
      </c>
      <c r="Y195" s="171">
        <v>0</v>
      </c>
      <c r="Z195" s="172">
        <v>46090.485891203702</v>
      </c>
      <c r="AA195" s="171" t="s">
        <v>124</v>
      </c>
      <c r="AB195" s="171">
        <v>1550</v>
      </c>
      <c r="AC195" s="172">
        <v>46090.475613425922</v>
      </c>
      <c r="AD195" s="171" t="s">
        <v>147</v>
      </c>
      <c r="AE195" s="171">
        <v>3450</v>
      </c>
      <c r="AF195" s="171">
        <v>1900</v>
      </c>
      <c r="AG195" s="171">
        <v>0</v>
      </c>
      <c r="AH195" s="171">
        <v>0</v>
      </c>
      <c r="AI195" s="171">
        <v>0</v>
      </c>
      <c r="AJ195" s="171">
        <v>0</v>
      </c>
      <c r="AK195" s="171">
        <v>0</v>
      </c>
      <c r="AL195" s="171">
        <v>0</v>
      </c>
      <c r="AM195" s="171">
        <v>0</v>
      </c>
      <c r="AN195" s="171">
        <v>0</v>
      </c>
      <c r="AO195" s="171"/>
      <c r="AP195" s="171">
        <v>101</v>
      </c>
      <c r="AQ195" s="171">
        <v>0</v>
      </c>
      <c r="AR195" s="171">
        <v>0</v>
      </c>
      <c r="AS195" s="171" t="s">
        <v>496</v>
      </c>
      <c r="AT195" s="171" t="s">
        <v>496</v>
      </c>
      <c r="AU195" s="171" t="s">
        <v>496</v>
      </c>
      <c r="AV195" s="171" t="s">
        <v>496</v>
      </c>
      <c r="AW195" s="171" t="s">
        <v>496</v>
      </c>
      <c r="AX195" s="171" t="s">
        <v>496</v>
      </c>
      <c r="AY195" s="171" t="s">
        <v>496</v>
      </c>
      <c r="AZ195" s="171">
        <v>0</v>
      </c>
      <c r="BA195" s="171">
        <v>0</v>
      </c>
      <c r="BB195" s="171">
        <v>0</v>
      </c>
      <c r="BC195" s="171">
        <v>0</v>
      </c>
      <c r="BD195" s="171">
        <v>0</v>
      </c>
      <c r="BE195" s="171">
        <v>0</v>
      </c>
      <c r="BF195" s="171">
        <v>0</v>
      </c>
      <c r="BG195" s="171">
        <v>0</v>
      </c>
      <c r="BH195" s="171">
        <v>0</v>
      </c>
      <c r="BI195" s="171">
        <v>0</v>
      </c>
      <c r="BJ195" s="171">
        <v>0</v>
      </c>
      <c r="BK195" s="171">
        <v>0</v>
      </c>
      <c r="BL195" s="171">
        <v>0</v>
      </c>
      <c r="BM195" s="171">
        <v>0</v>
      </c>
      <c r="BN195" s="171" t="s">
        <v>496</v>
      </c>
      <c r="BO195" s="172">
        <v>46090</v>
      </c>
      <c r="BP195" s="171">
        <v>0</v>
      </c>
      <c r="BQ195" s="171">
        <v>0</v>
      </c>
      <c r="BR195" s="171">
        <v>0</v>
      </c>
      <c r="BS195" s="171">
        <v>0</v>
      </c>
      <c r="BT195" s="171" t="s">
        <v>496</v>
      </c>
      <c r="BU195" s="171">
        <v>0</v>
      </c>
      <c r="BV195" s="171">
        <v>0</v>
      </c>
      <c r="BW195" s="171">
        <v>0</v>
      </c>
      <c r="BX195" s="171">
        <v>0</v>
      </c>
      <c r="BY195" s="171">
        <v>0</v>
      </c>
      <c r="BZ195" s="171" t="s">
        <v>496</v>
      </c>
      <c r="CA195" s="171">
        <v>0</v>
      </c>
      <c r="CB195" s="172">
        <v>46090</v>
      </c>
      <c r="CC195" s="172">
        <v>46090</v>
      </c>
      <c r="CD195" s="172" t="s">
        <v>4394</v>
      </c>
    </row>
    <row r="196" spans="1:82">
      <c r="A196" s="171" t="s">
        <v>4395</v>
      </c>
      <c r="B196" s="171" t="s">
        <v>493</v>
      </c>
      <c r="C196" s="171" t="s">
        <v>494</v>
      </c>
      <c r="D196" s="172">
        <v>46090</v>
      </c>
      <c r="E196" s="171" t="s">
        <v>98</v>
      </c>
      <c r="F196" s="171" t="s">
        <v>1886</v>
      </c>
      <c r="G196" s="171" t="s">
        <v>494</v>
      </c>
      <c r="H196" s="171" t="s">
        <v>496</v>
      </c>
      <c r="I196" s="171" t="s">
        <v>2859</v>
      </c>
      <c r="J196" s="171" t="s">
        <v>498</v>
      </c>
      <c r="K196" s="171">
        <v>0</v>
      </c>
      <c r="L196" s="171" t="s">
        <v>2860</v>
      </c>
      <c r="M196" s="171">
        <v>0</v>
      </c>
      <c r="N196" s="171">
        <v>18</v>
      </c>
      <c r="O196" s="171" t="s">
        <v>1536</v>
      </c>
      <c r="P196" s="171" t="s">
        <v>1536</v>
      </c>
      <c r="Q196" s="171" t="s">
        <v>496</v>
      </c>
      <c r="R196" s="171" t="s">
        <v>1591</v>
      </c>
      <c r="S196" s="171" t="s">
        <v>494</v>
      </c>
      <c r="T196" s="171" t="s">
        <v>494</v>
      </c>
      <c r="U196" s="171" t="s">
        <v>494</v>
      </c>
      <c r="V196" s="171" t="s">
        <v>499</v>
      </c>
      <c r="W196" s="171">
        <v>0</v>
      </c>
      <c r="X196" s="171">
        <v>0</v>
      </c>
      <c r="Y196" s="171">
        <v>0</v>
      </c>
      <c r="Z196" s="172">
        <v>46090.493506944447</v>
      </c>
      <c r="AA196" s="171" t="s">
        <v>119</v>
      </c>
      <c r="AB196" s="171">
        <v>4280</v>
      </c>
      <c r="AC196" s="172">
        <v>46090.488530092596</v>
      </c>
      <c r="AD196" s="171" t="s">
        <v>507</v>
      </c>
      <c r="AE196" s="171">
        <v>9600</v>
      </c>
      <c r="AF196" s="171">
        <v>5320</v>
      </c>
      <c r="AG196" s="171">
        <v>0</v>
      </c>
      <c r="AH196" s="171">
        <v>0</v>
      </c>
      <c r="AI196" s="171">
        <v>0</v>
      </c>
      <c r="AJ196" s="171">
        <v>0</v>
      </c>
      <c r="AK196" s="171">
        <v>0</v>
      </c>
      <c r="AL196" s="171">
        <v>0</v>
      </c>
      <c r="AM196" s="171">
        <v>0</v>
      </c>
      <c r="AN196" s="171">
        <v>0</v>
      </c>
      <c r="AO196" s="171"/>
      <c r="AP196" s="171">
        <v>260</v>
      </c>
      <c r="AQ196" s="171">
        <v>0</v>
      </c>
      <c r="AR196" s="171">
        <v>0</v>
      </c>
      <c r="AS196" s="171" t="s">
        <v>496</v>
      </c>
      <c r="AT196" s="171" t="s">
        <v>496</v>
      </c>
      <c r="AU196" s="171" t="s">
        <v>496</v>
      </c>
      <c r="AV196" s="171" t="s">
        <v>496</v>
      </c>
      <c r="AW196" s="171" t="s">
        <v>496</v>
      </c>
      <c r="AX196" s="171" t="s">
        <v>496</v>
      </c>
      <c r="AY196" s="171" t="s">
        <v>496</v>
      </c>
      <c r="AZ196" s="171">
        <v>0</v>
      </c>
      <c r="BA196" s="171">
        <v>0</v>
      </c>
      <c r="BB196" s="171">
        <v>0</v>
      </c>
      <c r="BC196" s="171">
        <v>0</v>
      </c>
      <c r="BD196" s="171">
        <v>0</v>
      </c>
      <c r="BE196" s="171">
        <v>0</v>
      </c>
      <c r="BF196" s="171">
        <v>0</v>
      </c>
      <c r="BG196" s="171">
        <v>0</v>
      </c>
      <c r="BH196" s="171">
        <v>0</v>
      </c>
      <c r="BI196" s="171">
        <v>0</v>
      </c>
      <c r="BJ196" s="171">
        <v>0</v>
      </c>
      <c r="BK196" s="171">
        <v>0</v>
      </c>
      <c r="BL196" s="171">
        <v>0</v>
      </c>
      <c r="BM196" s="171">
        <v>0</v>
      </c>
      <c r="BN196" s="171" t="s">
        <v>496</v>
      </c>
      <c r="BO196" s="172">
        <v>46090</v>
      </c>
      <c r="BP196" s="171">
        <v>0</v>
      </c>
      <c r="BQ196" s="171">
        <v>0</v>
      </c>
      <c r="BR196" s="171">
        <v>0</v>
      </c>
      <c r="BS196" s="171">
        <v>0</v>
      </c>
      <c r="BT196" s="171" t="s">
        <v>496</v>
      </c>
      <c r="BU196" s="171">
        <v>0</v>
      </c>
      <c r="BV196" s="171">
        <v>0</v>
      </c>
      <c r="BW196" s="171">
        <v>0</v>
      </c>
      <c r="BX196" s="171">
        <v>0</v>
      </c>
      <c r="BY196" s="171">
        <v>0</v>
      </c>
      <c r="BZ196" s="171" t="s">
        <v>496</v>
      </c>
      <c r="CA196" s="171">
        <v>0</v>
      </c>
      <c r="CB196" s="172">
        <v>46090</v>
      </c>
      <c r="CC196" s="172">
        <v>46090</v>
      </c>
      <c r="CD196" s="172" t="s">
        <v>4396</v>
      </c>
    </row>
    <row r="197" spans="1:82">
      <c r="A197" s="171" t="s">
        <v>4397</v>
      </c>
      <c r="B197" s="171" t="s">
        <v>493</v>
      </c>
      <c r="C197" s="171" t="s">
        <v>494</v>
      </c>
      <c r="D197" s="172">
        <v>46090</v>
      </c>
      <c r="E197" s="171" t="s">
        <v>98</v>
      </c>
      <c r="F197" s="171" t="s">
        <v>596</v>
      </c>
      <c r="G197" s="171" t="s">
        <v>494</v>
      </c>
      <c r="H197" s="171" t="s">
        <v>496</v>
      </c>
      <c r="I197" s="171" t="s">
        <v>543</v>
      </c>
      <c r="J197" s="171" t="s">
        <v>498</v>
      </c>
      <c r="K197" s="171">
        <v>0</v>
      </c>
      <c r="L197" s="171" t="s">
        <v>544</v>
      </c>
      <c r="M197" s="171">
        <v>0</v>
      </c>
      <c r="N197" s="171">
        <v>18</v>
      </c>
      <c r="O197" s="171" t="s">
        <v>1536</v>
      </c>
      <c r="P197" s="171" t="s">
        <v>1536</v>
      </c>
      <c r="Q197" s="171" t="s">
        <v>496</v>
      </c>
      <c r="R197" s="171" t="s">
        <v>2140</v>
      </c>
      <c r="S197" s="171" t="s">
        <v>494</v>
      </c>
      <c r="T197" s="171" t="s">
        <v>494</v>
      </c>
      <c r="U197" s="171" t="s">
        <v>494</v>
      </c>
      <c r="V197" s="171" t="s">
        <v>499</v>
      </c>
      <c r="W197" s="171">
        <v>0</v>
      </c>
      <c r="X197" s="171">
        <v>0</v>
      </c>
      <c r="Y197" s="171">
        <v>0</v>
      </c>
      <c r="Z197" s="172">
        <v>46090.508101851854</v>
      </c>
      <c r="AA197" s="171" t="s">
        <v>509</v>
      </c>
      <c r="AB197" s="171">
        <v>1870</v>
      </c>
      <c r="AC197" s="172">
        <v>46090.492199074077</v>
      </c>
      <c r="AD197" s="171" t="s">
        <v>108</v>
      </c>
      <c r="AE197" s="171">
        <v>3820</v>
      </c>
      <c r="AF197" s="171">
        <v>1950</v>
      </c>
      <c r="AG197" s="171">
        <v>0</v>
      </c>
      <c r="AH197" s="171">
        <v>0</v>
      </c>
      <c r="AI197" s="171">
        <v>0</v>
      </c>
      <c r="AJ197" s="171">
        <v>0</v>
      </c>
      <c r="AK197" s="171">
        <v>0</v>
      </c>
      <c r="AL197" s="171">
        <v>0</v>
      </c>
      <c r="AM197" s="171">
        <v>0</v>
      </c>
      <c r="AN197" s="171">
        <v>0</v>
      </c>
      <c r="AO197" s="171"/>
      <c r="AP197" s="171">
        <v>434</v>
      </c>
      <c r="AQ197" s="171">
        <v>0</v>
      </c>
      <c r="AR197" s="171">
        <v>0</v>
      </c>
      <c r="AS197" s="171" t="s">
        <v>496</v>
      </c>
      <c r="AT197" s="171" t="s">
        <v>496</v>
      </c>
      <c r="AU197" s="171" t="s">
        <v>496</v>
      </c>
      <c r="AV197" s="171" t="s">
        <v>496</v>
      </c>
      <c r="AW197" s="171" t="s">
        <v>496</v>
      </c>
      <c r="AX197" s="171" t="s">
        <v>496</v>
      </c>
      <c r="AY197" s="171" t="s">
        <v>496</v>
      </c>
      <c r="AZ197" s="171">
        <v>0</v>
      </c>
      <c r="BA197" s="171">
        <v>0</v>
      </c>
      <c r="BB197" s="171">
        <v>0</v>
      </c>
      <c r="BC197" s="171">
        <v>0</v>
      </c>
      <c r="BD197" s="171">
        <v>0</v>
      </c>
      <c r="BE197" s="171">
        <v>0</v>
      </c>
      <c r="BF197" s="171">
        <v>0</v>
      </c>
      <c r="BG197" s="171">
        <v>0</v>
      </c>
      <c r="BH197" s="171">
        <v>0</v>
      </c>
      <c r="BI197" s="171">
        <v>0</v>
      </c>
      <c r="BJ197" s="171">
        <v>0</v>
      </c>
      <c r="BK197" s="171">
        <v>0</v>
      </c>
      <c r="BL197" s="171">
        <v>0</v>
      </c>
      <c r="BM197" s="171">
        <v>0</v>
      </c>
      <c r="BN197" s="171" t="s">
        <v>496</v>
      </c>
      <c r="BO197" s="172">
        <v>46090</v>
      </c>
      <c r="BP197" s="171">
        <v>0</v>
      </c>
      <c r="BQ197" s="171">
        <v>0</v>
      </c>
      <c r="BR197" s="171">
        <v>0</v>
      </c>
      <c r="BS197" s="171">
        <v>0</v>
      </c>
      <c r="BT197" s="171" t="s">
        <v>496</v>
      </c>
      <c r="BU197" s="171">
        <v>0</v>
      </c>
      <c r="BV197" s="171">
        <v>0</v>
      </c>
      <c r="BW197" s="171">
        <v>0</v>
      </c>
      <c r="BX197" s="171">
        <v>0</v>
      </c>
      <c r="BY197" s="171">
        <v>0</v>
      </c>
      <c r="BZ197" s="171" t="s">
        <v>496</v>
      </c>
      <c r="CA197" s="171">
        <v>0</v>
      </c>
      <c r="CB197" s="172">
        <v>46090</v>
      </c>
      <c r="CC197" s="172">
        <v>46090</v>
      </c>
      <c r="CD197" s="172" t="s">
        <v>4398</v>
      </c>
    </row>
    <row r="198" spans="1:82">
      <c r="A198" s="171" t="s">
        <v>4399</v>
      </c>
      <c r="B198" s="171" t="s">
        <v>493</v>
      </c>
      <c r="C198" s="171" t="s">
        <v>494</v>
      </c>
      <c r="D198" s="172">
        <v>46090</v>
      </c>
      <c r="E198" s="171" t="s">
        <v>98</v>
      </c>
      <c r="F198" s="171" t="s">
        <v>2057</v>
      </c>
      <c r="G198" s="171" t="s">
        <v>494</v>
      </c>
      <c r="H198" s="171" t="s">
        <v>496</v>
      </c>
      <c r="I198" s="171" t="s">
        <v>2805</v>
      </c>
      <c r="J198" s="171" t="s">
        <v>498</v>
      </c>
      <c r="K198" s="171">
        <v>0</v>
      </c>
      <c r="L198" s="171" t="s">
        <v>2806</v>
      </c>
      <c r="M198" s="171">
        <v>0</v>
      </c>
      <c r="N198" s="171">
        <v>18</v>
      </c>
      <c r="O198" s="171" t="s">
        <v>1536</v>
      </c>
      <c r="P198" s="171" t="s">
        <v>1536</v>
      </c>
      <c r="Q198" s="171" t="s">
        <v>496</v>
      </c>
      <c r="R198" s="171" t="s">
        <v>1984</v>
      </c>
      <c r="S198" s="171" t="s">
        <v>494</v>
      </c>
      <c r="T198" s="171" t="s">
        <v>494</v>
      </c>
      <c r="U198" s="171" t="s">
        <v>494</v>
      </c>
      <c r="V198" s="171" t="s">
        <v>499</v>
      </c>
      <c r="W198" s="171">
        <v>0</v>
      </c>
      <c r="X198" s="171">
        <v>0</v>
      </c>
      <c r="Y198" s="171">
        <v>0</v>
      </c>
      <c r="Z198" s="172">
        <v>46090.525000000001</v>
      </c>
      <c r="AA198" s="171" t="s">
        <v>131</v>
      </c>
      <c r="AB198" s="171">
        <v>4120</v>
      </c>
      <c r="AC198" s="172">
        <v>46090.523263888892</v>
      </c>
      <c r="AD198" s="171" t="s">
        <v>123</v>
      </c>
      <c r="AE198" s="171">
        <v>9360</v>
      </c>
      <c r="AF198" s="171">
        <v>5240</v>
      </c>
      <c r="AG198" s="171">
        <v>0</v>
      </c>
      <c r="AH198" s="171">
        <v>0</v>
      </c>
      <c r="AI198" s="171">
        <v>0</v>
      </c>
      <c r="AJ198" s="171">
        <v>0</v>
      </c>
      <c r="AK198" s="171">
        <v>0</v>
      </c>
      <c r="AL198" s="171">
        <v>0</v>
      </c>
      <c r="AM198" s="171">
        <v>0</v>
      </c>
      <c r="AN198" s="171">
        <v>0</v>
      </c>
      <c r="AO198" s="171"/>
      <c r="AP198" s="171">
        <v>270</v>
      </c>
      <c r="AQ198" s="171">
        <v>0</v>
      </c>
      <c r="AR198" s="171">
        <v>0</v>
      </c>
      <c r="AS198" s="171" t="s">
        <v>496</v>
      </c>
      <c r="AT198" s="171" t="s">
        <v>496</v>
      </c>
      <c r="AU198" s="171" t="s">
        <v>496</v>
      </c>
      <c r="AV198" s="171" t="s">
        <v>496</v>
      </c>
      <c r="AW198" s="171" t="s">
        <v>496</v>
      </c>
      <c r="AX198" s="171" t="s">
        <v>496</v>
      </c>
      <c r="AY198" s="171" t="s">
        <v>496</v>
      </c>
      <c r="AZ198" s="171">
        <v>0</v>
      </c>
      <c r="BA198" s="171">
        <v>0</v>
      </c>
      <c r="BB198" s="171">
        <v>0</v>
      </c>
      <c r="BC198" s="171">
        <v>0</v>
      </c>
      <c r="BD198" s="171">
        <v>0</v>
      </c>
      <c r="BE198" s="171">
        <v>0</v>
      </c>
      <c r="BF198" s="171">
        <v>0</v>
      </c>
      <c r="BG198" s="171">
        <v>0</v>
      </c>
      <c r="BH198" s="171">
        <v>0</v>
      </c>
      <c r="BI198" s="171">
        <v>0</v>
      </c>
      <c r="BJ198" s="171">
        <v>0</v>
      </c>
      <c r="BK198" s="171">
        <v>0</v>
      </c>
      <c r="BL198" s="171">
        <v>0</v>
      </c>
      <c r="BM198" s="171">
        <v>0</v>
      </c>
      <c r="BN198" s="171" t="s">
        <v>496</v>
      </c>
      <c r="BO198" s="172">
        <v>46090</v>
      </c>
      <c r="BP198" s="171">
        <v>0</v>
      </c>
      <c r="BQ198" s="171">
        <v>0</v>
      </c>
      <c r="BR198" s="171">
        <v>0</v>
      </c>
      <c r="BS198" s="171">
        <v>0</v>
      </c>
      <c r="BT198" s="171" t="s">
        <v>496</v>
      </c>
      <c r="BU198" s="171">
        <v>0</v>
      </c>
      <c r="BV198" s="171">
        <v>0</v>
      </c>
      <c r="BW198" s="171">
        <v>0</v>
      </c>
      <c r="BX198" s="171">
        <v>0</v>
      </c>
      <c r="BY198" s="171">
        <v>0</v>
      </c>
      <c r="BZ198" s="171" t="s">
        <v>496</v>
      </c>
      <c r="CA198" s="171">
        <v>0</v>
      </c>
      <c r="CB198" s="172">
        <v>46090</v>
      </c>
      <c r="CC198" s="172">
        <v>46090</v>
      </c>
      <c r="CD198" s="172" t="s">
        <v>4400</v>
      </c>
    </row>
    <row r="199" spans="1:82">
      <c r="A199" s="171" t="s">
        <v>4401</v>
      </c>
      <c r="B199" s="171" t="s">
        <v>493</v>
      </c>
      <c r="C199" s="171" t="s">
        <v>494</v>
      </c>
      <c r="D199" s="172">
        <v>46090</v>
      </c>
      <c r="E199" s="171" t="s">
        <v>98</v>
      </c>
      <c r="F199" s="171" t="s">
        <v>2016</v>
      </c>
      <c r="G199" s="171" t="s">
        <v>494</v>
      </c>
      <c r="H199" s="171" t="s">
        <v>496</v>
      </c>
      <c r="I199" s="171" t="s">
        <v>503</v>
      </c>
      <c r="J199" s="171" t="s">
        <v>498</v>
      </c>
      <c r="K199" s="171">
        <v>0</v>
      </c>
      <c r="L199" s="171" t="s">
        <v>504</v>
      </c>
      <c r="M199" s="171">
        <v>0</v>
      </c>
      <c r="N199" s="171">
        <v>18</v>
      </c>
      <c r="O199" s="171" t="s">
        <v>1536</v>
      </c>
      <c r="P199" s="171" t="s">
        <v>1536</v>
      </c>
      <c r="Q199" s="171" t="s">
        <v>496</v>
      </c>
      <c r="R199" s="171" t="s">
        <v>2017</v>
      </c>
      <c r="S199" s="171" t="s">
        <v>494</v>
      </c>
      <c r="T199" s="171" t="s">
        <v>494</v>
      </c>
      <c r="U199" s="171" t="s">
        <v>494</v>
      </c>
      <c r="V199" s="171" t="s">
        <v>499</v>
      </c>
      <c r="W199" s="171">
        <v>0</v>
      </c>
      <c r="X199" s="171">
        <v>0</v>
      </c>
      <c r="Y199" s="171">
        <v>0</v>
      </c>
      <c r="Z199" s="172">
        <v>46090.544085648151</v>
      </c>
      <c r="AA199" s="171" t="s">
        <v>513</v>
      </c>
      <c r="AB199" s="171">
        <v>3450</v>
      </c>
      <c r="AC199" s="172">
        <v>46090.540231481478</v>
      </c>
      <c r="AD199" s="171" t="s">
        <v>514</v>
      </c>
      <c r="AE199" s="171">
        <v>7710</v>
      </c>
      <c r="AF199" s="171">
        <v>4260</v>
      </c>
      <c r="AG199" s="171">
        <v>0</v>
      </c>
      <c r="AH199" s="171">
        <v>0</v>
      </c>
      <c r="AI199" s="171">
        <v>0</v>
      </c>
      <c r="AJ199" s="171">
        <v>0</v>
      </c>
      <c r="AK199" s="171">
        <v>0</v>
      </c>
      <c r="AL199" s="171">
        <v>0</v>
      </c>
      <c r="AM199" s="171">
        <v>0</v>
      </c>
      <c r="AN199" s="171">
        <v>0</v>
      </c>
      <c r="AO199" s="171"/>
      <c r="AP199" s="171">
        <v>243</v>
      </c>
      <c r="AQ199" s="171">
        <v>0</v>
      </c>
      <c r="AR199" s="171">
        <v>0</v>
      </c>
      <c r="AS199" s="171" t="s">
        <v>496</v>
      </c>
      <c r="AT199" s="171" t="s">
        <v>496</v>
      </c>
      <c r="AU199" s="171" t="s">
        <v>496</v>
      </c>
      <c r="AV199" s="171" t="s">
        <v>496</v>
      </c>
      <c r="AW199" s="171" t="s">
        <v>496</v>
      </c>
      <c r="AX199" s="171" t="s">
        <v>496</v>
      </c>
      <c r="AY199" s="171" t="s">
        <v>496</v>
      </c>
      <c r="AZ199" s="171">
        <v>0</v>
      </c>
      <c r="BA199" s="171">
        <v>0</v>
      </c>
      <c r="BB199" s="171">
        <v>0</v>
      </c>
      <c r="BC199" s="171">
        <v>0</v>
      </c>
      <c r="BD199" s="171">
        <v>0</v>
      </c>
      <c r="BE199" s="171">
        <v>0</v>
      </c>
      <c r="BF199" s="171">
        <v>0</v>
      </c>
      <c r="BG199" s="171">
        <v>0</v>
      </c>
      <c r="BH199" s="171">
        <v>0</v>
      </c>
      <c r="BI199" s="171">
        <v>0</v>
      </c>
      <c r="BJ199" s="171">
        <v>0</v>
      </c>
      <c r="BK199" s="171">
        <v>0</v>
      </c>
      <c r="BL199" s="171">
        <v>0</v>
      </c>
      <c r="BM199" s="171">
        <v>0</v>
      </c>
      <c r="BN199" s="171" t="s">
        <v>496</v>
      </c>
      <c r="BO199" s="172">
        <v>46090</v>
      </c>
      <c r="BP199" s="171">
        <v>0</v>
      </c>
      <c r="BQ199" s="171">
        <v>0</v>
      </c>
      <c r="BR199" s="171">
        <v>0</v>
      </c>
      <c r="BS199" s="171">
        <v>0</v>
      </c>
      <c r="BT199" s="171" t="s">
        <v>496</v>
      </c>
      <c r="BU199" s="171">
        <v>0</v>
      </c>
      <c r="BV199" s="171">
        <v>0</v>
      </c>
      <c r="BW199" s="171">
        <v>0</v>
      </c>
      <c r="BX199" s="171">
        <v>0</v>
      </c>
      <c r="BY199" s="171">
        <v>0</v>
      </c>
      <c r="BZ199" s="171" t="s">
        <v>496</v>
      </c>
      <c r="CA199" s="171">
        <v>0</v>
      </c>
      <c r="CB199" s="172">
        <v>46090</v>
      </c>
      <c r="CC199" s="172">
        <v>46090</v>
      </c>
      <c r="CD199" s="172" t="s">
        <v>4402</v>
      </c>
    </row>
    <row r="200" spans="1:82">
      <c r="A200" s="171" t="s">
        <v>4403</v>
      </c>
      <c r="B200" s="171" t="s">
        <v>493</v>
      </c>
      <c r="C200" s="171" t="s">
        <v>494</v>
      </c>
      <c r="D200" s="172">
        <v>46090</v>
      </c>
      <c r="E200" s="171" t="s">
        <v>98</v>
      </c>
      <c r="F200" s="171" t="s">
        <v>495</v>
      </c>
      <c r="G200" s="171" t="s">
        <v>494</v>
      </c>
      <c r="H200" s="171" t="s">
        <v>496</v>
      </c>
      <c r="I200" s="171" t="s">
        <v>540</v>
      </c>
      <c r="J200" s="171" t="s">
        <v>498</v>
      </c>
      <c r="K200" s="171">
        <v>0</v>
      </c>
      <c r="L200" s="171" t="s">
        <v>541</v>
      </c>
      <c r="M200" s="171">
        <v>0</v>
      </c>
      <c r="N200" s="171">
        <v>18</v>
      </c>
      <c r="O200" s="171" t="s">
        <v>1536</v>
      </c>
      <c r="P200" s="171" t="s">
        <v>1536</v>
      </c>
      <c r="Q200" s="171" t="s">
        <v>496</v>
      </c>
      <c r="R200" s="171" t="s">
        <v>496</v>
      </c>
      <c r="S200" s="171" t="s">
        <v>494</v>
      </c>
      <c r="T200" s="171" t="s">
        <v>494</v>
      </c>
      <c r="U200" s="171" t="s">
        <v>494</v>
      </c>
      <c r="V200" s="171" t="s">
        <v>499</v>
      </c>
      <c r="W200" s="171">
        <v>6.9</v>
      </c>
      <c r="X200" s="171">
        <v>0</v>
      </c>
      <c r="Y200" s="171">
        <v>0</v>
      </c>
      <c r="Z200" s="172">
        <v>46090.569050925929</v>
      </c>
      <c r="AA200" s="171" t="s">
        <v>1469</v>
      </c>
      <c r="AB200" s="171">
        <v>2120</v>
      </c>
      <c r="AC200" s="172">
        <v>46090.563807870371</v>
      </c>
      <c r="AD200" s="171" t="s">
        <v>516</v>
      </c>
      <c r="AE200" s="171">
        <v>4880</v>
      </c>
      <c r="AF200" s="171">
        <v>2760</v>
      </c>
      <c r="AG200" s="171">
        <v>0</v>
      </c>
      <c r="AH200" s="171">
        <v>0</v>
      </c>
      <c r="AI200" s="171">
        <v>0</v>
      </c>
      <c r="AJ200" s="171">
        <v>0</v>
      </c>
      <c r="AK200" s="171">
        <v>0</v>
      </c>
      <c r="AL200" s="171">
        <v>0</v>
      </c>
      <c r="AM200" s="171">
        <v>0</v>
      </c>
      <c r="AN200" s="171">
        <v>0</v>
      </c>
      <c r="AO200" s="171"/>
      <c r="AP200" s="171">
        <v>0</v>
      </c>
      <c r="AQ200" s="171">
        <v>0</v>
      </c>
      <c r="AR200" s="171">
        <v>0</v>
      </c>
      <c r="AS200" s="171" t="s">
        <v>496</v>
      </c>
      <c r="AT200" s="171" t="s">
        <v>496</v>
      </c>
      <c r="AU200" s="171" t="s">
        <v>496</v>
      </c>
      <c r="AV200" s="171" t="s">
        <v>496</v>
      </c>
      <c r="AW200" s="171" t="s">
        <v>496</v>
      </c>
      <c r="AX200" s="171" t="s">
        <v>496</v>
      </c>
      <c r="AY200" s="171" t="s">
        <v>496</v>
      </c>
      <c r="AZ200" s="171">
        <v>0</v>
      </c>
      <c r="BA200" s="171">
        <v>0</v>
      </c>
      <c r="BB200" s="171">
        <v>0</v>
      </c>
      <c r="BC200" s="171">
        <v>0</v>
      </c>
      <c r="BD200" s="171">
        <v>0</v>
      </c>
      <c r="BE200" s="171">
        <v>0</v>
      </c>
      <c r="BF200" s="171">
        <v>0</v>
      </c>
      <c r="BG200" s="171">
        <v>0</v>
      </c>
      <c r="BH200" s="171">
        <v>0</v>
      </c>
      <c r="BI200" s="171">
        <v>0</v>
      </c>
      <c r="BJ200" s="171">
        <v>0</v>
      </c>
      <c r="BK200" s="171">
        <v>0</v>
      </c>
      <c r="BL200" s="171">
        <v>0</v>
      </c>
      <c r="BM200" s="171">
        <v>0</v>
      </c>
      <c r="BN200" s="171" t="s">
        <v>496</v>
      </c>
      <c r="BO200" s="172">
        <v>46090</v>
      </c>
      <c r="BP200" s="171">
        <v>0</v>
      </c>
      <c r="BQ200" s="171">
        <v>0</v>
      </c>
      <c r="BR200" s="171">
        <v>0</v>
      </c>
      <c r="BS200" s="171">
        <v>0</v>
      </c>
      <c r="BT200" s="171" t="s">
        <v>496</v>
      </c>
      <c r="BU200" s="171">
        <v>0</v>
      </c>
      <c r="BV200" s="171">
        <v>0</v>
      </c>
      <c r="BW200" s="171">
        <v>0</v>
      </c>
      <c r="BX200" s="171">
        <v>0</v>
      </c>
      <c r="BY200" s="171">
        <v>0</v>
      </c>
      <c r="BZ200" s="171" t="s">
        <v>496</v>
      </c>
      <c r="CA200" s="171">
        <v>0</v>
      </c>
      <c r="CB200" s="172">
        <v>46090</v>
      </c>
      <c r="CC200" s="172">
        <v>46090</v>
      </c>
      <c r="CD200" s="172" t="s">
        <v>4404</v>
      </c>
    </row>
    <row r="201" spans="1:82">
      <c r="A201" s="171" t="s">
        <v>4405</v>
      </c>
      <c r="B201" s="171" t="s">
        <v>493</v>
      </c>
      <c r="C201" s="171" t="s">
        <v>494</v>
      </c>
      <c r="D201" s="172">
        <v>46090</v>
      </c>
      <c r="E201" s="171" t="s">
        <v>98</v>
      </c>
      <c r="F201" s="171" t="s">
        <v>2020</v>
      </c>
      <c r="G201" s="171" t="s">
        <v>494</v>
      </c>
      <c r="H201" s="171" t="s">
        <v>496</v>
      </c>
      <c r="I201" s="171" t="s">
        <v>546</v>
      </c>
      <c r="J201" s="171" t="s">
        <v>498</v>
      </c>
      <c r="K201" s="171">
        <v>0</v>
      </c>
      <c r="L201" s="171" t="s">
        <v>547</v>
      </c>
      <c r="M201" s="171">
        <v>0</v>
      </c>
      <c r="N201" s="171">
        <v>18</v>
      </c>
      <c r="O201" s="171" t="s">
        <v>1536</v>
      </c>
      <c r="P201" s="171" t="s">
        <v>1536</v>
      </c>
      <c r="Q201" s="171" t="s">
        <v>496</v>
      </c>
      <c r="R201" s="171" t="s">
        <v>2021</v>
      </c>
      <c r="S201" s="171" t="s">
        <v>494</v>
      </c>
      <c r="T201" s="171" t="s">
        <v>494</v>
      </c>
      <c r="U201" s="171" t="s">
        <v>494</v>
      </c>
      <c r="V201" s="171" t="s">
        <v>499</v>
      </c>
      <c r="W201" s="171">
        <v>0</v>
      </c>
      <c r="X201" s="171">
        <v>0</v>
      </c>
      <c r="Y201" s="171">
        <v>0</v>
      </c>
      <c r="Z201" s="172">
        <v>46090.595289351855</v>
      </c>
      <c r="AA201" s="171" t="s">
        <v>106</v>
      </c>
      <c r="AB201" s="171">
        <v>6340</v>
      </c>
      <c r="AC201" s="172">
        <v>46090.591400462959</v>
      </c>
      <c r="AD201" s="171" t="s">
        <v>517</v>
      </c>
      <c r="AE201" s="171">
        <v>11030</v>
      </c>
      <c r="AF201" s="171">
        <v>4690</v>
      </c>
      <c r="AG201" s="171">
        <v>0</v>
      </c>
      <c r="AH201" s="171">
        <v>0</v>
      </c>
      <c r="AI201" s="171">
        <v>0</v>
      </c>
      <c r="AJ201" s="171">
        <v>0</v>
      </c>
      <c r="AK201" s="171">
        <v>0</v>
      </c>
      <c r="AL201" s="171">
        <v>0</v>
      </c>
      <c r="AM201" s="171">
        <v>0</v>
      </c>
      <c r="AN201" s="171">
        <v>0</v>
      </c>
      <c r="AO201" s="171"/>
      <c r="AP201" s="171">
        <v>251</v>
      </c>
      <c r="AQ201" s="171">
        <v>0</v>
      </c>
      <c r="AR201" s="171">
        <v>0</v>
      </c>
      <c r="AS201" s="171" t="s">
        <v>496</v>
      </c>
      <c r="AT201" s="171" t="s">
        <v>496</v>
      </c>
      <c r="AU201" s="171" t="s">
        <v>496</v>
      </c>
      <c r="AV201" s="171" t="s">
        <v>496</v>
      </c>
      <c r="AW201" s="171" t="s">
        <v>496</v>
      </c>
      <c r="AX201" s="171" t="s">
        <v>496</v>
      </c>
      <c r="AY201" s="171" t="s">
        <v>496</v>
      </c>
      <c r="AZ201" s="171">
        <v>0</v>
      </c>
      <c r="BA201" s="171">
        <v>0</v>
      </c>
      <c r="BB201" s="171">
        <v>0</v>
      </c>
      <c r="BC201" s="171">
        <v>0</v>
      </c>
      <c r="BD201" s="171">
        <v>0</v>
      </c>
      <c r="BE201" s="171">
        <v>0</v>
      </c>
      <c r="BF201" s="171">
        <v>0</v>
      </c>
      <c r="BG201" s="171">
        <v>0</v>
      </c>
      <c r="BH201" s="171">
        <v>0</v>
      </c>
      <c r="BI201" s="171">
        <v>0</v>
      </c>
      <c r="BJ201" s="171">
        <v>0</v>
      </c>
      <c r="BK201" s="171">
        <v>0</v>
      </c>
      <c r="BL201" s="171">
        <v>0</v>
      </c>
      <c r="BM201" s="171">
        <v>0</v>
      </c>
      <c r="BN201" s="171" t="s">
        <v>496</v>
      </c>
      <c r="BO201" s="172">
        <v>46090</v>
      </c>
      <c r="BP201" s="171">
        <v>0</v>
      </c>
      <c r="BQ201" s="171">
        <v>0</v>
      </c>
      <c r="BR201" s="171">
        <v>0</v>
      </c>
      <c r="BS201" s="171">
        <v>0</v>
      </c>
      <c r="BT201" s="171" t="s">
        <v>496</v>
      </c>
      <c r="BU201" s="171">
        <v>0</v>
      </c>
      <c r="BV201" s="171">
        <v>0</v>
      </c>
      <c r="BW201" s="171">
        <v>0</v>
      </c>
      <c r="BX201" s="171">
        <v>0</v>
      </c>
      <c r="BY201" s="171">
        <v>0</v>
      </c>
      <c r="BZ201" s="171" t="s">
        <v>496</v>
      </c>
      <c r="CA201" s="171">
        <v>0</v>
      </c>
      <c r="CB201" s="172">
        <v>46090</v>
      </c>
      <c r="CC201" s="172">
        <v>46090</v>
      </c>
      <c r="CD201" s="172" t="s">
        <v>4406</v>
      </c>
    </row>
    <row r="202" spans="1:82">
      <c r="A202" s="171" t="s">
        <v>4407</v>
      </c>
      <c r="B202" s="171" t="s">
        <v>493</v>
      </c>
      <c r="C202" s="171" t="s">
        <v>494</v>
      </c>
      <c r="D202" s="172">
        <v>46090</v>
      </c>
      <c r="E202" s="171" t="s">
        <v>98</v>
      </c>
      <c r="F202" s="171" t="s">
        <v>1910</v>
      </c>
      <c r="G202" s="171" t="s">
        <v>494</v>
      </c>
      <c r="H202" s="171" t="s">
        <v>496</v>
      </c>
      <c r="I202" s="171" t="s">
        <v>1528</v>
      </c>
      <c r="J202" s="171" t="s">
        <v>498</v>
      </c>
      <c r="K202" s="171">
        <v>0</v>
      </c>
      <c r="L202" s="171" t="s">
        <v>537</v>
      </c>
      <c r="M202" s="171">
        <v>0</v>
      </c>
      <c r="N202" s="171">
        <v>18</v>
      </c>
      <c r="O202" s="171" t="s">
        <v>1536</v>
      </c>
      <c r="P202" s="171" t="s">
        <v>1536</v>
      </c>
      <c r="Q202" s="171" t="s">
        <v>496</v>
      </c>
      <c r="R202" s="171" t="s">
        <v>501</v>
      </c>
      <c r="S202" s="171" t="s">
        <v>494</v>
      </c>
      <c r="T202" s="171" t="s">
        <v>494</v>
      </c>
      <c r="U202" s="171" t="s">
        <v>494</v>
      </c>
      <c r="V202" s="171" t="s">
        <v>499</v>
      </c>
      <c r="W202" s="171">
        <v>0</v>
      </c>
      <c r="X202" s="171">
        <v>0</v>
      </c>
      <c r="Y202" s="171">
        <v>0</v>
      </c>
      <c r="Z202" s="172">
        <v>46090.602638888886</v>
      </c>
      <c r="AA202" s="171" t="s">
        <v>521</v>
      </c>
      <c r="AB202" s="171">
        <v>1530</v>
      </c>
      <c r="AC202" s="172">
        <v>46090.592835648145</v>
      </c>
      <c r="AD202" s="171" t="s">
        <v>520</v>
      </c>
      <c r="AE202" s="171">
        <v>4060</v>
      </c>
      <c r="AF202" s="171">
        <v>2530</v>
      </c>
      <c r="AG202" s="171">
        <v>0</v>
      </c>
      <c r="AH202" s="171">
        <v>0</v>
      </c>
      <c r="AI202" s="171">
        <v>0</v>
      </c>
      <c r="AJ202" s="171">
        <v>0</v>
      </c>
      <c r="AK202" s="171">
        <v>0</v>
      </c>
      <c r="AL202" s="171">
        <v>0</v>
      </c>
      <c r="AM202" s="171">
        <v>0</v>
      </c>
      <c r="AN202" s="171">
        <v>0</v>
      </c>
      <c r="AO202" s="171"/>
      <c r="AP202" s="171">
        <v>122</v>
      </c>
      <c r="AQ202" s="171">
        <v>0</v>
      </c>
      <c r="AR202" s="171">
        <v>0</v>
      </c>
      <c r="AS202" s="171" t="s">
        <v>496</v>
      </c>
      <c r="AT202" s="171" t="s">
        <v>496</v>
      </c>
      <c r="AU202" s="171" t="s">
        <v>496</v>
      </c>
      <c r="AV202" s="171" t="s">
        <v>496</v>
      </c>
      <c r="AW202" s="171" t="s">
        <v>496</v>
      </c>
      <c r="AX202" s="171" t="s">
        <v>496</v>
      </c>
      <c r="AY202" s="171" t="s">
        <v>496</v>
      </c>
      <c r="AZ202" s="171">
        <v>0</v>
      </c>
      <c r="BA202" s="171">
        <v>0</v>
      </c>
      <c r="BB202" s="171">
        <v>0</v>
      </c>
      <c r="BC202" s="171">
        <v>0</v>
      </c>
      <c r="BD202" s="171">
        <v>0</v>
      </c>
      <c r="BE202" s="171">
        <v>0</v>
      </c>
      <c r="BF202" s="171">
        <v>0</v>
      </c>
      <c r="BG202" s="171">
        <v>0</v>
      </c>
      <c r="BH202" s="171">
        <v>0</v>
      </c>
      <c r="BI202" s="171">
        <v>0</v>
      </c>
      <c r="BJ202" s="171">
        <v>0</v>
      </c>
      <c r="BK202" s="171">
        <v>0</v>
      </c>
      <c r="BL202" s="171">
        <v>0</v>
      </c>
      <c r="BM202" s="171">
        <v>0</v>
      </c>
      <c r="BN202" s="171" t="s">
        <v>496</v>
      </c>
      <c r="BO202" s="172">
        <v>46090</v>
      </c>
      <c r="BP202" s="171">
        <v>0</v>
      </c>
      <c r="BQ202" s="171">
        <v>0</v>
      </c>
      <c r="BR202" s="171">
        <v>0</v>
      </c>
      <c r="BS202" s="171">
        <v>0</v>
      </c>
      <c r="BT202" s="171" t="s">
        <v>496</v>
      </c>
      <c r="BU202" s="171">
        <v>0</v>
      </c>
      <c r="BV202" s="171">
        <v>0</v>
      </c>
      <c r="BW202" s="171">
        <v>0</v>
      </c>
      <c r="BX202" s="171">
        <v>0</v>
      </c>
      <c r="BY202" s="171">
        <v>0</v>
      </c>
      <c r="BZ202" s="171" t="s">
        <v>496</v>
      </c>
      <c r="CA202" s="171">
        <v>0</v>
      </c>
      <c r="CB202" s="172">
        <v>46090</v>
      </c>
      <c r="CC202" s="172">
        <v>46090</v>
      </c>
      <c r="CD202" s="172" t="s">
        <v>4408</v>
      </c>
    </row>
    <row r="203" spans="1:82">
      <c r="A203" s="171" t="s">
        <v>4409</v>
      </c>
      <c r="B203" s="171" t="s">
        <v>493</v>
      </c>
      <c r="C203" s="171" t="s">
        <v>494</v>
      </c>
      <c r="D203" s="172">
        <v>46090</v>
      </c>
      <c r="E203" s="171" t="s">
        <v>98</v>
      </c>
      <c r="F203" s="171" t="s">
        <v>519</v>
      </c>
      <c r="G203" s="171" t="s">
        <v>494</v>
      </c>
      <c r="H203" s="171" t="s">
        <v>496</v>
      </c>
      <c r="I203" s="171" t="s">
        <v>590</v>
      </c>
      <c r="J203" s="171" t="s">
        <v>498</v>
      </c>
      <c r="K203" s="171">
        <v>0</v>
      </c>
      <c r="L203" s="171" t="s">
        <v>591</v>
      </c>
      <c r="M203" s="171">
        <v>0</v>
      </c>
      <c r="N203" s="171">
        <v>18</v>
      </c>
      <c r="O203" s="171" t="s">
        <v>1536</v>
      </c>
      <c r="P203" s="171" t="s">
        <v>1536</v>
      </c>
      <c r="Q203" s="171" t="s">
        <v>496</v>
      </c>
      <c r="R203" s="171" t="s">
        <v>496</v>
      </c>
      <c r="S203" s="171" t="s">
        <v>494</v>
      </c>
      <c r="T203" s="171" t="s">
        <v>494</v>
      </c>
      <c r="U203" s="171" t="s">
        <v>494</v>
      </c>
      <c r="V203" s="171" t="s">
        <v>499</v>
      </c>
      <c r="W203" s="171">
        <v>6.8</v>
      </c>
      <c r="X203" s="171">
        <v>0</v>
      </c>
      <c r="Y203" s="171">
        <v>0</v>
      </c>
      <c r="Z203" s="172">
        <v>46090.607037037036</v>
      </c>
      <c r="AA203" s="171" t="s">
        <v>522</v>
      </c>
      <c r="AB203" s="171">
        <v>2110</v>
      </c>
      <c r="AC203" s="172">
        <v>46090.594131944446</v>
      </c>
      <c r="AD203" s="171" t="s">
        <v>512</v>
      </c>
      <c r="AE203" s="171">
        <v>5170</v>
      </c>
      <c r="AF203" s="171">
        <v>3060</v>
      </c>
      <c r="AG203" s="171">
        <v>0</v>
      </c>
      <c r="AH203" s="171">
        <v>0</v>
      </c>
      <c r="AI203" s="171">
        <v>0</v>
      </c>
      <c r="AJ203" s="171">
        <v>0</v>
      </c>
      <c r="AK203" s="171">
        <v>0</v>
      </c>
      <c r="AL203" s="171">
        <v>0</v>
      </c>
      <c r="AM203" s="171">
        <v>0</v>
      </c>
      <c r="AN203" s="171">
        <v>0</v>
      </c>
      <c r="AO203" s="171"/>
      <c r="AP203" s="171">
        <v>0</v>
      </c>
      <c r="AQ203" s="171">
        <v>0</v>
      </c>
      <c r="AR203" s="171">
        <v>0</v>
      </c>
      <c r="AS203" s="171" t="s">
        <v>496</v>
      </c>
      <c r="AT203" s="171" t="s">
        <v>496</v>
      </c>
      <c r="AU203" s="171" t="s">
        <v>496</v>
      </c>
      <c r="AV203" s="171" t="s">
        <v>496</v>
      </c>
      <c r="AW203" s="171" t="s">
        <v>496</v>
      </c>
      <c r="AX203" s="171" t="s">
        <v>496</v>
      </c>
      <c r="AY203" s="171" t="s">
        <v>496</v>
      </c>
      <c r="AZ203" s="171">
        <v>0</v>
      </c>
      <c r="BA203" s="171">
        <v>0</v>
      </c>
      <c r="BB203" s="171">
        <v>0</v>
      </c>
      <c r="BC203" s="171">
        <v>0</v>
      </c>
      <c r="BD203" s="171">
        <v>0</v>
      </c>
      <c r="BE203" s="171">
        <v>0</v>
      </c>
      <c r="BF203" s="171">
        <v>0</v>
      </c>
      <c r="BG203" s="171">
        <v>0</v>
      </c>
      <c r="BH203" s="171">
        <v>0</v>
      </c>
      <c r="BI203" s="171">
        <v>0</v>
      </c>
      <c r="BJ203" s="171">
        <v>0</v>
      </c>
      <c r="BK203" s="171">
        <v>0</v>
      </c>
      <c r="BL203" s="171">
        <v>0</v>
      </c>
      <c r="BM203" s="171">
        <v>0</v>
      </c>
      <c r="BN203" s="171" t="s">
        <v>496</v>
      </c>
      <c r="BO203" s="172">
        <v>46090</v>
      </c>
      <c r="BP203" s="171">
        <v>0</v>
      </c>
      <c r="BQ203" s="171">
        <v>0</v>
      </c>
      <c r="BR203" s="171">
        <v>0</v>
      </c>
      <c r="BS203" s="171">
        <v>0</v>
      </c>
      <c r="BT203" s="171" t="s">
        <v>496</v>
      </c>
      <c r="BU203" s="171">
        <v>0</v>
      </c>
      <c r="BV203" s="171">
        <v>0</v>
      </c>
      <c r="BW203" s="171">
        <v>0</v>
      </c>
      <c r="BX203" s="171">
        <v>0</v>
      </c>
      <c r="BY203" s="171">
        <v>0</v>
      </c>
      <c r="BZ203" s="171" t="s">
        <v>496</v>
      </c>
      <c r="CA203" s="171">
        <v>0</v>
      </c>
      <c r="CB203" s="172">
        <v>46090</v>
      </c>
      <c r="CC203" s="172">
        <v>46090</v>
      </c>
      <c r="CD203" s="172" t="s">
        <v>4410</v>
      </c>
    </row>
    <row r="204" spans="1:82">
      <c r="A204" s="171" t="s">
        <v>4411</v>
      </c>
      <c r="B204" s="171" t="s">
        <v>493</v>
      </c>
      <c r="C204" s="171" t="s">
        <v>494</v>
      </c>
      <c r="D204" s="172">
        <v>46090</v>
      </c>
      <c r="E204" s="171" t="s">
        <v>98</v>
      </c>
      <c r="F204" s="171" t="s">
        <v>519</v>
      </c>
      <c r="G204" s="171" t="s">
        <v>494</v>
      </c>
      <c r="H204" s="171" t="s">
        <v>496</v>
      </c>
      <c r="I204" s="171" t="s">
        <v>584</v>
      </c>
      <c r="J204" s="171" t="s">
        <v>498</v>
      </c>
      <c r="K204" s="171">
        <v>0</v>
      </c>
      <c r="L204" s="171" t="s">
        <v>532</v>
      </c>
      <c r="M204" s="171">
        <v>0</v>
      </c>
      <c r="N204" s="171">
        <v>18</v>
      </c>
      <c r="O204" s="171" t="s">
        <v>1536</v>
      </c>
      <c r="P204" s="171" t="s">
        <v>1536</v>
      </c>
      <c r="Q204" s="171" t="s">
        <v>496</v>
      </c>
      <c r="R204" s="171" t="s">
        <v>496</v>
      </c>
      <c r="S204" s="171" t="s">
        <v>494</v>
      </c>
      <c r="T204" s="171" t="s">
        <v>494</v>
      </c>
      <c r="U204" s="171" t="s">
        <v>494</v>
      </c>
      <c r="V204" s="171" t="s">
        <v>499</v>
      </c>
      <c r="W204" s="171">
        <v>6.8</v>
      </c>
      <c r="X204" s="171">
        <v>0</v>
      </c>
      <c r="Y204" s="171">
        <v>0</v>
      </c>
      <c r="Z204" s="172">
        <v>46090.608055555553</v>
      </c>
      <c r="AA204" s="171" t="s">
        <v>162</v>
      </c>
      <c r="AB204" s="171">
        <v>4070</v>
      </c>
      <c r="AC204" s="172">
        <v>46090.599016203705</v>
      </c>
      <c r="AD204" s="171" t="s">
        <v>104</v>
      </c>
      <c r="AE204" s="171">
        <v>10590</v>
      </c>
      <c r="AF204" s="171">
        <v>6520</v>
      </c>
      <c r="AG204" s="171">
        <v>0</v>
      </c>
      <c r="AH204" s="171">
        <v>0</v>
      </c>
      <c r="AI204" s="171">
        <v>0</v>
      </c>
      <c r="AJ204" s="171">
        <v>0</v>
      </c>
      <c r="AK204" s="171">
        <v>0</v>
      </c>
      <c r="AL204" s="171">
        <v>0</v>
      </c>
      <c r="AM204" s="171">
        <v>0</v>
      </c>
      <c r="AN204" s="171">
        <v>0</v>
      </c>
      <c r="AO204" s="171"/>
      <c r="AP204" s="171">
        <v>0</v>
      </c>
      <c r="AQ204" s="171">
        <v>0</v>
      </c>
      <c r="AR204" s="171">
        <v>0</v>
      </c>
      <c r="AS204" s="171" t="s">
        <v>496</v>
      </c>
      <c r="AT204" s="171" t="s">
        <v>496</v>
      </c>
      <c r="AU204" s="171" t="s">
        <v>496</v>
      </c>
      <c r="AV204" s="171" t="s">
        <v>496</v>
      </c>
      <c r="AW204" s="171" t="s">
        <v>496</v>
      </c>
      <c r="AX204" s="171" t="s">
        <v>496</v>
      </c>
      <c r="AY204" s="171" t="s">
        <v>496</v>
      </c>
      <c r="AZ204" s="171">
        <v>0</v>
      </c>
      <c r="BA204" s="171">
        <v>0</v>
      </c>
      <c r="BB204" s="171">
        <v>0</v>
      </c>
      <c r="BC204" s="171">
        <v>0</v>
      </c>
      <c r="BD204" s="171">
        <v>0</v>
      </c>
      <c r="BE204" s="171">
        <v>0</v>
      </c>
      <c r="BF204" s="171">
        <v>0</v>
      </c>
      <c r="BG204" s="171">
        <v>0</v>
      </c>
      <c r="BH204" s="171">
        <v>0</v>
      </c>
      <c r="BI204" s="171">
        <v>0</v>
      </c>
      <c r="BJ204" s="171">
        <v>0</v>
      </c>
      <c r="BK204" s="171">
        <v>0</v>
      </c>
      <c r="BL204" s="171">
        <v>0</v>
      </c>
      <c r="BM204" s="171">
        <v>0</v>
      </c>
      <c r="BN204" s="171" t="s">
        <v>496</v>
      </c>
      <c r="BO204" s="172">
        <v>46090</v>
      </c>
      <c r="BP204" s="171">
        <v>0</v>
      </c>
      <c r="BQ204" s="171">
        <v>0</v>
      </c>
      <c r="BR204" s="171">
        <v>0</v>
      </c>
      <c r="BS204" s="171">
        <v>0</v>
      </c>
      <c r="BT204" s="171" t="s">
        <v>496</v>
      </c>
      <c r="BU204" s="171">
        <v>0</v>
      </c>
      <c r="BV204" s="171">
        <v>0</v>
      </c>
      <c r="BW204" s="171">
        <v>0</v>
      </c>
      <c r="BX204" s="171">
        <v>0</v>
      </c>
      <c r="BY204" s="171">
        <v>0</v>
      </c>
      <c r="BZ204" s="171" t="s">
        <v>496</v>
      </c>
      <c r="CA204" s="171">
        <v>0</v>
      </c>
      <c r="CB204" s="172">
        <v>46090</v>
      </c>
      <c r="CC204" s="172">
        <v>46090</v>
      </c>
      <c r="CD204" s="172" t="s">
        <v>4412</v>
      </c>
    </row>
    <row r="205" spans="1:82">
      <c r="A205" s="171" t="s">
        <v>4413</v>
      </c>
      <c r="B205" s="171" t="s">
        <v>493</v>
      </c>
      <c r="C205" s="171" t="s">
        <v>494</v>
      </c>
      <c r="D205" s="172">
        <v>46090</v>
      </c>
      <c r="E205" s="171" t="s">
        <v>98</v>
      </c>
      <c r="F205" s="171" t="s">
        <v>1885</v>
      </c>
      <c r="G205" s="171" t="s">
        <v>494</v>
      </c>
      <c r="H205" s="171" t="s">
        <v>496</v>
      </c>
      <c r="I205" s="171" t="s">
        <v>571</v>
      </c>
      <c r="J205" s="171" t="s">
        <v>498</v>
      </c>
      <c r="K205" s="171">
        <v>0</v>
      </c>
      <c r="L205" s="171" t="s">
        <v>572</v>
      </c>
      <c r="M205" s="171">
        <v>0</v>
      </c>
      <c r="N205" s="171">
        <v>18</v>
      </c>
      <c r="O205" s="171" t="s">
        <v>1536</v>
      </c>
      <c r="P205" s="171" t="s">
        <v>1536</v>
      </c>
      <c r="Q205" s="171" t="s">
        <v>496</v>
      </c>
      <c r="R205" s="171" t="s">
        <v>604</v>
      </c>
      <c r="S205" s="171" t="s">
        <v>494</v>
      </c>
      <c r="T205" s="171" t="s">
        <v>494</v>
      </c>
      <c r="U205" s="171" t="s">
        <v>494</v>
      </c>
      <c r="V205" s="171" t="s">
        <v>499</v>
      </c>
      <c r="W205" s="171">
        <v>0</v>
      </c>
      <c r="X205" s="171">
        <v>0</v>
      </c>
      <c r="Y205" s="171">
        <v>0</v>
      </c>
      <c r="Z205" s="172">
        <v>46090.628530092596</v>
      </c>
      <c r="AA205" s="171" t="s">
        <v>530</v>
      </c>
      <c r="AB205" s="171">
        <v>1590</v>
      </c>
      <c r="AC205" s="172">
        <v>46090.613900462966</v>
      </c>
      <c r="AD205" s="171" t="s">
        <v>527</v>
      </c>
      <c r="AE205" s="171">
        <v>4580</v>
      </c>
      <c r="AF205" s="171">
        <v>2990</v>
      </c>
      <c r="AG205" s="171">
        <v>0</v>
      </c>
      <c r="AH205" s="171">
        <v>0</v>
      </c>
      <c r="AI205" s="171">
        <v>0</v>
      </c>
      <c r="AJ205" s="171">
        <v>0</v>
      </c>
      <c r="AK205" s="171">
        <v>0</v>
      </c>
      <c r="AL205" s="171">
        <v>0</v>
      </c>
      <c r="AM205" s="171">
        <v>0</v>
      </c>
      <c r="AN205" s="171">
        <v>0</v>
      </c>
      <c r="AO205" s="171"/>
      <c r="AP205" s="171">
        <v>210</v>
      </c>
      <c r="AQ205" s="171">
        <v>0</v>
      </c>
      <c r="AR205" s="171">
        <v>0</v>
      </c>
      <c r="AS205" s="171" t="s">
        <v>496</v>
      </c>
      <c r="AT205" s="171" t="s">
        <v>496</v>
      </c>
      <c r="AU205" s="171" t="s">
        <v>496</v>
      </c>
      <c r="AV205" s="171" t="s">
        <v>496</v>
      </c>
      <c r="AW205" s="171" t="s">
        <v>496</v>
      </c>
      <c r="AX205" s="171" t="s">
        <v>496</v>
      </c>
      <c r="AY205" s="171" t="s">
        <v>496</v>
      </c>
      <c r="AZ205" s="171">
        <v>0</v>
      </c>
      <c r="BA205" s="171">
        <v>0</v>
      </c>
      <c r="BB205" s="171">
        <v>0</v>
      </c>
      <c r="BC205" s="171">
        <v>0</v>
      </c>
      <c r="BD205" s="171">
        <v>0</v>
      </c>
      <c r="BE205" s="171">
        <v>0</v>
      </c>
      <c r="BF205" s="171">
        <v>0</v>
      </c>
      <c r="BG205" s="171">
        <v>0</v>
      </c>
      <c r="BH205" s="171">
        <v>0</v>
      </c>
      <c r="BI205" s="171">
        <v>0</v>
      </c>
      <c r="BJ205" s="171">
        <v>0</v>
      </c>
      <c r="BK205" s="171">
        <v>0</v>
      </c>
      <c r="BL205" s="171">
        <v>0</v>
      </c>
      <c r="BM205" s="171">
        <v>0</v>
      </c>
      <c r="BN205" s="171" t="s">
        <v>496</v>
      </c>
      <c r="BO205" s="172">
        <v>46090</v>
      </c>
      <c r="BP205" s="171">
        <v>0</v>
      </c>
      <c r="BQ205" s="171">
        <v>0</v>
      </c>
      <c r="BR205" s="171">
        <v>0</v>
      </c>
      <c r="BS205" s="171">
        <v>0</v>
      </c>
      <c r="BT205" s="171" t="s">
        <v>496</v>
      </c>
      <c r="BU205" s="171">
        <v>0</v>
      </c>
      <c r="BV205" s="171">
        <v>0</v>
      </c>
      <c r="BW205" s="171">
        <v>0</v>
      </c>
      <c r="BX205" s="171">
        <v>0</v>
      </c>
      <c r="BY205" s="171">
        <v>0</v>
      </c>
      <c r="BZ205" s="171" t="s">
        <v>496</v>
      </c>
      <c r="CA205" s="171">
        <v>0</v>
      </c>
      <c r="CB205" s="172">
        <v>46090</v>
      </c>
      <c r="CC205" s="172">
        <v>46090</v>
      </c>
      <c r="CD205" s="172" t="s">
        <v>4414</v>
      </c>
    </row>
    <row r="206" spans="1:82">
      <c r="A206" s="171" t="s">
        <v>4415</v>
      </c>
      <c r="B206" s="171" t="s">
        <v>493</v>
      </c>
      <c r="C206" s="171" t="s">
        <v>494</v>
      </c>
      <c r="D206" s="172">
        <v>46090</v>
      </c>
      <c r="E206" s="171" t="s">
        <v>98</v>
      </c>
      <c r="F206" s="171" t="s">
        <v>1885</v>
      </c>
      <c r="G206" s="171" t="s">
        <v>494</v>
      </c>
      <c r="H206" s="171" t="s">
        <v>496</v>
      </c>
      <c r="I206" s="171" t="s">
        <v>1480</v>
      </c>
      <c r="J206" s="171" t="s">
        <v>498</v>
      </c>
      <c r="K206" s="171">
        <v>0</v>
      </c>
      <c r="L206" s="171" t="s">
        <v>496</v>
      </c>
      <c r="M206" s="171">
        <v>0</v>
      </c>
      <c r="N206" s="171">
        <v>18</v>
      </c>
      <c r="O206" s="171" t="s">
        <v>1536</v>
      </c>
      <c r="P206" s="171" t="s">
        <v>1536</v>
      </c>
      <c r="Q206" s="171" t="s">
        <v>496</v>
      </c>
      <c r="R206" s="171" t="s">
        <v>604</v>
      </c>
      <c r="S206" s="171" t="s">
        <v>494</v>
      </c>
      <c r="T206" s="171" t="s">
        <v>494</v>
      </c>
      <c r="U206" s="171" t="s">
        <v>494</v>
      </c>
      <c r="V206" s="171" t="s">
        <v>499</v>
      </c>
      <c r="W206" s="171">
        <v>0</v>
      </c>
      <c r="X206" s="171">
        <v>0</v>
      </c>
      <c r="Y206" s="171">
        <v>0</v>
      </c>
      <c r="Z206" s="172">
        <v>46090.629259259258</v>
      </c>
      <c r="AA206" s="171" t="s">
        <v>1505</v>
      </c>
      <c r="AB206" s="171">
        <v>1540</v>
      </c>
      <c r="AC206" s="172">
        <v>46090.615451388891</v>
      </c>
      <c r="AD206" s="171" t="s">
        <v>529</v>
      </c>
      <c r="AE206" s="171">
        <v>4540</v>
      </c>
      <c r="AF206" s="171">
        <v>3000</v>
      </c>
      <c r="AG206" s="171">
        <v>0</v>
      </c>
      <c r="AH206" s="171">
        <v>0</v>
      </c>
      <c r="AI206" s="171">
        <v>0</v>
      </c>
      <c r="AJ206" s="171">
        <v>0</v>
      </c>
      <c r="AK206" s="171">
        <v>0</v>
      </c>
      <c r="AL206" s="171">
        <v>0</v>
      </c>
      <c r="AM206" s="171">
        <v>0</v>
      </c>
      <c r="AN206" s="171">
        <v>0</v>
      </c>
      <c r="AO206" s="171"/>
      <c r="AP206" s="171">
        <v>208</v>
      </c>
      <c r="AQ206" s="171">
        <v>0</v>
      </c>
      <c r="AR206" s="171">
        <v>0</v>
      </c>
      <c r="AS206" s="171" t="s">
        <v>496</v>
      </c>
      <c r="AT206" s="171" t="s">
        <v>496</v>
      </c>
      <c r="AU206" s="171" t="s">
        <v>496</v>
      </c>
      <c r="AV206" s="171" t="s">
        <v>496</v>
      </c>
      <c r="AW206" s="171" t="s">
        <v>496</v>
      </c>
      <c r="AX206" s="171" t="s">
        <v>496</v>
      </c>
      <c r="AY206" s="171" t="s">
        <v>496</v>
      </c>
      <c r="AZ206" s="171">
        <v>0</v>
      </c>
      <c r="BA206" s="171">
        <v>0</v>
      </c>
      <c r="BB206" s="171">
        <v>0</v>
      </c>
      <c r="BC206" s="171">
        <v>0</v>
      </c>
      <c r="BD206" s="171">
        <v>0</v>
      </c>
      <c r="BE206" s="171">
        <v>0</v>
      </c>
      <c r="BF206" s="171">
        <v>0</v>
      </c>
      <c r="BG206" s="171">
        <v>0</v>
      </c>
      <c r="BH206" s="171">
        <v>0</v>
      </c>
      <c r="BI206" s="171">
        <v>0</v>
      </c>
      <c r="BJ206" s="171">
        <v>0</v>
      </c>
      <c r="BK206" s="171">
        <v>0</v>
      </c>
      <c r="BL206" s="171">
        <v>0</v>
      </c>
      <c r="BM206" s="171">
        <v>0</v>
      </c>
      <c r="BN206" s="171" t="s">
        <v>496</v>
      </c>
      <c r="BO206" s="172">
        <v>46090</v>
      </c>
      <c r="BP206" s="171">
        <v>0</v>
      </c>
      <c r="BQ206" s="171">
        <v>0</v>
      </c>
      <c r="BR206" s="171">
        <v>0</v>
      </c>
      <c r="BS206" s="171">
        <v>0</v>
      </c>
      <c r="BT206" s="171" t="s">
        <v>496</v>
      </c>
      <c r="BU206" s="171">
        <v>0</v>
      </c>
      <c r="BV206" s="171">
        <v>0</v>
      </c>
      <c r="BW206" s="171">
        <v>0</v>
      </c>
      <c r="BX206" s="171">
        <v>0</v>
      </c>
      <c r="BY206" s="171">
        <v>0</v>
      </c>
      <c r="BZ206" s="171" t="s">
        <v>496</v>
      </c>
      <c r="CA206" s="171">
        <v>0</v>
      </c>
      <c r="CB206" s="172">
        <v>46090</v>
      </c>
      <c r="CC206" s="172">
        <v>46090</v>
      </c>
      <c r="CD206" s="172" t="s">
        <v>4416</v>
      </c>
    </row>
    <row r="207" spans="1:82">
      <c r="A207" s="171" t="s">
        <v>4417</v>
      </c>
      <c r="B207" s="171" t="s">
        <v>493</v>
      </c>
      <c r="C207" s="171" t="s">
        <v>494</v>
      </c>
      <c r="D207" s="172">
        <v>46090</v>
      </c>
      <c r="E207" s="171" t="s">
        <v>98</v>
      </c>
      <c r="F207" s="171" t="s">
        <v>2057</v>
      </c>
      <c r="G207" s="171" t="s">
        <v>494</v>
      </c>
      <c r="H207" s="171" t="s">
        <v>496</v>
      </c>
      <c r="I207" s="171" t="s">
        <v>2805</v>
      </c>
      <c r="J207" s="171" t="s">
        <v>498</v>
      </c>
      <c r="K207" s="171">
        <v>0</v>
      </c>
      <c r="L207" s="171" t="s">
        <v>2806</v>
      </c>
      <c r="M207" s="171">
        <v>0</v>
      </c>
      <c r="N207" s="171">
        <v>18</v>
      </c>
      <c r="O207" s="171" t="s">
        <v>1536</v>
      </c>
      <c r="P207" s="171" t="s">
        <v>1536</v>
      </c>
      <c r="Q207" s="171" t="s">
        <v>496</v>
      </c>
      <c r="R207" s="171" t="s">
        <v>1984</v>
      </c>
      <c r="S207" s="171" t="s">
        <v>494</v>
      </c>
      <c r="T207" s="171" t="s">
        <v>494</v>
      </c>
      <c r="U207" s="171" t="s">
        <v>494</v>
      </c>
      <c r="V207" s="171" t="s">
        <v>499</v>
      </c>
      <c r="W207" s="171">
        <v>0</v>
      </c>
      <c r="X207" s="171">
        <v>0</v>
      </c>
      <c r="Y207" s="171">
        <v>0</v>
      </c>
      <c r="Z207" s="172">
        <v>46090.624976851854</v>
      </c>
      <c r="AA207" s="171" t="s">
        <v>528</v>
      </c>
      <c r="AB207" s="171">
        <v>4120</v>
      </c>
      <c r="AC207" s="172">
        <v>46090.622083333335</v>
      </c>
      <c r="AD207" s="171" t="s">
        <v>526</v>
      </c>
      <c r="AE207" s="171">
        <v>8320</v>
      </c>
      <c r="AF207" s="171">
        <v>4200</v>
      </c>
      <c r="AG207" s="171">
        <v>0</v>
      </c>
      <c r="AH207" s="171">
        <v>0</v>
      </c>
      <c r="AI207" s="171">
        <v>0</v>
      </c>
      <c r="AJ207" s="171">
        <v>0</v>
      </c>
      <c r="AK207" s="171">
        <v>0</v>
      </c>
      <c r="AL207" s="171">
        <v>0</v>
      </c>
      <c r="AM207" s="171">
        <v>0</v>
      </c>
      <c r="AN207" s="171">
        <v>0</v>
      </c>
      <c r="AO207" s="171"/>
      <c r="AP207" s="171">
        <v>268</v>
      </c>
      <c r="AQ207" s="171">
        <v>0</v>
      </c>
      <c r="AR207" s="171">
        <v>0</v>
      </c>
      <c r="AS207" s="171" t="s">
        <v>496</v>
      </c>
      <c r="AT207" s="171" t="s">
        <v>496</v>
      </c>
      <c r="AU207" s="171" t="s">
        <v>496</v>
      </c>
      <c r="AV207" s="171" t="s">
        <v>496</v>
      </c>
      <c r="AW207" s="171" t="s">
        <v>496</v>
      </c>
      <c r="AX207" s="171" t="s">
        <v>496</v>
      </c>
      <c r="AY207" s="171" t="s">
        <v>496</v>
      </c>
      <c r="AZ207" s="171">
        <v>0</v>
      </c>
      <c r="BA207" s="171">
        <v>0</v>
      </c>
      <c r="BB207" s="171">
        <v>0</v>
      </c>
      <c r="BC207" s="171">
        <v>0</v>
      </c>
      <c r="BD207" s="171">
        <v>0</v>
      </c>
      <c r="BE207" s="171">
        <v>0</v>
      </c>
      <c r="BF207" s="171">
        <v>0</v>
      </c>
      <c r="BG207" s="171">
        <v>0</v>
      </c>
      <c r="BH207" s="171">
        <v>0</v>
      </c>
      <c r="BI207" s="171">
        <v>0</v>
      </c>
      <c r="BJ207" s="171">
        <v>0</v>
      </c>
      <c r="BK207" s="171">
        <v>0</v>
      </c>
      <c r="BL207" s="171">
        <v>0</v>
      </c>
      <c r="BM207" s="171">
        <v>0</v>
      </c>
      <c r="BN207" s="171" t="s">
        <v>496</v>
      </c>
      <c r="BO207" s="172">
        <v>46090</v>
      </c>
      <c r="BP207" s="171">
        <v>0</v>
      </c>
      <c r="BQ207" s="171">
        <v>0</v>
      </c>
      <c r="BR207" s="171">
        <v>0</v>
      </c>
      <c r="BS207" s="171">
        <v>0</v>
      </c>
      <c r="BT207" s="171" t="s">
        <v>496</v>
      </c>
      <c r="BU207" s="171">
        <v>0</v>
      </c>
      <c r="BV207" s="171">
        <v>0</v>
      </c>
      <c r="BW207" s="171">
        <v>0</v>
      </c>
      <c r="BX207" s="171">
        <v>0</v>
      </c>
      <c r="BY207" s="171">
        <v>0</v>
      </c>
      <c r="BZ207" s="171" t="s">
        <v>496</v>
      </c>
      <c r="CA207" s="171">
        <v>0</v>
      </c>
      <c r="CB207" s="172">
        <v>46090</v>
      </c>
      <c r="CC207" s="172">
        <v>46090</v>
      </c>
      <c r="CD207" s="172" t="s">
        <v>4418</v>
      </c>
    </row>
    <row r="208" spans="1:82">
      <c r="A208" s="171" t="s">
        <v>4419</v>
      </c>
      <c r="B208" s="171" t="s">
        <v>493</v>
      </c>
      <c r="C208" s="171" t="s">
        <v>494</v>
      </c>
      <c r="D208" s="172">
        <v>46090</v>
      </c>
      <c r="E208" s="171" t="s">
        <v>98</v>
      </c>
      <c r="F208" s="171" t="s">
        <v>1637</v>
      </c>
      <c r="G208" s="171" t="s">
        <v>494</v>
      </c>
      <c r="H208" s="171" t="s">
        <v>496</v>
      </c>
      <c r="I208" s="171" t="s">
        <v>599</v>
      </c>
      <c r="J208" s="171" t="s">
        <v>498</v>
      </c>
      <c r="K208" s="171">
        <v>0</v>
      </c>
      <c r="L208" s="171" t="s">
        <v>614</v>
      </c>
      <c r="M208" s="171">
        <v>0</v>
      </c>
      <c r="N208" s="171">
        <v>0</v>
      </c>
      <c r="O208" s="171" t="s">
        <v>1536</v>
      </c>
      <c r="P208" s="171" t="s">
        <v>1536</v>
      </c>
      <c r="Q208" s="171" t="s">
        <v>496</v>
      </c>
      <c r="R208" s="171" t="s">
        <v>1638</v>
      </c>
      <c r="S208" s="171" t="s">
        <v>494</v>
      </c>
      <c r="T208" s="171" t="s">
        <v>494</v>
      </c>
      <c r="U208" s="171" t="s">
        <v>494</v>
      </c>
      <c r="V208" s="171" t="s">
        <v>499</v>
      </c>
      <c r="W208" s="171">
        <v>0</v>
      </c>
      <c r="X208" s="171">
        <v>0</v>
      </c>
      <c r="Y208" s="171">
        <v>0</v>
      </c>
      <c r="Z208" s="172">
        <v>46090.629965277774</v>
      </c>
      <c r="AA208" s="171" t="s">
        <v>152</v>
      </c>
      <c r="AB208" s="171">
        <v>5500</v>
      </c>
      <c r="AC208" s="172">
        <v>46090.626851851855</v>
      </c>
      <c r="AD208" s="171" t="s">
        <v>1499</v>
      </c>
      <c r="AE208" s="171">
        <v>12400</v>
      </c>
      <c r="AF208" s="171">
        <v>6900</v>
      </c>
      <c r="AG208" s="171">
        <v>0</v>
      </c>
      <c r="AH208" s="171">
        <v>0</v>
      </c>
      <c r="AI208" s="171">
        <v>0</v>
      </c>
      <c r="AJ208" s="171">
        <v>0</v>
      </c>
      <c r="AK208" s="171">
        <v>0</v>
      </c>
      <c r="AL208" s="171">
        <v>0</v>
      </c>
      <c r="AM208" s="171">
        <v>0</v>
      </c>
      <c r="AN208" s="171">
        <v>0</v>
      </c>
      <c r="AO208" s="171"/>
      <c r="AP208" s="171">
        <v>342</v>
      </c>
      <c r="AQ208" s="171">
        <v>0</v>
      </c>
      <c r="AR208" s="171">
        <v>0</v>
      </c>
      <c r="AS208" s="171" t="s">
        <v>496</v>
      </c>
      <c r="AT208" s="171" t="s">
        <v>496</v>
      </c>
      <c r="AU208" s="171" t="s">
        <v>496</v>
      </c>
      <c r="AV208" s="171" t="s">
        <v>496</v>
      </c>
      <c r="AW208" s="171" t="s">
        <v>496</v>
      </c>
      <c r="AX208" s="171" t="s">
        <v>496</v>
      </c>
      <c r="AY208" s="171" t="s">
        <v>496</v>
      </c>
      <c r="AZ208" s="171">
        <v>0</v>
      </c>
      <c r="BA208" s="171">
        <v>0</v>
      </c>
      <c r="BB208" s="171">
        <v>0</v>
      </c>
      <c r="BC208" s="171">
        <v>0</v>
      </c>
      <c r="BD208" s="171">
        <v>0</v>
      </c>
      <c r="BE208" s="171">
        <v>0</v>
      </c>
      <c r="BF208" s="171">
        <v>0</v>
      </c>
      <c r="BG208" s="171">
        <v>0</v>
      </c>
      <c r="BH208" s="171">
        <v>0</v>
      </c>
      <c r="BI208" s="171">
        <v>0</v>
      </c>
      <c r="BJ208" s="171">
        <v>0</v>
      </c>
      <c r="BK208" s="171">
        <v>0</v>
      </c>
      <c r="BL208" s="171">
        <v>0</v>
      </c>
      <c r="BM208" s="171">
        <v>0</v>
      </c>
      <c r="BN208" s="171" t="s">
        <v>496</v>
      </c>
      <c r="BO208" s="172">
        <v>46090</v>
      </c>
      <c r="BP208" s="171">
        <v>0</v>
      </c>
      <c r="BQ208" s="171">
        <v>0</v>
      </c>
      <c r="BR208" s="171">
        <v>0</v>
      </c>
      <c r="BS208" s="171">
        <v>0</v>
      </c>
      <c r="BT208" s="171" t="s">
        <v>496</v>
      </c>
      <c r="BU208" s="171">
        <v>0</v>
      </c>
      <c r="BV208" s="171">
        <v>0</v>
      </c>
      <c r="BW208" s="171">
        <v>0</v>
      </c>
      <c r="BX208" s="171">
        <v>0</v>
      </c>
      <c r="BY208" s="171">
        <v>0</v>
      </c>
      <c r="BZ208" s="171" t="s">
        <v>496</v>
      </c>
      <c r="CA208" s="171">
        <v>0</v>
      </c>
      <c r="CB208" s="172">
        <v>46090</v>
      </c>
      <c r="CC208" s="172">
        <v>46090</v>
      </c>
      <c r="CD208" s="172" t="s">
        <v>4420</v>
      </c>
    </row>
    <row r="209" spans="1:82">
      <c r="A209" s="171" t="s">
        <v>4421</v>
      </c>
      <c r="B209" s="171" t="s">
        <v>493</v>
      </c>
      <c r="C209" s="171" t="s">
        <v>494</v>
      </c>
      <c r="D209" s="172">
        <v>46090</v>
      </c>
      <c r="E209" s="171" t="s">
        <v>98</v>
      </c>
      <c r="F209" s="171" t="s">
        <v>2016</v>
      </c>
      <c r="G209" s="171" t="s">
        <v>494</v>
      </c>
      <c r="H209" s="171" t="s">
        <v>496</v>
      </c>
      <c r="I209" s="171" t="s">
        <v>503</v>
      </c>
      <c r="J209" s="171" t="s">
        <v>498</v>
      </c>
      <c r="K209" s="171">
        <v>0</v>
      </c>
      <c r="L209" s="171" t="s">
        <v>504</v>
      </c>
      <c r="M209" s="171">
        <v>0</v>
      </c>
      <c r="N209" s="171">
        <v>18</v>
      </c>
      <c r="O209" s="171" t="s">
        <v>1536</v>
      </c>
      <c r="P209" s="171" t="s">
        <v>1536</v>
      </c>
      <c r="Q209" s="171" t="s">
        <v>496</v>
      </c>
      <c r="R209" s="171" t="s">
        <v>2017</v>
      </c>
      <c r="S209" s="171" t="s">
        <v>494</v>
      </c>
      <c r="T209" s="171" t="s">
        <v>494</v>
      </c>
      <c r="U209" s="171" t="s">
        <v>494</v>
      </c>
      <c r="V209" s="171" t="s">
        <v>499</v>
      </c>
      <c r="W209" s="171">
        <v>0</v>
      </c>
      <c r="X209" s="171">
        <v>0</v>
      </c>
      <c r="Y209" s="171">
        <v>0</v>
      </c>
      <c r="Z209" s="172">
        <v>46090.631030092591</v>
      </c>
      <c r="AA209" s="171" t="s">
        <v>391</v>
      </c>
      <c r="AB209" s="171">
        <v>3440</v>
      </c>
      <c r="AC209" s="172">
        <v>46090.627615740741</v>
      </c>
      <c r="AD209" s="171" t="s">
        <v>531</v>
      </c>
      <c r="AE209" s="171">
        <v>7570</v>
      </c>
      <c r="AF209" s="171">
        <v>4130</v>
      </c>
      <c r="AG209" s="171">
        <v>0</v>
      </c>
      <c r="AH209" s="171">
        <v>0</v>
      </c>
      <c r="AI209" s="171">
        <v>0</v>
      </c>
      <c r="AJ209" s="171">
        <v>0</v>
      </c>
      <c r="AK209" s="171">
        <v>0</v>
      </c>
      <c r="AL209" s="171">
        <v>0</v>
      </c>
      <c r="AM209" s="171">
        <v>0</v>
      </c>
      <c r="AN209" s="171">
        <v>0</v>
      </c>
      <c r="AO209" s="171"/>
      <c r="AP209" s="171">
        <v>249</v>
      </c>
      <c r="AQ209" s="171">
        <v>0</v>
      </c>
      <c r="AR209" s="171">
        <v>0</v>
      </c>
      <c r="AS209" s="171" t="s">
        <v>496</v>
      </c>
      <c r="AT209" s="171" t="s">
        <v>496</v>
      </c>
      <c r="AU209" s="171" t="s">
        <v>496</v>
      </c>
      <c r="AV209" s="171" t="s">
        <v>496</v>
      </c>
      <c r="AW209" s="171" t="s">
        <v>496</v>
      </c>
      <c r="AX209" s="171" t="s">
        <v>496</v>
      </c>
      <c r="AY209" s="171" t="s">
        <v>496</v>
      </c>
      <c r="AZ209" s="171">
        <v>0</v>
      </c>
      <c r="BA209" s="171">
        <v>0</v>
      </c>
      <c r="BB209" s="171">
        <v>0</v>
      </c>
      <c r="BC209" s="171">
        <v>0</v>
      </c>
      <c r="BD209" s="171">
        <v>0</v>
      </c>
      <c r="BE209" s="171">
        <v>0</v>
      </c>
      <c r="BF209" s="171">
        <v>0</v>
      </c>
      <c r="BG209" s="171">
        <v>0</v>
      </c>
      <c r="BH209" s="171">
        <v>0</v>
      </c>
      <c r="BI209" s="171">
        <v>0</v>
      </c>
      <c r="BJ209" s="171">
        <v>0</v>
      </c>
      <c r="BK209" s="171">
        <v>0</v>
      </c>
      <c r="BL209" s="171">
        <v>0</v>
      </c>
      <c r="BM209" s="171">
        <v>0</v>
      </c>
      <c r="BN209" s="171" t="s">
        <v>496</v>
      </c>
      <c r="BO209" s="172">
        <v>46090</v>
      </c>
      <c r="BP209" s="171">
        <v>0</v>
      </c>
      <c r="BQ209" s="171">
        <v>0</v>
      </c>
      <c r="BR209" s="171">
        <v>0</v>
      </c>
      <c r="BS209" s="171">
        <v>0</v>
      </c>
      <c r="BT209" s="171" t="s">
        <v>496</v>
      </c>
      <c r="BU209" s="171">
        <v>0</v>
      </c>
      <c r="BV209" s="171">
        <v>0</v>
      </c>
      <c r="BW209" s="171">
        <v>0</v>
      </c>
      <c r="BX209" s="171">
        <v>0</v>
      </c>
      <c r="BY209" s="171">
        <v>0</v>
      </c>
      <c r="BZ209" s="171" t="s">
        <v>496</v>
      </c>
      <c r="CA209" s="171">
        <v>0</v>
      </c>
      <c r="CB209" s="172">
        <v>46090</v>
      </c>
      <c r="CC209" s="172">
        <v>46090</v>
      </c>
      <c r="CD209" s="172" t="s">
        <v>4422</v>
      </c>
    </row>
    <row r="210" spans="1:82">
      <c r="A210" s="171" t="s">
        <v>4423</v>
      </c>
      <c r="B210" s="171" t="s">
        <v>493</v>
      </c>
      <c r="C210" s="171" t="s">
        <v>494</v>
      </c>
      <c r="D210" s="172">
        <v>46090</v>
      </c>
      <c r="E210" s="171" t="s">
        <v>98</v>
      </c>
      <c r="F210" s="171" t="s">
        <v>612</v>
      </c>
      <c r="G210" s="171" t="s">
        <v>494</v>
      </c>
      <c r="H210" s="171" t="s">
        <v>496</v>
      </c>
      <c r="I210" s="171" t="s">
        <v>566</v>
      </c>
      <c r="J210" s="171" t="s">
        <v>498</v>
      </c>
      <c r="K210" s="171">
        <v>0</v>
      </c>
      <c r="L210" s="171" t="s">
        <v>496</v>
      </c>
      <c r="M210" s="171">
        <v>0</v>
      </c>
      <c r="N210" s="171">
        <v>18</v>
      </c>
      <c r="O210" s="171" t="s">
        <v>1536</v>
      </c>
      <c r="P210" s="171" t="s">
        <v>1536</v>
      </c>
      <c r="Q210" s="171" t="s">
        <v>496</v>
      </c>
      <c r="R210" s="171" t="s">
        <v>1605</v>
      </c>
      <c r="S210" s="171" t="s">
        <v>494</v>
      </c>
      <c r="T210" s="171" t="s">
        <v>494</v>
      </c>
      <c r="U210" s="171" t="s">
        <v>494</v>
      </c>
      <c r="V210" s="171" t="s">
        <v>499</v>
      </c>
      <c r="W210" s="171">
        <v>0</v>
      </c>
      <c r="X210" s="171">
        <v>0</v>
      </c>
      <c r="Y210" s="171">
        <v>0</v>
      </c>
      <c r="Z210" s="172">
        <v>46090.636087962965</v>
      </c>
      <c r="AA210" s="171" t="s">
        <v>552</v>
      </c>
      <c r="AB210" s="171">
        <v>2130</v>
      </c>
      <c r="AC210" s="172">
        <v>46090.633240740739</v>
      </c>
      <c r="AD210" s="171" t="s">
        <v>550</v>
      </c>
      <c r="AE210" s="171">
        <v>4520</v>
      </c>
      <c r="AF210" s="171">
        <v>2390</v>
      </c>
      <c r="AG210" s="171">
        <v>0</v>
      </c>
      <c r="AH210" s="171">
        <v>0</v>
      </c>
      <c r="AI210" s="171">
        <v>0</v>
      </c>
      <c r="AJ210" s="171">
        <v>0</v>
      </c>
      <c r="AK210" s="171">
        <v>0</v>
      </c>
      <c r="AL210" s="171">
        <v>0</v>
      </c>
      <c r="AM210" s="171">
        <v>0</v>
      </c>
      <c r="AN210" s="171">
        <v>0</v>
      </c>
      <c r="AO210" s="171"/>
      <c r="AP210" s="171">
        <v>356</v>
      </c>
      <c r="AQ210" s="171">
        <v>0</v>
      </c>
      <c r="AR210" s="171">
        <v>0</v>
      </c>
      <c r="AS210" s="171" t="s">
        <v>496</v>
      </c>
      <c r="AT210" s="171" t="s">
        <v>496</v>
      </c>
      <c r="AU210" s="171" t="s">
        <v>496</v>
      </c>
      <c r="AV210" s="171" t="s">
        <v>496</v>
      </c>
      <c r="AW210" s="171" t="s">
        <v>496</v>
      </c>
      <c r="AX210" s="171" t="s">
        <v>496</v>
      </c>
      <c r="AY210" s="171" t="s">
        <v>496</v>
      </c>
      <c r="AZ210" s="171">
        <v>0</v>
      </c>
      <c r="BA210" s="171">
        <v>0</v>
      </c>
      <c r="BB210" s="171">
        <v>0</v>
      </c>
      <c r="BC210" s="171">
        <v>0</v>
      </c>
      <c r="BD210" s="171">
        <v>0</v>
      </c>
      <c r="BE210" s="171">
        <v>0</v>
      </c>
      <c r="BF210" s="171">
        <v>0</v>
      </c>
      <c r="BG210" s="171">
        <v>0</v>
      </c>
      <c r="BH210" s="171">
        <v>0</v>
      </c>
      <c r="BI210" s="171">
        <v>0</v>
      </c>
      <c r="BJ210" s="171">
        <v>0</v>
      </c>
      <c r="BK210" s="171">
        <v>0</v>
      </c>
      <c r="BL210" s="171">
        <v>0</v>
      </c>
      <c r="BM210" s="171">
        <v>0</v>
      </c>
      <c r="BN210" s="171" t="s">
        <v>496</v>
      </c>
      <c r="BO210" s="172">
        <v>46090</v>
      </c>
      <c r="BP210" s="171">
        <v>0</v>
      </c>
      <c r="BQ210" s="171">
        <v>0</v>
      </c>
      <c r="BR210" s="171">
        <v>0</v>
      </c>
      <c r="BS210" s="171">
        <v>0</v>
      </c>
      <c r="BT210" s="171" t="s">
        <v>496</v>
      </c>
      <c r="BU210" s="171">
        <v>0</v>
      </c>
      <c r="BV210" s="171">
        <v>0</v>
      </c>
      <c r="BW210" s="171">
        <v>0</v>
      </c>
      <c r="BX210" s="171">
        <v>0</v>
      </c>
      <c r="BY210" s="171">
        <v>0</v>
      </c>
      <c r="BZ210" s="171" t="s">
        <v>496</v>
      </c>
      <c r="CA210" s="171">
        <v>0</v>
      </c>
      <c r="CB210" s="172">
        <v>46090</v>
      </c>
      <c r="CC210" s="172">
        <v>46090</v>
      </c>
      <c r="CD210" s="172" t="s">
        <v>4424</v>
      </c>
    </row>
    <row r="211" spans="1:82">
      <c r="A211" s="171" t="s">
        <v>4425</v>
      </c>
      <c r="B211" s="171" t="s">
        <v>493</v>
      </c>
      <c r="C211" s="171" t="s">
        <v>494</v>
      </c>
      <c r="D211" s="172">
        <v>46090</v>
      </c>
      <c r="E211" s="171" t="s">
        <v>98</v>
      </c>
      <c r="F211" s="171" t="s">
        <v>495</v>
      </c>
      <c r="G211" s="171" t="s">
        <v>494</v>
      </c>
      <c r="H211" s="171" t="s">
        <v>496</v>
      </c>
      <c r="I211" s="171" t="s">
        <v>540</v>
      </c>
      <c r="J211" s="171" t="s">
        <v>498</v>
      </c>
      <c r="K211" s="171">
        <v>0</v>
      </c>
      <c r="L211" s="171" t="s">
        <v>541</v>
      </c>
      <c r="M211" s="171">
        <v>0</v>
      </c>
      <c r="N211" s="171">
        <v>18</v>
      </c>
      <c r="O211" s="171" t="s">
        <v>1536</v>
      </c>
      <c r="P211" s="171" t="s">
        <v>1536</v>
      </c>
      <c r="Q211" s="171" t="s">
        <v>496</v>
      </c>
      <c r="R211" s="171" t="s">
        <v>496</v>
      </c>
      <c r="S211" s="171" t="s">
        <v>494</v>
      </c>
      <c r="T211" s="171" t="s">
        <v>494</v>
      </c>
      <c r="U211" s="171" t="s">
        <v>494</v>
      </c>
      <c r="V211" s="171" t="s">
        <v>499</v>
      </c>
      <c r="W211" s="171">
        <v>6.9</v>
      </c>
      <c r="X211" s="171">
        <v>0</v>
      </c>
      <c r="Y211" s="171">
        <v>0</v>
      </c>
      <c r="Z211" s="172">
        <v>46090.642685185187</v>
      </c>
      <c r="AA211" s="171" t="s">
        <v>555</v>
      </c>
      <c r="AB211" s="171">
        <v>2130</v>
      </c>
      <c r="AC211" s="172">
        <v>46090.635034722225</v>
      </c>
      <c r="AD211" s="171" t="s">
        <v>549</v>
      </c>
      <c r="AE211" s="171">
        <v>4630</v>
      </c>
      <c r="AF211" s="171">
        <v>2500</v>
      </c>
      <c r="AG211" s="171">
        <v>0</v>
      </c>
      <c r="AH211" s="171">
        <v>0</v>
      </c>
      <c r="AI211" s="171">
        <v>0</v>
      </c>
      <c r="AJ211" s="171">
        <v>0</v>
      </c>
      <c r="AK211" s="171">
        <v>0</v>
      </c>
      <c r="AL211" s="171">
        <v>0</v>
      </c>
      <c r="AM211" s="171">
        <v>0</v>
      </c>
      <c r="AN211" s="171">
        <v>0</v>
      </c>
      <c r="AO211" s="171"/>
      <c r="AP211" s="171">
        <v>0</v>
      </c>
      <c r="AQ211" s="171">
        <v>2</v>
      </c>
      <c r="AR211" s="171">
        <v>0</v>
      </c>
      <c r="AS211" s="171" t="s">
        <v>496</v>
      </c>
      <c r="AT211" s="171" t="s">
        <v>496</v>
      </c>
      <c r="AU211" s="171" t="s">
        <v>496</v>
      </c>
      <c r="AV211" s="171" t="s">
        <v>496</v>
      </c>
      <c r="AW211" s="171" t="s">
        <v>496</v>
      </c>
      <c r="AX211" s="171" t="s">
        <v>496</v>
      </c>
      <c r="AY211" s="171" t="s">
        <v>496</v>
      </c>
      <c r="AZ211" s="171">
        <v>0</v>
      </c>
      <c r="BA211" s="171">
        <v>0</v>
      </c>
      <c r="BB211" s="171">
        <v>0</v>
      </c>
      <c r="BC211" s="171">
        <v>0</v>
      </c>
      <c r="BD211" s="171">
        <v>0</v>
      </c>
      <c r="BE211" s="171">
        <v>0</v>
      </c>
      <c r="BF211" s="171">
        <v>0</v>
      </c>
      <c r="BG211" s="171">
        <v>0</v>
      </c>
      <c r="BH211" s="171">
        <v>0</v>
      </c>
      <c r="BI211" s="171">
        <v>0</v>
      </c>
      <c r="BJ211" s="171">
        <v>0</v>
      </c>
      <c r="BK211" s="171">
        <v>0</v>
      </c>
      <c r="BL211" s="171">
        <v>0</v>
      </c>
      <c r="BM211" s="171">
        <v>0</v>
      </c>
      <c r="BN211" s="171" t="s">
        <v>496</v>
      </c>
      <c r="BO211" s="172">
        <v>46090</v>
      </c>
      <c r="BP211" s="171">
        <v>0</v>
      </c>
      <c r="BQ211" s="171">
        <v>0</v>
      </c>
      <c r="BR211" s="171">
        <v>0</v>
      </c>
      <c r="BS211" s="171">
        <v>0</v>
      </c>
      <c r="BT211" s="171" t="s">
        <v>496</v>
      </c>
      <c r="BU211" s="171">
        <v>0</v>
      </c>
      <c r="BV211" s="171">
        <v>0</v>
      </c>
      <c r="BW211" s="171">
        <v>0</v>
      </c>
      <c r="BX211" s="171">
        <v>0</v>
      </c>
      <c r="BY211" s="171">
        <v>0</v>
      </c>
      <c r="BZ211" s="171" t="s">
        <v>496</v>
      </c>
      <c r="CA211" s="171">
        <v>0</v>
      </c>
      <c r="CB211" s="172">
        <v>46090</v>
      </c>
      <c r="CC211" s="172">
        <v>46090</v>
      </c>
      <c r="CD211" s="172" t="s">
        <v>4426</v>
      </c>
    </row>
    <row r="212" spans="1:82">
      <c r="A212" s="171" t="s">
        <v>4427</v>
      </c>
      <c r="B212" s="171" t="s">
        <v>493</v>
      </c>
      <c r="C212" s="171" t="s">
        <v>494</v>
      </c>
      <c r="D212" s="172">
        <v>46090</v>
      </c>
      <c r="E212" s="171" t="s">
        <v>98</v>
      </c>
      <c r="F212" s="171" t="s">
        <v>1886</v>
      </c>
      <c r="G212" s="171" t="s">
        <v>494</v>
      </c>
      <c r="H212" s="171" t="s">
        <v>496</v>
      </c>
      <c r="I212" s="171" t="s">
        <v>2859</v>
      </c>
      <c r="J212" s="171" t="s">
        <v>498</v>
      </c>
      <c r="K212" s="171">
        <v>0</v>
      </c>
      <c r="L212" s="171" t="s">
        <v>2860</v>
      </c>
      <c r="M212" s="171">
        <v>0</v>
      </c>
      <c r="N212" s="171">
        <v>18</v>
      </c>
      <c r="O212" s="171" t="s">
        <v>1536</v>
      </c>
      <c r="P212" s="171" t="s">
        <v>1536</v>
      </c>
      <c r="Q212" s="171" t="s">
        <v>496</v>
      </c>
      <c r="R212" s="171" t="s">
        <v>1591</v>
      </c>
      <c r="S212" s="171" t="s">
        <v>494</v>
      </c>
      <c r="T212" s="171" t="s">
        <v>494</v>
      </c>
      <c r="U212" s="171" t="s">
        <v>494</v>
      </c>
      <c r="V212" s="171" t="s">
        <v>499</v>
      </c>
      <c r="W212" s="171">
        <v>0</v>
      </c>
      <c r="X212" s="171">
        <v>0</v>
      </c>
      <c r="Y212" s="171">
        <v>0</v>
      </c>
      <c r="Z212" s="172">
        <v>46090.643761574072</v>
      </c>
      <c r="AA212" s="171" t="s">
        <v>554</v>
      </c>
      <c r="AB212" s="171">
        <v>4260</v>
      </c>
      <c r="AC212" s="172">
        <v>46090.640844907408</v>
      </c>
      <c r="AD212" s="171" t="s">
        <v>551</v>
      </c>
      <c r="AE212" s="171">
        <v>8190</v>
      </c>
      <c r="AF212" s="171">
        <v>3930</v>
      </c>
      <c r="AG212" s="171">
        <v>0</v>
      </c>
      <c r="AH212" s="171">
        <v>0</v>
      </c>
      <c r="AI212" s="171">
        <v>0</v>
      </c>
      <c r="AJ212" s="171">
        <v>0</v>
      </c>
      <c r="AK212" s="171">
        <v>0</v>
      </c>
      <c r="AL212" s="171">
        <v>0</v>
      </c>
      <c r="AM212" s="171">
        <v>0</v>
      </c>
      <c r="AN212" s="171">
        <v>0</v>
      </c>
      <c r="AO212" s="171"/>
      <c r="AP212" s="171">
        <v>195</v>
      </c>
      <c r="AQ212" s="171">
        <v>0</v>
      </c>
      <c r="AR212" s="171">
        <v>0</v>
      </c>
      <c r="AS212" s="171" t="s">
        <v>496</v>
      </c>
      <c r="AT212" s="171" t="s">
        <v>496</v>
      </c>
      <c r="AU212" s="171" t="s">
        <v>496</v>
      </c>
      <c r="AV212" s="171" t="s">
        <v>496</v>
      </c>
      <c r="AW212" s="171" t="s">
        <v>496</v>
      </c>
      <c r="AX212" s="171" t="s">
        <v>496</v>
      </c>
      <c r="AY212" s="171" t="s">
        <v>496</v>
      </c>
      <c r="AZ212" s="171">
        <v>0</v>
      </c>
      <c r="BA212" s="171">
        <v>0</v>
      </c>
      <c r="BB212" s="171">
        <v>0</v>
      </c>
      <c r="BC212" s="171">
        <v>0</v>
      </c>
      <c r="BD212" s="171">
        <v>0</v>
      </c>
      <c r="BE212" s="171">
        <v>0</v>
      </c>
      <c r="BF212" s="171">
        <v>0</v>
      </c>
      <c r="BG212" s="171">
        <v>0</v>
      </c>
      <c r="BH212" s="171">
        <v>0</v>
      </c>
      <c r="BI212" s="171">
        <v>0</v>
      </c>
      <c r="BJ212" s="171">
        <v>0</v>
      </c>
      <c r="BK212" s="171">
        <v>0</v>
      </c>
      <c r="BL212" s="171">
        <v>0</v>
      </c>
      <c r="BM212" s="171">
        <v>0</v>
      </c>
      <c r="BN212" s="171" t="s">
        <v>496</v>
      </c>
      <c r="BO212" s="172">
        <v>46090</v>
      </c>
      <c r="BP212" s="171">
        <v>0</v>
      </c>
      <c r="BQ212" s="171">
        <v>0</v>
      </c>
      <c r="BR212" s="171">
        <v>0</v>
      </c>
      <c r="BS212" s="171">
        <v>0</v>
      </c>
      <c r="BT212" s="171" t="s">
        <v>496</v>
      </c>
      <c r="BU212" s="171">
        <v>0</v>
      </c>
      <c r="BV212" s="171">
        <v>0</v>
      </c>
      <c r="BW212" s="171">
        <v>0</v>
      </c>
      <c r="BX212" s="171">
        <v>0</v>
      </c>
      <c r="BY212" s="171">
        <v>0</v>
      </c>
      <c r="BZ212" s="171" t="s">
        <v>496</v>
      </c>
      <c r="CA212" s="171">
        <v>0</v>
      </c>
      <c r="CB212" s="172">
        <v>46090</v>
      </c>
      <c r="CC212" s="172">
        <v>46090</v>
      </c>
      <c r="CD212" s="172" t="s">
        <v>4428</v>
      </c>
    </row>
    <row r="213" spans="1:82">
      <c r="A213" s="171" t="s">
        <v>4429</v>
      </c>
      <c r="B213" s="171" t="s">
        <v>493</v>
      </c>
      <c r="C213" s="171" t="s">
        <v>494</v>
      </c>
      <c r="D213" s="172">
        <v>46090</v>
      </c>
      <c r="E213" s="171" t="s">
        <v>98</v>
      </c>
      <c r="F213" s="171" t="s">
        <v>519</v>
      </c>
      <c r="G213" s="171" t="s">
        <v>494</v>
      </c>
      <c r="H213" s="171" t="s">
        <v>496</v>
      </c>
      <c r="I213" s="171" t="s">
        <v>584</v>
      </c>
      <c r="J213" s="171" t="s">
        <v>498</v>
      </c>
      <c r="K213" s="171">
        <v>0</v>
      </c>
      <c r="L213" s="171" t="s">
        <v>532</v>
      </c>
      <c r="M213" s="171">
        <v>0</v>
      </c>
      <c r="N213" s="171">
        <v>18</v>
      </c>
      <c r="O213" s="171" t="s">
        <v>1536</v>
      </c>
      <c r="P213" s="171" t="s">
        <v>1536</v>
      </c>
      <c r="Q213" s="171" t="s">
        <v>496</v>
      </c>
      <c r="R213" s="171" t="s">
        <v>496</v>
      </c>
      <c r="S213" s="171" t="s">
        <v>494</v>
      </c>
      <c r="T213" s="171" t="s">
        <v>494</v>
      </c>
      <c r="U213" s="171" t="s">
        <v>494</v>
      </c>
      <c r="V213" s="171" t="s">
        <v>499</v>
      </c>
      <c r="W213" s="171">
        <v>6.8</v>
      </c>
      <c r="X213" s="171">
        <v>0</v>
      </c>
      <c r="Y213" s="171">
        <v>0</v>
      </c>
      <c r="Z213" s="172">
        <v>46090.644733796296</v>
      </c>
      <c r="AA213" s="171" t="s">
        <v>558</v>
      </c>
      <c r="AB213" s="171">
        <v>4080</v>
      </c>
      <c r="AC213" s="172">
        <v>46090.642060185186</v>
      </c>
      <c r="AD213" s="171" t="s">
        <v>556</v>
      </c>
      <c r="AE213" s="171">
        <v>7800</v>
      </c>
      <c r="AF213" s="171">
        <v>3720</v>
      </c>
      <c r="AG213" s="171">
        <v>0</v>
      </c>
      <c r="AH213" s="171">
        <v>0</v>
      </c>
      <c r="AI213" s="171">
        <v>0</v>
      </c>
      <c r="AJ213" s="171">
        <v>0</v>
      </c>
      <c r="AK213" s="171">
        <v>0</v>
      </c>
      <c r="AL213" s="171">
        <v>0</v>
      </c>
      <c r="AM213" s="171">
        <v>0</v>
      </c>
      <c r="AN213" s="171">
        <v>0</v>
      </c>
      <c r="AO213" s="171"/>
      <c r="AP213" s="171">
        <v>0</v>
      </c>
      <c r="AQ213" s="171">
        <v>0</v>
      </c>
      <c r="AR213" s="171">
        <v>0</v>
      </c>
      <c r="AS213" s="171" t="s">
        <v>496</v>
      </c>
      <c r="AT213" s="171" t="s">
        <v>496</v>
      </c>
      <c r="AU213" s="171" t="s">
        <v>496</v>
      </c>
      <c r="AV213" s="171" t="s">
        <v>496</v>
      </c>
      <c r="AW213" s="171" t="s">
        <v>496</v>
      </c>
      <c r="AX213" s="171" t="s">
        <v>496</v>
      </c>
      <c r="AY213" s="171" t="s">
        <v>496</v>
      </c>
      <c r="AZ213" s="171">
        <v>0</v>
      </c>
      <c r="BA213" s="171">
        <v>0</v>
      </c>
      <c r="BB213" s="171">
        <v>0</v>
      </c>
      <c r="BC213" s="171">
        <v>0</v>
      </c>
      <c r="BD213" s="171">
        <v>0</v>
      </c>
      <c r="BE213" s="171">
        <v>0</v>
      </c>
      <c r="BF213" s="171">
        <v>0</v>
      </c>
      <c r="BG213" s="171">
        <v>0</v>
      </c>
      <c r="BH213" s="171">
        <v>0</v>
      </c>
      <c r="BI213" s="171">
        <v>0</v>
      </c>
      <c r="BJ213" s="171">
        <v>0</v>
      </c>
      <c r="BK213" s="171">
        <v>0</v>
      </c>
      <c r="BL213" s="171">
        <v>0</v>
      </c>
      <c r="BM213" s="171">
        <v>0</v>
      </c>
      <c r="BN213" s="171" t="s">
        <v>496</v>
      </c>
      <c r="BO213" s="172">
        <v>46090</v>
      </c>
      <c r="BP213" s="171">
        <v>0</v>
      </c>
      <c r="BQ213" s="171">
        <v>0</v>
      </c>
      <c r="BR213" s="171">
        <v>0</v>
      </c>
      <c r="BS213" s="171">
        <v>0</v>
      </c>
      <c r="BT213" s="171" t="s">
        <v>496</v>
      </c>
      <c r="BU213" s="171">
        <v>0</v>
      </c>
      <c r="BV213" s="171">
        <v>0</v>
      </c>
      <c r="BW213" s="171">
        <v>0</v>
      </c>
      <c r="BX213" s="171">
        <v>0</v>
      </c>
      <c r="BY213" s="171">
        <v>0</v>
      </c>
      <c r="BZ213" s="171" t="s">
        <v>496</v>
      </c>
      <c r="CA213" s="171">
        <v>0</v>
      </c>
      <c r="CB213" s="172">
        <v>46090</v>
      </c>
      <c r="CC213" s="172">
        <v>46090</v>
      </c>
      <c r="CD213" s="172" t="s">
        <v>4430</v>
      </c>
    </row>
    <row r="214" spans="1:82">
      <c r="A214" s="171" t="s">
        <v>4431</v>
      </c>
      <c r="B214" s="171" t="s">
        <v>493</v>
      </c>
      <c r="C214" s="171" t="s">
        <v>494</v>
      </c>
      <c r="D214" s="172">
        <v>46090</v>
      </c>
      <c r="E214" s="171" t="s">
        <v>98</v>
      </c>
      <c r="F214" s="171" t="s">
        <v>1910</v>
      </c>
      <c r="G214" s="171" t="s">
        <v>494</v>
      </c>
      <c r="H214" s="171" t="s">
        <v>496</v>
      </c>
      <c r="I214" s="171" t="s">
        <v>1528</v>
      </c>
      <c r="J214" s="171" t="s">
        <v>498</v>
      </c>
      <c r="K214" s="171">
        <v>0</v>
      </c>
      <c r="L214" s="171" t="s">
        <v>537</v>
      </c>
      <c r="M214" s="171">
        <v>0</v>
      </c>
      <c r="N214" s="171">
        <v>18</v>
      </c>
      <c r="O214" s="171" t="s">
        <v>1536</v>
      </c>
      <c r="P214" s="171" t="s">
        <v>1536</v>
      </c>
      <c r="Q214" s="171" t="s">
        <v>496</v>
      </c>
      <c r="R214" s="171" t="s">
        <v>501</v>
      </c>
      <c r="S214" s="171" t="s">
        <v>494</v>
      </c>
      <c r="T214" s="171" t="s">
        <v>494</v>
      </c>
      <c r="U214" s="171" t="s">
        <v>494</v>
      </c>
      <c r="V214" s="171" t="s">
        <v>499</v>
      </c>
      <c r="W214" s="171">
        <v>0</v>
      </c>
      <c r="X214" s="171">
        <v>0</v>
      </c>
      <c r="Y214" s="171">
        <v>0</v>
      </c>
      <c r="Z214" s="172">
        <v>46090.672418981485</v>
      </c>
      <c r="AA214" s="171" t="s">
        <v>559</v>
      </c>
      <c r="AB214" s="171">
        <v>1560</v>
      </c>
      <c r="AC214" s="172">
        <v>46090.664722222224</v>
      </c>
      <c r="AD214" s="171" t="s">
        <v>560</v>
      </c>
      <c r="AE214" s="171">
        <v>3480</v>
      </c>
      <c r="AF214" s="171">
        <v>1920</v>
      </c>
      <c r="AG214" s="171">
        <v>0</v>
      </c>
      <c r="AH214" s="171">
        <v>0</v>
      </c>
      <c r="AI214" s="171">
        <v>0</v>
      </c>
      <c r="AJ214" s="171">
        <v>0</v>
      </c>
      <c r="AK214" s="171">
        <v>0</v>
      </c>
      <c r="AL214" s="171">
        <v>0</v>
      </c>
      <c r="AM214" s="171">
        <v>0</v>
      </c>
      <c r="AN214" s="171">
        <v>0</v>
      </c>
      <c r="AO214" s="171"/>
      <c r="AP214" s="171">
        <v>89</v>
      </c>
      <c r="AQ214" s="171">
        <v>0</v>
      </c>
      <c r="AR214" s="171">
        <v>0</v>
      </c>
      <c r="AS214" s="171" t="s">
        <v>496</v>
      </c>
      <c r="AT214" s="171" t="s">
        <v>496</v>
      </c>
      <c r="AU214" s="171" t="s">
        <v>496</v>
      </c>
      <c r="AV214" s="171" t="s">
        <v>496</v>
      </c>
      <c r="AW214" s="171" t="s">
        <v>496</v>
      </c>
      <c r="AX214" s="171" t="s">
        <v>496</v>
      </c>
      <c r="AY214" s="171" t="s">
        <v>496</v>
      </c>
      <c r="AZ214" s="171">
        <v>0</v>
      </c>
      <c r="BA214" s="171">
        <v>0</v>
      </c>
      <c r="BB214" s="171">
        <v>0</v>
      </c>
      <c r="BC214" s="171">
        <v>0</v>
      </c>
      <c r="BD214" s="171">
        <v>0</v>
      </c>
      <c r="BE214" s="171">
        <v>0</v>
      </c>
      <c r="BF214" s="171">
        <v>0</v>
      </c>
      <c r="BG214" s="171">
        <v>0</v>
      </c>
      <c r="BH214" s="171">
        <v>0</v>
      </c>
      <c r="BI214" s="171">
        <v>0</v>
      </c>
      <c r="BJ214" s="171">
        <v>0</v>
      </c>
      <c r="BK214" s="171">
        <v>0</v>
      </c>
      <c r="BL214" s="171">
        <v>0</v>
      </c>
      <c r="BM214" s="171">
        <v>0</v>
      </c>
      <c r="BN214" s="171" t="s">
        <v>496</v>
      </c>
      <c r="BO214" s="172">
        <v>46090</v>
      </c>
      <c r="BP214" s="171">
        <v>0</v>
      </c>
      <c r="BQ214" s="171">
        <v>0</v>
      </c>
      <c r="BR214" s="171">
        <v>0</v>
      </c>
      <c r="BS214" s="171">
        <v>0</v>
      </c>
      <c r="BT214" s="171" t="s">
        <v>496</v>
      </c>
      <c r="BU214" s="171">
        <v>0</v>
      </c>
      <c r="BV214" s="171">
        <v>0</v>
      </c>
      <c r="BW214" s="171">
        <v>0</v>
      </c>
      <c r="BX214" s="171">
        <v>0</v>
      </c>
      <c r="BY214" s="171">
        <v>0</v>
      </c>
      <c r="BZ214" s="171" t="s">
        <v>496</v>
      </c>
      <c r="CA214" s="171">
        <v>0</v>
      </c>
      <c r="CB214" s="172">
        <v>46090</v>
      </c>
      <c r="CC214" s="172">
        <v>46090</v>
      </c>
      <c r="CD214" s="172" t="s">
        <v>4432</v>
      </c>
    </row>
    <row r="215" spans="1:82">
      <c r="A215" s="171" t="s">
        <v>4433</v>
      </c>
      <c r="B215" s="171" t="s">
        <v>493</v>
      </c>
      <c r="C215" s="171" t="s">
        <v>494</v>
      </c>
      <c r="D215" s="172">
        <v>46090</v>
      </c>
      <c r="E215" s="171" t="s">
        <v>98</v>
      </c>
      <c r="F215" s="171" t="s">
        <v>2016</v>
      </c>
      <c r="G215" s="171" t="s">
        <v>494</v>
      </c>
      <c r="H215" s="171" t="s">
        <v>496</v>
      </c>
      <c r="I215" s="171" t="s">
        <v>503</v>
      </c>
      <c r="J215" s="171" t="s">
        <v>498</v>
      </c>
      <c r="K215" s="171">
        <v>0</v>
      </c>
      <c r="L215" s="171" t="s">
        <v>504</v>
      </c>
      <c r="M215" s="171">
        <v>0</v>
      </c>
      <c r="N215" s="171">
        <v>18</v>
      </c>
      <c r="O215" s="171" t="s">
        <v>1536</v>
      </c>
      <c r="P215" s="171" t="s">
        <v>1536</v>
      </c>
      <c r="Q215" s="171" t="s">
        <v>496</v>
      </c>
      <c r="R215" s="171" t="s">
        <v>2017</v>
      </c>
      <c r="S215" s="171" t="s">
        <v>494</v>
      </c>
      <c r="T215" s="171" t="s">
        <v>494</v>
      </c>
      <c r="U215" s="171" t="s">
        <v>494</v>
      </c>
      <c r="V215" s="171" t="s">
        <v>499</v>
      </c>
      <c r="W215" s="171">
        <v>0</v>
      </c>
      <c r="X215" s="171">
        <v>0</v>
      </c>
      <c r="Y215" s="171">
        <v>0</v>
      </c>
      <c r="Z215" s="172">
        <v>46090.692754629628</v>
      </c>
      <c r="AA215" s="171" t="s">
        <v>562</v>
      </c>
      <c r="AB215" s="171">
        <v>3440</v>
      </c>
      <c r="AC215" s="172">
        <v>46090.690185185187</v>
      </c>
      <c r="AD215" s="171" t="s">
        <v>557</v>
      </c>
      <c r="AE215" s="171">
        <v>6380</v>
      </c>
      <c r="AF215" s="171">
        <v>2940</v>
      </c>
      <c r="AG215" s="171">
        <v>0</v>
      </c>
      <c r="AH215" s="171">
        <v>0</v>
      </c>
      <c r="AI215" s="171">
        <v>0</v>
      </c>
      <c r="AJ215" s="171">
        <v>0</v>
      </c>
      <c r="AK215" s="171">
        <v>0</v>
      </c>
      <c r="AL215" s="171">
        <v>0</v>
      </c>
      <c r="AM215" s="171">
        <v>0</v>
      </c>
      <c r="AN215" s="171">
        <v>0</v>
      </c>
      <c r="AO215" s="171"/>
      <c r="AP215" s="171">
        <v>181</v>
      </c>
      <c r="AQ215" s="171">
        <v>0</v>
      </c>
      <c r="AR215" s="171">
        <v>0</v>
      </c>
      <c r="AS215" s="171" t="s">
        <v>496</v>
      </c>
      <c r="AT215" s="171" t="s">
        <v>496</v>
      </c>
      <c r="AU215" s="171" t="s">
        <v>496</v>
      </c>
      <c r="AV215" s="171" t="s">
        <v>496</v>
      </c>
      <c r="AW215" s="171" t="s">
        <v>496</v>
      </c>
      <c r="AX215" s="171" t="s">
        <v>496</v>
      </c>
      <c r="AY215" s="171" t="s">
        <v>496</v>
      </c>
      <c r="AZ215" s="171">
        <v>0</v>
      </c>
      <c r="BA215" s="171">
        <v>0</v>
      </c>
      <c r="BB215" s="171">
        <v>0</v>
      </c>
      <c r="BC215" s="171">
        <v>0</v>
      </c>
      <c r="BD215" s="171">
        <v>0</v>
      </c>
      <c r="BE215" s="171">
        <v>0</v>
      </c>
      <c r="BF215" s="171">
        <v>0</v>
      </c>
      <c r="BG215" s="171">
        <v>0</v>
      </c>
      <c r="BH215" s="171">
        <v>0</v>
      </c>
      <c r="BI215" s="171">
        <v>0</v>
      </c>
      <c r="BJ215" s="171">
        <v>0</v>
      </c>
      <c r="BK215" s="171">
        <v>0</v>
      </c>
      <c r="BL215" s="171">
        <v>0</v>
      </c>
      <c r="BM215" s="171">
        <v>0</v>
      </c>
      <c r="BN215" s="171" t="s">
        <v>496</v>
      </c>
      <c r="BO215" s="172">
        <v>46090</v>
      </c>
      <c r="BP215" s="171">
        <v>0</v>
      </c>
      <c r="BQ215" s="171">
        <v>0</v>
      </c>
      <c r="BR215" s="171">
        <v>0</v>
      </c>
      <c r="BS215" s="171">
        <v>0</v>
      </c>
      <c r="BT215" s="171" t="s">
        <v>496</v>
      </c>
      <c r="BU215" s="171">
        <v>0</v>
      </c>
      <c r="BV215" s="171">
        <v>0</v>
      </c>
      <c r="BW215" s="171">
        <v>0</v>
      </c>
      <c r="BX215" s="171">
        <v>0</v>
      </c>
      <c r="BY215" s="171">
        <v>0</v>
      </c>
      <c r="BZ215" s="171" t="s">
        <v>496</v>
      </c>
      <c r="CA215" s="171">
        <v>0</v>
      </c>
      <c r="CB215" s="172">
        <v>46090</v>
      </c>
      <c r="CC215" s="172">
        <v>46090</v>
      </c>
      <c r="CD215" s="172" t="s">
        <v>4434</v>
      </c>
    </row>
    <row r="216" spans="1:82">
      <c r="A216" s="171" t="s">
        <v>4435</v>
      </c>
      <c r="B216" s="171" t="s">
        <v>493</v>
      </c>
      <c r="C216" s="171" t="s">
        <v>494</v>
      </c>
      <c r="D216" s="172">
        <v>46090</v>
      </c>
      <c r="E216" s="171" t="s">
        <v>98</v>
      </c>
      <c r="F216" s="171" t="s">
        <v>596</v>
      </c>
      <c r="G216" s="171" t="s">
        <v>494</v>
      </c>
      <c r="H216" s="171" t="s">
        <v>496</v>
      </c>
      <c r="I216" s="171" t="s">
        <v>543</v>
      </c>
      <c r="J216" s="171" t="s">
        <v>498</v>
      </c>
      <c r="K216" s="171">
        <v>0</v>
      </c>
      <c r="L216" s="171" t="s">
        <v>544</v>
      </c>
      <c r="M216" s="171">
        <v>0</v>
      </c>
      <c r="N216" s="171">
        <v>18</v>
      </c>
      <c r="O216" s="171" t="s">
        <v>1536</v>
      </c>
      <c r="P216" s="171" t="s">
        <v>1536</v>
      </c>
      <c r="Q216" s="171" t="s">
        <v>496</v>
      </c>
      <c r="R216" s="171" t="s">
        <v>2140</v>
      </c>
      <c r="S216" s="171" t="s">
        <v>494</v>
      </c>
      <c r="T216" s="171" t="s">
        <v>494</v>
      </c>
      <c r="U216" s="171" t="s">
        <v>494</v>
      </c>
      <c r="V216" s="171" t="s">
        <v>499</v>
      </c>
      <c r="W216" s="171">
        <v>0</v>
      </c>
      <c r="X216" s="171">
        <v>0</v>
      </c>
      <c r="Y216" s="171">
        <v>0</v>
      </c>
      <c r="Z216" s="172">
        <v>46090.706157407411</v>
      </c>
      <c r="AA216" s="171" t="s">
        <v>564</v>
      </c>
      <c r="AB216" s="171">
        <v>1860</v>
      </c>
      <c r="AC216" s="172">
        <v>46090.696064814816</v>
      </c>
      <c r="AD216" s="171" t="s">
        <v>165</v>
      </c>
      <c r="AE216" s="171">
        <v>3590</v>
      </c>
      <c r="AF216" s="171">
        <v>1730</v>
      </c>
      <c r="AG216" s="171">
        <v>0</v>
      </c>
      <c r="AH216" s="171">
        <v>0</v>
      </c>
      <c r="AI216" s="171">
        <v>0</v>
      </c>
      <c r="AJ216" s="171">
        <v>0</v>
      </c>
      <c r="AK216" s="171">
        <v>0</v>
      </c>
      <c r="AL216" s="171">
        <v>0</v>
      </c>
      <c r="AM216" s="171">
        <v>0</v>
      </c>
      <c r="AN216" s="171">
        <v>0</v>
      </c>
      <c r="AO216" s="171"/>
      <c r="AP216" s="171">
        <v>377</v>
      </c>
      <c r="AQ216" s="171">
        <v>0</v>
      </c>
      <c r="AR216" s="171">
        <v>0</v>
      </c>
      <c r="AS216" s="171" t="s">
        <v>496</v>
      </c>
      <c r="AT216" s="171" t="s">
        <v>496</v>
      </c>
      <c r="AU216" s="171" t="s">
        <v>496</v>
      </c>
      <c r="AV216" s="171" t="s">
        <v>496</v>
      </c>
      <c r="AW216" s="171" t="s">
        <v>496</v>
      </c>
      <c r="AX216" s="171" t="s">
        <v>496</v>
      </c>
      <c r="AY216" s="171" t="s">
        <v>496</v>
      </c>
      <c r="AZ216" s="171">
        <v>0</v>
      </c>
      <c r="BA216" s="171">
        <v>0</v>
      </c>
      <c r="BB216" s="171">
        <v>0</v>
      </c>
      <c r="BC216" s="171">
        <v>0</v>
      </c>
      <c r="BD216" s="171">
        <v>0</v>
      </c>
      <c r="BE216" s="171">
        <v>0</v>
      </c>
      <c r="BF216" s="171">
        <v>0</v>
      </c>
      <c r="BG216" s="171">
        <v>0</v>
      </c>
      <c r="BH216" s="171">
        <v>0</v>
      </c>
      <c r="BI216" s="171">
        <v>0</v>
      </c>
      <c r="BJ216" s="171">
        <v>0</v>
      </c>
      <c r="BK216" s="171">
        <v>0</v>
      </c>
      <c r="BL216" s="171">
        <v>0</v>
      </c>
      <c r="BM216" s="171">
        <v>0</v>
      </c>
      <c r="BN216" s="171" t="s">
        <v>496</v>
      </c>
      <c r="BO216" s="172">
        <v>46090</v>
      </c>
      <c r="BP216" s="171">
        <v>0</v>
      </c>
      <c r="BQ216" s="171">
        <v>0</v>
      </c>
      <c r="BR216" s="171">
        <v>0</v>
      </c>
      <c r="BS216" s="171">
        <v>0</v>
      </c>
      <c r="BT216" s="171" t="s">
        <v>496</v>
      </c>
      <c r="BU216" s="171">
        <v>0</v>
      </c>
      <c r="BV216" s="171">
        <v>0</v>
      </c>
      <c r="BW216" s="171">
        <v>0</v>
      </c>
      <c r="BX216" s="171">
        <v>0</v>
      </c>
      <c r="BY216" s="171">
        <v>0</v>
      </c>
      <c r="BZ216" s="171" t="s">
        <v>496</v>
      </c>
      <c r="CA216" s="171">
        <v>0</v>
      </c>
      <c r="CB216" s="172">
        <v>46090</v>
      </c>
      <c r="CC216" s="172">
        <v>46090</v>
      </c>
      <c r="CD216" s="172" t="s">
        <v>4436</v>
      </c>
    </row>
    <row r="217" spans="1:82">
      <c r="A217" s="171" t="s">
        <v>4437</v>
      </c>
      <c r="B217" s="171" t="s">
        <v>505</v>
      </c>
      <c r="C217" s="171" t="s">
        <v>494</v>
      </c>
      <c r="D217" s="172">
        <v>46090</v>
      </c>
      <c r="E217" s="171" t="s">
        <v>133</v>
      </c>
      <c r="F217" s="171" t="s">
        <v>506</v>
      </c>
      <c r="G217" s="171" t="s">
        <v>494</v>
      </c>
      <c r="H217" s="171" t="s">
        <v>496</v>
      </c>
      <c r="I217" s="171" t="s">
        <v>631</v>
      </c>
      <c r="J217" s="171" t="s">
        <v>498</v>
      </c>
      <c r="K217" s="171">
        <v>0</v>
      </c>
      <c r="L217" s="171" t="s">
        <v>632</v>
      </c>
      <c r="M217" s="171">
        <v>0</v>
      </c>
      <c r="N217" s="171">
        <v>18</v>
      </c>
      <c r="O217" s="171" t="s">
        <v>1536</v>
      </c>
      <c r="P217" s="171" t="s">
        <v>1536</v>
      </c>
      <c r="Q217" s="171" t="s">
        <v>496</v>
      </c>
      <c r="R217" s="171" t="s">
        <v>496</v>
      </c>
      <c r="S217" s="171" t="s">
        <v>494</v>
      </c>
      <c r="T217" s="171" t="s">
        <v>494</v>
      </c>
      <c r="U217" s="171" t="s">
        <v>494</v>
      </c>
      <c r="V217" s="171" t="s">
        <v>499</v>
      </c>
      <c r="W217" s="171">
        <v>0</v>
      </c>
      <c r="X217" s="171">
        <v>0</v>
      </c>
      <c r="Y217" s="171">
        <v>0</v>
      </c>
      <c r="Z217" s="172">
        <v>46090.701284722221</v>
      </c>
      <c r="AA217" s="171" t="s">
        <v>561</v>
      </c>
      <c r="AB217" s="171">
        <v>22930</v>
      </c>
      <c r="AC217" s="172">
        <v>46090.729745370372</v>
      </c>
      <c r="AD217" s="171" t="s">
        <v>392</v>
      </c>
      <c r="AE217" s="171">
        <v>50480</v>
      </c>
      <c r="AF217" s="171">
        <v>27550</v>
      </c>
      <c r="AG217" s="171">
        <v>0</v>
      </c>
      <c r="AH217" s="171">
        <v>0</v>
      </c>
      <c r="AI217" s="171">
        <v>0</v>
      </c>
      <c r="AJ217" s="171">
        <v>0</v>
      </c>
      <c r="AK217" s="171">
        <v>0</v>
      </c>
      <c r="AL217" s="171">
        <v>0</v>
      </c>
      <c r="AM217" s="171">
        <v>0</v>
      </c>
      <c r="AN217" s="171">
        <v>0</v>
      </c>
      <c r="AO217" s="171"/>
      <c r="AP217" s="171">
        <v>0</v>
      </c>
      <c r="AQ217" s="171">
        <v>0</v>
      </c>
      <c r="AR217" s="171">
        <v>0</v>
      </c>
      <c r="AS217" s="171" t="s">
        <v>496</v>
      </c>
      <c r="AT217" s="171" t="s">
        <v>496</v>
      </c>
      <c r="AU217" s="171" t="s">
        <v>496</v>
      </c>
      <c r="AV217" s="171" t="s">
        <v>496</v>
      </c>
      <c r="AW217" s="171" t="s">
        <v>496</v>
      </c>
      <c r="AX217" s="171" t="s">
        <v>496</v>
      </c>
      <c r="AY217" s="171" t="s">
        <v>496</v>
      </c>
      <c r="AZ217" s="171">
        <v>0</v>
      </c>
      <c r="BA217" s="171">
        <v>0</v>
      </c>
      <c r="BB217" s="171">
        <v>0</v>
      </c>
      <c r="BC217" s="171">
        <v>0</v>
      </c>
      <c r="BD217" s="171">
        <v>0</v>
      </c>
      <c r="BE217" s="171">
        <v>0</v>
      </c>
      <c r="BF217" s="171">
        <v>0</v>
      </c>
      <c r="BG217" s="171">
        <v>0</v>
      </c>
      <c r="BH217" s="171">
        <v>0</v>
      </c>
      <c r="BI217" s="171">
        <v>0</v>
      </c>
      <c r="BJ217" s="171">
        <v>0</v>
      </c>
      <c r="BK217" s="171">
        <v>0</v>
      </c>
      <c r="BL217" s="171">
        <v>0</v>
      </c>
      <c r="BM217" s="171">
        <v>0</v>
      </c>
      <c r="BN217" s="171" t="s">
        <v>4438</v>
      </c>
      <c r="BO217" s="172">
        <v>46090</v>
      </c>
      <c r="BP217" s="171">
        <v>18</v>
      </c>
      <c r="BQ217" s="171">
        <v>22900</v>
      </c>
      <c r="BR217" s="171">
        <v>50400</v>
      </c>
      <c r="BS217" s="171">
        <v>27500</v>
      </c>
      <c r="BT217" s="171" t="s">
        <v>496</v>
      </c>
      <c r="BU217" s="171">
        <v>0</v>
      </c>
      <c r="BV217" s="171">
        <v>0</v>
      </c>
      <c r="BW217" s="171">
        <v>0</v>
      </c>
      <c r="BX217" s="171">
        <v>0</v>
      </c>
      <c r="BY217" s="171">
        <v>0</v>
      </c>
      <c r="BZ217" s="171" t="s">
        <v>508</v>
      </c>
      <c r="CA217" s="171">
        <v>0</v>
      </c>
      <c r="CB217" s="172">
        <v>46090.775000000001</v>
      </c>
      <c r="CC217" s="172">
        <v>46090.79583333333</v>
      </c>
      <c r="CD217" s="172" t="s">
        <v>4439</v>
      </c>
    </row>
    <row r="218" spans="1:82">
      <c r="A218" s="171" t="s">
        <v>4440</v>
      </c>
      <c r="B218" s="171" t="s">
        <v>505</v>
      </c>
      <c r="C218" s="171" t="s">
        <v>494</v>
      </c>
      <c r="D218" s="172">
        <v>46091</v>
      </c>
      <c r="E218" s="171" t="s">
        <v>133</v>
      </c>
      <c r="F218" s="171" t="s">
        <v>506</v>
      </c>
      <c r="G218" s="171" t="s">
        <v>494</v>
      </c>
      <c r="H218" s="171" t="s">
        <v>496</v>
      </c>
      <c r="I218" s="171" t="s">
        <v>1610</v>
      </c>
      <c r="J218" s="171" t="s">
        <v>498</v>
      </c>
      <c r="K218" s="171">
        <v>0</v>
      </c>
      <c r="L218" s="171" t="s">
        <v>1611</v>
      </c>
      <c r="M218" s="171">
        <v>0</v>
      </c>
      <c r="N218" s="171">
        <v>18</v>
      </c>
      <c r="O218" s="171" t="s">
        <v>1536</v>
      </c>
      <c r="P218" s="171" t="s">
        <v>1536</v>
      </c>
      <c r="Q218" s="171" t="s">
        <v>496</v>
      </c>
      <c r="R218" s="171" t="s">
        <v>496</v>
      </c>
      <c r="S218" s="171" t="s">
        <v>494</v>
      </c>
      <c r="T218" s="171" t="s">
        <v>494</v>
      </c>
      <c r="U218" s="171" t="s">
        <v>494</v>
      </c>
      <c r="V218" s="171" t="s">
        <v>499</v>
      </c>
      <c r="W218" s="171">
        <v>0</v>
      </c>
      <c r="X218" s="171">
        <v>0</v>
      </c>
      <c r="Y218" s="171">
        <v>0</v>
      </c>
      <c r="Z218" s="172">
        <v>46091.345104166663</v>
      </c>
      <c r="AA218" s="171" t="s">
        <v>98</v>
      </c>
      <c r="AB218" s="171">
        <v>21020</v>
      </c>
      <c r="AC218" s="172">
        <v>46091.376087962963</v>
      </c>
      <c r="AD218" s="171" t="s">
        <v>138</v>
      </c>
      <c r="AE218" s="171">
        <v>43270</v>
      </c>
      <c r="AF218" s="171">
        <v>22250</v>
      </c>
      <c r="AG218" s="171">
        <v>0</v>
      </c>
      <c r="AH218" s="171">
        <v>0</v>
      </c>
      <c r="AI218" s="171">
        <v>0</v>
      </c>
      <c r="AJ218" s="171">
        <v>0</v>
      </c>
      <c r="AK218" s="171">
        <v>0</v>
      </c>
      <c r="AL218" s="171">
        <v>0</v>
      </c>
      <c r="AM218" s="171">
        <v>0</v>
      </c>
      <c r="AN218" s="171">
        <v>0</v>
      </c>
      <c r="AO218" s="171"/>
      <c r="AP218" s="171">
        <v>0</v>
      </c>
      <c r="AQ218" s="171">
        <v>0</v>
      </c>
      <c r="AR218" s="171">
        <v>0</v>
      </c>
      <c r="AS218" s="171" t="s">
        <v>496</v>
      </c>
      <c r="AT218" s="171" t="s">
        <v>496</v>
      </c>
      <c r="AU218" s="171" t="s">
        <v>496</v>
      </c>
      <c r="AV218" s="171" t="s">
        <v>496</v>
      </c>
      <c r="AW218" s="171" t="s">
        <v>496</v>
      </c>
      <c r="AX218" s="171" t="s">
        <v>496</v>
      </c>
      <c r="AY218" s="171" t="s">
        <v>496</v>
      </c>
      <c r="AZ218" s="171">
        <v>0</v>
      </c>
      <c r="BA218" s="171">
        <v>0</v>
      </c>
      <c r="BB218" s="171">
        <v>0</v>
      </c>
      <c r="BC218" s="171">
        <v>0</v>
      </c>
      <c r="BD218" s="171">
        <v>0</v>
      </c>
      <c r="BE218" s="171">
        <v>0</v>
      </c>
      <c r="BF218" s="171">
        <v>0</v>
      </c>
      <c r="BG218" s="171">
        <v>0</v>
      </c>
      <c r="BH218" s="171">
        <v>0</v>
      </c>
      <c r="BI218" s="171">
        <v>0</v>
      </c>
      <c r="BJ218" s="171">
        <v>0</v>
      </c>
      <c r="BK218" s="171">
        <v>0</v>
      </c>
      <c r="BL218" s="171">
        <v>0</v>
      </c>
      <c r="BM218" s="171">
        <v>0</v>
      </c>
      <c r="BN218" s="171" t="s">
        <v>4441</v>
      </c>
      <c r="BO218" s="172">
        <v>46091</v>
      </c>
      <c r="BP218" s="171">
        <v>18</v>
      </c>
      <c r="BQ218" s="171">
        <v>20940</v>
      </c>
      <c r="BR218" s="171">
        <v>43250</v>
      </c>
      <c r="BS218" s="171">
        <v>22310</v>
      </c>
      <c r="BT218" s="171" t="s">
        <v>496</v>
      </c>
      <c r="BU218" s="171">
        <v>0</v>
      </c>
      <c r="BV218" s="171">
        <v>0</v>
      </c>
      <c r="BW218" s="171">
        <v>0</v>
      </c>
      <c r="BX218" s="171">
        <v>0</v>
      </c>
      <c r="BY218" s="171">
        <v>0</v>
      </c>
      <c r="BZ218" s="171" t="s">
        <v>508</v>
      </c>
      <c r="CA218" s="171">
        <v>0</v>
      </c>
      <c r="CB218" s="172">
        <v>46091.428472222222</v>
      </c>
      <c r="CC218" s="172">
        <v>46091.446527777778</v>
      </c>
      <c r="CD218" s="172" t="s">
        <v>4442</v>
      </c>
    </row>
    <row r="219" spans="1:82">
      <c r="A219" s="171" t="s">
        <v>4443</v>
      </c>
      <c r="B219" s="171" t="s">
        <v>505</v>
      </c>
      <c r="C219" s="171" t="s">
        <v>494</v>
      </c>
      <c r="D219" s="172">
        <v>46091</v>
      </c>
      <c r="E219" s="171" t="s">
        <v>133</v>
      </c>
      <c r="F219" s="171" t="s">
        <v>506</v>
      </c>
      <c r="G219" s="171" t="s">
        <v>494</v>
      </c>
      <c r="H219" s="171" t="s">
        <v>496</v>
      </c>
      <c r="I219" s="171" t="s">
        <v>631</v>
      </c>
      <c r="J219" s="171" t="s">
        <v>498</v>
      </c>
      <c r="K219" s="171">
        <v>0</v>
      </c>
      <c r="L219" s="171" t="s">
        <v>632</v>
      </c>
      <c r="M219" s="171">
        <v>0</v>
      </c>
      <c r="N219" s="171">
        <v>18</v>
      </c>
      <c r="O219" s="171" t="s">
        <v>1536</v>
      </c>
      <c r="P219" s="171" t="s">
        <v>1536</v>
      </c>
      <c r="Q219" s="171" t="s">
        <v>496</v>
      </c>
      <c r="R219" s="171" t="s">
        <v>496</v>
      </c>
      <c r="S219" s="171" t="s">
        <v>494</v>
      </c>
      <c r="T219" s="171" t="s">
        <v>494</v>
      </c>
      <c r="U219" s="171" t="s">
        <v>494</v>
      </c>
      <c r="V219" s="171" t="s">
        <v>499</v>
      </c>
      <c r="W219" s="171">
        <v>0</v>
      </c>
      <c r="X219" s="171">
        <v>0</v>
      </c>
      <c r="Y219" s="171">
        <v>0</v>
      </c>
      <c r="Z219" s="172">
        <v>46091.371724537035</v>
      </c>
      <c r="AA219" s="171" t="s">
        <v>500</v>
      </c>
      <c r="AB219" s="171">
        <v>22880</v>
      </c>
      <c r="AC219" s="172">
        <v>46091.387812499997</v>
      </c>
      <c r="AD219" s="171" t="s">
        <v>161</v>
      </c>
      <c r="AE219" s="171">
        <v>29470</v>
      </c>
      <c r="AF219" s="171">
        <v>6590</v>
      </c>
      <c r="AG219" s="171">
        <v>0</v>
      </c>
      <c r="AH219" s="171">
        <v>0</v>
      </c>
      <c r="AI219" s="171">
        <v>0</v>
      </c>
      <c r="AJ219" s="171">
        <v>0</v>
      </c>
      <c r="AK219" s="171">
        <v>0</v>
      </c>
      <c r="AL219" s="171">
        <v>0</v>
      </c>
      <c r="AM219" s="171">
        <v>0</v>
      </c>
      <c r="AN219" s="171">
        <v>0</v>
      </c>
      <c r="AO219" s="171"/>
      <c r="AP219" s="171">
        <v>0</v>
      </c>
      <c r="AQ219" s="171">
        <v>0</v>
      </c>
      <c r="AR219" s="171">
        <v>0</v>
      </c>
      <c r="AS219" s="171" t="s">
        <v>496</v>
      </c>
      <c r="AT219" s="171" t="s">
        <v>496</v>
      </c>
      <c r="AU219" s="171" t="s">
        <v>496</v>
      </c>
      <c r="AV219" s="171" t="s">
        <v>496</v>
      </c>
      <c r="AW219" s="171" t="s">
        <v>496</v>
      </c>
      <c r="AX219" s="171" t="s">
        <v>496</v>
      </c>
      <c r="AY219" s="171" t="s">
        <v>496</v>
      </c>
      <c r="AZ219" s="171">
        <v>0</v>
      </c>
      <c r="BA219" s="171">
        <v>0</v>
      </c>
      <c r="BB219" s="171">
        <v>0</v>
      </c>
      <c r="BC219" s="171">
        <v>0</v>
      </c>
      <c r="BD219" s="171">
        <v>0</v>
      </c>
      <c r="BE219" s="171">
        <v>0</v>
      </c>
      <c r="BF219" s="171">
        <v>0</v>
      </c>
      <c r="BG219" s="171">
        <v>0</v>
      </c>
      <c r="BH219" s="171">
        <v>0</v>
      </c>
      <c r="BI219" s="171">
        <v>0</v>
      </c>
      <c r="BJ219" s="171">
        <v>0</v>
      </c>
      <c r="BK219" s="171">
        <v>0</v>
      </c>
      <c r="BL219" s="171">
        <v>0</v>
      </c>
      <c r="BM219" s="171">
        <v>0</v>
      </c>
      <c r="BN219" s="171" t="s">
        <v>4444</v>
      </c>
      <c r="BO219" s="172">
        <v>46091</v>
      </c>
      <c r="BP219" s="171">
        <v>18</v>
      </c>
      <c r="BQ219" s="171">
        <v>43800</v>
      </c>
      <c r="BR219" s="171">
        <v>50370</v>
      </c>
      <c r="BS219" s="171">
        <v>6570</v>
      </c>
      <c r="BT219" s="171" t="s">
        <v>496</v>
      </c>
      <c r="BU219" s="171">
        <v>0</v>
      </c>
      <c r="BV219" s="171">
        <v>0</v>
      </c>
      <c r="BW219" s="171">
        <v>0</v>
      </c>
      <c r="BX219" s="171">
        <v>0</v>
      </c>
      <c r="BY219" s="171">
        <v>0</v>
      </c>
      <c r="BZ219" s="171" t="s">
        <v>508</v>
      </c>
      <c r="CA219" s="171">
        <v>0</v>
      </c>
      <c r="CB219" s="172">
        <v>46091.588888888888</v>
      </c>
      <c r="CC219" s="172">
        <v>46091.613888888889</v>
      </c>
      <c r="CD219" s="172" t="s">
        <v>4445</v>
      </c>
    </row>
    <row r="220" spans="1:82">
      <c r="A220" s="171" t="s">
        <v>4446</v>
      </c>
      <c r="B220" s="171" t="s">
        <v>505</v>
      </c>
      <c r="C220" s="171" t="s">
        <v>494</v>
      </c>
      <c r="D220" s="172">
        <v>46091</v>
      </c>
      <c r="E220" s="171" t="s">
        <v>133</v>
      </c>
      <c r="F220" s="171" t="s">
        <v>506</v>
      </c>
      <c r="G220" s="171" t="s">
        <v>494</v>
      </c>
      <c r="H220" s="171" t="s">
        <v>496</v>
      </c>
      <c r="I220" s="171" t="s">
        <v>631</v>
      </c>
      <c r="J220" s="171" t="s">
        <v>498</v>
      </c>
      <c r="K220" s="171">
        <v>0</v>
      </c>
      <c r="L220" s="171" t="s">
        <v>632</v>
      </c>
      <c r="M220" s="171">
        <v>0</v>
      </c>
      <c r="N220" s="171">
        <v>18</v>
      </c>
      <c r="O220" s="171" t="s">
        <v>1536</v>
      </c>
      <c r="P220" s="171" t="s">
        <v>1536</v>
      </c>
      <c r="Q220" s="171" t="s">
        <v>496</v>
      </c>
      <c r="R220" s="171" t="s">
        <v>496</v>
      </c>
      <c r="S220" s="171" t="s">
        <v>494</v>
      </c>
      <c r="T220" s="171" t="s">
        <v>494</v>
      </c>
      <c r="U220" s="171" t="s">
        <v>494</v>
      </c>
      <c r="V220" s="171" t="s">
        <v>499</v>
      </c>
      <c r="W220" s="171">
        <v>0</v>
      </c>
      <c r="X220" s="171">
        <v>0</v>
      </c>
      <c r="Y220" s="171">
        <v>0</v>
      </c>
      <c r="Z220" s="172">
        <v>46091.388460648152</v>
      </c>
      <c r="AA220" s="171" t="s">
        <v>388</v>
      </c>
      <c r="AB220" s="171">
        <v>29470</v>
      </c>
      <c r="AC220" s="172">
        <v>46091.543275462966</v>
      </c>
      <c r="AD220" s="171" t="s">
        <v>104</v>
      </c>
      <c r="AE220" s="171">
        <v>50470</v>
      </c>
      <c r="AF220" s="171">
        <v>21000</v>
      </c>
      <c r="AG220" s="171">
        <v>0</v>
      </c>
      <c r="AH220" s="171">
        <v>0</v>
      </c>
      <c r="AI220" s="171">
        <v>0</v>
      </c>
      <c r="AJ220" s="171">
        <v>0</v>
      </c>
      <c r="AK220" s="171">
        <v>0</v>
      </c>
      <c r="AL220" s="171">
        <v>0</v>
      </c>
      <c r="AM220" s="171">
        <v>0</v>
      </c>
      <c r="AN220" s="171">
        <v>0</v>
      </c>
      <c r="AO220" s="171"/>
      <c r="AP220" s="171">
        <v>0</v>
      </c>
      <c r="AQ220" s="171">
        <v>0</v>
      </c>
      <c r="AR220" s="171">
        <v>0</v>
      </c>
      <c r="AS220" s="171" t="s">
        <v>496</v>
      </c>
      <c r="AT220" s="171" t="s">
        <v>496</v>
      </c>
      <c r="AU220" s="171" t="s">
        <v>496</v>
      </c>
      <c r="AV220" s="171" t="s">
        <v>496</v>
      </c>
      <c r="AW220" s="171" t="s">
        <v>496</v>
      </c>
      <c r="AX220" s="171" t="s">
        <v>496</v>
      </c>
      <c r="AY220" s="171" t="s">
        <v>496</v>
      </c>
      <c r="AZ220" s="171">
        <v>0</v>
      </c>
      <c r="BA220" s="171">
        <v>0</v>
      </c>
      <c r="BB220" s="171">
        <v>0</v>
      </c>
      <c r="BC220" s="171">
        <v>0</v>
      </c>
      <c r="BD220" s="171">
        <v>0</v>
      </c>
      <c r="BE220" s="171">
        <v>0</v>
      </c>
      <c r="BF220" s="171">
        <v>0</v>
      </c>
      <c r="BG220" s="171">
        <v>0</v>
      </c>
      <c r="BH220" s="171">
        <v>0</v>
      </c>
      <c r="BI220" s="171">
        <v>0</v>
      </c>
      <c r="BJ220" s="171">
        <v>0</v>
      </c>
      <c r="BK220" s="171">
        <v>0</v>
      </c>
      <c r="BL220" s="171">
        <v>0</v>
      </c>
      <c r="BM220" s="171">
        <v>0</v>
      </c>
      <c r="BN220" s="171" t="s">
        <v>4447</v>
      </c>
      <c r="BO220" s="172">
        <v>46091</v>
      </c>
      <c r="BP220" s="171">
        <v>18</v>
      </c>
      <c r="BQ220" s="171">
        <v>29430</v>
      </c>
      <c r="BR220" s="171">
        <v>50370</v>
      </c>
      <c r="BS220" s="171">
        <v>20940</v>
      </c>
      <c r="BT220" s="171" t="s">
        <v>496</v>
      </c>
      <c r="BU220" s="171">
        <v>0</v>
      </c>
      <c r="BV220" s="171">
        <v>0</v>
      </c>
      <c r="BW220" s="171">
        <v>0</v>
      </c>
      <c r="BX220" s="171">
        <v>0</v>
      </c>
      <c r="BY220" s="171">
        <v>0</v>
      </c>
      <c r="BZ220" s="171" t="s">
        <v>508</v>
      </c>
      <c r="CA220" s="171">
        <v>0</v>
      </c>
      <c r="CB220" s="172">
        <v>46091.588888888888</v>
      </c>
      <c r="CC220" s="172">
        <v>46091.613888888889</v>
      </c>
      <c r="CD220" s="172" t="s">
        <v>4448</v>
      </c>
    </row>
    <row r="221" spans="1:82">
      <c r="A221" s="171" t="s">
        <v>4449</v>
      </c>
      <c r="B221" s="171" t="s">
        <v>493</v>
      </c>
      <c r="C221" s="171" t="s">
        <v>494</v>
      </c>
      <c r="D221" s="172">
        <v>46091</v>
      </c>
      <c r="E221" s="171" t="s">
        <v>98</v>
      </c>
      <c r="F221" s="171" t="s">
        <v>1886</v>
      </c>
      <c r="G221" s="171" t="s">
        <v>494</v>
      </c>
      <c r="H221" s="171" t="s">
        <v>496</v>
      </c>
      <c r="I221" s="171" t="s">
        <v>2859</v>
      </c>
      <c r="J221" s="171" t="s">
        <v>498</v>
      </c>
      <c r="K221" s="171">
        <v>0</v>
      </c>
      <c r="L221" s="171" t="s">
        <v>2860</v>
      </c>
      <c r="M221" s="171">
        <v>0</v>
      </c>
      <c r="N221" s="171">
        <v>18</v>
      </c>
      <c r="O221" s="171" t="s">
        <v>1536</v>
      </c>
      <c r="P221" s="171" t="s">
        <v>1536</v>
      </c>
      <c r="Q221" s="171" t="s">
        <v>496</v>
      </c>
      <c r="R221" s="171" t="s">
        <v>1591</v>
      </c>
      <c r="S221" s="171" t="s">
        <v>494</v>
      </c>
      <c r="T221" s="171" t="s">
        <v>494</v>
      </c>
      <c r="U221" s="171" t="s">
        <v>494</v>
      </c>
      <c r="V221" s="171" t="s">
        <v>499</v>
      </c>
      <c r="W221" s="171">
        <v>0</v>
      </c>
      <c r="X221" s="171">
        <v>0</v>
      </c>
      <c r="Y221" s="171">
        <v>0</v>
      </c>
      <c r="Z221" s="172">
        <v>46091.412094907406</v>
      </c>
      <c r="AA221" s="171" t="s">
        <v>147</v>
      </c>
      <c r="AB221" s="171">
        <v>4320</v>
      </c>
      <c r="AC221" s="172">
        <v>46091.407337962963</v>
      </c>
      <c r="AD221" s="171" t="s">
        <v>166</v>
      </c>
      <c r="AE221" s="171">
        <v>5010</v>
      </c>
      <c r="AF221" s="171">
        <v>690</v>
      </c>
      <c r="AG221" s="171">
        <v>0</v>
      </c>
      <c r="AH221" s="171">
        <v>0</v>
      </c>
      <c r="AI221" s="171">
        <v>0</v>
      </c>
      <c r="AJ221" s="171">
        <v>0</v>
      </c>
      <c r="AK221" s="171">
        <v>0</v>
      </c>
      <c r="AL221" s="171">
        <v>0</v>
      </c>
      <c r="AM221" s="171">
        <v>0</v>
      </c>
      <c r="AN221" s="171">
        <v>0</v>
      </c>
      <c r="AO221" s="171"/>
      <c r="AP221" s="171">
        <v>23</v>
      </c>
      <c r="AQ221" s="171">
        <v>0</v>
      </c>
      <c r="AR221" s="171">
        <v>0</v>
      </c>
      <c r="AS221" s="171" t="s">
        <v>496</v>
      </c>
      <c r="AT221" s="171" t="s">
        <v>496</v>
      </c>
      <c r="AU221" s="171" t="s">
        <v>496</v>
      </c>
      <c r="AV221" s="171" t="s">
        <v>496</v>
      </c>
      <c r="AW221" s="171" t="s">
        <v>496</v>
      </c>
      <c r="AX221" s="171" t="s">
        <v>496</v>
      </c>
      <c r="AY221" s="171" t="s">
        <v>496</v>
      </c>
      <c r="AZ221" s="171">
        <v>0</v>
      </c>
      <c r="BA221" s="171">
        <v>0</v>
      </c>
      <c r="BB221" s="171">
        <v>0</v>
      </c>
      <c r="BC221" s="171">
        <v>0</v>
      </c>
      <c r="BD221" s="171">
        <v>0</v>
      </c>
      <c r="BE221" s="171">
        <v>0</v>
      </c>
      <c r="BF221" s="171">
        <v>0</v>
      </c>
      <c r="BG221" s="171">
        <v>0</v>
      </c>
      <c r="BH221" s="171">
        <v>0</v>
      </c>
      <c r="BI221" s="171">
        <v>0</v>
      </c>
      <c r="BJ221" s="171">
        <v>0</v>
      </c>
      <c r="BK221" s="171">
        <v>0</v>
      </c>
      <c r="BL221" s="171">
        <v>0</v>
      </c>
      <c r="BM221" s="171">
        <v>0</v>
      </c>
      <c r="BN221" s="171" t="s">
        <v>496</v>
      </c>
      <c r="BO221" s="172">
        <v>46091</v>
      </c>
      <c r="BP221" s="171">
        <v>0</v>
      </c>
      <c r="BQ221" s="171">
        <v>0</v>
      </c>
      <c r="BR221" s="171">
        <v>0</v>
      </c>
      <c r="BS221" s="171">
        <v>0</v>
      </c>
      <c r="BT221" s="171" t="s">
        <v>496</v>
      </c>
      <c r="BU221" s="171">
        <v>0</v>
      </c>
      <c r="BV221" s="171">
        <v>0</v>
      </c>
      <c r="BW221" s="171">
        <v>0</v>
      </c>
      <c r="BX221" s="171">
        <v>0</v>
      </c>
      <c r="BY221" s="171">
        <v>0</v>
      </c>
      <c r="BZ221" s="171" t="s">
        <v>496</v>
      </c>
      <c r="CA221" s="171">
        <v>0</v>
      </c>
      <c r="CB221" s="172">
        <v>46091</v>
      </c>
      <c r="CC221" s="172">
        <v>46091</v>
      </c>
      <c r="CD221" s="172" t="s">
        <v>4450</v>
      </c>
    </row>
    <row r="222" spans="1:82">
      <c r="A222" s="171" t="s">
        <v>4451</v>
      </c>
      <c r="B222" s="171" t="s">
        <v>493</v>
      </c>
      <c r="C222" s="171" t="s">
        <v>494</v>
      </c>
      <c r="D222" s="172">
        <v>46091</v>
      </c>
      <c r="E222" s="171" t="s">
        <v>98</v>
      </c>
      <c r="F222" s="171" t="s">
        <v>495</v>
      </c>
      <c r="G222" s="171" t="s">
        <v>494</v>
      </c>
      <c r="H222" s="171" t="s">
        <v>496</v>
      </c>
      <c r="I222" s="171" t="s">
        <v>540</v>
      </c>
      <c r="J222" s="171" t="s">
        <v>498</v>
      </c>
      <c r="K222" s="171">
        <v>0</v>
      </c>
      <c r="L222" s="171" t="s">
        <v>541</v>
      </c>
      <c r="M222" s="171">
        <v>0</v>
      </c>
      <c r="N222" s="171">
        <v>18</v>
      </c>
      <c r="O222" s="171" t="s">
        <v>1536</v>
      </c>
      <c r="P222" s="171" t="s">
        <v>1536</v>
      </c>
      <c r="Q222" s="171" t="s">
        <v>496</v>
      </c>
      <c r="R222" s="171" t="s">
        <v>496</v>
      </c>
      <c r="S222" s="171" t="s">
        <v>494</v>
      </c>
      <c r="T222" s="171" t="s">
        <v>494</v>
      </c>
      <c r="U222" s="171" t="s">
        <v>494</v>
      </c>
      <c r="V222" s="171" t="s">
        <v>499</v>
      </c>
      <c r="W222" s="171">
        <v>6.9</v>
      </c>
      <c r="X222" s="171">
        <v>0</v>
      </c>
      <c r="Y222" s="171">
        <v>0</v>
      </c>
      <c r="Z222" s="172">
        <v>46091.474594907406</v>
      </c>
      <c r="AA222" s="171" t="s">
        <v>507</v>
      </c>
      <c r="AB222" s="171">
        <v>2120</v>
      </c>
      <c r="AC222" s="172">
        <v>46091.465092592596</v>
      </c>
      <c r="AD222" s="171" t="s">
        <v>124</v>
      </c>
      <c r="AE222" s="171">
        <v>4680</v>
      </c>
      <c r="AF222" s="171">
        <v>2560</v>
      </c>
      <c r="AG222" s="171">
        <v>0</v>
      </c>
      <c r="AH222" s="171">
        <v>0</v>
      </c>
      <c r="AI222" s="171">
        <v>0</v>
      </c>
      <c r="AJ222" s="171">
        <v>0</v>
      </c>
      <c r="AK222" s="171">
        <v>0</v>
      </c>
      <c r="AL222" s="171">
        <v>0</v>
      </c>
      <c r="AM222" s="171">
        <v>0</v>
      </c>
      <c r="AN222" s="171">
        <v>0</v>
      </c>
      <c r="AO222" s="171"/>
      <c r="AP222" s="171">
        <v>0</v>
      </c>
      <c r="AQ222" s="171">
        <v>0</v>
      </c>
      <c r="AR222" s="171">
        <v>0</v>
      </c>
      <c r="AS222" s="171" t="s">
        <v>496</v>
      </c>
      <c r="AT222" s="171" t="s">
        <v>496</v>
      </c>
      <c r="AU222" s="171" t="s">
        <v>496</v>
      </c>
      <c r="AV222" s="171" t="s">
        <v>496</v>
      </c>
      <c r="AW222" s="171" t="s">
        <v>496</v>
      </c>
      <c r="AX222" s="171" t="s">
        <v>496</v>
      </c>
      <c r="AY222" s="171" t="s">
        <v>496</v>
      </c>
      <c r="AZ222" s="171">
        <v>0</v>
      </c>
      <c r="BA222" s="171">
        <v>0</v>
      </c>
      <c r="BB222" s="171">
        <v>0</v>
      </c>
      <c r="BC222" s="171">
        <v>0</v>
      </c>
      <c r="BD222" s="171">
        <v>0</v>
      </c>
      <c r="BE222" s="171">
        <v>0</v>
      </c>
      <c r="BF222" s="171">
        <v>0</v>
      </c>
      <c r="BG222" s="171">
        <v>0</v>
      </c>
      <c r="BH222" s="171">
        <v>0</v>
      </c>
      <c r="BI222" s="171">
        <v>0</v>
      </c>
      <c r="BJ222" s="171">
        <v>0</v>
      </c>
      <c r="BK222" s="171">
        <v>0</v>
      </c>
      <c r="BL222" s="171">
        <v>0</v>
      </c>
      <c r="BM222" s="171">
        <v>0</v>
      </c>
      <c r="BN222" s="171" t="s">
        <v>496</v>
      </c>
      <c r="BO222" s="172">
        <v>46091</v>
      </c>
      <c r="BP222" s="171">
        <v>0</v>
      </c>
      <c r="BQ222" s="171">
        <v>0</v>
      </c>
      <c r="BR222" s="171">
        <v>0</v>
      </c>
      <c r="BS222" s="171">
        <v>0</v>
      </c>
      <c r="BT222" s="171" t="s">
        <v>496</v>
      </c>
      <c r="BU222" s="171">
        <v>0</v>
      </c>
      <c r="BV222" s="171">
        <v>0</v>
      </c>
      <c r="BW222" s="171">
        <v>0</v>
      </c>
      <c r="BX222" s="171">
        <v>0</v>
      </c>
      <c r="BY222" s="171">
        <v>0</v>
      </c>
      <c r="BZ222" s="171" t="s">
        <v>496</v>
      </c>
      <c r="CA222" s="171">
        <v>0</v>
      </c>
      <c r="CB222" s="172">
        <v>46091</v>
      </c>
      <c r="CC222" s="172">
        <v>46091</v>
      </c>
      <c r="CD222" s="172" t="s">
        <v>4452</v>
      </c>
    </row>
    <row r="223" spans="1:82">
      <c r="A223" s="171" t="s">
        <v>4453</v>
      </c>
      <c r="B223" s="171" t="s">
        <v>493</v>
      </c>
      <c r="C223" s="171" t="s">
        <v>494</v>
      </c>
      <c r="D223" s="172">
        <v>46091</v>
      </c>
      <c r="E223" s="171" t="s">
        <v>98</v>
      </c>
      <c r="F223" s="171" t="s">
        <v>602</v>
      </c>
      <c r="G223" s="171" t="s">
        <v>494</v>
      </c>
      <c r="H223" s="171" t="s">
        <v>496</v>
      </c>
      <c r="I223" s="171" t="s">
        <v>1528</v>
      </c>
      <c r="J223" s="171" t="s">
        <v>498</v>
      </c>
      <c r="K223" s="171">
        <v>0</v>
      </c>
      <c r="L223" s="171" t="s">
        <v>537</v>
      </c>
      <c r="M223" s="171">
        <v>0</v>
      </c>
      <c r="N223" s="171">
        <v>18</v>
      </c>
      <c r="O223" s="171" t="s">
        <v>1536</v>
      </c>
      <c r="P223" s="171" t="s">
        <v>1536</v>
      </c>
      <c r="Q223" s="171" t="s">
        <v>496</v>
      </c>
      <c r="R223" s="171" t="s">
        <v>501</v>
      </c>
      <c r="S223" s="171" t="s">
        <v>494</v>
      </c>
      <c r="T223" s="171" t="s">
        <v>494</v>
      </c>
      <c r="U223" s="171" t="s">
        <v>494</v>
      </c>
      <c r="V223" s="171" t="s">
        <v>499</v>
      </c>
      <c r="W223" s="171">
        <v>0</v>
      </c>
      <c r="X223" s="171">
        <v>0</v>
      </c>
      <c r="Y223" s="171">
        <v>0</v>
      </c>
      <c r="Z223" s="172">
        <v>46091.49291666667</v>
      </c>
      <c r="AA223" s="171" t="s">
        <v>119</v>
      </c>
      <c r="AB223" s="171">
        <v>1540</v>
      </c>
      <c r="AC223" s="172">
        <v>46091.482361111113</v>
      </c>
      <c r="AD223" s="171" t="s">
        <v>108</v>
      </c>
      <c r="AE223" s="171">
        <v>4320</v>
      </c>
      <c r="AF223" s="171">
        <v>2780</v>
      </c>
      <c r="AG223" s="171">
        <v>0</v>
      </c>
      <c r="AH223" s="171">
        <v>0</v>
      </c>
      <c r="AI223" s="171">
        <v>0</v>
      </c>
      <c r="AJ223" s="171">
        <v>0</v>
      </c>
      <c r="AK223" s="171">
        <v>0</v>
      </c>
      <c r="AL223" s="171">
        <v>0</v>
      </c>
      <c r="AM223" s="171">
        <v>0</v>
      </c>
      <c r="AN223" s="171">
        <v>0</v>
      </c>
      <c r="AO223" s="171"/>
      <c r="AP223" s="171">
        <v>133</v>
      </c>
      <c r="AQ223" s="171">
        <v>0</v>
      </c>
      <c r="AR223" s="171">
        <v>0</v>
      </c>
      <c r="AS223" s="171" t="s">
        <v>496</v>
      </c>
      <c r="AT223" s="171" t="s">
        <v>496</v>
      </c>
      <c r="AU223" s="171" t="s">
        <v>496</v>
      </c>
      <c r="AV223" s="171" t="s">
        <v>496</v>
      </c>
      <c r="AW223" s="171" t="s">
        <v>496</v>
      </c>
      <c r="AX223" s="171" t="s">
        <v>496</v>
      </c>
      <c r="AY223" s="171" t="s">
        <v>496</v>
      </c>
      <c r="AZ223" s="171">
        <v>0</v>
      </c>
      <c r="BA223" s="171">
        <v>0</v>
      </c>
      <c r="BB223" s="171">
        <v>0</v>
      </c>
      <c r="BC223" s="171">
        <v>0</v>
      </c>
      <c r="BD223" s="171">
        <v>0</v>
      </c>
      <c r="BE223" s="171">
        <v>0</v>
      </c>
      <c r="BF223" s="171">
        <v>0</v>
      </c>
      <c r="BG223" s="171">
        <v>0</v>
      </c>
      <c r="BH223" s="171">
        <v>0</v>
      </c>
      <c r="BI223" s="171">
        <v>0</v>
      </c>
      <c r="BJ223" s="171">
        <v>0</v>
      </c>
      <c r="BK223" s="171">
        <v>0</v>
      </c>
      <c r="BL223" s="171">
        <v>0</v>
      </c>
      <c r="BM223" s="171">
        <v>0</v>
      </c>
      <c r="BN223" s="171" t="s">
        <v>496</v>
      </c>
      <c r="BO223" s="172">
        <v>46091</v>
      </c>
      <c r="BP223" s="171">
        <v>0</v>
      </c>
      <c r="BQ223" s="171">
        <v>0</v>
      </c>
      <c r="BR223" s="171">
        <v>0</v>
      </c>
      <c r="BS223" s="171">
        <v>0</v>
      </c>
      <c r="BT223" s="171" t="s">
        <v>496</v>
      </c>
      <c r="BU223" s="171">
        <v>0</v>
      </c>
      <c r="BV223" s="171">
        <v>0</v>
      </c>
      <c r="BW223" s="171">
        <v>0</v>
      </c>
      <c r="BX223" s="171">
        <v>0</v>
      </c>
      <c r="BY223" s="171">
        <v>0</v>
      </c>
      <c r="BZ223" s="171" t="s">
        <v>496</v>
      </c>
      <c r="CA223" s="171">
        <v>0</v>
      </c>
      <c r="CB223" s="172">
        <v>46091</v>
      </c>
      <c r="CC223" s="172">
        <v>46091</v>
      </c>
      <c r="CD223" s="172" t="s">
        <v>4454</v>
      </c>
    </row>
    <row r="224" spans="1:82">
      <c r="A224" s="171" t="s">
        <v>4455</v>
      </c>
      <c r="B224" s="171" t="s">
        <v>493</v>
      </c>
      <c r="C224" s="171" t="s">
        <v>494</v>
      </c>
      <c r="D224" s="172">
        <v>46091</v>
      </c>
      <c r="E224" s="171" t="s">
        <v>98</v>
      </c>
      <c r="F224" s="171" t="s">
        <v>596</v>
      </c>
      <c r="G224" s="171" t="s">
        <v>494</v>
      </c>
      <c r="H224" s="171" t="s">
        <v>496</v>
      </c>
      <c r="I224" s="171" t="s">
        <v>543</v>
      </c>
      <c r="J224" s="171" t="s">
        <v>498</v>
      </c>
      <c r="K224" s="171">
        <v>0</v>
      </c>
      <c r="L224" s="171" t="s">
        <v>544</v>
      </c>
      <c r="M224" s="171">
        <v>0</v>
      </c>
      <c r="N224" s="171">
        <v>18</v>
      </c>
      <c r="O224" s="171" t="s">
        <v>1536</v>
      </c>
      <c r="P224" s="171" t="s">
        <v>1536</v>
      </c>
      <c r="Q224" s="171" t="s">
        <v>496</v>
      </c>
      <c r="R224" s="171" t="s">
        <v>2140</v>
      </c>
      <c r="S224" s="171" t="s">
        <v>494</v>
      </c>
      <c r="T224" s="171" t="s">
        <v>494</v>
      </c>
      <c r="U224" s="171" t="s">
        <v>494</v>
      </c>
      <c r="V224" s="171" t="s">
        <v>499</v>
      </c>
      <c r="W224" s="171">
        <v>0</v>
      </c>
      <c r="X224" s="171">
        <v>0</v>
      </c>
      <c r="Y224" s="171">
        <v>0</v>
      </c>
      <c r="Z224" s="172">
        <v>46091.520150462966</v>
      </c>
      <c r="AA224" s="171" t="s">
        <v>516</v>
      </c>
      <c r="AB224" s="171">
        <v>1850</v>
      </c>
      <c r="AC224" s="172">
        <v>46091.503206018519</v>
      </c>
      <c r="AD224" s="171" t="s">
        <v>509</v>
      </c>
      <c r="AE224" s="171">
        <v>3930</v>
      </c>
      <c r="AF224" s="171">
        <v>2080</v>
      </c>
      <c r="AG224" s="171">
        <v>0</v>
      </c>
      <c r="AH224" s="171">
        <v>0</v>
      </c>
      <c r="AI224" s="171">
        <v>0</v>
      </c>
      <c r="AJ224" s="171">
        <v>0</v>
      </c>
      <c r="AK224" s="171">
        <v>0</v>
      </c>
      <c r="AL224" s="171">
        <v>0</v>
      </c>
      <c r="AM224" s="171">
        <v>0</v>
      </c>
      <c r="AN224" s="171">
        <v>0</v>
      </c>
      <c r="AO224" s="171"/>
      <c r="AP224" s="171">
        <v>467</v>
      </c>
      <c r="AQ224" s="171">
        <v>0</v>
      </c>
      <c r="AR224" s="171">
        <v>0</v>
      </c>
      <c r="AS224" s="171" t="s">
        <v>496</v>
      </c>
      <c r="AT224" s="171" t="s">
        <v>496</v>
      </c>
      <c r="AU224" s="171" t="s">
        <v>496</v>
      </c>
      <c r="AV224" s="171" t="s">
        <v>496</v>
      </c>
      <c r="AW224" s="171" t="s">
        <v>496</v>
      </c>
      <c r="AX224" s="171" t="s">
        <v>496</v>
      </c>
      <c r="AY224" s="171" t="s">
        <v>496</v>
      </c>
      <c r="AZ224" s="171">
        <v>0</v>
      </c>
      <c r="BA224" s="171">
        <v>0</v>
      </c>
      <c r="BB224" s="171">
        <v>0</v>
      </c>
      <c r="BC224" s="171">
        <v>0</v>
      </c>
      <c r="BD224" s="171">
        <v>0</v>
      </c>
      <c r="BE224" s="171">
        <v>0</v>
      </c>
      <c r="BF224" s="171">
        <v>0</v>
      </c>
      <c r="BG224" s="171">
        <v>0</v>
      </c>
      <c r="BH224" s="171">
        <v>0</v>
      </c>
      <c r="BI224" s="171">
        <v>0</v>
      </c>
      <c r="BJ224" s="171">
        <v>0</v>
      </c>
      <c r="BK224" s="171">
        <v>0</v>
      </c>
      <c r="BL224" s="171">
        <v>0</v>
      </c>
      <c r="BM224" s="171">
        <v>0</v>
      </c>
      <c r="BN224" s="171" t="s">
        <v>496</v>
      </c>
      <c r="BO224" s="172">
        <v>46091</v>
      </c>
      <c r="BP224" s="171">
        <v>0</v>
      </c>
      <c r="BQ224" s="171">
        <v>0</v>
      </c>
      <c r="BR224" s="171">
        <v>0</v>
      </c>
      <c r="BS224" s="171">
        <v>0</v>
      </c>
      <c r="BT224" s="171" t="s">
        <v>496</v>
      </c>
      <c r="BU224" s="171">
        <v>0</v>
      </c>
      <c r="BV224" s="171">
        <v>0</v>
      </c>
      <c r="BW224" s="171">
        <v>0</v>
      </c>
      <c r="BX224" s="171">
        <v>0</v>
      </c>
      <c r="BY224" s="171">
        <v>0</v>
      </c>
      <c r="BZ224" s="171" t="s">
        <v>496</v>
      </c>
      <c r="CA224" s="171">
        <v>0</v>
      </c>
      <c r="CB224" s="172">
        <v>46091</v>
      </c>
      <c r="CC224" s="172">
        <v>46091</v>
      </c>
      <c r="CD224" s="172" t="s">
        <v>4456</v>
      </c>
    </row>
    <row r="225" spans="1:82">
      <c r="A225" s="171" t="s">
        <v>4457</v>
      </c>
      <c r="B225" s="171" t="s">
        <v>493</v>
      </c>
      <c r="C225" s="171" t="s">
        <v>494</v>
      </c>
      <c r="D225" s="172">
        <v>46091</v>
      </c>
      <c r="E225" s="171" t="s">
        <v>98</v>
      </c>
      <c r="F225" s="171" t="s">
        <v>3431</v>
      </c>
      <c r="G225" s="171" t="s">
        <v>494</v>
      </c>
      <c r="H225" s="171" t="s">
        <v>496</v>
      </c>
      <c r="I225" s="171" t="s">
        <v>503</v>
      </c>
      <c r="J225" s="171" t="s">
        <v>498</v>
      </c>
      <c r="K225" s="171">
        <v>0</v>
      </c>
      <c r="L225" s="171" t="s">
        <v>504</v>
      </c>
      <c r="M225" s="171">
        <v>0</v>
      </c>
      <c r="N225" s="171">
        <v>18</v>
      </c>
      <c r="O225" s="171" t="s">
        <v>1536</v>
      </c>
      <c r="P225" s="171" t="s">
        <v>1536</v>
      </c>
      <c r="Q225" s="171" t="s">
        <v>496</v>
      </c>
      <c r="R225" s="171" t="s">
        <v>3432</v>
      </c>
      <c r="S225" s="171" t="s">
        <v>494</v>
      </c>
      <c r="T225" s="171" t="s">
        <v>494</v>
      </c>
      <c r="U225" s="171" t="s">
        <v>494</v>
      </c>
      <c r="V225" s="171" t="s">
        <v>499</v>
      </c>
      <c r="W225" s="171">
        <v>0</v>
      </c>
      <c r="X225" s="171">
        <v>0</v>
      </c>
      <c r="Y225" s="171">
        <v>0</v>
      </c>
      <c r="Z225" s="172">
        <v>46091.514351851853</v>
      </c>
      <c r="AA225" s="171" t="s">
        <v>514</v>
      </c>
      <c r="AB225" s="171">
        <v>3440</v>
      </c>
      <c r="AC225" s="172">
        <v>46091.509432870371</v>
      </c>
      <c r="AD225" s="171" t="s">
        <v>123</v>
      </c>
      <c r="AE225" s="171">
        <v>7900</v>
      </c>
      <c r="AF225" s="171">
        <v>4460</v>
      </c>
      <c r="AG225" s="171">
        <v>0</v>
      </c>
      <c r="AH225" s="171">
        <v>0</v>
      </c>
      <c r="AI225" s="171">
        <v>0</v>
      </c>
      <c r="AJ225" s="171">
        <v>0</v>
      </c>
      <c r="AK225" s="171">
        <v>0</v>
      </c>
      <c r="AL225" s="171">
        <v>0</v>
      </c>
      <c r="AM225" s="171">
        <v>0</v>
      </c>
      <c r="AN225" s="171">
        <v>0</v>
      </c>
      <c r="AO225" s="171"/>
      <c r="AP225" s="171">
        <v>438</v>
      </c>
      <c r="AQ225" s="171">
        <v>0</v>
      </c>
      <c r="AR225" s="171">
        <v>0</v>
      </c>
      <c r="AS225" s="171" t="s">
        <v>496</v>
      </c>
      <c r="AT225" s="171" t="s">
        <v>496</v>
      </c>
      <c r="AU225" s="171" t="s">
        <v>496</v>
      </c>
      <c r="AV225" s="171" t="s">
        <v>496</v>
      </c>
      <c r="AW225" s="171" t="s">
        <v>496</v>
      </c>
      <c r="AX225" s="171" t="s">
        <v>496</v>
      </c>
      <c r="AY225" s="171" t="s">
        <v>496</v>
      </c>
      <c r="AZ225" s="171">
        <v>0</v>
      </c>
      <c r="BA225" s="171">
        <v>0</v>
      </c>
      <c r="BB225" s="171">
        <v>0</v>
      </c>
      <c r="BC225" s="171">
        <v>0</v>
      </c>
      <c r="BD225" s="171">
        <v>0</v>
      </c>
      <c r="BE225" s="171">
        <v>0</v>
      </c>
      <c r="BF225" s="171">
        <v>0</v>
      </c>
      <c r="BG225" s="171">
        <v>0</v>
      </c>
      <c r="BH225" s="171">
        <v>0</v>
      </c>
      <c r="BI225" s="171">
        <v>0</v>
      </c>
      <c r="BJ225" s="171">
        <v>0</v>
      </c>
      <c r="BK225" s="171">
        <v>0</v>
      </c>
      <c r="BL225" s="171">
        <v>0</v>
      </c>
      <c r="BM225" s="171">
        <v>0</v>
      </c>
      <c r="BN225" s="171" t="s">
        <v>496</v>
      </c>
      <c r="BO225" s="172">
        <v>46091</v>
      </c>
      <c r="BP225" s="171">
        <v>0</v>
      </c>
      <c r="BQ225" s="171">
        <v>0</v>
      </c>
      <c r="BR225" s="171">
        <v>0</v>
      </c>
      <c r="BS225" s="171">
        <v>0</v>
      </c>
      <c r="BT225" s="171" t="s">
        <v>496</v>
      </c>
      <c r="BU225" s="171">
        <v>0</v>
      </c>
      <c r="BV225" s="171">
        <v>0</v>
      </c>
      <c r="BW225" s="171">
        <v>0</v>
      </c>
      <c r="BX225" s="171">
        <v>0</v>
      </c>
      <c r="BY225" s="171">
        <v>0</v>
      </c>
      <c r="BZ225" s="171" t="s">
        <v>496</v>
      </c>
      <c r="CA225" s="171">
        <v>0</v>
      </c>
      <c r="CB225" s="172">
        <v>46091</v>
      </c>
      <c r="CC225" s="172">
        <v>46091</v>
      </c>
      <c r="CD225" s="172" t="s">
        <v>4458</v>
      </c>
    </row>
    <row r="226" spans="1:82">
      <c r="A226" s="171" t="s">
        <v>4459</v>
      </c>
      <c r="B226" s="171" t="s">
        <v>493</v>
      </c>
      <c r="C226" s="171" t="s">
        <v>494</v>
      </c>
      <c r="D226" s="172">
        <v>46091</v>
      </c>
      <c r="E226" s="171" t="s">
        <v>98</v>
      </c>
      <c r="F226" s="171" t="s">
        <v>2020</v>
      </c>
      <c r="G226" s="171" t="s">
        <v>494</v>
      </c>
      <c r="H226" s="171" t="s">
        <v>496</v>
      </c>
      <c r="I226" s="171" t="s">
        <v>546</v>
      </c>
      <c r="J226" s="171" t="s">
        <v>498</v>
      </c>
      <c r="K226" s="171">
        <v>0</v>
      </c>
      <c r="L226" s="171" t="s">
        <v>547</v>
      </c>
      <c r="M226" s="171">
        <v>0</v>
      </c>
      <c r="N226" s="171">
        <v>18</v>
      </c>
      <c r="O226" s="171" t="s">
        <v>1536</v>
      </c>
      <c r="P226" s="171" t="s">
        <v>1536</v>
      </c>
      <c r="Q226" s="171" t="s">
        <v>496</v>
      </c>
      <c r="R226" s="171" t="s">
        <v>2021</v>
      </c>
      <c r="S226" s="171" t="s">
        <v>494</v>
      </c>
      <c r="T226" s="171" t="s">
        <v>494</v>
      </c>
      <c r="U226" s="171" t="s">
        <v>494</v>
      </c>
      <c r="V226" s="171" t="s">
        <v>499</v>
      </c>
      <c r="W226" s="171">
        <v>0</v>
      </c>
      <c r="X226" s="171">
        <v>0</v>
      </c>
      <c r="Y226" s="171">
        <v>0</v>
      </c>
      <c r="Z226" s="172">
        <v>46091.516203703701</v>
      </c>
      <c r="AA226" s="171" t="s">
        <v>513</v>
      </c>
      <c r="AB226" s="171">
        <v>6330</v>
      </c>
      <c r="AC226" s="172">
        <v>46091.513518518521</v>
      </c>
      <c r="AD226" s="171" t="s">
        <v>131</v>
      </c>
      <c r="AE226" s="171">
        <v>12890</v>
      </c>
      <c r="AF226" s="171">
        <v>6560</v>
      </c>
      <c r="AG226" s="171">
        <v>0</v>
      </c>
      <c r="AH226" s="171">
        <v>0</v>
      </c>
      <c r="AI226" s="171">
        <v>0</v>
      </c>
      <c r="AJ226" s="171">
        <v>0</v>
      </c>
      <c r="AK226" s="171">
        <v>0</v>
      </c>
      <c r="AL226" s="171">
        <v>0</v>
      </c>
      <c r="AM226" s="171">
        <v>0</v>
      </c>
      <c r="AN226" s="171">
        <v>0</v>
      </c>
      <c r="AO226" s="171"/>
      <c r="AP226" s="171">
        <v>388</v>
      </c>
      <c r="AQ226" s="171">
        <v>0</v>
      </c>
      <c r="AR226" s="171">
        <v>0</v>
      </c>
      <c r="AS226" s="171" t="s">
        <v>496</v>
      </c>
      <c r="AT226" s="171" t="s">
        <v>496</v>
      </c>
      <c r="AU226" s="171" t="s">
        <v>496</v>
      </c>
      <c r="AV226" s="171" t="s">
        <v>496</v>
      </c>
      <c r="AW226" s="171" t="s">
        <v>496</v>
      </c>
      <c r="AX226" s="171" t="s">
        <v>496</v>
      </c>
      <c r="AY226" s="171" t="s">
        <v>496</v>
      </c>
      <c r="AZ226" s="171">
        <v>0</v>
      </c>
      <c r="BA226" s="171">
        <v>0</v>
      </c>
      <c r="BB226" s="171">
        <v>0</v>
      </c>
      <c r="BC226" s="171">
        <v>0</v>
      </c>
      <c r="BD226" s="171">
        <v>0</v>
      </c>
      <c r="BE226" s="171">
        <v>0</v>
      </c>
      <c r="BF226" s="171">
        <v>0</v>
      </c>
      <c r="BG226" s="171">
        <v>0</v>
      </c>
      <c r="BH226" s="171">
        <v>0</v>
      </c>
      <c r="BI226" s="171">
        <v>0</v>
      </c>
      <c r="BJ226" s="171">
        <v>0</v>
      </c>
      <c r="BK226" s="171">
        <v>0</v>
      </c>
      <c r="BL226" s="171">
        <v>0</v>
      </c>
      <c r="BM226" s="171">
        <v>0</v>
      </c>
      <c r="BN226" s="171" t="s">
        <v>496</v>
      </c>
      <c r="BO226" s="172">
        <v>46091</v>
      </c>
      <c r="BP226" s="171">
        <v>0</v>
      </c>
      <c r="BQ226" s="171">
        <v>0</v>
      </c>
      <c r="BR226" s="171">
        <v>0</v>
      </c>
      <c r="BS226" s="171">
        <v>0</v>
      </c>
      <c r="BT226" s="171" t="s">
        <v>496</v>
      </c>
      <c r="BU226" s="171">
        <v>0</v>
      </c>
      <c r="BV226" s="171">
        <v>0</v>
      </c>
      <c r="BW226" s="171">
        <v>0</v>
      </c>
      <c r="BX226" s="171">
        <v>0</v>
      </c>
      <c r="BY226" s="171">
        <v>0</v>
      </c>
      <c r="BZ226" s="171" t="s">
        <v>496</v>
      </c>
      <c r="CA226" s="171">
        <v>0</v>
      </c>
      <c r="CB226" s="172">
        <v>46091</v>
      </c>
      <c r="CC226" s="172">
        <v>46091</v>
      </c>
      <c r="CD226" s="172" t="s">
        <v>4460</v>
      </c>
    </row>
    <row r="227" spans="1:82">
      <c r="A227" s="171" t="s">
        <v>4461</v>
      </c>
      <c r="B227" s="171" t="s">
        <v>493</v>
      </c>
      <c r="C227" s="171" t="s">
        <v>494</v>
      </c>
      <c r="D227" s="172">
        <v>46091</v>
      </c>
      <c r="E227" s="171" t="s">
        <v>98</v>
      </c>
      <c r="F227" s="171" t="s">
        <v>3269</v>
      </c>
      <c r="G227" s="171" t="s">
        <v>494</v>
      </c>
      <c r="H227" s="171" t="s">
        <v>496</v>
      </c>
      <c r="I227" s="171" t="s">
        <v>2805</v>
      </c>
      <c r="J227" s="171" t="s">
        <v>498</v>
      </c>
      <c r="K227" s="171">
        <v>0</v>
      </c>
      <c r="L227" s="171" t="s">
        <v>2806</v>
      </c>
      <c r="M227" s="171">
        <v>0</v>
      </c>
      <c r="N227" s="171">
        <v>18</v>
      </c>
      <c r="O227" s="171" t="s">
        <v>1536</v>
      </c>
      <c r="P227" s="171" t="s">
        <v>1536</v>
      </c>
      <c r="Q227" s="171" t="s">
        <v>496</v>
      </c>
      <c r="R227" s="171" t="s">
        <v>3270</v>
      </c>
      <c r="S227" s="171" t="s">
        <v>494</v>
      </c>
      <c r="T227" s="171" t="s">
        <v>494</v>
      </c>
      <c r="U227" s="171" t="s">
        <v>494</v>
      </c>
      <c r="V227" s="171" t="s">
        <v>499</v>
      </c>
      <c r="W227" s="171">
        <v>0</v>
      </c>
      <c r="X227" s="171">
        <v>0</v>
      </c>
      <c r="Y227" s="171">
        <v>0</v>
      </c>
      <c r="Z227" s="172">
        <v>46091.529641203706</v>
      </c>
      <c r="AA227" s="171" t="s">
        <v>517</v>
      </c>
      <c r="AB227" s="171">
        <v>4160</v>
      </c>
      <c r="AC227" s="172">
        <v>46091.527094907404</v>
      </c>
      <c r="AD227" s="171" t="s">
        <v>1469</v>
      </c>
      <c r="AE227" s="171">
        <v>9660</v>
      </c>
      <c r="AF227" s="171">
        <v>5500</v>
      </c>
      <c r="AG227" s="171">
        <v>0</v>
      </c>
      <c r="AH227" s="171">
        <v>0</v>
      </c>
      <c r="AI227" s="171">
        <v>0</v>
      </c>
      <c r="AJ227" s="171">
        <v>0</v>
      </c>
      <c r="AK227" s="171">
        <v>0</v>
      </c>
      <c r="AL227" s="171">
        <v>0</v>
      </c>
      <c r="AM227" s="171">
        <v>0</v>
      </c>
      <c r="AN227" s="171">
        <v>0</v>
      </c>
      <c r="AO227" s="171"/>
      <c r="AP227" s="171">
        <v>270</v>
      </c>
      <c r="AQ227" s="171">
        <v>0</v>
      </c>
      <c r="AR227" s="171">
        <v>0</v>
      </c>
      <c r="AS227" s="171" t="s">
        <v>496</v>
      </c>
      <c r="AT227" s="171" t="s">
        <v>496</v>
      </c>
      <c r="AU227" s="171" t="s">
        <v>496</v>
      </c>
      <c r="AV227" s="171" t="s">
        <v>496</v>
      </c>
      <c r="AW227" s="171" t="s">
        <v>496</v>
      </c>
      <c r="AX227" s="171" t="s">
        <v>496</v>
      </c>
      <c r="AY227" s="171" t="s">
        <v>496</v>
      </c>
      <c r="AZ227" s="171">
        <v>0</v>
      </c>
      <c r="BA227" s="171">
        <v>0</v>
      </c>
      <c r="BB227" s="171">
        <v>0</v>
      </c>
      <c r="BC227" s="171">
        <v>0</v>
      </c>
      <c r="BD227" s="171">
        <v>0</v>
      </c>
      <c r="BE227" s="171">
        <v>0</v>
      </c>
      <c r="BF227" s="171">
        <v>0</v>
      </c>
      <c r="BG227" s="171">
        <v>0</v>
      </c>
      <c r="BH227" s="171">
        <v>0</v>
      </c>
      <c r="BI227" s="171">
        <v>0</v>
      </c>
      <c r="BJ227" s="171">
        <v>0</v>
      </c>
      <c r="BK227" s="171">
        <v>0</v>
      </c>
      <c r="BL227" s="171">
        <v>0</v>
      </c>
      <c r="BM227" s="171">
        <v>0</v>
      </c>
      <c r="BN227" s="171" t="s">
        <v>496</v>
      </c>
      <c r="BO227" s="172">
        <v>46091</v>
      </c>
      <c r="BP227" s="171">
        <v>0</v>
      </c>
      <c r="BQ227" s="171">
        <v>0</v>
      </c>
      <c r="BR227" s="171">
        <v>0</v>
      </c>
      <c r="BS227" s="171">
        <v>0</v>
      </c>
      <c r="BT227" s="171" t="s">
        <v>496</v>
      </c>
      <c r="BU227" s="171">
        <v>0</v>
      </c>
      <c r="BV227" s="171">
        <v>0</v>
      </c>
      <c r="BW227" s="171">
        <v>0</v>
      </c>
      <c r="BX227" s="171">
        <v>0</v>
      </c>
      <c r="BY227" s="171">
        <v>0</v>
      </c>
      <c r="BZ227" s="171" t="s">
        <v>496</v>
      </c>
      <c r="CA227" s="171">
        <v>0</v>
      </c>
      <c r="CB227" s="172">
        <v>46091</v>
      </c>
      <c r="CC227" s="172">
        <v>46091</v>
      </c>
      <c r="CD227" s="172" t="s">
        <v>4462</v>
      </c>
    </row>
    <row r="228" spans="1:82">
      <c r="A228" s="171" t="s">
        <v>4463</v>
      </c>
      <c r="B228" s="171" t="s">
        <v>493</v>
      </c>
      <c r="C228" s="171" t="s">
        <v>494</v>
      </c>
      <c r="D228" s="172">
        <v>46091</v>
      </c>
      <c r="E228" s="171" t="s">
        <v>98</v>
      </c>
      <c r="F228" s="171" t="s">
        <v>519</v>
      </c>
      <c r="G228" s="171" t="s">
        <v>494</v>
      </c>
      <c r="H228" s="171" t="s">
        <v>496</v>
      </c>
      <c r="I228" s="171" t="s">
        <v>584</v>
      </c>
      <c r="J228" s="171" t="s">
        <v>498</v>
      </c>
      <c r="K228" s="171">
        <v>0</v>
      </c>
      <c r="L228" s="171" t="s">
        <v>532</v>
      </c>
      <c r="M228" s="171">
        <v>0</v>
      </c>
      <c r="N228" s="171">
        <v>18</v>
      </c>
      <c r="O228" s="171" t="s">
        <v>1536</v>
      </c>
      <c r="P228" s="171" t="s">
        <v>1536</v>
      </c>
      <c r="Q228" s="171" t="s">
        <v>496</v>
      </c>
      <c r="R228" s="171" t="s">
        <v>496</v>
      </c>
      <c r="S228" s="171" t="s">
        <v>494</v>
      </c>
      <c r="T228" s="171" t="s">
        <v>494</v>
      </c>
      <c r="U228" s="171" t="s">
        <v>494</v>
      </c>
      <c r="V228" s="171" t="s">
        <v>499</v>
      </c>
      <c r="W228" s="171">
        <v>7</v>
      </c>
      <c r="X228" s="171">
        <v>0</v>
      </c>
      <c r="Y228" s="171">
        <v>0</v>
      </c>
      <c r="Z228" s="172">
        <v>46091.530972222223</v>
      </c>
      <c r="AA228" s="171" t="s">
        <v>520</v>
      </c>
      <c r="AB228" s="171">
        <v>4080</v>
      </c>
      <c r="AC228" s="172">
        <v>46091.528460648151</v>
      </c>
      <c r="AD228" s="171" t="s">
        <v>518</v>
      </c>
      <c r="AE228" s="171">
        <v>8000</v>
      </c>
      <c r="AF228" s="171">
        <v>3920</v>
      </c>
      <c r="AG228" s="171">
        <v>0</v>
      </c>
      <c r="AH228" s="171">
        <v>0</v>
      </c>
      <c r="AI228" s="171">
        <v>0</v>
      </c>
      <c r="AJ228" s="171">
        <v>0</v>
      </c>
      <c r="AK228" s="171">
        <v>0</v>
      </c>
      <c r="AL228" s="171">
        <v>0</v>
      </c>
      <c r="AM228" s="171">
        <v>0</v>
      </c>
      <c r="AN228" s="171">
        <v>0</v>
      </c>
      <c r="AO228" s="171"/>
      <c r="AP228" s="171">
        <v>0</v>
      </c>
      <c r="AQ228" s="171">
        <v>0</v>
      </c>
      <c r="AR228" s="171">
        <v>0</v>
      </c>
      <c r="AS228" s="171" t="s">
        <v>496</v>
      </c>
      <c r="AT228" s="171" t="s">
        <v>496</v>
      </c>
      <c r="AU228" s="171" t="s">
        <v>496</v>
      </c>
      <c r="AV228" s="171" t="s">
        <v>496</v>
      </c>
      <c r="AW228" s="171" t="s">
        <v>496</v>
      </c>
      <c r="AX228" s="171" t="s">
        <v>496</v>
      </c>
      <c r="AY228" s="171" t="s">
        <v>496</v>
      </c>
      <c r="AZ228" s="171">
        <v>0</v>
      </c>
      <c r="BA228" s="171">
        <v>0</v>
      </c>
      <c r="BB228" s="171">
        <v>0</v>
      </c>
      <c r="BC228" s="171">
        <v>0</v>
      </c>
      <c r="BD228" s="171">
        <v>0</v>
      </c>
      <c r="BE228" s="171">
        <v>0</v>
      </c>
      <c r="BF228" s="171">
        <v>0</v>
      </c>
      <c r="BG228" s="171">
        <v>0</v>
      </c>
      <c r="BH228" s="171">
        <v>0</v>
      </c>
      <c r="BI228" s="171">
        <v>0</v>
      </c>
      <c r="BJ228" s="171">
        <v>0</v>
      </c>
      <c r="BK228" s="171">
        <v>0</v>
      </c>
      <c r="BL228" s="171">
        <v>0</v>
      </c>
      <c r="BM228" s="171">
        <v>0</v>
      </c>
      <c r="BN228" s="171" t="s">
        <v>496</v>
      </c>
      <c r="BO228" s="172">
        <v>46091</v>
      </c>
      <c r="BP228" s="171">
        <v>0</v>
      </c>
      <c r="BQ228" s="171">
        <v>0</v>
      </c>
      <c r="BR228" s="171">
        <v>0</v>
      </c>
      <c r="BS228" s="171">
        <v>0</v>
      </c>
      <c r="BT228" s="171" t="s">
        <v>496</v>
      </c>
      <c r="BU228" s="171">
        <v>0</v>
      </c>
      <c r="BV228" s="171">
        <v>0</v>
      </c>
      <c r="BW228" s="171">
        <v>0</v>
      </c>
      <c r="BX228" s="171">
        <v>0</v>
      </c>
      <c r="BY228" s="171">
        <v>0</v>
      </c>
      <c r="BZ228" s="171" t="s">
        <v>496</v>
      </c>
      <c r="CA228" s="171">
        <v>0</v>
      </c>
      <c r="CB228" s="172">
        <v>46091</v>
      </c>
      <c r="CC228" s="172">
        <v>46091</v>
      </c>
      <c r="CD228" s="172" t="s">
        <v>4464</v>
      </c>
    </row>
    <row r="229" spans="1:82">
      <c r="A229" s="171" t="s">
        <v>4465</v>
      </c>
      <c r="B229" s="171" t="s">
        <v>493</v>
      </c>
      <c r="C229" s="171" t="s">
        <v>494</v>
      </c>
      <c r="D229" s="172">
        <v>46091</v>
      </c>
      <c r="E229" s="171" t="s">
        <v>98</v>
      </c>
      <c r="F229" s="171" t="s">
        <v>495</v>
      </c>
      <c r="G229" s="171" t="s">
        <v>494</v>
      </c>
      <c r="H229" s="171" t="s">
        <v>496</v>
      </c>
      <c r="I229" s="171" t="s">
        <v>497</v>
      </c>
      <c r="J229" s="171" t="s">
        <v>498</v>
      </c>
      <c r="K229" s="171">
        <v>0</v>
      </c>
      <c r="L229" s="171" t="s">
        <v>634</v>
      </c>
      <c r="M229" s="171">
        <v>0</v>
      </c>
      <c r="N229" s="171">
        <v>18</v>
      </c>
      <c r="O229" s="171" t="s">
        <v>1536</v>
      </c>
      <c r="P229" s="171" t="s">
        <v>1536</v>
      </c>
      <c r="Q229" s="171" t="s">
        <v>496</v>
      </c>
      <c r="R229" s="171" t="s">
        <v>496</v>
      </c>
      <c r="S229" s="171" t="s">
        <v>494</v>
      </c>
      <c r="T229" s="171" t="s">
        <v>494</v>
      </c>
      <c r="U229" s="171" t="s">
        <v>494</v>
      </c>
      <c r="V229" s="171" t="s">
        <v>499</v>
      </c>
      <c r="W229" s="171">
        <v>7.1</v>
      </c>
      <c r="X229" s="171">
        <v>0</v>
      </c>
      <c r="Y229" s="171">
        <v>0</v>
      </c>
      <c r="Z229" s="172">
        <v>46091.550462962965</v>
      </c>
      <c r="AA229" s="171" t="s">
        <v>523</v>
      </c>
      <c r="AB229" s="171">
        <v>1990</v>
      </c>
      <c r="AC229" s="172">
        <v>46091.539178240739</v>
      </c>
      <c r="AD229" s="171" t="s">
        <v>106</v>
      </c>
      <c r="AE229" s="171">
        <v>5290</v>
      </c>
      <c r="AF229" s="171">
        <v>3300</v>
      </c>
      <c r="AG229" s="171">
        <v>0</v>
      </c>
      <c r="AH229" s="171">
        <v>0</v>
      </c>
      <c r="AI229" s="171">
        <v>0</v>
      </c>
      <c r="AJ229" s="171">
        <v>0</v>
      </c>
      <c r="AK229" s="171">
        <v>0</v>
      </c>
      <c r="AL229" s="171">
        <v>0</v>
      </c>
      <c r="AM229" s="171">
        <v>0</v>
      </c>
      <c r="AN229" s="171">
        <v>0</v>
      </c>
      <c r="AO229" s="171"/>
      <c r="AP229" s="171">
        <v>0</v>
      </c>
      <c r="AQ229" s="171">
        <v>0</v>
      </c>
      <c r="AR229" s="171">
        <v>0</v>
      </c>
      <c r="AS229" s="171" t="s">
        <v>496</v>
      </c>
      <c r="AT229" s="171" t="s">
        <v>496</v>
      </c>
      <c r="AU229" s="171" t="s">
        <v>496</v>
      </c>
      <c r="AV229" s="171" t="s">
        <v>496</v>
      </c>
      <c r="AW229" s="171" t="s">
        <v>496</v>
      </c>
      <c r="AX229" s="171" t="s">
        <v>496</v>
      </c>
      <c r="AY229" s="171" t="s">
        <v>496</v>
      </c>
      <c r="AZ229" s="171">
        <v>0</v>
      </c>
      <c r="BA229" s="171">
        <v>0</v>
      </c>
      <c r="BB229" s="171">
        <v>0</v>
      </c>
      <c r="BC229" s="171">
        <v>0</v>
      </c>
      <c r="BD229" s="171">
        <v>0</v>
      </c>
      <c r="BE229" s="171">
        <v>0</v>
      </c>
      <c r="BF229" s="171">
        <v>0</v>
      </c>
      <c r="BG229" s="171">
        <v>0</v>
      </c>
      <c r="BH229" s="171">
        <v>0</v>
      </c>
      <c r="BI229" s="171">
        <v>0</v>
      </c>
      <c r="BJ229" s="171">
        <v>0</v>
      </c>
      <c r="BK229" s="171">
        <v>0</v>
      </c>
      <c r="BL229" s="171">
        <v>0</v>
      </c>
      <c r="BM229" s="171">
        <v>0</v>
      </c>
      <c r="BN229" s="171" t="s">
        <v>496</v>
      </c>
      <c r="BO229" s="172">
        <v>46091</v>
      </c>
      <c r="BP229" s="171">
        <v>0</v>
      </c>
      <c r="BQ229" s="171">
        <v>0</v>
      </c>
      <c r="BR229" s="171">
        <v>0</v>
      </c>
      <c r="BS229" s="171">
        <v>0</v>
      </c>
      <c r="BT229" s="171" t="s">
        <v>496</v>
      </c>
      <c r="BU229" s="171">
        <v>0</v>
      </c>
      <c r="BV229" s="171">
        <v>0</v>
      </c>
      <c r="BW229" s="171">
        <v>0</v>
      </c>
      <c r="BX229" s="171">
        <v>0</v>
      </c>
      <c r="BY229" s="171">
        <v>0</v>
      </c>
      <c r="BZ229" s="171" t="s">
        <v>496</v>
      </c>
      <c r="CA229" s="171">
        <v>0</v>
      </c>
      <c r="CB229" s="172">
        <v>46091</v>
      </c>
      <c r="CC229" s="172">
        <v>46091</v>
      </c>
      <c r="CD229" s="172" t="s">
        <v>4466</v>
      </c>
    </row>
    <row r="230" spans="1:82">
      <c r="A230" s="171" t="s">
        <v>4467</v>
      </c>
      <c r="B230" s="171" t="s">
        <v>493</v>
      </c>
      <c r="C230" s="171" t="s">
        <v>494</v>
      </c>
      <c r="D230" s="172">
        <v>46091</v>
      </c>
      <c r="E230" s="171" t="s">
        <v>98</v>
      </c>
      <c r="F230" s="171" t="s">
        <v>519</v>
      </c>
      <c r="G230" s="171" t="s">
        <v>494</v>
      </c>
      <c r="H230" s="171" t="s">
        <v>496</v>
      </c>
      <c r="I230" s="171" t="s">
        <v>590</v>
      </c>
      <c r="J230" s="171" t="s">
        <v>498</v>
      </c>
      <c r="K230" s="171">
        <v>0</v>
      </c>
      <c r="L230" s="171" t="s">
        <v>591</v>
      </c>
      <c r="M230" s="171">
        <v>0</v>
      </c>
      <c r="N230" s="171">
        <v>18</v>
      </c>
      <c r="O230" s="171" t="s">
        <v>1536</v>
      </c>
      <c r="P230" s="171" t="s">
        <v>1536</v>
      </c>
      <c r="Q230" s="171" t="s">
        <v>496</v>
      </c>
      <c r="R230" s="171" t="s">
        <v>496</v>
      </c>
      <c r="S230" s="171" t="s">
        <v>494</v>
      </c>
      <c r="T230" s="171" t="s">
        <v>494</v>
      </c>
      <c r="U230" s="171" t="s">
        <v>494</v>
      </c>
      <c r="V230" s="171" t="s">
        <v>499</v>
      </c>
      <c r="W230" s="171">
        <v>7</v>
      </c>
      <c r="X230" s="171">
        <v>0</v>
      </c>
      <c r="Y230" s="171">
        <v>0</v>
      </c>
      <c r="Z230" s="172">
        <v>46091.5703587963</v>
      </c>
      <c r="AA230" s="171" t="s">
        <v>526</v>
      </c>
      <c r="AB230" s="171">
        <v>2090</v>
      </c>
      <c r="AC230" s="172">
        <v>46091.560706018521</v>
      </c>
      <c r="AD230" s="171" t="s">
        <v>522</v>
      </c>
      <c r="AE230" s="171">
        <v>4400</v>
      </c>
      <c r="AF230" s="171">
        <v>2310</v>
      </c>
      <c r="AG230" s="171">
        <v>0</v>
      </c>
      <c r="AH230" s="171">
        <v>0</v>
      </c>
      <c r="AI230" s="171">
        <v>0</v>
      </c>
      <c r="AJ230" s="171">
        <v>0</v>
      </c>
      <c r="AK230" s="171">
        <v>0</v>
      </c>
      <c r="AL230" s="171">
        <v>0</v>
      </c>
      <c r="AM230" s="171">
        <v>0</v>
      </c>
      <c r="AN230" s="171">
        <v>0</v>
      </c>
      <c r="AO230" s="171"/>
      <c r="AP230" s="171">
        <v>0</v>
      </c>
      <c r="AQ230" s="171">
        <v>0</v>
      </c>
      <c r="AR230" s="171">
        <v>0</v>
      </c>
      <c r="AS230" s="171" t="s">
        <v>496</v>
      </c>
      <c r="AT230" s="171" t="s">
        <v>496</v>
      </c>
      <c r="AU230" s="171" t="s">
        <v>496</v>
      </c>
      <c r="AV230" s="171" t="s">
        <v>496</v>
      </c>
      <c r="AW230" s="171" t="s">
        <v>496</v>
      </c>
      <c r="AX230" s="171" t="s">
        <v>496</v>
      </c>
      <c r="AY230" s="171" t="s">
        <v>496</v>
      </c>
      <c r="AZ230" s="171">
        <v>0</v>
      </c>
      <c r="BA230" s="171">
        <v>0</v>
      </c>
      <c r="BB230" s="171">
        <v>0</v>
      </c>
      <c r="BC230" s="171">
        <v>0</v>
      </c>
      <c r="BD230" s="171">
        <v>0</v>
      </c>
      <c r="BE230" s="171">
        <v>0</v>
      </c>
      <c r="BF230" s="171">
        <v>0</v>
      </c>
      <c r="BG230" s="171">
        <v>0</v>
      </c>
      <c r="BH230" s="171">
        <v>0</v>
      </c>
      <c r="BI230" s="171">
        <v>0</v>
      </c>
      <c r="BJ230" s="171">
        <v>0</v>
      </c>
      <c r="BK230" s="171">
        <v>0</v>
      </c>
      <c r="BL230" s="171">
        <v>0</v>
      </c>
      <c r="BM230" s="171">
        <v>0</v>
      </c>
      <c r="BN230" s="171" t="s">
        <v>496</v>
      </c>
      <c r="BO230" s="172">
        <v>46091</v>
      </c>
      <c r="BP230" s="171">
        <v>0</v>
      </c>
      <c r="BQ230" s="171">
        <v>0</v>
      </c>
      <c r="BR230" s="171">
        <v>0</v>
      </c>
      <c r="BS230" s="171">
        <v>0</v>
      </c>
      <c r="BT230" s="171" t="s">
        <v>496</v>
      </c>
      <c r="BU230" s="171">
        <v>0</v>
      </c>
      <c r="BV230" s="171">
        <v>0</v>
      </c>
      <c r="BW230" s="171">
        <v>0</v>
      </c>
      <c r="BX230" s="171">
        <v>0</v>
      </c>
      <c r="BY230" s="171">
        <v>0</v>
      </c>
      <c r="BZ230" s="171" t="s">
        <v>496</v>
      </c>
      <c r="CA230" s="171">
        <v>0</v>
      </c>
      <c r="CB230" s="172">
        <v>46091</v>
      </c>
      <c r="CC230" s="172">
        <v>46091</v>
      </c>
      <c r="CD230" s="172" t="s">
        <v>4468</v>
      </c>
    </row>
    <row r="231" spans="1:82">
      <c r="A231" s="171" t="s">
        <v>4469</v>
      </c>
      <c r="B231" s="171" t="s">
        <v>493</v>
      </c>
      <c r="C231" s="171" t="s">
        <v>494</v>
      </c>
      <c r="D231" s="172">
        <v>46091</v>
      </c>
      <c r="E231" s="171" t="s">
        <v>98</v>
      </c>
      <c r="F231" s="171" t="s">
        <v>596</v>
      </c>
      <c r="G231" s="171" t="s">
        <v>494</v>
      </c>
      <c r="H231" s="171" t="s">
        <v>496</v>
      </c>
      <c r="I231" s="171" t="s">
        <v>543</v>
      </c>
      <c r="J231" s="171" t="s">
        <v>498</v>
      </c>
      <c r="K231" s="171">
        <v>0</v>
      </c>
      <c r="L231" s="171" t="s">
        <v>544</v>
      </c>
      <c r="M231" s="171">
        <v>0</v>
      </c>
      <c r="N231" s="171">
        <v>18</v>
      </c>
      <c r="O231" s="171" t="s">
        <v>1536</v>
      </c>
      <c r="P231" s="171" t="s">
        <v>1536</v>
      </c>
      <c r="Q231" s="171" t="s">
        <v>496</v>
      </c>
      <c r="R231" s="171" t="s">
        <v>2140</v>
      </c>
      <c r="S231" s="171" t="s">
        <v>494</v>
      </c>
      <c r="T231" s="171" t="s">
        <v>494</v>
      </c>
      <c r="U231" s="171" t="s">
        <v>494</v>
      </c>
      <c r="V231" s="171" t="s">
        <v>499</v>
      </c>
      <c r="W231" s="171">
        <v>0</v>
      </c>
      <c r="X231" s="171">
        <v>0</v>
      </c>
      <c r="Y231" s="171">
        <v>0</v>
      </c>
      <c r="Z231" s="172">
        <v>46091.569074074076</v>
      </c>
      <c r="AA231" s="171" t="s">
        <v>529</v>
      </c>
      <c r="AB231" s="171">
        <v>1900</v>
      </c>
      <c r="AC231" s="172">
        <v>46091.562372685185</v>
      </c>
      <c r="AD231" s="171" t="s">
        <v>162</v>
      </c>
      <c r="AE231" s="171">
        <v>2940</v>
      </c>
      <c r="AF231" s="171">
        <v>1040</v>
      </c>
      <c r="AG231" s="171">
        <v>0</v>
      </c>
      <c r="AH231" s="171">
        <v>0</v>
      </c>
      <c r="AI231" s="171">
        <v>0</v>
      </c>
      <c r="AJ231" s="171">
        <v>0</v>
      </c>
      <c r="AK231" s="171">
        <v>0</v>
      </c>
      <c r="AL231" s="171">
        <v>0</v>
      </c>
      <c r="AM231" s="171">
        <v>0</v>
      </c>
      <c r="AN231" s="171">
        <v>0</v>
      </c>
      <c r="AO231" s="171"/>
      <c r="AP231" s="171">
        <v>230</v>
      </c>
      <c r="AQ231" s="171">
        <v>0</v>
      </c>
      <c r="AR231" s="171">
        <v>0</v>
      </c>
      <c r="AS231" s="171" t="s">
        <v>496</v>
      </c>
      <c r="AT231" s="171" t="s">
        <v>496</v>
      </c>
      <c r="AU231" s="171" t="s">
        <v>496</v>
      </c>
      <c r="AV231" s="171" t="s">
        <v>496</v>
      </c>
      <c r="AW231" s="171" t="s">
        <v>496</v>
      </c>
      <c r="AX231" s="171" t="s">
        <v>496</v>
      </c>
      <c r="AY231" s="171" t="s">
        <v>496</v>
      </c>
      <c r="AZ231" s="171">
        <v>0</v>
      </c>
      <c r="BA231" s="171">
        <v>0</v>
      </c>
      <c r="BB231" s="171">
        <v>0</v>
      </c>
      <c r="BC231" s="171">
        <v>0</v>
      </c>
      <c r="BD231" s="171">
        <v>0</v>
      </c>
      <c r="BE231" s="171">
        <v>0</v>
      </c>
      <c r="BF231" s="171">
        <v>0</v>
      </c>
      <c r="BG231" s="171">
        <v>0</v>
      </c>
      <c r="BH231" s="171">
        <v>0</v>
      </c>
      <c r="BI231" s="171">
        <v>0</v>
      </c>
      <c r="BJ231" s="171">
        <v>0</v>
      </c>
      <c r="BK231" s="171">
        <v>0</v>
      </c>
      <c r="BL231" s="171">
        <v>0</v>
      </c>
      <c r="BM231" s="171">
        <v>0</v>
      </c>
      <c r="BN231" s="171" t="s">
        <v>496</v>
      </c>
      <c r="BO231" s="172">
        <v>46091</v>
      </c>
      <c r="BP231" s="171">
        <v>0</v>
      </c>
      <c r="BQ231" s="171">
        <v>0</v>
      </c>
      <c r="BR231" s="171">
        <v>0</v>
      </c>
      <c r="BS231" s="171">
        <v>0</v>
      </c>
      <c r="BT231" s="171" t="s">
        <v>496</v>
      </c>
      <c r="BU231" s="171">
        <v>0</v>
      </c>
      <c r="BV231" s="171">
        <v>0</v>
      </c>
      <c r="BW231" s="171">
        <v>0</v>
      </c>
      <c r="BX231" s="171">
        <v>0</v>
      </c>
      <c r="BY231" s="171">
        <v>0</v>
      </c>
      <c r="BZ231" s="171" t="s">
        <v>496</v>
      </c>
      <c r="CA231" s="171">
        <v>0</v>
      </c>
      <c r="CB231" s="172">
        <v>46091</v>
      </c>
      <c r="CC231" s="172">
        <v>46091</v>
      </c>
      <c r="CD231" s="172" t="s">
        <v>4470</v>
      </c>
    </row>
    <row r="232" spans="1:82">
      <c r="A232" s="171" t="s">
        <v>4471</v>
      </c>
      <c r="B232" s="171" t="s">
        <v>493</v>
      </c>
      <c r="C232" s="171" t="s">
        <v>494</v>
      </c>
      <c r="D232" s="172">
        <v>46091</v>
      </c>
      <c r="E232" s="171" t="s">
        <v>98</v>
      </c>
      <c r="F232" s="171" t="s">
        <v>495</v>
      </c>
      <c r="G232" s="171" t="s">
        <v>494</v>
      </c>
      <c r="H232" s="171" t="s">
        <v>496</v>
      </c>
      <c r="I232" s="171" t="s">
        <v>540</v>
      </c>
      <c r="J232" s="171" t="s">
        <v>498</v>
      </c>
      <c r="K232" s="171">
        <v>0</v>
      </c>
      <c r="L232" s="171" t="s">
        <v>541</v>
      </c>
      <c r="M232" s="171">
        <v>0</v>
      </c>
      <c r="N232" s="171">
        <v>18</v>
      </c>
      <c r="O232" s="171" t="s">
        <v>1536</v>
      </c>
      <c r="P232" s="171" t="s">
        <v>1536</v>
      </c>
      <c r="Q232" s="171" t="s">
        <v>496</v>
      </c>
      <c r="R232" s="171" t="s">
        <v>496</v>
      </c>
      <c r="S232" s="171" t="s">
        <v>494</v>
      </c>
      <c r="T232" s="171" t="s">
        <v>494</v>
      </c>
      <c r="U232" s="171" t="s">
        <v>494</v>
      </c>
      <c r="V232" s="171" t="s">
        <v>499</v>
      </c>
      <c r="W232" s="171">
        <v>7.1</v>
      </c>
      <c r="X232" s="171">
        <v>0</v>
      </c>
      <c r="Y232" s="171">
        <v>0</v>
      </c>
      <c r="Z232" s="172">
        <v>46091.57439814815</v>
      </c>
      <c r="AA232" s="171" t="s">
        <v>1499</v>
      </c>
      <c r="AB232" s="171">
        <v>2130</v>
      </c>
      <c r="AC232" s="172">
        <v>46091.566006944442</v>
      </c>
      <c r="AD232" s="171" t="s">
        <v>527</v>
      </c>
      <c r="AE232" s="171">
        <v>4310</v>
      </c>
      <c r="AF232" s="171">
        <v>2180</v>
      </c>
      <c r="AG232" s="171">
        <v>0</v>
      </c>
      <c r="AH232" s="171">
        <v>0</v>
      </c>
      <c r="AI232" s="171">
        <v>0</v>
      </c>
      <c r="AJ232" s="171">
        <v>0</v>
      </c>
      <c r="AK232" s="171">
        <v>0</v>
      </c>
      <c r="AL232" s="171">
        <v>0</v>
      </c>
      <c r="AM232" s="171">
        <v>0</v>
      </c>
      <c r="AN232" s="171">
        <v>0</v>
      </c>
      <c r="AO232" s="171"/>
      <c r="AP232" s="171">
        <v>0</v>
      </c>
      <c r="AQ232" s="171">
        <v>0</v>
      </c>
      <c r="AR232" s="171">
        <v>0</v>
      </c>
      <c r="AS232" s="171" t="s">
        <v>496</v>
      </c>
      <c r="AT232" s="171" t="s">
        <v>496</v>
      </c>
      <c r="AU232" s="171" t="s">
        <v>496</v>
      </c>
      <c r="AV232" s="171" t="s">
        <v>496</v>
      </c>
      <c r="AW232" s="171" t="s">
        <v>496</v>
      </c>
      <c r="AX232" s="171" t="s">
        <v>496</v>
      </c>
      <c r="AY232" s="171" t="s">
        <v>496</v>
      </c>
      <c r="AZ232" s="171">
        <v>0</v>
      </c>
      <c r="BA232" s="171">
        <v>0</v>
      </c>
      <c r="BB232" s="171">
        <v>0</v>
      </c>
      <c r="BC232" s="171">
        <v>0</v>
      </c>
      <c r="BD232" s="171">
        <v>0</v>
      </c>
      <c r="BE232" s="171">
        <v>0</v>
      </c>
      <c r="BF232" s="171">
        <v>0</v>
      </c>
      <c r="BG232" s="171">
        <v>0</v>
      </c>
      <c r="BH232" s="171">
        <v>0</v>
      </c>
      <c r="BI232" s="171">
        <v>0</v>
      </c>
      <c r="BJ232" s="171">
        <v>0</v>
      </c>
      <c r="BK232" s="171">
        <v>0</v>
      </c>
      <c r="BL232" s="171">
        <v>0</v>
      </c>
      <c r="BM232" s="171">
        <v>0</v>
      </c>
      <c r="BN232" s="171" t="s">
        <v>496</v>
      </c>
      <c r="BO232" s="172">
        <v>46091</v>
      </c>
      <c r="BP232" s="171">
        <v>0</v>
      </c>
      <c r="BQ232" s="171">
        <v>0</v>
      </c>
      <c r="BR232" s="171">
        <v>0</v>
      </c>
      <c r="BS232" s="171">
        <v>0</v>
      </c>
      <c r="BT232" s="171" t="s">
        <v>496</v>
      </c>
      <c r="BU232" s="171">
        <v>0</v>
      </c>
      <c r="BV232" s="171">
        <v>0</v>
      </c>
      <c r="BW232" s="171">
        <v>0</v>
      </c>
      <c r="BX232" s="171">
        <v>0</v>
      </c>
      <c r="BY232" s="171">
        <v>0</v>
      </c>
      <c r="BZ232" s="171" t="s">
        <v>496</v>
      </c>
      <c r="CA232" s="171">
        <v>0</v>
      </c>
      <c r="CB232" s="172">
        <v>46091</v>
      </c>
      <c r="CC232" s="172">
        <v>46091</v>
      </c>
      <c r="CD232" s="172" t="s">
        <v>4472</v>
      </c>
    </row>
    <row r="233" spans="1:82">
      <c r="A233" s="171" t="s">
        <v>4473</v>
      </c>
      <c r="B233" s="171" t="s">
        <v>493</v>
      </c>
      <c r="C233" s="171" t="s">
        <v>494</v>
      </c>
      <c r="D233" s="172">
        <v>46091</v>
      </c>
      <c r="E233" s="171" t="s">
        <v>98</v>
      </c>
      <c r="F233" s="171" t="s">
        <v>519</v>
      </c>
      <c r="G233" s="171" t="s">
        <v>494</v>
      </c>
      <c r="H233" s="171" t="s">
        <v>496</v>
      </c>
      <c r="I233" s="171" t="s">
        <v>584</v>
      </c>
      <c r="J233" s="171" t="s">
        <v>498</v>
      </c>
      <c r="K233" s="171">
        <v>0</v>
      </c>
      <c r="L233" s="171" t="s">
        <v>532</v>
      </c>
      <c r="M233" s="171">
        <v>0</v>
      </c>
      <c r="N233" s="171">
        <v>18</v>
      </c>
      <c r="O233" s="171" t="s">
        <v>1536</v>
      </c>
      <c r="P233" s="171" t="s">
        <v>1536</v>
      </c>
      <c r="Q233" s="171" t="s">
        <v>496</v>
      </c>
      <c r="R233" s="171" t="s">
        <v>496</v>
      </c>
      <c r="S233" s="171" t="s">
        <v>494</v>
      </c>
      <c r="T233" s="171" t="s">
        <v>494</v>
      </c>
      <c r="U233" s="171" t="s">
        <v>494</v>
      </c>
      <c r="V233" s="171" t="s">
        <v>499</v>
      </c>
      <c r="W233" s="171">
        <v>7</v>
      </c>
      <c r="X233" s="171">
        <v>0</v>
      </c>
      <c r="Y233" s="171">
        <v>0</v>
      </c>
      <c r="Z233" s="172">
        <v>46091.575324074074</v>
      </c>
      <c r="AA233" s="171" t="s">
        <v>531</v>
      </c>
      <c r="AB233" s="171">
        <v>4090</v>
      </c>
      <c r="AC233" s="172">
        <v>46091.572187500002</v>
      </c>
      <c r="AD233" s="171" t="s">
        <v>528</v>
      </c>
      <c r="AE233" s="171">
        <v>7260</v>
      </c>
      <c r="AF233" s="171">
        <v>3170</v>
      </c>
      <c r="AG233" s="171">
        <v>0</v>
      </c>
      <c r="AH233" s="171">
        <v>0</v>
      </c>
      <c r="AI233" s="171">
        <v>0</v>
      </c>
      <c r="AJ233" s="171">
        <v>0</v>
      </c>
      <c r="AK233" s="171">
        <v>0</v>
      </c>
      <c r="AL233" s="171">
        <v>0</v>
      </c>
      <c r="AM233" s="171">
        <v>0</v>
      </c>
      <c r="AN233" s="171">
        <v>0</v>
      </c>
      <c r="AO233" s="171"/>
      <c r="AP233" s="171">
        <v>0</v>
      </c>
      <c r="AQ233" s="171">
        <v>0</v>
      </c>
      <c r="AR233" s="171">
        <v>0</v>
      </c>
      <c r="AS233" s="171" t="s">
        <v>496</v>
      </c>
      <c r="AT233" s="171" t="s">
        <v>496</v>
      </c>
      <c r="AU233" s="171" t="s">
        <v>496</v>
      </c>
      <c r="AV233" s="171" t="s">
        <v>496</v>
      </c>
      <c r="AW233" s="171" t="s">
        <v>496</v>
      </c>
      <c r="AX233" s="171" t="s">
        <v>496</v>
      </c>
      <c r="AY233" s="171" t="s">
        <v>496</v>
      </c>
      <c r="AZ233" s="171">
        <v>0</v>
      </c>
      <c r="BA233" s="171">
        <v>0</v>
      </c>
      <c r="BB233" s="171">
        <v>0</v>
      </c>
      <c r="BC233" s="171">
        <v>0</v>
      </c>
      <c r="BD233" s="171">
        <v>0</v>
      </c>
      <c r="BE233" s="171">
        <v>0</v>
      </c>
      <c r="BF233" s="171">
        <v>0</v>
      </c>
      <c r="BG233" s="171">
        <v>0</v>
      </c>
      <c r="BH233" s="171">
        <v>0</v>
      </c>
      <c r="BI233" s="171">
        <v>0</v>
      </c>
      <c r="BJ233" s="171">
        <v>0</v>
      </c>
      <c r="BK233" s="171">
        <v>0</v>
      </c>
      <c r="BL233" s="171">
        <v>0</v>
      </c>
      <c r="BM233" s="171">
        <v>0</v>
      </c>
      <c r="BN233" s="171" t="s">
        <v>496</v>
      </c>
      <c r="BO233" s="172">
        <v>46091</v>
      </c>
      <c r="BP233" s="171">
        <v>0</v>
      </c>
      <c r="BQ233" s="171">
        <v>0</v>
      </c>
      <c r="BR233" s="171">
        <v>0</v>
      </c>
      <c r="BS233" s="171">
        <v>0</v>
      </c>
      <c r="BT233" s="171" t="s">
        <v>496</v>
      </c>
      <c r="BU233" s="171">
        <v>0</v>
      </c>
      <c r="BV233" s="171">
        <v>0</v>
      </c>
      <c r="BW233" s="171">
        <v>0</v>
      </c>
      <c r="BX233" s="171">
        <v>0</v>
      </c>
      <c r="BY233" s="171">
        <v>0</v>
      </c>
      <c r="BZ233" s="171" t="s">
        <v>496</v>
      </c>
      <c r="CA233" s="171">
        <v>0</v>
      </c>
      <c r="CB233" s="172">
        <v>46091</v>
      </c>
      <c r="CC233" s="172">
        <v>46091</v>
      </c>
      <c r="CD233" s="172" t="s">
        <v>4474</v>
      </c>
    </row>
    <row r="234" spans="1:82">
      <c r="A234" s="171" t="s">
        <v>4475</v>
      </c>
      <c r="B234" s="171" t="s">
        <v>493</v>
      </c>
      <c r="C234" s="171" t="s">
        <v>494</v>
      </c>
      <c r="D234" s="172">
        <v>46091</v>
      </c>
      <c r="E234" s="171" t="s">
        <v>98</v>
      </c>
      <c r="F234" s="171" t="s">
        <v>612</v>
      </c>
      <c r="G234" s="171" t="s">
        <v>494</v>
      </c>
      <c r="H234" s="171" t="s">
        <v>496</v>
      </c>
      <c r="I234" s="171" t="s">
        <v>566</v>
      </c>
      <c r="J234" s="171" t="s">
        <v>498</v>
      </c>
      <c r="K234" s="171">
        <v>0</v>
      </c>
      <c r="L234" s="171" t="s">
        <v>496</v>
      </c>
      <c r="M234" s="171">
        <v>0</v>
      </c>
      <c r="N234" s="171">
        <v>18</v>
      </c>
      <c r="O234" s="171" t="s">
        <v>1536</v>
      </c>
      <c r="P234" s="171" t="s">
        <v>1536</v>
      </c>
      <c r="Q234" s="171" t="s">
        <v>496</v>
      </c>
      <c r="R234" s="171" t="s">
        <v>1605</v>
      </c>
      <c r="S234" s="171" t="s">
        <v>494</v>
      </c>
      <c r="T234" s="171" t="s">
        <v>494</v>
      </c>
      <c r="U234" s="171" t="s">
        <v>494</v>
      </c>
      <c r="V234" s="171" t="s">
        <v>499</v>
      </c>
      <c r="W234" s="171">
        <v>0</v>
      </c>
      <c r="X234" s="171">
        <v>0</v>
      </c>
      <c r="Y234" s="171">
        <v>0</v>
      </c>
      <c r="Z234" s="172">
        <v>46091.580324074072</v>
      </c>
      <c r="AA234" s="171" t="s">
        <v>152</v>
      </c>
      <c r="AB234" s="171">
        <v>2120</v>
      </c>
      <c r="AC234" s="172">
        <v>46091.577418981484</v>
      </c>
      <c r="AD234" s="171" t="s">
        <v>530</v>
      </c>
      <c r="AE234" s="171">
        <v>4790</v>
      </c>
      <c r="AF234" s="171">
        <v>2670</v>
      </c>
      <c r="AG234" s="171">
        <v>0</v>
      </c>
      <c r="AH234" s="171">
        <v>0</v>
      </c>
      <c r="AI234" s="171">
        <v>0</v>
      </c>
      <c r="AJ234" s="171">
        <v>0</v>
      </c>
      <c r="AK234" s="171">
        <v>0</v>
      </c>
      <c r="AL234" s="171">
        <v>0</v>
      </c>
      <c r="AM234" s="171">
        <v>0</v>
      </c>
      <c r="AN234" s="171">
        <v>0</v>
      </c>
      <c r="AO234" s="171"/>
      <c r="AP234" s="171">
        <v>370</v>
      </c>
      <c r="AQ234" s="171">
        <v>0</v>
      </c>
      <c r="AR234" s="171">
        <v>0</v>
      </c>
      <c r="AS234" s="171" t="s">
        <v>496</v>
      </c>
      <c r="AT234" s="171" t="s">
        <v>496</v>
      </c>
      <c r="AU234" s="171" t="s">
        <v>496</v>
      </c>
      <c r="AV234" s="171" t="s">
        <v>496</v>
      </c>
      <c r="AW234" s="171" t="s">
        <v>496</v>
      </c>
      <c r="AX234" s="171" t="s">
        <v>496</v>
      </c>
      <c r="AY234" s="171" t="s">
        <v>496</v>
      </c>
      <c r="AZ234" s="171">
        <v>0</v>
      </c>
      <c r="BA234" s="171">
        <v>0</v>
      </c>
      <c r="BB234" s="171">
        <v>0</v>
      </c>
      <c r="BC234" s="171">
        <v>0</v>
      </c>
      <c r="BD234" s="171">
        <v>0</v>
      </c>
      <c r="BE234" s="171">
        <v>0</v>
      </c>
      <c r="BF234" s="171">
        <v>0</v>
      </c>
      <c r="BG234" s="171">
        <v>0</v>
      </c>
      <c r="BH234" s="171">
        <v>0</v>
      </c>
      <c r="BI234" s="171">
        <v>0</v>
      </c>
      <c r="BJ234" s="171">
        <v>0</v>
      </c>
      <c r="BK234" s="171">
        <v>0</v>
      </c>
      <c r="BL234" s="171">
        <v>0</v>
      </c>
      <c r="BM234" s="171">
        <v>0</v>
      </c>
      <c r="BN234" s="171" t="s">
        <v>496</v>
      </c>
      <c r="BO234" s="172">
        <v>46091</v>
      </c>
      <c r="BP234" s="171">
        <v>0</v>
      </c>
      <c r="BQ234" s="171">
        <v>0</v>
      </c>
      <c r="BR234" s="171">
        <v>0</v>
      </c>
      <c r="BS234" s="171">
        <v>0</v>
      </c>
      <c r="BT234" s="171" t="s">
        <v>496</v>
      </c>
      <c r="BU234" s="171">
        <v>0</v>
      </c>
      <c r="BV234" s="171">
        <v>0</v>
      </c>
      <c r="BW234" s="171">
        <v>0</v>
      </c>
      <c r="BX234" s="171">
        <v>0</v>
      </c>
      <c r="BY234" s="171">
        <v>0</v>
      </c>
      <c r="BZ234" s="171" t="s">
        <v>496</v>
      </c>
      <c r="CA234" s="171">
        <v>0</v>
      </c>
      <c r="CB234" s="172">
        <v>46091</v>
      </c>
      <c r="CC234" s="172">
        <v>46091</v>
      </c>
      <c r="CD234" s="172" t="s">
        <v>4476</v>
      </c>
    </row>
    <row r="235" spans="1:82">
      <c r="A235" s="171" t="s">
        <v>4477</v>
      </c>
      <c r="B235" s="171" t="s">
        <v>493</v>
      </c>
      <c r="C235" s="171" t="s">
        <v>494</v>
      </c>
      <c r="D235" s="172">
        <v>46091</v>
      </c>
      <c r="E235" s="171" t="s">
        <v>98</v>
      </c>
      <c r="F235" s="171" t="s">
        <v>3269</v>
      </c>
      <c r="G235" s="171" t="s">
        <v>494</v>
      </c>
      <c r="H235" s="171" t="s">
        <v>496</v>
      </c>
      <c r="I235" s="171" t="s">
        <v>2805</v>
      </c>
      <c r="J235" s="171" t="s">
        <v>498</v>
      </c>
      <c r="K235" s="171">
        <v>0</v>
      </c>
      <c r="L235" s="171" t="s">
        <v>2806</v>
      </c>
      <c r="M235" s="171">
        <v>0</v>
      </c>
      <c r="N235" s="171">
        <v>18</v>
      </c>
      <c r="O235" s="171" t="s">
        <v>1536</v>
      </c>
      <c r="P235" s="171" t="s">
        <v>1536</v>
      </c>
      <c r="Q235" s="171" t="s">
        <v>496</v>
      </c>
      <c r="R235" s="171" t="s">
        <v>3270</v>
      </c>
      <c r="S235" s="171" t="s">
        <v>494</v>
      </c>
      <c r="T235" s="171" t="s">
        <v>494</v>
      </c>
      <c r="U235" s="171" t="s">
        <v>494</v>
      </c>
      <c r="V235" s="171" t="s">
        <v>499</v>
      </c>
      <c r="W235" s="171">
        <v>0</v>
      </c>
      <c r="X235" s="171">
        <v>0</v>
      </c>
      <c r="Y235" s="171">
        <v>0</v>
      </c>
      <c r="Z235" s="172">
        <v>46091.593344907407</v>
      </c>
      <c r="AA235" s="171" t="s">
        <v>550</v>
      </c>
      <c r="AB235" s="171">
        <v>4160</v>
      </c>
      <c r="AC235" s="172">
        <v>46091.590115740742</v>
      </c>
      <c r="AD235" s="171" t="s">
        <v>391</v>
      </c>
      <c r="AE235" s="171">
        <v>7680</v>
      </c>
      <c r="AF235" s="171">
        <v>3520</v>
      </c>
      <c r="AG235" s="171">
        <v>0</v>
      </c>
      <c r="AH235" s="171">
        <v>0</v>
      </c>
      <c r="AI235" s="171">
        <v>0</v>
      </c>
      <c r="AJ235" s="171">
        <v>0</v>
      </c>
      <c r="AK235" s="171">
        <v>0</v>
      </c>
      <c r="AL235" s="171">
        <v>0</v>
      </c>
      <c r="AM235" s="171">
        <v>0</v>
      </c>
      <c r="AN235" s="171">
        <v>0</v>
      </c>
      <c r="AO235" s="171"/>
      <c r="AP235" s="171">
        <v>210</v>
      </c>
      <c r="AQ235" s="171">
        <v>0</v>
      </c>
      <c r="AR235" s="171">
        <v>0</v>
      </c>
      <c r="AS235" s="171" t="s">
        <v>496</v>
      </c>
      <c r="AT235" s="171" t="s">
        <v>496</v>
      </c>
      <c r="AU235" s="171" t="s">
        <v>496</v>
      </c>
      <c r="AV235" s="171" t="s">
        <v>496</v>
      </c>
      <c r="AW235" s="171" t="s">
        <v>496</v>
      </c>
      <c r="AX235" s="171" t="s">
        <v>496</v>
      </c>
      <c r="AY235" s="171" t="s">
        <v>496</v>
      </c>
      <c r="AZ235" s="171">
        <v>0</v>
      </c>
      <c r="BA235" s="171">
        <v>0</v>
      </c>
      <c r="BB235" s="171">
        <v>0</v>
      </c>
      <c r="BC235" s="171">
        <v>0</v>
      </c>
      <c r="BD235" s="171">
        <v>0</v>
      </c>
      <c r="BE235" s="171">
        <v>0</v>
      </c>
      <c r="BF235" s="171">
        <v>0</v>
      </c>
      <c r="BG235" s="171">
        <v>0</v>
      </c>
      <c r="BH235" s="171">
        <v>0</v>
      </c>
      <c r="BI235" s="171">
        <v>0</v>
      </c>
      <c r="BJ235" s="171">
        <v>0</v>
      </c>
      <c r="BK235" s="171">
        <v>0</v>
      </c>
      <c r="BL235" s="171">
        <v>0</v>
      </c>
      <c r="BM235" s="171">
        <v>0</v>
      </c>
      <c r="BN235" s="171" t="s">
        <v>496</v>
      </c>
      <c r="BO235" s="172">
        <v>46091</v>
      </c>
      <c r="BP235" s="171">
        <v>0</v>
      </c>
      <c r="BQ235" s="171">
        <v>0</v>
      </c>
      <c r="BR235" s="171">
        <v>0</v>
      </c>
      <c r="BS235" s="171">
        <v>0</v>
      </c>
      <c r="BT235" s="171" t="s">
        <v>496</v>
      </c>
      <c r="BU235" s="171">
        <v>0</v>
      </c>
      <c r="BV235" s="171">
        <v>0</v>
      </c>
      <c r="BW235" s="171">
        <v>0</v>
      </c>
      <c r="BX235" s="171">
        <v>0</v>
      </c>
      <c r="BY235" s="171">
        <v>0</v>
      </c>
      <c r="BZ235" s="171" t="s">
        <v>496</v>
      </c>
      <c r="CA235" s="171">
        <v>0</v>
      </c>
      <c r="CB235" s="172">
        <v>46091</v>
      </c>
      <c r="CC235" s="172">
        <v>46091</v>
      </c>
      <c r="CD235" s="172" t="s">
        <v>4478</v>
      </c>
    </row>
    <row r="236" spans="1:82">
      <c r="A236" s="171" t="s">
        <v>4479</v>
      </c>
      <c r="B236" s="171" t="s">
        <v>493</v>
      </c>
      <c r="C236" s="171" t="s">
        <v>494</v>
      </c>
      <c r="D236" s="172">
        <v>46091</v>
      </c>
      <c r="E236" s="171" t="s">
        <v>98</v>
      </c>
      <c r="F236" s="171" t="s">
        <v>602</v>
      </c>
      <c r="G236" s="171" t="s">
        <v>494</v>
      </c>
      <c r="H236" s="171" t="s">
        <v>496</v>
      </c>
      <c r="I236" s="171" t="s">
        <v>1528</v>
      </c>
      <c r="J236" s="171" t="s">
        <v>498</v>
      </c>
      <c r="K236" s="171">
        <v>0</v>
      </c>
      <c r="L236" s="171" t="s">
        <v>537</v>
      </c>
      <c r="M236" s="171">
        <v>0</v>
      </c>
      <c r="N236" s="171">
        <v>18</v>
      </c>
      <c r="O236" s="171" t="s">
        <v>1536</v>
      </c>
      <c r="P236" s="171" t="s">
        <v>1536</v>
      </c>
      <c r="Q236" s="171" t="s">
        <v>496</v>
      </c>
      <c r="R236" s="171" t="s">
        <v>501</v>
      </c>
      <c r="S236" s="171" t="s">
        <v>494</v>
      </c>
      <c r="T236" s="171" t="s">
        <v>494</v>
      </c>
      <c r="U236" s="171" t="s">
        <v>494</v>
      </c>
      <c r="V236" s="171" t="s">
        <v>499</v>
      </c>
      <c r="W236" s="171">
        <v>0</v>
      </c>
      <c r="X236" s="171">
        <v>0</v>
      </c>
      <c r="Y236" s="171">
        <v>0</v>
      </c>
      <c r="Z236" s="172">
        <v>46091.608888888892</v>
      </c>
      <c r="AA236" s="171" t="s">
        <v>551</v>
      </c>
      <c r="AB236" s="171">
        <v>1530</v>
      </c>
      <c r="AC236" s="172">
        <v>46091.598298611112</v>
      </c>
      <c r="AD236" s="171" t="s">
        <v>549</v>
      </c>
      <c r="AE236" s="171">
        <v>4270</v>
      </c>
      <c r="AF236" s="171">
        <v>2740</v>
      </c>
      <c r="AG236" s="171">
        <v>0</v>
      </c>
      <c r="AH236" s="171">
        <v>0</v>
      </c>
      <c r="AI236" s="171">
        <v>0</v>
      </c>
      <c r="AJ236" s="171">
        <v>0</v>
      </c>
      <c r="AK236" s="171">
        <v>0</v>
      </c>
      <c r="AL236" s="171">
        <v>0</v>
      </c>
      <c r="AM236" s="171">
        <v>0</v>
      </c>
      <c r="AN236" s="171">
        <v>0</v>
      </c>
      <c r="AO236" s="171"/>
      <c r="AP236" s="171">
        <v>134</v>
      </c>
      <c r="AQ236" s="171">
        <v>0</v>
      </c>
      <c r="AR236" s="171">
        <v>0</v>
      </c>
      <c r="AS236" s="171" t="s">
        <v>496</v>
      </c>
      <c r="AT236" s="171" t="s">
        <v>496</v>
      </c>
      <c r="AU236" s="171" t="s">
        <v>496</v>
      </c>
      <c r="AV236" s="171" t="s">
        <v>496</v>
      </c>
      <c r="AW236" s="171" t="s">
        <v>496</v>
      </c>
      <c r="AX236" s="171" t="s">
        <v>496</v>
      </c>
      <c r="AY236" s="171" t="s">
        <v>496</v>
      </c>
      <c r="AZ236" s="171">
        <v>0</v>
      </c>
      <c r="BA236" s="171">
        <v>0</v>
      </c>
      <c r="BB236" s="171">
        <v>0</v>
      </c>
      <c r="BC236" s="171">
        <v>0</v>
      </c>
      <c r="BD236" s="171">
        <v>0</v>
      </c>
      <c r="BE236" s="171">
        <v>0</v>
      </c>
      <c r="BF236" s="171">
        <v>0</v>
      </c>
      <c r="BG236" s="171">
        <v>0</v>
      </c>
      <c r="BH236" s="171">
        <v>0</v>
      </c>
      <c r="BI236" s="171">
        <v>0</v>
      </c>
      <c r="BJ236" s="171">
        <v>0</v>
      </c>
      <c r="BK236" s="171">
        <v>0</v>
      </c>
      <c r="BL236" s="171">
        <v>0</v>
      </c>
      <c r="BM236" s="171">
        <v>0</v>
      </c>
      <c r="BN236" s="171" t="s">
        <v>496</v>
      </c>
      <c r="BO236" s="172">
        <v>46091</v>
      </c>
      <c r="BP236" s="171">
        <v>0</v>
      </c>
      <c r="BQ236" s="171">
        <v>0</v>
      </c>
      <c r="BR236" s="171">
        <v>0</v>
      </c>
      <c r="BS236" s="171">
        <v>0</v>
      </c>
      <c r="BT236" s="171" t="s">
        <v>496</v>
      </c>
      <c r="BU236" s="171">
        <v>0</v>
      </c>
      <c r="BV236" s="171">
        <v>0</v>
      </c>
      <c r="BW236" s="171">
        <v>0</v>
      </c>
      <c r="BX236" s="171">
        <v>0</v>
      </c>
      <c r="BY236" s="171">
        <v>0</v>
      </c>
      <c r="BZ236" s="171" t="s">
        <v>496</v>
      </c>
      <c r="CA236" s="171">
        <v>0</v>
      </c>
      <c r="CB236" s="172">
        <v>46091</v>
      </c>
      <c r="CC236" s="172">
        <v>46091</v>
      </c>
      <c r="CD236" s="172" t="s">
        <v>4480</v>
      </c>
    </row>
    <row r="237" spans="1:82">
      <c r="A237" s="171" t="s">
        <v>4481</v>
      </c>
      <c r="B237" s="171" t="s">
        <v>493</v>
      </c>
      <c r="C237" s="171" t="s">
        <v>494</v>
      </c>
      <c r="D237" s="172">
        <v>46091</v>
      </c>
      <c r="E237" s="171" t="s">
        <v>98</v>
      </c>
      <c r="F237" s="171" t="s">
        <v>1886</v>
      </c>
      <c r="G237" s="171" t="s">
        <v>494</v>
      </c>
      <c r="H237" s="171"/>
      <c r="I237" s="171" t="s">
        <v>3372</v>
      </c>
      <c r="J237" s="171" t="s">
        <v>498</v>
      </c>
      <c r="K237" s="171">
        <v>0</v>
      </c>
      <c r="L237" s="171" t="s">
        <v>3373</v>
      </c>
      <c r="M237" s="171"/>
      <c r="N237" s="171">
        <v>18</v>
      </c>
      <c r="O237" s="171" t="s">
        <v>1536</v>
      </c>
      <c r="P237" s="171" t="s">
        <v>1536</v>
      </c>
      <c r="Q237" s="171"/>
      <c r="R237" s="171" t="s">
        <v>1591</v>
      </c>
      <c r="S237" s="171" t="s">
        <v>494</v>
      </c>
      <c r="T237" s="171" t="s">
        <v>494</v>
      </c>
      <c r="U237" s="171" t="s">
        <v>494</v>
      </c>
      <c r="V237" s="171" t="s">
        <v>499</v>
      </c>
      <c r="W237" s="171">
        <v>0</v>
      </c>
      <c r="X237" s="171">
        <v>0</v>
      </c>
      <c r="Y237" s="171">
        <v>0</v>
      </c>
      <c r="Z237" s="172">
        <v>46091.610185185185</v>
      </c>
      <c r="AA237" s="171" t="s">
        <v>553</v>
      </c>
      <c r="AB237" s="171">
        <v>5603</v>
      </c>
      <c r="AC237" s="172">
        <v>46091.606238425928</v>
      </c>
      <c r="AD237" s="171" t="s">
        <v>552</v>
      </c>
      <c r="AE237" s="171">
        <v>9470</v>
      </c>
      <c r="AF237" s="171">
        <v>3867</v>
      </c>
      <c r="AG237" s="171"/>
      <c r="AH237" s="171"/>
      <c r="AI237" s="171"/>
      <c r="AJ237" s="171"/>
      <c r="AK237" s="171"/>
      <c r="AL237" s="171"/>
      <c r="AM237" s="171"/>
      <c r="AN237" s="171"/>
      <c r="AO237" s="171"/>
      <c r="AP237" s="171">
        <v>203</v>
      </c>
      <c r="AQ237" s="171">
        <v>0</v>
      </c>
      <c r="AR237" s="171">
        <v>0</v>
      </c>
      <c r="AS237" s="171" t="s">
        <v>496</v>
      </c>
      <c r="AT237" s="171" t="s">
        <v>496</v>
      </c>
      <c r="AU237" s="171" t="s">
        <v>496</v>
      </c>
      <c r="AV237" s="171" t="s">
        <v>496</v>
      </c>
      <c r="AW237" s="171" t="s">
        <v>496</v>
      </c>
      <c r="AX237" s="171" t="s">
        <v>496</v>
      </c>
      <c r="AY237" s="171" t="s">
        <v>496</v>
      </c>
      <c r="AZ237" s="171">
        <v>0</v>
      </c>
      <c r="BA237" s="171">
        <v>0</v>
      </c>
      <c r="BB237" s="171">
        <v>0</v>
      </c>
      <c r="BC237" s="171">
        <v>0</v>
      </c>
      <c r="BD237" s="171">
        <v>0</v>
      </c>
      <c r="BE237" s="171">
        <v>0</v>
      </c>
      <c r="BF237" s="171">
        <v>0</v>
      </c>
      <c r="BG237" s="171">
        <v>0</v>
      </c>
      <c r="BH237" s="171">
        <v>0</v>
      </c>
      <c r="BI237" s="171">
        <v>0</v>
      </c>
      <c r="BJ237" s="171">
        <v>0</v>
      </c>
      <c r="BK237" s="171">
        <v>0</v>
      </c>
      <c r="BL237" s="171">
        <v>0</v>
      </c>
      <c r="BM237" s="171">
        <v>0</v>
      </c>
      <c r="BN237" s="171"/>
      <c r="BO237" s="172">
        <v>46091</v>
      </c>
      <c r="BP237" s="171">
        <v>0</v>
      </c>
      <c r="BQ237" s="171">
        <v>0</v>
      </c>
      <c r="BR237" s="171">
        <v>0</v>
      </c>
      <c r="BS237" s="171">
        <v>0</v>
      </c>
      <c r="BT237" s="171" t="s">
        <v>496</v>
      </c>
      <c r="BU237" s="171">
        <v>0</v>
      </c>
      <c r="BV237" s="171">
        <v>0</v>
      </c>
      <c r="BW237" s="171">
        <v>0</v>
      </c>
      <c r="BX237" s="171">
        <v>0</v>
      </c>
      <c r="BY237" s="171">
        <v>0</v>
      </c>
      <c r="BZ237" s="171" t="s">
        <v>496</v>
      </c>
      <c r="CA237" s="171">
        <v>0</v>
      </c>
      <c r="CB237" s="172"/>
      <c r="CC237" s="172"/>
      <c r="CD237" s="172" t="s">
        <v>4482</v>
      </c>
    </row>
    <row r="238" spans="1:82">
      <c r="A238" s="171" t="s">
        <v>4483</v>
      </c>
      <c r="B238" s="171" t="s">
        <v>493</v>
      </c>
      <c r="C238" s="171" t="s">
        <v>494</v>
      </c>
      <c r="D238" s="172">
        <v>46091</v>
      </c>
      <c r="E238" s="171" t="s">
        <v>98</v>
      </c>
      <c r="F238" s="171" t="s">
        <v>611</v>
      </c>
      <c r="G238" s="171" t="s">
        <v>494</v>
      </c>
      <c r="H238" s="171"/>
      <c r="I238" s="171" t="s">
        <v>3372</v>
      </c>
      <c r="J238" s="171" t="s">
        <v>498</v>
      </c>
      <c r="K238" s="171">
        <v>0</v>
      </c>
      <c r="L238" s="171" t="s">
        <v>3373</v>
      </c>
      <c r="M238" s="171"/>
      <c r="N238" s="171">
        <v>18</v>
      </c>
      <c r="O238" s="171" t="s">
        <v>1536</v>
      </c>
      <c r="P238" s="171" t="s">
        <v>1536</v>
      </c>
      <c r="Q238" s="171"/>
      <c r="R238" s="171" t="s">
        <v>1591</v>
      </c>
      <c r="S238" s="171" t="s">
        <v>494</v>
      </c>
      <c r="T238" s="171" t="s">
        <v>494</v>
      </c>
      <c r="U238" s="171" t="s">
        <v>494</v>
      </c>
      <c r="V238" s="171" t="s">
        <v>499</v>
      </c>
      <c r="W238" s="171">
        <v>0</v>
      </c>
      <c r="X238" s="171">
        <v>0</v>
      </c>
      <c r="Y238" s="171">
        <v>0</v>
      </c>
      <c r="Z238" s="172">
        <v>46091.610185185185</v>
      </c>
      <c r="AA238" s="171" t="s">
        <v>553</v>
      </c>
      <c r="AB238" s="171">
        <v>3850</v>
      </c>
      <c r="AC238" s="172">
        <v>46091.606238425928</v>
      </c>
      <c r="AD238" s="171" t="s">
        <v>552</v>
      </c>
      <c r="AE238" s="171">
        <v>5603</v>
      </c>
      <c r="AF238" s="171">
        <v>1753</v>
      </c>
      <c r="AG238" s="171"/>
      <c r="AH238" s="171"/>
      <c r="AI238" s="171"/>
      <c r="AJ238" s="171"/>
      <c r="AK238" s="171"/>
      <c r="AL238" s="171"/>
      <c r="AM238" s="171"/>
      <c r="AN238" s="171"/>
      <c r="AO238" s="171"/>
      <c r="AP238" s="171">
        <v>92</v>
      </c>
      <c r="AQ238" s="171">
        <v>0</v>
      </c>
      <c r="AR238" s="171">
        <v>0</v>
      </c>
      <c r="AS238" s="171" t="s">
        <v>496</v>
      </c>
      <c r="AT238" s="171" t="s">
        <v>496</v>
      </c>
      <c r="AU238" s="171" t="s">
        <v>496</v>
      </c>
      <c r="AV238" s="171" t="s">
        <v>496</v>
      </c>
      <c r="AW238" s="171" t="s">
        <v>496</v>
      </c>
      <c r="AX238" s="171" t="s">
        <v>496</v>
      </c>
      <c r="AY238" s="171" t="s">
        <v>496</v>
      </c>
      <c r="AZ238" s="171">
        <v>0</v>
      </c>
      <c r="BA238" s="171">
        <v>0</v>
      </c>
      <c r="BB238" s="171">
        <v>0</v>
      </c>
      <c r="BC238" s="171">
        <v>0</v>
      </c>
      <c r="BD238" s="171">
        <v>0</v>
      </c>
      <c r="BE238" s="171">
        <v>0</v>
      </c>
      <c r="BF238" s="171">
        <v>0</v>
      </c>
      <c r="BG238" s="171">
        <v>0</v>
      </c>
      <c r="BH238" s="171">
        <v>0</v>
      </c>
      <c r="BI238" s="171">
        <v>0</v>
      </c>
      <c r="BJ238" s="171">
        <v>0</v>
      </c>
      <c r="BK238" s="171">
        <v>0</v>
      </c>
      <c r="BL238" s="171">
        <v>0</v>
      </c>
      <c r="BM238" s="171">
        <v>0</v>
      </c>
      <c r="BN238" s="171"/>
      <c r="BO238" s="172">
        <v>46091</v>
      </c>
      <c r="BP238" s="171">
        <v>0</v>
      </c>
      <c r="BQ238" s="171">
        <v>0</v>
      </c>
      <c r="BR238" s="171">
        <v>0</v>
      </c>
      <c r="BS238" s="171">
        <v>0</v>
      </c>
      <c r="BT238" s="171" t="s">
        <v>496</v>
      </c>
      <c r="BU238" s="171">
        <v>0</v>
      </c>
      <c r="BV238" s="171">
        <v>0</v>
      </c>
      <c r="BW238" s="171">
        <v>0</v>
      </c>
      <c r="BX238" s="171">
        <v>0</v>
      </c>
      <c r="BY238" s="171">
        <v>0</v>
      </c>
      <c r="BZ238" s="171" t="s">
        <v>496</v>
      </c>
      <c r="CA238" s="171">
        <v>0</v>
      </c>
      <c r="CB238" s="172"/>
      <c r="CC238" s="172"/>
      <c r="CD238" s="172" t="s">
        <v>4484</v>
      </c>
    </row>
    <row r="239" spans="1:82">
      <c r="A239" s="171" t="s">
        <v>4485</v>
      </c>
      <c r="B239" s="171" t="s">
        <v>493</v>
      </c>
      <c r="C239" s="171" t="s">
        <v>494</v>
      </c>
      <c r="D239" s="172">
        <v>46091</v>
      </c>
      <c r="E239" s="171" t="s">
        <v>98</v>
      </c>
      <c r="F239" s="171" t="s">
        <v>1885</v>
      </c>
      <c r="G239" s="171" t="s">
        <v>494</v>
      </c>
      <c r="H239" s="171" t="s">
        <v>496</v>
      </c>
      <c r="I239" s="171" t="s">
        <v>571</v>
      </c>
      <c r="J239" s="171" t="s">
        <v>498</v>
      </c>
      <c r="K239" s="171">
        <v>0</v>
      </c>
      <c r="L239" s="171" t="s">
        <v>572</v>
      </c>
      <c r="M239" s="171">
        <v>0</v>
      </c>
      <c r="N239" s="171">
        <v>18</v>
      </c>
      <c r="O239" s="171" t="s">
        <v>1536</v>
      </c>
      <c r="P239" s="171" t="s">
        <v>1536</v>
      </c>
      <c r="Q239" s="171" t="s">
        <v>496</v>
      </c>
      <c r="R239" s="171" t="s">
        <v>604</v>
      </c>
      <c r="S239" s="171" t="s">
        <v>494</v>
      </c>
      <c r="T239" s="171" t="s">
        <v>494</v>
      </c>
      <c r="U239" s="171" t="s">
        <v>494</v>
      </c>
      <c r="V239" s="171" t="s">
        <v>499</v>
      </c>
      <c r="W239" s="171">
        <v>0</v>
      </c>
      <c r="X239" s="171">
        <v>0</v>
      </c>
      <c r="Y239" s="171">
        <v>0</v>
      </c>
      <c r="Z239" s="172">
        <v>46091.624386574076</v>
      </c>
      <c r="AA239" s="171" t="s">
        <v>554</v>
      </c>
      <c r="AB239" s="171">
        <v>1590</v>
      </c>
      <c r="AC239" s="172">
        <v>46091.615868055553</v>
      </c>
      <c r="AD239" s="171" t="s">
        <v>556</v>
      </c>
      <c r="AE239" s="171">
        <v>4350</v>
      </c>
      <c r="AF239" s="171">
        <v>2760</v>
      </c>
      <c r="AG239" s="171">
        <v>0</v>
      </c>
      <c r="AH239" s="171">
        <v>0</v>
      </c>
      <c r="AI239" s="171">
        <v>0</v>
      </c>
      <c r="AJ239" s="171">
        <v>0</v>
      </c>
      <c r="AK239" s="171">
        <v>0</v>
      </c>
      <c r="AL239" s="171">
        <v>0</v>
      </c>
      <c r="AM239" s="171">
        <v>0</v>
      </c>
      <c r="AN239" s="171">
        <v>0</v>
      </c>
      <c r="AO239" s="171"/>
      <c r="AP239" s="171">
        <v>190</v>
      </c>
      <c r="AQ239" s="171">
        <v>0</v>
      </c>
      <c r="AR239" s="171">
        <v>0</v>
      </c>
      <c r="AS239" s="171" t="s">
        <v>496</v>
      </c>
      <c r="AT239" s="171" t="s">
        <v>496</v>
      </c>
      <c r="AU239" s="171" t="s">
        <v>496</v>
      </c>
      <c r="AV239" s="171" t="s">
        <v>496</v>
      </c>
      <c r="AW239" s="171" t="s">
        <v>496</v>
      </c>
      <c r="AX239" s="171" t="s">
        <v>496</v>
      </c>
      <c r="AY239" s="171" t="s">
        <v>496</v>
      </c>
      <c r="AZ239" s="171">
        <v>0</v>
      </c>
      <c r="BA239" s="171">
        <v>0</v>
      </c>
      <c r="BB239" s="171">
        <v>0</v>
      </c>
      <c r="BC239" s="171">
        <v>0</v>
      </c>
      <c r="BD239" s="171">
        <v>0</v>
      </c>
      <c r="BE239" s="171">
        <v>0</v>
      </c>
      <c r="BF239" s="171">
        <v>0</v>
      </c>
      <c r="BG239" s="171">
        <v>0</v>
      </c>
      <c r="BH239" s="171">
        <v>0</v>
      </c>
      <c r="BI239" s="171">
        <v>0</v>
      </c>
      <c r="BJ239" s="171">
        <v>0</v>
      </c>
      <c r="BK239" s="171">
        <v>0</v>
      </c>
      <c r="BL239" s="171">
        <v>0</v>
      </c>
      <c r="BM239" s="171">
        <v>0</v>
      </c>
      <c r="BN239" s="171" t="s">
        <v>496</v>
      </c>
      <c r="BO239" s="172">
        <v>46091</v>
      </c>
      <c r="BP239" s="171">
        <v>0</v>
      </c>
      <c r="BQ239" s="171">
        <v>0</v>
      </c>
      <c r="BR239" s="171">
        <v>0</v>
      </c>
      <c r="BS239" s="171">
        <v>0</v>
      </c>
      <c r="BT239" s="171" t="s">
        <v>496</v>
      </c>
      <c r="BU239" s="171">
        <v>0</v>
      </c>
      <c r="BV239" s="171">
        <v>0</v>
      </c>
      <c r="BW239" s="171">
        <v>0</v>
      </c>
      <c r="BX239" s="171">
        <v>0</v>
      </c>
      <c r="BY239" s="171">
        <v>0</v>
      </c>
      <c r="BZ239" s="171" t="s">
        <v>496</v>
      </c>
      <c r="CA239" s="171">
        <v>0</v>
      </c>
      <c r="CB239" s="172">
        <v>46091</v>
      </c>
      <c r="CC239" s="172">
        <v>46091</v>
      </c>
      <c r="CD239" s="172" t="s">
        <v>4486</v>
      </c>
    </row>
    <row r="240" spans="1:82">
      <c r="A240" s="171" t="s">
        <v>4487</v>
      </c>
      <c r="B240" s="171" t="s">
        <v>493</v>
      </c>
      <c r="C240" s="171" t="s">
        <v>494</v>
      </c>
      <c r="D240" s="172">
        <v>46091</v>
      </c>
      <c r="E240" s="171" t="s">
        <v>98</v>
      </c>
      <c r="F240" s="171" t="s">
        <v>1885</v>
      </c>
      <c r="G240" s="171" t="s">
        <v>494</v>
      </c>
      <c r="H240" s="171" t="s">
        <v>496</v>
      </c>
      <c r="I240" s="171" t="s">
        <v>1480</v>
      </c>
      <c r="J240" s="171" t="s">
        <v>498</v>
      </c>
      <c r="K240" s="171">
        <v>0</v>
      </c>
      <c r="L240" s="171" t="s">
        <v>496</v>
      </c>
      <c r="M240" s="171">
        <v>0</v>
      </c>
      <c r="N240" s="171">
        <v>18</v>
      </c>
      <c r="O240" s="171" t="s">
        <v>1536</v>
      </c>
      <c r="P240" s="171" t="s">
        <v>1536</v>
      </c>
      <c r="Q240" s="171" t="s">
        <v>496</v>
      </c>
      <c r="R240" s="171" t="s">
        <v>604</v>
      </c>
      <c r="S240" s="171" t="s">
        <v>494</v>
      </c>
      <c r="T240" s="171" t="s">
        <v>494</v>
      </c>
      <c r="U240" s="171" t="s">
        <v>494</v>
      </c>
      <c r="V240" s="171" t="s">
        <v>499</v>
      </c>
      <c r="W240" s="171">
        <v>0</v>
      </c>
      <c r="X240" s="171">
        <v>0</v>
      </c>
      <c r="Y240" s="171">
        <v>0</v>
      </c>
      <c r="Z240" s="172">
        <v>46091.625081018516</v>
      </c>
      <c r="AA240" s="171" t="s">
        <v>558</v>
      </c>
      <c r="AB240" s="171">
        <v>1540</v>
      </c>
      <c r="AC240" s="172">
        <v>46091.616979166669</v>
      </c>
      <c r="AD240" s="171" t="s">
        <v>555</v>
      </c>
      <c r="AE240" s="171">
        <v>4010</v>
      </c>
      <c r="AF240" s="171">
        <v>2470</v>
      </c>
      <c r="AG240" s="171">
        <v>0</v>
      </c>
      <c r="AH240" s="171">
        <v>0</v>
      </c>
      <c r="AI240" s="171">
        <v>0</v>
      </c>
      <c r="AJ240" s="171">
        <v>0</v>
      </c>
      <c r="AK240" s="171">
        <v>0</v>
      </c>
      <c r="AL240" s="171">
        <v>0</v>
      </c>
      <c r="AM240" s="171">
        <v>0</v>
      </c>
      <c r="AN240" s="171">
        <v>0</v>
      </c>
      <c r="AO240" s="171"/>
      <c r="AP240" s="171">
        <v>185</v>
      </c>
      <c r="AQ240" s="171">
        <v>0</v>
      </c>
      <c r="AR240" s="171">
        <v>0</v>
      </c>
      <c r="AS240" s="171" t="s">
        <v>496</v>
      </c>
      <c r="AT240" s="171" t="s">
        <v>496</v>
      </c>
      <c r="AU240" s="171" t="s">
        <v>496</v>
      </c>
      <c r="AV240" s="171" t="s">
        <v>496</v>
      </c>
      <c r="AW240" s="171" t="s">
        <v>496</v>
      </c>
      <c r="AX240" s="171" t="s">
        <v>496</v>
      </c>
      <c r="AY240" s="171" t="s">
        <v>496</v>
      </c>
      <c r="AZ240" s="171">
        <v>0</v>
      </c>
      <c r="BA240" s="171">
        <v>0</v>
      </c>
      <c r="BB240" s="171">
        <v>0</v>
      </c>
      <c r="BC240" s="171">
        <v>0</v>
      </c>
      <c r="BD240" s="171">
        <v>0</v>
      </c>
      <c r="BE240" s="171">
        <v>0</v>
      </c>
      <c r="BF240" s="171">
        <v>0</v>
      </c>
      <c r="BG240" s="171">
        <v>0</v>
      </c>
      <c r="BH240" s="171">
        <v>0</v>
      </c>
      <c r="BI240" s="171">
        <v>0</v>
      </c>
      <c r="BJ240" s="171">
        <v>0</v>
      </c>
      <c r="BK240" s="171">
        <v>0</v>
      </c>
      <c r="BL240" s="171">
        <v>0</v>
      </c>
      <c r="BM240" s="171">
        <v>0</v>
      </c>
      <c r="BN240" s="171" t="s">
        <v>496</v>
      </c>
      <c r="BO240" s="172">
        <v>46091</v>
      </c>
      <c r="BP240" s="171">
        <v>0</v>
      </c>
      <c r="BQ240" s="171">
        <v>0</v>
      </c>
      <c r="BR240" s="171">
        <v>0</v>
      </c>
      <c r="BS240" s="171">
        <v>0</v>
      </c>
      <c r="BT240" s="171" t="s">
        <v>496</v>
      </c>
      <c r="BU240" s="171">
        <v>0</v>
      </c>
      <c r="BV240" s="171">
        <v>0</v>
      </c>
      <c r="BW240" s="171">
        <v>0</v>
      </c>
      <c r="BX240" s="171">
        <v>0</v>
      </c>
      <c r="BY240" s="171">
        <v>0</v>
      </c>
      <c r="BZ240" s="171" t="s">
        <v>496</v>
      </c>
      <c r="CA240" s="171">
        <v>0</v>
      </c>
      <c r="CB240" s="172">
        <v>46091</v>
      </c>
      <c r="CC240" s="172">
        <v>46091</v>
      </c>
      <c r="CD240" s="172" t="s">
        <v>4488</v>
      </c>
    </row>
    <row r="241" spans="1:82">
      <c r="A241" s="171" t="s">
        <v>4489</v>
      </c>
      <c r="B241" s="171" t="s">
        <v>493</v>
      </c>
      <c r="C241" s="171" t="s">
        <v>494</v>
      </c>
      <c r="D241" s="172">
        <v>46091</v>
      </c>
      <c r="E241" s="171" t="s">
        <v>98</v>
      </c>
      <c r="F241" s="171" t="s">
        <v>3431</v>
      </c>
      <c r="G241" s="171" t="s">
        <v>494</v>
      </c>
      <c r="H241" s="171" t="s">
        <v>496</v>
      </c>
      <c r="I241" s="171" t="s">
        <v>503</v>
      </c>
      <c r="J241" s="171" t="s">
        <v>498</v>
      </c>
      <c r="K241" s="171">
        <v>0</v>
      </c>
      <c r="L241" s="171" t="s">
        <v>504</v>
      </c>
      <c r="M241" s="171">
        <v>0</v>
      </c>
      <c r="N241" s="171">
        <v>18</v>
      </c>
      <c r="O241" s="171" t="s">
        <v>1536</v>
      </c>
      <c r="P241" s="171" t="s">
        <v>1536</v>
      </c>
      <c r="Q241" s="171" t="s">
        <v>496</v>
      </c>
      <c r="R241" s="171" t="s">
        <v>3432</v>
      </c>
      <c r="S241" s="171" t="s">
        <v>494</v>
      </c>
      <c r="T241" s="171" t="s">
        <v>494</v>
      </c>
      <c r="U241" s="171" t="s">
        <v>494</v>
      </c>
      <c r="V241" s="171" t="s">
        <v>499</v>
      </c>
      <c r="W241" s="171">
        <v>0</v>
      </c>
      <c r="X241" s="171">
        <v>0</v>
      </c>
      <c r="Y241" s="171">
        <v>0</v>
      </c>
      <c r="Z241" s="172">
        <v>46091.634664351855</v>
      </c>
      <c r="AA241" s="171" t="s">
        <v>557</v>
      </c>
      <c r="AB241" s="171">
        <v>3440</v>
      </c>
      <c r="AC241" s="172">
        <v>46091.631226851852</v>
      </c>
      <c r="AD241" s="171" t="s">
        <v>559</v>
      </c>
      <c r="AE241" s="171">
        <v>8310</v>
      </c>
      <c r="AF241" s="171">
        <v>4870</v>
      </c>
      <c r="AG241" s="171">
        <v>0</v>
      </c>
      <c r="AH241" s="171">
        <v>0</v>
      </c>
      <c r="AI241" s="171">
        <v>0</v>
      </c>
      <c r="AJ241" s="171">
        <v>0</v>
      </c>
      <c r="AK241" s="171">
        <v>0</v>
      </c>
      <c r="AL241" s="171">
        <v>0</v>
      </c>
      <c r="AM241" s="171">
        <v>0</v>
      </c>
      <c r="AN241" s="171">
        <v>0</v>
      </c>
      <c r="AO241" s="171"/>
      <c r="AP241" s="171">
        <v>472</v>
      </c>
      <c r="AQ241" s="171">
        <v>0</v>
      </c>
      <c r="AR241" s="171">
        <v>0</v>
      </c>
      <c r="AS241" s="171" t="s">
        <v>496</v>
      </c>
      <c r="AT241" s="171" t="s">
        <v>496</v>
      </c>
      <c r="AU241" s="171" t="s">
        <v>496</v>
      </c>
      <c r="AV241" s="171" t="s">
        <v>496</v>
      </c>
      <c r="AW241" s="171" t="s">
        <v>496</v>
      </c>
      <c r="AX241" s="171" t="s">
        <v>496</v>
      </c>
      <c r="AY241" s="171" t="s">
        <v>496</v>
      </c>
      <c r="AZ241" s="171">
        <v>0</v>
      </c>
      <c r="BA241" s="171">
        <v>0</v>
      </c>
      <c r="BB241" s="171">
        <v>0</v>
      </c>
      <c r="BC241" s="171">
        <v>0</v>
      </c>
      <c r="BD241" s="171">
        <v>0</v>
      </c>
      <c r="BE241" s="171">
        <v>0</v>
      </c>
      <c r="BF241" s="171">
        <v>0</v>
      </c>
      <c r="BG241" s="171">
        <v>0</v>
      </c>
      <c r="BH241" s="171">
        <v>0</v>
      </c>
      <c r="BI241" s="171">
        <v>0</v>
      </c>
      <c r="BJ241" s="171">
        <v>0</v>
      </c>
      <c r="BK241" s="171">
        <v>0</v>
      </c>
      <c r="BL241" s="171">
        <v>0</v>
      </c>
      <c r="BM241" s="171">
        <v>0</v>
      </c>
      <c r="BN241" s="171" t="s">
        <v>496</v>
      </c>
      <c r="BO241" s="172">
        <v>46091</v>
      </c>
      <c r="BP241" s="171">
        <v>0</v>
      </c>
      <c r="BQ241" s="171">
        <v>0</v>
      </c>
      <c r="BR241" s="171">
        <v>0</v>
      </c>
      <c r="BS241" s="171">
        <v>0</v>
      </c>
      <c r="BT241" s="171" t="s">
        <v>496</v>
      </c>
      <c r="BU241" s="171">
        <v>0</v>
      </c>
      <c r="BV241" s="171">
        <v>0</v>
      </c>
      <c r="BW241" s="171">
        <v>0</v>
      </c>
      <c r="BX241" s="171">
        <v>0</v>
      </c>
      <c r="BY241" s="171">
        <v>0</v>
      </c>
      <c r="BZ241" s="171" t="s">
        <v>496</v>
      </c>
      <c r="CA241" s="171">
        <v>0</v>
      </c>
      <c r="CB241" s="172">
        <v>46091</v>
      </c>
      <c r="CC241" s="172">
        <v>46091</v>
      </c>
      <c r="CD241" s="172" t="s">
        <v>4490</v>
      </c>
    </row>
    <row r="242" spans="1:82">
      <c r="A242" s="171" t="s">
        <v>4491</v>
      </c>
      <c r="B242" s="171" t="s">
        <v>493</v>
      </c>
      <c r="C242" s="171" t="s">
        <v>494</v>
      </c>
      <c r="D242" s="172">
        <v>46091</v>
      </c>
      <c r="E242" s="171" t="s">
        <v>98</v>
      </c>
      <c r="F242" s="171" t="s">
        <v>495</v>
      </c>
      <c r="G242" s="171" t="s">
        <v>494</v>
      </c>
      <c r="H242" s="171" t="s">
        <v>496</v>
      </c>
      <c r="I242" s="171" t="s">
        <v>497</v>
      </c>
      <c r="J242" s="171" t="s">
        <v>498</v>
      </c>
      <c r="K242" s="171">
        <v>0</v>
      </c>
      <c r="L242" s="171" t="s">
        <v>634</v>
      </c>
      <c r="M242" s="171">
        <v>0</v>
      </c>
      <c r="N242" s="171">
        <v>18</v>
      </c>
      <c r="O242" s="171" t="s">
        <v>1536</v>
      </c>
      <c r="P242" s="171" t="s">
        <v>1536</v>
      </c>
      <c r="Q242" s="171" t="s">
        <v>496</v>
      </c>
      <c r="R242" s="171" t="s">
        <v>496</v>
      </c>
      <c r="S242" s="171" t="s">
        <v>494</v>
      </c>
      <c r="T242" s="171" t="s">
        <v>494</v>
      </c>
      <c r="U242" s="171" t="s">
        <v>494</v>
      </c>
      <c r="V242" s="171" t="s">
        <v>499</v>
      </c>
      <c r="W242" s="171">
        <v>7.1</v>
      </c>
      <c r="X242" s="171">
        <v>0</v>
      </c>
      <c r="Y242" s="171">
        <v>0</v>
      </c>
      <c r="Z242" s="172">
        <v>46091.645439814813</v>
      </c>
      <c r="AA242" s="171" t="s">
        <v>165</v>
      </c>
      <c r="AB242" s="171">
        <v>2100</v>
      </c>
      <c r="AC242" s="172">
        <v>46091.637013888889</v>
      </c>
      <c r="AD242" s="171" t="s">
        <v>562</v>
      </c>
      <c r="AE242" s="171">
        <v>5090</v>
      </c>
      <c r="AF242" s="171">
        <v>2990</v>
      </c>
      <c r="AG242" s="171">
        <v>0</v>
      </c>
      <c r="AH242" s="171">
        <v>0</v>
      </c>
      <c r="AI242" s="171">
        <v>0</v>
      </c>
      <c r="AJ242" s="171">
        <v>0</v>
      </c>
      <c r="AK242" s="171">
        <v>0</v>
      </c>
      <c r="AL242" s="171">
        <v>0</v>
      </c>
      <c r="AM242" s="171">
        <v>0</v>
      </c>
      <c r="AN242" s="171">
        <v>0</v>
      </c>
      <c r="AO242" s="171"/>
      <c r="AP242" s="171">
        <v>0</v>
      </c>
      <c r="AQ242" s="171">
        <v>0</v>
      </c>
      <c r="AR242" s="171">
        <v>0</v>
      </c>
      <c r="AS242" s="171" t="s">
        <v>496</v>
      </c>
      <c r="AT242" s="171" t="s">
        <v>496</v>
      </c>
      <c r="AU242" s="171" t="s">
        <v>496</v>
      </c>
      <c r="AV242" s="171" t="s">
        <v>496</v>
      </c>
      <c r="AW242" s="171" t="s">
        <v>496</v>
      </c>
      <c r="AX242" s="171" t="s">
        <v>496</v>
      </c>
      <c r="AY242" s="171" t="s">
        <v>496</v>
      </c>
      <c r="AZ242" s="171">
        <v>0</v>
      </c>
      <c r="BA242" s="171">
        <v>0</v>
      </c>
      <c r="BB242" s="171">
        <v>0</v>
      </c>
      <c r="BC242" s="171">
        <v>0</v>
      </c>
      <c r="BD242" s="171">
        <v>0</v>
      </c>
      <c r="BE242" s="171">
        <v>0</v>
      </c>
      <c r="BF242" s="171">
        <v>0</v>
      </c>
      <c r="BG242" s="171">
        <v>0</v>
      </c>
      <c r="BH242" s="171">
        <v>0</v>
      </c>
      <c r="BI242" s="171">
        <v>0</v>
      </c>
      <c r="BJ242" s="171">
        <v>0</v>
      </c>
      <c r="BK242" s="171">
        <v>0</v>
      </c>
      <c r="BL242" s="171">
        <v>0</v>
      </c>
      <c r="BM242" s="171">
        <v>0</v>
      </c>
      <c r="BN242" s="171" t="s">
        <v>496</v>
      </c>
      <c r="BO242" s="172">
        <v>46091</v>
      </c>
      <c r="BP242" s="171">
        <v>0</v>
      </c>
      <c r="BQ242" s="171">
        <v>0</v>
      </c>
      <c r="BR242" s="171">
        <v>0</v>
      </c>
      <c r="BS242" s="171">
        <v>0</v>
      </c>
      <c r="BT242" s="171" t="s">
        <v>496</v>
      </c>
      <c r="BU242" s="171">
        <v>0</v>
      </c>
      <c r="BV242" s="171">
        <v>0</v>
      </c>
      <c r="BW242" s="171">
        <v>0</v>
      </c>
      <c r="BX242" s="171">
        <v>0</v>
      </c>
      <c r="BY242" s="171">
        <v>0</v>
      </c>
      <c r="BZ242" s="171" t="s">
        <v>496</v>
      </c>
      <c r="CA242" s="171">
        <v>0</v>
      </c>
      <c r="CB242" s="172">
        <v>46091</v>
      </c>
      <c r="CC242" s="172">
        <v>46091</v>
      </c>
      <c r="CD242" s="172" t="s">
        <v>4492</v>
      </c>
    </row>
    <row r="243" spans="1:82">
      <c r="A243" s="171" t="s">
        <v>4493</v>
      </c>
      <c r="B243" s="171" t="s">
        <v>493</v>
      </c>
      <c r="C243" s="171" t="s">
        <v>494</v>
      </c>
      <c r="D243" s="172">
        <v>46091</v>
      </c>
      <c r="E243" s="171" t="s">
        <v>98</v>
      </c>
      <c r="F243" s="171" t="s">
        <v>495</v>
      </c>
      <c r="G243" s="171" t="s">
        <v>494</v>
      </c>
      <c r="H243" s="171" t="s">
        <v>496</v>
      </c>
      <c r="I243" s="171" t="s">
        <v>540</v>
      </c>
      <c r="J243" s="171" t="s">
        <v>498</v>
      </c>
      <c r="K243" s="171">
        <v>0</v>
      </c>
      <c r="L243" s="171" t="s">
        <v>541</v>
      </c>
      <c r="M243" s="171">
        <v>0</v>
      </c>
      <c r="N243" s="171">
        <v>18</v>
      </c>
      <c r="O243" s="171" t="s">
        <v>1536</v>
      </c>
      <c r="P243" s="171" t="s">
        <v>1536</v>
      </c>
      <c r="Q243" s="171" t="s">
        <v>496</v>
      </c>
      <c r="R243" s="171" t="s">
        <v>496</v>
      </c>
      <c r="S243" s="171" t="s">
        <v>494</v>
      </c>
      <c r="T243" s="171" t="s">
        <v>494</v>
      </c>
      <c r="U243" s="171" t="s">
        <v>494</v>
      </c>
      <c r="V243" s="171" t="s">
        <v>499</v>
      </c>
      <c r="W243" s="171">
        <v>7.1</v>
      </c>
      <c r="X243" s="171">
        <v>0</v>
      </c>
      <c r="Y243" s="171">
        <v>0</v>
      </c>
      <c r="Z243" s="172">
        <v>46091.658680555556</v>
      </c>
      <c r="AA243" s="171" t="s">
        <v>585</v>
      </c>
      <c r="AB243" s="171">
        <v>2120</v>
      </c>
      <c r="AC243" s="172">
        <v>46091.651631944442</v>
      </c>
      <c r="AD243" s="171" t="s">
        <v>561</v>
      </c>
      <c r="AE243" s="171">
        <v>5340</v>
      </c>
      <c r="AF243" s="171">
        <v>3220</v>
      </c>
      <c r="AG243" s="171">
        <v>0</v>
      </c>
      <c r="AH243" s="171">
        <v>0</v>
      </c>
      <c r="AI243" s="171">
        <v>0</v>
      </c>
      <c r="AJ243" s="171">
        <v>0</v>
      </c>
      <c r="AK243" s="171">
        <v>0</v>
      </c>
      <c r="AL243" s="171">
        <v>0</v>
      </c>
      <c r="AM243" s="171">
        <v>0</v>
      </c>
      <c r="AN243" s="171">
        <v>0</v>
      </c>
      <c r="AO243" s="171"/>
      <c r="AP243" s="171">
        <v>0</v>
      </c>
      <c r="AQ243" s="171">
        <v>0</v>
      </c>
      <c r="AR243" s="171">
        <v>0</v>
      </c>
      <c r="AS243" s="171" t="s">
        <v>496</v>
      </c>
      <c r="AT243" s="171" t="s">
        <v>496</v>
      </c>
      <c r="AU243" s="171" t="s">
        <v>496</v>
      </c>
      <c r="AV243" s="171" t="s">
        <v>496</v>
      </c>
      <c r="AW243" s="171" t="s">
        <v>496</v>
      </c>
      <c r="AX243" s="171" t="s">
        <v>496</v>
      </c>
      <c r="AY243" s="171" t="s">
        <v>496</v>
      </c>
      <c r="AZ243" s="171">
        <v>0</v>
      </c>
      <c r="BA243" s="171">
        <v>0</v>
      </c>
      <c r="BB243" s="171">
        <v>0</v>
      </c>
      <c r="BC243" s="171">
        <v>0</v>
      </c>
      <c r="BD243" s="171">
        <v>0</v>
      </c>
      <c r="BE243" s="171">
        <v>0</v>
      </c>
      <c r="BF243" s="171">
        <v>0</v>
      </c>
      <c r="BG243" s="171">
        <v>0</v>
      </c>
      <c r="BH243" s="171">
        <v>0</v>
      </c>
      <c r="BI243" s="171">
        <v>0</v>
      </c>
      <c r="BJ243" s="171">
        <v>0</v>
      </c>
      <c r="BK243" s="171">
        <v>0</v>
      </c>
      <c r="BL243" s="171">
        <v>0</v>
      </c>
      <c r="BM243" s="171">
        <v>0</v>
      </c>
      <c r="BN243" s="171" t="s">
        <v>496</v>
      </c>
      <c r="BO243" s="172">
        <v>46091</v>
      </c>
      <c r="BP243" s="171">
        <v>0</v>
      </c>
      <c r="BQ243" s="171">
        <v>0</v>
      </c>
      <c r="BR243" s="171">
        <v>0</v>
      </c>
      <c r="BS243" s="171">
        <v>0</v>
      </c>
      <c r="BT243" s="171" t="s">
        <v>496</v>
      </c>
      <c r="BU243" s="171">
        <v>0</v>
      </c>
      <c r="BV243" s="171">
        <v>0</v>
      </c>
      <c r="BW243" s="171">
        <v>0</v>
      </c>
      <c r="BX243" s="171">
        <v>0</v>
      </c>
      <c r="BY243" s="171">
        <v>0</v>
      </c>
      <c r="BZ243" s="171" t="s">
        <v>496</v>
      </c>
      <c r="CA243" s="171">
        <v>0</v>
      </c>
      <c r="CB243" s="172">
        <v>46091</v>
      </c>
      <c r="CC243" s="172">
        <v>46091</v>
      </c>
      <c r="CD243" s="172" t="s">
        <v>4494</v>
      </c>
    </row>
    <row r="244" spans="1:82">
      <c r="A244" s="171" t="s">
        <v>4495</v>
      </c>
      <c r="B244" s="171" t="s">
        <v>505</v>
      </c>
      <c r="C244" s="171" t="s">
        <v>494</v>
      </c>
      <c r="D244" s="172">
        <v>46091</v>
      </c>
      <c r="E244" s="171" t="s">
        <v>133</v>
      </c>
      <c r="F244" s="171" t="s">
        <v>506</v>
      </c>
      <c r="G244" s="171" t="s">
        <v>494</v>
      </c>
      <c r="H244" s="171" t="s">
        <v>496</v>
      </c>
      <c r="I244" s="171" t="s">
        <v>631</v>
      </c>
      <c r="J244" s="171" t="s">
        <v>498</v>
      </c>
      <c r="K244" s="171">
        <v>0</v>
      </c>
      <c r="L244" s="171" t="s">
        <v>632</v>
      </c>
      <c r="M244" s="171">
        <v>0</v>
      </c>
      <c r="N244" s="171">
        <v>18</v>
      </c>
      <c r="O244" s="171" t="s">
        <v>1536</v>
      </c>
      <c r="P244" s="171" t="s">
        <v>1536</v>
      </c>
      <c r="Q244" s="171" t="s">
        <v>496</v>
      </c>
      <c r="R244" s="171" t="s">
        <v>496</v>
      </c>
      <c r="S244" s="171" t="s">
        <v>494</v>
      </c>
      <c r="T244" s="171" t="s">
        <v>494</v>
      </c>
      <c r="U244" s="171" t="s">
        <v>494</v>
      </c>
      <c r="V244" s="171" t="s">
        <v>499</v>
      </c>
      <c r="W244" s="171">
        <v>0</v>
      </c>
      <c r="X244" s="171">
        <v>0</v>
      </c>
      <c r="Y244" s="171">
        <v>0</v>
      </c>
      <c r="Z244" s="172">
        <v>46091.654340277775</v>
      </c>
      <c r="AA244" s="171" t="s">
        <v>564</v>
      </c>
      <c r="AB244" s="171">
        <v>22850</v>
      </c>
      <c r="AC244" s="172">
        <v>46091.67732638889</v>
      </c>
      <c r="AD244" s="171" t="s">
        <v>569</v>
      </c>
      <c r="AE244" s="171">
        <v>50470</v>
      </c>
      <c r="AF244" s="171">
        <v>27620</v>
      </c>
      <c r="AG244" s="171">
        <v>0</v>
      </c>
      <c r="AH244" s="171">
        <v>0</v>
      </c>
      <c r="AI244" s="171">
        <v>0</v>
      </c>
      <c r="AJ244" s="171">
        <v>0</v>
      </c>
      <c r="AK244" s="171">
        <v>0</v>
      </c>
      <c r="AL244" s="171">
        <v>0</v>
      </c>
      <c r="AM244" s="171">
        <v>0</v>
      </c>
      <c r="AN244" s="171">
        <v>0</v>
      </c>
      <c r="AO244" s="171"/>
      <c r="AP244" s="171">
        <v>0</v>
      </c>
      <c r="AQ244" s="171">
        <v>0</v>
      </c>
      <c r="AR244" s="171">
        <v>0</v>
      </c>
      <c r="AS244" s="171" t="s">
        <v>496</v>
      </c>
      <c r="AT244" s="171" t="s">
        <v>496</v>
      </c>
      <c r="AU244" s="171" t="s">
        <v>496</v>
      </c>
      <c r="AV244" s="171" t="s">
        <v>496</v>
      </c>
      <c r="AW244" s="171" t="s">
        <v>496</v>
      </c>
      <c r="AX244" s="171" t="s">
        <v>496</v>
      </c>
      <c r="AY244" s="171" t="s">
        <v>496</v>
      </c>
      <c r="AZ244" s="171">
        <v>0</v>
      </c>
      <c r="BA244" s="171">
        <v>0</v>
      </c>
      <c r="BB244" s="171">
        <v>0</v>
      </c>
      <c r="BC244" s="171">
        <v>0</v>
      </c>
      <c r="BD244" s="171">
        <v>0</v>
      </c>
      <c r="BE244" s="171">
        <v>0</v>
      </c>
      <c r="BF244" s="171">
        <v>0</v>
      </c>
      <c r="BG244" s="171">
        <v>0</v>
      </c>
      <c r="BH244" s="171">
        <v>0</v>
      </c>
      <c r="BI244" s="171">
        <v>0</v>
      </c>
      <c r="BJ244" s="171">
        <v>0</v>
      </c>
      <c r="BK244" s="171">
        <v>0</v>
      </c>
      <c r="BL244" s="171">
        <v>0</v>
      </c>
      <c r="BM244" s="171">
        <v>0</v>
      </c>
      <c r="BN244" s="171" t="s">
        <v>4496</v>
      </c>
      <c r="BO244" s="172">
        <v>46091</v>
      </c>
      <c r="BP244" s="171">
        <v>18</v>
      </c>
      <c r="BQ244" s="171">
        <v>22830</v>
      </c>
      <c r="BR244" s="171">
        <v>50390</v>
      </c>
      <c r="BS244" s="171">
        <v>27560</v>
      </c>
      <c r="BT244" s="171" t="s">
        <v>496</v>
      </c>
      <c r="BU244" s="171">
        <v>0</v>
      </c>
      <c r="BV244" s="171">
        <v>0</v>
      </c>
      <c r="BW244" s="171">
        <v>0</v>
      </c>
      <c r="BX244" s="171">
        <v>0</v>
      </c>
      <c r="BY244" s="171">
        <v>0</v>
      </c>
      <c r="BZ244" s="171" t="s">
        <v>508</v>
      </c>
      <c r="CA244" s="171">
        <v>0</v>
      </c>
      <c r="CB244" s="172">
        <v>46091.726388888892</v>
      </c>
      <c r="CC244" s="172">
        <v>46091.770138888889</v>
      </c>
      <c r="CD244" s="172" t="s">
        <v>4497</v>
      </c>
    </row>
    <row r="245" spans="1:82">
      <c r="A245" s="171" t="s">
        <v>4498</v>
      </c>
      <c r="B245" s="171" t="s">
        <v>493</v>
      </c>
      <c r="C245" s="171" t="s">
        <v>494</v>
      </c>
      <c r="D245" s="172">
        <v>46091</v>
      </c>
      <c r="E245" s="171" t="s">
        <v>98</v>
      </c>
      <c r="F245" s="171" t="s">
        <v>602</v>
      </c>
      <c r="G245" s="171" t="s">
        <v>494</v>
      </c>
      <c r="H245" s="171" t="s">
        <v>496</v>
      </c>
      <c r="I245" s="171" t="s">
        <v>1528</v>
      </c>
      <c r="J245" s="171" t="s">
        <v>498</v>
      </c>
      <c r="K245" s="171">
        <v>0</v>
      </c>
      <c r="L245" s="171" t="s">
        <v>537</v>
      </c>
      <c r="M245" s="171">
        <v>0</v>
      </c>
      <c r="N245" s="171">
        <v>18</v>
      </c>
      <c r="O245" s="171" t="s">
        <v>1536</v>
      </c>
      <c r="P245" s="171" t="s">
        <v>1536</v>
      </c>
      <c r="Q245" s="171" t="s">
        <v>496</v>
      </c>
      <c r="R245" s="171" t="s">
        <v>501</v>
      </c>
      <c r="S245" s="171" t="s">
        <v>494</v>
      </c>
      <c r="T245" s="171" t="s">
        <v>494</v>
      </c>
      <c r="U245" s="171" t="s">
        <v>494</v>
      </c>
      <c r="V245" s="171" t="s">
        <v>499</v>
      </c>
      <c r="W245" s="171">
        <v>0</v>
      </c>
      <c r="X245" s="171">
        <v>0</v>
      </c>
      <c r="Y245" s="171">
        <v>0</v>
      </c>
      <c r="Z245" s="172">
        <v>46091.683854166666</v>
      </c>
      <c r="AA245" s="171" t="s">
        <v>586</v>
      </c>
      <c r="AB245" s="171">
        <v>1530</v>
      </c>
      <c r="AC245" s="172">
        <v>46091.672800925924</v>
      </c>
      <c r="AD245" s="171" t="s">
        <v>568</v>
      </c>
      <c r="AE245" s="171">
        <v>3880</v>
      </c>
      <c r="AF245" s="171">
        <v>2350</v>
      </c>
      <c r="AG245" s="171">
        <v>0</v>
      </c>
      <c r="AH245" s="171">
        <v>0</v>
      </c>
      <c r="AI245" s="171">
        <v>0</v>
      </c>
      <c r="AJ245" s="171">
        <v>0</v>
      </c>
      <c r="AK245" s="171">
        <v>0</v>
      </c>
      <c r="AL245" s="171">
        <v>0</v>
      </c>
      <c r="AM245" s="171">
        <v>0</v>
      </c>
      <c r="AN245" s="171">
        <v>0</v>
      </c>
      <c r="AO245" s="171"/>
      <c r="AP245" s="171">
        <v>118</v>
      </c>
      <c r="AQ245" s="171">
        <v>0</v>
      </c>
      <c r="AR245" s="171">
        <v>0</v>
      </c>
      <c r="AS245" s="171" t="s">
        <v>496</v>
      </c>
      <c r="AT245" s="171" t="s">
        <v>496</v>
      </c>
      <c r="AU245" s="171" t="s">
        <v>496</v>
      </c>
      <c r="AV245" s="171" t="s">
        <v>496</v>
      </c>
      <c r="AW245" s="171" t="s">
        <v>496</v>
      </c>
      <c r="AX245" s="171" t="s">
        <v>496</v>
      </c>
      <c r="AY245" s="171" t="s">
        <v>496</v>
      </c>
      <c r="AZ245" s="171">
        <v>0</v>
      </c>
      <c r="BA245" s="171">
        <v>0</v>
      </c>
      <c r="BB245" s="171">
        <v>0</v>
      </c>
      <c r="BC245" s="171">
        <v>0</v>
      </c>
      <c r="BD245" s="171">
        <v>0</v>
      </c>
      <c r="BE245" s="171">
        <v>0</v>
      </c>
      <c r="BF245" s="171">
        <v>0</v>
      </c>
      <c r="BG245" s="171">
        <v>0</v>
      </c>
      <c r="BH245" s="171">
        <v>0</v>
      </c>
      <c r="BI245" s="171">
        <v>0</v>
      </c>
      <c r="BJ245" s="171">
        <v>0</v>
      </c>
      <c r="BK245" s="171">
        <v>0</v>
      </c>
      <c r="BL245" s="171">
        <v>0</v>
      </c>
      <c r="BM245" s="171">
        <v>0</v>
      </c>
      <c r="BN245" s="171" t="s">
        <v>496</v>
      </c>
      <c r="BO245" s="172">
        <v>46091</v>
      </c>
      <c r="BP245" s="171">
        <v>0</v>
      </c>
      <c r="BQ245" s="171">
        <v>0</v>
      </c>
      <c r="BR245" s="171">
        <v>0</v>
      </c>
      <c r="BS245" s="171">
        <v>0</v>
      </c>
      <c r="BT245" s="171" t="s">
        <v>496</v>
      </c>
      <c r="BU245" s="171">
        <v>0</v>
      </c>
      <c r="BV245" s="171">
        <v>0</v>
      </c>
      <c r="BW245" s="171">
        <v>0</v>
      </c>
      <c r="BX245" s="171">
        <v>0</v>
      </c>
      <c r="BY245" s="171">
        <v>0</v>
      </c>
      <c r="BZ245" s="171" t="s">
        <v>496</v>
      </c>
      <c r="CA245" s="171">
        <v>0</v>
      </c>
      <c r="CB245" s="172">
        <v>46091</v>
      </c>
      <c r="CC245" s="172">
        <v>46091</v>
      </c>
      <c r="CD245" s="172" t="s">
        <v>4499</v>
      </c>
    </row>
    <row r="246" spans="1:82">
      <c r="A246" s="171" t="s">
        <v>4500</v>
      </c>
      <c r="B246" s="171" t="s">
        <v>493</v>
      </c>
      <c r="C246" s="171" t="s">
        <v>494</v>
      </c>
      <c r="D246" s="172">
        <v>46091</v>
      </c>
      <c r="E246" s="171" t="s">
        <v>98</v>
      </c>
      <c r="F246" s="171" t="s">
        <v>1637</v>
      </c>
      <c r="G246" s="171" t="s">
        <v>494</v>
      </c>
      <c r="H246" s="171" t="s">
        <v>496</v>
      </c>
      <c r="I246" s="171" t="s">
        <v>599</v>
      </c>
      <c r="J246" s="171" t="s">
        <v>498</v>
      </c>
      <c r="K246" s="171">
        <v>0</v>
      </c>
      <c r="L246" s="171" t="s">
        <v>614</v>
      </c>
      <c r="M246" s="171">
        <v>0</v>
      </c>
      <c r="N246" s="171">
        <v>18</v>
      </c>
      <c r="O246" s="171" t="s">
        <v>1536</v>
      </c>
      <c r="P246" s="171" t="s">
        <v>1536</v>
      </c>
      <c r="Q246" s="171" t="s">
        <v>496</v>
      </c>
      <c r="R246" s="171" t="s">
        <v>1638</v>
      </c>
      <c r="S246" s="171" t="s">
        <v>494</v>
      </c>
      <c r="T246" s="171" t="s">
        <v>494</v>
      </c>
      <c r="U246" s="171" t="s">
        <v>494</v>
      </c>
      <c r="V246" s="171" t="s">
        <v>499</v>
      </c>
      <c r="W246" s="171">
        <v>0</v>
      </c>
      <c r="X246" s="171">
        <v>0</v>
      </c>
      <c r="Y246" s="171">
        <v>0</v>
      </c>
      <c r="Z246" s="172">
        <v>46091.687025462961</v>
      </c>
      <c r="AA246" s="171" t="s">
        <v>115</v>
      </c>
      <c r="AB246" s="171">
        <v>5490</v>
      </c>
      <c r="AC246" s="172">
        <v>46091.683020833334</v>
      </c>
      <c r="AD246" s="171" t="s">
        <v>134</v>
      </c>
      <c r="AE246" s="171">
        <v>13100</v>
      </c>
      <c r="AF246" s="171">
        <v>7610</v>
      </c>
      <c r="AG246" s="171">
        <v>0</v>
      </c>
      <c r="AH246" s="171">
        <v>0</v>
      </c>
      <c r="AI246" s="171">
        <v>0</v>
      </c>
      <c r="AJ246" s="171">
        <v>0</v>
      </c>
      <c r="AK246" s="171">
        <v>0</v>
      </c>
      <c r="AL246" s="171">
        <v>0</v>
      </c>
      <c r="AM246" s="171">
        <v>0</v>
      </c>
      <c r="AN246" s="171">
        <v>0</v>
      </c>
      <c r="AO246" s="171"/>
      <c r="AP246" s="171">
        <v>410</v>
      </c>
      <c r="AQ246" s="171">
        <v>0</v>
      </c>
      <c r="AR246" s="171">
        <v>0</v>
      </c>
      <c r="AS246" s="171" t="s">
        <v>496</v>
      </c>
      <c r="AT246" s="171" t="s">
        <v>496</v>
      </c>
      <c r="AU246" s="171" t="s">
        <v>496</v>
      </c>
      <c r="AV246" s="171" t="s">
        <v>496</v>
      </c>
      <c r="AW246" s="171" t="s">
        <v>496</v>
      </c>
      <c r="AX246" s="171" t="s">
        <v>496</v>
      </c>
      <c r="AY246" s="171" t="s">
        <v>496</v>
      </c>
      <c r="AZ246" s="171">
        <v>0</v>
      </c>
      <c r="BA246" s="171">
        <v>0</v>
      </c>
      <c r="BB246" s="171">
        <v>0</v>
      </c>
      <c r="BC246" s="171">
        <v>0</v>
      </c>
      <c r="BD246" s="171">
        <v>0</v>
      </c>
      <c r="BE246" s="171">
        <v>0</v>
      </c>
      <c r="BF246" s="171">
        <v>0</v>
      </c>
      <c r="BG246" s="171">
        <v>0</v>
      </c>
      <c r="BH246" s="171">
        <v>0</v>
      </c>
      <c r="BI246" s="171">
        <v>0</v>
      </c>
      <c r="BJ246" s="171">
        <v>0</v>
      </c>
      <c r="BK246" s="171">
        <v>0</v>
      </c>
      <c r="BL246" s="171">
        <v>0</v>
      </c>
      <c r="BM246" s="171">
        <v>0</v>
      </c>
      <c r="BN246" s="171" t="s">
        <v>496</v>
      </c>
      <c r="BO246" s="172">
        <v>46091</v>
      </c>
      <c r="BP246" s="171">
        <v>0</v>
      </c>
      <c r="BQ246" s="171">
        <v>0</v>
      </c>
      <c r="BR246" s="171">
        <v>0</v>
      </c>
      <c r="BS246" s="171">
        <v>0</v>
      </c>
      <c r="BT246" s="171" t="s">
        <v>496</v>
      </c>
      <c r="BU246" s="171">
        <v>0</v>
      </c>
      <c r="BV246" s="171">
        <v>0</v>
      </c>
      <c r="BW246" s="171">
        <v>0</v>
      </c>
      <c r="BX246" s="171">
        <v>0</v>
      </c>
      <c r="BY246" s="171">
        <v>0</v>
      </c>
      <c r="BZ246" s="171" t="s">
        <v>496</v>
      </c>
      <c r="CA246" s="171">
        <v>0</v>
      </c>
      <c r="CB246" s="172">
        <v>46091</v>
      </c>
      <c r="CC246" s="172">
        <v>46091</v>
      </c>
      <c r="CD246" s="172" t="s">
        <v>4501</v>
      </c>
    </row>
    <row r="247" spans="1:82">
      <c r="A247" s="171" t="s">
        <v>4502</v>
      </c>
      <c r="B247" s="171" t="s">
        <v>493</v>
      </c>
      <c r="C247" s="171" t="s">
        <v>494</v>
      </c>
      <c r="D247" s="172">
        <v>46091</v>
      </c>
      <c r="E247" s="171" t="s">
        <v>98</v>
      </c>
      <c r="F247" s="171" t="s">
        <v>612</v>
      </c>
      <c r="G247" s="171" t="s">
        <v>494</v>
      </c>
      <c r="H247" s="171" t="s">
        <v>496</v>
      </c>
      <c r="I247" s="171" t="s">
        <v>566</v>
      </c>
      <c r="J247" s="171" t="s">
        <v>498</v>
      </c>
      <c r="K247" s="171">
        <v>0</v>
      </c>
      <c r="L247" s="171" t="s">
        <v>496</v>
      </c>
      <c r="M247" s="171">
        <v>0</v>
      </c>
      <c r="N247" s="171">
        <v>18</v>
      </c>
      <c r="O247" s="171" t="s">
        <v>1536</v>
      </c>
      <c r="P247" s="171" t="s">
        <v>1536</v>
      </c>
      <c r="Q247" s="171" t="s">
        <v>496</v>
      </c>
      <c r="R247" s="171" t="s">
        <v>1605</v>
      </c>
      <c r="S247" s="171" t="s">
        <v>494</v>
      </c>
      <c r="T247" s="171" t="s">
        <v>494</v>
      </c>
      <c r="U247" s="171" t="s">
        <v>494</v>
      </c>
      <c r="V247" s="171" t="s">
        <v>499</v>
      </c>
      <c r="W247" s="171">
        <v>0</v>
      </c>
      <c r="X247" s="171">
        <v>0</v>
      </c>
      <c r="Y247" s="171">
        <v>0</v>
      </c>
      <c r="Z247" s="172">
        <v>46091.705474537041</v>
      </c>
      <c r="AA247" s="171" t="s">
        <v>574</v>
      </c>
      <c r="AB247" s="171">
        <v>2120</v>
      </c>
      <c r="AC247" s="172">
        <v>46091.701932870368</v>
      </c>
      <c r="AD247" s="171" t="s">
        <v>573</v>
      </c>
      <c r="AE247" s="171">
        <v>4560</v>
      </c>
      <c r="AF247" s="171">
        <v>2440</v>
      </c>
      <c r="AG247" s="171">
        <v>0</v>
      </c>
      <c r="AH247" s="171">
        <v>0</v>
      </c>
      <c r="AI247" s="171">
        <v>0</v>
      </c>
      <c r="AJ247" s="171">
        <v>0</v>
      </c>
      <c r="AK247" s="171">
        <v>0</v>
      </c>
      <c r="AL247" s="171">
        <v>0</v>
      </c>
      <c r="AM247" s="171">
        <v>0</v>
      </c>
      <c r="AN247" s="171">
        <v>0</v>
      </c>
      <c r="AO247" s="171"/>
      <c r="AP247" s="171">
        <v>374</v>
      </c>
      <c r="AQ247" s="171">
        <v>0</v>
      </c>
      <c r="AR247" s="171">
        <v>0</v>
      </c>
      <c r="AS247" s="171" t="s">
        <v>496</v>
      </c>
      <c r="AT247" s="171" t="s">
        <v>496</v>
      </c>
      <c r="AU247" s="171" t="s">
        <v>496</v>
      </c>
      <c r="AV247" s="171" t="s">
        <v>496</v>
      </c>
      <c r="AW247" s="171" t="s">
        <v>496</v>
      </c>
      <c r="AX247" s="171" t="s">
        <v>496</v>
      </c>
      <c r="AY247" s="171" t="s">
        <v>496</v>
      </c>
      <c r="AZ247" s="171">
        <v>0</v>
      </c>
      <c r="BA247" s="171">
        <v>0</v>
      </c>
      <c r="BB247" s="171">
        <v>0</v>
      </c>
      <c r="BC247" s="171">
        <v>0</v>
      </c>
      <c r="BD247" s="171">
        <v>0</v>
      </c>
      <c r="BE247" s="171">
        <v>0</v>
      </c>
      <c r="BF247" s="171">
        <v>0</v>
      </c>
      <c r="BG247" s="171">
        <v>0</v>
      </c>
      <c r="BH247" s="171">
        <v>0</v>
      </c>
      <c r="BI247" s="171">
        <v>0</v>
      </c>
      <c r="BJ247" s="171">
        <v>0</v>
      </c>
      <c r="BK247" s="171">
        <v>0</v>
      </c>
      <c r="BL247" s="171">
        <v>0</v>
      </c>
      <c r="BM247" s="171">
        <v>0</v>
      </c>
      <c r="BN247" s="171" t="s">
        <v>496</v>
      </c>
      <c r="BO247" s="172">
        <v>46091</v>
      </c>
      <c r="BP247" s="171">
        <v>0</v>
      </c>
      <c r="BQ247" s="171">
        <v>0</v>
      </c>
      <c r="BR247" s="171">
        <v>0</v>
      </c>
      <c r="BS247" s="171">
        <v>0</v>
      </c>
      <c r="BT247" s="171" t="s">
        <v>496</v>
      </c>
      <c r="BU247" s="171">
        <v>0</v>
      </c>
      <c r="BV247" s="171">
        <v>0</v>
      </c>
      <c r="BW247" s="171">
        <v>0</v>
      </c>
      <c r="BX247" s="171">
        <v>0</v>
      </c>
      <c r="BY247" s="171">
        <v>0</v>
      </c>
      <c r="BZ247" s="171" t="s">
        <v>496</v>
      </c>
      <c r="CA247" s="171">
        <v>0</v>
      </c>
      <c r="CB247" s="172">
        <v>46091</v>
      </c>
      <c r="CC247" s="172">
        <v>46091</v>
      </c>
      <c r="CD247" s="172" t="s">
        <v>4503</v>
      </c>
    </row>
    <row r="248" spans="1:82">
      <c r="A248" s="171" t="s">
        <v>4504</v>
      </c>
      <c r="B248" s="171" t="s">
        <v>493</v>
      </c>
      <c r="C248" s="171" t="s">
        <v>494</v>
      </c>
      <c r="D248" s="172">
        <v>46091</v>
      </c>
      <c r="E248" s="171" t="s">
        <v>98</v>
      </c>
      <c r="F248" s="171" t="s">
        <v>602</v>
      </c>
      <c r="G248" s="171" t="s">
        <v>494</v>
      </c>
      <c r="H248" s="171" t="s">
        <v>496</v>
      </c>
      <c r="I248" s="171" t="s">
        <v>1528</v>
      </c>
      <c r="J248" s="171" t="s">
        <v>498</v>
      </c>
      <c r="K248" s="171">
        <v>0</v>
      </c>
      <c r="L248" s="171" t="s">
        <v>537</v>
      </c>
      <c r="M248" s="171">
        <v>0</v>
      </c>
      <c r="N248" s="171">
        <v>18</v>
      </c>
      <c r="O248" s="171" t="s">
        <v>1536</v>
      </c>
      <c r="P248" s="171" t="s">
        <v>1536</v>
      </c>
      <c r="Q248" s="171" t="s">
        <v>496</v>
      </c>
      <c r="R248" s="171" t="s">
        <v>501</v>
      </c>
      <c r="S248" s="171" t="s">
        <v>494</v>
      </c>
      <c r="T248" s="171" t="s">
        <v>494</v>
      </c>
      <c r="U248" s="171" t="s">
        <v>494</v>
      </c>
      <c r="V248" s="171" t="s">
        <v>499</v>
      </c>
      <c r="W248" s="171">
        <v>0</v>
      </c>
      <c r="X248" s="171">
        <v>0</v>
      </c>
      <c r="Y248" s="171">
        <v>0</v>
      </c>
      <c r="Z248" s="172">
        <v>46091.742719907408</v>
      </c>
      <c r="AA248" s="171" t="s">
        <v>577</v>
      </c>
      <c r="AB248" s="171">
        <v>1540</v>
      </c>
      <c r="AC248" s="172">
        <v>46091.736724537041</v>
      </c>
      <c r="AD248" s="171" t="s">
        <v>1537</v>
      </c>
      <c r="AE248" s="171">
        <v>3320</v>
      </c>
      <c r="AF248" s="171">
        <v>1780</v>
      </c>
      <c r="AG248" s="171">
        <v>0</v>
      </c>
      <c r="AH248" s="171">
        <v>0</v>
      </c>
      <c r="AI248" s="171">
        <v>0</v>
      </c>
      <c r="AJ248" s="171">
        <v>0</v>
      </c>
      <c r="AK248" s="171">
        <v>0</v>
      </c>
      <c r="AL248" s="171">
        <v>0</v>
      </c>
      <c r="AM248" s="171">
        <v>0</v>
      </c>
      <c r="AN248" s="171">
        <v>0</v>
      </c>
      <c r="AO248" s="171"/>
      <c r="AP248" s="171">
        <v>72</v>
      </c>
      <c r="AQ248" s="171">
        <v>0</v>
      </c>
      <c r="AR248" s="171">
        <v>0</v>
      </c>
      <c r="AS248" s="171" t="s">
        <v>496</v>
      </c>
      <c r="AT248" s="171" t="s">
        <v>496</v>
      </c>
      <c r="AU248" s="171" t="s">
        <v>496</v>
      </c>
      <c r="AV248" s="171" t="s">
        <v>496</v>
      </c>
      <c r="AW248" s="171" t="s">
        <v>496</v>
      </c>
      <c r="AX248" s="171" t="s">
        <v>496</v>
      </c>
      <c r="AY248" s="171" t="s">
        <v>496</v>
      </c>
      <c r="AZ248" s="171">
        <v>0</v>
      </c>
      <c r="BA248" s="171">
        <v>0</v>
      </c>
      <c r="BB248" s="171">
        <v>0</v>
      </c>
      <c r="BC248" s="171">
        <v>0</v>
      </c>
      <c r="BD248" s="171">
        <v>0</v>
      </c>
      <c r="BE248" s="171">
        <v>0</v>
      </c>
      <c r="BF248" s="171">
        <v>0</v>
      </c>
      <c r="BG248" s="171">
        <v>0</v>
      </c>
      <c r="BH248" s="171">
        <v>0</v>
      </c>
      <c r="BI248" s="171">
        <v>0</v>
      </c>
      <c r="BJ248" s="171">
        <v>0</v>
      </c>
      <c r="BK248" s="171">
        <v>0</v>
      </c>
      <c r="BL248" s="171">
        <v>0</v>
      </c>
      <c r="BM248" s="171">
        <v>0</v>
      </c>
      <c r="BN248" s="171" t="s">
        <v>496</v>
      </c>
      <c r="BO248" s="172">
        <v>46091</v>
      </c>
      <c r="BP248" s="171">
        <v>0</v>
      </c>
      <c r="BQ248" s="171">
        <v>0</v>
      </c>
      <c r="BR248" s="171">
        <v>0</v>
      </c>
      <c r="BS248" s="171">
        <v>0</v>
      </c>
      <c r="BT248" s="171" t="s">
        <v>496</v>
      </c>
      <c r="BU248" s="171">
        <v>0</v>
      </c>
      <c r="BV248" s="171">
        <v>0</v>
      </c>
      <c r="BW248" s="171">
        <v>0</v>
      </c>
      <c r="BX248" s="171">
        <v>0</v>
      </c>
      <c r="BY248" s="171">
        <v>0</v>
      </c>
      <c r="BZ248" s="171" t="s">
        <v>496</v>
      </c>
      <c r="CA248" s="171">
        <v>0</v>
      </c>
      <c r="CB248" s="172">
        <v>46091</v>
      </c>
      <c r="CC248" s="172">
        <v>46091</v>
      </c>
      <c r="CD248" s="172" t="s">
        <v>4505</v>
      </c>
    </row>
    <row r="249" spans="1:82">
      <c r="A249" s="171" t="s">
        <v>4506</v>
      </c>
      <c r="B249" s="171" t="s">
        <v>493</v>
      </c>
      <c r="C249" s="171" t="s">
        <v>494</v>
      </c>
      <c r="D249" s="172">
        <v>46091</v>
      </c>
      <c r="E249" s="171" t="s">
        <v>98</v>
      </c>
      <c r="F249" s="171" t="s">
        <v>495</v>
      </c>
      <c r="G249" s="171" t="s">
        <v>494</v>
      </c>
      <c r="H249" s="171" t="s">
        <v>496</v>
      </c>
      <c r="I249" s="171" t="s">
        <v>540</v>
      </c>
      <c r="J249" s="171" t="s">
        <v>498</v>
      </c>
      <c r="K249" s="171">
        <v>0</v>
      </c>
      <c r="L249" s="171" t="s">
        <v>541</v>
      </c>
      <c r="M249" s="171">
        <v>0</v>
      </c>
      <c r="N249" s="171">
        <v>18</v>
      </c>
      <c r="O249" s="171" t="s">
        <v>1536</v>
      </c>
      <c r="P249" s="171" t="s">
        <v>1536</v>
      </c>
      <c r="Q249" s="171" t="s">
        <v>496</v>
      </c>
      <c r="R249" s="171" t="s">
        <v>496</v>
      </c>
      <c r="S249" s="171" t="s">
        <v>494</v>
      </c>
      <c r="T249" s="171" t="s">
        <v>494</v>
      </c>
      <c r="U249" s="171" t="s">
        <v>494</v>
      </c>
      <c r="V249" s="171" t="s">
        <v>499</v>
      </c>
      <c r="W249" s="171">
        <v>7.1</v>
      </c>
      <c r="X249" s="171">
        <v>0</v>
      </c>
      <c r="Y249" s="171">
        <v>0</v>
      </c>
      <c r="Z249" s="172">
        <v>46091.748113425929</v>
      </c>
      <c r="AA249" s="171" t="s">
        <v>102</v>
      </c>
      <c r="AB249" s="171">
        <v>2130</v>
      </c>
      <c r="AC249" s="172">
        <v>46091.737835648149</v>
      </c>
      <c r="AD249" s="171" t="s">
        <v>125</v>
      </c>
      <c r="AE249" s="171">
        <v>5620</v>
      </c>
      <c r="AF249" s="171">
        <v>3490</v>
      </c>
      <c r="AG249" s="171">
        <v>0</v>
      </c>
      <c r="AH249" s="171">
        <v>0</v>
      </c>
      <c r="AI249" s="171">
        <v>0</v>
      </c>
      <c r="AJ249" s="171">
        <v>0</v>
      </c>
      <c r="AK249" s="171">
        <v>0</v>
      </c>
      <c r="AL249" s="171">
        <v>0</v>
      </c>
      <c r="AM249" s="171">
        <v>0</v>
      </c>
      <c r="AN249" s="171">
        <v>0</v>
      </c>
      <c r="AO249" s="171"/>
      <c r="AP249" s="171">
        <v>0</v>
      </c>
      <c r="AQ249" s="171">
        <v>2</v>
      </c>
      <c r="AR249" s="171">
        <v>0</v>
      </c>
      <c r="AS249" s="171" t="s">
        <v>496</v>
      </c>
      <c r="AT249" s="171" t="s">
        <v>496</v>
      </c>
      <c r="AU249" s="171" t="s">
        <v>496</v>
      </c>
      <c r="AV249" s="171" t="s">
        <v>496</v>
      </c>
      <c r="AW249" s="171" t="s">
        <v>496</v>
      </c>
      <c r="AX249" s="171" t="s">
        <v>496</v>
      </c>
      <c r="AY249" s="171" t="s">
        <v>496</v>
      </c>
      <c r="AZ249" s="171">
        <v>0</v>
      </c>
      <c r="BA249" s="171">
        <v>0</v>
      </c>
      <c r="BB249" s="171">
        <v>0</v>
      </c>
      <c r="BC249" s="171">
        <v>0</v>
      </c>
      <c r="BD249" s="171">
        <v>0</v>
      </c>
      <c r="BE249" s="171">
        <v>0</v>
      </c>
      <c r="BF249" s="171">
        <v>0</v>
      </c>
      <c r="BG249" s="171">
        <v>0</v>
      </c>
      <c r="BH249" s="171">
        <v>0</v>
      </c>
      <c r="BI249" s="171">
        <v>0</v>
      </c>
      <c r="BJ249" s="171">
        <v>0</v>
      </c>
      <c r="BK249" s="171">
        <v>0</v>
      </c>
      <c r="BL249" s="171">
        <v>0</v>
      </c>
      <c r="BM249" s="171">
        <v>0</v>
      </c>
      <c r="BN249" s="171" t="s">
        <v>496</v>
      </c>
      <c r="BO249" s="172">
        <v>46091</v>
      </c>
      <c r="BP249" s="171">
        <v>0</v>
      </c>
      <c r="BQ249" s="171">
        <v>0</v>
      </c>
      <c r="BR249" s="171">
        <v>0</v>
      </c>
      <c r="BS249" s="171">
        <v>0</v>
      </c>
      <c r="BT249" s="171" t="s">
        <v>496</v>
      </c>
      <c r="BU249" s="171">
        <v>0</v>
      </c>
      <c r="BV249" s="171">
        <v>0</v>
      </c>
      <c r="BW249" s="171">
        <v>0</v>
      </c>
      <c r="BX249" s="171">
        <v>0</v>
      </c>
      <c r="BY249" s="171">
        <v>0</v>
      </c>
      <c r="BZ249" s="171" t="s">
        <v>496</v>
      </c>
      <c r="CA249" s="171">
        <v>0</v>
      </c>
      <c r="CB249" s="172">
        <v>46091</v>
      </c>
      <c r="CC249" s="172">
        <v>46091</v>
      </c>
      <c r="CD249" s="172" t="s">
        <v>4507</v>
      </c>
    </row>
    <row r="250" spans="1:82">
      <c r="A250" s="171" t="s">
        <v>4508</v>
      </c>
      <c r="B250" s="171" t="s">
        <v>505</v>
      </c>
      <c r="C250" s="171" t="s">
        <v>494</v>
      </c>
      <c r="D250" s="172">
        <v>46092</v>
      </c>
      <c r="E250" s="171" t="s">
        <v>133</v>
      </c>
      <c r="F250" s="171" t="s">
        <v>506</v>
      </c>
      <c r="G250" s="171" t="s">
        <v>494</v>
      </c>
      <c r="H250" s="171" t="s">
        <v>496</v>
      </c>
      <c r="I250" s="171" t="s">
        <v>631</v>
      </c>
      <c r="J250" s="171" t="s">
        <v>498</v>
      </c>
      <c r="K250" s="171">
        <v>0</v>
      </c>
      <c r="L250" s="171" t="s">
        <v>632</v>
      </c>
      <c r="M250" s="171">
        <v>0</v>
      </c>
      <c r="N250" s="171">
        <v>18</v>
      </c>
      <c r="O250" s="171" t="s">
        <v>1536</v>
      </c>
      <c r="P250" s="171" t="s">
        <v>1536</v>
      </c>
      <c r="Q250" s="171" t="s">
        <v>496</v>
      </c>
      <c r="R250" s="171" t="s">
        <v>496</v>
      </c>
      <c r="S250" s="171" t="s">
        <v>494</v>
      </c>
      <c r="T250" s="171" t="s">
        <v>494</v>
      </c>
      <c r="U250" s="171" t="s">
        <v>494</v>
      </c>
      <c r="V250" s="171" t="s">
        <v>499</v>
      </c>
      <c r="W250" s="171">
        <v>0</v>
      </c>
      <c r="X250" s="171">
        <v>0</v>
      </c>
      <c r="Y250" s="171">
        <v>0</v>
      </c>
      <c r="Z250" s="172">
        <v>46092.354930555557</v>
      </c>
      <c r="AA250" s="171" t="s">
        <v>98</v>
      </c>
      <c r="AB250" s="171">
        <v>22950</v>
      </c>
      <c r="AC250" s="172">
        <v>46092.392233796294</v>
      </c>
      <c r="AD250" s="171" t="s">
        <v>500</v>
      </c>
      <c r="AE250" s="171">
        <v>50460</v>
      </c>
      <c r="AF250" s="171">
        <v>27510</v>
      </c>
      <c r="AG250" s="171">
        <v>0</v>
      </c>
      <c r="AH250" s="171">
        <v>0</v>
      </c>
      <c r="AI250" s="171">
        <v>0</v>
      </c>
      <c r="AJ250" s="171">
        <v>0</v>
      </c>
      <c r="AK250" s="171">
        <v>0</v>
      </c>
      <c r="AL250" s="171">
        <v>0</v>
      </c>
      <c r="AM250" s="171">
        <v>0</v>
      </c>
      <c r="AN250" s="171">
        <v>0</v>
      </c>
      <c r="AO250" s="171"/>
      <c r="AP250" s="171">
        <v>0</v>
      </c>
      <c r="AQ250" s="171">
        <v>0</v>
      </c>
      <c r="AR250" s="171">
        <v>0</v>
      </c>
      <c r="AS250" s="171" t="s">
        <v>496</v>
      </c>
      <c r="AT250" s="171" t="s">
        <v>496</v>
      </c>
      <c r="AU250" s="171" t="s">
        <v>496</v>
      </c>
      <c r="AV250" s="171" t="s">
        <v>496</v>
      </c>
      <c r="AW250" s="171" t="s">
        <v>496</v>
      </c>
      <c r="AX250" s="171" t="s">
        <v>496</v>
      </c>
      <c r="AY250" s="171" t="s">
        <v>496</v>
      </c>
      <c r="AZ250" s="171">
        <v>0</v>
      </c>
      <c r="BA250" s="171">
        <v>0</v>
      </c>
      <c r="BB250" s="171">
        <v>0</v>
      </c>
      <c r="BC250" s="171">
        <v>0</v>
      </c>
      <c r="BD250" s="171">
        <v>0</v>
      </c>
      <c r="BE250" s="171">
        <v>0</v>
      </c>
      <c r="BF250" s="171">
        <v>0</v>
      </c>
      <c r="BG250" s="171">
        <v>0</v>
      </c>
      <c r="BH250" s="171">
        <v>0</v>
      </c>
      <c r="BI250" s="171">
        <v>0</v>
      </c>
      <c r="BJ250" s="171">
        <v>0</v>
      </c>
      <c r="BK250" s="171">
        <v>0</v>
      </c>
      <c r="BL250" s="171">
        <v>0</v>
      </c>
      <c r="BM250" s="171">
        <v>0</v>
      </c>
      <c r="BN250" s="171" t="s">
        <v>4509</v>
      </c>
      <c r="BO250" s="172">
        <v>46092</v>
      </c>
      <c r="BP250" s="171">
        <v>18</v>
      </c>
      <c r="BQ250" s="171">
        <v>22930</v>
      </c>
      <c r="BR250" s="171">
        <v>50430</v>
      </c>
      <c r="BS250" s="171">
        <v>27500</v>
      </c>
      <c r="BT250" s="171" t="s">
        <v>496</v>
      </c>
      <c r="BU250" s="171">
        <v>0</v>
      </c>
      <c r="BV250" s="171">
        <v>0</v>
      </c>
      <c r="BW250" s="171">
        <v>0</v>
      </c>
      <c r="BX250" s="171">
        <v>0</v>
      </c>
      <c r="BY250" s="171">
        <v>0</v>
      </c>
      <c r="BZ250" s="171" t="s">
        <v>508</v>
      </c>
      <c r="CA250" s="171">
        <v>0</v>
      </c>
      <c r="CB250" s="172">
        <v>46092.439583333333</v>
      </c>
      <c r="CC250" s="172">
        <v>46092.459722222222</v>
      </c>
      <c r="CD250" s="172" t="s">
        <v>4510</v>
      </c>
    </row>
    <row r="251" spans="1:82">
      <c r="A251" s="171" t="s">
        <v>4511</v>
      </c>
      <c r="B251" s="171" t="s">
        <v>505</v>
      </c>
      <c r="C251" s="171" t="s">
        <v>494</v>
      </c>
      <c r="D251" s="172">
        <v>46092</v>
      </c>
      <c r="E251" s="171" t="s">
        <v>98</v>
      </c>
      <c r="F251" s="171" t="s">
        <v>506</v>
      </c>
      <c r="G251" s="171" t="s">
        <v>494</v>
      </c>
      <c r="H251" s="171" t="s">
        <v>496</v>
      </c>
      <c r="I251" s="171" t="s">
        <v>524</v>
      </c>
      <c r="J251" s="171" t="s">
        <v>498</v>
      </c>
      <c r="K251" s="171">
        <v>0</v>
      </c>
      <c r="L251" s="171" t="s">
        <v>525</v>
      </c>
      <c r="M251" s="171">
        <v>0</v>
      </c>
      <c r="N251" s="171">
        <v>18</v>
      </c>
      <c r="O251" s="171" t="s">
        <v>1536</v>
      </c>
      <c r="P251" s="171" t="s">
        <v>1536</v>
      </c>
      <c r="Q251" s="171" t="s">
        <v>496</v>
      </c>
      <c r="R251" s="171" t="s">
        <v>496</v>
      </c>
      <c r="S251" s="171" t="s">
        <v>494</v>
      </c>
      <c r="T251" s="171" t="s">
        <v>494</v>
      </c>
      <c r="U251" s="171" t="s">
        <v>494</v>
      </c>
      <c r="V251" s="171" t="s">
        <v>499</v>
      </c>
      <c r="W251" s="171">
        <v>0</v>
      </c>
      <c r="X251" s="171">
        <v>0</v>
      </c>
      <c r="Y251" s="171">
        <v>0</v>
      </c>
      <c r="Z251" s="172">
        <v>46092.40047453704</v>
      </c>
      <c r="AA251" s="171" t="s">
        <v>133</v>
      </c>
      <c r="AB251" s="171">
        <v>11250</v>
      </c>
      <c r="AC251" s="172">
        <v>46092.421284722222</v>
      </c>
      <c r="AD251" s="171" t="s">
        <v>138</v>
      </c>
      <c r="AE251" s="171">
        <v>23710</v>
      </c>
      <c r="AF251" s="171">
        <v>12460</v>
      </c>
      <c r="AG251" s="171">
        <v>0</v>
      </c>
      <c r="AH251" s="171">
        <v>0</v>
      </c>
      <c r="AI251" s="171">
        <v>0</v>
      </c>
      <c r="AJ251" s="171">
        <v>0</v>
      </c>
      <c r="AK251" s="171">
        <v>0</v>
      </c>
      <c r="AL251" s="171">
        <v>0</v>
      </c>
      <c r="AM251" s="171">
        <v>0</v>
      </c>
      <c r="AN251" s="171">
        <v>0</v>
      </c>
      <c r="AO251" s="171"/>
      <c r="AP251" s="171">
        <v>0</v>
      </c>
      <c r="AQ251" s="171">
        <v>0</v>
      </c>
      <c r="AR251" s="171">
        <v>0</v>
      </c>
      <c r="AS251" s="171" t="s">
        <v>496</v>
      </c>
      <c r="AT251" s="171" t="s">
        <v>496</v>
      </c>
      <c r="AU251" s="171" t="s">
        <v>496</v>
      </c>
      <c r="AV251" s="171" t="s">
        <v>496</v>
      </c>
      <c r="AW251" s="171" t="s">
        <v>496</v>
      </c>
      <c r="AX251" s="171" t="s">
        <v>496</v>
      </c>
      <c r="AY251" s="171" t="s">
        <v>496</v>
      </c>
      <c r="AZ251" s="171">
        <v>0</v>
      </c>
      <c r="BA251" s="171">
        <v>0</v>
      </c>
      <c r="BB251" s="171">
        <v>0</v>
      </c>
      <c r="BC251" s="171">
        <v>0</v>
      </c>
      <c r="BD251" s="171">
        <v>0</v>
      </c>
      <c r="BE251" s="171">
        <v>0</v>
      </c>
      <c r="BF251" s="171">
        <v>0</v>
      </c>
      <c r="BG251" s="171">
        <v>0</v>
      </c>
      <c r="BH251" s="171">
        <v>0</v>
      </c>
      <c r="BI251" s="171">
        <v>0</v>
      </c>
      <c r="BJ251" s="171">
        <v>0</v>
      </c>
      <c r="BK251" s="171">
        <v>0</v>
      </c>
      <c r="BL251" s="171">
        <v>0</v>
      </c>
      <c r="BM251" s="171">
        <v>0</v>
      </c>
      <c r="BN251" s="171" t="s">
        <v>4512</v>
      </c>
      <c r="BO251" s="172">
        <v>46092</v>
      </c>
      <c r="BP251" s="171">
        <v>18</v>
      </c>
      <c r="BQ251" s="171">
        <v>12450</v>
      </c>
      <c r="BR251" s="171">
        <v>24900</v>
      </c>
      <c r="BS251" s="171">
        <v>12450</v>
      </c>
      <c r="BT251" s="171" t="s">
        <v>496</v>
      </c>
      <c r="BU251" s="171">
        <v>0</v>
      </c>
      <c r="BV251" s="171">
        <v>0</v>
      </c>
      <c r="BW251" s="171">
        <v>0</v>
      </c>
      <c r="BX251" s="171">
        <v>0</v>
      </c>
      <c r="BY251" s="171">
        <v>0</v>
      </c>
      <c r="BZ251" s="171" t="s">
        <v>508</v>
      </c>
      <c r="CA251" s="171">
        <v>0</v>
      </c>
      <c r="CB251" s="172">
        <v>46092.518055555556</v>
      </c>
      <c r="CC251" s="172">
        <v>46092.531944444447</v>
      </c>
      <c r="CD251" s="172" t="s">
        <v>4513</v>
      </c>
    </row>
    <row r="252" spans="1:82">
      <c r="A252" s="171" t="s">
        <v>4514</v>
      </c>
      <c r="B252" s="171" t="s">
        <v>505</v>
      </c>
      <c r="C252" s="171" t="s">
        <v>494</v>
      </c>
      <c r="D252" s="172">
        <v>46092</v>
      </c>
      <c r="E252" s="171" t="s">
        <v>98</v>
      </c>
      <c r="F252" s="171" t="s">
        <v>506</v>
      </c>
      <c r="G252" s="171" t="s">
        <v>494</v>
      </c>
      <c r="H252" s="171" t="s">
        <v>496</v>
      </c>
      <c r="I252" s="171" t="s">
        <v>524</v>
      </c>
      <c r="J252" s="171" t="s">
        <v>498</v>
      </c>
      <c r="K252" s="171">
        <v>0</v>
      </c>
      <c r="L252" s="171" t="s">
        <v>525</v>
      </c>
      <c r="M252" s="171">
        <v>0</v>
      </c>
      <c r="N252" s="171">
        <v>18</v>
      </c>
      <c r="O252" s="171" t="s">
        <v>1536</v>
      </c>
      <c r="P252" s="171" t="s">
        <v>1536</v>
      </c>
      <c r="Q252" s="171" t="s">
        <v>496</v>
      </c>
      <c r="R252" s="171" t="s">
        <v>496</v>
      </c>
      <c r="S252" s="171" t="s">
        <v>494</v>
      </c>
      <c r="T252" s="171" t="s">
        <v>494</v>
      </c>
      <c r="U252" s="171" t="s">
        <v>494</v>
      </c>
      <c r="V252" s="171" t="s">
        <v>499</v>
      </c>
      <c r="W252" s="171">
        <v>0</v>
      </c>
      <c r="X252" s="171">
        <v>0</v>
      </c>
      <c r="Y252" s="171">
        <v>0</v>
      </c>
      <c r="Z252" s="172">
        <v>46092.4219212963</v>
      </c>
      <c r="AA252" s="171" t="s">
        <v>161</v>
      </c>
      <c r="AB252" s="171">
        <v>23710</v>
      </c>
      <c r="AC252" s="172">
        <v>46092.468888888892</v>
      </c>
      <c r="AD252" s="171" t="s">
        <v>147</v>
      </c>
      <c r="AE252" s="171">
        <v>24950</v>
      </c>
      <c r="AF252" s="171">
        <v>1240</v>
      </c>
      <c r="AG252" s="171">
        <v>0</v>
      </c>
      <c r="AH252" s="171">
        <v>0</v>
      </c>
      <c r="AI252" s="171">
        <v>0</v>
      </c>
      <c r="AJ252" s="171">
        <v>0</v>
      </c>
      <c r="AK252" s="171">
        <v>0</v>
      </c>
      <c r="AL252" s="171">
        <v>0</v>
      </c>
      <c r="AM252" s="171">
        <v>0</v>
      </c>
      <c r="AN252" s="171">
        <v>0</v>
      </c>
      <c r="AO252" s="171"/>
      <c r="AP252" s="171">
        <v>0</v>
      </c>
      <c r="AQ252" s="171">
        <v>0</v>
      </c>
      <c r="AR252" s="171">
        <v>0</v>
      </c>
      <c r="AS252" s="171" t="s">
        <v>496</v>
      </c>
      <c r="AT252" s="171" t="s">
        <v>496</v>
      </c>
      <c r="AU252" s="171" t="s">
        <v>496</v>
      </c>
      <c r="AV252" s="171" t="s">
        <v>496</v>
      </c>
      <c r="AW252" s="171" t="s">
        <v>496</v>
      </c>
      <c r="AX252" s="171" t="s">
        <v>496</v>
      </c>
      <c r="AY252" s="171" t="s">
        <v>496</v>
      </c>
      <c r="AZ252" s="171">
        <v>0</v>
      </c>
      <c r="BA252" s="171">
        <v>0</v>
      </c>
      <c r="BB252" s="171">
        <v>0</v>
      </c>
      <c r="BC252" s="171">
        <v>0</v>
      </c>
      <c r="BD252" s="171">
        <v>0</v>
      </c>
      <c r="BE252" s="171">
        <v>0</v>
      </c>
      <c r="BF252" s="171">
        <v>0</v>
      </c>
      <c r="BG252" s="171">
        <v>0</v>
      </c>
      <c r="BH252" s="171">
        <v>0</v>
      </c>
      <c r="BI252" s="171">
        <v>0</v>
      </c>
      <c r="BJ252" s="171">
        <v>0</v>
      </c>
      <c r="BK252" s="171">
        <v>0</v>
      </c>
      <c r="BL252" s="171">
        <v>0</v>
      </c>
      <c r="BM252" s="171">
        <v>0</v>
      </c>
      <c r="BN252" s="171" t="s">
        <v>4515</v>
      </c>
      <c r="BO252" s="172">
        <v>46092</v>
      </c>
      <c r="BP252" s="171">
        <v>18</v>
      </c>
      <c r="BQ252" s="171">
        <v>23660</v>
      </c>
      <c r="BR252" s="171">
        <v>24900</v>
      </c>
      <c r="BS252" s="171">
        <v>1240</v>
      </c>
      <c r="BT252" s="171" t="s">
        <v>496</v>
      </c>
      <c r="BU252" s="171">
        <v>0</v>
      </c>
      <c r="BV252" s="171">
        <v>0</v>
      </c>
      <c r="BW252" s="171">
        <v>0</v>
      </c>
      <c r="BX252" s="171">
        <v>0</v>
      </c>
      <c r="BY252" s="171">
        <v>0</v>
      </c>
      <c r="BZ252" s="171" t="s">
        <v>508</v>
      </c>
      <c r="CA252" s="171">
        <v>0</v>
      </c>
      <c r="CB252" s="172">
        <v>46092.518055555556</v>
      </c>
      <c r="CC252" s="172">
        <v>46092.531944444447</v>
      </c>
      <c r="CD252" s="172" t="s">
        <v>4516</v>
      </c>
    </row>
    <row r="253" spans="1:82">
      <c r="A253" s="171" t="s">
        <v>4517</v>
      </c>
      <c r="B253" s="171" t="s">
        <v>493</v>
      </c>
      <c r="C253" s="171" t="s">
        <v>494</v>
      </c>
      <c r="D253" s="172">
        <v>46092</v>
      </c>
      <c r="E253" s="171" t="s">
        <v>98</v>
      </c>
      <c r="F253" s="171" t="s">
        <v>600</v>
      </c>
      <c r="G253" s="171" t="s">
        <v>494</v>
      </c>
      <c r="H253" s="171" t="s">
        <v>496</v>
      </c>
      <c r="I253" s="171" t="s">
        <v>543</v>
      </c>
      <c r="J253" s="171" t="s">
        <v>498</v>
      </c>
      <c r="K253" s="171">
        <v>0</v>
      </c>
      <c r="L253" s="171" t="s">
        <v>544</v>
      </c>
      <c r="M253" s="171">
        <v>0</v>
      </c>
      <c r="N253" s="171">
        <v>18</v>
      </c>
      <c r="O253" s="171" t="s">
        <v>1536</v>
      </c>
      <c r="P253" s="171" t="s">
        <v>1536</v>
      </c>
      <c r="Q253" s="171" t="s">
        <v>496</v>
      </c>
      <c r="R253" s="171" t="s">
        <v>2891</v>
      </c>
      <c r="S253" s="171" t="s">
        <v>494</v>
      </c>
      <c r="T253" s="171" t="s">
        <v>494</v>
      </c>
      <c r="U253" s="171" t="s">
        <v>494</v>
      </c>
      <c r="V253" s="171" t="s">
        <v>499</v>
      </c>
      <c r="W253" s="171">
        <v>0</v>
      </c>
      <c r="X253" s="171">
        <v>0</v>
      </c>
      <c r="Y253" s="171">
        <v>0</v>
      </c>
      <c r="Z253" s="172">
        <v>46092.46601851852</v>
      </c>
      <c r="AA253" s="171" t="s">
        <v>166</v>
      </c>
      <c r="AB253" s="171">
        <v>1870</v>
      </c>
      <c r="AC253" s="172">
        <v>46092.451319444444</v>
      </c>
      <c r="AD253" s="171" t="s">
        <v>388</v>
      </c>
      <c r="AE253" s="171">
        <v>4810</v>
      </c>
      <c r="AF253" s="171">
        <v>2940</v>
      </c>
      <c r="AG253" s="171">
        <v>0</v>
      </c>
      <c r="AH253" s="171">
        <v>0</v>
      </c>
      <c r="AI253" s="171">
        <v>0</v>
      </c>
      <c r="AJ253" s="171">
        <v>0</v>
      </c>
      <c r="AK253" s="171">
        <v>0</v>
      </c>
      <c r="AL253" s="171">
        <v>0</v>
      </c>
      <c r="AM253" s="171">
        <v>0</v>
      </c>
      <c r="AN253" s="171">
        <v>0</v>
      </c>
      <c r="AO253" s="171"/>
      <c r="AP253" s="171">
        <v>161</v>
      </c>
      <c r="AQ253" s="171">
        <v>0</v>
      </c>
      <c r="AR253" s="171">
        <v>0</v>
      </c>
      <c r="AS253" s="171" t="s">
        <v>496</v>
      </c>
      <c r="AT253" s="171" t="s">
        <v>496</v>
      </c>
      <c r="AU253" s="171" t="s">
        <v>496</v>
      </c>
      <c r="AV253" s="171" t="s">
        <v>496</v>
      </c>
      <c r="AW253" s="171" t="s">
        <v>496</v>
      </c>
      <c r="AX253" s="171" t="s">
        <v>496</v>
      </c>
      <c r="AY253" s="171" t="s">
        <v>496</v>
      </c>
      <c r="AZ253" s="171">
        <v>0</v>
      </c>
      <c r="BA253" s="171">
        <v>0</v>
      </c>
      <c r="BB253" s="171">
        <v>0</v>
      </c>
      <c r="BC253" s="171">
        <v>0</v>
      </c>
      <c r="BD253" s="171">
        <v>0</v>
      </c>
      <c r="BE253" s="171">
        <v>0</v>
      </c>
      <c r="BF253" s="171">
        <v>0</v>
      </c>
      <c r="BG253" s="171">
        <v>0</v>
      </c>
      <c r="BH253" s="171">
        <v>0</v>
      </c>
      <c r="BI253" s="171">
        <v>0</v>
      </c>
      <c r="BJ253" s="171">
        <v>0</v>
      </c>
      <c r="BK253" s="171">
        <v>0</v>
      </c>
      <c r="BL253" s="171">
        <v>0</v>
      </c>
      <c r="BM253" s="171">
        <v>0</v>
      </c>
      <c r="BN253" s="171" t="s">
        <v>496</v>
      </c>
      <c r="BO253" s="172">
        <v>46092</v>
      </c>
      <c r="BP253" s="171">
        <v>0</v>
      </c>
      <c r="BQ253" s="171">
        <v>0</v>
      </c>
      <c r="BR253" s="171">
        <v>0</v>
      </c>
      <c r="BS253" s="171">
        <v>0</v>
      </c>
      <c r="BT253" s="171" t="s">
        <v>496</v>
      </c>
      <c r="BU253" s="171">
        <v>0</v>
      </c>
      <c r="BV253" s="171">
        <v>0</v>
      </c>
      <c r="BW253" s="171">
        <v>0</v>
      </c>
      <c r="BX253" s="171">
        <v>0</v>
      </c>
      <c r="BY253" s="171">
        <v>0</v>
      </c>
      <c r="BZ253" s="171" t="s">
        <v>496</v>
      </c>
      <c r="CA253" s="171">
        <v>0</v>
      </c>
      <c r="CB253" s="172">
        <v>46092</v>
      </c>
      <c r="CC253" s="172">
        <v>46092</v>
      </c>
      <c r="CD253" s="172" t="s">
        <v>4518</v>
      </c>
    </row>
    <row r="254" spans="1:82">
      <c r="A254" s="171" t="s">
        <v>4519</v>
      </c>
      <c r="B254" s="171" t="s">
        <v>493</v>
      </c>
      <c r="C254" s="171" t="s">
        <v>494</v>
      </c>
      <c r="D254" s="172">
        <v>46092</v>
      </c>
      <c r="E254" s="171" t="s">
        <v>98</v>
      </c>
      <c r="F254" s="171" t="s">
        <v>611</v>
      </c>
      <c r="G254" s="171" t="s">
        <v>494</v>
      </c>
      <c r="H254" s="171" t="s">
        <v>496</v>
      </c>
      <c r="I254" s="171" t="s">
        <v>3372</v>
      </c>
      <c r="J254" s="171" t="s">
        <v>498</v>
      </c>
      <c r="K254" s="171">
        <v>0</v>
      </c>
      <c r="L254" s="171" t="s">
        <v>3373</v>
      </c>
      <c r="M254" s="171">
        <v>0</v>
      </c>
      <c r="N254" s="171">
        <v>18</v>
      </c>
      <c r="O254" s="171" t="s">
        <v>1536</v>
      </c>
      <c r="P254" s="171" t="s">
        <v>1536</v>
      </c>
      <c r="Q254" s="171" t="s">
        <v>496</v>
      </c>
      <c r="R254" s="171" t="s">
        <v>1591</v>
      </c>
      <c r="S254" s="171" t="s">
        <v>494</v>
      </c>
      <c r="T254" s="171" t="s">
        <v>494</v>
      </c>
      <c r="U254" s="171" t="s">
        <v>494</v>
      </c>
      <c r="V254" s="171" t="s">
        <v>499</v>
      </c>
      <c r="W254" s="171">
        <v>0</v>
      </c>
      <c r="X254" s="171">
        <v>0</v>
      </c>
      <c r="Y254" s="171">
        <v>0</v>
      </c>
      <c r="Z254" s="172">
        <v>46092.485601851855</v>
      </c>
      <c r="AA254" s="171" t="s">
        <v>108</v>
      </c>
      <c r="AB254" s="171">
        <v>3900</v>
      </c>
      <c r="AC254" s="172">
        <v>46092.481365740743</v>
      </c>
      <c r="AD254" s="171" t="s">
        <v>124</v>
      </c>
      <c r="AE254" s="171">
        <v>9220</v>
      </c>
      <c r="AF254" s="171">
        <v>5320</v>
      </c>
      <c r="AG254" s="171">
        <v>0</v>
      </c>
      <c r="AH254" s="171">
        <v>0</v>
      </c>
      <c r="AI254" s="171">
        <v>0</v>
      </c>
      <c r="AJ254" s="171">
        <v>0</v>
      </c>
      <c r="AK254" s="171">
        <v>0</v>
      </c>
      <c r="AL254" s="171">
        <v>0</v>
      </c>
      <c r="AM254" s="171">
        <v>0</v>
      </c>
      <c r="AN254" s="171">
        <v>0</v>
      </c>
      <c r="AO254" s="171"/>
      <c r="AP254" s="171">
        <v>273</v>
      </c>
      <c r="AQ254" s="171">
        <v>0</v>
      </c>
      <c r="AR254" s="171">
        <v>0</v>
      </c>
      <c r="AS254" s="171" t="s">
        <v>496</v>
      </c>
      <c r="AT254" s="171" t="s">
        <v>496</v>
      </c>
      <c r="AU254" s="171" t="s">
        <v>496</v>
      </c>
      <c r="AV254" s="171" t="s">
        <v>496</v>
      </c>
      <c r="AW254" s="171" t="s">
        <v>496</v>
      </c>
      <c r="AX254" s="171" t="s">
        <v>496</v>
      </c>
      <c r="AY254" s="171" t="s">
        <v>496</v>
      </c>
      <c r="AZ254" s="171">
        <v>0</v>
      </c>
      <c r="BA254" s="171">
        <v>0</v>
      </c>
      <c r="BB254" s="171">
        <v>0</v>
      </c>
      <c r="BC254" s="171">
        <v>0</v>
      </c>
      <c r="BD254" s="171">
        <v>0</v>
      </c>
      <c r="BE254" s="171">
        <v>0</v>
      </c>
      <c r="BF254" s="171">
        <v>0</v>
      </c>
      <c r="BG254" s="171">
        <v>0</v>
      </c>
      <c r="BH254" s="171">
        <v>0</v>
      </c>
      <c r="BI254" s="171">
        <v>0</v>
      </c>
      <c r="BJ254" s="171">
        <v>0</v>
      </c>
      <c r="BK254" s="171">
        <v>0</v>
      </c>
      <c r="BL254" s="171">
        <v>0</v>
      </c>
      <c r="BM254" s="171">
        <v>0</v>
      </c>
      <c r="BN254" s="171" t="s">
        <v>496</v>
      </c>
      <c r="BO254" s="172">
        <v>46092</v>
      </c>
      <c r="BP254" s="171">
        <v>0</v>
      </c>
      <c r="BQ254" s="171">
        <v>0</v>
      </c>
      <c r="BR254" s="171">
        <v>0</v>
      </c>
      <c r="BS254" s="171">
        <v>0</v>
      </c>
      <c r="BT254" s="171" t="s">
        <v>496</v>
      </c>
      <c r="BU254" s="171">
        <v>0</v>
      </c>
      <c r="BV254" s="171">
        <v>0</v>
      </c>
      <c r="BW254" s="171">
        <v>0</v>
      </c>
      <c r="BX254" s="171">
        <v>0</v>
      </c>
      <c r="BY254" s="171">
        <v>0</v>
      </c>
      <c r="BZ254" s="171" t="s">
        <v>496</v>
      </c>
      <c r="CA254" s="171">
        <v>0</v>
      </c>
      <c r="CB254" s="172">
        <v>46092</v>
      </c>
      <c r="CC254" s="172">
        <v>46092</v>
      </c>
      <c r="CD254" s="172" t="s">
        <v>4520</v>
      </c>
    </row>
    <row r="255" spans="1:82">
      <c r="A255" s="171" t="s">
        <v>4521</v>
      </c>
      <c r="B255" s="171" t="s">
        <v>493</v>
      </c>
      <c r="C255" s="171" t="s">
        <v>494</v>
      </c>
      <c r="D255" s="172">
        <v>46092</v>
      </c>
      <c r="E255" s="171" t="s">
        <v>98</v>
      </c>
      <c r="F255" s="171" t="s">
        <v>495</v>
      </c>
      <c r="G255" s="171" t="s">
        <v>494</v>
      </c>
      <c r="H255" s="171" t="s">
        <v>496</v>
      </c>
      <c r="I255" s="171" t="s">
        <v>4522</v>
      </c>
      <c r="J255" s="171" t="s">
        <v>498</v>
      </c>
      <c r="K255" s="171">
        <v>0</v>
      </c>
      <c r="L255" s="171" t="s">
        <v>496</v>
      </c>
      <c r="M255" s="171">
        <v>0</v>
      </c>
      <c r="N255" s="171">
        <v>18</v>
      </c>
      <c r="O255" s="171" t="s">
        <v>1536</v>
      </c>
      <c r="P255" s="171" t="s">
        <v>1536</v>
      </c>
      <c r="Q255" s="171" t="s">
        <v>496</v>
      </c>
      <c r="R255" s="171" t="s">
        <v>496</v>
      </c>
      <c r="S255" s="171" t="s">
        <v>494</v>
      </c>
      <c r="T255" s="171" t="s">
        <v>494</v>
      </c>
      <c r="U255" s="171" t="s">
        <v>494</v>
      </c>
      <c r="V255" s="171" t="s">
        <v>499</v>
      </c>
      <c r="W255" s="171">
        <v>7.1</v>
      </c>
      <c r="X255" s="171">
        <v>0</v>
      </c>
      <c r="Y255" s="171">
        <v>0</v>
      </c>
      <c r="Z255" s="172">
        <v>46092.493217592593</v>
      </c>
      <c r="AA255" s="171" t="s">
        <v>513</v>
      </c>
      <c r="AB255" s="171">
        <v>2200</v>
      </c>
      <c r="AC255" s="172">
        <v>46092.4846875</v>
      </c>
      <c r="AD255" s="171" t="s">
        <v>507</v>
      </c>
      <c r="AE255" s="171">
        <v>4710</v>
      </c>
      <c r="AF255" s="171">
        <v>2510</v>
      </c>
      <c r="AG255" s="171">
        <v>0</v>
      </c>
      <c r="AH255" s="171">
        <v>0</v>
      </c>
      <c r="AI255" s="171">
        <v>0</v>
      </c>
      <c r="AJ255" s="171">
        <v>0</v>
      </c>
      <c r="AK255" s="171">
        <v>0</v>
      </c>
      <c r="AL255" s="171">
        <v>0</v>
      </c>
      <c r="AM255" s="171">
        <v>0</v>
      </c>
      <c r="AN255" s="171">
        <v>0</v>
      </c>
      <c r="AO255" s="171"/>
      <c r="AP255" s="171">
        <v>0</v>
      </c>
      <c r="AQ255" s="171">
        <v>3</v>
      </c>
      <c r="AR255" s="171">
        <v>2</v>
      </c>
      <c r="AS255" s="171" t="s">
        <v>496</v>
      </c>
      <c r="AT255" s="171" t="s">
        <v>496</v>
      </c>
      <c r="AU255" s="171" t="s">
        <v>496</v>
      </c>
      <c r="AV255" s="171" t="s">
        <v>496</v>
      </c>
      <c r="AW255" s="171" t="s">
        <v>496</v>
      </c>
      <c r="AX255" s="171" t="s">
        <v>496</v>
      </c>
      <c r="AY255" s="171" t="s">
        <v>496</v>
      </c>
      <c r="AZ255" s="171">
        <v>0</v>
      </c>
      <c r="BA255" s="171">
        <v>0</v>
      </c>
      <c r="BB255" s="171">
        <v>0</v>
      </c>
      <c r="BC255" s="171">
        <v>0</v>
      </c>
      <c r="BD255" s="171">
        <v>0</v>
      </c>
      <c r="BE255" s="171">
        <v>0</v>
      </c>
      <c r="BF255" s="171">
        <v>0</v>
      </c>
      <c r="BG255" s="171">
        <v>0</v>
      </c>
      <c r="BH255" s="171">
        <v>0</v>
      </c>
      <c r="BI255" s="171">
        <v>0</v>
      </c>
      <c r="BJ255" s="171">
        <v>0</v>
      </c>
      <c r="BK255" s="171">
        <v>0</v>
      </c>
      <c r="BL255" s="171">
        <v>0</v>
      </c>
      <c r="BM255" s="171">
        <v>0</v>
      </c>
      <c r="BN255" s="171" t="s">
        <v>496</v>
      </c>
      <c r="BO255" s="172">
        <v>46092</v>
      </c>
      <c r="BP255" s="171">
        <v>0</v>
      </c>
      <c r="BQ255" s="171">
        <v>0</v>
      </c>
      <c r="BR255" s="171">
        <v>0</v>
      </c>
      <c r="BS255" s="171">
        <v>0</v>
      </c>
      <c r="BT255" s="171" t="s">
        <v>496</v>
      </c>
      <c r="BU255" s="171">
        <v>0</v>
      </c>
      <c r="BV255" s="171">
        <v>0</v>
      </c>
      <c r="BW255" s="171">
        <v>0</v>
      </c>
      <c r="BX255" s="171">
        <v>0</v>
      </c>
      <c r="BY255" s="171">
        <v>0</v>
      </c>
      <c r="BZ255" s="171" t="s">
        <v>496</v>
      </c>
      <c r="CA255" s="171">
        <v>0</v>
      </c>
      <c r="CB255" s="172">
        <v>46092</v>
      </c>
      <c r="CC255" s="172">
        <v>46092</v>
      </c>
      <c r="CD255" s="172" t="s">
        <v>4523</v>
      </c>
    </row>
    <row r="256" spans="1:82">
      <c r="A256" s="171" t="s">
        <v>4524</v>
      </c>
      <c r="B256" s="171" t="s">
        <v>493</v>
      </c>
      <c r="C256" s="171" t="s">
        <v>494</v>
      </c>
      <c r="D256" s="172">
        <v>46092</v>
      </c>
      <c r="E256" s="171" t="s">
        <v>98</v>
      </c>
      <c r="F256" s="171" t="s">
        <v>3431</v>
      </c>
      <c r="G256" s="171" t="s">
        <v>494</v>
      </c>
      <c r="H256" s="171" t="s">
        <v>496</v>
      </c>
      <c r="I256" s="171" t="s">
        <v>503</v>
      </c>
      <c r="J256" s="171" t="s">
        <v>498</v>
      </c>
      <c r="K256" s="171">
        <v>0</v>
      </c>
      <c r="L256" s="171" t="s">
        <v>504</v>
      </c>
      <c r="M256" s="171">
        <v>0</v>
      </c>
      <c r="N256" s="171">
        <v>18</v>
      </c>
      <c r="O256" s="171" t="s">
        <v>1536</v>
      </c>
      <c r="P256" s="171" t="s">
        <v>1536</v>
      </c>
      <c r="Q256" s="171" t="s">
        <v>496</v>
      </c>
      <c r="R256" s="171" t="s">
        <v>3432</v>
      </c>
      <c r="S256" s="171" t="s">
        <v>494</v>
      </c>
      <c r="T256" s="171" t="s">
        <v>494</v>
      </c>
      <c r="U256" s="171" t="s">
        <v>494</v>
      </c>
      <c r="V256" s="171" t="s">
        <v>499</v>
      </c>
      <c r="W256" s="171">
        <v>0</v>
      </c>
      <c r="X256" s="171">
        <v>0</v>
      </c>
      <c r="Y256" s="171">
        <v>0</v>
      </c>
      <c r="Z256" s="172">
        <v>46092.489224537036</v>
      </c>
      <c r="AA256" s="171" t="s">
        <v>123</v>
      </c>
      <c r="AB256" s="171">
        <v>3450</v>
      </c>
      <c r="AC256" s="172">
        <v>46092.486898148149</v>
      </c>
      <c r="AD256" s="171" t="s">
        <v>119</v>
      </c>
      <c r="AE256" s="171">
        <v>7590</v>
      </c>
      <c r="AF256" s="171">
        <v>4140</v>
      </c>
      <c r="AG256" s="171">
        <v>0</v>
      </c>
      <c r="AH256" s="171">
        <v>0</v>
      </c>
      <c r="AI256" s="171">
        <v>0</v>
      </c>
      <c r="AJ256" s="171">
        <v>0</v>
      </c>
      <c r="AK256" s="171">
        <v>0</v>
      </c>
      <c r="AL256" s="171">
        <v>0</v>
      </c>
      <c r="AM256" s="171">
        <v>0</v>
      </c>
      <c r="AN256" s="171">
        <v>0</v>
      </c>
      <c r="AO256" s="171"/>
      <c r="AP256" s="171">
        <v>401</v>
      </c>
      <c r="AQ256" s="171">
        <v>0</v>
      </c>
      <c r="AR256" s="171">
        <v>0</v>
      </c>
      <c r="AS256" s="171" t="s">
        <v>496</v>
      </c>
      <c r="AT256" s="171" t="s">
        <v>496</v>
      </c>
      <c r="AU256" s="171" t="s">
        <v>496</v>
      </c>
      <c r="AV256" s="171" t="s">
        <v>496</v>
      </c>
      <c r="AW256" s="171" t="s">
        <v>496</v>
      </c>
      <c r="AX256" s="171" t="s">
        <v>496</v>
      </c>
      <c r="AY256" s="171" t="s">
        <v>496</v>
      </c>
      <c r="AZ256" s="171">
        <v>0</v>
      </c>
      <c r="BA256" s="171">
        <v>0</v>
      </c>
      <c r="BB256" s="171">
        <v>0</v>
      </c>
      <c r="BC256" s="171">
        <v>0</v>
      </c>
      <c r="BD256" s="171">
        <v>0</v>
      </c>
      <c r="BE256" s="171">
        <v>0</v>
      </c>
      <c r="BF256" s="171">
        <v>0</v>
      </c>
      <c r="BG256" s="171">
        <v>0</v>
      </c>
      <c r="BH256" s="171">
        <v>0</v>
      </c>
      <c r="BI256" s="171">
        <v>0</v>
      </c>
      <c r="BJ256" s="171">
        <v>0</v>
      </c>
      <c r="BK256" s="171">
        <v>0</v>
      </c>
      <c r="BL256" s="171">
        <v>0</v>
      </c>
      <c r="BM256" s="171">
        <v>0</v>
      </c>
      <c r="BN256" s="171" t="s">
        <v>496</v>
      </c>
      <c r="BO256" s="172">
        <v>46092</v>
      </c>
      <c r="BP256" s="171">
        <v>0</v>
      </c>
      <c r="BQ256" s="171">
        <v>0</v>
      </c>
      <c r="BR256" s="171">
        <v>0</v>
      </c>
      <c r="BS256" s="171">
        <v>0</v>
      </c>
      <c r="BT256" s="171" t="s">
        <v>496</v>
      </c>
      <c r="BU256" s="171">
        <v>0</v>
      </c>
      <c r="BV256" s="171">
        <v>0</v>
      </c>
      <c r="BW256" s="171">
        <v>0</v>
      </c>
      <c r="BX256" s="171">
        <v>0</v>
      </c>
      <c r="BY256" s="171">
        <v>0</v>
      </c>
      <c r="BZ256" s="171" t="s">
        <v>496</v>
      </c>
      <c r="CA256" s="171">
        <v>0</v>
      </c>
      <c r="CB256" s="172">
        <v>46092</v>
      </c>
      <c r="CC256" s="172">
        <v>46092</v>
      </c>
      <c r="CD256" s="172" t="s">
        <v>4525</v>
      </c>
    </row>
    <row r="257" spans="1:82">
      <c r="A257" s="171" t="s">
        <v>4526</v>
      </c>
      <c r="B257" s="171" t="s">
        <v>493</v>
      </c>
      <c r="C257" s="171" t="s">
        <v>494</v>
      </c>
      <c r="D257" s="172">
        <v>46092</v>
      </c>
      <c r="E257" s="171" t="s">
        <v>98</v>
      </c>
      <c r="F257" s="171" t="s">
        <v>612</v>
      </c>
      <c r="G257" s="171" t="s">
        <v>494</v>
      </c>
      <c r="H257" s="171" t="s">
        <v>496</v>
      </c>
      <c r="I257" s="171" t="s">
        <v>566</v>
      </c>
      <c r="J257" s="171" t="s">
        <v>498</v>
      </c>
      <c r="K257" s="171">
        <v>0</v>
      </c>
      <c r="L257" s="171" t="s">
        <v>496</v>
      </c>
      <c r="M257" s="171">
        <v>0</v>
      </c>
      <c r="N257" s="171">
        <v>18</v>
      </c>
      <c r="O257" s="171" t="s">
        <v>1536</v>
      </c>
      <c r="P257" s="171" t="s">
        <v>1536</v>
      </c>
      <c r="Q257" s="171" t="s">
        <v>496</v>
      </c>
      <c r="R257" s="171" t="s">
        <v>1605</v>
      </c>
      <c r="S257" s="171" t="s">
        <v>494</v>
      </c>
      <c r="T257" s="171" t="s">
        <v>494</v>
      </c>
      <c r="U257" s="171" t="s">
        <v>494</v>
      </c>
      <c r="V257" s="171" t="s">
        <v>499</v>
      </c>
      <c r="W257" s="171">
        <v>0</v>
      </c>
      <c r="X257" s="171">
        <v>0</v>
      </c>
      <c r="Y257" s="171">
        <v>0</v>
      </c>
      <c r="Z257" s="172">
        <v>46092.491851851853</v>
      </c>
      <c r="AA257" s="171" t="s">
        <v>514</v>
      </c>
      <c r="AB257" s="171">
        <v>2120</v>
      </c>
      <c r="AC257" s="172">
        <v>46092.488020833334</v>
      </c>
      <c r="AD257" s="171" t="s">
        <v>509</v>
      </c>
      <c r="AE257" s="171">
        <v>4410</v>
      </c>
      <c r="AF257" s="171">
        <v>2290</v>
      </c>
      <c r="AG257" s="171">
        <v>0</v>
      </c>
      <c r="AH257" s="171">
        <v>0</v>
      </c>
      <c r="AI257" s="171">
        <v>0</v>
      </c>
      <c r="AJ257" s="171">
        <v>0</v>
      </c>
      <c r="AK257" s="171">
        <v>0</v>
      </c>
      <c r="AL257" s="171">
        <v>0</v>
      </c>
      <c r="AM257" s="171">
        <v>0</v>
      </c>
      <c r="AN257" s="171">
        <v>0</v>
      </c>
      <c r="AO257" s="171"/>
      <c r="AP257" s="171">
        <v>380</v>
      </c>
      <c r="AQ257" s="171">
        <v>0</v>
      </c>
      <c r="AR257" s="171">
        <v>0</v>
      </c>
      <c r="AS257" s="171" t="s">
        <v>496</v>
      </c>
      <c r="AT257" s="171" t="s">
        <v>496</v>
      </c>
      <c r="AU257" s="171" t="s">
        <v>496</v>
      </c>
      <c r="AV257" s="171" t="s">
        <v>496</v>
      </c>
      <c r="AW257" s="171" t="s">
        <v>496</v>
      </c>
      <c r="AX257" s="171" t="s">
        <v>496</v>
      </c>
      <c r="AY257" s="171" t="s">
        <v>496</v>
      </c>
      <c r="AZ257" s="171">
        <v>0</v>
      </c>
      <c r="BA257" s="171">
        <v>0</v>
      </c>
      <c r="BB257" s="171">
        <v>0</v>
      </c>
      <c r="BC257" s="171">
        <v>0</v>
      </c>
      <c r="BD257" s="171">
        <v>0</v>
      </c>
      <c r="BE257" s="171">
        <v>0</v>
      </c>
      <c r="BF257" s="171">
        <v>0</v>
      </c>
      <c r="BG257" s="171">
        <v>0</v>
      </c>
      <c r="BH257" s="171">
        <v>0</v>
      </c>
      <c r="BI257" s="171">
        <v>0</v>
      </c>
      <c r="BJ257" s="171">
        <v>0</v>
      </c>
      <c r="BK257" s="171">
        <v>0</v>
      </c>
      <c r="BL257" s="171">
        <v>0</v>
      </c>
      <c r="BM257" s="171">
        <v>0</v>
      </c>
      <c r="BN257" s="171" t="s">
        <v>496</v>
      </c>
      <c r="BO257" s="172">
        <v>46092</v>
      </c>
      <c r="BP257" s="171">
        <v>0</v>
      </c>
      <c r="BQ257" s="171">
        <v>0</v>
      </c>
      <c r="BR257" s="171">
        <v>0</v>
      </c>
      <c r="BS257" s="171">
        <v>0</v>
      </c>
      <c r="BT257" s="171" t="s">
        <v>496</v>
      </c>
      <c r="BU257" s="171">
        <v>0</v>
      </c>
      <c r="BV257" s="171">
        <v>0</v>
      </c>
      <c r="BW257" s="171">
        <v>0</v>
      </c>
      <c r="BX257" s="171">
        <v>0</v>
      </c>
      <c r="BY257" s="171">
        <v>0</v>
      </c>
      <c r="BZ257" s="171" t="s">
        <v>496</v>
      </c>
      <c r="CA257" s="171">
        <v>0</v>
      </c>
      <c r="CB257" s="172">
        <v>46092</v>
      </c>
      <c r="CC257" s="172">
        <v>46092</v>
      </c>
      <c r="CD257" s="172" t="s">
        <v>4527</v>
      </c>
    </row>
    <row r="258" spans="1:82">
      <c r="A258" s="171" t="s">
        <v>4528</v>
      </c>
      <c r="B258" s="171" t="s">
        <v>505</v>
      </c>
      <c r="C258" s="171" t="s">
        <v>494</v>
      </c>
      <c r="D258" s="172">
        <v>46092</v>
      </c>
      <c r="E258" s="171" t="s">
        <v>98</v>
      </c>
      <c r="F258" s="171" t="s">
        <v>506</v>
      </c>
      <c r="G258" s="171" t="s">
        <v>494</v>
      </c>
      <c r="H258" s="171" t="s">
        <v>496</v>
      </c>
      <c r="I258" s="171" t="s">
        <v>510</v>
      </c>
      <c r="J258" s="171" t="s">
        <v>498</v>
      </c>
      <c r="K258" s="171">
        <v>0</v>
      </c>
      <c r="L258" s="171" t="s">
        <v>511</v>
      </c>
      <c r="M258" s="171">
        <v>0</v>
      </c>
      <c r="N258" s="171">
        <v>18</v>
      </c>
      <c r="O258" s="171" t="s">
        <v>1536</v>
      </c>
      <c r="P258" s="171" t="s">
        <v>1536</v>
      </c>
      <c r="Q258" s="171" t="s">
        <v>496</v>
      </c>
      <c r="R258" s="171" t="s">
        <v>496</v>
      </c>
      <c r="S258" s="171" t="s">
        <v>494</v>
      </c>
      <c r="T258" s="171" t="s">
        <v>494</v>
      </c>
      <c r="U258" s="171" t="s">
        <v>494</v>
      </c>
      <c r="V258" s="171" t="s">
        <v>499</v>
      </c>
      <c r="W258" s="171">
        <v>0</v>
      </c>
      <c r="X258" s="171">
        <v>0</v>
      </c>
      <c r="Y258" s="171">
        <v>0</v>
      </c>
      <c r="Z258" s="172">
        <v>46092.490717592591</v>
      </c>
      <c r="AA258" s="171" t="s">
        <v>131</v>
      </c>
      <c r="AB258" s="171">
        <v>10940</v>
      </c>
      <c r="AC258" s="172">
        <v>46092.507430555554</v>
      </c>
      <c r="AD258" s="171" t="s">
        <v>1469</v>
      </c>
      <c r="AE258" s="171">
        <v>24980</v>
      </c>
      <c r="AF258" s="171">
        <v>14040</v>
      </c>
      <c r="AG258" s="171">
        <v>0</v>
      </c>
      <c r="AH258" s="171">
        <v>0</v>
      </c>
      <c r="AI258" s="171">
        <v>0</v>
      </c>
      <c r="AJ258" s="171">
        <v>0</v>
      </c>
      <c r="AK258" s="171">
        <v>0</v>
      </c>
      <c r="AL258" s="171">
        <v>0</v>
      </c>
      <c r="AM258" s="171">
        <v>0</v>
      </c>
      <c r="AN258" s="171">
        <v>0</v>
      </c>
      <c r="AO258" s="171"/>
      <c r="AP258" s="171">
        <v>0</v>
      </c>
      <c r="AQ258" s="171">
        <v>0</v>
      </c>
      <c r="AR258" s="171">
        <v>0</v>
      </c>
      <c r="AS258" s="171" t="s">
        <v>496</v>
      </c>
      <c r="AT258" s="171" t="s">
        <v>496</v>
      </c>
      <c r="AU258" s="171" t="s">
        <v>496</v>
      </c>
      <c r="AV258" s="171" t="s">
        <v>496</v>
      </c>
      <c r="AW258" s="171" t="s">
        <v>496</v>
      </c>
      <c r="AX258" s="171" t="s">
        <v>496</v>
      </c>
      <c r="AY258" s="171" t="s">
        <v>496</v>
      </c>
      <c r="AZ258" s="171">
        <v>0</v>
      </c>
      <c r="BA258" s="171">
        <v>0</v>
      </c>
      <c r="BB258" s="171">
        <v>0</v>
      </c>
      <c r="BC258" s="171">
        <v>0</v>
      </c>
      <c r="BD258" s="171">
        <v>0</v>
      </c>
      <c r="BE258" s="171">
        <v>0</v>
      </c>
      <c r="BF258" s="171">
        <v>0</v>
      </c>
      <c r="BG258" s="171">
        <v>0</v>
      </c>
      <c r="BH258" s="171">
        <v>0</v>
      </c>
      <c r="BI258" s="171">
        <v>0</v>
      </c>
      <c r="BJ258" s="171">
        <v>0</v>
      </c>
      <c r="BK258" s="171">
        <v>0</v>
      </c>
      <c r="BL258" s="171">
        <v>0</v>
      </c>
      <c r="BM258" s="171">
        <v>0</v>
      </c>
      <c r="BN258" s="171" t="s">
        <v>4529</v>
      </c>
      <c r="BO258" s="172">
        <v>46092</v>
      </c>
      <c r="BP258" s="171">
        <v>18</v>
      </c>
      <c r="BQ258" s="171">
        <v>10910</v>
      </c>
      <c r="BR258" s="171">
        <v>24890</v>
      </c>
      <c r="BS258" s="171">
        <v>13980</v>
      </c>
      <c r="BT258" s="171" t="s">
        <v>496</v>
      </c>
      <c r="BU258" s="171">
        <v>0</v>
      </c>
      <c r="BV258" s="171">
        <v>0</v>
      </c>
      <c r="BW258" s="171">
        <v>0</v>
      </c>
      <c r="BX258" s="171">
        <v>0</v>
      </c>
      <c r="BY258" s="171">
        <v>0</v>
      </c>
      <c r="BZ258" s="171" t="s">
        <v>508</v>
      </c>
      <c r="CA258" s="171">
        <v>0</v>
      </c>
      <c r="CB258" s="172">
        <v>46092.577777777777</v>
      </c>
      <c r="CC258" s="172">
        <v>46092.6</v>
      </c>
      <c r="CD258" s="172" t="s">
        <v>4530</v>
      </c>
    </row>
    <row r="259" spans="1:82">
      <c r="A259" s="171" t="s">
        <v>4531</v>
      </c>
      <c r="B259" s="171" t="s">
        <v>493</v>
      </c>
      <c r="C259" s="171" t="s">
        <v>494</v>
      </c>
      <c r="D259" s="172">
        <v>46092</v>
      </c>
      <c r="E259" s="171" t="s">
        <v>98</v>
      </c>
      <c r="F259" s="171" t="s">
        <v>495</v>
      </c>
      <c r="G259" s="171" t="s">
        <v>494</v>
      </c>
      <c r="H259" s="171" t="s">
        <v>496</v>
      </c>
      <c r="I259" s="171" t="s">
        <v>497</v>
      </c>
      <c r="J259" s="171" t="s">
        <v>498</v>
      </c>
      <c r="K259" s="171">
        <v>0</v>
      </c>
      <c r="L259" s="171" t="s">
        <v>634</v>
      </c>
      <c r="M259" s="171">
        <v>0</v>
      </c>
      <c r="N259" s="171">
        <v>18</v>
      </c>
      <c r="O259" s="171" t="s">
        <v>1536</v>
      </c>
      <c r="P259" s="171" t="s">
        <v>1536</v>
      </c>
      <c r="Q259" s="171" t="s">
        <v>496</v>
      </c>
      <c r="R259" s="171" t="s">
        <v>496</v>
      </c>
      <c r="S259" s="171" t="s">
        <v>494</v>
      </c>
      <c r="T259" s="171" t="s">
        <v>494</v>
      </c>
      <c r="U259" s="171" t="s">
        <v>494</v>
      </c>
      <c r="V259" s="171" t="s">
        <v>499</v>
      </c>
      <c r="W259" s="171">
        <v>7.1</v>
      </c>
      <c r="X259" s="171">
        <v>0</v>
      </c>
      <c r="Y259" s="171">
        <v>0</v>
      </c>
      <c r="Z259" s="172">
        <v>46092.513692129629</v>
      </c>
      <c r="AA259" s="171" t="s">
        <v>517</v>
      </c>
      <c r="AB259" s="171">
        <v>2000</v>
      </c>
      <c r="AC259" s="172">
        <v>46092.499675925923</v>
      </c>
      <c r="AD259" s="171" t="s">
        <v>516</v>
      </c>
      <c r="AE259" s="171">
        <v>5080</v>
      </c>
      <c r="AF259" s="171">
        <v>3080</v>
      </c>
      <c r="AG259" s="171">
        <v>0</v>
      </c>
      <c r="AH259" s="171">
        <v>0</v>
      </c>
      <c r="AI259" s="171">
        <v>0</v>
      </c>
      <c r="AJ259" s="171">
        <v>0</v>
      </c>
      <c r="AK259" s="171">
        <v>0</v>
      </c>
      <c r="AL259" s="171">
        <v>0</v>
      </c>
      <c r="AM259" s="171">
        <v>0</v>
      </c>
      <c r="AN259" s="171">
        <v>0</v>
      </c>
      <c r="AO259" s="171"/>
      <c r="AP259" s="171">
        <v>0</v>
      </c>
      <c r="AQ259" s="171">
        <v>0</v>
      </c>
      <c r="AR259" s="171">
        <v>0</v>
      </c>
      <c r="AS259" s="171" t="s">
        <v>496</v>
      </c>
      <c r="AT259" s="171" t="s">
        <v>496</v>
      </c>
      <c r="AU259" s="171" t="s">
        <v>496</v>
      </c>
      <c r="AV259" s="171" t="s">
        <v>496</v>
      </c>
      <c r="AW259" s="171" t="s">
        <v>496</v>
      </c>
      <c r="AX259" s="171" t="s">
        <v>496</v>
      </c>
      <c r="AY259" s="171" t="s">
        <v>496</v>
      </c>
      <c r="AZ259" s="171">
        <v>0</v>
      </c>
      <c r="BA259" s="171">
        <v>0</v>
      </c>
      <c r="BB259" s="171">
        <v>0</v>
      </c>
      <c r="BC259" s="171">
        <v>0</v>
      </c>
      <c r="BD259" s="171">
        <v>0</v>
      </c>
      <c r="BE259" s="171">
        <v>0</v>
      </c>
      <c r="BF259" s="171">
        <v>0</v>
      </c>
      <c r="BG259" s="171">
        <v>0</v>
      </c>
      <c r="BH259" s="171">
        <v>0</v>
      </c>
      <c r="BI259" s="171">
        <v>0</v>
      </c>
      <c r="BJ259" s="171">
        <v>0</v>
      </c>
      <c r="BK259" s="171">
        <v>0</v>
      </c>
      <c r="BL259" s="171">
        <v>0</v>
      </c>
      <c r="BM259" s="171">
        <v>0</v>
      </c>
      <c r="BN259" s="171" t="s">
        <v>496</v>
      </c>
      <c r="BO259" s="172">
        <v>46092</v>
      </c>
      <c r="BP259" s="171">
        <v>0</v>
      </c>
      <c r="BQ259" s="171">
        <v>0</v>
      </c>
      <c r="BR259" s="171">
        <v>0</v>
      </c>
      <c r="BS259" s="171">
        <v>0</v>
      </c>
      <c r="BT259" s="171" t="s">
        <v>496</v>
      </c>
      <c r="BU259" s="171">
        <v>0</v>
      </c>
      <c r="BV259" s="171">
        <v>0</v>
      </c>
      <c r="BW259" s="171">
        <v>0</v>
      </c>
      <c r="BX259" s="171">
        <v>0</v>
      </c>
      <c r="BY259" s="171">
        <v>0</v>
      </c>
      <c r="BZ259" s="171" t="s">
        <v>496</v>
      </c>
      <c r="CA259" s="171">
        <v>0</v>
      </c>
      <c r="CB259" s="172">
        <v>46092</v>
      </c>
      <c r="CC259" s="172">
        <v>46092</v>
      </c>
      <c r="CD259" s="172" t="s">
        <v>4532</v>
      </c>
    </row>
    <row r="260" spans="1:82">
      <c r="A260" s="171" t="s">
        <v>4533</v>
      </c>
      <c r="B260" s="171" t="s">
        <v>505</v>
      </c>
      <c r="C260" s="171" t="s">
        <v>494</v>
      </c>
      <c r="D260" s="172">
        <v>46092</v>
      </c>
      <c r="E260" s="171" t="s">
        <v>133</v>
      </c>
      <c r="F260" s="171" t="s">
        <v>506</v>
      </c>
      <c r="G260" s="171" t="s">
        <v>494</v>
      </c>
      <c r="H260" s="171" t="s">
        <v>496</v>
      </c>
      <c r="I260" s="171" t="s">
        <v>631</v>
      </c>
      <c r="J260" s="171" t="s">
        <v>498</v>
      </c>
      <c r="K260" s="171">
        <v>0</v>
      </c>
      <c r="L260" s="171" t="s">
        <v>632</v>
      </c>
      <c r="M260" s="171">
        <v>0</v>
      </c>
      <c r="N260" s="171">
        <v>18</v>
      </c>
      <c r="O260" s="171" t="s">
        <v>1536</v>
      </c>
      <c r="P260" s="171" t="s">
        <v>1536</v>
      </c>
      <c r="Q260" s="171" t="s">
        <v>496</v>
      </c>
      <c r="R260" s="171" t="s">
        <v>496</v>
      </c>
      <c r="S260" s="171" t="s">
        <v>494</v>
      </c>
      <c r="T260" s="171" t="s">
        <v>494</v>
      </c>
      <c r="U260" s="171" t="s">
        <v>494</v>
      </c>
      <c r="V260" s="171" t="s">
        <v>499</v>
      </c>
      <c r="W260" s="171">
        <v>0</v>
      </c>
      <c r="X260" s="171">
        <v>0</v>
      </c>
      <c r="Y260" s="171">
        <v>0</v>
      </c>
      <c r="Z260" s="172">
        <v>46092.51258101852</v>
      </c>
      <c r="AA260" s="171" t="s">
        <v>518</v>
      </c>
      <c r="AB260" s="171">
        <v>22950</v>
      </c>
      <c r="AC260" s="172">
        <v>46092.58216435185</v>
      </c>
      <c r="AD260" s="171" t="s">
        <v>549</v>
      </c>
      <c r="AE260" s="171">
        <v>50480</v>
      </c>
      <c r="AF260" s="171">
        <v>27530</v>
      </c>
      <c r="AG260" s="171">
        <v>0</v>
      </c>
      <c r="AH260" s="171">
        <v>0</v>
      </c>
      <c r="AI260" s="171">
        <v>0</v>
      </c>
      <c r="AJ260" s="171">
        <v>0</v>
      </c>
      <c r="AK260" s="171">
        <v>0</v>
      </c>
      <c r="AL260" s="171">
        <v>0</v>
      </c>
      <c r="AM260" s="171">
        <v>0</v>
      </c>
      <c r="AN260" s="171">
        <v>0</v>
      </c>
      <c r="AO260" s="171"/>
      <c r="AP260" s="171">
        <v>0</v>
      </c>
      <c r="AQ260" s="171">
        <v>0</v>
      </c>
      <c r="AR260" s="171">
        <v>0</v>
      </c>
      <c r="AS260" s="171" t="s">
        <v>496</v>
      </c>
      <c r="AT260" s="171" t="s">
        <v>496</v>
      </c>
      <c r="AU260" s="171" t="s">
        <v>496</v>
      </c>
      <c r="AV260" s="171" t="s">
        <v>496</v>
      </c>
      <c r="AW260" s="171" t="s">
        <v>496</v>
      </c>
      <c r="AX260" s="171" t="s">
        <v>496</v>
      </c>
      <c r="AY260" s="171" t="s">
        <v>496</v>
      </c>
      <c r="AZ260" s="171">
        <v>0</v>
      </c>
      <c r="BA260" s="171">
        <v>0</v>
      </c>
      <c r="BB260" s="171">
        <v>0</v>
      </c>
      <c r="BC260" s="171">
        <v>0</v>
      </c>
      <c r="BD260" s="171">
        <v>0</v>
      </c>
      <c r="BE260" s="171">
        <v>0</v>
      </c>
      <c r="BF260" s="171">
        <v>0</v>
      </c>
      <c r="BG260" s="171">
        <v>0</v>
      </c>
      <c r="BH260" s="171">
        <v>0</v>
      </c>
      <c r="BI260" s="171">
        <v>0</v>
      </c>
      <c r="BJ260" s="171">
        <v>0</v>
      </c>
      <c r="BK260" s="171">
        <v>0</v>
      </c>
      <c r="BL260" s="171">
        <v>0</v>
      </c>
      <c r="BM260" s="171">
        <v>0</v>
      </c>
      <c r="BN260" s="171" t="s">
        <v>4534</v>
      </c>
      <c r="BO260" s="172">
        <v>46092</v>
      </c>
      <c r="BP260" s="171">
        <v>18</v>
      </c>
      <c r="BQ260" s="171">
        <v>22890</v>
      </c>
      <c r="BR260" s="171">
        <v>50340</v>
      </c>
      <c r="BS260" s="171">
        <v>27450</v>
      </c>
      <c r="BT260" s="171" t="s">
        <v>496</v>
      </c>
      <c r="BU260" s="171">
        <v>0</v>
      </c>
      <c r="BV260" s="171">
        <v>0</v>
      </c>
      <c r="BW260" s="171">
        <v>0</v>
      </c>
      <c r="BX260" s="171">
        <v>0</v>
      </c>
      <c r="BY260" s="171">
        <v>0</v>
      </c>
      <c r="BZ260" s="171" t="s">
        <v>508</v>
      </c>
      <c r="CA260" s="171">
        <v>0</v>
      </c>
      <c r="CB260" s="172">
        <v>46092.632638888892</v>
      </c>
      <c r="CC260" s="172">
        <v>46092.64166666667</v>
      </c>
      <c r="CD260" s="172" t="s">
        <v>4535</v>
      </c>
    </row>
    <row r="261" spans="1:82">
      <c r="A261" s="171" t="s">
        <v>4536</v>
      </c>
      <c r="B261" s="171" t="s">
        <v>493</v>
      </c>
      <c r="C261" s="171" t="s">
        <v>494</v>
      </c>
      <c r="D261" s="172">
        <v>46092</v>
      </c>
      <c r="E261" s="171" t="s">
        <v>98</v>
      </c>
      <c r="F261" s="171" t="s">
        <v>1617</v>
      </c>
      <c r="G261" s="171" t="s">
        <v>494</v>
      </c>
      <c r="H261" s="171" t="s">
        <v>496</v>
      </c>
      <c r="I261" s="171" t="s">
        <v>2805</v>
      </c>
      <c r="J261" s="171" t="s">
        <v>498</v>
      </c>
      <c r="K261" s="171">
        <v>0</v>
      </c>
      <c r="L261" s="171" t="s">
        <v>2806</v>
      </c>
      <c r="M261" s="171">
        <v>0</v>
      </c>
      <c r="N261" s="171">
        <v>18</v>
      </c>
      <c r="O261" s="171" t="s">
        <v>1536</v>
      </c>
      <c r="P261" s="171" t="s">
        <v>1536</v>
      </c>
      <c r="Q261" s="171" t="s">
        <v>496</v>
      </c>
      <c r="R261" s="171" t="s">
        <v>606</v>
      </c>
      <c r="S261" s="171" t="s">
        <v>494</v>
      </c>
      <c r="T261" s="171" t="s">
        <v>494</v>
      </c>
      <c r="U261" s="171" t="s">
        <v>494</v>
      </c>
      <c r="V261" s="171" t="s">
        <v>499</v>
      </c>
      <c r="W261" s="171">
        <v>0</v>
      </c>
      <c r="X261" s="171">
        <v>0</v>
      </c>
      <c r="Y261" s="171">
        <v>0</v>
      </c>
      <c r="Z261" s="172">
        <v>46092.51829861111</v>
      </c>
      <c r="AA261" s="171" t="s">
        <v>512</v>
      </c>
      <c r="AB261" s="171">
        <v>4160</v>
      </c>
      <c r="AC261" s="172">
        <v>46092.515219907407</v>
      </c>
      <c r="AD261" s="171" t="s">
        <v>520</v>
      </c>
      <c r="AE261" s="171">
        <v>9260</v>
      </c>
      <c r="AF261" s="171">
        <v>5100</v>
      </c>
      <c r="AG261" s="171">
        <v>0</v>
      </c>
      <c r="AH261" s="171">
        <v>0</v>
      </c>
      <c r="AI261" s="171">
        <v>0</v>
      </c>
      <c r="AJ261" s="171">
        <v>0</v>
      </c>
      <c r="AK261" s="171">
        <v>0</v>
      </c>
      <c r="AL261" s="171">
        <v>0</v>
      </c>
      <c r="AM261" s="171">
        <v>0</v>
      </c>
      <c r="AN261" s="171">
        <v>0</v>
      </c>
      <c r="AO261" s="171"/>
      <c r="AP261" s="171">
        <v>226</v>
      </c>
      <c r="AQ261" s="171">
        <v>0</v>
      </c>
      <c r="AR261" s="171">
        <v>0</v>
      </c>
      <c r="AS261" s="171" t="s">
        <v>496</v>
      </c>
      <c r="AT261" s="171" t="s">
        <v>496</v>
      </c>
      <c r="AU261" s="171" t="s">
        <v>496</v>
      </c>
      <c r="AV261" s="171" t="s">
        <v>496</v>
      </c>
      <c r="AW261" s="171" t="s">
        <v>496</v>
      </c>
      <c r="AX261" s="171" t="s">
        <v>496</v>
      </c>
      <c r="AY261" s="171" t="s">
        <v>496</v>
      </c>
      <c r="AZ261" s="171">
        <v>0</v>
      </c>
      <c r="BA261" s="171">
        <v>0</v>
      </c>
      <c r="BB261" s="171">
        <v>0</v>
      </c>
      <c r="BC261" s="171">
        <v>0</v>
      </c>
      <c r="BD261" s="171">
        <v>0</v>
      </c>
      <c r="BE261" s="171">
        <v>0</v>
      </c>
      <c r="BF261" s="171">
        <v>0</v>
      </c>
      <c r="BG261" s="171">
        <v>0</v>
      </c>
      <c r="BH261" s="171">
        <v>0</v>
      </c>
      <c r="BI261" s="171">
        <v>0</v>
      </c>
      <c r="BJ261" s="171">
        <v>0</v>
      </c>
      <c r="BK261" s="171">
        <v>0</v>
      </c>
      <c r="BL261" s="171">
        <v>0</v>
      </c>
      <c r="BM261" s="171">
        <v>0</v>
      </c>
      <c r="BN261" s="171" t="s">
        <v>496</v>
      </c>
      <c r="BO261" s="172">
        <v>46092</v>
      </c>
      <c r="BP261" s="171">
        <v>0</v>
      </c>
      <c r="BQ261" s="171">
        <v>0</v>
      </c>
      <c r="BR261" s="171">
        <v>0</v>
      </c>
      <c r="BS261" s="171">
        <v>0</v>
      </c>
      <c r="BT261" s="171" t="s">
        <v>496</v>
      </c>
      <c r="BU261" s="171">
        <v>0</v>
      </c>
      <c r="BV261" s="171">
        <v>0</v>
      </c>
      <c r="BW261" s="171">
        <v>0</v>
      </c>
      <c r="BX261" s="171">
        <v>0</v>
      </c>
      <c r="BY261" s="171">
        <v>0</v>
      </c>
      <c r="BZ261" s="171" t="s">
        <v>496</v>
      </c>
      <c r="CA261" s="171">
        <v>0</v>
      </c>
      <c r="CB261" s="172">
        <v>46092</v>
      </c>
      <c r="CC261" s="172">
        <v>46092</v>
      </c>
      <c r="CD261" s="172" t="s">
        <v>4537</v>
      </c>
    </row>
    <row r="262" spans="1:82">
      <c r="A262" s="171" t="s">
        <v>4538</v>
      </c>
      <c r="B262" s="171" t="s">
        <v>493</v>
      </c>
      <c r="C262" s="171" t="s">
        <v>494</v>
      </c>
      <c r="D262" s="172">
        <v>46092</v>
      </c>
      <c r="E262" s="171" t="s">
        <v>98</v>
      </c>
      <c r="F262" s="171" t="s">
        <v>602</v>
      </c>
      <c r="G262" s="171" t="s">
        <v>494</v>
      </c>
      <c r="H262" s="171" t="s">
        <v>496</v>
      </c>
      <c r="I262" s="171" t="s">
        <v>1528</v>
      </c>
      <c r="J262" s="171" t="s">
        <v>498</v>
      </c>
      <c r="K262" s="171">
        <v>0</v>
      </c>
      <c r="L262" s="171" t="s">
        <v>537</v>
      </c>
      <c r="M262" s="171">
        <v>0</v>
      </c>
      <c r="N262" s="171">
        <v>18</v>
      </c>
      <c r="O262" s="171" t="s">
        <v>1536</v>
      </c>
      <c r="P262" s="171" t="s">
        <v>1536</v>
      </c>
      <c r="Q262" s="171" t="s">
        <v>496</v>
      </c>
      <c r="R262" s="171" t="s">
        <v>501</v>
      </c>
      <c r="S262" s="171" t="s">
        <v>494</v>
      </c>
      <c r="T262" s="171" t="s">
        <v>494</v>
      </c>
      <c r="U262" s="171" t="s">
        <v>494</v>
      </c>
      <c r="V262" s="171" t="s">
        <v>499</v>
      </c>
      <c r="W262" s="171">
        <v>0</v>
      </c>
      <c r="X262" s="171">
        <v>0</v>
      </c>
      <c r="Y262" s="171">
        <v>0</v>
      </c>
      <c r="Z262" s="172">
        <v>46092.548078703701</v>
      </c>
      <c r="AA262" s="171" t="s">
        <v>526</v>
      </c>
      <c r="AB262" s="171">
        <v>1540</v>
      </c>
      <c r="AC262" s="172">
        <v>46092.532777777778</v>
      </c>
      <c r="AD262" s="171" t="s">
        <v>106</v>
      </c>
      <c r="AE262" s="171">
        <v>4250</v>
      </c>
      <c r="AF262" s="171">
        <v>2710</v>
      </c>
      <c r="AG262" s="171">
        <v>0</v>
      </c>
      <c r="AH262" s="171">
        <v>0</v>
      </c>
      <c r="AI262" s="171">
        <v>0</v>
      </c>
      <c r="AJ262" s="171">
        <v>0</v>
      </c>
      <c r="AK262" s="171">
        <v>0</v>
      </c>
      <c r="AL262" s="171">
        <v>0</v>
      </c>
      <c r="AM262" s="171">
        <v>0</v>
      </c>
      <c r="AN262" s="171">
        <v>0</v>
      </c>
      <c r="AO262" s="171"/>
      <c r="AP262" s="171">
        <v>130</v>
      </c>
      <c r="AQ262" s="171">
        <v>0</v>
      </c>
      <c r="AR262" s="171">
        <v>0</v>
      </c>
      <c r="AS262" s="171" t="s">
        <v>496</v>
      </c>
      <c r="AT262" s="171" t="s">
        <v>496</v>
      </c>
      <c r="AU262" s="171" t="s">
        <v>496</v>
      </c>
      <c r="AV262" s="171" t="s">
        <v>496</v>
      </c>
      <c r="AW262" s="171" t="s">
        <v>496</v>
      </c>
      <c r="AX262" s="171" t="s">
        <v>496</v>
      </c>
      <c r="AY262" s="171" t="s">
        <v>496</v>
      </c>
      <c r="AZ262" s="171">
        <v>0</v>
      </c>
      <c r="BA262" s="171">
        <v>0</v>
      </c>
      <c r="BB262" s="171">
        <v>0</v>
      </c>
      <c r="BC262" s="171">
        <v>0</v>
      </c>
      <c r="BD262" s="171">
        <v>0</v>
      </c>
      <c r="BE262" s="171">
        <v>0</v>
      </c>
      <c r="BF262" s="171">
        <v>0</v>
      </c>
      <c r="BG262" s="171">
        <v>0</v>
      </c>
      <c r="BH262" s="171">
        <v>0</v>
      </c>
      <c r="BI262" s="171">
        <v>0</v>
      </c>
      <c r="BJ262" s="171">
        <v>0</v>
      </c>
      <c r="BK262" s="171">
        <v>0</v>
      </c>
      <c r="BL262" s="171">
        <v>0</v>
      </c>
      <c r="BM262" s="171">
        <v>0</v>
      </c>
      <c r="BN262" s="171" t="s">
        <v>496</v>
      </c>
      <c r="BO262" s="172">
        <v>46092</v>
      </c>
      <c r="BP262" s="171">
        <v>0</v>
      </c>
      <c r="BQ262" s="171">
        <v>0</v>
      </c>
      <c r="BR262" s="171">
        <v>0</v>
      </c>
      <c r="BS262" s="171">
        <v>0</v>
      </c>
      <c r="BT262" s="171" t="s">
        <v>496</v>
      </c>
      <c r="BU262" s="171">
        <v>0</v>
      </c>
      <c r="BV262" s="171">
        <v>0</v>
      </c>
      <c r="BW262" s="171">
        <v>0</v>
      </c>
      <c r="BX262" s="171">
        <v>0</v>
      </c>
      <c r="BY262" s="171">
        <v>0</v>
      </c>
      <c r="BZ262" s="171" t="s">
        <v>496</v>
      </c>
      <c r="CA262" s="171">
        <v>0</v>
      </c>
      <c r="CB262" s="172">
        <v>46092</v>
      </c>
      <c r="CC262" s="172">
        <v>46092</v>
      </c>
      <c r="CD262" s="172" t="s">
        <v>4539</v>
      </c>
    </row>
    <row r="263" spans="1:82">
      <c r="A263" s="171" t="s">
        <v>4540</v>
      </c>
      <c r="B263" s="171" t="s">
        <v>493</v>
      </c>
      <c r="C263" s="171" t="s">
        <v>494</v>
      </c>
      <c r="D263" s="172">
        <v>46092</v>
      </c>
      <c r="E263" s="171" t="s">
        <v>98</v>
      </c>
      <c r="F263" s="171" t="s">
        <v>519</v>
      </c>
      <c r="G263" s="171" t="s">
        <v>494</v>
      </c>
      <c r="H263" s="171" t="s">
        <v>496</v>
      </c>
      <c r="I263" s="171" t="s">
        <v>590</v>
      </c>
      <c r="J263" s="171" t="s">
        <v>498</v>
      </c>
      <c r="K263" s="171">
        <v>0</v>
      </c>
      <c r="L263" s="171" t="s">
        <v>591</v>
      </c>
      <c r="M263" s="171">
        <v>0</v>
      </c>
      <c r="N263" s="171">
        <v>18</v>
      </c>
      <c r="O263" s="171" t="s">
        <v>1536</v>
      </c>
      <c r="P263" s="171" t="s">
        <v>1536</v>
      </c>
      <c r="Q263" s="171" t="s">
        <v>496</v>
      </c>
      <c r="R263" s="171" t="s">
        <v>496</v>
      </c>
      <c r="S263" s="171" t="s">
        <v>494</v>
      </c>
      <c r="T263" s="171" t="s">
        <v>494</v>
      </c>
      <c r="U263" s="171" t="s">
        <v>494</v>
      </c>
      <c r="V263" s="171" t="s">
        <v>499</v>
      </c>
      <c r="W263" s="171">
        <v>7</v>
      </c>
      <c r="X263" s="171">
        <v>0</v>
      </c>
      <c r="Y263" s="171">
        <v>0</v>
      </c>
      <c r="Z263" s="172">
        <v>46092.546956018516</v>
      </c>
      <c r="AA263" s="171" t="s">
        <v>529</v>
      </c>
      <c r="AB263" s="171">
        <v>2090</v>
      </c>
      <c r="AC263" s="172">
        <v>46092.53769675926</v>
      </c>
      <c r="AD263" s="171" t="s">
        <v>104</v>
      </c>
      <c r="AE263" s="171">
        <v>4280</v>
      </c>
      <c r="AF263" s="171">
        <v>2190</v>
      </c>
      <c r="AG263" s="171">
        <v>0</v>
      </c>
      <c r="AH263" s="171">
        <v>0</v>
      </c>
      <c r="AI263" s="171">
        <v>0</v>
      </c>
      <c r="AJ263" s="171">
        <v>0</v>
      </c>
      <c r="AK263" s="171">
        <v>0</v>
      </c>
      <c r="AL263" s="171">
        <v>0</v>
      </c>
      <c r="AM263" s="171">
        <v>0</v>
      </c>
      <c r="AN263" s="171">
        <v>0</v>
      </c>
      <c r="AO263" s="171"/>
      <c r="AP263" s="171">
        <v>0</v>
      </c>
      <c r="AQ263" s="171">
        <v>0</v>
      </c>
      <c r="AR263" s="171">
        <v>0</v>
      </c>
      <c r="AS263" s="171" t="s">
        <v>496</v>
      </c>
      <c r="AT263" s="171" t="s">
        <v>496</v>
      </c>
      <c r="AU263" s="171" t="s">
        <v>496</v>
      </c>
      <c r="AV263" s="171" t="s">
        <v>496</v>
      </c>
      <c r="AW263" s="171" t="s">
        <v>496</v>
      </c>
      <c r="AX263" s="171" t="s">
        <v>496</v>
      </c>
      <c r="AY263" s="171" t="s">
        <v>496</v>
      </c>
      <c r="AZ263" s="171">
        <v>0</v>
      </c>
      <c r="BA263" s="171">
        <v>0</v>
      </c>
      <c r="BB263" s="171">
        <v>0</v>
      </c>
      <c r="BC263" s="171">
        <v>0</v>
      </c>
      <c r="BD263" s="171">
        <v>0</v>
      </c>
      <c r="BE263" s="171">
        <v>0</v>
      </c>
      <c r="BF263" s="171">
        <v>0</v>
      </c>
      <c r="BG263" s="171">
        <v>0</v>
      </c>
      <c r="BH263" s="171">
        <v>0</v>
      </c>
      <c r="BI263" s="171">
        <v>0</v>
      </c>
      <c r="BJ263" s="171">
        <v>0</v>
      </c>
      <c r="BK263" s="171">
        <v>0</v>
      </c>
      <c r="BL263" s="171">
        <v>0</v>
      </c>
      <c r="BM263" s="171">
        <v>0</v>
      </c>
      <c r="BN263" s="171" t="s">
        <v>496</v>
      </c>
      <c r="BO263" s="172">
        <v>46092</v>
      </c>
      <c r="BP263" s="171">
        <v>0</v>
      </c>
      <c r="BQ263" s="171">
        <v>0</v>
      </c>
      <c r="BR263" s="171">
        <v>0</v>
      </c>
      <c r="BS263" s="171">
        <v>0</v>
      </c>
      <c r="BT263" s="171" t="s">
        <v>496</v>
      </c>
      <c r="BU263" s="171">
        <v>0</v>
      </c>
      <c r="BV263" s="171">
        <v>0</v>
      </c>
      <c r="BW263" s="171">
        <v>0</v>
      </c>
      <c r="BX263" s="171">
        <v>0</v>
      </c>
      <c r="BY263" s="171">
        <v>0</v>
      </c>
      <c r="BZ263" s="171" t="s">
        <v>496</v>
      </c>
      <c r="CA263" s="171">
        <v>0</v>
      </c>
      <c r="CB263" s="172">
        <v>46092</v>
      </c>
      <c r="CC263" s="172">
        <v>46092</v>
      </c>
      <c r="CD263" s="172" t="s">
        <v>4541</v>
      </c>
    </row>
    <row r="264" spans="1:82">
      <c r="A264" s="171" t="s">
        <v>4542</v>
      </c>
      <c r="B264" s="171" t="s">
        <v>493</v>
      </c>
      <c r="C264" s="171" t="s">
        <v>494</v>
      </c>
      <c r="D264" s="172">
        <v>46092</v>
      </c>
      <c r="E264" s="171" t="s">
        <v>98</v>
      </c>
      <c r="F264" s="171" t="s">
        <v>607</v>
      </c>
      <c r="G264" s="171" t="s">
        <v>494</v>
      </c>
      <c r="H264" s="171" t="s">
        <v>496</v>
      </c>
      <c r="I264" s="171" t="s">
        <v>546</v>
      </c>
      <c r="J264" s="171" t="s">
        <v>498</v>
      </c>
      <c r="K264" s="171">
        <v>0</v>
      </c>
      <c r="L264" s="171" t="s">
        <v>547</v>
      </c>
      <c r="M264" s="171">
        <v>0</v>
      </c>
      <c r="N264" s="171">
        <v>18</v>
      </c>
      <c r="O264" s="171" t="s">
        <v>1536</v>
      </c>
      <c r="P264" s="171" t="s">
        <v>1536</v>
      </c>
      <c r="Q264" s="171" t="s">
        <v>496</v>
      </c>
      <c r="R264" s="171" t="s">
        <v>1887</v>
      </c>
      <c r="S264" s="171" t="s">
        <v>494</v>
      </c>
      <c r="T264" s="171" t="s">
        <v>494</v>
      </c>
      <c r="U264" s="171" t="s">
        <v>494</v>
      </c>
      <c r="V264" s="171" t="s">
        <v>499</v>
      </c>
      <c r="W264" s="171">
        <v>0</v>
      </c>
      <c r="X264" s="171">
        <v>0</v>
      </c>
      <c r="Y264" s="171">
        <v>0</v>
      </c>
      <c r="Z264" s="172">
        <v>46092.544502314813</v>
      </c>
      <c r="AA264" s="171" t="s">
        <v>162</v>
      </c>
      <c r="AB264" s="171">
        <v>6330</v>
      </c>
      <c r="AC264" s="172">
        <v>46092.540752314817</v>
      </c>
      <c r="AD264" s="171" t="s">
        <v>521</v>
      </c>
      <c r="AE264" s="171">
        <v>12230</v>
      </c>
      <c r="AF264" s="171">
        <v>5900</v>
      </c>
      <c r="AG264" s="171">
        <v>0</v>
      </c>
      <c r="AH264" s="171">
        <v>0</v>
      </c>
      <c r="AI264" s="171">
        <v>0</v>
      </c>
      <c r="AJ264" s="171">
        <v>0</v>
      </c>
      <c r="AK264" s="171">
        <v>0</v>
      </c>
      <c r="AL264" s="171">
        <v>0</v>
      </c>
      <c r="AM264" s="171">
        <v>0</v>
      </c>
      <c r="AN264" s="171">
        <v>0</v>
      </c>
      <c r="AO264" s="171"/>
      <c r="AP264" s="171">
        <v>745</v>
      </c>
      <c r="AQ264" s="171">
        <v>0</v>
      </c>
      <c r="AR264" s="171">
        <v>0</v>
      </c>
      <c r="AS264" s="171" t="s">
        <v>496</v>
      </c>
      <c r="AT264" s="171" t="s">
        <v>496</v>
      </c>
      <c r="AU264" s="171" t="s">
        <v>496</v>
      </c>
      <c r="AV264" s="171" t="s">
        <v>496</v>
      </c>
      <c r="AW264" s="171" t="s">
        <v>496</v>
      </c>
      <c r="AX264" s="171" t="s">
        <v>496</v>
      </c>
      <c r="AY264" s="171" t="s">
        <v>496</v>
      </c>
      <c r="AZ264" s="171">
        <v>0</v>
      </c>
      <c r="BA264" s="171">
        <v>0</v>
      </c>
      <c r="BB264" s="171">
        <v>0</v>
      </c>
      <c r="BC264" s="171">
        <v>0</v>
      </c>
      <c r="BD264" s="171">
        <v>0</v>
      </c>
      <c r="BE264" s="171">
        <v>0</v>
      </c>
      <c r="BF264" s="171">
        <v>0</v>
      </c>
      <c r="BG264" s="171">
        <v>0</v>
      </c>
      <c r="BH264" s="171">
        <v>0</v>
      </c>
      <c r="BI264" s="171">
        <v>0</v>
      </c>
      <c r="BJ264" s="171">
        <v>0</v>
      </c>
      <c r="BK264" s="171">
        <v>0</v>
      </c>
      <c r="BL264" s="171">
        <v>0</v>
      </c>
      <c r="BM264" s="171">
        <v>0</v>
      </c>
      <c r="BN264" s="171" t="s">
        <v>496</v>
      </c>
      <c r="BO264" s="172">
        <v>46092</v>
      </c>
      <c r="BP264" s="171">
        <v>0</v>
      </c>
      <c r="BQ264" s="171">
        <v>0</v>
      </c>
      <c r="BR264" s="171">
        <v>0</v>
      </c>
      <c r="BS264" s="171">
        <v>0</v>
      </c>
      <c r="BT264" s="171" t="s">
        <v>496</v>
      </c>
      <c r="BU264" s="171">
        <v>0</v>
      </c>
      <c r="BV264" s="171">
        <v>0</v>
      </c>
      <c r="BW264" s="171">
        <v>0</v>
      </c>
      <c r="BX264" s="171">
        <v>0</v>
      </c>
      <c r="BY264" s="171">
        <v>0</v>
      </c>
      <c r="BZ264" s="171" t="s">
        <v>496</v>
      </c>
      <c r="CA264" s="171">
        <v>0</v>
      </c>
      <c r="CB264" s="172">
        <v>46092</v>
      </c>
      <c r="CC264" s="172">
        <v>46092</v>
      </c>
      <c r="CD264" s="172" t="s">
        <v>4543</v>
      </c>
    </row>
    <row r="265" spans="1:82">
      <c r="A265" s="171" t="s">
        <v>4544</v>
      </c>
      <c r="B265" s="171" t="s">
        <v>493</v>
      </c>
      <c r="C265" s="171" t="s">
        <v>494</v>
      </c>
      <c r="D265" s="172">
        <v>46092</v>
      </c>
      <c r="E265" s="171" t="s">
        <v>98</v>
      </c>
      <c r="F265" s="171" t="s">
        <v>600</v>
      </c>
      <c r="G265" s="171" t="s">
        <v>494</v>
      </c>
      <c r="H265" s="171" t="s">
        <v>496</v>
      </c>
      <c r="I265" s="171" t="s">
        <v>543</v>
      </c>
      <c r="J265" s="171" t="s">
        <v>498</v>
      </c>
      <c r="K265" s="171">
        <v>0</v>
      </c>
      <c r="L265" s="171" t="s">
        <v>544</v>
      </c>
      <c r="M265" s="171">
        <v>0</v>
      </c>
      <c r="N265" s="171">
        <v>18</v>
      </c>
      <c r="O265" s="171" t="s">
        <v>1536</v>
      </c>
      <c r="P265" s="171" t="s">
        <v>1536</v>
      </c>
      <c r="Q265" s="171" t="s">
        <v>496</v>
      </c>
      <c r="R265" s="171" t="s">
        <v>2891</v>
      </c>
      <c r="S265" s="171" t="s">
        <v>494</v>
      </c>
      <c r="T265" s="171" t="s">
        <v>494</v>
      </c>
      <c r="U265" s="171" t="s">
        <v>494</v>
      </c>
      <c r="V265" s="171" t="s">
        <v>499</v>
      </c>
      <c r="W265" s="171">
        <v>0</v>
      </c>
      <c r="X265" s="171">
        <v>0</v>
      </c>
      <c r="Y265" s="171">
        <v>0</v>
      </c>
      <c r="Z265" s="172">
        <v>46092.557118055556</v>
      </c>
      <c r="AA265" s="171" t="s">
        <v>530</v>
      </c>
      <c r="AB265" s="171">
        <v>1850</v>
      </c>
      <c r="AC265" s="172">
        <v>46092.541875000003</v>
      </c>
      <c r="AD265" s="171" t="s">
        <v>523</v>
      </c>
      <c r="AE265" s="171">
        <v>4750</v>
      </c>
      <c r="AF265" s="171">
        <v>2900</v>
      </c>
      <c r="AG265" s="171">
        <v>0</v>
      </c>
      <c r="AH265" s="171">
        <v>0</v>
      </c>
      <c r="AI265" s="171">
        <v>0</v>
      </c>
      <c r="AJ265" s="171">
        <v>0</v>
      </c>
      <c r="AK265" s="171">
        <v>0</v>
      </c>
      <c r="AL265" s="171">
        <v>0</v>
      </c>
      <c r="AM265" s="171">
        <v>0</v>
      </c>
      <c r="AN265" s="171">
        <v>0</v>
      </c>
      <c r="AO265" s="171"/>
      <c r="AP265" s="171">
        <v>191</v>
      </c>
      <c r="AQ265" s="171">
        <v>0</v>
      </c>
      <c r="AR265" s="171">
        <v>0</v>
      </c>
      <c r="AS265" s="171" t="s">
        <v>496</v>
      </c>
      <c r="AT265" s="171" t="s">
        <v>496</v>
      </c>
      <c r="AU265" s="171" t="s">
        <v>496</v>
      </c>
      <c r="AV265" s="171" t="s">
        <v>496</v>
      </c>
      <c r="AW265" s="171" t="s">
        <v>496</v>
      </c>
      <c r="AX265" s="171" t="s">
        <v>496</v>
      </c>
      <c r="AY265" s="171" t="s">
        <v>496</v>
      </c>
      <c r="AZ265" s="171">
        <v>0</v>
      </c>
      <c r="BA265" s="171">
        <v>0</v>
      </c>
      <c r="BB265" s="171">
        <v>0</v>
      </c>
      <c r="BC265" s="171">
        <v>0</v>
      </c>
      <c r="BD265" s="171">
        <v>0</v>
      </c>
      <c r="BE265" s="171">
        <v>0</v>
      </c>
      <c r="BF265" s="171">
        <v>0</v>
      </c>
      <c r="BG265" s="171">
        <v>0</v>
      </c>
      <c r="BH265" s="171">
        <v>0</v>
      </c>
      <c r="BI265" s="171">
        <v>0</v>
      </c>
      <c r="BJ265" s="171">
        <v>0</v>
      </c>
      <c r="BK265" s="171">
        <v>0</v>
      </c>
      <c r="BL265" s="171">
        <v>0</v>
      </c>
      <c r="BM265" s="171">
        <v>0</v>
      </c>
      <c r="BN265" s="171" t="s">
        <v>496</v>
      </c>
      <c r="BO265" s="172">
        <v>46092</v>
      </c>
      <c r="BP265" s="171">
        <v>0</v>
      </c>
      <c r="BQ265" s="171">
        <v>0</v>
      </c>
      <c r="BR265" s="171">
        <v>0</v>
      </c>
      <c r="BS265" s="171">
        <v>0</v>
      </c>
      <c r="BT265" s="171" t="s">
        <v>496</v>
      </c>
      <c r="BU265" s="171">
        <v>0</v>
      </c>
      <c r="BV265" s="171">
        <v>0</v>
      </c>
      <c r="BW265" s="171">
        <v>0</v>
      </c>
      <c r="BX265" s="171">
        <v>0</v>
      </c>
      <c r="BY265" s="171">
        <v>0</v>
      </c>
      <c r="BZ265" s="171" t="s">
        <v>496</v>
      </c>
      <c r="CA265" s="171">
        <v>0</v>
      </c>
      <c r="CB265" s="172">
        <v>46092</v>
      </c>
      <c r="CC265" s="172">
        <v>46092</v>
      </c>
      <c r="CD265" s="172" t="s">
        <v>4545</v>
      </c>
    </row>
    <row r="266" spans="1:82">
      <c r="A266" s="171" t="s">
        <v>4546</v>
      </c>
      <c r="B266" s="171" t="s">
        <v>493</v>
      </c>
      <c r="C266" s="171" t="s">
        <v>494</v>
      </c>
      <c r="D266" s="172">
        <v>46092</v>
      </c>
      <c r="E266" s="171" t="s">
        <v>98</v>
      </c>
      <c r="F266" s="171" t="s">
        <v>3431</v>
      </c>
      <c r="G266" s="171" t="s">
        <v>494</v>
      </c>
      <c r="H266" s="171" t="s">
        <v>496</v>
      </c>
      <c r="I266" s="171" t="s">
        <v>503</v>
      </c>
      <c r="J266" s="171" t="s">
        <v>498</v>
      </c>
      <c r="K266" s="171">
        <v>0</v>
      </c>
      <c r="L266" s="171" t="s">
        <v>504</v>
      </c>
      <c r="M266" s="171">
        <v>0</v>
      </c>
      <c r="N266" s="171">
        <v>18</v>
      </c>
      <c r="O266" s="171" t="s">
        <v>1536</v>
      </c>
      <c r="P266" s="171" t="s">
        <v>1536</v>
      </c>
      <c r="Q266" s="171" t="s">
        <v>496</v>
      </c>
      <c r="R266" s="171" t="s">
        <v>3432</v>
      </c>
      <c r="S266" s="171" t="s">
        <v>494</v>
      </c>
      <c r="T266" s="171" t="s">
        <v>494</v>
      </c>
      <c r="U266" s="171" t="s">
        <v>494</v>
      </c>
      <c r="V266" s="171" t="s">
        <v>499</v>
      </c>
      <c r="W266" s="171">
        <v>0</v>
      </c>
      <c r="X266" s="171">
        <v>0</v>
      </c>
      <c r="Y266" s="171">
        <v>0</v>
      </c>
      <c r="Z266" s="172">
        <v>46092.545694444445</v>
      </c>
      <c r="AA266" s="171" t="s">
        <v>527</v>
      </c>
      <c r="AB266" s="171">
        <v>3450</v>
      </c>
      <c r="AC266" s="172">
        <v>46092.542893518519</v>
      </c>
      <c r="AD266" s="171" t="s">
        <v>522</v>
      </c>
      <c r="AE266" s="171">
        <v>5490</v>
      </c>
      <c r="AF266" s="171">
        <v>2040</v>
      </c>
      <c r="AG266" s="171">
        <v>0</v>
      </c>
      <c r="AH266" s="171">
        <v>0</v>
      </c>
      <c r="AI266" s="171">
        <v>0</v>
      </c>
      <c r="AJ266" s="171">
        <v>0</v>
      </c>
      <c r="AK266" s="171">
        <v>0</v>
      </c>
      <c r="AL266" s="171">
        <v>0</v>
      </c>
      <c r="AM266" s="171">
        <v>0</v>
      </c>
      <c r="AN266" s="171">
        <v>0</v>
      </c>
      <c r="AO266" s="171"/>
      <c r="AP266" s="171">
        <v>225</v>
      </c>
      <c r="AQ266" s="171">
        <v>0</v>
      </c>
      <c r="AR266" s="171">
        <v>0</v>
      </c>
      <c r="AS266" s="171" t="s">
        <v>496</v>
      </c>
      <c r="AT266" s="171" t="s">
        <v>496</v>
      </c>
      <c r="AU266" s="171" t="s">
        <v>496</v>
      </c>
      <c r="AV266" s="171" t="s">
        <v>496</v>
      </c>
      <c r="AW266" s="171" t="s">
        <v>496</v>
      </c>
      <c r="AX266" s="171" t="s">
        <v>496</v>
      </c>
      <c r="AY266" s="171" t="s">
        <v>496</v>
      </c>
      <c r="AZ266" s="171">
        <v>0</v>
      </c>
      <c r="BA266" s="171">
        <v>0</v>
      </c>
      <c r="BB266" s="171">
        <v>0</v>
      </c>
      <c r="BC266" s="171">
        <v>0</v>
      </c>
      <c r="BD266" s="171">
        <v>0</v>
      </c>
      <c r="BE266" s="171">
        <v>0</v>
      </c>
      <c r="BF266" s="171">
        <v>0</v>
      </c>
      <c r="BG266" s="171">
        <v>0</v>
      </c>
      <c r="BH266" s="171">
        <v>0</v>
      </c>
      <c r="BI266" s="171">
        <v>0</v>
      </c>
      <c r="BJ266" s="171">
        <v>0</v>
      </c>
      <c r="BK266" s="171">
        <v>0</v>
      </c>
      <c r="BL266" s="171">
        <v>0</v>
      </c>
      <c r="BM266" s="171">
        <v>0</v>
      </c>
      <c r="BN266" s="171" t="s">
        <v>496</v>
      </c>
      <c r="BO266" s="172">
        <v>46092</v>
      </c>
      <c r="BP266" s="171">
        <v>0</v>
      </c>
      <c r="BQ266" s="171">
        <v>0</v>
      </c>
      <c r="BR266" s="171">
        <v>0</v>
      </c>
      <c r="BS266" s="171">
        <v>0</v>
      </c>
      <c r="BT266" s="171" t="s">
        <v>496</v>
      </c>
      <c r="BU266" s="171">
        <v>0</v>
      </c>
      <c r="BV266" s="171">
        <v>0</v>
      </c>
      <c r="BW266" s="171">
        <v>0</v>
      </c>
      <c r="BX266" s="171">
        <v>0</v>
      </c>
      <c r="BY266" s="171">
        <v>0</v>
      </c>
      <c r="BZ266" s="171" t="s">
        <v>496</v>
      </c>
      <c r="CA266" s="171">
        <v>0</v>
      </c>
      <c r="CB266" s="172">
        <v>46092</v>
      </c>
      <c r="CC266" s="172">
        <v>46092</v>
      </c>
      <c r="CD266" s="172" t="s">
        <v>4547</v>
      </c>
    </row>
    <row r="267" spans="1:82">
      <c r="A267" s="171" t="s">
        <v>4548</v>
      </c>
      <c r="B267" s="171" t="s">
        <v>493</v>
      </c>
      <c r="C267" s="171" t="s">
        <v>494</v>
      </c>
      <c r="D267" s="172">
        <v>46092</v>
      </c>
      <c r="E267" s="171" t="s">
        <v>98</v>
      </c>
      <c r="F267" s="171" t="s">
        <v>1885</v>
      </c>
      <c r="G267" s="171" t="s">
        <v>494</v>
      </c>
      <c r="H267" s="171" t="s">
        <v>496</v>
      </c>
      <c r="I267" s="171" t="s">
        <v>571</v>
      </c>
      <c r="J267" s="171" t="s">
        <v>498</v>
      </c>
      <c r="K267" s="171">
        <v>0</v>
      </c>
      <c r="L267" s="171" t="s">
        <v>572</v>
      </c>
      <c r="M267" s="171">
        <v>0</v>
      </c>
      <c r="N267" s="171">
        <v>18</v>
      </c>
      <c r="O267" s="171" t="s">
        <v>1536</v>
      </c>
      <c r="P267" s="171" t="s">
        <v>1536</v>
      </c>
      <c r="Q267" s="171" t="s">
        <v>496</v>
      </c>
      <c r="R267" s="171" t="s">
        <v>604</v>
      </c>
      <c r="S267" s="171" t="s">
        <v>494</v>
      </c>
      <c r="T267" s="171" t="s">
        <v>494</v>
      </c>
      <c r="U267" s="171" t="s">
        <v>494</v>
      </c>
      <c r="V267" s="171" t="s">
        <v>499</v>
      </c>
      <c r="W267" s="171">
        <v>0</v>
      </c>
      <c r="X267" s="171">
        <v>0</v>
      </c>
      <c r="Y267" s="171">
        <v>0</v>
      </c>
      <c r="Z267" s="172">
        <v>46092.563958333332</v>
      </c>
      <c r="AA267" s="171" t="s">
        <v>550</v>
      </c>
      <c r="AB267" s="171">
        <v>1580</v>
      </c>
      <c r="AC267" s="172">
        <v>46092.551631944443</v>
      </c>
      <c r="AD267" s="171" t="s">
        <v>1499</v>
      </c>
      <c r="AE267" s="171">
        <v>3870</v>
      </c>
      <c r="AF267" s="171">
        <v>2290</v>
      </c>
      <c r="AG267" s="171">
        <v>0</v>
      </c>
      <c r="AH267" s="171">
        <v>0</v>
      </c>
      <c r="AI267" s="171">
        <v>0</v>
      </c>
      <c r="AJ267" s="171">
        <v>0</v>
      </c>
      <c r="AK267" s="171">
        <v>0</v>
      </c>
      <c r="AL267" s="171">
        <v>0</v>
      </c>
      <c r="AM267" s="171">
        <v>0</v>
      </c>
      <c r="AN267" s="171">
        <v>0</v>
      </c>
      <c r="AO267" s="171"/>
      <c r="AP267" s="171">
        <v>150</v>
      </c>
      <c r="AQ267" s="171">
        <v>0</v>
      </c>
      <c r="AR267" s="171">
        <v>0</v>
      </c>
      <c r="AS267" s="171" t="s">
        <v>496</v>
      </c>
      <c r="AT267" s="171" t="s">
        <v>496</v>
      </c>
      <c r="AU267" s="171" t="s">
        <v>496</v>
      </c>
      <c r="AV267" s="171" t="s">
        <v>496</v>
      </c>
      <c r="AW267" s="171" t="s">
        <v>496</v>
      </c>
      <c r="AX267" s="171" t="s">
        <v>496</v>
      </c>
      <c r="AY267" s="171" t="s">
        <v>496</v>
      </c>
      <c r="AZ267" s="171">
        <v>0</v>
      </c>
      <c r="BA267" s="171">
        <v>0</v>
      </c>
      <c r="BB267" s="171">
        <v>0</v>
      </c>
      <c r="BC267" s="171">
        <v>0</v>
      </c>
      <c r="BD267" s="171">
        <v>0</v>
      </c>
      <c r="BE267" s="171">
        <v>0</v>
      </c>
      <c r="BF267" s="171">
        <v>0</v>
      </c>
      <c r="BG267" s="171">
        <v>0</v>
      </c>
      <c r="BH267" s="171">
        <v>0</v>
      </c>
      <c r="BI267" s="171">
        <v>0</v>
      </c>
      <c r="BJ267" s="171">
        <v>0</v>
      </c>
      <c r="BK267" s="171">
        <v>0</v>
      </c>
      <c r="BL267" s="171">
        <v>0</v>
      </c>
      <c r="BM267" s="171">
        <v>0</v>
      </c>
      <c r="BN267" s="171" t="s">
        <v>496</v>
      </c>
      <c r="BO267" s="172">
        <v>46092</v>
      </c>
      <c r="BP267" s="171">
        <v>0</v>
      </c>
      <c r="BQ267" s="171">
        <v>0</v>
      </c>
      <c r="BR267" s="171">
        <v>0</v>
      </c>
      <c r="BS267" s="171">
        <v>0</v>
      </c>
      <c r="BT267" s="171" t="s">
        <v>496</v>
      </c>
      <c r="BU267" s="171">
        <v>0</v>
      </c>
      <c r="BV267" s="171">
        <v>0</v>
      </c>
      <c r="BW267" s="171">
        <v>0</v>
      </c>
      <c r="BX267" s="171">
        <v>0</v>
      </c>
      <c r="BY267" s="171">
        <v>0</v>
      </c>
      <c r="BZ267" s="171" t="s">
        <v>496</v>
      </c>
      <c r="CA267" s="171">
        <v>0</v>
      </c>
      <c r="CB267" s="172">
        <v>46092</v>
      </c>
      <c r="CC267" s="172">
        <v>46092</v>
      </c>
      <c r="CD267" s="172" t="s">
        <v>4549</v>
      </c>
    </row>
    <row r="268" spans="1:82">
      <c r="A268" s="171" t="s">
        <v>4550</v>
      </c>
      <c r="B268" s="171" t="s">
        <v>493</v>
      </c>
      <c r="C268" s="171" t="s">
        <v>494</v>
      </c>
      <c r="D268" s="172">
        <v>46092</v>
      </c>
      <c r="E268" s="171" t="s">
        <v>98</v>
      </c>
      <c r="F268" s="171" t="s">
        <v>1885</v>
      </c>
      <c r="G268" s="171" t="s">
        <v>494</v>
      </c>
      <c r="H268" s="171" t="s">
        <v>496</v>
      </c>
      <c r="I268" s="171" t="s">
        <v>1480</v>
      </c>
      <c r="J268" s="171" t="s">
        <v>498</v>
      </c>
      <c r="K268" s="171">
        <v>0</v>
      </c>
      <c r="L268" s="171" t="s">
        <v>496</v>
      </c>
      <c r="M268" s="171">
        <v>0</v>
      </c>
      <c r="N268" s="171">
        <v>18</v>
      </c>
      <c r="O268" s="171" t="s">
        <v>1536</v>
      </c>
      <c r="P268" s="171" t="s">
        <v>1536</v>
      </c>
      <c r="Q268" s="171" t="s">
        <v>496</v>
      </c>
      <c r="R268" s="171" t="s">
        <v>604</v>
      </c>
      <c r="S268" s="171" t="s">
        <v>494</v>
      </c>
      <c r="T268" s="171" t="s">
        <v>494</v>
      </c>
      <c r="U268" s="171" t="s">
        <v>494</v>
      </c>
      <c r="V268" s="171" t="s">
        <v>499</v>
      </c>
      <c r="W268" s="171">
        <v>0</v>
      </c>
      <c r="X268" s="171">
        <v>0</v>
      </c>
      <c r="Y268" s="171">
        <v>0</v>
      </c>
      <c r="Z268" s="172">
        <v>46092.56318287037</v>
      </c>
      <c r="AA268" s="171" t="s">
        <v>1505</v>
      </c>
      <c r="AB268" s="171">
        <v>1530</v>
      </c>
      <c r="AC268" s="172">
        <v>46092.552604166667</v>
      </c>
      <c r="AD268" s="171" t="s">
        <v>531</v>
      </c>
      <c r="AE268" s="171">
        <v>3920</v>
      </c>
      <c r="AF268" s="171">
        <v>2390</v>
      </c>
      <c r="AG268" s="171">
        <v>0</v>
      </c>
      <c r="AH268" s="171">
        <v>0</v>
      </c>
      <c r="AI268" s="171">
        <v>0</v>
      </c>
      <c r="AJ268" s="171">
        <v>0</v>
      </c>
      <c r="AK268" s="171">
        <v>0</v>
      </c>
      <c r="AL268" s="171">
        <v>0</v>
      </c>
      <c r="AM268" s="171">
        <v>0</v>
      </c>
      <c r="AN268" s="171">
        <v>0</v>
      </c>
      <c r="AO268" s="171"/>
      <c r="AP268" s="171">
        <v>161</v>
      </c>
      <c r="AQ268" s="171">
        <v>0</v>
      </c>
      <c r="AR268" s="171">
        <v>0</v>
      </c>
      <c r="AS268" s="171" t="s">
        <v>496</v>
      </c>
      <c r="AT268" s="171" t="s">
        <v>496</v>
      </c>
      <c r="AU268" s="171" t="s">
        <v>496</v>
      </c>
      <c r="AV268" s="171" t="s">
        <v>496</v>
      </c>
      <c r="AW268" s="171" t="s">
        <v>496</v>
      </c>
      <c r="AX268" s="171" t="s">
        <v>496</v>
      </c>
      <c r="AY268" s="171" t="s">
        <v>496</v>
      </c>
      <c r="AZ268" s="171">
        <v>0</v>
      </c>
      <c r="BA268" s="171">
        <v>0</v>
      </c>
      <c r="BB268" s="171">
        <v>0</v>
      </c>
      <c r="BC268" s="171">
        <v>0</v>
      </c>
      <c r="BD268" s="171">
        <v>0</v>
      </c>
      <c r="BE268" s="171">
        <v>0</v>
      </c>
      <c r="BF268" s="171">
        <v>0</v>
      </c>
      <c r="BG268" s="171">
        <v>0</v>
      </c>
      <c r="BH268" s="171">
        <v>0</v>
      </c>
      <c r="BI268" s="171">
        <v>0</v>
      </c>
      <c r="BJ268" s="171">
        <v>0</v>
      </c>
      <c r="BK268" s="171">
        <v>0</v>
      </c>
      <c r="BL268" s="171">
        <v>0</v>
      </c>
      <c r="BM268" s="171">
        <v>0</v>
      </c>
      <c r="BN268" s="171" t="s">
        <v>496</v>
      </c>
      <c r="BO268" s="172">
        <v>46092</v>
      </c>
      <c r="BP268" s="171">
        <v>0</v>
      </c>
      <c r="BQ268" s="171">
        <v>0</v>
      </c>
      <c r="BR268" s="171">
        <v>0</v>
      </c>
      <c r="BS268" s="171">
        <v>0</v>
      </c>
      <c r="BT268" s="171" t="s">
        <v>496</v>
      </c>
      <c r="BU268" s="171">
        <v>0</v>
      </c>
      <c r="BV268" s="171">
        <v>0</v>
      </c>
      <c r="BW268" s="171">
        <v>0</v>
      </c>
      <c r="BX268" s="171">
        <v>0</v>
      </c>
      <c r="BY268" s="171">
        <v>0</v>
      </c>
      <c r="BZ268" s="171" t="s">
        <v>496</v>
      </c>
      <c r="CA268" s="171">
        <v>0</v>
      </c>
      <c r="CB268" s="172">
        <v>46092</v>
      </c>
      <c r="CC268" s="172">
        <v>46092</v>
      </c>
      <c r="CD268" s="172" t="s">
        <v>4551</v>
      </c>
    </row>
    <row r="269" spans="1:82">
      <c r="A269" s="171" t="s">
        <v>4552</v>
      </c>
      <c r="B269" s="171" t="s">
        <v>493</v>
      </c>
      <c r="C269" s="171" t="s">
        <v>494</v>
      </c>
      <c r="D269" s="172">
        <v>46092</v>
      </c>
      <c r="E269" s="171" t="s">
        <v>98</v>
      </c>
      <c r="F269" s="171" t="s">
        <v>495</v>
      </c>
      <c r="G269" s="171" t="s">
        <v>494</v>
      </c>
      <c r="H269" s="171" t="s">
        <v>496</v>
      </c>
      <c r="I269" s="171" t="s">
        <v>540</v>
      </c>
      <c r="J269" s="171" t="s">
        <v>498</v>
      </c>
      <c r="K269" s="171">
        <v>0</v>
      </c>
      <c r="L269" s="171" t="s">
        <v>541</v>
      </c>
      <c r="M269" s="171">
        <v>0</v>
      </c>
      <c r="N269" s="171">
        <v>18</v>
      </c>
      <c r="O269" s="171" t="s">
        <v>1536</v>
      </c>
      <c r="P269" s="171" t="s">
        <v>1536</v>
      </c>
      <c r="Q269" s="171" t="s">
        <v>496</v>
      </c>
      <c r="R269" s="171" t="s">
        <v>496</v>
      </c>
      <c r="S269" s="171" t="s">
        <v>494</v>
      </c>
      <c r="T269" s="171" t="s">
        <v>494</v>
      </c>
      <c r="U269" s="171" t="s">
        <v>494</v>
      </c>
      <c r="V269" s="171" t="s">
        <v>499</v>
      </c>
      <c r="W269" s="171">
        <v>7.1</v>
      </c>
      <c r="X269" s="171">
        <v>0</v>
      </c>
      <c r="Y269" s="171">
        <v>0</v>
      </c>
      <c r="Z269" s="172">
        <v>46092.599212962959</v>
      </c>
      <c r="AA269" s="171" t="s">
        <v>551</v>
      </c>
      <c r="AB269" s="171">
        <v>2180</v>
      </c>
      <c r="AC269" s="172">
        <v>46092.592974537038</v>
      </c>
      <c r="AD269" s="171" t="s">
        <v>552</v>
      </c>
      <c r="AE269" s="171">
        <v>4990</v>
      </c>
      <c r="AF269" s="171">
        <v>2810</v>
      </c>
      <c r="AG269" s="171">
        <v>0</v>
      </c>
      <c r="AH269" s="171">
        <v>0</v>
      </c>
      <c r="AI269" s="171">
        <v>0</v>
      </c>
      <c r="AJ269" s="171">
        <v>0</v>
      </c>
      <c r="AK269" s="171">
        <v>0</v>
      </c>
      <c r="AL269" s="171">
        <v>0</v>
      </c>
      <c r="AM269" s="171">
        <v>0</v>
      </c>
      <c r="AN269" s="171">
        <v>0</v>
      </c>
      <c r="AO269" s="171"/>
      <c r="AP269" s="171">
        <v>0</v>
      </c>
      <c r="AQ269" s="171">
        <v>0</v>
      </c>
      <c r="AR269" s="171">
        <v>2</v>
      </c>
      <c r="AS269" s="171" t="s">
        <v>496</v>
      </c>
      <c r="AT269" s="171" t="s">
        <v>496</v>
      </c>
      <c r="AU269" s="171" t="s">
        <v>496</v>
      </c>
      <c r="AV269" s="171" t="s">
        <v>496</v>
      </c>
      <c r="AW269" s="171" t="s">
        <v>496</v>
      </c>
      <c r="AX269" s="171" t="s">
        <v>496</v>
      </c>
      <c r="AY269" s="171" t="s">
        <v>496</v>
      </c>
      <c r="AZ269" s="171">
        <v>0</v>
      </c>
      <c r="BA269" s="171">
        <v>0</v>
      </c>
      <c r="BB269" s="171">
        <v>0</v>
      </c>
      <c r="BC269" s="171">
        <v>0</v>
      </c>
      <c r="BD269" s="171">
        <v>0</v>
      </c>
      <c r="BE269" s="171">
        <v>0</v>
      </c>
      <c r="BF269" s="171">
        <v>0</v>
      </c>
      <c r="BG269" s="171">
        <v>0</v>
      </c>
      <c r="BH269" s="171">
        <v>0</v>
      </c>
      <c r="BI269" s="171">
        <v>0</v>
      </c>
      <c r="BJ269" s="171">
        <v>0</v>
      </c>
      <c r="BK269" s="171">
        <v>0</v>
      </c>
      <c r="BL269" s="171">
        <v>0</v>
      </c>
      <c r="BM269" s="171">
        <v>0</v>
      </c>
      <c r="BN269" s="171" t="s">
        <v>496</v>
      </c>
      <c r="BO269" s="172">
        <v>46092</v>
      </c>
      <c r="BP269" s="171">
        <v>0</v>
      </c>
      <c r="BQ269" s="171">
        <v>0</v>
      </c>
      <c r="BR269" s="171">
        <v>0</v>
      </c>
      <c r="BS269" s="171">
        <v>0</v>
      </c>
      <c r="BT269" s="171" t="s">
        <v>496</v>
      </c>
      <c r="BU269" s="171">
        <v>0</v>
      </c>
      <c r="BV269" s="171">
        <v>0</v>
      </c>
      <c r="BW269" s="171">
        <v>0</v>
      </c>
      <c r="BX269" s="171">
        <v>0</v>
      </c>
      <c r="BY269" s="171">
        <v>0</v>
      </c>
      <c r="BZ269" s="171" t="s">
        <v>496</v>
      </c>
      <c r="CA269" s="171">
        <v>0</v>
      </c>
      <c r="CB269" s="172">
        <v>46092</v>
      </c>
      <c r="CC269" s="172">
        <v>46092</v>
      </c>
      <c r="CD269" s="172" t="s">
        <v>4553</v>
      </c>
    </row>
    <row r="270" spans="1:82">
      <c r="A270" s="171" t="s">
        <v>4554</v>
      </c>
      <c r="B270" s="171" t="s">
        <v>493</v>
      </c>
      <c r="C270" s="171" t="s">
        <v>494</v>
      </c>
      <c r="D270" s="172">
        <v>46092</v>
      </c>
      <c r="E270" s="171" t="s">
        <v>98</v>
      </c>
      <c r="F270" s="171" t="s">
        <v>519</v>
      </c>
      <c r="G270" s="171" t="s">
        <v>494</v>
      </c>
      <c r="H270" s="171" t="s">
        <v>496</v>
      </c>
      <c r="I270" s="171" t="s">
        <v>584</v>
      </c>
      <c r="J270" s="171" t="s">
        <v>498</v>
      </c>
      <c r="K270" s="171">
        <v>0</v>
      </c>
      <c r="L270" s="171" t="s">
        <v>532</v>
      </c>
      <c r="M270" s="171">
        <v>0</v>
      </c>
      <c r="N270" s="171">
        <v>18</v>
      </c>
      <c r="O270" s="171" t="s">
        <v>1536</v>
      </c>
      <c r="P270" s="171" t="s">
        <v>1536</v>
      </c>
      <c r="Q270" s="171" t="s">
        <v>496</v>
      </c>
      <c r="R270" s="171" t="s">
        <v>496</v>
      </c>
      <c r="S270" s="171" t="s">
        <v>494</v>
      </c>
      <c r="T270" s="171" t="s">
        <v>494</v>
      </c>
      <c r="U270" s="171" t="s">
        <v>494</v>
      </c>
      <c r="V270" s="171" t="s">
        <v>499</v>
      </c>
      <c r="W270" s="171">
        <v>7</v>
      </c>
      <c r="X270" s="171">
        <v>0</v>
      </c>
      <c r="Y270" s="171">
        <v>0</v>
      </c>
      <c r="Z270" s="172">
        <v>46092.61446759259</v>
      </c>
      <c r="AA270" s="171" t="s">
        <v>556</v>
      </c>
      <c r="AB270" s="171">
        <v>4060</v>
      </c>
      <c r="AC270" s="172">
        <v>46092.612847222219</v>
      </c>
      <c r="AD270" s="171" t="s">
        <v>553</v>
      </c>
      <c r="AE270" s="171">
        <v>9890</v>
      </c>
      <c r="AF270" s="171">
        <v>5830</v>
      </c>
      <c r="AG270" s="171">
        <v>0</v>
      </c>
      <c r="AH270" s="171">
        <v>0</v>
      </c>
      <c r="AI270" s="171">
        <v>0</v>
      </c>
      <c r="AJ270" s="171">
        <v>0</v>
      </c>
      <c r="AK270" s="171">
        <v>0</v>
      </c>
      <c r="AL270" s="171">
        <v>0</v>
      </c>
      <c r="AM270" s="171">
        <v>0</v>
      </c>
      <c r="AN270" s="171">
        <v>0</v>
      </c>
      <c r="AO270" s="171"/>
      <c r="AP270" s="171">
        <v>0</v>
      </c>
      <c r="AQ270" s="171">
        <v>0</v>
      </c>
      <c r="AR270" s="171">
        <v>0</v>
      </c>
      <c r="AS270" s="171" t="s">
        <v>496</v>
      </c>
      <c r="AT270" s="171" t="s">
        <v>496</v>
      </c>
      <c r="AU270" s="171" t="s">
        <v>496</v>
      </c>
      <c r="AV270" s="171" t="s">
        <v>496</v>
      </c>
      <c r="AW270" s="171" t="s">
        <v>496</v>
      </c>
      <c r="AX270" s="171" t="s">
        <v>496</v>
      </c>
      <c r="AY270" s="171" t="s">
        <v>496</v>
      </c>
      <c r="AZ270" s="171">
        <v>0</v>
      </c>
      <c r="BA270" s="171">
        <v>0</v>
      </c>
      <c r="BB270" s="171">
        <v>0</v>
      </c>
      <c r="BC270" s="171">
        <v>0</v>
      </c>
      <c r="BD270" s="171">
        <v>0</v>
      </c>
      <c r="BE270" s="171">
        <v>0</v>
      </c>
      <c r="BF270" s="171">
        <v>0</v>
      </c>
      <c r="BG270" s="171">
        <v>0</v>
      </c>
      <c r="BH270" s="171">
        <v>0</v>
      </c>
      <c r="BI270" s="171">
        <v>0</v>
      </c>
      <c r="BJ270" s="171">
        <v>0</v>
      </c>
      <c r="BK270" s="171">
        <v>0</v>
      </c>
      <c r="BL270" s="171">
        <v>0</v>
      </c>
      <c r="BM270" s="171">
        <v>0</v>
      </c>
      <c r="BN270" s="171" t="s">
        <v>496</v>
      </c>
      <c r="BO270" s="172">
        <v>46092</v>
      </c>
      <c r="BP270" s="171">
        <v>0</v>
      </c>
      <c r="BQ270" s="171">
        <v>0</v>
      </c>
      <c r="BR270" s="171">
        <v>0</v>
      </c>
      <c r="BS270" s="171">
        <v>0</v>
      </c>
      <c r="BT270" s="171" t="s">
        <v>496</v>
      </c>
      <c r="BU270" s="171">
        <v>0</v>
      </c>
      <c r="BV270" s="171">
        <v>0</v>
      </c>
      <c r="BW270" s="171">
        <v>0</v>
      </c>
      <c r="BX270" s="171">
        <v>0</v>
      </c>
      <c r="BY270" s="171">
        <v>0</v>
      </c>
      <c r="BZ270" s="171" t="s">
        <v>496</v>
      </c>
      <c r="CA270" s="171">
        <v>0</v>
      </c>
      <c r="CB270" s="172">
        <v>46092</v>
      </c>
      <c r="CC270" s="172">
        <v>46092</v>
      </c>
      <c r="CD270" s="172" t="s">
        <v>4555</v>
      </c>
    </row>
    <row r="271" spans="1:82">
      <c r="A271" s="171" t="s">
        <v>4556</v>
      </c>
      <c r="B271" s="171" t="s">
        <v>505</v>
      </c>
      <c r="C271" s="171" t="s">
        <v>494</v>
      </c>
      <c r="D271" s="172">
        <v>46092</v>
      </c>
      <c r="E271" s="171" t="s">
        <v>98</v>
      </c>
      <c r="F271" s="171" t="s">
        <v>506</v>
      </c>
      <c r="G271" s="171" t="s">
        <v>494</v>
      </c>
      <c r="H271" s="171" t="s">
        <v>496</v>
      </c>
      <c r="I271" s="171" t="s">
        <v>524</v>
      </c>
      <c r="J271" s="171" t="s">
        <v>498</v>
      </c>
      <c r="K271" s="171">
        <v>0</v>
      </c>
      <c r="L271" s="171" t="s">
        <v>525</v>
      </c>
      <c r="M271" s="171">
        <v>0</v>
      </c>
      <c r="N271" s="171">
        <v>18</v>
      </c>
      <c r="O271" s="171" t="s">
        <v>1536</v>
      </c>
      <c r="P271" s="171" t="s">
        <v>1536</v>
      </c>
      <c r="Q271" s="171" t="s">
        <v>496</v>
      </c>
      <c r="R271" s="171" t="s">
        <v>496</v>
      </c>
      <c r="S271" s="171" t="s">
        <v>494</v>
      </c>
      <c r="T271" s="171" t="s">
        <v>494</v>
      </c>
      <c r="U271" s="171" t="s">
        <v>494</v>
      </c>
      <c r="V271" s="171" t="s">
        <v>499</v>
      </c>
      <c r="W271" s="171">
        <v>0</v>
      </c>
      <c r="X271" s="171">
        <v>0</v>
      </c>
      <c r="Y271" s="171">
        <v>0</v>
      </c>
      <c r="Z271" s="172">
        <v>46092.615428240744</v>
      </c>
      <c r="AA271" s="171" t="s">
        <v>555</v>
      </c>
      <c r="AB271" s="171">
        <v>11200</v>
      </c>
      <c r="AC271" s="172">
        <v>46092.637175925927</v>
      </c>
      <c r="AD271" s="171" t="s">
        <v>165</v>
      </c>
      <c r="AE271" s="171">
        <v>24980</v>
      </c>
      <c r="AF271" s="171">
        <v>13780</v>
      </c>
      <c r="AG271" s="171">
        <v>0</v>
      </c>
      <c r="AH271" s="171">
        <v>0</v>
      </c>
      <c r="AI271" s="171">
        <v>0</v>
      </c>
      <c r="AJ271" s="171">
        <v>0</v>
      </c>
      <c r="AK271" s="171">
        <v>0</v>
      </c>
      <c r="AL271" s="171">
        <v>0</v>
      </c>
      <c r="AM271" s="171">
        <v>0</v>
      </c>
      <c r="AN271" s="171">
        <v>0</v>
      </c>
      <c r="AO271" s="171"/>
      <c r="AP271" s="171">
        <v>0</v>
      </c>
      <c r="AQ271" s="171">
        <v>0</v>
      </c>
      <c r="AR271" s="171">
        <v>0</v>
      </c>
      <c r="AS271" s="171" t="s">
        <v>496</v>
      </c>
      <c r="AT271" s="171" t="s">
        <v>496</v>
      </c>
      <c r="AU271" s="171" t="s">
        <v>496</v>
      </c>
      <c r="AV271" s="171" t="s">
        <v>496</v>
      </c>
      <c r="AW271" s="171" t="s">
        <v>496</v>
      </c>
      <c r="AX271" s="171" t="s">
        <v>496</v>
      </c>
      <c r="AY271" s="171" t="s">
        <v>496</v>
      </c>
      <c r="AZ271" s="171">
        <v>0</v>
      </c>
      <c r="BA271" s="171">
        <v>0</v>
      </c>
      <c r="BB271" s="171">
        <v>0</v>
      </c>
      <c r="BC271" s="171">
        <v>0</v>
      </c>
      <c r="BD271" s="171">
        <v>0</v>
      </c>
      <c r="BE271" s="171">
        <v>0</v>
      </c>
      <c r="BF271" s="171">
        <v>0</v>
      </c>
      <c r="BG271" s="171">
        <v>0</v>
      </c>
      <c r="BH271" s="171">
        <v>0</v>
      </c>
      <c r="BI271" s="171">
        <v>0</v>
      </c>
      <c r="BJ271" s="171">
        <v>0</v>
      </c>
      <c r="BK271" s="171">
        <v>0</v>
      </c>
      <c r="BL271" s="171">
        <v>0</v>
      </c>
      <c r="BM271" s="171">
        <v>0</v>
      </c>
      <c r="BN271" s="171" t="s">
        <v>4557</v>
      </c>
      <c r="BO271" s="172">
        <v>46092</v>
      </c>
      <c r="BP271" s="171">
        <v>18</v>
      </c>
      <c r="BQ271" s="171">
        <v>11180</v>
      </c>
      <c r="BR271" s="171">
        <v>24910</v>
      </c>
      <c r="BS271" s="171">
        <v>13730</v>
      </c>
      <c r="BT271" s="171" t="s">
        <v>496</v>
      </c>
      <c r="BU271" s="171">
        <v>0</v>
      </c>
      <c r="BV271" s="171">
        <v>0</v>
      </c>
      <c r="BW271" s="171">
        <v>0</v>
      </c>
      <c r="BX271" s="171">
        <v>0</v>
      </c>
      <c r="BY271" s="171">
        <v>0</v>
      </c>
      <c r="BZ271" s="171" t="s">
        <v>508</v>
      </c>
      <c r="CA271" s="171">
        <v>0</v>
      </c>
      <c r="CB271" s="172">
        <v>46092.682638888888</v>
      </c>
      <c r="CC271" s="172">
        <v>46092.688888888886</v>
      </c>
      <c r="CD271" s="172" t="s">
        <v>4558</v>
      </c>
    </row>
    <row r="272" spans="1:82">
      <c r="A272" s="171" t="s">
        <v>4559</v>
      </c>
      <c r="B272" s="171" t="s">
        <v>493</v>
      </c>
      <c r="C272" s="171" t="s">
        <v>494</v>
      </c>
      <c r="D272" s="172">
        <v>46092</v>
      </c>
      <c r="E272" s="171" t="s">
        <v>98</v>
      </c>
      <c r="F272" s="171" t="s">
        <v>609</v>
      </c>
      <c r="G272" s="171" t="s">
        <v>494</v>
      </c>
      <c r="H272" s="171" t="s">
        <v>496</v>
      </c>
      <c r="I272" s="171" t="s">
        <v>599</v>
      </c>
      <c r="J272" s="171" t="s">
        <v>498</v>
      </c>
      <c r="K272" s="171">
        <v>0</v>
      </c>
      <c r="L272" s="171" t="s">
        <v>614</v>
      </c>
      <c r="M272" s="171">
        <v>0</v>
      </c>
      <c r="N272" s="171">
        <v>18</v>
      </c>
      <c r="O272" s="171" t="s">
        <v>1536</v>
      </c>
      <c r="P272" s="171" t="s">
        <v>1536</v>
      </c>
      <c r="Q272" s="171" t="s">
        <v>496</v>
      </c>
      <c r="R272" s="171" t="s">
        <v>610</v>
      </c>
      <c r="S272" s="171" t="s">
        <v>494</v>
      </c>
      <c r="T272" s="171" t="s">
        <v>494</v>
      </c>
      <c r="U272" s="171" t="s">
        <v>494</v>
      </c>
      <c r="V272" s="171" t="s">
        <v>499</v>
      </c>
      <c r="W272" s="171">
        <v>0</v>
      </c>
      <c r="X272" s="171">
        <v>0</v>
      </c>
      <c r="Y272" s="171">
        <v>0</v>
      </c>
      <c r="Z272" s="172">
        <v>46092.623263888891</v>
      </c>
      <c r="AA272" s="171" t="s">
        <v>560</v>
      </c>
      <c r="AB272" s="171">
        <v>5540</v>
      </c>
      <c r="AC272" s="172">
        <v>46092.620752314811</v>
      </c>
      <c r="AD272" s="171" t="s">
        <v>554</v>
      </c>
      <c r="AE272" s="171">
        <v>7550</v>
      </c>
      <c r="AF272" s="171">
        <v>2010</v>
      </c>
      <c r="AG272" s="171">
        <v>0</v>
      </c>
      <c r="AH272" s="171">
        <v>0</v>
      </c>
      <c r="AI272" s="171">
        <v>0</v>
      </c>
      <c r="AJ272" s="171">
        <v>0</v>
      </c>
      <c r="AK272" s="171">
        <v>0</v>
      </c>
      <c r="AL272" s="171">
        <v>0</v>
      </c>
      <c r="AM272" s="171">
        <v>0</v>
      </c>
      <c r="AN272" s="171">
        <v>0</v>
      </c>
      <c r="AO272" s="171"/>
      <c r="AP272" s="171">
        <v>619</v>
      </c>
      <c r="AQ272" s="171">
        <v>0</v>
      </c>
      <c r="AR272" s="171">
        <v>0</v>
      </c>
      <c r="AS272" s="171" t="s">
        <v>496</v>
      </c>
      <c r="AT272" s="171" t="s">
        <v>496</v>
      </c>
      <c r="AU272" s="171" t="s">
        <v>496</v>
      </c>
      <c r="AV272" s="171" t="s">
        <v>496</v>
      </c>
      <c r="AW272" s="171" t="s">
        <v>496</v>
      </c>
      <c r="AX272" s="171" t="s">
        <v>496</v>
      </c>
      <c r="AY272" s="171" t="s">
        <v>496</v>
      </c>
      <c r="AZ272" s="171">
        <v>0</v>
      </c>
      <c r="BA272" s="171">
        <v>0</v>
      </c>
      <c r="BB272" s="171">
        <v>0</v>
      </c>
      <c r="BC272" s="171">
        <v>0</v>
      </c>
      <c r="BD272" s="171">
        <v>0</v>
      </c>
      <c r="BE272" s="171">
        <v>0</v>
      </c>
      <c r="BF272" s="171">
        <v>0</v>
      </c>
      <c r="BG272" s="171">
        <v>0</v>
      </c>
      <c r="BH272" s="171">
        <v>0</v>
      </c>
      <c r="BI272" s="171">
        <v>0</v>
      </c>
      <c r="BJ272" s="171">
        <v>0</v>
      </c>
      <c r="BK272" s="171">
        <v>0</v>
      </c>
      <c r="BL272" s="171">
        <v>0</v>
      </c>
      <c r="BM272" s="171">
        <v>0</v>
      </c>
      <c r="BN272" s="171" t="s">
        <v>496</v>
      </c>
      <c r="BO272" s="172">
        <v>46092</v>
      </c>
      <c r="BP272" s="171">
        <v>0</v>
      </c>
      <c r="BQ272" s="171">
        <v>0</v>
      </c>
      <c r="BR272" s="171">
        <v>0</v>
      </c>
      <c r="BS272" s="171">
        <v>0</v>
      </c>
      <c r="BT272" s="171" t="s">
        <v>496</v>
      </c>
      <c r="BU272" s="171">
        <v>0</v>
      </c>
      <c r="BV272" s="171">
        <v>0</v>
      </c>
      <c r="BW272" s="171">
        <v>0</v>
      </c>
      <c r="BX272" s="171">
        <v>0</v>
      </c>
      <c r="BY272" s="171">
        <v>0</v>
      </c>
      <c r="BZ272" s="171" t="s">
        <v>496</v>
      </c>
      <c r="CA272" s="171">
        <v>0</v>
      </c>
      <c r="CB272" s="172">
        <v>46092</v>
      </c>
      <c r="CC272" s="172">
        <v>46092</v>
      </c>
      <c r="CD272" s="172" t="s">
        <v>4560</v>
      </c>
    </row>
    <row r="273" spans="1:82">
      <c r="A273" s="171" t="s">
        <v>4561</v>
      </c>
      <c r="B273" s="171" t="s">
        <v>493</v>
      </c>
      <c r="C273" s="171" t="s">
        <v>494</v>
      </c>
      <c r="D273" s="172">
        <v>46092</v>
      </c>
      <c r="E273" s="171" t="s">
        <v>98</v>
      </c>
      <c r="F273" s="171" t="s">
        <v>1885</v>
      </c>
      <c r="G273" s="171" t="s">
        <v>494</v>
      </c>
      <c r="H273" s="171" t="s">
        <v>496</v>
      </c>
      <c r="I273" s="171" t="s">
        <v>1480</v>
      </c>
      <c r="J273" s="171" t="s">
        <v>498</v>
      </c>
      <c r="K273" s="171">
        <v>0</v>
      </c>
      <c r="L273" s="171" t="s">
        <v>496</v>
      </c>
      <c r="M273" s="171">
        <v>0</v>
      </c>
      <c r="N273" s="171">
        <v>18</v>
      </c>
      <c r="O273" s="171" t="s">
        <v>1536</v>
      </c>
      <c r="P273" s="171" t="s">
        <v>1536</v>
      </c>
      <c r="Q273" s="171" t="s">
        <v>496</v>
      </c>
      <c r="R273" s="171" t="s">
        <v>604</v>
      </c>
      <c r="S273" s="171" t="s">
        <v>494</v>
      </c>
      <c r="T273" s="171" t="s">
        <v>494</v>
      </c>
      <c r="U273" s="171" t="s">
        <v>494</v>
      </c>
      <c r="V273" s="171" t="s">
        <v>499</v>
      </c>
      <c r="W273" s="171">
        <v>0</v>
      </c>
      <c r="X273" s="171">
        <v>0</v>
      </c>
      <c r="Y273" s="171">
        <v>0</v>
      </c>
      <c r="Z273" s="172">
        <v>46092.627905092595</v>
      </c>
      <c r="AA273" s="171" t="s">
        <v>557</v>
      </c>
      <c r="AB273" s="171">
        <v>1570</v>
      </c>
      <c r="AC273" s="172">
        <v>46092.622083333335</v>
      </c>
      <c r="AD273" s="171" t="s">
        <v>558</v>
      </c>
      <c r="AE273" s="171">
        <v>2930</v>
      </c>
      <c r="AF273" s="171">
        <v>1360</v>
      </c>
      <c r="AG273" s="171">
        <v>0</v>
      </c>
      <c r="AH273" s="171">
        <v>0</v>
      </c>
      <c r="AI273" s="171">
        <v>0</v>
      </c>
      <c r="AJ273" s="171">
        <v>0</v>
      </c>
      <c r="AK273" s="171">
        <v>0</v>
      </c>
      <c r="AL273" s="171">
        <v>0</v>
      </c>
      <c r="AM273" s="171">
        <v>0</v>
      </c>
      <c r="AN273" s="171">
        <v>0</v>
      </c>
      <c r="AO273" s="171"/>
      <c r="AP273" s="171">
        <v>77</v>
      </c>
      <c r="AQ273" s="171">
        <v>0</v>
      </c>
      <c r="AR273" s="171">
        <v>0</v>
      </c>
      <c r="AS273" s="171" t="s">
        <v>496</v>
      </c>
      <c r="AT273" s="171" t="s">
        <v>496</v>
      </c>
      <c r="AU273" s="171" t="s">
        <v>496</v>
      </c>
      <c r="AV273" s="171" t="s">
        <v>496</v>
      </c>
      <c r="AW273" s="171" t="s">
        <v>496</v>
      </c>
      <c r="AX273" s="171" t="s">
        <v>496</v>
      </c>
      <c r="AY273" s="171" t="s">
        <v>496</v>
      </c>
      <c r="AZ273" s="171">
        <v>0</v>
      </c>
      <c r="BA273" s="171">
        <v>0</v>
      </c>
      <c r="BB273" s="171">
        <v>0</v>
      </c>
      <c r="BC273" s="171">
        <v>0</v>
      </c>
      <c r="BD273" s="171">
        <v>0</v>
      </c>
      <c r="BE273" s="171">
        <v>0</v>
      </c>
      <c r="BF273" s="171">
        <v>0</v>
      </c>
      <c r="BG273" s="171">
        <v>0</v>
      </c>
      <c r="BH273" s="171">
        <v>0</v>
      </c>
      <c r="BI273" s="171">
        <v>0</v>
      </c>
      <c r="BJ273" s="171">
        <v>0</v>
      </c>
      <c r="BK273" s="171">
        <v>0</v>
      </c>
      <c r="BL273" s="171">
        <v>0</v>
      </c>
      <c r="BM273" s="171">
        <v>0</v>
      </c>
      <c r="BN273" s="171" t="s">
        <v>496</v>
      </c>
      <c r="BO273" s="172">
        <v>46092</v>
      </c>
      <c r="BP273" s="171">
        <v>0</v>
      </c>
      <c r="BQ273" s="171">
        <v>0</v>
      </c>
      <c r="BR273" s="171">
        <v>0</v>
      </c>
      <c r="BS273" s="171">
        <v>0</v>
      </c>
      <c r="BT273" s="171" t="s">
        <v>496</v>
      </c>
      <c r="BU273" s="171">
        <v>0</v>
      </c>
      <c r="BV273" s="171">
        <v>0</v>
      </c>
      <c r="BW273" s="171">
        <v>0</v>
      </c>
      <c r="BX273" s="171">
        <v>0</v>
      </c>
      <c r="BY273" s="171">
        <v>0</v>
      </c>
      <c r="BZ273" s="171" t="s">
        <v>496</v>
      </c>
      <c r="CA273" s="171">
        <v>0</v>
      </c>
      <c r="CB273" s="172">
        <v>46092</v>
      </c>
      <c r="CC273" s="172">
        <v>46092</v>
      </c>
      <c r="CD273" s="172" t="s">
        <v>4562</v>
      </c>
    </row>
    <row r="274" spans="1:82">
      <c r="A274" s="171" t="s">
        <v>4563</v>
      </c>
      <c r="B274" s="171" t="s">
        <v>493</v>
      </c>
      <c r="C274" s="171" t="s">
        <v>494</v>
      </c>
      <c r="D274" s="172">
        <v>46092</v>
      </c>
      <c r="E274" s="171" t="s">
        <v>98</v>
      </c>
      <c r="F274" s="171" t="s">
        <v>495</v>
      </c>
      <c r="G274" s="171" t="s">
        <v>494</v>
      </c>
      <c r="H274" s="171" t="s">
        <v>496</v>
      </c>
      <c r="I274" s="171" t="s">
        <v>497</v>
      </c>
      <c r="J274" s="171" t="s">
        <v>498</v>
      </c>
      <c r="K274" s="171">
        <v>0</v>
      </c>
      <c r="L274" s="171" t="s">
        <v>634</v>
      </c>
      <c r="M274" s="171">
        <v>0</v>
      </c>
      <c r="N274" s="171">
        <v>18</v>
      </c>
      <c r="O274" s="171" t="s">
        <v>1536</v>
      </c>
      <c r="P274" s="171" t="s">
        <v>1536</v>
      </c>
      <c r="Q274" s="171" t="s">
        <v>496</v>
      </c>
      <c r="R274" s="171" t="s">
        <v>496</v>
      </c>
      <c r="S274" s="171" t="s">
        <v>494</v>
      </c>
      <c r="T274" s="171" t="s">
        <v>494</v>
      </c>
      <c r="U274" s="171" t="s">
        <v>494</v>
      </c>
      <c r="V274" s="171" t="s">
        <v>499</v>
      </c>
      <c r="W274" s="171">
        <v>7.1</v>
      </c>
      <c r="X274" s="171">
        <v>0</v>
      </c>
      <c r="Y274" s="171">
        <v>0</v>
      </c>
      <c r="Z274" s="172">
        <v>46092.631354166668</v>
      </c>
      <c r="AA274" s="171" t="s">
        <v>562</v>
      </c>
      <c r="AB274" s="171">
        <v>2000</v>
      </c>
      <c r="AC274" s="172">
        <v>46092.625196759262</v>
      </c>
      <c r="AD274" s="171" t="s">
        <v>559</v>
      </c>
      <c r="AE274" s="171">
        <v>5240</v>
      </c>
      <c r="AF274" s="171">
        <v>3240</v>
      </c>
      <c r="AG274" s="171">
        <v>0</v>
      </c>
      <c r="AH274" s="171">
        <v>0</v>
      </c>
      <c r="AI274" s="171">
        <v>0</v>
      </c>
      <c r="AJ274" s="171">
        <v>0</v>
      </c>
      <c r="AK274" s="171">
        <v>0</v>
      </c>
      <c r="AL274" s="171">
        <v>0</v>
      </c>
      <c r="AM274" s="171">
        <v>0</v>
      </c>
      <c r="AN274" s="171">
        <v>0</v>
      </c>
      <c r="AO274" s="171"/>
      <c r="AP274" s="171">
        <v>0</v>
      </c>
      <c r="AQ274" s="171">
        <v>0</v>
      </c>
      <c r="AR274" s="171">
        <v>0</v>
      </c>
      <c r="AS274" s="171" t="s">
        <v>496</v>
      </c>
      <c r="AT274" s="171" t="s">
        <v>496</v>
      </c>
      <c r="AU274" s="171" t="s">
        <v>496</v>
      </c>
      <c r="AV274" s="171" t="s">
        <v>496</v>
      </c>
      <c r="AW274" s="171" t="s">
        <v>496</v>
      </c>
      <c r="AX274" s="171" t="s">
        <v>496</v>
      </c>
      <c r="AY274" s="171" t="s">
        <v>496</v>
      </c>
      <c r="AZ274" s="171">
        <v>0</v>
      </c>
      <c r="BA274" s="171">
        <v>0</v>
      </c>
      <c r="BB274" s="171">
        <v>0</v>
      </c>
      <c r="BC274" s="171">
        <v>0</v>
      </c>
      <c r="BD274" s="171">
        <v>0</v>
      </c>
      <c r="BE274" s="171">
        <v>0</v>
      </c>
      <c r="BF274" s="171">
        <v>0</v>
      </c>
      <c r="BG274" s="171">
        <v>0</v>
      </c>
      <c r="BH274" s="171">
        <v>0</v>
      </c>
      <c r="BI274" s="171">
        <v>0</v>
      </c>
      <c r="BJ274" s="171">
        <v>0</v>
      </c>
      <c r="BK274" s="171">
        <v>0</v>
      </c>
      <c r="BL274" s="171">
        <v>0</v>
      </c>
      <c r="BM274" s="171">
        <v>0</v>
      </c>
      <c r="BN274" s="171" t="s">
        <v>496</v>
      </c>
      <c r="BO274" s="172">
        <v>46092</v>
      </c>
      <c r="BP274" s="171">
        <v>0</v>
      </c>
      <c r="BQ274" s="171">
        <v>0</v>
      </c>
      <c r="BR274" s="171">
        <v>0</v>
      </c>
      <c r="BS274" s="171">
        <v>0</v>
      </c>
      <c r="BT274" s="171" t="s">
        <v>496</v>
      </c>
      <c r="BU274" s="171">
        <v>0</v>
      </c>
      <c r="BV274" s="171">
        <v>0</v>
      </c>
      <c r="BW274" s="171">
        <v>0</v>
      </c>
      <c r="BX274" s="171">
        <v>0</v>
      </c>
      <c r="BY274" s="171">
        <v>0</v>
      </c>
      <c r="BZ274" s="171" t="s">
        <v>496</v>
      </c>
      <c r="CA274" s="171">
        <v>0</v>
      </c>
      <c r="CB274" s="172">
        <v>46092</v>
      </c>
      <c r="CC274" s="172">
        <v>46092</v>
      </c>
      <c r="CD274" s="172" t="s">
        <v>4564</v>
      </c>
    </row>
    <row r="275" spans="1:82">
      <c r="A275" s="171" t="s">
        <v>4565</v>
      </c>
      <c r="B275" s="171" t="s">
        <v>493</v>
      </c>
      <c r="C275" s="171" t="s">
        <v>494</v>
      </c>
      <c r="D275" s="172">
        <v>46092</v>
      </c>
      <c r="E275" s="171" t="s">
        <v>98</v>
      </c>
      <c r="F275" s="171" t="s">
        <v>611</v>
      </c>
      <c r="G275" s="171" t="s">
        <v>494</v>
      </c>
      <c r="H275" s="171" t="s">
        <v>496</v>
      </c>
      <c r="I275" s="171" t="s">
        <v>3372</v>
      </c>
      <c r="J275" s="171" t="s">
        <v>498</v>
      </c>
      <c r="K275" s="171">
        <v>0</v>
      </c>
      <c r="L275" s="171" t="s">
        <v>3373</v>
      </c>
      <c r="M275" s="171">
        <v>0</v>
      </c>
      <c r="N275" s="171">
        <v>18</v>
      </c>
      <c r="O275" s="171" t="s">
        <v>1536</v>
      </c>
      <c r="P275" s="171" t="s">
        <v>1536</v>
      </c>
      <c r="Q275" s="171" t="s">
        <v>496</v>
      </c>
      <c r="R275" s="171" t="s">
        <v>1591</v>
      </c>
      <c r="S275" s="171" t="s">
        <v>494</v>
      </c>
      <c r="T275" s="171" t="s">
        <v>494</v>
      </c>
      <c r="U275" s="171" t="s">
        <v>494</v>
      </c>
      <c r="V275" s="171" t="s">
        <v>499</v>
      </c>
      <c r="W275" s="171">
        <v>0</v>
      </c>
      <c r="X275" s="171">
        <v>0</v>
      </c>
      <c r="Y275" s="171">
        <v>0</v>
      </c>
      <c r="Z275" s="172">
        <v>46092.642546296294</v>
      </c>
      <c r="AA275" s="171" t="s">
        <v>392</v>
      </c>
      <c r="AB275" s="171">
        <v>3900</v>
      </c>
      <c r="AC275" s="172">
        <v>46092.640763888892</v>
      </c>
      <c r="AD275" s="171" t="s">
        <v>564</v>
      </c>
      <c r="AE275" s="171">
        <v>9010</v>
      </c>
      <c r="AF275" s="171">
        <v>5110</v>
      </c>
      <c r="AG275" s="171">
        <v>0</v>
      </c>
      <c r="AH275" s="171">
        <v>0</v>
      </c>
      <c r="AI275" s="171">
        <v>0</v>
      </c>
      <c r="AJ275" s="171">
        <v>0</v>
      </c>
      <c r="AK275" s="171">
        <v>0</v>
      </c>
      <c r="AL275" s="171">
        <v>0</v>
      </c>
      <c r="AM275" s="171">
        <v>0</v>
      </c>
      <c r="AN275" s="171">
        <v>0</v>
      </c>
      <c r="AO275" s="171"/>
      <c r="AP275" s="171">
        <v>256</v>
      </c>
      <c r="AQ275" s="171">
        <v>0</v>
      </c>
      <c r="AR275" s="171">
        <v>0</v>
      </c>
      <c r="AS275" s="171" t="s">
        <v>496</v>
      </c>
      <c r="AT275" s="171" t="s">
        <v>496</v>
      </c>
      <c r="AU275" s="171" t="s">
        <v>496</v>
      </c>
      <c r="AV275" s="171" t="s">
        <v>496</v>
      </c>
      <c r="AW275" s="171" t="s">
        <v>496</v>
      </c>
      <c r="AX275" s="171" t="s">
        <v>496</v>
      </c>
      <c r="AY275" s="171" t="s">
        <v>496</v>
      </c>
      <c r="AZ275" s="171">
        <v>0</v>
      </c>
      <c r="BA275" s="171">
        <v>0</v>
      </c>
      <c r="BB275" s="171">
        <v>0</v>
      </c>
      <c r="BC275" s="171">
        <v>0</v>
      </c>
      <c r="BD275" s="171">
        <v>0</v>
      </c>
      <c r="BE275" s="171">
        <v>0</v>
      </c>
      <c r="BF275" s="171">
        <v>0</v>
      </c>
      <c r="BG275" s="171">
        <v>0</v>
      </c>
      <c r="BH275" s="171">
        <v>0</v>
      </c>
      <c r="BI275" s="171">
        <v>0</v>
      </c>
      <c r="BJ275" s="171">
        <v>0</v>
      </c>
      <c r="BK275" s="171">
        <v>0</v>
      </c>
      <c r="BL275" s="171">
        <v>0</v>
      </c>
      <c r="BM275" s="171">
        <v>0</v>
      </c>
      <c r="BN275" s="171" t="s">
        <v>496</v>
      </c>
      <c r="BO275" s="172">
        <v>46092</v>
      </c>
      <c r="BP275" s="171">
        <v>0</v>
      </c>
      <c r="BQ275" s="171">
        <v>0</v>
      </c>
      <c r="BR275" s="171">
        <v>0</v>
      </c>
      <c r="BS275" s="171">
        <v>0</v>
      </c>
      <c r="BT275" s="171" t="s">
        <v>496</v>
      </c>
      <c r="BU275" s="171">
        <v>0</v>
      </c>
      <c r="BV275" s="171">
        <v>0</v>
      </c>
      <c r="BW275" s="171">
        <v>0</v>
      </c>
      <c r="BX275" s="171">
        <v>0</v>
      </c>
      <c r="BY275" s="171">
        <v>0</v>
      </c>
      <c r="BZ275" s="171" t="s">
        <v>496</v>
      </c>
      <c r="CA275" s="171">
        <v>0</v>
      </c>
      <c r="CB275" s="172">
        <v>46092</v>
      </c>
      <c r="CC275" s="172">
        <v>46092</v>
      </c>
      <c r="CD275" s="172" t="s">
        <v>4566</v>
      </c>
    </row>
    <row r="276" spans="1:82">
      <c r="A276" s="171" t="s">
        <v>4567</v>
      </c>
      <c r="B276" s="171" t="s">
        <v>505</v>
      </c>
      <c r="C276" s="171" t="s">
        <v>494</v>
      </c>
      <c r="D276" s="172">
        <v>46092</v>
      </c>
      <c r="E276" s="171" t="s">
        <v>98</v>
      </c>
      <c r="F276" s="171" t="s">
        <v>506</v>
      </c>
      <c r="G276" s="171" t="s">
        <v>494</v>
      </c>
      <c r="H276" s="171" t="s">
        <v>496</v>
      </c>
      <c r="I276" s="171" t="s">
        <v>510</v>
      </c>
      <c r="J276" s="171" t="s">
        <v>498</v>
      </c>
      <c r="K276" s="171">
        <v>0</v>
      </c>
      <c r="L276" s="171" t="s">
        <v>511</v>
      </c>
      <c r="M276" s="171">
        <v>0</v>
      </c>
      <c r="N276" s="171">
        <v>18</v>
      </c>
      <c r="O276" s="171" t="s">
        <v>1536</v>
      </c>
      <c r="P276" s="171" t="s">
        <v>1536</v>
      </c>
      <c r="Q276" s="171" t="s">
        <v>496</v>
      </c>
      <c r="R276" s="171" t="s">
        <v>496</v>
      </c>
      <c r="S276" s="171" t="s">
        <v>494</v>
      </c>
      <c r="T276" s="171" t="s">
        <v>494</v>
      </c>
      <c r="U276" s="171" t="s">
        <v>494</v>
      </c>
      <c r="V276" s="171" t="s">
        <v>499</v>
      </c>
      <c r="W276" s="171">
        <v>0</v>
      </c>
      <c r="X276" s="171">
        <v>0</v>
      </c>
      <c r="Y276" s="171">
        <v>0</v>
      </c>
      <c r="Z276" s="172">
        <v>46092.646458333336</v>
      </c>
      <c r="AA276" s="171" t="s">
        <v>563</v>
      </c>
      <c r="AB276" s="171">
        <v>10910</v>
      </c>
      <c r="AC276" s="172">
        <v>46092.678668981483</v>
      </c>
      <c r="AD276" s="171" t="s">
        <v>1537</v>
      </c>
      <c r="AE276" s="171">
        <v>24950</v>
      </c>
      <c r="AF276" s="171">
        <v>14040</v>
      </c>
      <c r="AG276" s="171">
        <v>0</v>
      </c>
      <c r="AH276" s="171">
        <v>0</v>
      </c>
      <c r="AI276" s="171">
        <v>0</v>
      </c>
      <c r="AJ276" s="171">
        <v>0</v>
      </c>
      <c r="AK276" s="171">
        <v>0</v>
      </c>
      <c r="AL276" s="171">
        <v>0</v>
      </c>
      <c r="AM276" s="171">
        <v>0</v>
      </c>
      <c r="AN276" s="171">
        <v>0</v>
      </c>
      <c r="AO276" s="171"/>
      <c r="AP276" s="171">
        <v>0</v>
      </c>
      <c r="AQ276" s="171">
        <v>0</v>
      </c>
      <c r="AR276" s="171">
        <v>0</v>
      </c>
      <c r="AS276" s="171" t="s">
        <v>496</v>
      </c>
      <c r="AT276" s="171" t="s">
        <v>496</v>
      </c>
      <c r="AU276" s="171" t="s">
        <v>496</v>
      </c>
      <c r="AV276" s="171" t="s">
        <v>496</v>
      </c>
      <c r="AW276" s="171" t="s">
        <v>496</v>
      </c>
      <c r="AX276" s="171" t="s">
        <v>496</v>
      </c>
      <c r="AY276" s="171" t="s">
        <v>496</v>
      </c>
      <c r="AZ276" s="171">
        <v>0</v>
      </c>
      <c r="BA276" s="171">
        <v>0</v>
      </c>
      <c r="BB276" s="171">
        <v>0</v>
      </c>
      <c r="BC276" s="171">
        <v>0</v>
      </c>
      <c r="BD276" s="171">
        <v>0</v>
      </c>
      <c r="BE276" s="171">
        <v>0</v>
      </c>
      <c r="BF276" s="171">
        <v>0</v>
      </c>
      <c r="BG276" s="171">
        <v>0</v>
      </c>
      <c r="BH276" s="171">
        <v>0</v>
      </c>
      <c r="BI276" s="171">
        <v>0</v>
      </c>
      <c r="BJ276" s="171">
        <v>0</v>
      </c>
      <c r="BK276" s="171">
        <v>0</v>
      </c>
      <c r="BL276" s="171">
        <v>0</v>
      </c>
      <c r="BM276" s="171">
        <v>0</v>
      </c>
      <c r="BN276" s="171" t="s">
        <v>4568</v>
      </c>
      <c r="BO276" s="172">
        <v>46092</v>
      </c>
      <c r="BP276" s="171">
        <v>17.5</v>
      </c>
      <c r="BQ276" s="171">
        <v>10890</v>
      </c>
      <c r="BR276" s="171">
        <v>24920</v>
      </c>
      <c r="BS276" s="171">
        <v>14030</v>
      </c>
      <c r="BT276" s="171" t="s">
        <v>496</v>
      </c>
      <c r="BU276" s="171">
        <v>0</v>
      </c>
      <c r="BV276" s="171">
        <v>0</v>
      </c>
      <c r="BW276" s="171">
        <v>0</v>
      </c>
      <c r="BX276" s="171">
        <v>0</v>
      </c>
      <c r="BY276" s="171">
        <v>0</v>
      </c>
      <c r="BZ276" s="171" t="s">
        <v>508</v>
      </c>
      <c r="CA276" s="171">
        <v>0</v>
      </c>
      <c r="CB276" s="172">
        <v>46092.740277777775</v>
      </c>
      <c r="CC276" s="172">
        <v>46092.756249999999</v>
      </c>
      <c r="CD276" s="172" t="s">
        <v>4569</v>
      </c>
    </row>
    <row r="277" spans="1:82">
      <c r="A277" s="171" t="s">
        <v>4570</v>
      </c>
      <c r="B277" s="171" t="s">
        <v>493</v>
      </c>
      <c r="C277" s="171" t="s">
        <v>494</v>
      </c>
      <c r="D277" s="172">
        <v>46092</v>
      </c>
      <c r="E277" s="171" t="s">
        <v>98</v>
      </c>
      <c r="F277" s="171" t="s">
        <v>600</v>
      </c>
      <c r="G277" s="171" t="s">
        <v>494</v>
      </c>
      <c r="H277" s="171" t="s">
        <v>496</v>
      </c>
      <c r="I277" s="171" t="s">
        <v>543</v>
      </c>
      <c r="J277" s="171" t="s">
        <v>498</v>
      </c>
      <c r="K277" s="171">
        <v>0</v>
      </c>
      <c r="L277" s="171" t="s">
        <v>544</v>
      </c>
      <c r="M277" s="171">
        <v>0</v>
      </c>
      <c r="N277" s="171">
        <v>18</v>
      </c>
      <c r="O277" s="171" t="s">
        <v>1536</v>
      </c>
      <c r="P277" s="171" t="s">
        <v>1536</v>
      </c>
      <c r="Q277" s="171" t="s">
        <v>496</v>
      </c>
      <c r="R277" s="171" t="s">
        <v>2891</v>
      </c>
      <c r="S277" s="171" t="s">
        <v>494</v>
      </c>
      <c r="T277" s="171" t="s">
        <v>494</v>
      </c>
      <c r="U277" s="171" t="s">
        <v>494</v>
      </c>
      <c r="V277" s="171" t="s">
        <v>499</v>
      </c>
      <c r="W277" s="171">
        <v>0</v>
      </c>
      <c r="X277" s="171">
        <v>0</v>
      </c>
      <c r="Y277" s="171">
        <v>0</v>
      </c>
      <c r="Z277" s="172">
        <v>46092.666921296295</v>
      </c>
      <c r="AA277" s="171" t="s">
        <v>115</v>
      </c>
      <c r="AB277" s="171">
        <v>1850</v>
      </c>
      <c r="AC277" s="172">
        <v>46092.654131944444</v>
      </c>
      <c r="AD277" s="171" t="s">
        <v>568</v>
      </c>
      <c r="AE277" s="171">
        <v>4720</v>
      </c>
      <c r="AF277" s="171">
        <v>2870</v>
      </c>
      <c r="AG277" s="171">
        <v>0</v>
      </c>
      <c r="AH277" s="171">
        <v>0</v>
      </c>
      <c r="AI277" s="171">
        <v>0</v>
      </c>
      <c r="AJ277" s="171">
        <v>0</v>
      </c>
      <c r="AK277" s="171">
        <v>0</v>
      </c>
      <c r="AL277" s="171">
        <v>0</v>
      </c>
      <c r="AM277" s="171">
        <v>0</v>
      </c>
      <c r="AN277" s="171">
        <v>0</v>
      </c>
      <c r="AO277" s="171"/>
      <c r="AP277" s="171">
        <v>181</v>
      </c>
      <c r="AQ277" s="171">
        <v>0</v>
      </c>
      <c r="AR277" s="171">
        <v>0</v>
      </c>
      <c r="AS277" s="171" t="s">
        <v>496</v>
      </c>
      <c r="AT277" s="171" t="s">
        <v>496</v>
      </c>
      <c r="AU277" s="171" t="s">
        <v>496</v>
      </c>
      <c r="AV277" s="171" t="s">
        <v>496</v>
      </c>
      <c r="AW277" s="171" t="s">
        <v>496</v>
      </c>
      <c r="AX277" s="171" t="s">
        <v>496</v>
      </c>
      <c r="AY277" s="171" t="s">
        <v>496</v>
      </c>
      <c r="AZ277" s="171">
        <v>0</v>
      </c>
      <c r="BA277" s="171">
        <v>0</v>
      </c>
      <c r="BB277" s="171">
        <v>0</v>
      </c>
      <c r="BC277" s="171">
        <v>0</v>
      </c>
      <c r="BD277" s="171">
        <v>0</v>
      </c>
      <c r="BE277" s="171">
        <v>0</v>
      </c>
      <c r="BF277" s="171">
        <v>0</v>
      </c>
      <c r="BG277" s="171">
        <v>0</v>
      </c>
      <c r="BH277" s="171">
        <v>0</v>
      </c>
      <c r="BI277" s="171">
        <v>0</v>
      </c>
      <c r="BJ277" s="171">
        <v>0</v>
      </c>
      <c r="BK277" s="171">
        <v>0</v>
      </c>
      <c r="BL277" s="171">
        <v>0</v>
      </c>
      <c r="BM277" s="171">
        <v>0</v>
      </c>
      <c r="BN277" s="171" t="s">
        <v>496</v>
      </c>
      <c r="BO277" s="172">
        <v>46092</v>
      </c>
      <c r="BP277" s="171">
        <v>0</v>
      </c>
      <c r="BQ277" s="171">
        <v>0</v>
      </c>
      <c r="BR277" s="171">
        <v>0</v>
      </c>
      <c r="BS277" s="171">
        <v>0</v>
      </c>
      <c r="BT277" s="171" t="s">
        <v>496</v>
      </c>
      <c r="BU277" s="171">
        <v>0</v>
      </c>
      <c r="BV277" s="171">
        <v>0</v>
      </c>
      <c r="BW277" s="171">
        <v>0</v>
      </c>
      <c r="BX277" s="171">
        <v>0</v>
      </c>
      <c r="BY277" s="171">
        <v>0</v>
      </c>
      <c r="BZ277" s="171" t="s">
        <v>496</v>
      </c>
      <c r="CA277" s="171">
        <v>0</v>
      </c>
      <c r="CB277" s="172">
        <v>46092</v>
      </c>
      <c r="CC277" s="172">
        <v>46092</v>
      </c>
      <c r="CD277" s="172" t="s">
        <v>4571</v>
      </c>
    </row>
    <row r="278" spans="1:82">
      <c r="A278" s="171" t="s">
        <v>4572</v>
      </c>
      <c r="B278" s="171" t="s">
        <v>493</v>
      </c>
      <c r="C278" s="171" t="s">
        <v>494</v>
      </c>
      <c r="D278" s="172">
        <v>46092</v>
      </c>
      <c r="E278" s="171" t="s">
        <v>98</v>
      </c>
      <c r="F278" s="171" t="s">
        <v>1617</v>
      </c>
      <c r="G278" s="171" t="s">
        <v>494</v>
      </c>
      <c r="H278" s="171" t="s">
        <v>496</v>
      </c>
      <c r="I278" s="171" t="s">
        <v>2805</v>
      </c>
      <c r="J278" s="171" t="s">
        <v>498</v>
      </c>
      <c r="K278" s="171">
        <v>0</v>
      </c>
      <c r="L278" s="171" t="s">
        <v>2806</v>
      </c>
      <c r="M278" s="171">
        <v>0</v>
      </c>
      <c r="N278" s="171">
        <v>18</v>
      </c>
      <c r="O278" s="171" t="s">
        <v>1536</v>
      </c>
      <c r="P278" s="171" t="s">
        <v>1536</v>
      </c>
      <c r="Q278" s="171" t="s">
        <v>496</v>
      </c>
      <c r="R278" s="171" t="s">
        <v>606</v>
      </c>
      <c r="S278" s="171" t="s">
        <v>494</v>
      </c>
      <c r="T278" s="171" t="s">
        <v>494</v>
      </c>
      <c r="U278" s="171" t="s">
        <v>494</v>
      </c>
      <c r="V278" s="171" t="s">
        <v>499</v>
      </c>
      <c r="W278" s="171">
        <v>0</v>
      </c>
      <c r="X278" s="171">
        <v>0</v>
      </c>
      <c r="Y278" s="171">
        <v>0</v>
      </c>
      <c r="Z278" s="172">
        <v>46092.659745370373</v>
      </c>
      <c r="AA278" s="171" t="s">
        <v>586</v>
      </c>
      <c r="AB278" s="171">
        <v>4140</v>
      </c>
      <c r="AC278" s="172">
        <v>46092.657893518517</v>
      </c>
      <c r="AD278" s="171" t="s">
        <v>134</v>
      </c>
      <c r="AE278" s="171">
        <v>10890</v>
      </c>
      <c r="AF278" s="171">
        <v>6750</v>
      </c>
      <c r="AG278" s="171">
        <v>0</v>
      </c>
      <c r="AH278" s="171">
        <v>0</v>
      </c>
      <c r="AI278" s="171">
        <v>0</v>
      </c>
      <c r="AJ278" s="171">
        <v>0</v>
      </c>
      <c r="AK278" s="171">
        <v>0</v>
      </c>
      <c r="AL278" s="171">
        <v>0</v>
      </c>
      <c r="AM278" s="171">
        <v>0</v>
      </c>
      <c r="AN278" s="171">
        <v>0</v>
      </c>
      <c r="AO278" s="171"/>
      <c r="AP278" s="171">
        <v>297</v>
      </c>
      <c r="AQ278" s="171">
        <v>0</v>
      </c>
      <c r="AR278" s="171">
        <v>0</v>
      </c>
      <c r="AS278" s="171" t="s">
        <v>496</v>
      </c>
      <c r="AT278" s="171" t="s">
        <v>496</v>
      </c>
      <c r="AU278" s="171" t="s">
        <v>496</v>
      </c>
      <c r="AV278" s="171" t="s">
        <v>496</v>
      </c>
      <c r="AW278" s="171" t="s">
        <v>496</v>
      </c>
      <c r="AX278" s="171" t="s">
        <v>496</v>
      </c>
      <c r="AY278" s="171" t="s">
        <v>496</v>
      </c>
      <c r="AZ278" s="171">
        <v>0</v>
      </c>
      <c r="BA278" s="171">
        <v>0</v>
      </c>
      <c r="BB278" s="171">
        <v>0</v>
      </c>
      <c r="BC278" s="171">
        <v>0</v>
      </c>
      <c r="BD278" s="171">
        <v>0</v>
      </c>
      <c r="BE278" s="171">
        <v>0</v>
      </c>
      <c r="BF278" s="171">
        <v>0</v>
      </c>
      <c r="BG278" s="171">
        <v>0</v>
      </c>
      <c r="BH278" s="171">
        <v>0</v>
      </c>
      <c r="BI278" s="171">
        <v>0</v>
      </c>
      <c r="BJ278" s="171">
        <v>0</v>
      </c>
      <c r="BK278" s="171">
        <v>0</v>
      </c>
      <c r="BL278" s="171">
        <v>0</v>
      </c>
      <c r="BM278" s="171">
        <v>0</v>
      </c>
      <c r="BN278" s="171" t="s">
        <v>496</v>
      </c>
      <c r="BO278" s="172">
        <v>46092</v>
      </c>
      <c r="BP278" s="171">
        <v>0</v>
      </c>
      <c r="BQ278" s="171">
        <v>0</v>
      </c>
      <c r="BR278" s="171">
        <v>0</v>
      </c>
      <c r="BS278" s="171">
        <v>0</v>
      </c>
      <c r="BT278" s="171" t="s">
        <v>496</v>
      </c>
      <c r="BU278" s="171">
        <v>0</v>
      </c>
      <c r="BV278" s="171">
        <v>0</v>
      </c>
      <c r="BW278" s="171">
        <v>0</v>
      </c>
      <c r="BX278" s="171">
        <v>0</v>
      </c>
      <c r="BY278" s="171">
        <v>0</v>
      </c>
      <c r="BZ278" s="171" t="s">
        <v>496</v>
      </c>
      <c r="CA278" s="171">
        <v>0</v>
      </c>
      <c r="CB278" s="172">
        <v>46092</v>
      </c>
      <c r="CC278" s="172">
        <v>46092</v>
      </c>
      <c r="CD278" s="172" t="s">
        <v>4573</v>
      </c>
    </row>
    <row r="279" spans="1:82">
      <c r="A279" s="171" t="s">
        <v>4574</v>
      </c>
      <c r="B279" s="171" t="s">
        <v>493</v>
      </c>
      <c r="C279" s="171" t="s">
        <v>494</v>
      </c>
      <c r="D279" s="172">
        <v>46092</v>
      </c>
      <c r="E279" s="171" t="s">
        <v>98</v>
      </c>
      <c r="F279" s="171" t="s">
        <v>519</v>
      </c>
      <c r="G279" s="171" t="s">
        <v>494</v>
      </c>
      <c r="H279" s="171" t="s">
        <v>496</v>
      </c>
      <c r="I279" s="171" t="s">
        <v>584</v>
      </c>
      <c r="J279" s="171" t="s">
        <v>498</v>
      </c>
      <c r="K279" s="171">
        <v>0</v>
      </c>
      <c r="L279" s="171" t="s">
        <v>532</v>
      </c>
      <c r="M279" s="171">
        <v>0</v>
      </c>
      <c r="N279" s="171">
        <v>18</v>
      </c>
      <c r="O279" s="171" t="s">
        <v>1536</v>
      </c>
      <c r="P279" s="171" t="s">
        <v>1536</v>
      </c>
      <c r="Q279" s="171" t="s">
        <v>496</v>
      </c>
      <c r="R279" s="171" t="s">
        <v>496</v>
      </c>
      <c r="S279" s="171" t="s">
        <v>494</v>
      </c>
      <c r="T279" s="171" t="s">
        <v>494</v>
      </c>
      <c r="U279" s="171" t="s">
        <v>494</v>
      </c>
      <c r="V279" s="171" t="s">
        <v>499</v>
      </c>
      <c r="W279" s="171">
        <v>7</v>
      </c>
      <c r="X279" s="171">
        <v>0</v>
      </c>
      <c r="Y279" s="171">
        <v>0</v>
      </c>
      <c r="Z279" s="172">
        <v>46092.676006944443</v>
      </c>
      <c r="AA279" s="171" t="s">
        <v>574</v>
      </c>
      <c r="AB279" s="171">
        <v>4050</v>
      </c>
      <c r="AC279" s="172">
        <v>46092.671458333331</v>
      </c>
      <c r="AD279" s="171" t="s">
        <v>573</v>
      </c>
      <c r="AE279" s="171">
        <v>10130</v>
      </c>
      <c r="AF279" s="171">
        <v>6080</v>
      </c>
      <c r="AG279" s="171">
        <v>0</v>
      </c>
      <c r="AH279" s="171">
        <v>0</v>
      </c>
      <c r="AI279" s="171">
        <v>0</v>
      </c>
      <c r="AJ279" s="171">
        <v>0</v>
      </c>
      <c r="AK279" s="171">
        <v>0</v>
      </c>
      <c r="AL279" s="171">
        <v>0</v>
      </c>
      <c r="AM279" s="171">
        <v>0</v>
      </c>
      <c r="AN279" s="171">
        <v>0</v>
      </c>
      <c r="AO279" s="171"/>
      <c r="AP279" s="171">
        <v>0</v>
      </c>
      <c r="AQ279" s="171">
        <v>0</v>
      </c>
      <c r="AR279" s="171">
        <v>0</v>
      </c>
      <c r="AS279" s="171" t="s">
        <v>496</v>
      </c>
      <c r="AT279" s="171" t="s">
        <v>496</v>
      </c>
      <c r="AU279" s="171" t="s">
        <v>496</v>
      </c>
      <c r="AV279" s="171" t="s">
        <v>496</v>
      </c>
      <c r="AW279" s="171" t="s">
        <v>496</v>
      </c>
      <c r="AX279" s="171" t="s">
        <v>496</v>
      </c>
      <c r="AY279" s="171" t="s">
        <v>496</v>
      </c>
      <c r="AZ279" s="171">
        <v>0</v>
      </c>
      <c r="BA279" s="171">
        <v>0</v>
      </c>
      <c r="BB279" s="171">
        <v>0</v>
      </c>
      <c r="BC279" s="171">
        <v>0</v>
      </c>
      <c r="BD279" s="171">
        <v>0</v>
      </c>
      <c r="BE279" s="171">
        <v>0</v>
      </c>
      <c r="BF279" s="171">
        <v>0</v>
      </c>
      <c r="BG279" s="171">
        <v>0</v>
      </c>
      <c r="BH279" s="171">
        <v>0</v>
      </c>
      <c r="BI279" s="171">
        <v>0</v>
      </c>
      <c r="BJ279" s="171">
        <v>0</v>
      </c>
      <c r="BK279" s="171">
        <v>0</v>
      </c>
      <c r="BL279" s="171">
        <v>0</v>
      </c>
      <c r="BM279" s="171">
        <v>0</v>
      </c>
      <c r="BN279" s="171" t="s">
        <v>496</v>
      </c>
      <c r="BO279" s="172">
        <v>46092</v>
      </c>
      <c r="BP279" s="171">
        <v>0</v>
      </c>
      <c r="BQ279" s="171">
        <v>0</v>
      </c>
      <c r="BR279" s="171">
        <v>0</v>
      </c>
      <c r="BS279" s="171">
        <v>0</v>
      </c>
      <c r="BT279" s="171" t="s">
        <v>496</v>
      </c>
      <c r="BU279" s="171">
        <v>0</v>
      </c>
      <c r="BV279" s="171">
        <v>0</v>
      </c>
      <c r="BW279" s="171">
        <v>0</v>
      </c>
      <c r="BX279" s="171">
        <v>0</v>
      </c>
      <c r="BY279" s="171">
        <v>0</v>
      </c>
      <c r="BZ279" s="171" t="s">
        <v>496</v>
      </c>
      <c r="CA279" s="171">
        <v>0</v>
      </c>
      <c r="CB279" s="172">
        <v>46092</v>
      </c>
      <c r="CC279" s="172">
        <v>46092</v>
      </c>
      <c r="CD279" s="172" t="s">
        <v>4575</v>
      </c>
    </row>
    <row r="280" spans="1:82">
      <c r="A280" s="171" t="s">
        <v>4576</v>
      </c>
      <c r="B280" s="171" t="s">
        <v>493</v>
      </c>
      <c r="C280" s="171" t="s">
        <v>494</v>
      </c>
      <c r="D280" s="172">
        <v>46092</v>
      </c>
      <c r="E280" s="171" t="s">
        <v>98</v>
      </c>
      <c r="F280" s="171" t="s">
        <v>495</v>
      </c>
      <c r="G280" s="171" t="s">
        <v>494</v>
      </c>
      <c r="H280" s="171" t="s">
        <v>496</v>
      </c>
      <c r="I280" s="171" t="s">
        <v>540</v>
      </c>
      <c r="J280" s="171" t="s">
        <v>498</v>
      </c>
      <c r="K280" s="171">
        <v>0</v>
      </c>
      <c r="L280" s="171" t="s">
        <v>541</v>
      </c>
      <c r="M280" s="171">
        <v>0</v>
      </c>
      <c r="N280" s="171">
        <v>18</v>
      </c>
      <c r="O280" s="171" t="s">
        <v>1536</v>
      </c>
      <c r="P280" s="171" t="s">
        <v>1536</v>
      </c>
      <c r="Q280" s="171" t="s">
        <v>496</v>
      </c>
      <c r="R280" s="171" t="s">
        <v>496</v>
      </c>
      <c r="S280" s="171" t="s">
        <v>494</v>
      </c>
      <c r="T280" s="171" t="s">
        <v>494</v>
      </c>
      <c r="U280" s="171" t="s">
        <v>494</v>
      </c>
      <c r="V280" s="171" t="s">
        <v>499</v>
      </c>
      <c r="W280" s="171">
        <v>7.1</v>
      </c>
      <c r="X280" s="171">
        <v>0</v>
      </c>
      <c r="Y280" s="171">
        <v>0</v>
      </c>
      <c r="Z280" s="172">
        <v>46092.691550925927</v>
      </c>
      <c r="AA280" s="171" t="s">
        <v>144</v>
      </c>
      <c r="AB280" s="171">
        <v>2150</v>
      </c>
      <c r="AC280" s="172">
        <v>46092.681377314817</v>
      </c>
      <c r="AD280" s="171" t="s">
        <v>125</v>
      </c>
      <c r="AE280" s="171">
        <v>5370</v>
      </c>
      <c r="AF280" s="171">
        <v>3220</v>
      </c>
      <c r="AG280" s="171">
        <v>0</v>
      </c>
      <c r="AH280" s="171">
        <v>0</v>
      </c>
      <c r="AI280" s="171">
        <v>0</v>
      </c>
      <c r="AJ280" s="171">
        <v>0</v>
      </c>
      <c r="AK280" s="171">
        <v>0</v>
      </c>
      <c r="AL280" s="171">
        <v>0</v>
      </c>
      <c r="AM280" s="171">
        <v>0</v>
      </c>
      <c r="AN280" s="171">
        <v>0</v>
      </c>
      <c r="AO280" s="171"/>
      <c r="AP280" s="171">
        <v>0</v>
      </c>
      <c r="AQ280" s="171">
        <v>0</v>
      </c>
      <c r="AR280" s="171">
        <v>0</v>
      </c>
      <c r="AS280" s="171" t="s">
        <v>496</v>
      </c>
      <c r="AT280" s="171" t="s">
        <v>496</v>
      </c>
      <c r="AU280" s="171" t="s">
        <v>496</v>
      </c>
      <c r="AV280" s="171" t="s">
        <v>496</v>
      </c>
      <c r="AW280" s="171" t="s">
        <v>496</v>
      </c>
      <c r="AX280" s="171" t="s">
        <v>496</v>
      </c>
      <c r="AY280" s="171" t="s">
        <v>496</v>
      </c>
      <c r="AZ280" s="171">
        <v>0</v>
      </c>
      <c r="BA280" s="171">
        <v>0</v>
      </c>
      <c r="BB280" s="171">
        <v>0</v>
      </c>
      <c r="BC280" s="171">
        <v>0</v>
      </c>
      <c r="BD280" s="171">
        <v>0</v>
      </c>
      <c r="BE280" s="171">
        <v>0</v>
      </c>
      <c r="BF280" s="171">
        <v>0</v>
      </c>
      <c r="BG280" s="171">
        <v>0</v>
      </c>
      <c r="BH280" s="171">
        <v>0</v>
      </c>
      <c r="BI280" s="171">
        <v>0</v>
      </c>
      <c r="BJ280" s="171">
        <v>0</v>
      </c>
      <c r="BK280" s="171">
        <v>0</v>
      </c>
      <c r="BL280" s="171">
        <v>0</v>
      </c>
      <c r="BM280" s="171">
        <v>0</v>
      </c>
      <c r="BN280" s="171" t="s">
        <v>496</v>
      </c>
      <c r="BO280" s="172">
        <v>46092</v>
      </c>
      <c r="BP280" s="171">
        <v>0</v>
      </c>
      <c r="BQ280" s="171">
        <v>0</v>
      </c>
      <c r="BR280" s="171">
        <v>0</v>
      </c>
      <c r="BS280" s="171">
        <v>0</v>
      </c>
      <c r="BT280" s="171" t="s">
        <v>496</v>
      </c>
      <c r="BU280" s="171">
        <v>0</v>
      </c>
      <c r="BV280" s="171">
        <v>0</v>
      </c>
      <c r="BW280" s="171">
        <v>0</v>
      </c>
      <c r="BX280" s="171">
        <v>0</v>
      </c>
      <c r="BY280" s="171">
        <v>0</v>
      </c>
      <c r="BZ280" s="171" t="s">
        <v>496</v>
      </c>
      <c r="CA280" s="171">
        <v>0</v>
      </c>
      <c r="CB280" s="172">
        <v>46092</v>
      </c>
      <c r="CC280" s="172">
        <v>46092</v>
      </c>
      <c r="CD280" s="172" t="s">
        <v>4577</v>
      </c>
    </row>
    <row r="281" spans="1:82">
      <c r="A281" s="171" t="s">
        <v>4578</v>
      </c>
      <c r="B281" s="171" t="s">
        <v>493</v>
      </c>
      <c r="C281" s="171" t="s">
        <v>494</v>
      </c>
      <c r="D281" s="172">
        <v>46092</v>
      </c>
      <c r="E281" s="171" t="s">
        <v>98</v>
      </c>
      <c r="F281" s="171" t="s">
        <v>622</v>
      </c>
      <c r="G281" s="171" t="s">
        <v>494</v>
      </c>
      <c r="H281" s="171" t="s">
        <v>496</v>
      </c>
      <c r="I281" s="171" t="s">
        <v>566</v>
      </c>
      <c r="J281" s="171" t="s">
        <v>498</v>
      </c>
      <c r="K281" s="171">
        <v>0</v>
      </c>
      <c r="L281" s="171" t="s">
        <v>496</v>
      </c>
      <c r="M281" s="171">
        <v>0</v>
      </c>
      <c r="N281" s="171">
        <v>18</v>
      </c>
      <c r="O281" s="171" t="s">
        <v>1536</v>
      </c>
      <c r="P281" s="171" t="s">
        <v>1536</v>
      </c>
      <c r="Q281" s="171" t="s">
        <v>496</v>
      </c>
      <c r="R281" s="171" t="s">
        <v>1563</v>
      </c>
      <c r="S281" s="171" t="s">
        <v>494</v>
      </c>
      <c r="T281" s="171" t="s">
        <v>494</v>
      </c>
      <c r="U281" s="171" t="s">
        <v>494</v>
      </c>
      <c r="V281" s="171" t="s">
        <v>499</v>
      </c>
      <c r="W281" s="171">
        <v>0</v>
      </c>
      <c r="X281" s="171">
        <v>0</v>
      </c>
      <c r="Y281" s="171">
        <v>0</v>
      </c>
      <c r="Z281" s="172">
        <v>46092.689259259256</v>
      </c>
      <c r="AA281" s="171" t="s">
        <v>102</v>
      </c>
      <c r="AB281" s="171">
        <v>2120</v>
      </c>
      <c r="AC281" s="172">
        <v>46092.687199074076</v>
      </c>
      <c r="AD281" s="171" t="s">
        <v>577</v>
      </c>
      <c r="AE281" s="171">
        <v>4030</v>
      </c>
      <c r="AF281" s="171">
        <v>1910</v>
      </c>
      <c r="AG281" s="171">
        <v>0</v>
      </c>
      <c r="AH281" s="171">
        <v>0</v>
      </c>
      <c r="AI281" s="171">
        <v>0</v>
      </c>
      <c r="AJ281" s="171">
        <v>0</v>
      </c>
      <c r="AK281" s="171">
        <v>0</v>
      </c>
      <c r="AL281" s="171">
        <v>0</v>
      </c>
      <c r="AM281" s="171">
        <v>0</v>
      </c>
      <c r="AN281" s="171">
        <v>0</v>
      </c>
      <c r="AO281" s="171"/>
      <c r="AP281" s="171">
        <v>323</v>
      </c>
      <c r="AQ281" s="171">
        <v>0</v>
      </c>
      <c r="AR281" s="171">
        <v>0</v>
      </c>
      <c r="AS281" s="171" t="s">
        <v>496</v>
      </c>
      <c r="AT281" s="171" t="s">
        <v>496</v>
      </c>
      <c r="AU281" s="171" t="s">
        <v>496</v>
      </c>
      <c r="AV281" s="171" t="s">
        <v>496</v>
      </c>
      <c r="AW281" s="171" t="s">
        <v>496</v>
      </c>
      <c r="AX281" s="171" t="s">
        <v>496</v>
      </c>
      <c r="AY281" s="171" t="s">
        <v>496</v>
      </c>
      <c r="AZ281" s="171">
        <v>0</v>
      </c>
      <c r="BA281" s="171">
        <v>0</v>
      </c>
      <c r="BB281" s="171">
        <v>0</v>
      </c>
      <c r="BC281" s="171">
        <v>0</v>
      </c>
      <c r="BD281" s="171">
        <v>0</v>
      </c>
      <c r="BE281" s="171">
        <v>0</v>
      </c>
      <c r="BF281" s="171">
        <v>0</v>
      </c>
      <c r="BG281" s="171">
        <v>0</v>
      </c>
      <c r="BH281" s="171">
        <v>0</v>
      </c>
      <c r="BI281" s="171">
        <v>0</v>
      </c>
      <c r="BJ281" s="171">
        <v>0</v>
      </c>
      <c r="BK281" s="171">
        <v>0</v>
      </c>
      <c r="BL281" s="171">
        <v>0</v>
      </c>
      <c r="BM281" s="171">
        <v>0</v>
      </c>
      <c r="BN281" s="171" t="s">
        <v>496</v>
      </c>
      <c r="BO281" s="172">
        <v>46092</v>
      </c>
      <c r="BP281" s="171">
        <v>0</v>
      </c>
      <c r="BQ281" s="171">
        <v>0</v>
      </c>
      <c r="BR281" s="171">
        <v>0</v>
      </c>
      <c r="BS281" s="171">
        <v>0</v>
      </c>
      <c r="BT281" s="171" t="s">
        <v>496</v>
      </c>
      <c r="BU281" s="171">
        <v>0</v>
      </c>
      <c r="BV281" s="171">
        <v>0</v>
      </c>
      <c r="BW281" s="171">
        <v>0</v>
      </c>
      <c r="BX281" s="171">
        <v>0</v>
      </c>
      <c r="BY281" s="171">
        <v>0</v>
      </c>
      <c r="BZ281" s="171" t="s">
        <v>496</v>
      </c>
      <c r="CA281" s="171">
        <v>0</v>
      </c>
      <c r="CB281" s="172">
        <v>46092</v>
      </c>
      <c r="CC281" s="172">
        <v>46092</v>
      </c>
      <c r="CD281" s="172" t="s">
        <v>4579</v>
      </c>
    </row>
    <row r="282" spans="1:82">
      <c r="A282" s="171" t="s">
        <v>4580</v>
      </c>
      <c r="B282" s="171" t="s">
        <v>493</v>
      </c>
      <c r="C282" s="171" t="s">
        <v>494</v>
      </c>
      <c r="D282" s="172">
        <v>46092</v>
      </c>
      <c r="E282" s="171" t="s">
        <v>98</v>
      </c>
      <c r="F282" s="171" t="s">
        <v>519</v>
      </c>
      <c r="G282" s="171" t="s">
        <v>494</v>
      </c>
      <c r="H282" s="171" t="s">
        <v>496</v>
      </c>
      <c r="I282" s="171" t="s">
        <v>584</v>
      </c>
      <c r="J282" s="171" t="s">
        <v>498</v>
      </c>
      <c r="K282" s="171">
        <v>0</v>
      </c>
      <c r="L282" s="171" t="s">
        <v>532</v>
      </c>
      <c r="M282" s="171">
        <v>0</v>
      </c>
      <c r="N282" s="171">
        <v>18</v>
      </c>
      <c r="O282" s="171" t="s">
        <v>1536</v>
      </c>
      <c r="P282" s="171" t="s">
        <v>1536</v>
      </c>
      <c r="Q282" s="171" t="s">
        <v>496</v>
      </c>
      <c r="R282" s="171" t="s">
        <v>496</v>
      </c>
      <c r="S282" s="171" t="s">
        <v>494</v>
      </c>
      <c r="T282" s="171" t="s">
        <v>494</v>
      </c>
      <c r="U282" s="171" t="s">
        <v>494</v>
      </c>
      <c r="V282" s="171" t="s">
        <v>499</v>
      </c>
      <c r="W282" s="171">
        <v>7</v>
      </c>
      <c r="X282" s="171">
        <v>0</v>
      </c>
      <c r="Y282" s="171">
        <v>0</v>
      </c>
      <c r="Z282" s="172">
        <v>46092.710104166668</v>
      </c>
      <c r="AA282" s="171" t="s">
        <v>390</v>
      </c>
      <c r="AB282" s="171">
        <v>4050</v>
      </c>
      <c r="AC282" s="172">
        <v>46092.706226851849</v>
      </c>
      <c r="AD282" s="171" t="s">
        <v>576</v>
      </c>
      <c r="AE282" s="171">
        <v>9450</v>
      </c>
      <c r="AF282" s="171">
        <v>5400</v>
      </c>
      <c r="AG282" s="171">
        <v>0</v>
      </c>
      <c r="AH282" s="171">
        <v>0</v>
      </c>
      <c r="AI282" s="171">
        <v>0</v>
      </c>
      <c r="AJ282" s="171">
        <v>0</v>
      </c>
      <c r="AK282" s="171">
        <v>0</v>
      </c>
      <c r="AL282" s="171">
        <v>0</v>
      </c>
      <c r="AM282" s="171">
        <v>0</v>
      </c>
      <c r="AN282" s="171">
        <v>0</v>
      </c>
      <c r="AO282" s="171"/>
      <c r="AP282" s="171">
        <v>0</v>
      </c>
      <c r="AQ282" s="171">
        <v>0</v>
      </c>
      <c r="AR282" s="171">
        <v>0</v>
      </c>
      <c r="AS282" s="171" t="s">
        <v>496</v>
      </c>
      <c r="AT282" s="171" t="s">
        <v>496</v>
      </c>
      <c r="AU282" s="171" t="s">
        <v>496</v>
      </c>
      <c r="AV282" s="171" t="s">
        <v>496</v>
      </c>
      <c r="AW282" s="171" t="s">
        <v>496</v>
      </c>
      <c r="AX282" s="171" t="s">
        <v>496</v>
      </c>
      <c r="AY282" s="171" t="s">
        <v>496</v>
      </c>
      <c r="AZ282" s="171">
        <v>0</v>
      </c>
      <c r="BA282" s="171">
        <v>0</v>
      </c>
      <c r="BB282" s="171">
        <v>0</v>
      </c>
      <c r="BC282" s="171">
        <v>0</v>
      </c>
      <c r="BD282" s="171">
        <v>0</v>
      </c>
      <c r="BE282" s="171">
        <v>0</v>
      </c>
      <c r="BF282" s="171">
        <v>0</v>
      </c>
      <c r="BG282" s="171">
        <v>0</v>
      </c>
      <c r="BH282" s="171">
        <v>0</v>
      </c>
      <c r="BI282" s="171">
        <v>0</v>
      </c>
      <c r="BJ282" s="171">
        <v>0</v>
      </c>
      <c r="BK282" s="171">
        <v>0</v>
      </c>
      <c r="BL282" s="171">
        <v>0</v>
      </c>
      <c r="BM282" s="171">
        <v>0</v>
      </c>
      <c r="BN282" s="171" t="s">
        <v>496</v>
      </c>
      <c r="BO282" s="172">
        <v>46092</v>
      </c>
      <c r="BP282" s="171">
        <v>0</v>
      </c>
      <c r="BQ282" s="171">
        <v>0</v>
      </c>
      <c r="BR282" s="171">
        <v>0</v>
      </c>
      <c r="BS282" s="171">
        <v>0</v>
      </c>
      <c r="BT282" s="171" t="s">
        <v>496</v>
      </c>
      <c r="BU282" s="171">
        <v>0</v>
      </c>
      <c r="BV282" s="171">
        <v>0</v>
      </c>
      <c r="BW282" s="171">
        <v>0</v>
      </c>
      <c r="BX282" s="171">
        <v>0</v>
      </c>
      <c r="BY282" s="171">
        <v>0</v>
      </c>
      <c r="BZ282" s="171" t="s">
        <v>496</v>
      </c>
      <c r="CA282" s="171">
        <v>0</v>
      </c>
      <c r="CB282" s="172">
        <v>46092</v>
      </c>
      <c r="CC282" s="172">
        <v>46092</v>
      </c>
      <c r="CD282" s="172" t="s">
        <v>4581</v>
      </c>
    </row>
    <row r="283" spans="1:82">
      <c r="A283" s="171" t="s">
        <v>4582</v>
      </c>
      <c r="B283" s="171" t="s">
        <v>493</v>
      </c>
      <c r="C283" s="171" t="s">
        <v>494</v>
      </c>
      <c r="D283" s="172">
        <v>46092</v>
      </c>
      <c r="E283" s="171" t="s">
        <v>98</v>
      </c>
      <c r="F283" s="171" t="s">
        <v>602</v>
      </c>
      <c r="G283" s="171" t="s">
        <v>494</v>
      </c>
      <c r="H283" s="171" t="s">
        <v>496</v>
      </c>
      <c r="I283" s="171" t="s">
        <v>1528</v>
      </c>
      <c r="J283" s="171" t="s">
        <v>498</v>
      </c>
      <c r="K283" s="171">
        <v>0</v>
      </c>
      <c r="L283" s="171" t="s">
        <v>537</v>
      </c>
      <c r="M283" s="171">
        <v>0</v>
      </c>
      <c r="N283" s="171">
        <v>18</v>
      </c>
      <c r="O283" s="171" t="s">
        <v>1536</v>
      </c>
      <c r="P283" s="171" t="s">
        <v>1536</v>
      </c>
      <c r="Q283" s="171" t="s">
        <v>496</v>
      </c>
      <c r="R283" s="171" t="s">
        <v>501</v>
      </c>
      <c r="S283" s="171" t="s">
        <v>494</v>
      </c>
      <c r="T283" s="171" t="s">
        <v>494</v>
      </c>
      <c r="U283" s="171" t="s">
        <v>494</v>
      </c>
      <c r="V283" s="171" t="s">
        <v>499</v>
      </c>
      <c r="W283" s="171">
        <v>0</v>
      </c>
      <c r="X283" s="171">
        <v>0</v>
      </c>
      <c r="Y283" s="171">
        <v>0</v>
      </c>
      <c r="Z283" s="172">
        <v>46092.720729166664</v>
      </c>
      <c r="AA283" s="171" t="s">
        <v>578</v>
      </c>
      <c r="AB283" s="171">
        <v>1520</v>
      </c>
      <c r="AC283" s="172">
        <v>46092.711886574078</v>
      </c>
      <c r="AD283" s="171" t="s">
        <v>580</v>
      </c>
      <c r="AE283" s="171">
        <v>4400</v>
      </c>
      <c r="AF283" s="171">
        <v>2880</v>
      </c>
      <c r="AG283" s="171">
        <v>0</v>
      </c>
      <c r="AH283" s="171">
        <v>0</v>
      </c>
      <c r="AI283" s="171">
        <v>0</v>
      </c>
      <c r="AJ283" s="171">
        <v>0</v>
      </c>
      <c r="AK283" s="171">
        <v>0</v>
      </c>
      <c r="AL283" s="171">
        <v>0</v>
      </c>
      <c r="AM283" s="171">
        <v>0</v>
      </c>
      <c r="AN283" s="171">
        <v>0</v>
      </c>
      <c r="AO283" s="171"/>
      <c r="AP283" s="171">
        <v>135</v>
      </c>
      <c r="AQ283" s="171">
        <v>0</v>
      </c>
      <c r="AR283" s="171">
        <v>0</v>
      </c>
      <c r="AS283" s="171" t="s">
        <v>496</v>
      </c>
      <c r="AT283" s="171" t="s">
        <v>496</v>
      </c>
      <c r="AU283" s="171" t="s">
        <v>496</v>
      </c>
      <c r="AV283" s="171" t="s">
        <v>496</v>
      </c>
      <c r="AW283" s="171" t="s">
        <v>496</v>
      </c>
      <c r="AX283" s="171" t="s">
        <v>496</v>
      </c>
      <c r="AY283" s="171" t="s">
        <v>496</v>
      </c>
      <c r="AZ283" s="171">
        <v>0</v>
      </c>
      <c r="BA283" s="171">
        <v>0</v>
      </c>
      <c r="BB283" s="171">
        <v>0</v>
      </c>
      <c r="BC283" s="171">
        <v>0</v>
      </c>
      <c r="BD283" s="171">
        <v>0</v>
      </c>
      <c r="BE283" s="171">
        <v>0</v>
      </c>
      <c r="BF283" s="171">
        <v>0</v>
      </c>
      <c r="BG283" s="171">
        <v>0</v>
      </c>
      <c r="BH283" s="171">
        <v>0</v>
      </c>
      <c r="BI283" s="171">
        <v>0</v>
      </c>
      <c r="BJ283" s="171">
        <v>0</v>
      </c>
      <c r="BK283" s="171">
        <v>0</v>
      </c>
      <c r="BL283" s="171">
        <v>0</v>
      </c>
      <c r="BM283" s="171">
        <v>0</v>
      </c>
      <c r="BN283" s="171" t="s">
        <v>496</v>
      </c>
      <c r="BO283" s="172">
        <v>46092</v>
      </c>
      <c r="BP283" s="171">
        <v>0</v>
      </c>
      <c r="BQ283" s="171">
        <v>0</v>
      </c>
      <c r="BR283" s="171">
        <v>0</v>
      </c>
      <c r="BS283" s="171">
        <v>0</v>
      </c>
      <c r="BT283" s="171" t="s">
        <v>496</v>
      </c>
      <c r="BU283" s="171">
        <v>0</v>
      </c>
      <c r="BV283" s="171">
        <v>0</v>
      </c>
      <c r="BW283" s="171">
        <v>0</v>
      </c>
      <c r="BX283" s="171">
        <v>0</v>
      </c>
      <c r="BY283" s="171">
        <v>0</v>
      </c>
      <c r="BZ283" s="171" t="s">
        <v>496</v>
      </c>
      <c r="CA283" s="171">
        <v>0</v>
      </c>
      <c r="CB283" s="172">
        <v>46092</v>
      </c>
      <c r="CC283" s="172">
        <v>46092</v>
      </c>
      <c r="CD283" s="172" t="s">
        <v>4583</v>
      </c>
    </row>
    <row r="284" spans="1:82">
      <c r="A284" s="171" t="s">
        <v>4584</v>
      </c>
      <c r="B284" s="171" t="s">
        <v>493</v>
      </c>
      <c r="C284" s="171" t="s">
        <v>494</v>
      </c>
      <c r="D284" s="172">
        <v>46092</v>
      </c>
      <c r="E284" s="171" t="s">
        <v>98</v>
      </c>
      <c r="F284" s="171" t="s">
        <v>600</v>
      </c>
      <c r="G284" s="171" t="s">
        <v>494</v>
      </c>
      <c r="H284" s="171" t="s">
        <v>496</v>
      </c>
      <c r="I284" s="171" t="s">
        <v>543</v>
      </c>
      <c r="J284" s="171" t="s">
        <v>498</v>
      </c>
      <c r="K284" s="171">
        <v>0</v>
      </c>
      <c r="L284" s="171" t="s">
        <v>544</v>
      </c>
      <c r="M284" s="171">
        <v>0</v>
      </c>
      <c r="N284" s="171">
        <v>18</v>
      </c>
      <c r="O284" s="171" t="s">
        <v>1536</v>
      </c>
      <c r="P284" s="171" t="s">
        <v>1536</v>
      </c>
      <c r="Q284" s="171" t="s">
        <v>496</v>
      </c>
      <c r="R284" s="171" t="s">
        <v>2891</v>
      </c>
      <c r="S284" s="171" t="s">
        <v>494</v>
      </c>
      <c r="T284" s="171" t="s">
        <v>494</v>
      </c>
      <c r="U284" s="171" t="s">
        <v>494</v>
      </c>
      <c r="V284" s="171" t="s">
        <v>499</v>
      </c>
      <c r="W284" s="171">
        <v>0</v>
      </c>
      <c r="X284" s="171">
        <v>0</v>
      </c>
      <c r="Y284" s="171">
        <v>0</v>
      </c>
      <c r="Z284" s="172">
        <v>46092.740451388891</v>
      </c>
      <c r="AA284" s="171" t="s">
        <v>155</v>
      </c>
      <c r="AB284" s="171">
        <v>1870</v>
      </c>
      <c r="AC284" s="172">
        <v>46092.731898148151</v>
      </c>
      <c r="AD284" s="171" t="s">
        <v>579</v>
      </c>
      <c r="AE284" s="171">
        <v>4440</v>
      </c>
      <c r="AF284" s="171">
        <v>2570</v>
      </c>
      <c r="AG284" s="171">
        <v>0</v>
      </c>
      <c r="AH284" s="171">
        <v>0</v>
      </c>
      <c r="AI284" s="171">
        <v>0</v>
      </c>
      <c r="AJ284" s="171">
        <v>0</v>
      </c>
      <c r="AK284" s="171">
        <v>0</v>
      </c>
      <c r="AL284" s="171">
        <v>0</v>
      </c>
      <c r="AM284" s="171">
        <v>0</v>
      </c>
      <c r="AN284" s="171">
        <v>0</v>
      </c>
      <c r="AO284" s="171"/>
      <c r="AP284" s="171">
        <v>135</v>
      </c>
      <c r="AQ284" s="171">
        <v>0</v>
      </c>
      <c r="AR284" s="171">
        <v>0</v>
      </c>
      <c r="AS284" s="171" t="s">
        <v>496</v>
      </c>
      <c r="AT284" s="171" t="s">
        <v>496</v>
      </c>
      <c r="AU284" s="171" t="s">
        <v>496</v>
      </c>
      <c r="AV284" s="171" t="s">
        <v>496</v>
      </c>
      <c r="AW284" s="171" t="s">
        <v>496</v>
      </c>
      <c r="AX284" s="171" t="s">
        <v>496</v>
      </c>
      <c r="AY284" s="171" t="s">
        <v>496</v>
      </c>
      <c r="AZ284" s="171">
        <v>0</v>
      </c>
      <c r="BA284" s="171">
        <v>0</v>
      </c>
      <c r="BB284" s="171">
        <v>0</v>
      </c>
      <c r="BC284" s="171">
        <v>0</v>
      </c>
      <c r="BD284" s="171">
        <v>0</v>
      </c>
      <c r="BE284" s="171">
        <v>0</v>
      </c>
      <c r="BF284" s="171">
        <v>0</v>
      </c>
      <c r="BG284" s="171">
        <v>0</v>
      </c>
      <c r="BH284" s="171">
        <v>0</v>
      </c>
      <c r="BI284" s="171">
        <v>0</v>
      </c>
      <c r="BJ284" s="171">
        <v>0</v>
      </c>
      <c r="BK284" s="171">
        <v>0</v>
      </c>
      <c r="BL284" s="171">
        <v>0</v>
      </c>
      <c r="BM284" s="171">
        <v>0</v>
      </c>
      <c r="BN284" s="171" t="s">
        <v>496</v>
      </c>
      <c r="BO284" s="172">
        <v>46092</v>
      </c>
      <c r="BP284" s="171">
        <v>0</v>
      </c>
      <c r="BQ284" s="171">
        <v>0</v>
      </c>
      <c r="BR284" s="171">
        <v>0</v>
      </c>
      <c r="BS284" s="171">
        <v>0</v>
      </c>
      <c r="BT284" s="171" t="s">
        <v>496</v>
      </c>
      <c r="BU284" s="171">
        <v>0</v>
      </c>
      <c r="BV284" s="171">
        <v>0</v>
      </c>
      <c r="BW284" s="171">
        <v>0</v>
      </c>
      <c r="BX284" s="171">
        <v>0</v>
      </c>
      <c r="BY284" s="171">
        <v>0</v>
      </c>
      <c r="BZ284" s="171" t="s">
        <v>496</v>
      </c>
      <c r="CA284" s="171">
        <v>0</v>
      </c>
      <c r="CB284" s="172">
        <v>46092</v>
      </c>
      <c r="CC284" s="172">
        <v>46092</v>
      </c>
      <c r="CD284" s="172" t="s">
        <v>4585</v>
      </c>
    </row>
    <row r="285" spans="1:82">
      <c r="A285" s="171" t="s">
        <v>4586</v>
      </c>
      <c r="B285" s="171" t="s">
        <v>493</v>
      </c>
      <c r="C285" s="171" t="s">
        <v>494</v>
      </c>
      <c r="D285" s="172">
        <v>46092</v>
      </c>
      <c r="E285" s="171" t="s">
        <v>98</v>
      </c>
      <c r="F285" s="171" t="s">
        <v>495</v>
      </c>
      <c r="G285" s="171" t="s">
        <v>494</v>
      </c>
      <c r="H285" s="171" t="s">
        <v>496</v>
      </c>
      <c r="I285" s="171" t="s">
        <v>540</v>
      </c>
      <c r="J285" s="171" t="s">
        <v>498</v>
      </c>
      <c r="K285" s="171">
        <v>0</v>
      </c>
      <c r="L285" s="171" t="s">
        <v>541</v>
      </c>
      <c r="M285" s="171">
        <v>0</v>
      </c>
      <c r="N285" s="171">
        <v>18</v>
      </c>
      <c r="O285" s="171" t="s">
        <v>1536</v>
      </c>
      <c r="P285" s="171" t="s">
        <v>1536</v>
      </c>
      <c r="Q285" s="171" t="s">
        <v>496</v>
      </c>
      <c r="R285" s="171" t="s">
        <v>496</v>
      </c>
      <c r="S285" s="171" t="s">
        <v>494</v>
      </c>
      <c r="T285" s="171" t="s">
        <v>494</v>
      </c>
      <c r="U285" s="171" t="s">
        <v>494</v>
      </c>
      <c r="V285" s="171" t="s">
        <v>499</v>
      </c>
      <c r="W285" s="171">
        <v>7.1</v>
      </c>
      <c r="X285" s="171">
        <v>0</v>
      </c>
      <c r="Y285" s="171">
        <v>0</v>
      </c>
      <c r="Z285" s="172">
        <v>46092.792083333334</v>
      </c>
      <c r="AA285" s="171" t="s">
        <v>395</v>
      </c>
      <c r="AB285" s="171">
        <v>2130</v>
      </c>
      <c r="AC285" s="172">
        <v>46092.784467592595</v>
      </c>
      <c r="AD285" s="171" t="s">
        <v>110</v>
      </c>
      <c r="AE285" s="171">
        <v>5310</v>
      </c>
      <c r="AF285" s="171">
        <v>3180</v>
      </c>
      <c r="AG285" s="171">
        <v>0</v>
      </c>
      <c r="AH285" s="171">
        <v>0</v>
      </c>
      <c r="AI285" s="171">
        <v>0</v>
      </c>
      <c r="AJ285" s="171">
        <v>0</v>
      </c>
      <c r="AK285" s="171">
        <v>0</v>
      </c>
      <c r="AL285" s="171">
        <v>0</v>
      </c>
      <c r="AM285" s="171">
        <v>0</v>
      </c>
      <c r="AN285" s="171">
        <v>0</v>
      </c>
      <c r="AO285" s="171"/>
      <c r="AP285" s="171">
        <v>0</v>
      </c>
      <c r="AQ285" s="171">
        <v>0</v>
      </c>
      <c r="AR285" s="171">
        <v>0</v>
      </c>
      <c r="AS285" s="171" t="s">
        <v>496</v>
      </c>
      <c r="AT285" s="171" t="s">
        <v>496</v>
      </c>
      <c r="AU285" s="171" t="s">
        <v>496</v>
      </c>
      <c r="AV285" s="171" t="s">
        <v>496</v>
      </c>
      <c r="AW285" s="171" t="s">
        <v>496</v>
      </c>
      <c r="AX285" s="171" t="s">
        <v>496</v>
      </c>
      <c r="AY285" s="171" t="s">
        <v>496</v>
      </c>
      <c r="AZ285" s="171">
        <v>0</v>
      </c>
      <c r="BA285" s="171">
        <v>0</v>
      </c>
      <c r="BB285" s="171">
        <v>0</v>
      </c>
      <c r="BC285" s="171">
        <v>0</v>
      </c>
      <c r="BD285" s="171">
        <v>0</v>
      </c>
      <c r="BE285" s="171">
        <v>0</v>
      </c>
      <c r="BF285" s="171">
        <v>0</v>
      </c>
      <c r="BG285" s="171">
        <v>0</v>
      </c>
      <c r="BH285" s="171">
        <v>0</v>
      </c>
      <c r="BI285" s="171">
        <v>0</v>
      </c>
      <c r="BJ285" s="171">
        <v>0</v>
      </c>
      <c r="BK285" s="171">
        <v>0</v>
      </c>
      <c r="BL285" s="171">
        <v>0</v>
      </c>
      <c r="BM285" s="171">
        <v>0</v>
      </c>
      <c r="BN285" s="171" t="s">
        <v>496</v>
      </c>
      <c r="BO285" s="172">
        <v>46092</v>
      </c>
      <c r="BP285" s="171">
        <v>0</v>
      </c>
      <c r="BQ285" s="171">
        <v>0</v>
      </c>
      <c r="BR285" s="171">
        <v>0</v>
      </c>
      <c r="BS285" s="171">
        <v>0</v>
      </c>
      <c r="BT285" s="171" t="s">
        <v>496</v>
      </c>
      <c r="BU285" s="171">
        <v>0</v>
      </c>
      <c r="BV285" s="171">
        <v>0</v>
      </c>
      <c r="BW285" s="171">
        <v>0</v>
      </c>
      <c r="BX285" s="171">
        <v>0</v>
      </c>
      <c r="BY285" s="171">
        <v>0</v>
      </c>
      <c r="BZ285" s="171" t="s">
        <v>496</v>
      </c>
      <c r="CA285" s="171">
        <v>0</v>
      </c>
      <c r="CB285" s="172">
        <v>46092</v>
      </c>
      <c r="CC285" s="172">
        <v>46092</v>
      </c>
      <c r="CD285" s="172" t="s">
        <v>4587</v>
      </c>
    </row>
    <row r="286" spans="1:82">
      <c r="A286" s="171" t="s">
        <v>4588</v>
      </c>
      <c r="B286" s="171" t="s">
        <v>505</v>
      </c>
      <c r="C286" s="171" t="s">
        <v>494</v>
      </c>
      <c r="D286" s="172">
        <v>46093</v>
      </c>
      <c r="E286" s="171" t="s">
        <v>133</v>
      </c>
      <c r="F286" s="171" t="s">
        <v>506</v>
      </c>
      <c r="G286" s="171" t="s">
        <v>494</v>
      </c>
      <c r="H286" s="171" t="s">
        <v>496</v>
      </c>
      <c r="I286" s="171" t="s">
        <v>631</v>
      </c>
      <c r="J286" s="171" t="s">
        <v>498</v>
      </c>
      <c r="K286" s="171">
        <v>0</v>
      </c>
      <c r="L286" s="171" t="s">
        <v>632</v>
      </c>
      <c r="M286" s="171">
        <v>0</v>
      </c>
      <c r="N286" s="171">
        <v>18</v>
      </c>
      <c r="O286" s="171" t="s">
        <v>1536</v>
      </c>
      <c r="P286" s="171" t="s">
        <v>1536</v>
      </c>
      <c r="Q286" s="171" t="s">
        <v>496</v>
      </c>
      <c r="R286" s="171" t="s">
        <v>496</v>
      </c>
      <c r="S286" s="171" t="s">
        <v>494</v>
      </c>
      <c r="T286" s="171" t="s">
        <v>494</v>
      </c>
      <c r="U286" s="171" t="s">
        <v>494</v>
      </c>
      <c r="V286" s="171" t="s">
        <v>499</v>
      </c>
      <c r="W286" s="171">
        <v>0</v>
      </c>
      <c r="X286" s="171">
        <v>0</v>
      </c>
      <c r="Y286" s="171">
        <v>0</v>
      </c>
      <c r="Z286" s="172">
        <v>46093.341203703705</v>
      </c>
      <c r="AA286" s="171" t="s">
        <v>98</v>
      </c>
      <c r="AB286" s="171">
        <v>22900</v>
      </c>
      <c r="AC286" s="172">
        <v>46093.408159722225</v>
      </c>
      <c r="AD286" s="171" t="s">
        <v>138</v>
      </c>
      <c r="AE286" s="171">
        <v>41390</v>
      </c>
      <c r="AF286" s="171">
        <v>18490</v>
      </c>
      <c r="AG286" s="171">
        <v>0</v>
      </c>
      <c r="AH286" s="171">
        <v>0</v>
      </c>
      <c r="AI286" s="171">
        <v>0</v>
      </c>
      <c r="AJ286" s="171">
        <v>0</v>
      </c>
      <c r="AK286" s="171">
        <v>0</v>
      </c>
      <c r="AL286" s="171">
        <v>0</v>
      </c>
      <c r="AM286" s="171">
        <v>0</v>
      </c>
      <c r="AN286" s="171">
        <v>0</v>
      </c>
      <c r="AO286" s="171"/>
      <c r="AP286" s="171">
        <v>0</v>
      </c>
      <c r="AQ286" s="171">
        <v>0</v>
      </c>
      <c r="AR286" s="171">
        <v>0</v>
      </c>
      <c r="AS286" s="171" t="s">
        <v>496</v>
      </c>
      <c r="AT286" s="171" t="s">
        <v>496</v>
      </c>
      <c r="AU286" s="171" t="s">
        <v>496</v>
      </c>
      <c r="AV286" s="171" t="s">
        <v>496</v>
      </c>
      <c r="AW286" s="171" t="s">
        <v>496</v>
      </c>
      <c r="AX286" s="171" t="s">
        <v>496</v>
      </c>
      <c r="AY286" s="171" t="s">
        <v>496</v>
      </c>
      <c r="AZ286" s="171">
        <v>0</v>
      </c>
      <c r="BA286" s="171">
        <v>0</v>
      </c>
      <c r="BB286" s="171">
        <v>0</v>
      </c>
      <c r="BC286" s="171">
        <v>0</v>
      </c>
      <c r="BD286" s="171">
        <v>0</v>
      </c>
      <c r="BE286" s="171">
        <v>0</v>
      </c>
      <c r="BF286" s="171">
        <v>0</v>
      </c>
      <c r="BG286" s="171">
        <v>0</v>
      </c>
      <c r="BH286" s="171">
        <v>0</v>
      </c>
      <c r="BI286" s="171">
        <v>0</v>
      </c>
      <c r="BJ286" s="171">
        <v>0</v>
      </c>
      <c r="BK286" s="171">
        <v>0</v>
      </c>
      <c r="BL286" s="171">
        <v>0</v>
      </c>
      <c r="BM286" s="171">
        <v>0</v>
      </c>
      <c r="BN286" s="171" t="s">
        <v>4589</v>
      </c>
      <c r="BO286" s="172">
        <v>46093</v>
      </c>
      <c r="BP286" s="171">
        <v>18</v>
      </c>
      <c r="BQ286" s="171">
        <v>31930</v>
      </c>
      <c r="BR286" s="171">
        <v>50380</v>
      </c>
      <c r="BS286" s="171">
        <v>18450</v>
      </c>
      <c r="BT286" s="171" t="s">
        <v>496</v>
      </c>
      <c r="BU286" s="171">
        <v>0</v>
      </c>
      <c r="BV286" s="171">
        <v>0</v>
      </c>
      <c r="BW286" s="171">
        <v>0</v>
      </c>
      <c r="BX286" s="171">
        <v>0</v>
      </c>
      <c r="BY286" s="171">
        <v>0</v>
      </c>
      <c r="BZ286" s="171" t="s">
        <v>508</v>
      </c>
      <c r="CA286" s="171">
        <v>0</v>
      </c>
      <c r="CB286" s="172">
        <v>46093.556944444441</v>
      </c>
      <c r="CC286" s="172">
        <v>46093.605555555558</v>
      </c>
      <c r="CD286" s="172" t="s">
        <v>4590</v>
      </c>
    </row>
    <row r="287" spans="1:82">
      <c r="A287" s="171" t="s">
        <v>4591</v>
      </c>
      <c r="B287" s="171" t="s">
        <v>505</v>
      </c>
      <c r="C287" s="171" t="s">
        <v>494</v>
      </c>
      <c r="D287" s="172">
        <v>46093</v>
      </c>
      <c r="E287" s="171" t="s">
        <v>500</v>
      </c>
      <c r="F287" s="171" t="s">
        <v>506</v>
      </c>
      <c r="G287" s="171" t="s">
        <v>494</v>
      </c>
      <c r="H287" s="171" t="s">
        <v>496</v>
      </c>
      <c r="I287" s="171" t="s">
        <v>2239</v>
      </c>
      <c r="J287" s="171" t="s">
        <v>498</v>
      </c>
      <c r="K287" s="171">
        <v>0</v>
      </c>
      <c r="L287" s="171" t="s">
        <v>2797</v>
      </c>
      <c r="M287" s="171">
        <v>0</v>
      </c>
      <c r="N287" s="171">
        <v>18</v>
      </c>
      <c r="O287" s="171" t="s">
        <v>1536</v>
      </c>
      <c r="P287" s="171" t="s">
        <v>1536</v>
      </c>
      <c r="Q287" s="171" t="s">
        <v>496</v>
      </c>
      <c r="R287" s="171" t="s">
        <v>496</v>
      </c>
      <c r="S287" s="171" t="s">
        <v>494</v>
      </c>
      <c r="T287" s="171" t="s">
        <v>494</v>
      </c>
      <c r="U287" s="171" t="s">
        <v>494</v>
      </c>
      <c r="V287" s="171" t="s">
        <v>499</v>
      </c>
      <c r="W287" s="171">
        <v>0</v>
      </c>
      <c r="X287" s="171">
        <v>0</v>
      </c>
      <c r="Y287" s="171">
        <v>0</v>
      </c>
      <c r="Z287" s="172">
        <v>46093.346180555556</v>
      </c>
      <c r="AA287" s="171" t="s">
        <v>500</v>
      </c>
      <c r="AB287" s="171">
        <v>13670</v>
      </c>
      <c r="AC287" s="172">
        <v>46093.363206018519</v>
      </c>
      <c r="AD287" s="171" t="s">
        <v>133</v>
      </c>
      <c r="AE287" s="171">
        <v>24980</v>
      </c>
      <c r="AF287" s="171">
        <v>11310</v>
      </c>
      <c r="AG287" s="171">
        <v>0</v>
      </c>
      <c r="AH287" s="171">
        <v>0</v>
      </c>
      <c r="AI287" s="171">
        <v>0</v>
      </c>
      <c r="AJ287" s="171">
        <v>0</v>
      </c>
      <c r="AK287" s="171">
        <v>0</v>
      </c>
      <c r="AL287" s="171">
        <v>0</v>
      </c>
      <c r="AM287" s="171">
        <v>0</v>
      </c>
      <c r="AN287" s="171">
        <v>0</v>
      </c>
      <c r="AO287" s="171"/>
      <c r="AP287" s="171">
        <v>0</v>
      </c>
      <c r="AQ287" s="171">
        <v>0</v>
      </c>
      <c r="AR287" s="171">
        <v>0</v>
      </c>
      <c r="AS287" s="171" t="s">
        <v>496</v>
      </c>
      <c r="AT287" s="171" t="s">
        <v>496</v>
      </c>
      <c r="AU287" s="171" t="s">
        <v>496</v>
      </c>
      <c r="AV287" s="171" t="s">
        <v>496</v>
      </c>
      <c r="AW287" s="171" t="s">
        <v>496</v>
      </c>
      <c r="AX287" s="171" t="s">
        <v>496</v>
      </c>
      <c r="AY287" s="171" t="s">
        <v>496</v>
      </c>
      <c r="AZ287" s="171">
        <v>0</v>
      </c>
      <c r="BA287" s="171">
        <v>0</v>
      </c>
      <c r="BB287" s="171">
        <v>0</v>
      </c>
      <c r="BC287" s="171">
        <v>0</v>
      </c>
      <c r="BD287" s="171">
        <v>0</v>
      </c>
      <c r="BE287" s="171">
        <v>0</v>
      </c>
      <c r="BF287" s="171">
        <v>0</v>
      </c>
      <c r="BG287" s="171">
        <v>0</v>
      </c>
      <c r="BH287" s="171">
        <v>0</v>
      </c>
      <c r="BI287" s="171">
        <v>0</v>
      </c>
      <c r="BJ287" s="171">
        <v>0</v>
      </c>
      <c r="BK287" s="171">
        <v>0</v>
      </c>
      <c r="BL287" s="171">
        <v>0</v>
      </c>
      <c r="BM287" s="171">
        <v>0</v>
      </c>
      <c r="BN287" s="171" t="s">
        <v>4592</v>
      </c>
      <c r="BO287" s="172">
        <v>46093</v>
      </c>
      <c r="BP287" s="171">
        <v>18</v>
      </c>
      <c r="BQ287" s="171">
        <v>13690</v>
      </c>
      <c r="BR287" s="171">
        <v>24950</v>
      </c>
      <c r="BS287" s="171">
        <v>11260</v>
      </c>
      <c r="BT287" s="171" t="s">
        <v>496</v>
      </c>
      <c r="BU287" s="171">
        <v>0</v>
      </c>
      <c r="BV287" s="171">
        <v>0</v>
      </c>
      <c r="BW287" s="171">
        <v>0</v>
      </c>
      <c r="BX287" s="171">
        <v>0</v>
      </c>
      <c r="BY287" s="171">
        <v>0</v>
      </c>
      <c r="BZ287" s="171" t="s">
        <v>508</v>
      </c>
      <c r="CA287" s="171">
        <v>0</v>
      </c>
      <c r="CB287" s="172">
        <v>46093.40902777778</v>
      </c>
      <c r="CC287" s="172">
        <v>46093.414583333331</v>
      </c>
      <c r="CD287" s="172" t="s">
        <v>4593</v>
      </c>
    </row>
    <row r="288" spans="1:82">
      <c r="A288" s="171" t="s">
        <v>4594</v>
      </c>
      <c r="B288" s="171" t="s">
        <v>505</v>
      </c>
      <c r="C288" s="171" t="s">
        <v>494</v>
      </c>
      <c r="D288" s="172">
        <v>46093</v>
      </c>
      <c r="E288" s="171" t="s">
        <v>133</v>
      </c>
      <c r="F288" s="171" t="s">
        <v>506</v>
      </c>
      <c r="G288" s="171" t="s">
        <v>494</v>
      </c>
      <c r="H288" s="171" t="s">
        <v>496</v>
      </c>
      <c r="I288" s="171" t="s">
        <v>631</v>
      </c>
      <c r="J288" s="171" t="s">
        <v>498</v>
      </c>
      <c r="K288" s="171">
        <v>0</v>
      </c>
      <c r="L288" s="171" t="s">
        <v>632</v>
      </c>
      <c r="M288" s="171">
        <v>0</v>
      </c>
      <c r="N288" s="171">
        <v>18</v>
      </c>
      <c r="O288" s="171" t="s">
        <v>1536</v>
      </c>
      <c r="P288" s="171" t="s">
        <v>1536</v>
      </c>
      <c r="Q288" s="171" t="s">
        <v>496</v>
      </c>
      <c r="R288" s="171" t="s">
        <v>496</v>
      </c>
      <c r="S288" s="171" t="s">
        <v>494</v>
      </c>
      <c r="T288" s="171" t="s">
        <v>494</v>
      </c>
      <c r="U288" s="171" t="s">
        <v>494</v>
      </c>
      <c r="V288" s="171" t="s">
        <v>499</v>
      </c>
      <c r="W288" s="171">
        <v>0</v>
      </c>
      <c r="X288" s="171">
        <v>0</v>
      </c>
      <c r="Y288" s="171">
        <v>0</v>
      </c>
      <c r="Z288" s="172">
        <v>46093.408865740741</v>
      </c>
      <c r="AA288" s="171" t="s">
        <v>161</v>
      </c>
      <c r="AB288" s="171">
        <v>41390</v>
      </c>
      <c r="AC288" s="172">
        <v>46093.502708333333</v>
      </c>
      <c r="AD288" s="171" t="s">
        <v>513</v>
      </c>
      <c r="AE288" s="171">
        <v>50470</v>
      </c>
      <c r="AF288" s="171">
        <v>9080</v>
      </c>
      <c r="AG288" s="171">
        <v>0</v>
      </c>
      <c r="AH288" s="171">
        <v>0</v>
      </c>
      <c r="AI288" s="171">
        <v>0</v>
      </c>
      <c r="AJ288" s="171">
        <v>0</v>
      </c>
      <c r="AK288" s="171">
        <v>0</v>
      </c>
      <c r="AL288" s="171">
        <v>0</v>
      </c>
      <c r="AM288" s="171">
        <v>0</v>
      </c>
      <c r="AN288" s="171">
        <v>0</v>
      </c>
      <c r="AO288" s="171"/>
      <c r="AP288" s="171">
        <v>0</v>
      </c>
      <c r="AQ288" s="171">
        <v>0</v>
      </c>
      <c r="AR288" s="171">
        <v>0</v>
      </c>
      <c r="AS288" s="171" t="s">
        <v>496</v>
      </c>
      <c r="AT288" s="171" t="s">
        <v>496</v>
      </c>
      <c r="AU288" s="171" t="s">
        <v>496</v>
      </c>
      <c r="AV288" s="171" t="s">
        <v>496</v>
      </c>
      <c r="AW288" s="171" t="s">
        <v>496</v>
      </c>
      <c r="AX288" s="171" t="s">
        <v>496</v>
      </c>
      <c r="AY288" s="171" t="s">
        <v>496</v>
      </c>
      <c r="AZ288" s="171">
        <v>0</v>
      </c>
      <c r="BA288" s="171">
        <v>0</v>
      </c>
      <c r="BB288" s="171">
        <v>0</v>
      </c>
      <c r="BC288" s="171">
        <v>0</v>
      </c>
      <c r="BD288" s="171">
        <v>0</v>
      </c>
      <c r="BE288" s="171">
        <v>0</v>
      </c>
      <c r="BF288" s="171">
        <v>0</v>
      </c>
      <c r="BG288" s="171">
        <v>0</v>
      </c>
      <c r="BH288" s="171">
        <v>0</v>
      </c>
      <c r="BI288" s="171">
        <v>0</v>
      </c>
      <c r="BJ288" s="171">
        <v>0</v>
      </c>
      <c r="BK288" s="171">
        <v>0</v>
      </c>
      <c r="BL288" s="171">
        <v>0</v>
      </c>
      <c r="BM288" s="171">
        <v>0</v>
      </c>
      <c r="BN288" s="171" t="s">
        <v>4595</v>
      </c>
      <c r="BO288" s="172">
        <v>46093</v>
      </c>
      <c r="BP288" s="171">
        <v>18</v>
      </c>
      <c r="BQ288" s="171">
        <v>41320</v>
      </c>
      <c r="BR288" s="171">
        <v>50380</v>
      </c>
      <c r="BS288" s="171">
        <v>9060</v>
      </c>
      <c r="BT288" s="171" t="s">
        <v>496</v>
      </c>
      <c r="BU288" s="171">
        <v>0</v>
      </c>
      <c r="BV288" s="171">
        <v>0</v>
      </c>
      <c r="BW288" s="171">
        <v>0</v>
      </c>
      <c r="BX288" s="171">
        <v>0</v>
      </c>
      <c r="BY288" s="171">
        <v>0</v>
      </c>
      <c r="BZ288" s="171" t="s">
        <v>508</v>
      </c>
      <c r="CA288" s="171">
        <v>0</v>
      </c>
      <c r="CB288" s="172">
        <v>46093.556944444441</v>
      </c>
      <c r="CC288" s="172">
        <v>46093.605555555558</v>
      </c>
      <c r="CD288" s="172" t="s">
        <v>4596</v>
      </c>
    </row>
    <row r="289" spans="1:82">
      <c r="A289" s="171" t="s">
        <v>4597</v>
      </c>
      <c r="B289" s="171" t="s">
        <v>493</v>
      </c>
      <c r="C289" s="171" t="s">
        <v>494</v>
      </c>
      <c r="D289" s="172">
        <v>46093</v>
      </c>
      <c r="E289" s="171" t="s">
        <v>98</v>
      </c>
      <c r="F289" s="171" t="s">
        <v>600</v>
      </c>
      <c r="G289" s="171" t="s">
        <v>494</v>
      </c>
      <c r="H289" s="171" t="s">
        <v>496</v>
      </c>
      <c r="I289" s="171" t="s">
        <v>543</v>
      </c>
      <c r="J289" s="171" t="s">
        <v>498</v>
      </c>
      <c r="K289" s="171">
        <v>0</v>
      </c>
      <c r="L289" s="171" t="s">
        <v>544</v>
      </c>
      <c r="M289" s="171">
        <v>0</v>
      </c>
      <c r="N289" s="171">
        <v>18</v>
      </c>
      <c r="O289" s="171" t="s">
        <v>1536</v>
      </c>
      <c r="P289" s="171" t="s">
        <v>1536</v>
      </c>
      <c r="Q289" s="171" t="s">
        <v>496</v>
      </c>
      <c r="R289" s="171" t="s">
        <v>2891</v>
      </c>
      <c r="S289" s="171" t="s">
        <v>494</v>
      </c>
      <c r="T289" s="171" t="s">
        <v>494</v>
      </c>
      <c r="U289" s="171" t="s">
        <v>494</v>
      </c>
      <c r="V289" s="171" t="s">
        <v>499</v>
      </c>
      <c r="W289" s="171">
        <v>0</v>
      </c>
      <c r="X289" s="171">
        <v>0</v>
      </c>
      <c r="Y289" s="171">
        <v>0</v>
      </c>
      <c r="Z289" s="172">
        <v>46093.445104166669</v>
      </c>
      <c r="AA289" s="171" t="s">
        <v>166</v>
      </c>
      <c r="AB289" s="171">
        <v>1870</v>
      </c>
      <c r="AC289" s="172">
        <v>46093.429363425923</v>
      </c>
      <c r="AD289" s="171" t="s">
        <v>388</v>
      </c>
      <c r="AE289" s="171">
        <v>4960</v>
      </c>
      <c r="AF289" s="171">
        <v>3090</v>
      </c>
      <c r="AG289" s="171">
        <v>0</v>
      </c>
      <c r="AH289" s="171">
        <v>0</v>
      </c>
      <c r="AI289" s="171">
        <v>0</v>
      </c>
      <c r="AJ289" s="171">
        <v>0</v>
      </c>
      <c r="AK289" s="171">
        <v>0</v>
      </c>
      <c r="AL289" s="171">
        <v>0</v>
      </c>
      <c r="AM289" s="171">
        <v>0</v>
      </c>
      <c r="AN289" s="171">
        <v>0</v>
      </c>
      <c r="AO289" s="171"/>
      <c r="AP289" s="171">
        <v>186</v>
      </c>
      <c r="AQ289" s="171">
        <v>0</v>
      </c>
      <c r="AR289" s="171">
        <v>0</v>
      </c>
      <c r="AS289" s="171" t="s">
        <v>496</v>
      </c>
      <c r="AT289" s="171" t="s">
        <v>496</v>
      </c>
      <c r="AU289" s="171" t="s">
        <v>496</v>
      </c>
      <c r="AV289" s="171" t="s">
        <v>496</v>
      </c>
      <c r="AW289" s="171" t="s">
        <v>496</v>
      </c>
      <c r="AX289" s="171" t="s">
        <v>496</v>
      </c>
      <c r="AY289" s="171" t="s">
        <v>496</v>
      </c>
      <c r="AZ289" s="171">
        <v>0</v>
      </c>
      <c r="BA289" s="171">
        <v>0</v>
      </c>
      <c r="BB289" s="171">
        <v>0</v>
      </c>
      <c r="BC289" s="171">
        <v>0</v>
      </c>
      <c r="BD289" s="171">
        <v>0</v>
      </c>
      <c r="BE289" s="171">
        <v>0</v>
      </c>
      <c r="BF289" s="171">
        <v>0</v>
      </c>
      <c r="BG289" s="171">
        <v>0</v>
      </c>
      <c r="BH289" s="171">
        <v>0</v>
      </c>
      <c r="BI289" s="171">
        <v>0</v>
      </c>
      <c r="BJ289" s="171">
        <v>0</v>
      </c>
      <c r="BK289" s="171">
        <v>0</v>
      </c>
      <c r="BL289" s="171">
        <v>0</v>
      </c>
      <c r="BM289" s="171">
        <v>0</v>
      </c>
      <c r="BN289" s="171" t="s">
        <v>496</v>
      </c>
      <c r="BO289" s="172">
        <v>46093</v>
      </c>
      <c r="BP289" s="171">
        <v>0</v>
      </c>
      <c r="BQ289" s="171">
        <v>0</v>
      </c>
      <c r="BR289" s="171">
        <v>0</v>
      </c>
      <c r="BS289" s="171">
        <v>0</v>
      </c>
      <c r="BT289" s="171" t="s">
        <v>496</v>
      </c>
      <c r="BU289" s="171">
        <v>0</v>
      </c>
      <c r="BV289" s="171">
        <v>0</v>
      </c>
      <c r="BW289" s="171">
        <v>0</v>
      </c>
      <c r="BX289" s="171">
        <v>0</v>
      </c>
      <c r="BY289" s="171">
        <v>0</v>
      </c>
      <c r="BZ289" s="171" t="s">
        <v>496</v>
      </c>
      <c r="CA289" s="171">
        <v>0</v>
      </c>
      <c r="CB289" s="172">
        <v>46093</v>
      </c>
      <c r="CC289" s="172">
        <v>46093</v>
      </c>
      <c r="CD289" s="172" t="s">
        <v>4598</v>
      </c>
    </row>
    <row r="290" spans="1:82">
      <c r="A290" s="171" t="s">
        <v>4599</v>
      </c>
      <c r="B290" s="171" t="s">
        <v>493</v>
      </c>
      <c r="C290" s="171" t="s">
        <v>494</v>
      </c>
      <c r="D290" s="172">
        <v>46093</v>
      </c>
      <c r="E290" s="171" t="s">
        <v>98</v>
      </c>
      <c r="F290" s="171" t="s">
        <v>495</v>
      </c>
      <c r="G290" s="171" t="s">
        <v>494</v>
      </c>
      <c r="H290" s="171" t="s">
        <v>496</v>
      </c>
      <c r="I290" s="171" t="s">
        <v>540</v>
      </c>
      <c r="J290" s="171" t="s">
        <v>498</v>
      </c>
      <c r="K290" s="171">
        <v>0</v>
      </c>
      <c r="L290" s="171" t="s">
        <v>541</v>
      </c>
      <c r="M290" s="171">
        <v>0</v>
      </c>
      <c r="N290" s="171">
        <v>18</v>
      </c>
      <c r="O290" s="171" t="s">
        <v>1536</v>
      </c>
      <c r="P290" s="171" t="s">
        <v>1536</v>
      </c>
      <c r="Q290" s="171" t="s">
        <v>496</v>
      </c>
      <c r="R290" s="171" t="s">
        <v>496</v>
      </c>
      <c r="S290" s="171" t="s">
        <v>494</v>
      </c>
      <c r="T290" s="171" t="s">
        <v>494</v>
      </c>
      <c r="U290" s="171" t="s">
        <v>494</v>
      </c>
      <c r="V290" s="171" t="s">
        <v>499</v>
      </c>
      <c r="W290" s="171">
        <v>7.1</v>
      </c>
      <c r="X290" s="171">
        <v>0</v>
      </c>
      <c r="Y290" s="171">
        <v>0</v>
      </c>
      <c r="Z290" s="172">
        <v>46093.4528587963</v>
      </c>
      <c r="AA290" s="171" t="s">
        <v>119</v>
      </c>
      <c r="AB290" s="171">
        <v>2120</v>
      </c>
      <c r="AC290" s="172">
        <v>46093.44635416667</v>
      </c>
      <c r="AD290" s="171" t="s">
        <v>124</v>
      </c>
      <c r="AE290" s="171">
        <v>4370</v>
      </c>
      <c r="AF290" s="171">
        <v>2250</v>
      </c>
      <c r="AG290" s="171">
        <v>0</v>
      </c>
      <c r="AH290" s="171">
        <v>0</v>
      </c>
      <c r="AI290" s="171">
        <v>0</v>
      </c>
      <c r="AJ290" s="171">
        <v>0</v>
      </c>
      <c r="AK290" s="171">
        <v>0</v>
      </c>
      <c r="AL290" s="171">
        <v>0</v>
      </c>
      <c r="AM290" s="171">
        <v>0</v>
      </c>
      <c r="AN290" s="171">
        <v>0</v>
      </c>
      <c r="AO290" s="171"/>
      <c r="AP290" s="171">
        <v>0</v>
      </c>
      <c r="AQ290" s="171">
        <v>0</v>
      </c>
      <c r="AR290" s="171">
        <v>0</v>
      </c>
      <c r="AS290" s="171" t="s">
        <v>496</v>
      </c>
      <c r="AT290" s="171" t="s">
        <v>496</v>
      </c>
      <c r="AU290" s="171" t="s">
        <v>496</v>
      </c>
      <c r="AV290" s="171" t="s">
        <v>496</v>
      </c>
      <c r="AW290" s="171" t="s">
        <v>496</v>
      </c>
      <c r="AX290" s="171" t="s">
        <v>496</v>
      </c>
      <c r="AY290" s="171" t="s">
        <v>496</v>
      </c>
      <c r="AZ290" s="171">
        <v>0</v>
      </c>
      <c r="BA290" s="171">
        <v>0</v>
      </c>
      <c r="BB290" s="171">
        <v>0</v>
      </c>
      <c r="BC290" s="171">
        <v>0</v>
      </c>
      <c r="BD290" s="171">
        <v>0</v>
      </c>
      <c r="BE290" s="171">
        <v>0</v>
      </c>
      <c r="BF290" s="171">
        <v>0</v>
      </c>
      <c r="BG290" s="171">
        <v>0</v>
      </c>
      <c r="BH290" s="171">
        <v>0</v>
      </c>
      <c r="BI290" s="171">
        <v>0</v>
      </c>
      <c r="BJ290" s="171">
        <v>0</v>
      </c>
      <c r="BK290" s="171">
        <v>0</v>
      </c>
      <c r="BL290" s="171">
        <v>0</v>
      </c>
      <c r="BM290" s="171">
        <v>0</v>
      </c>
      <c r="BN290" s="171" t="s">
        <v>496</v>
      </c>
      <c r="BO290" s="172">
        <v>46093</v>
      </c>
      <c r="BP290" s="171">
        <v>0</v>
      </c>
      <c r="BQ290" s="171">
        <v>0</v>
      </c>
      <c r="BR290" s="171">
        <v>0</v>
      </c>
      <c r="BS290" s="171">
        <v>0</v>
      </c>
      <c r="BT290" s="171" t="s">
        <v>496</v>
      </c>
      <c r="BU290" s="171">
        <v>0</v>
      </c>
      <c r="BV290" s="171">
        <v>0</v>
      </c>
      <c r="BW290" s="171">
        <v>0</v>
      </c>
      <c r="BX290" s="171">
        <v>0</v>
      </c>
      <c r="BY290" s="171">
        <v>0</v>
      </c>
      <c r="BZ290" s="171" t="s">
        <v>496</v>
      </c>
      <c r="CA290" s="171">
        <v>0</v>
      </c>
      <c r="CB290" s="172">
        <v>46093</v>
      </c>
      <c r="CC290" s="172">
        <v>46093</v>
      </c>
      <c r="CD290" s="172" t="s">
        <v>4600</v>
      </c>
    </row>
    <row r="291" spans="1:82">
      <c r="A291" s="171" t="s">
        <v>4601</v>
      </c>
      <c r="B291" s="171" t="s">
        <v>493</v>
      </c>
      <c r="C291" s="171" t="s">
        <v>494</v>
      </c>
      <c r="D291" s="172">
        <v>46093</v>
      </c>
      <c r="E291" s="171" t="s">
        <v>98</v>
      </c>
      <c r="F291" s="171" t="s">
        <v>519</v>
      </c>
      <c r="G291" s="171" t="s">
        <v>494</v>
      </c>
      <c r="H291" s="171" t="s">
        <v>496</v>
      </c>
      <c r="I291" s="171" t="s">
        <v>584</v>
      </c>
      <c r="J291" s="171" t="s">
        <v>498</v>
      </c>
      <c r="K291" s="171">
        <v>0</v>
      </c>
      <c r="L291" s="171" t="s">
        <v>532</v>
      </c>
      <c r="M291" s="171">
        <v>0</v>
      </c>
      <c r="N291" s="171">
        <v>18</v>
      </c>
      <c r="O291" s="171" t="s">
        <v>1536</v>
      </c>
      <c r="P291" s="171" t="s">
        <v>1536</v>
      </c>
      <c r="Q291" s="171" t="s">
        <v>496</v>
      </c>
      <c r="R291" s="171" t="s">
        <v>496</v>
      </c>
      <c r="S291" s="171" t="s">
        <v>494</v>
      </c>
      <c r="T291" s="171" t="s">
        <v>494</v>
      </c>
      <c r="U291" s="171" t="s">
        <v>494</v>
      </c>
      <c r="V291" s="171" t="s">
        <v>499</v>
      </c>
      <c r="W291" s="171">
        <v>7</v>
      </c>
      <c r="X291" s="171">
        <v>0</v>
      </c>
      <c r="Y291" s="171">
        <v>0</v>
      </c>
      <c r="Z291" s="172">
        <v>46093.449641203704</v>
      </c>
      <c r="AA291" s="171" t="s">
        <v>108</v>
      </c>
      <c r="AB291" s="171">
        <v>4070</v>
      </c>
      <c r="AC291" s="172">
        <v>46093.447118055556</v>
      </c>
      <c r="AD291" s="171" t="s">
        <v>507</v>
      </c>
      <c r="AE291" s="171">
        <v>6990</v>
      </c>
      <c r="AF291" s="171">
        <v>2920</v>
      </c>
      <c r="AG291" s="171">
        <v>0</v>
      </c>
      <c r="AH291" s="171">
        <v>0</v>
      </c>
      <c r="AI291" s="171">
        <v>0</v>
      </c>
      <c r="AJ291" s="171">
        <v>0</v>
      </c>
      <c r="AK291" s="171">
        <v>0</v>
      </c>
      <c r="AL291" s="171">
        <v>0</v>
      </c>
      <c r="AM291" s="171">
        <v>0</v>
      </c>
      <c r="AN291" s="171">
        <v>0</v>
      </c>
      <c r="AO291" s="171"/>
      <c r="AP291" s="171">
        <v>0</v>
      </c>
      <c r="AQ291" s="171">
        <v>0</v>
      </c>
      <c r="AR291" s="171">
        <v>0</v>
      </c>
      <c r="AS291" s="171" t="s">
        <v>496</v>
      </c>
      <c r="AT291" s="171" t="s">
        <v>496</v>
      </c>
      <c r="AU291" s="171" t="s">
        <v>496</v>
      </c>
      <c r="AV291" s="171" t="s">
        <v>496</v>
      </c>
      <c r="AW291" s="171" t="s">
        <v>496</v>
      </c>
      <c r="AX291" s="171" t="s">
        <v>496</v>
      </c>
      <c r="AY291" s="171" t="s">
        <v>496</v>
      </c>
      <c r="AZ291" s="171">
        <v>0</v>
      </c>
      <c r="BA291" s="171">
        <v>0</v>
      </c>
      <c r="BB291" s="171">
        <v>0</v>
      </c>
      <c r="BC291" s="171">
        <v>0</v>
      </c>
      <c r="BD291" s="171">
        <v>0</v>
      </c>
      <c r="BE291" s="171">
        <v>0</v>
      </c>
      <c r="BF291" s="171">
        <v>0</v>
      </c>
      <c r="BG291" s="171">
        <v>0</v>
      </c>
      <c r="BH291" s="171">
        <v>0</v>
      </c>
      <c r="BI291" s="171">
        <v>0</v>
      </c>
      <c r="BJ291" s="171">
        <v>0</v>
      </c>
      <c r="BK291" s="171">
        <v>0</v>
      </c>
      <c r="BL291" s="171">
        <v>0</v>
      </c>
      <c r="BM291" s="171">
        <v>0</v>
      </c>
      <c r="BN291" s="171" t="s">
        <v>496</v>
      </c>
      <c r="BO291" s="172">
        <v>46093</v>
      </c>
      <c r="BP291" s="171">
        <v>0</v>
      </c>
      <c r="BQ291" s="171">
        <v>0</v>
      </c>
      <c r="BR291" s="171">
        <v>0</v>
      </c>
      <c r="BS291" s="171">
        <v>0</v>
      </c>
      <c r="BT291" s="171" t="s">
        <v>496</v>
      </c>
      <c r="BU291" s="171">
        <v>0</v>
      </c>
      <c r="BV291" s="171">
        <v>0</v>
      </c>
      <c r="BW291" s="171">
        <v>0</v>
      </c>
      <c r="BX291" s="171">
        <v>0</v>
      </c>
      <c r="BY291" s="171">
        <v>0</v>
      </c>
      <c r="BZ291" s="171" t="s">
        <v>496</v>
      </c>
      <c r="CA291" s="171">
        <v>0</v>
      </c>
      <c r="CB291" s="172">
        <v>46093</v>
      </c>
      <c r="CC291" s="172">
        <v>46093</v>
      </c>
      <c r="CD291" s="172" t="s">
        <v>4602</v>
      </c>
    </row>
    <row r="292" spans="1:82">
      <c r="A292" s="171" t="s">
        <v>4603</v>
      </c>
      <c r="B292" s="171" t="s">
        <v>493</v>
      </c>
      <c r="C292" s="171" t="s">
        <v>494</v>
      </c>
      <c r="D292" s="172">
        <v>46093</v>
      </c>
      <c r="E292" s="171" t="s">
        <v>98</v>
      </c>
      <c r="F292" s="171" t="s">
        <v>602</v>
      </c>
      <c r="G292" s="171" t="s">
        <v>494</v>
      </c>
      <c r="H292" s="171" t="s">
        <v>496</v>
      </c>
      <c r="I292" s="171" t="s">
        <v>1528</v>
      </c>
      <c r="J292" s="171" t="s">
        <v>498</v>
      </c>
      <c r="K292" s="171">
        <v>0</v>
      </c>
      <c r="L292" s="171" t="s">
        <v>537</v>
      </c>
      <c r="M292" s="171">
        <v>0</v>
      </c>
      <c r="N292" s="171">
        <v>18</v>
      </c>
      <c r="O292" s="171" t="s">
        <v>1536</v>
      </c>
      <c r="P292" s="171" t="s">
        <v>1536</v>
      </c>
      <c r="Q292" s="171" t="s">
        <v>496</v>
      </c>
      <c r="R292" s="171" t="s">
        <v>501</v>
      </c>
      <c r="S292" s="171" t="s">
        <v>494</v>
      </c>
      <c r="T292" s="171" t="s">
        <v>494</v>
      </c>
      <c r="U292" s="171" t="s">
        <v>494</v>
      </c>
      <c r="V292" s="171" t="s">
        <v>499</v>
      </c>
      <c r="W292" s="171">
        <v>0</v>
      </c>
      <c r="X292" s="171">
        <v>0</v>
      </c>
      <c r="Y292" s="171">
        <v>0</v>
      </c>
      <c r="Z292" s="172">
        <v>46093.480243055557</v>
      </c>
      <c r="AA292" s="171" t="s">
        <v>123</v>
      </c>
      <c r="AB292" s="171">
        <v>1530</v>
      </c>
      <c r="AC292" s="172">
        <v>46093.471620370372</v>
      </c>
      <c r="AD292" s="171" t="s">
        <v>509</v>
      </c>
      <c r="AE292" s="171">
        <v>3640</v>
      </c>
      <c r="AF292" s="171">
        <v>2110</v>
      </c>
      <c r="AG292" s="171">
        <v>0</v>
      </c>
      <c r="AH292" s="171">
        <v>0</v>
      </c>
      <c r="AI292" s="171">
        <v>0</v>
      </c>
      <c r="AJ292" s="171">
        <v>0</v>
      </c>
      <c r="AK292" s="171">
        <v>0</v>
      </c>
      <c r="AL292" s="171">
        <v>0</v>
      </c>
      <c r="AM292" s="171">
        <v>0</v>
      </c>
      <c r="AN292" s="171">
        <v>0</v>
      </c>
      <c r="AO292" s="171"/>
      <c r="AP292" s="171">
        <v>105</v>
      </c>
      <c r="AQ292" s="171">
        <v>0</v>
      </c>
      <c r="AR292" s="171">
        <v>0</v>
      </c>
      <c r="AS292" s="171" t="s">
        <v>496</v>
      </c>
      <c r="AT292" s="171" t="s">
        <v>496</v>
      </c>
      <c r="AU292" s="171" t="s">
        <v>496</v>
      </c>
      <c r="AV292" s="171" t="s">
        <v>496</v>
      </c>
      <c r="AW292" s="171" t="s">
        <v>496</v>
      </c>
      <c r="AX292" s="171" t="s">
        <v>496</v>
      </c>
      <c r="AY292" s="171" t="s">
        <v>496</v>
      </c>
      <c r="AZ292" s="171">
        <v>0</v>
      </c>
      <c r="BA292" s="171">
        <v>0</v>
      </c>
      <c r="BB292" s="171">
        <v>0</v>
      </c>
      <c r="BC292" s="171">
        <v>0</v>
      </c>
      <c r="BD292" s="171">
        <v>0</v>
      </c>
      <c r="BE292" s="171">
        <v>0</v>
      </c>
      <c r="BF292" s="171">
        <v>0</v>
      </c>
      <c r="BG292" s="171">
        <v>0</v>
      </c>
      <c r="BH292" s="171">
        <v>0</v>
      </c>
      <c r="BI292" s="171">
        <v>0</v>
      </c>
      <c r="BJ292" s="171">
        <v>0</v>
      </c>
      <c r="BK292" s="171">
        <v>0</v>
      </c>
      <c r="BL292" s="171">
        <v>0</v>
      </c>
      <c r="BM292" s="171">
        <v>0</v>
      </c>
      <c r="BN292" s="171" t="s">
        <v>496</v>
      </c>
      <c r="BO292" s="172">
        <v>46093</v>
      </c>
      <c r="BP292" s="171">
        <v>0</v>
      </c>
      <c r="BQ292" s="171">
        <v>0</v>
      </c>
      <c r="BR292" s="171">
        <v>0</v>
      </c>
      <c r="BS292" s="171">
        <v>0</v>
      </c>
      <c r="BT292" s="171" t="s">
        <v>496</v>
      </c>
      <c r="BU292" s="171">
        <v>0</v>
      </c>
      <c r="BV292" s="171">
        <v>0</v>
      </c>
      <c r="BW292" s="171">
        <v>0</v>
      </c>
      <c r="BX292" s="171">
        <v>0</v>
      </c>
      <c r="BY292" s="171">
        <v>0</v>
      </c>
      <c r="BZ292" s="171" t="s">
        <v>496</v>
      </c>
      <c r="CA292" s="171">
        <v>0</v>
      </c>
      <c r="CB292" s="172">
        <v>46093</v>
      </c>
      <c r="CC292" s="172">
        <v>46093</v>
      </c>
      <c r="CD292" s="172" t="s">
        <v>4604</v>
      </c>
    </row>
    <row r="293" spans="1:82">
      <c r="A293" s="171" t="s">
        <v>4605</v>
      </c>
      <c r="B293" s="171" t="s">
        <v>493</v>
      </c>
      <c r="C293" s="171" t="s">
        <v>494</v>
      </c>
      <c r="D293" s="172">
        <v>46093</v>
      </c>
      <c r="E293" s="171" t="s">
        <v>98</v>
      </c>
      <c r="F293" s="171" t="s">
        <v>607</v>
      </c>
      <c r="G293" s="171" t="s">
        <v>494</v>
      </c>
      <c r="H293" s="171" t="s">
        <v>496</v>
      </c>
      <c r="I293" s="171" t="s">
        <v>546</v>
      </c>
      <c r="J293" s="171" t="s">
        <v>498</v>
      </c>
      <c r="K293" s="171">
        <v>0</v>
      </c>
      <c r="L293" s="171" t="s">
        <v>547</v>
      </c>
      <c r="M293" s="171">
        <v>0</v>
      </c>
      <c r="N293" s="171">
        <v>18</v>
      </c>
      <c r="O293" s="171" t="s">
        <v>1536</v>
      </c>
      <c r="P293" s="171" t="s">
        <v>1536</v>
      </c>
      <c r="Q293" s="171" t="s">
        <v>496</v>
      </c>
      <c r="R293" s="171" t="s">
        <v>1887</v>
      </c>
      <c r="S293" s="171" t="s">
        <v>494</v>
      </c>
      <c r="T293" s="171" t="s">
        <v>494</v>
      </c>
      <c r="U293" s="171" t="s">
        <v>494</v>
      </c>
      <c r="V293" s="171" t="s">
        <v>499</v>
      </c>
      <c r="W293" s="171">
        <v>0</v>
      </c>
      <c r="X293" s="171">
        <v>0</v>
      </c>
      <c r="Y293" s="171">
        <v>0</v>
      </c>
      <c r="Z293" s="172">
        <v>46093.487592592595</v>
      </c>
      <c r="AA293" s="171" t="s">
        <v>514</v>
      </c>
      <c r="AB293" s="171">
        <v>6310</v>
      </c>
      <c r="AC293" s="172">
        <v>46093.485173611109</v>
      </c>
      <c r="AD293" s="171" t="s">
        <v>131</v>
      </c>
      <c r="AE293" s="171">
        <v>10090</v>
      </c>
      <c r="AF293" s="171">
        <v>3780</v>
      </c>
      <c r="AG293" s="171">
        <v>0</v>
      </c>
      <c r="AH293" s="171">
        <v>0</v>
      </c>
      <c r="AI293" s="171">
        <v>0</v>
      </c>
      <c r="AJ293" s="171">
        <v>0</v>
      </c>
      <c r="AK293" s="171">
        <v>0</v>
      </c>
      <c r="AL293" s="171">
        <v>0</v>
      </c>
      <c r="AM293" s="171">
        <v>0</v>
      </c>
      <c r="AN293" s="171">
        <v>0</v>
      </c>
      <c r="AO293" s="171"/>
      <c r="AP293" s="171">
        <v>481</v>
      </c>
      <c r="AQ293" s="171">
        <v>0</v>
      </c>
      <c r="AR293" s="171">
        <v>0</v>
      </c>
      <c r="AS293" s="171" t="s">
        <v>496</v>
      </c>
      <c r="AT293" s="171" t="s">
        <v>496</v>
      </c>
      <c r="AU293" s="171" t="s">
        <v>496</v>
      </c>
      <c r="AV293" s="171" t="s">
        <v>496</v>
      </c>
      <c r="AW293" s="171" t="s">
        <v>496</v>
      </c>
      <c r="AX293" s="171" t="s">
        <v>496</v>
      </c>
      <c r="AY293" s="171" t="s">
        <v>496</v>
      </c>
      <c r="AZ293" s="171">
        <v>0</v>
      </c>
      <c r="BA293" s="171">
        <v>0</v>
      </c>
      <c r="BB293" s="171">
        <v>0</v>
      </c>
      <c r="BC293" s="171">
        <v>0</v>
      </c>
      <c r="BD293" s="171">
        <v>0</v>
      </c>
      <c r="BE293" s="171">
        <v>0</v>
      </c>
      <c r="BF293" s="171">
        <v>0</v>
      </c>
      <c r="BG293" s="171">
        <v>0</v>
      </c>
      <c r="BH293" s="171">
        <v>0</v>
      </c>
      <c r="BI293" s="171">
        <v>0</v>
      </c>
      <c r="BJ293" s="171">
        <v>0</v>
      </c>
      <c r="BK293" s="171">
        <v>0</v>
      </c>
      <c r="BL293" s="171">
        <v>0</v>
      </c>
      <c r="BM293" s="171">
        <v>0</v>
      </c>
      <c r="BN293" s="171" t="s">
        <v>496</v>
      </c>
      <c r="BO293" s="172">
        <v>46093</v>
      </c>
      <c r="BP293" s="171">
        <v>0</v>
      </c>
      <c r="BQ293" s="171">
        <v>0</v>
      </c>
      <c r="BR293" s="171">
        <v>0</v>
      </c>
      <c r="BS293" s="171">
        <v>0</v>
      </c>
      <c r="BT293" s="171" t="s">
        <v>496</v>
      </c>
      <c r="BU293" s="171">
        <v>0</v>
      </c>
      <c r="BV293" s="171">
        <v>0</v>
      </c>
      <c r="BW293" s="171">
        <v>0</v>
      </c>
      <c r="BX293" s="171">
        <v>0</v>
      </c>
      <c r="BY293" s="171">
        <v>0</v>
      </c>
      <c r="BZ293" s="171" t="s">
        <v>496</v>
      </c>
      <c r="CA293" s="171">
        <v>0</v>
      </c>
      <c r="CB293" s="172">
        <v>46093</v>
      </c>
      <c r="CC293" s="172">
        <v>46093</v>
      </c>
      <c r="CD293" s="172" t="s">
        <v>4606</v>
      </c>
    </row>
    <row r="294" spans="1:82">
      <c r="A294" s="171" t="s">
        <v>4607</v>
      </c>
      <c r="B294" s="171" t="s">
        <v>493</v>
      </c>
      <c r="C294" s="171" t="s">
        <v>494</v>
      </c>
      <c r="D294" s="172">
        <v>46093</v>
      </c>
      <c r="E294" s="171" t="s">
        <v>98</v>
      </c>
      <c r="F294" s="171" t="s">
        <v>519</v>
      </c>
      <c r="G294" s="171" t="s">
        <v>494</v>
      </c>
      <c r="H294" s="171" t="s">
        <v>496</v>
      </c>
      <c r="I294" s="171" t="s">
        <v>584</v>
      </c>
      <c r="J294" s="171" t="s">
        <v>498</v>
      </c>
      <c r="K294" s="171">
        <v>0</v>
      </c>
      <c r="L294" s="171" t="s">
        <v>532</v>
      </c>
      <c r="M294" s="171">
        <v>0</v>
      </c>
      <c r="N294" s="171">
        <v>18</v>
      </c>
      <c r="O294" s="171" t="s">
        <v>1536</v>
      </c>
      <c r="P294" s="171" t="s">
        <v>1536</v>
      </c>
      <c r="Q294" s="171" t="s">
        <v>496</v>
      </c>
      <c r="R294" s="171" t="s">
        <v>496</v>
      </c>
      <c r="S294" s="171" t="s">
        <v>494</v>
      </c>
      <c r="T294" s="171" t="s">
        <v>494</v>
      </c>
      <c r="U294" s="171" t="s">
        <v>494</v>
      </c>
      <c r="V294" s="171" t="s">
        <v>499</v>
      </c>
      <c r="W294" s="171">
        <v>7</v>
      </c>
      <c r="X294" s="171">
        <v>0</v>
      </c>
      <c r="Y294" s="171">
        <v>0</v>
      </c>
      <c r="Z294" s="172">
        <v>46093.507407407407</v>
      </c>
      <c r="AA294" s="171" t="s">
        <v>517</v>
      </c>
      <c r="AB294" s="171">
        <v>4050</v>
      </c>
      <c r="AC294" s="172">
        <v>46093.504918981482</v>
      </c>
      <c r="AD294" s="171" t="s">
        <v>516</v>
      </c>
      <c r="AE294" s="171">
        <v>6020</v>
      </c>
      <c r="AF294" s="171">
        <v>1970</v>
      </c>
      <c r="AG294" s="171">
        <v>0</v>
      </c>
      <c r="AH294" s="171">
        <v>0</v>
      </c>
      <c r="AI294" s="171">
        <v>0</v>
      </c>
      <c r="AJ294" s="171">
        <v>0</v>
      </c>
      <c r="AK294" s="171">
        <v>0</v>
      </c>
      <c r="AL294" s="171">
        <v>0</v>
      </c>
      <c r="AM294" s="171">
        <v>0</v>
      </c>
      <c r="AN294" s="171">
        <v>0</v>
      </c>
      <c r="AO294" s="171"/>
      <c r="AP294" s="171">
        <v>0</v>
      </c>
      <c r="AQ294" s="171">
        <v>0</v>
      </c>
      <c r="AR294" s="171">
        <v>0</v>
      </c>
      <c r="AS294" s="171" t="s">
        <v>496</v>
      </c>
      <c r="AT294" s="171" t="s">
        <v>496</v>
      </c>
      <c r="AU294" s="171" t="s">
        <v>496</v>
      </c>
      <c r="AV294" s="171" t="s">
        <v>496</v>
      </c>
      <c r="AW294" s="171" t="s">
        <v>496</v>
      </c>
      <c r="AX294" s="171" t="s">
        <v>496</v>
      </c>
      <c r="AY294" s="171" t="s">
        <v>496</v>
      </c>
      <c r="AZ294" s="171">
        <v>0</v>
      </c>
      <c r="BA294" s="171">
        <v>0</v>
      </c>
      <c r="BB294" s="171">
        <v>0</v>
      </c>
      <c r="BC294" s="171">
        <v>0</v>
      </c>
      <c r="BD294" s="171">
        <v>0</v>
      </c>
      <c r="BE294" s="171">
        <v>0</v>
      </c>
      <c r="BF294" s="171">
        <v>0</v>
      </c>
      <c r="BG294" s="171">
        <v>0</v>
      </c>
      <c r="BH294" s="171">
        <v>0</v>
      </c>
      <c r="BI294" s="171">
        <v>0</v>
      </c>
      <c r="BJ294" s="171">
        <v>0</v>
      </c>
      <c r="BK294" s="171">
        <v>0</v>
      </c>
      <c r="BL294" s="171">
        <v>0</v>
      </c>
      <c r="BM294" s="171">
        <v>0</v>
      </c>
      <c r="BN294" s="171" t="s">
        <v>496</v>
      </c>
      <c r="BO294" s="172">
        <v>46093</v>
      </c>
      <c r="BP294" s="171">
        <v>0</v>
      </c>
      <c r="BQ294" s="171">
        <v>0</v>
      </c>
      <c r="BR294" s="171">
        <v>0</v>
      </c>
      <c r="BS294" s="171">
        <v>0</v>
      </c>
      <c r="BT294" s="171" t="s">
        <v>496</v>
      </c>
      <c r="BU294" s="171">
        <v>0</v>
      </c>
      <c r="BV294" s="171">
        <v>0</v>
      </c>
      <c r="BW294" s="171">
        <v>0</v>
      </c>
      <c r="BX294" s="171">
        <v>0</v>
      </c>
      <c r="BY294" s="171">
        <v>0</v>
      </c>
      <c r="BZ294" s="171" t="s">
        <v>496</v>
      </c>
      <c r="CA294" s="171">
        <v>0</v>
      </c>
      <c r="CB294" s="172">
        <v>46093</v>
      </c>
      <c r="CC294" s="172">
        <v>46093</v>
      </c>
      <c r="CD294" s="172" t="s">
        <v>4608</v>
      </c>
    </row>
    <row r="295" spans="1:82">
      <c r="A295" s="171" t="s">
        <v>4609</v>
      </c>
      <c r="B295" s="171" t="s">
        <v>493</v>
      </c>
      <c r="C295" s="171" t="s">
        <v>494</v>
      </c>
      <c r="D295" s="172">
        <v>46093</v>
      </c>
      <c r="E295" s="171" t="s">
        <v>98</v>
      </c>
      <c r="F295" s="171" t="s">
        <v>1587</v>
      </c>
      <c r="G295" s="171" t="s">
        <v>494</v>
      </c>
      <c r="H295" s="171" t="s">
        <v>496</v>
      </c>
      <c r="I295" s="171" t="s">
        <v>503</v>
      </c>
      <c r="J295" s="171" t="s">
        <v>498</v>
      </c>
      <c r="K295" s="171">
        <v>0</v>
      </c>
      <c r="L295" s="171" t="s">
        <v>504</v>
      </c>
      <c r="M295" s="171">
        <v>0</v>
      </c>
      <c r="N295" s="171">
        <v>18</v>
      </c>
      <c r="O295" s="171" t="s">
        <v>1536</v>
      </c>
      <c r="P295" s="171" t="s">
        <v>1536</v>
      </c>
      <c r="Q295" s="171" t="s">
        <v>496</v>
      </c>
      <c r="R295" s="171" t="s">
        <v>1588</v>
      </c>
      <c r="S295" s="171" t="s">
        <v>494</v>
      </c>
      <c r="T295" s="171" t="s">
        <v>494</v>
      </c>
      <c r="U295" s="171" t="s">
        <v>494</v>
      </c>
      <c r="V295" s="171" t="s">
        <v>499</v>
      </c>
      <c r="W295" s="171">
        <v>0</v>
      </c>
      <c r="X295" s="171">
        <v>0</v>
      </c>
      <c r="Y295" s="171">
        <v>0</v>
      </c>
      <c r="Z295" s="172">
        <v>46093.508819444447</v>
      </c>
      <c r="AA295" s="171" t="s">
        <v>520</v>
      </c>
      <c r="AB295" s="171">
        <v>3460</v>
      </c>
      <c r="AC295" s="172">
        <v>46093.505613425928</v>
      </c>
      <c r="AD295" s="171" t="s">
        <v>1469</v>
      </c>
      <c r="AE295" s="171">
        <v>7440</v>
      </c>
      <c r="AF295" s="171">
        <v>3980</v>
      </c>
      <c r="AG295" s="171">
        <v>0</v>
      </c>
      <c r="AH295" s="171">
        <v>0</v>
      </c>
      <c r="AI295" s="171">
        <v>0</v>
      </c>
      <c r="AJ295" s="171">
        <v>0</v>
      </c>
      <c r="AK295" s="171">
        <v>0</v>
      </c>
      <c r="AL295" s="171">
        <v>0</v>
      </c>
      <c r="AM295" s="171">
        <v>0</v>
      </c>
      <c r="AN295" s="171">
        <v>0</v>
      </c>
      <c r="AO295" s="171"/>
      <c r="AP295" s="171">
        <v>195</v>
      </c>
      <c r="AQ295" s="171">
        <v>0</v>
      </c>
      <c r="AR295" s="171">
        <v>0</v>
      </c>
      <c r="AS295" s="171" t="s">
        <v>496</v>
      </c>
      <c r="AT295" s="171" t="s">
        <v>496</v>
      </c>
      <c r="AU295" s="171" t="s">
        <v>496</v>
      </c>
      <c r="AV295" s="171" t="s">
        <v>496</v>
      </c>
      <c r="AW295" s="171" t="s">
        <v>496</v>
      </c>
      <c r="AX295" s="171" t="s">
        <v>496</v>
      </c>
      <c r="AY295" s="171" t="s">
        <v>496</v>
      </c>
      <c r="AZ295" s="171">
        <v>0</v>
      </c>
      <c r="BA295" s="171">
        <v>0</v>
      </c>
      <c r="BB295" s="171">
        <v>0</v>
      </c>
      <c r="BC295" s="171">
        <v>0</v>
      </c>
      <c r="BD295" s="171">
        <v>0</v>
      </c>
      <c r="BE295" s="171">
        <v>0</v>
      </c>
      <c r="BF295" s="171">
        <v>0</v>
      </c>
      <c r="BG295" s="171">
        <v>0</v>
      </c>
      <c r="BH295" s="171">
        <v>0</v>
      </c>
      <c r="BI295" s="171">
        <v>0</v>
      </c>
      <c r="BJ295" s="171">
        <v>0</v>
      </c>
      <c r="BK295" s="171">
        <v>0</v>
      </c>
      <c r="BL295" s="171">
        <v>0</v>
      </c>
      <c r="BM295" s="171">
        <v>0</v>
      </c>
      <c r="BN295" s="171" t="s">
        <v>496</v>
      </c>
      <c r="BO295" s="172">
        <v>46093</v>
      </c>
      <c r="BP295" s="171">
        <v>0</v>
      </c>
      <c r="BQ295" s="171">
        <v>0</v>
      </c>
      <c r="BR295" s="171">
        <v>0</v>
      </c>
      <c r="BS295" s="171">
        <v>0</v>
      </c>
      <c r="BT295" s="171" t="s">
        <v>496</v>
      </c>
      <c r="BU295" s="171">
        <v>0</v>
      </c>
      <c r="BV295" s="171">
        <v>0</v>
      </c>
      <c r="BW295" s="171">
        <v>0</v>
      </c>
      <c r="BX295" s="171">
        <v>0</v>
      </c>
      <c r="BY295" s="171">
        <v>0</v>
      </c>
      <c r="BZ295" s="171" t="s">
        <v>496</v>
      </c>
      <c r="CA295" s="171">
        <v>0</v>
      </c>
      <c r="CB295" s="172">
        <v>46093</v>
      </c>
      <c r="CC295" s="172">
        <v>46093</v>
      </c>
      <c r="CD295" s="172" t="s">
        <v>4610</v>
      </c>
    </row>
    <row r="296" spans="1:82">
      <c r="A296" s="171" t="s">
        <v>4611</v>
      </c>
      <c r="B296" s="171" t="s">
        <v>505</v>
      </c>
      <c r="C296" s="171" t="s">
        <v>494</v>
      </c>
      <c r="D296" s="172">
        <v>46093</v>
      </c>
      <c r="E296" s="171" t="s">
        <v>98</v>
      </c>
      <c r="F296" s="171" t="s">
        <v>506</v>
      </c>
      <c r="G296" s="171" t="s">
        <v>494</v>
      </c>
      <c r="H296" s="171" t="s">
        <v>496</v>
      </c>
      <c r="I296" s="171" t="s">
        <v>524</v>
      </c>
      <c r="J296" s="171" t="s">
        <v>498</v>
      </c>
      <c r="K296" s="171">
        <v>0</v>
      </c>
      <c r="L296" s="171" t="s">
        <v>525</v>
      </c>
      <c r="M296" s="171">
        <v>0</v>
      </c>
      <c r="N296" s="171">
        <v>18</v>
      </c>
      <c r="O296" s="171" t="s">
        <v>1536</v>
      </c>
      <c r="P296" s="171" t="s">
        <v>1536</v>
      </c>
      <c r="Q296" s="171" t="s">
        <v>496</v>
      </c>
      <c r="R296" s="171" t="s">
        <v>496</v>
      </c>
      <c r="S296" s="171" t="s">
        <v>494</v>
      </c>
      <c r="T296" s="171" t="s">
        <v>494</v>
      </c>
      <c r="U296" s="171" t="s">
        <v>494</v>
      </c>
      <c r="V296" s="171" t="s">
        <v>499</v>
      </c>
      <c r="W296" s="171">
        <v>0</v>
      </c>
      <c r="X296" s="171">
        <v>0</v>
      </c>
      <c r="Y296" s="171">
        <v>0</v>
      </c>
      <c r="Z296" s="172">
        <v>46093.506655092591</v>
      </c>
      <c r="AA296" s="171" t="s">
        <v>518</v>
      </c>
      <c r="AB296" s="171">
        <v>11240</v>
      </c>
      <c r="AC296" s="172">
        <v>46093.555590277778</v>
      </c>
      <c r="AD296" s="171" t="s">
        <v>1499</v>
      </c>
      <c r="AE296" s="171">
        <v>24850</v>
      </c>
      <c r="AF296" s="171">
        <v>13610</v>
      </c>
      <c r="AG296" s="171">
        <v>0</v>
      </c>
      <c r="AH296" s="171">
        <v>0</v>
      </c>
      <c r="AI296" s="171">
        <v>0</v>
      </c>
      <c r="AJ296" s="171">
        <v>0</v>
      </c>
      <c r="AK296" s="171">
        <v>0</v>
      </c>
      <c r="AL296" s="171">
        <v>0</v>
      </c>
      <c r="AM296" s="171">
        <v>0</v>
      </c>
      <c r="AN296" s="171">
        <v>0</v>
      </c>
      <c r="AO296" s="171"/>
      <c r="AP296" s="171">
        <v>0</v>
      </c>
      <c r="AQ296" s="171">
        <v>0</v>
      </c>
      <c r="AR296" s="171">
        <v>0</v>
      </c>
      <c r="AS296" s="171" t="s">
        <v>496</v>
      </c>
      <c r="AT296" s="171" t="s">
        <v>496</v>
      </c>
      <c r="AU296" s="171" t="s">
        <v>496</v>
      </c>
      <c r="AV296" s="171" t="s">
        <v>496</v>
      </c>
      <c r="AW296" s="171" t="s">
        <v>496</v>
      </c>
      <c r="AX296" s="171" t="s">
        <v>496</v>
      </c>
      <c r="AY296" s="171" t="s">
        <v>496</v>
      </c>
      <c r="AZ296" s="171">
        <v>0</v>
      </c>
      <c r="BA296" s="171">
        <v>0</v>
      </c>
      <c r="BB296" s="171">
        <v>0</v>
      </c>
      <c r="BC296" s="171">
        <v>0</v>
      </c>
      <c r="BD296" s="171">
        <v>0</v>
      </c>
      <c r="BE296" s="171">
        <v>0</v>
      </c>
      <c r="BF296" s="171">
        <v>0</v>
      </c>
      <c r="BG296" s="171">
        <v>0</v>
      </c>
      <c r="BH296" s="171">
        <v>0</v>
      </c>
      <c r="BI296" s="171">
        <v>0</v>
      </c>
      <c r="BJ296" s="171">
        <v>0</v>
      </c>
      <c r="BK296" s="171">
        <v>0</v>
      </c>
      <c r="BL296" s="171">
        <v>0</v>
      </c>
      <c r="BM296" s="171">
        <v>0</v>
      </c>
      <c r="BN296" s="171" t="s">
        <v>4612</v>
      </c>
      <c r="BO296" s="172">
        <v>46093</v>
      </c>
      <c r="BP296" s="171">
        <v>18</v>
      </c>
      <c r="BQ296" s="171">
        <v>11210</v>
      </c>
      <c r="BR296" s="171">
        <v>24790</v>
      </c>
      <c r="BS296" s="171">
        <v>13580</v>
      </c>
      <c r="BT296" s="171" t="s">
        <v>496</v>
      </c>
      <c r="BU296" s="171">
        <v>0</v>
      </c>
      <c r="BV296" s="171">
        <v>0</v>
      </c>
      <c r="BW296" s="171">
        <v>0</v>
      </c>
      <c r="BX296" s="171">
        <v>0</v>
      </c>
      <c r="BY296" s="171">
        <v>0</v>
      </c>
      <c r="BZ296" s="171" t="s">
        <v>508</v>
      </c>
      <c r="CA296" s="171">
        <v>0</v>
      </c>
      <c r="CB296" s="172">
        <v>46093.603472222225</v>
      </c>
      <c r="CC296" s="172">
        <v>46093.617361111108</v>
      </c>
      <c r="CD296" s="172" t="s">
        <v>4613</v>
      </c>
    </row>
    <row r="297" spans="1:82">
      <c r="A297" s="171" t="s">
        <v>4614</v>
      </c>
      <c r="B297" s="171" t="s">
        <v>493</v>
      </c>
      <c r="C297" s="171" t="s">
        <v>494</v>
      </c>
      <c r="D297" s="172">
        <v>46093</v>
      </c>
      <c r="E297" s="171" t="s">
        <v>98</v>
      </c>
      <c r="F297" s="171" t="s">
        <v>533</v>
      </c>
      <c r="G297" s="171" t="s">
        <v>494</v>
      </c>
      <c r="H297" s="171" t="s">
        <v>496</v>
      </c>
      <c r="I297" s="171" t="s">
        <v>3372</v>
      </c>
      <c r="J297" s="171" t="s">
        <v>498</v>
      </c>
      <c r="K297" s="171">
        <v>0</v>
      </c>
      <c r="L297" s="171" t="s">
        <v>3373</v>
      </c>
      <c r="M297" s="171">
        <v>0</v>
      </c>
      <c r="N297" s="171">
        <v>18</v>
      </c>
      <c r="O297" s="171" t="s">
        <v>1536</v>
      </c>
      <c r="P297" s="171" t="s">
        <v>1536</v>
      </c>
      <c r="Q297" s="171" t="s">
        <v>496</v>
      </c>
      <c r="R297" s="171" t="s">
        <v>536</v>
      </c>
      <c r="S297" s="171" t="s">
        <v>494</v>
      </c>
      <c r="T297" s="171" t="s">
        <v>494</v>
      </c>
      <c r="U297" s="171" t="s">
        <v>494</v>
      </c>
      <c r="V297" s="171" t="s">
        <v>499</v>
      </c>
      <c r="W297" s="171">
        <v>0</v>
      </c>
      <c r="X297" s="171">
        <v>0</v>
      </c>
      <c r="Y297" s="171">
        <v>0</v>
      </c>
      <c r="Z297" s="172">
        <v>46093.515844907408</v>
      </c>
      <c r="AA297" s="171" t="s">
        <v>106</v>
      </c>
      <c r="AB297" s="171">
        <v>3890</v>
      </c>
      <c r="AC297" s="172">
        <v>46093.513391203705</v>
      </c>
      <c r="AD297" s="171" t="s">
        <v>512</v>
      </c>
      <c r="AE297" s="171">
        <v>9180</v>
      </c>
      <c r="AF297" s="171">
        <v>5290</v>
      </c>
      <c r="AG297" s="171">
        <v>0</v>
      </c>
      <c r="AH297" s="171">
        <v>0</v>
      </c>
      <c r="AI297" s="171">
        <v>0</v>
      </c>
      <c r="AJ297" s="171">
        <v>0</v>
      </c>
      <c r="AK297" s="171">
        <v>0</v>
      </c>
      <c r="AL297" s="171">
        <v>0</v>
      </c>
      <c r="AM297" s="171">
        <v>0</v>
      </c>
      <c r="AN297" s="171">
        <v>0</v>
      </c>
      <c r="AO297" s="171"/>
      <c r="AP297" s="171">
        <v>267</v>
      </c>
      <c r="AQ297" s="171">
        <v>0</v>
      </c>
      <c r="AR297" s="171">
        <v>0</v>
      </c>
      <c r="AS297" s="171" t="s">
        <v>496</v>
      </c>
      <c r="AT297" s="171" t="s">
        <v>496</v>
      </c>
      <c r="AU297" s="171" t="s">
        <v>496</v>
      </c>
      <c r="AV297" s="171" t="s">
        <v>496</v>
      </c>
      <c r="AW297" s="171" t="s">
        <v>496</v>
      </c>
      <c r="AX297" s="171" t="s">
        <v>496</v>
      </c>
      <c r="AY297" s="171" t="s">
        <v>496</v>
      </c>
      <c r="AZ297" s="171">
        <v>0</v>
      </c>
      <c r="BA297" s="171">
        <v>0</v>
      </c>
      <c r="BB297" s="171">
        <v>0</v>
      </c>
      <c r="BC297" s="171">
        <v>0</v>
      </c>
      <c r="BD297" s="171">
        <v>0</v>
      </c>
      <c r="BE297" s="171">
        <v>0</v>
      </c>
      <c r="BF297" s="171">
        <v>0</v>
      </c>
      <c r="BG297" s="171">
        <v>0</v>
      </c>
      <c r="BH297" s="171">
        <v>0</v>
      </c>
      <c r="BI297" s="171">
        <v>0</v>
      </c>
      <c r="BJ297" s="171">
        <v>0</v>
      </c>
      <c r="BK297" s="171">
        <v>0</v>
      </c>
      <c r="BL297" s="171">
        <v>0</v>
      </c>
      <c r="BM297" s="171">
        <v>0</v>
      </c>
      <c r="BN297" s="171" t="s">
        <v>496</v>
      </c>
      <c r="BO297" s="172">
        <v>46093</v>
      </c>
      <c r="BP297" s="171">
        <v>0</v>
      </c>
      <c r="BQ297" s="171">
        <v>0</v>
      </c>
      <c r="BR297" s="171">
        <v>0</v>
      </c>
      <c r="BS297" s="171">
        <v>0</v>
      </c>
      <c r="BT297" s="171" t="s">
        <v>496</v>
      </c>
      <c r="BU297" s="171">
        <v>0</v>
      </c>
      <c r="BV297" s="171">
        <v>0</v>
      </c>
      <c r="BW297" s="171">
        <v>0</v>
      </c>
      <c r="BX297" s="171">
        <v>0</v>
      </c>
      <c r="BY297" s="171">
        <v>0</v>
      </c>
      <c r="BZ297" s="171" t="s">
        <v>496</v>
      </c>
      <c r="CA297" s="171">
        <v>0</v>
      </c>
      <c r="CB297" s="172">
        <v>46093</v>
      </c>
      <c r="CC297" s="172">
        <v>46093</v>
      </c>
      <c r="CD297" s="172" t="s">
        <v>4615</v>
      </c>
    </row>
    <row r="298" spans="1:82">
      <c r="A298" s="171" t="s">
        <v>4616</v>
      </c>
      <c r="B298" s="171" t="s">
        <v>493</v>
      </c>
      <c r="C298" s="171" t="s">
        <v>494</v>
      </c>
      <c r="D298" s="172">
        <v>46093</v>
      </c>
      <c r="E298" s="171" t="s">
        <v>98</v>
      </c>
      <c r="F298" s="171" t="s">
        <v>1617</v>
      </c>
      <c r="G298" s="171" t="s">
        <v>494</v>
      </c>
      <c r="H298" s="171" t="s">
        <v>496</v>
      </c>
      <c r="I298" s="171" t="s">
        <v>2805</v>
      </c>
      <c r="J298" s="171" t="s">
        <v>498</v>
      </c>
      <c r="K298" s="171">
        <v>0</v>
      </c>
      <c r="L298" s="171" t="s">
        <v>2806</v>
      </c>
      <c r="M298" s="171">
        <v>0</v>
      </c>
      <c r="N298" s="171">
        <v>18</v>
      </c>
      <c r="O298" s="171" t="s">
        <v>1536</v>
      </c>
      <c r="P298" s="171" t="s">
        <v>1536</v>
      </c>
      <c r="Q298" s="171" t="s">
        <v>496</v>
      </c>
      <c r="R298" s="171" t="s">
        <v>606</v>
      </c>
      <c r="S298" s="171" t="s">
        <v>494</v>
      </c>
      <c r="T298" s="171" t="s">
        <v>494</v>
      </c>
      <c r="U298" s="171" t="s">
        <v>494</v>
      </c>
      <c r="V298" s="171" t="s">
        <v>499</v>
      </c>
      <c r="W298" s="171">
        <v>0</v>
      </c>
      <c r="X298" s="171">
        <v>0</v>
      </c>
      <c r="Y298" s="171">
        <v>0</v>
      </c>
      <c r="Z298" s="172">
        <v>46093.520543981482</v>
      </c>
      <c r="AA298" s="171" t="s">
        <v>521</v>
      </c>
      <c r="AB298" s="171">
        <v>4140</v>
      </c>
      <c r="AC298" s="172">
        <v>46093.517754629633</v>
      </c>
      <c r="AD298" s="171" t="s">
        <v>104</v>
      </c>
      <c r="AE298" s="171">
        <v>10520</v>
      </c>
      <c r="AF298" s="171">
        <v>6380</v>
      </c>
      <c r="AG298" s="171">
        <v>0</v>
      </c>
      <c r="AH298" s="171">
        <v>0</v>
      </c>
      <c r="AI298" s="171">
        <v>0</v>
      </c>
      <c r="AJ298" s="171">
        <v>0</v>
      </c>
      <c r="AK298" s="171">
        <v>0</v>
      </c>
      <c r="AL298" s="171">
        <v>0</v>
      </c>
      <c r="AM298" s="171">
        <v>0</v>
      </c>
      <c r="AN298" s="171">
        <v>0</v>
      </c>
      <c r="AO298" s="171"/>
      <c r="AP298" s="171">
        <v>270</v>
      </c>
      <c r="AQ298" s="171">
        <v>0</v>
      </c>
      <c r="AR298" s="171">
        <v>0</v>
      </c>
      <c r="AS298" s="171" t="s">
        <v>496</v>
      </c>
      <c r="AT298" s="171" t="s">
        <v>496</v>
      </c>
      <c r="AU298" s="171" t="s">
        <v>496</v>
      </c>
      <c r="AV298" s="171" t="s">
        <v>496</v>
      </c>
      <c r="AW298" s="171" t="s">
        <v>496</v>
      </c>
      <c r="AX298" s="171" t="s">
        <v>496</v>
      </c>
      <c r="AY298" s="171" t="s">
        <v>496</v>
      </c>
      <c r="AZ298" s="171">
        <v>0</v>
      </c>
      <c r="BA298" s="171">
        <v>0</v>
      </c>
      <c r="BB298" s="171">
        <v>0</v>
      </c>
      <c r="BC298" s="171">
        <v>0</v>
      </c>
      <c r="BD298" s="171">
        <v>0</v>
      </c>
      <c r="BE298" s="171">
        <v>0</v>
      </c>
      <c r="BF298" s="171">
        <v>0</v>
      </c>
      <c r="BG298" s="171">
        <v>0</v>
      </c>
      <c r="BH298" s="171">
        <v>0</v>
      </c>
      <c r="BI298" s="171">
        <v>0</v>
      </c>
      <c r="BJ298" s="171">
        <v>0</v>
      </c>
      <c r="BK298" s="171">
        <v>0</v>
      </c>
      <c r="BL298" s="171">
        <v>0</v>
      </c>
      <c r="BM298" s="171">
        <v>0</v>
      </c>
      <c r="BN298" s="171" t="s">
        <v>496</v>
      </c>
      <c r="BO298" s="172">
        <v>46093</v>
      </c>
      <c r="BP298" s="171">
        <v>0</v>
      </c>
      <c r="BQ298" s="171">
        <v>0</v>
      </c>
      <c r="BR298" s="171">
        <v>0</v>
      </c>
      <c r="BS298" s="171">
        <v>0</v>
      </c>
      <c r="BT298" s="171" t="s">
        <v>496</v>
      </c>
      <c r="BU298" s="171">
        <v>0</v>
      </c>
      <c r="BV298" s="171">
        <v>0</v>
      </c>
      <c r="BW298" s="171">
        <v>0</v>
      </c>
      <c r="BX298" s="171">
        <v>0</v>
      </c>
      <c r="BY298" s="171">
        <v>0</v>
      </c>
      <c r="BZ298" s="171" t="s">
        <v>496</v>
      </c>
      <c r="CA298" s="171">
        <v>0</v>
      </c>
      <c r="CB298" s="172">
        <v>46093</v>
      </c>
      <c r="CC298" s="172">
        <v>46093</v>
      </c>
      <c r="CD298" s="172" t="s">
        <v>4617</v>
      </c>
    </row>
    <row r="299" spans="1:82">
      <c r="A299" s="171" t="s">
        <v>4618</v>
      </c>
      <c r="B299" s="171" t="s">
        <v>493</v>
      </c>
      <c r="C299" s="171" t="s">
        <v>494</v>
      </c>
      <c r="D299" s="172">
        <v>46093</v>
      </c>
      <c r="E299" s="171" t="s">
        <v>98</v>
      </c>
      <c r="F299" s="171" t="s">
        <v>600</v>
      </c>
      <c r="G299" s="171" t="s">
        <v>494</v>
      </c>
      <c r="H299" s="171" t="s">
        <v>496</v>
      </c>
      <c r="I299" s="171" t="s">
        <v>543</v>
      </c>
      <c r="J299" s="171" t="s">
        <v>498</v>
      </c>
      <c r="K299" s="171">
        <v>0</v>
      </c>
      <c r="L299" s="171" t="s">
        <v>544</v>
      </c>
      <c r="M299" s="171">
        <v>0</v>
      </c>
      <c r="N299" s="171">
        <v>18</v>
      </c>
      <c r="O299" s="171" t="s">
        <v>1536</v>
      </c>
      <c r="P299" s="171" t="s">
        <v>1536</v>
      </c>
      <c r="Q299" s="171" t="s">
        <v>496</v>
      </c>
      <c r="R299" s="171" t="s">
        <v>2891</v>
      </c>
      <c r="S299" s="171" t="s">
        <v>494</v>
      </c>
      <c r="T299" s="171" t="s">
        <v>494</v>
      </c>
      <c r="U299" s="171" t="s">
        <v>494</v>
      </c>
      <c r="V299" s="171" t="s">
        <v>499</v>
      </c>
      <c r="W299" s="171">
        <v>0</v>
      </c>
      <c r="X299" s="171">
        <v>0</v>
      </c>
      <c r="Y299" s="171">
        <v>0</v>
      </c>
      <c r="Z299" s="172">
        <v>46093.535694444443</v>
      </c>
      <c r="AA299" s="171" t="s">
        <v>162</v>
      </c>
      <c r="AB299" s="171">
        <v>1860</v>
      </c>
      <c r="AC299" s="172">
        <v>46093.522268518522</v>
      </c>
      <c r="AD299" s="171" t="s">
        <v>523</v>
      </c>
      <c r="AE299" s="171">
        <v>4690</v>
      </c>
      <c r="AF299" s="171">
        <v>2830</v>
      </c>
      <c r="AG299" s="171">
        <v>0</v>
      </c>
      <c r="AH299" s="171">
        <v>0</v>
      </c>
      <c r="AI299" s="171">
        <v>0</v>
      </c>
      <c r="AJ299" s="171">
        <v>0</v>
      </c>
      <c r="AK299" s="171">
        <v>0</v>
      </c>
      <c r="AL299" s="171">
        <v>0</v>
      </c>
      <c r="AM299" s="171">
        <v>0</v>
      </c>
      <c r="AN299" s="171">
        <v>0</v>
      </c>
      <c r="AO299" s="171"/>
      <c r="AP299" s="171">
        <v>187</v>
      </c>
      <c r="AQ299" s="171">
        <v>0</v>
      </c>
      <c r="AR299" s="171">
        <v>0</v>
      </c>
      <c r="AS299" s="171" t="s">
        <v>496</v>
      </c>
      <c r="AT299" s="171" t="s">
        <v>496</v>
      </c>
      <c r="AU299" s="171" t="s">
        <v>496</v>
      </c>
      <c r="AV299" s="171" t="s">
        <v>496</v>
      </c>
      <c r="AW299" s="171" t="s">
        <v>496</v>
      </c>
      <c r="AX299" s="171" t="s">
        <v>496</v>
      </c>
      <c r="AY299" s="171" t="s">
        <v>496</v>
      </c>
      <c r="AZ299" s="171">
        <v>0</v>
      </c>
      <c r="BA299" s="171">
        <v>0</v>
      </c>
      <c r="BB299" s="171">
        <v>0</v>
      </c>
      <c r="BC299" s="171">
        <v>0</v>
      </c>
      <c r="BD299" s="171">
        <v>0</v>
      </c>
      <c r="BE299" s="171">
        <v>0</v>
      </c>
      <c r="BF299" s="171">
        <v>0</v>
      </c>
      <c r="BG299" s="171">
        <v>0</v>
      </c>
      <c r="BH299" s="171">
        <v>0</v>
      </c>
      <c r="BI299" s="171">
        <v>0</v>
      </c>
      <c r="BJ299" s="171">
        <v>0</v>
      </c>
      <c r="BK299" s="171">
        <v>0</v>
      </c>
      <c r="BL299" s="171">
        <v>0</v>
      </c>
      <c r="BM299" s="171">
        <v>0</v>
      </c>
      <c r="BN299" s="171" t="s">
        <v>496</v>
      </c>
      <c r="BO299" s="172">
        <v>46093</v>
      </c>
      <c r="BP299" s="171">
        <v>0</v>
      </c>
      <c r="BQ299" s="171">
        <v>0</v>
      </c>
      <c r="BR299" s="171">
        <v>0</v>
      </c>
      <c r="BS299" s="171">
        <v>0</v>
      </c>
      <c r="BT299" s="171" t="s">
        <v>496</v>
      </c>
      <c r="BU299" s="171">
        <v>0</v>
      </c>
      <c r="BV299" s="171">
        <v>0</v>
      </c>
      <c r="BW299" s="171">
        <v>0</v>
      </c>
      <c r="BX299" s="171">
        <v>0</v>
      </c>
      <c r="BY299" s="171">
        <v>0</v>
      </c>
      <c r="BZ299" s="171" t="s">
        <v>496</v>
      </c>
      <c r="CA299" s="171">
        <v>0</v>
      </c>
      <c r="CB299" s="172">
        <v>46093</v>
      </c>
      <c r="CC299" s="172">
        <v>46093</v>
      </c>
      <c r="CD299" s="172" t="s">
        <v>4619</v>
      </c>
    </row>
    <row r="300" spans="1:82">
      <c r="A300" s="171" t="s">
        <v>4620</v>
      </c>
      <c r="B300" s="171" t="s">
        <v>493</v>
      </c>
      <c r="C300" s="171" t="s">
        <v>494</v>
      </c>
      <c r="D300" s="172">
        <v>46093</v>
      </c>
      <c r="E300" s="171" t="s">
        <v>98</v>
      </c>
      <c r="F300" s="171" t="s">
        <v>495</v>
      </c>
      <c r="G300" s="171" t="s">
        <v>494</v>
      </c>
      <c r="H300" s="171" t="s">
        <v>496</v>
      </c>
      <c r="I300" s="171" t="s">
        <v>497</v>
      </c>
      <c r="J300" s="171" t="s">
        <v>498</v>
      </c>
      <c r="K300" s="171">
        <v>0</v>
      </c>
      <c r="L300" s="171" t="s">
        <v>634</v>
      </c>
      <c r="M300" s="171">
        <v>0</v>
      </c>
      <c r="N300" s="171">
        <v>18</v>
      </c>
      <c r="O300" s="171" t="s">
        <v>1536</v>
      </c>
      <c r="P300" s="171" t="s">
        <v>1536</v>
      </c>
      <c r="Q300" s="171" t="s">
        <v>496</v>
      </c>
      <c r="R300" s="171" t="s">
        <v>496</v>
      </c>
      <c r="S300" s="171" t="s">
        <v>494</v>
      </c>
      <c r="T300" s="171" t="s">
        <v>494</v>
      </c>
      <c r="U300" s="171" t="s">
        <v>494</v>
      </c>
      <c r="V300" s="171" t="s">
        <v>499</v>
      </c>
      <c r="W300" s="171">
        <v>7.1</v>
      </c>
      <c r="X300" s="171">
        <v>0</v>
      </c>
      <c r="Y300" s="171">
        <v>0</v>
      </c>
      <c r="Z300" s="172">
        <v>46093.536898148152</v>
      </c>
      <c r="AA300" s="171" t="s">
        <v>527</v>
      </c>
      <c r="AB300" s="171">
        <v>1990</v>
      </c>
      <c r="AC300" s="172">
        <v>46093.528553240743</v>
      </c>
      <c r="AD300" s="171" t="s">
        <v>522</v>
      </c>
      <c r="AE300" s="171">
        <v>5300</v>
      </c>
      <c r="AF300" s="171">
        <v>3310</v>
      </c>
      <c r="AG300" s="171">
        <v>0</v>
      </c>
      <c r="AH300" s="171">
        <v>0</v>
      </c>
      <c r="AI300" s="171">
        <v>0</v>
      </c>
      <c r="AJ300" s="171">
        <v>0</v>
      </c>
      <c r="AK300" s="171">
        <v>0</v>
      </c>
      <c r="AL300" s="171">
        <v>0</v>
      </c>
      <c r="AM300" s="171">
        <v>0</v>
      </c>
      <c r="AN300" s="171">
        <v>0</v>
      </c>
      <c r="AO300" s="171"/>
      <c r="AP300" s="171">
        <v>0</v>
      </c>
      <c r="AQ300" s="171">
        <v>0</v>
      </c>
      <c r="AR300" s="171">
        <v>0</v>
      </c>
      <c r="AS300" s="171" t="s">
        <v>496</v>
      </c>
      <c r="AT300" s="171" t="s">
        <v>496</v>
      </c>
      <c r="AU300" s="171" t="s">
        <v>496</v>
      </c>
      <c r="AV300" s="171" t="s">
        <v>496</v>
      </c>
      <c r="AW300" s="171" t="s">
        <v>496</v>
      </c>
      <c r="AX300" s="171" t="s">
        <v>496</v>
      </c>
      <c r="AY300" s="171" t="s">
        <v>496</v>
      </c>
      <c r="AZ300" s="171">
        <v>0</v>
      </c>
      <c r="BA300" s="171">
        <v>0</v>
      </c>
      <c r="BB300" s="171">
        <v>0</v>
      </c>
      <c r="BC300" s="171">
        <v>0</v>
      </c>
      <c r="BD300" s="171">
        <v>0</v>
      </c>
      <c r="BE300" s="171">
        <v>0</v>
      </c>
      <c r="BF300" s="171">
        <v>0</v>
      </c>
      <c r="BG300" s="171">
        <v>0</v>
      </c>
      <c r="BH300" s="171">
        <v>0</v>
      </c>
      <c r="BI300" s="171">
        <v>0</v>
      </c>
      <c r="BJ300" s="171">
        <v>0</v>
      </c>
      <c r="BK300" s="171">
        <v>0</v>
      </c>
      <c r="BL300" s="171">
        <v>0</v>
      </c>
      <c r="BM300" s="171">
        <v>0</v>
      </c>
      <c r="BN300" s="171" t="s">
        <v>496</v>
      </c>
      <c r="BO300" s="172">
        <v>46093</v>
      </c>
      <c r="BP300" s="171">
        <v>0</v>
      </c>
      <c r="BQ300" s="171">
        <v>0</v>
      </c>
      <c r="BR300" s="171">
        <v>0</v>
      </c>
      <c r="BS300" s="171">
        <v>0</v>
      </c>
      <c r="BT300" s="171" t="s">
        <v>496</v>
      </c>
      <c r="BU300" s="171">
        <v>0</v>
      </c>
      <c r="BV300" s="171">
        <v>0</v>
      </c>
      <c r="BW300" s="171">
        <v>0</v>
      </c>
      <c r="BX300" s="171">
        <v>0</v>
      </c>
      <c r="BY300" s="171">
        <v>0</v>
      </c>
      <c r="BZ300" s="171" t="s">
        <v>496</v>
      </c>
      <c r="CA300" s="171">
        <v>0</v>
      </c>
      <c r="CB300" s="172">
        <v>46093</v>
      </c>
      <c r="CC300" s="172">
        <v>46093</v>
      </c>
      <c r="CD300" s="172" t="s">
        <v>4621</v>
      </c>
    </row>
    <row r="301" spans="1:82">
      <c r="A301" s="171" t="s">
        <v>4622</v>
      </c>
      <c r="B301" s="171" t="s">
        <v>493</v>
      </c>
      <c r="C301" s="171" t="s">
        <v>494</v>
      </c>
      <c r="D301" s="172">
        <v>46093</v>
      </c>
      <c r="E301" s="171" t="s">
        <v>98</v>
      </c>
      <c r="F301" s="171" t="s">
        <v>627</v>
      </c>
      <c r="G301" s="171" t="s">
        <v>494</v>
      </c>
      <c r="H301" s="171" t="s">
        <v>496</v>
      </c>
      <c r="I301" s="171" t="s">
        <v>592</v>
      </c>
      <c r="J301" s="171" t="s">
        <v>498</v>
      </c>
      <c r="K301" s="171">
        <v>0</v>
      </c>
      <c r="L301" s="171" t="s">
        <v>593</v>
      </c>
      <c r="M301" s="171">
        <v>0</v>
      </c>
      <c r="N301" s="171">
        <v>18</v>
      </c>
      <c r="O301" s="171" t="s">
        <v>1536</v>
      </c>
      <c r="P301" s="171" t="s">
        <v>1536</v>
      </c>
      <c r="Q301" s="171" t="s">
        <v>496</v>
      </c>
      <c r="R301" s="171" t="s">
        <v>628</v>
      </c>
      <c r="S301" s="171" t="s">
        <v>494</v>
      </c>
      <c r="T301" s="171" t="s">
        <v>494</v>
      </c>
      <c r="U301" s="171" t="s">
        <v>494</v>
      </c>
      <c r="V301" s="171" t="s">
        <v>499</v>
      </c>
      <c r="W301" s="171">
        <v>0</v>
      </c>
      <c r="X301" s="171">
        <v>0</v>
      </c>
      <c r="Y301" s="171">
        <v>0</v>
      </c>
      <c r="Z301" s="172">
        <v>46093.55332175926</v>
      </c>
      <c r="AA301" s="171" t="s">
        <v>528</v>
      </c>
      <c r="AB301" s="171">
        <v>5040</v>
      </c>
      <c r="AC301" s="172">
        <v>46093.550138888888</v>
      </c>
      <c r="AD301" s="171" t="s">
        <v>529</v>
      </c>
      <c r="AE301" s="171">
        <v>7520</v>
      </c>
      <c r="AF301" s="171">
        <v>2480</v>
      </c>
      <c r="AG301" s="171">
        <v>0</v>
      </c>
      <c r="AH301" s="171">
        <v>0</v>
      </c>
      <c r="AI301" s="171">
        <v>0</v>
      </c>
      <c r="AJ301" s="171">
        <v>0</v>
      </c>
      <c r="AK301" s="171">
        <v>0</v>
      </c>
      <c r="AL301" s="171">
        <v>0</v>
      </c>
      <c r="AM301" s="171">
        <v>0</v>
      </c>
      <c r="AN301" s="171">
        <v>0</v>
      </c>
      <c r="AO301" s="171"/>
      <c r="AP301" s="171">
        <v>837</v>
      </c>
      <c r="AQ301" s="171">
        <v>0</v>
      </c>
      <c r="AR301" s="171">
        <v>0</v>
      </c>
      <c r="AS301" s="171" t="s">
        <v>496</v>
      </c>
      <c r="AT301" s="171" t="s">
        <v>496</v>
      </c>
      <c r="AU301" s="171" t="s">
        <v>496</v>
      </c>
      <c r="AV301" s="171" t="s">
        <v>496</v>
      </c>
      <c r="AW301" s="171" t="s">
        <v>496</v>
      </c>
      <c r="AX301" s="171" t="s">
        <v>496</v>
      </c>
      <c r="AY301" s="171" t="s">
        <v>496</v>
      </c>
      <c r="AZ301" s="171">
        <v>0</v>
      </c>
      <c r="BA301" s="171">
        <v>0</v>
      </c>
      <c r="BB301" s="171">
        <v>0</v>
      </c>
      <c r="BC301" s="171">
        <v>0</v>
      </c>
      <c r="BD301" s="171">
        <v>0</v>
      </c>
      <c r="BE301" s="171">
        <v>0</v>
      </c>
      <c r="BF301" s="171">
        <v>0</v>
      </c>
      <c r="BG301" s="171">
        <v>0</v>
      </c>
      <c r="BH301" s="171">
        <v>0</v>
      </c>
      <c r="BI301" s="171">
        <v>0</v>
      </c>
      <c r="BJ301" s="171">
        <v>0</v>
      </c>
      <c r="BK301" s="171">
        <v>0</v>
      </c>
      <c r="BL301" s="171">
        <v>0</v>
      </c>
      <c r="BM301" s="171">
        <v>0</v>
      </c>
      <c r="BN301" s="171" t="s">
        <v>496</v>
      </c>
      <c r="BO301" s="172">
        <v>46093</v>
      </c>
      <c r="BP301" s="171">
        <v>0</v>
      </c>
      <c r="BQ301" s="171">
        <v>0</v>
      </c>
      <c r="BR301" s="171">
        <v>0</v>
      </c>
      <c r="BS301" s="171">
        <v>0</v>
      </c>
      <c r="BT301" s="171" t="s">
        <v>496</v>
      </c>
      <c r="BU301" s="171">
        <v>0</v>
      </c>
      <c r="BV301" s="171">
        <v>0</v>
      </c>
      <c r="BW301" s="171">
        <v>0</v>
      </c>
      <c r="BX301" s="171">
        <v>0</v>
      </c>
      <c r="BY301" s="171">
        <v>0</v>
      </c>
      <c r="BZ301" s="171" t="s">
        <v>496</v>
      </c>
      <c r="CA301" s="171">
        <v>0</v>
      </c>
      <c r="CB301" s="172">
        <v>46093</v>
      </c>
      <c r="CC301" s="172">
        <v>46093</v>
      </c>
      <c r="CD301" s="172" t="s">
        <v>4623</v>
      </c>
    </row>
    <row r="302" spans="1:82">
      <c r="A302" s="171" t="s">
        <v>4624</v>
      </c>
      <c r="B302" s="171" t="s">
        <v>493</v>
      </c>
      <c r="C302" s="171" t="s">
        <v>494</v>
      </c>
      <c r="D302" s="172">
        <v>46093</v>
      </c>
      <c r="E302" s="171" t="s">
        <v>98</v>
      </c>
      <c r="F302" s="171" t="s">
        <v>495</v>
      </c>
      <c r="G302" s="171" t="s">
        <v>494</v>
      </c>
      <c r="H302" s="171" t="s">
        <v>496</v>
      </c>
      <c r="I302" s="171" t="s">
        <v>540</v>
      </c>
      <c r="J302" s="171" t="s">
        <v>498</v>
      </c>
      <c r="K302" s="171">
        <v>0</v>
      </c>
      <c r="L302" s="171" t="s">
        <v>541</v>
      </c>
      <c r="M302" s="171">
        <v>0</v>
      </c>
      <c r="N302" s="171">
        <v>18</v>
      </c>
      <c r="O302" s="171" t="s">
        <v>1536</v>
      </c>
      <c r="P302" s="171" t="s">
        <v>1536</v>
      </c>
      <c r="Q302" s="171" t="s">
        <v>496</v>
      </c>
      <c r="R302" s="171" t="s">
        <v>496</v>
      </c>
      <c r="S302" s="171" t="s">
        <v>494</v>
      </c>
      <c r="T302" s="171" t="s">
        <v>494</v>
      </c>
      <c r="U302" s="171" t="s">
        <v>494</v>
      </c>
      <c r="V302" s="171" t="s">
        <v>499</v>
      </c>
      <c r="W302" s="171">
        <v>7.1</v>
      </c>
      <c r="X302" s="171">
        <v>0</v>
      </c>
      <c r="Y302" s="171">
        <v>0</v>
      </c>
      <c r="Z302" s="172">
        <v>46093.560312499998</v>
      </c>
      <c r="AA302" s="171" t="s">
        <v>1505</v>
      </c>
      <c r="AB302" s="171">
        <v>2120</v>
      </c>
      <c r="AC302" s="172">
        <v>46093.552314814813</v>
      </c>
      <c r="AD302" s="171" t="s">
        <v>526</v>
      </c>
      <c r="AE302" s="171">
        <v>5010</v>
      </c>
      <c r="AF302" s="171">
        <v>2890</v>
      </c>
      <c r="AG302" s="171">
        <v>0</v>
      </c>
      <c r="AH302" s="171">
        <v>0</v>
      </c>
      <c r="AI302" s="171">
        <v>0</v>
      </c>
      <c r="AJ302" s="171">
        <v>0</v>
      </c>
      <c r="AK302" s="171">
        <v>0</v>
      </c>
      <c r="AL302" s="171">
        <v>0</v>
      </c>
      <c r="AM302" s="171">
        <v>0</v>
      </c>
      <c r="AN302" s="171">
        <v>0</v>
      </c>
      <c r="AO302" s="171"/>
      <c r="AP302" s="171">
        <v>0</v>
      </c>
      <c r="AQ302" s="171">
        <v>0</v>
      </c>
      <c r="AR302" s="171">
        <v>0</v>
      </c>
      <c r="AS302" s="171" t="s">
        <v>496</v>
      </c>
      <c r="AT302" s="171" t="s">
        <v>496</v>
      </c>
      <c r="AU302" s="171" t="s">
        <v>496</v>
      </c>
      <c r="AV302" s="171" t="s">
        <v>496</v>
      </c>
      <c r="AW302" s="171" t="s">
        <v>496</v>
      </c>
      <c r="AX302" s="171" t="s">
        <v>496</v>
      </c>
      <c r="AY302" s="171" t="s">
        <v>496</v>
      </c>
      <c r="AZ302" s="171">
        <v>0</v>
      </c>
      <c r="BA302" s="171">
        <v>0</v>
      </c>
      <c r="BB302" s="171">
        <v>0</v>
      </c>
      <c r="BC302" s="171">
        <v>0</v>
      </c>
      <c r="BD302" s="171">
        <v>0</v>
      </c>
      <c r="BE302" s="171">
        <v>0</v>
      </c>
      <c r="BF302" s="171">
        <v>0</v>
      </c>
      <c r="BG302" s="171">
        <v>0</v>
      </c>
      <c r="BH302" s="171">
        <v>0</v>
      </c>
      <c r="BI302" s="171">
        <v>0</v>
      </c>
      <c r="BJ302" s="171">
        <v>0</v>
      </c>
      <c r="BK302" s="171">
        <v>0</v>
      </c>
      <c r="BL302" s="171">
        <v>0</v>
      </c>
      <c r="BM302" s="171">
        <v>0</v>
      </c>
      <c r="BN302" s="171" t="s">
        <v>496</v>
      </c>
      <c r="BO302" s="172">
        <v>46093</v>
      </c>
      <c r="BP302" s="171">
        <v>0</v>
      </c>
      <c r="BQ302" s="171">
        <v>0</v>
      </c>
      <c r="BR302" s="171">
        <v>0</v>
      </c>
      <c r="BS302" s="171">
        <v>0</v>
      </c>
      <c r="BT302" s="171" t="s">
        <v>496</v>
      </c>
      <c r="BU302" s="171">
        <v>0</v>
      </c>
      <c r="BV302" s="171">
        <v>0</v>
      </c>
      <c r="BW302" s="171">
        <v>0</v>
      </c>
      <c r="BX302" s="171">
        <v>0</v>
      </c>
      <c r="BY302" s="171">
        <v>0</v>
      </c>
      <c r="BZ302" s="171" t="s">
        <v>496</v>
      </c>
      <c r="CA302" s="171">
        <v>0</v>
      </c>
      <c r="CB302" s="172">
        <v>46093</v>
      </c>
      <c r="CC302" s="172">
        <v>46093</v>
      </c>
      <c r="CD302" s="172" t="s">
        <v>4625</v>
      </c>
    </row>
    <row r="303" spans="1:82">
      <c r="A303" s="171" t="s">
        <v>4626</v>
      </c>
      <c r="B303" s="171" t="s">
        <v>493</v>
      </c>
      <c r="C303" s="171" t="s">
        <v>494</v>
      </c>
      <c r="D303" s="172">
        <v>46093</v>
      </c>
      <c r="E303" s="171" t="s">
        <v>98</v>
      </c>
      <c r="F303" s="171" t="s">
        <v>626</v>
      </c>
      <c r="G303" s="171" t="s">
        <v>494</v>
      </c>
      <c r="H303" s="171" t="s">
        <v>496</v>
      </c>
      <c r="I303" s="171" t="s">
        <v>566</v>
      </c>
      <c r="J303" s="171" t="s">
        <v>498</v>
      </c>
      <c r="K303" s="171">
        <v>0</v>
      </c>
      <c r="L303" s="171" t="s">
        <v>496</v>
      </c>
      <c r="M303" s="171">
        <v>0</v>
      </c>
      <c r="N303" s="171">
        <v>18</v>
      </c>
      <c r="O303" s="171" t="s">
        <v>1536</v>
      </c>
      <c r="P303" s="171" t="s">
        <v>1536</v>
      </c>
      <c r="Q303" s="171" t="s">
        <v>496</v>
      </c>
      <c r="R303" s="171" t="s">
        <v>1563</v>
      </c>
      <c r="S303" s="171" t="s">
        <v>494</v>
      </c>
      <c r="T303" s="171" t="s">
        <v>494</v>
      </c>
      <c r="U303" s="171" t="s">
        <v>494</v>
      </c>
      <c r="V303" s="171" t="s">
        <v>499</v>
      </c>
      <c r="W303" s="171">
        <v>0</v>
      </c>
      <c r="X303" s="171">
        <v>0</v>
      </c>
      <c r="Y303" s="171">
        <v>0</v>
      </c>
      <c r="Z303" s="172">
        <v>46093.562118055554</v>
      </c>
      <c r="AA303" s="171" t="s">
        <v>391</v>
      </c>
      <c r="AB303" s="171">
        <v>2110</v>
      </c>
      <c r="AC303" s="172">
        <v>46093.557858796295</v>
      </c>
      <c r="AD303" s="171" t="s">
        <v>531</v>
      </c>
      <c r="AE303" s="171">
        <v>4050</v>
      </c>
      <c r="AF303" s="171">
        <v>1940</v>
      </c>
      <c r="AG303" s="171">
        <v>0</v>
      </c>
      <c r="AH303" s="171">
        <v>0</v>
      </c>
      <c r="AI303" s="171">
        <v>0</v>
      </c>
      <c r="AJ303" s="171">
        <v>0</v>
      </c>
      <c r="AK303" s="171">
        <v>0</v>
      </c>
      <c r="AL303" s="171">
        <v>0</v>
      </c>
      <c r="AM303" s="171">
        <v>0</v>
      </c>
      <c r="AN303" s="171">
        <v>0</v>
      </c>
      <c r="AO303" s="171"/>
      <c r="AP303" s="171">
        <v>340</v>
      </c>
      <c r="AQ303" s="171">
        <v>0</v>
      </c>
      <c r="AR303" s="171">
        <v>0</v>
      </c>
      <c r="AS303" s="171" t="s">
        <v>496</v>
      </c>
      <c r="AT303" s="171" t="s">
        <v>496</v>
      </c>
      <c r="AU303" s="171" t="s">
        <v>496</v>
      </c>
      <c r="AV303" s="171" t="s">
        <v>496</v>
      </c>
      <c r="AW303" s="171" t="s">
        <v>496</v>
      </c>
      <c r="AX303" s="171" t="s">
        <v>496</v>
      </c>
      <c r="AY303" s="171" t="s">
        <v>496</v>
      </c>
      <c r="AZ303" s="171">
        <v>0</v>
      </c>
      <c r="BA303" s="171">
        <v>0</v>
      </c>
      <c r="BB303" s="171">
        <v>0</v>
      </c>
      <c r="BC303" s="171">
        <v>0</v>
      </c>
      <c r="BD303" s="171">
        <v>0</v>
      </c>
      <c r="BE303" s="171">
        <v>0</v>
      </c>
      <c r="BF303" s="171">
        <v>0</v>
      </c>
      <c r="BG303" s="171">
        <v>0</v>
      </c>
      <c r="BH303" s="171">
        <v>0</v>
      </c>
      <c r="BI303" s="171">
        <v>0</v>
      </c>
      <c r="BJ303" s="171">
        <v>0</v>
      </c>
      <c r="BK303" s="171">
        <v>0</v>
      </c>
      <c r="BL303" s="171">
        <v>0</v>
      </c>
      <c r="BM303" s="171">
        <v>0</v>
      </c>
      <c r="BN303" s="171" t="s">
        <v>496</v>
      </c>
      <c r="BO303" s="172">
        <v>46093</v>
      </c>
      <c r="BP303" s="171">
        <v>0</v>
      </c>
      <c r="BQ303" s="171">
        <v>0</v>
      </c>
      <c r="BR303" s="171">
        <v>0</v>
      </c>
      <c r="BS303" s="171">
        <v>0</v>
      </c>
      <c r="BT303" s="171" t="s">
        <v>496</v>
      </c>
      <c r="BU303" s="171">
        <v>0</v>
      </c>
      <c r="BV303" s="171">
        <v>0</v>
      </c>
      <c r="BW303" s="171">
        <v>0</v>
      </c>
      <c r="BX303" s="171">
        <v>0</v>
      </c>
      <c r="BY303" s="171">
        <v>0</v>
      </c>
      <c r="BZ303" s="171" t="s">
        <v>496</v>
      </c>
      <c r="CA303" s="171">
        <v>0</v>
      </c>
      <c r="CB303" s="172">
        <v>46093</v>
      </c>
      <c r="CC303" s="172">
        <v>46093</v>
      </c>
      <c r="CD303" s="172" t="s">
        <v>4627</v>
      </c>
    </row>
    <row r="304" spans="1:82">
      <c r="A304" s="171" t="s">
        <v>4628</v>
      </c>
      <c r="B304" s="171" t="s">
        <v>493</v>
      </c>
      <c r="C304" s="171" t="s">
        <v>494</v>
      </c>
      <c r="D304" s="172">
        <v>46093</v>
      </c>
      <c r="E304" s="171" t="s">
        <v>98</v>
      </c>
      <c r="F304" s="171" t="s">
        <v>519</v>
      </c>
      <c r="G304" s="171" t="s">
        <v>494</v>
      </c>
      <c r="H304" s="171" t="s">
        <v>496</v>
      </c>
      <c r="I304" s="171" t="s">
        <v>584</v>
      </c>
      <c r="J304" s="171" t="s">
        <v>498</v>
      </c>
      <c r="K304" s="171">
        <v>0</v>
      </c>
      <c r="L304" s="171" t="s">
        <v>532</v>
      </c>
      <c r="M304" s="171">
        <v>0</v>
      </c>
      <c r="N304" s="171">
        <v>18</v>
      </c>
      <c r="O304" s="171" t="s">
        <v>1536</v>
      </c>
      <c r="P304" s="171" t="s">
        <v>1536</v>
      </c>
      <c r="Q304" s="171" t="s">
        <v>496</v>
      </c>
      <c r="R304" s="171" t="s">
        <v>496</v>
      </c>
      <c r="S304" s="171" t="s">
        <v>494</v>
      </c>
      <c r="T304" s="171" t="s">
        <v>494</v>
      </c>
      <c r="U304" s="171" t="s">
        <v>494</v>
      </c>
      <c r="V304" s="171" t="s">
        <v>499</v>
      </c>
      <c r="W304" s="171">
        <v>7</v>
      </c>
      <c r="X304" s="171">
        <v>0</v>
      </c>
      <c r="Y304" s="171">
        <v>0</v>
      </c>
      <c r="Z304" s="172">
        <v>46093.563530092593</v>
      </c>
      <c r="AA304" s="171" t="s">
        <v>550</v>
      </c>
      <c r="AB304" s="171">
        <v>4050</v>
      </c>
      <c r="AC304" s="172">
        <v>46093.55909722222</v>
      </c>
      <c r="AD304" s="171" t="s">
        <v>530</v>
      </c>
      <c r="AE304" s="171">
        <v>9820</v>
      </c>
      <c r="AF304" s="171">
        <v>5770</v>
      </c>
      <c r="AG304" s="171">
        <v>0</v>
      </c>
      <c r="AH304" s="171">
        <v>0</v>
      </c>
      <c r="AI304" s="171">
        <v>0</v>
      </c>
      <c r="AJ304" s="171">
        <v>0</v>
      </c>
      <c r="AK304" s="171">
        <v>0</v>
      </c>
      <c r="AL304" s="171">
        <v>0</v>
      </c>
      <c r="AM304" s="171">
        <v>0</v>
      </c>
      <c r="AN304" s="171">
        <v>0</v>
      </c>
      <c r="AO304" s="171"/>
      <c r="AP304" s="171">
        <v>0</v>
      </c>
      <c r="AQ304" s="171">
        <v>0</v>
      </c>
      <c r="AR304" s="171">
        <v>0</v>
      </c>
      <c r="AS304" s="171" t="s">
        <v>496</v>
      </c>
      <c r="AT304" s="171" t="s">
        <v>496</v>
      </c>
      <c r="AU304" s="171" t="s">
        <v>496</v>
      </c>
      <c r="AV304" s="171" t="s">
        <v>496</v>
      </c>
      <c r="AW304" s="171" t="s">
        <v>496</v>
      </c>
      <c r="AX304" s="171" t="s">
        <v>496</v>
      </c>
      <c r="AY304" s="171" t="s">
        <v>496</v>
      </c>
      <c r="AZ304" s="171">
        <v>0</v>
      </c>
      <c r="BA304" s="171">
        <v>0</v>
      </c>
      <c r="BB304" s="171">
        <v>0</v>
      </c>
      <c r="BC304" s="171">
        <v>0</v>
      </c>
      <c r="BD304" s="171">
        <v>0</v>
      </c>
      <c r="BE304" s="171">
        <v>0</v>
      </c>
      <c r="BF304" s="171">
        <v>0</v>
      </c>
      <c r="BG304" s="171">
        <v>0</v>
      </c>
      <c r="BH304" s="171">
        <v>0</v>
      </c>
      <c r="BI304" s="171">
        <v>0</v>
      </c>
      <c r="BJ304" s="171">
        <v>0</v>
      </c>
      <c r="BK304" s="171">
        <v>0</v>
      </c>
      <c r="BL304" s="171">
        <v>0</v>
      </c>
      <c r="BM304" s="171">
        <v>0</v>
      </c>
      <c r="BN304" s="171" t="s">
        <v>496</v>
      </c>
      <c r="BO304" s="172">
        <v>46093</v>
      </c>
      <c r="BP304" s="171">
        <v>0</v>
      </c>
      <c r="BQ304" s="171">
        <v>0</v>
      </c>
      <c r="BR304" s="171">
        <v>0</v>
      </c>
      <c r="BS304" s="171">
        <v>0</v>
      </c>
      <c r="BT304" s="171" t="s">
        <v>496</v>
      </c>
      <c r="BU304" s="171">
        <v>0</v>
      </c>
      <c r="BV304" s="171">
        <v>0</v>
      </c>
      <c r="BW304" s="171">
        <v>0</v>
      </c>
      <c r="BX304" s="171">
        <v>0</v>
      </c>
      <c r="BY304" s="171">
        <v>0</v>
      </c>
      <c r="BZ304" s="171" t="s">
        <v>496</v>
      </c>
      <c r="CA304" s="171">
        <v>0</v>
      </c>
      <c r="CB304" s="172">
        <v>46093</v>
      </c>
      <c r="CC304" s="172">
        <v>46093</v>
      </c>
      <c r="CD304" s="172" t="s">
        <v>4629</v>
      </c>
    </row>
    <row r="305" spans="1:82">
      <c r="A305" s="171" t="s">
        <v>4630</v>
      </c>
      <c r="B305" s="171" t="s">
        <v>505</v>
      </c>
      <c r="C305" s="171" t="s">
        <v>494</v>
      </c>
      <c r="D305" s="172">
        <v>46093</v>
      </c>
      <c r="E305" s="171" t="s">
        <v>98</v>
      </c>
      <c r="F305" s="171" t="s">
        <v>506</v>
      </c>
      <c r="G305" s="171" t="s">
        <v>494</v>
      </c>
      <c r="H305" s="171" t="s">
        <v>496</v>
      </c>
      <c r="I305" s="171" t="s">
        <v>1559</v>
      </c>
      <c r="J305" s="171" t="s">
        <v>498</v>
      </c>
      <c r="K305" s="171">
        <v>0</v>
      </c>
      <c r="L305" s="171" t="s">
        <v>525</v>
      </c>
      <c r="M305" s="171">
        <v>0</v>
      </c>
      <c r="N305" s="171">
        <v>18</v>
      </c>
      <c r="O305" s="171" t="s">
        <v>1536</v>
      </c>
      <c r="P305" s="171" t="s">
        <v>1536</v>
      </c>
      <c r="Q305" s="171" t="s">
        <v>496</v>
      </c>
      <c r="R305" s="171" t="s">
        <v>496</v>
      </c>
      <c r="S305" s="171" t="s">
        <v>494</v>
      </c>
      <c r="T305" s="171" t="s">
        <v>494</v>
      </c>
      <c r="U305" s="171" t="s">
        <v>494</v>
      </c>
      <c r="V305" s="171" t="s">
        <v>499</v>
      </c>
      <c r="W305" s="171">
        <v>0</v>
      </c>
      <c r="X305" s="171">
        <v>0</v>
      </c>
      <c r="Y305" s="171">
        <v>0</v>
      </c>
      <c r="Z305" s="172">
        <v>46093.561388888891</v>
      </c>
      <c r="AA305" s="171" t="s">
        <v>152</v>
      </c>
      <c r="AB305" s="171">
        <v>10740</v>
      </c>
      <c r="AC305" s="172">
        <v>46093.577627314815</v>
      </c>
      <c r="AD305" s="171" t="s">
        <v>549</v>
      </c>
      <c r="AE305" s="171">
        <v>24890</v>
      </c>
      <c r="AF305" s="171">
        <v>14150</v>
      </c>
      <c r="AG305" s="171">
        <v>0</v>
      </c>
      <c r="AH305" s="171">
        <v>0</v>
      </c>
      <c r="AI305" s="171">
        <v>0</v>
      </c>
      <c r="AJ305" s="171">
        <v>0</v>
      </c>
      <c r="AK305" s="171">
        <v>0</v>
      </c>
      <c r="AL305" s="171">
        <v>0</v>
      </c>
      <c r="AM305" s="171">
        <v>0</v>
      </c>
      <c r="AN305" s="171">
        <v>0</v>
      </c>
      <c r="AO305" s="171"/>
      <c r="AP305" s="171">
        <v>0</v>
      </c>
      <c r="AQ305" s="171">
        <v>0</v>
      </c>
      <c r="AR305" s="171">
        <v>0</v>
      </c>
      <c r="AS305" s="171" t="s">
        <v>496</v>
      </c>
      <c r="AT305" s="171" t="s">
        <v>496</v>
      </c>
      <c r="AU305" s="171" t="s">
        <v>496</v>
      </c>
      <c r="AV305" s="171" t="s">
        <v>496</v>
      </c>
      <c r="AW305" s="171" t="s">
        <v>496</v>
      </c>
      <c r="AX305" s="171" t="s">
        <v>496</v>
      </c>
      <c r="AY305" s="171" t="s">
        <v>496</v>
      </c>
      <c r="AZ305" s="171">
        <v>0</v>
      </c>
      <c r="BA305" s="171">
        <v>0</v>
      </c>
      <c r="BB305" s="171">
        <v>0</v>
      </c>
      <c r="BC305" s="171">
        <v>0</v>
      </c>
      <c r="BD305" s="171">
        <v>0</v>
      </c>
      <c r="BE305" s="171">
        <v>0</v>
      </c>
      <c r="BF305" s="171">
        <v>0</v>
      </c>
      <c r="BG305" s="171">
        <v>0</v>
      </c>
      <c r="BH305" s="171">
        <v>0</v>
      </c>
      <c r="BI305" s="171">
        <v>0</v>
      </c>
      <c r="BJ305" s="171">
        <v>0</v>
      </c>
      <c r="BK305" s="171">
        <v>0</v>
      </c>
      <c r="BL305" s="171">
        <v>0</v>
      </c>
      <c r="BM305" s="171">
        <v>0</v>
      </c>
      <c r="BN305" s="171" t="s">
        <v>4631</v>
      </c>
      <c r="BO305" s="172">
        <v>46093</v>
      </c>
      <c r="BP305" s="171">
        <v>18</v>
      </c>
      <c r="BQ305" s="171">
        <v>10710</v>
      </c>
      <c r="BR305" s="171">
        <v>24800</v>
      </c>
      <c r="BS305" s="171">
        <v>14090</v>
      </c>
      <c r="BT305" s="171" t="s">
        <v>496</v>
      </c>
      <c r="BU305" s="171">
        <v>0</v>
      </c>
      <c r="BV305" s="171">
        <v>0</v>
      </c>
      <c r="BW305" s="171">
        <v>0</v>
      </c>
      <c r="BX305" s="171">
        <v>0</v>
      </c>
      <c r="BY305" s="171">
        <v>0</v>
      </c>
      <c r="BZ305" s="171" t="s">
        <v>508</v>
      </c>
      <c r="CA305" s="171">
        <v>0</v>
      </c>
      <c r="CB305" s="172">
        <v>46093.629166666666</v>
      </c>
      <c r="CC305" s="172">
        <v>46093.642361111109</v>
      </c>
      <c r="CD305" s="172" t="s">
        <v>4632</v>
      </c>
    </row>
    <row r="306" spans="1:82">
      <c r="A306" s="171" t="s">
        <v>4633</v>
      </c>
      <c r="B306" s="171" t="s">
        <v>493</v>
      </c>
      <c r="C306" s="171" t="s">
        <v>494</v>
      </c>
      <c r="D306" s="172">
        <v>46093</v>
      </c>
      <c r="E306" s="171" t="s">
        <v>98</v>
      </c>
      <c r="F306" s="171" t="s">
        <v>519</v>
      </c>
      <c r="G306" s="171" t="s">
        <v>494</v>
      </c>
      <c r="H306" s="171" t="s">
        <v>496</v>
      </c>
      <c r="I306" s="171" t="s">
        <v>590</v>
      </c>
      <c r="J306" s="171" t="s">
        <v>498</v>
      </c>
      <c r="K306" s="171">
        <v>0</v>
      </c>
      <c r="L306" s="171" t="s">
        <v>591</v>
      </c>
      <c r="M306" s="171">
        <v>0</v>
      </c>
      <c r="N306" s="171">
        <v>18</v>
      </c>
      <c r="O306" s="171" t="s">
        <v>1536</v>
      </c>
      <c r="P306" s="171" t="s">
        <v>1536</v>
      </c>
      <c r="Q306" s="171" t="s">
        <v>496</v>
      </c>
      <c r="R306" s="171" t="s">
        <v>496</v>
      </c>
      <c r="S306" s="171" t="s">
        <v>494</v>
      </c>
      <c r="T306" s="171" t="s">
        <v>494</v>
      </c>
      <c r="U306" s="171" t="s">
        <v>494</v>
      </c>
      <c r="V306" s="171" t="s">
        <v>499</v>
      </c>
      <c r="W306" s="171">
        <v>7</v>
      </c>
      <c r="X306" s="171">
        <v>0</v>
      </c>
      <c r="Y306" s="171">
        <v>0</v>
      </c>
      <c r="Z306" s="172">
        <v>46093.600659722222</v>
      </c>
      <c r="AA306" s="171" t="s">
        <v>555</v>
      </c>
      <c r="AB306" s="171">
        <v>2070</v>
      </c>
      <c r="AC306" s="172">
        <v>46093.586354166669</v>
      </c>
      <c r="AD306" s="171" t="s">
        <v>552</v>
      </c>
      <c r="AE306" s="171">
        <v>3940</v>
      </c>
      <c r="AF306" s="171">
        <v>1870</v>
      </c>
      <c r="AG306" s="171">
        <v>0</v>
      </c>
      <c r="AH306" s="171">
        <v>0</v>
      </c>
      <c r="AI306" s="171">
        <v>0</v>
      </c>
      <c r="AJ306" s="171">
        <v>0</v>
      </c>
      <c r="AK306" s="171">
        <v>0</v>
      </c>
      <c r="AL306" s="171">
        <v>0</v>
      </c>
      <c r="AM306" s="171">
        <v>0</v>
      </c>
      <c r="AN306" s="171">
        <v>0</v>
      </c>
      <c r="AO306" s="171"/>
      <c r="AP306" s="171">
        <v>0</v>
      </c>
      <c r="AQ306" s="171">
        <v>0</v>
      </c>
      <c r="AR306" s="171">
        <v>0</v>
      </c>
      <c r="AS306" s="171" t="s">
        <v>496</v>
      </c>
      <c r="AT306" s="171" t="s">
        <v>496</v>
      </c>
      <c r="AU306" s="171" t="s">
        <v>496</v>
      </c>
      <c r="AV306" s="171" t="s">
        <v>496</v>
      </c>
      <c r="AW306" s="171" t="s">
        <v>496</v>
      </c>
      <c r="AX306" s="171" t="s">
        <v>496</v>
      </c>
      <c r="AY306" s="171" t="s">
        <v>496</v>
      </c>
      <c r="AZ306" s="171">
        <v>0</v>
      </c>
      <c r="BA306" s="171">
        <v>0</v>
      </c>
      <c r="BB306" s="171">
        <v>0</v>
      </c>
      <c r="BC306" s="171">
        <v>0</v>
      </c>
      <c r="BD306" s="171">
        <v>0</v>
      </c>
      <c r="BE306" s="171">
        <v>0</v>
      </c>
      <c r="BF306" s="171">
        <v>0</v>
      </c>
      <c r="BG306" s="171">
        <v>0</v>
      </c>
      <c r="BH306" s="171">
        <v>0</v>
      </c>
      <c r="BI306" s="171">
        <v>0</v>
      </c>
      <c r="BJ306" s="171">
        <v>0</v>
      </c>
      <c r="BK306" s="171">
        <v>0</v>
      </c>
      <c r="BL306" s="171">
        <v>0</v>
      </c>
      <c r="BM306" s="171">
        <v>0</v>
      </c>
      <c r="BN306" s="171" t="s">
        <v>496</v>
      </c>
      <c r="BO306" s="172">
        <v>46093</v>
      </c>
      <c r="BP306" s="171">
        <v>0</v>
      </c>
      <c r="BQ306" s="171">
        <v>0</v>
      </c>
      <c r="BR306" s="171">
        <v>0</v>
      </c>
      <c r="BS306" s="171">
        <v>0</v>
      </c>
      <c r="BT306" s="171" t="s">
        <v>496</v>
      </c>
      <c r="BU306" s="171">
        <v>0</v>
      </c>
      <c r="BV306" s="171">
        <v>0</v>
      </c>
      <c r="BW306" s="171">
        <v>0</v>
      </c>
      <c r="BX306" s="171">
        <v>0</v>
      </c>
      <c r="BY306" s="171">
        <v>0</v>
      </c>
      <c r="BZ306" s="171" t="s">
        <v>496</v>
      </c>
      <c r="CA306" s="171">
        <v>0</v>
      </c>
      <c r="CB306" s="172">
        <v>46093</v>
      </c>
      <c r="CC306" s="172">
        <v>46093</v>
      </c>
      <c r="CD306" s="172" t="s">
        <v>4634</v>
      </c>
    </row>
    <row r="307" spans="1:82">
      <c r="A307" s="171" t="s">
        <v>4635</v>
      </c>
      <c r="B307" s="171" t="s">
        <v>493</v>
      </c>
      <c r="C307" s="171" t="s">
        <v>494</v>
      </c>
      <c r="D307" s="172">
        <v>46093</v>
      </c>
      <c r="E307" s="171" t="s">
        <v>98</v>
      </c>
      <c r="F307" s="171" t="s">
        <v>519</v>
      </c>
      <c r="G307" s="171" t="s">
        <v>494</v>
      </c>
      <c r="H307" s="171" t="s">
        <v>496</v>
      </c>
      <c r="I307" s="171" t="s">
        <v>584</v>
      </c>
      <c r="J307" s="171" t="s">
        <v>498</v>
      </c>
      <c r="K307" s="171">
        <v>0</v>
      </c>
      <c r="L307" s="171" t="s">
        <v>532</v>
      </c>
      <c r="M307" s="171">
        <v>0</v>
      </c>
      <c r="N307" s="171">
        <v>18</v>
      </c>
      <c r="O307" s="171" t="s">
        <v>1536</v>
      </c>
      <c r="P307" s="171" t="s">
        <v>1536</v>
      </c>
      <c r="Q307" s="171" t="s">
        <v>496</v>
      </c>
      <c r="R307" s="171" t="s">
        <v>496</v>
      </c>
      <c r="S307" s="171" t="s">
        <v>494</v>
      </c>
      <c r="T307" s="171" t="s">
        <v>494</v>
      </c>
      <c r="U307" s="171" t="s">
        <v>494</v>
      </c>
      <c r="V307" s="171" t="s">
        <v>499</v>
      </c>
      <c r="W307" s="171">
        <v>7</v>
      </c>
      <c r="X307" s="171">
        <v>0</v>
      </c>
      <c r="Y307" s="171">
        <v>0</v>
      </c>
      <c r="Z307" s="172">
        <v>46093.595011574071</v>
      </c>
      <c r="AA307" s="171" t="s">
        <v>553</v>
      </c>
      <c r="AB307" s="171">
        <v>4070</v>
      </c>
      <c r="AC307" s="172">
        <v>46093.588912037034</v>
      </c>
      <c r="AD307" s="171" t="s">
        <v>551</v>
      </c>
      <c r="AE307" s="171">
        <v>6730</v>
      </c>
      <c r="AF307" s="171">
        <v>2660</v>
      </c>
      <c r="AG307" s="171">
        <v>0</v>
      </c>
      <c r="AH307" s="171">
        <v>0</v>
      </c>
      <c r="AI307" s="171">
        <v>0</v>
      </c>
      <c r="AJ307" s="171">
        <v>0</v>
      </c>
      <c r="AK307" s="171">
        <v>0</v>
      </c>
      <c r="AL307" s="171">
        <v>0</v>
      </c>
      <c r="AM307" s="171">
        <v>0</v>
      </c>
      <c r="AN307" s="171">
        <v>0</v>
      </c>
      <c r="AO307" s="171"/>
      <c r="AP307" s="171">
        <v>0</v>
      </c>
      <c r="AQ307" s="171">
        <v>0</v>
      </c>
      <c r="AR307" s="171">
        <v>0</v>
      </c>
      <c r="AS307" s="171" t="s">
        <v>496</v>
      </c>
      <c r="AT307" s="171" t="s">
        <v>496</v>
      </c>
      <c r="AU307" s="171" t="s">
        <v>496</v>
      </c>
      <c r="AV307" s="171" t="s">
        <v>496</v>
      </c>
      <c r="AW307" s="171" t="s">
        <v>496</v>
      </c>
      <c r="AX307" s="171" t="s">
        <v>496</v>
      </c>
      <c r="AY307" s="171" t="s">
        <v>496</v>
      </c>
      <c r="AZ307" s="171">
        <v>0</v>
      </c>
      <c r="BA307" s="171">
        <v>0</v>
      </c>
      <c r="BB307" s="171">
        <v>0</v>
      </c>
      <c r="BC307" s="171">
        <v>0</v>
      </c>
      <c r="BD307" s="171">
        <v>0</v>
      </c>
      <c r="BE307" s="171">
        <v>0</v>
      </c>
      <c r="BF307" s="171">
        <v>0</v>
      </c>
      <c r="BG307" s="171">
        <v>0</v>
      </c>
      <c r="BH307" s="171">
        <v>0</v>
      </c>
      <c r="BI307" s="171">
        <v>0</v>
      </c>
      <c r="BJ307" s="171">
        <v>0</v>
      </c>
      <c r="BK307" s="171">
        <v>0</v>
      </c>
      <c r="BL307" s="171">
        <v>0</v>
      </c>
      <c r="BM307" s="171">
        <v>0</v>
      </c>
      <c r="BN307" s="171" t="s">
        <v>496</v>
      </c>
      <c r="BO307" s="172">
        <v>46093</v>
      </c>
      <c r="BP307" s="171">
        <v>0</v>
      </c>
      <c r="BQ307" s="171">
        <v>0</v>
      </c>
      <c r="BR307" s="171">
        <v>0</v>
      </c>
      <c r="BS307" s="171">
        <v>0</v>
      </c>
      <c r="BT307" s="171" t="s">
        <v>496</v>
      </c>
      <c r="BU307" s="171">
        <v>0</v>
      </c>
      <c r="BV307" s="171">
        <v>0</v>
      </c>
      <c r="BW307" s="171">
        <v>0</v>
      </c>
      <c r="BX307" s="171">
        <v>0</v>
      </c>
      <c r="BY307" s="171">
        <v>0</v>
      </c>
      <c r="BZ307" s="171" t="s">
        <v>496</v>
      </c>
      <c r="CA307" s="171">
        <v>0</v>
      </c>
      <c r="CB307" s="172">
        <v>46093</v>
      </c>
      <c r="CC307" s="172">
        <v>46093</v>
      </c>
      <c r="CD307" s="172" t="s">
        <v>4636</v>
      </c>
    </row>
    <row r="308" spans="1:82">
      <c r="A308" s="171" t="s">
        <v>4637</v>
      </c>
      <c r="B308" s="171" t="s">
        <v>493</v>
      </c>
      <c r="C308" s="171" t="s">
        <v>494</v>
      </c>
      <c r="D308" s="172">
        <v>46093</v>
      </c>
      <c r="E308" s="171" t="s">
        <v>98</v>
      </c>
      <c r="F308" s="171" t="s">
        <v>602</v>
      </c>
      <c r="G308" s="171" t="s">
        <v>494</v>
      </c>
      <c r="H308" s="171" t="s">
        <v>496</v>
      </c>
      <c r="I308" s="171" t="s">
        <v>1528</v>
      </c>
      <c r="J308" s="171" t="s">
        <v>498</v>
      </c>
      <c r="K308" s="171">
        <v>0</v>
      </c>
      <c r="L308" s="171" t="s">
        <v>537</v>
      </c>
      <c r="M308" s="171">
        <v>0</v>
      </c>
      <c r="N308" s="171">
        <v>18</v>
      </c>
      <c r="O308" s="171" t="s">
        <v>1536</v>
      </c>
      <c r="P308" s="171" t="s">
        <v>1536</v>
      </c>
      <c r="Q308" s="171" t="s">
        <v>496</v>
      </c>
      <c r="R308" s="171" t="s">
        <v>501</v>
      </c>
      <c r="S308" s="171" t="s">
        <v>494</v>
      </c>
      <c r="T308" s="171" t="s">
        <v>494</v>
      </c>
      <c r="U308" s="171" t="s">
        <v>494</v>
      </c>
      <c r="V308" s="171" t="s">
        <v>499</v>
      </c>
      <c r="W308" s="171">
        <v>0</v>
      </c>
      <c r="X308" s="171">
        <v>0</v>
      </c>
      <c r="Y308" s="171">
        <v>0</v>
      </c>
      <c r="Z308" s="172">
        <v>46093.604641203703</v>
      </c>
      <c r="AA308" s="171" t="s">
        <v>558</v>
      </c>
      <c r="AB308" s="171">
        <v>1530</v>
      </c>
      <c r="AC308" s="172">
        <v>46093.596087962964</v>
      </c>
      <c r="AD308" s="171" t="s">
        <v>556</v>
      </c>
      <c r="AE308" s="171">
        <v>3790</v>
      </c>
      <c r="AF308" s="171">
        <v>2260</v>
      </c>
      <c r="AG308" s="171">
        <v>0</v>
      </c>
      <c r="AH308" s="171">
        <v>0</v>
      </c>
      <c r="AI308" s="171">
        <v>0</v>
      </c>
      <c r="AJ308" s="171">
        <v>0</v>
      </c>
      <c r="AK308" s="171">
        <v>0</v>
      </c>
      <c r="AL308" s="171">
        <v>0</v>
      </c>
      <c r="AM308" s="171">
        <v>0</v>
      </c>
      <c r="AN308" s="171">
        <v>0</v>
      </c>
      <c r="AO308" s="171"/>
      <c r="AP308" s="171">
        <v>110</v>
      </c>
      <c r="AQ308" s="171">
        <v>0</v>
      </c>
      <c r="AR308" s="171">
        <v>0</v>
      </c>
      <c r="AS308" s="171" t="s">
        <v>496</v>
      </c>
      <c r="AT308" s="171" t="s">
        <v>496</v>
      </c>
      <c r="AU308" s="171" t="s">
        <v>496</v>
      </c>
      <c r="AV308" s="171" t="s">
        <v>496</v>
      </c>
      <c r="AW308" s="171" t="s">
        <v>496</v>
      </c>
      <c r="AX308" s="171" t="s">
        <v>496</v>
      </c>
      <c r="AY308" s="171" t="s">
        <v>496</v>
      </c>
      <c r="AZ308" s="171">
        <v>0</v>
      </c>
      <c r="BA308" s="171">
        <v>0</v>
      </c>
      <c r="BB308" s="171">
        <v>0</v>
      </c>
      <c r="BC308" s="171">
        <v>0</v>
      </c>
      <c r="BD308" s="171">
        <v>0</v>
      </c>
      <c r="BE308" s="171">
        <v>0</v>
      </c>
      <c r="BF308" s="171">
        <v>0</v>
      </c>
      <c r="BG308" s="171">
        <v>0</v>
      </c>
      <c r="BH308" s="171">
        <v>0</v>
      </c>
      <c r="BI308" s="171">
        <v>0</v>
      </c>
      <c r="BJ308" s="171">
        <v>0</v>
      </c>
      <c r="BK308" s="171">
        <v>0</v>
      </c>
      <c r="BL308" s="171">
        <v>0</v>
      </c>
      <c r="BM308" s="171">
        <v>0</v>
      </c>
      <c r="BN308" s="171" t="s">
        <v>496</v>
      </c>
      <c r="BO308" s="172">
        <v>46093</v>
      </c>
      <c r="BP308" s="171">
        <v>0</v>
      </c>
      <c r="BQ308" s="171">
        <v>0</v>
      </c>
      <c r="BR308" s="171">
        <v>0</v>
      </c>
      <c r="BS308" s="171">
        <v>0</v>
      </c>
      <c r="BT308" s="171" t="s">
        <v>496</v>
      </c>
      <c r="BU308" s="171">
        <v>0</v>
      </c>
      <c r="BV308" s="171">
        <v>0</v>
      </c>
      <c r="BW308" s="171">
        <v>0</v>
      </c>
      <c r="BX308" s="171">
        <v>0</v>
      </c>
      <c r="BY308" s="171">
        <v>0</v>
      </c>
      <c r="BZ308" s="171" t="s">
        <v>496</v>
      </c>
      <c r="CA308" s="171">
        <v>0</v>
      </c>
      <c r="CB308" s="172">
        <v>46093</v>
      </c>
      <c r="CC308" s="172">
        <v>46093</v>
      </c>
      <c r="CD308" s="172" t="s">
        <v>4638</v>
      </c>
    </row>
    <row r="309" spans="1:82">
      <c r="A309" s="171" t="s">
        <v>4639</v>
      </c>
      <c r="B309" s="171" t="s">
        <v>493</v>
      </c>
      <c r="C309" s="171" t="s">
        <v>494</v>
      </c>
      <c r="D309" s="172">
        <v>46093</v>
      </c>
      <c r="E309" s="171" t="s">
        <v>98</v>
      </c>
      <c r="F309" s="171" t="s">
        <v>495</v>
      </c>
      <c r="G309" s="171" t="s">
        <v>494</v>
      </c>
      <c r="H309" s="171" t="s">
        <v>496</v>
      </c>
      <c r="I309" s="171" t="s">
        <v>497</v>
      </c>
      <c r="J309" s="171" t="s">
        <v>498</v>
      </c>
      <c r="K309" s="171">
        <v>0</v>
      </c>
      <c r="L309" s="171" t="s">
        <v>634</v>
      </c>
      <c r="M309" s="171">
        <v>0</v>
      </c>
      <c r="N309" s="171">
        <v>18</v>
      </c>
      <c r="O309" s="171" t="s">
        <v>1536</v>
      </c>
      <c r="P309" s="171" t="s">
        <v>1536</v>
      </c>
      <c r="Q309" s="171" t="s">
        <v>496</v>
      </c>
      <c r="R309" s="171" t="s">
        <v>496</v>
      </c>
      <c r="S309" s="171" t="s">
        <v>494</v>
      </c>
      <c r="T309" s="171" t="s">
        <v>494</v>
      </c>
      <c r="U309" s="171" t="s">
        <v>494</v>
      </c>
      <c r="V309" s="171" t="s">
        <v>499</v>
      </c>
      <c r="W309" s="171">
        <v>7.1</v>
      </c>
      <c r="X309" s="171">
        <v>0</v>
      </c>
      <c r="Y309" s="171">
        <v>0</v>
      </c>
      <c r="Z309" s="172">
        <v>46093.626469907409</v>
      </c>
      <c r="AA309" s="171" t="s">
        <v>557</v>
      </c>
      <c r="AB309" s="171">
        <v>1990</v>
      </c>
      <c r="AC309" s="172">
        <v>46093.618414351855</v>
      </c>
      <c r="AD309" s="171" t="s">
        <v>560</v>
      </c>
      <c r="AE309" s="171">
        <v>4540</v>
      </c>
      <c r="AF309" s="171">
        <v>2550</v>
      </c>
      <c r="AG309" s="171">
        <v>0</v>
      </c>
      <c r="AH309" s="171">
        <v>0</v>
      </c>
      <c r="AI309" s="171">
        <v>0</v>
      </c>
      <c r="AJ309" s="171">
        <v>0</v>
      </c>
      <c r="AK309" s="171">
        <v>0</v>
      </c>
      <c r="AL309" s="171">
        <v>0</v>
      </c>
      <c r="AM309" s="171">
        <v>0</v>
      </c>
      <c r="AN309" s="171">
        <v>0</v>
      </c>
      <c r="AO309" s="171"/>
      <c r="AP309" s="171">
        <v>0</v>
      </c>
      <c r="AQ309" s="171">
        <v>0</v>
      </c>
      <c r="AR309" s="171">
        <v>0</v>
      </c>
      <c r="AS309" s="171" t="s">
        <v>496</v>
      </c>
      <c r="AT309" s="171" t="s">
        <v>496</v>
      </c>
      <c r="AU309" s="171" t="s">
        <v>496</v>
      </c>
      <c r="AV309" s="171" t="s">
        <v>496</v>
      </c>
      <c r="AW309" s="171" t="s">
        <v>496</v>
      </c>
      <c r="AX309" s="171" t="s">
        <v>496</v>
      </c>
      <c r="AY309" s="171" t="s">
        <v>496</v>
      </c>
      <c r="AZ309" s="171">
        <v>0</v>
      </c>
      <c r="BA309" s="171">
        <v>0</v>
      </c>
      <c r="BB309" s="171">
        <v>0</v>
      </c>
      <c r="BC309" s="171">
        <v>0</v>
      </c>
      <c r="BD309" s="171">
        <v>0</v>
      </c>
      <c r="BE309" s="171">
        <v>0</v>
      </c>
      <c r="BF309" s="171">
        <v>0</v>
      </c>
      <c r="BG309" s="171">
        <v>0</v>
      </c>
      <c r="BH309" s="171">
        <v>0</v>
      </c>
      <c r="BI309" s="171">
        <v>0</v>
      </c>
      <c r="BJ309" s="171">
        <v>0</v>
      </c>
      <c r="BK309" s="171">
        <v>0</v>
      </c>
      <c r="BL309" s="171">
        <v>0</v>
      </c>
      <c r="BM309" s="171">
        <v>0</v>
      </c>
      <c r="BN309" s="171" t="s">
        <v>496</v>
      </c>
      <c r="BO309" s="172">
        <v>46093</v>
      </c>
      <c r="BP309" s="171">
        <v>0</v>
      </c>
      <c r="BQ309" s="171">
        <v>0</v>
      </c>
      <c r="BR309" s="171">
        <v>0</v>
      </c>
      <c r="BS309" s="171">
        <v>0</v>
      </c>
      <c r="BT309" s="171" t="s">
        <v>496</v>
      </c>
      <c r="BU309" s="171">
        <v>0</v>
      </c>
      <c r="BV309" s="171">
        <v>0</v>
      </c>
      <c r="BW309" s="171">
        <v>0</v>
      </c>
      <c r="BX309" s="171">
        <v>0</v>
      </c>
      <c r="BY309" s="171">
        <v>0</v>
      </c>
      <c r="BZ309" s="171" t="s">
        <v>496</v>
      </c>
      <c r="CA309" s="171">
        <v>0</v>
      </c>
      <c r="CB309" s="172">
        <v>46093</v>
      </c>
      <c r="CC309" s="172">
        <v>46093</v>
      </c>
      <c r="CD309" s="172" t="s">
        <v>4640</v>
      </c>
    </row>
    <row r="310" spans="1:82">
      <c r="A310" s="171" t="s">
        <v>4641</v>
      </c>
      <c r="B310" s="171" t="s">
        <v>493</v>
      </c>
      <c r="C310" s="171" t="s">
        <v>494</v>
      </c>
      <c r="D310" s="172">
        <v>46093</v>
      </c>
      <c r="E310" s="171" t="s">
        <v>98</v>
      </c>
      <c r="F310" s="171" t="s">
        <v>1587</v>
      </c>
      <c r="G310" s="171" t="s">
        <v>494</v>
      </c>
      <c r="H310" s="171" t="s">
        <v>496</v>
      </c>
      <c r="I310" s="171" t="s">
        <v>503</v>
      </c>
      <c r="J310" s="171" t="s">
        <v>498</v>
      </c>
      <c r="K310" s="171">
        <v>0</v>
      </c>
      <c r="L310" s="171" t="s">
        <v>504</v>
      </c>
      <c r="M310" s="171">
        <v>0</v>
      </c>
      <c r="N310" s="171">
        <v>18</v>
      </c>
      <c r="O310" s="171" t="s">
        <v>1536</v>
      </c>
      <c r="P310" s="171" t="s">
        <v>1536</v>
      </c>
      <c r="Q310" s="171" t="s">
        <v>496</v>
      </c>
      <c r="R310" s="171" t="s">
        <v>1588</v>
      </c>
      <c r="S310" s="171" t="s">
        <v>494</v>
      </c>
      <c r="T310" s="171" t="s">
        <v>494</v>
      </c>
      <c r="U310" s="171" t="s">
        <v>494</v>
      </c>
      <c r="V310" s="171" t="s">
        <v>499</v>
      </c>
      <c r="W310" s="171">
        <v>0</v>
      </c>
      <c r="X310" s="171">
        <v>0</v>
      </c>
      <c r="Y310" s="171">
        <v>0</v>
      </c>
      <c r="Z310" s="172">
        <v>46093.628182870372</v>
      </c>
      <c r="AA310" s="171" t="s">
        <v>562</v>
      </c>
      <c r="AB310" s="171">
        <v>3440</v>
      </c>
      <c r="AC310" s="172">
        <v>46093.622557870367</v>
      </c>
      <c r="AD310" s="171" t="s">
        <v>559</v>
      </c>
      <c r="AE310" s="171">
        <v>7080</v>
      </c>
      <c r="AF310" s="171">
        <v>3640</v>
      </c>
      <c r="AG310" s="171">
        <v>0</v>
      </c>
      <c r="AH310" s="171">
        <v>0</v>
      </c>
      <c r="AI310" s="171">
        <v>0</v>
      </c>
      <c r="AJ310" s="171">
        <v>0</v>
      </c>
      <c r="AK310" s="171">
        <v>0</v>
      </c>
      <c r="AL310" s="171">
        <v>0</v>
      </c>
      <c r="AM310" s="171">
        <v>0</v>
      </c>
      <c r="AN310" s="171">
        <v>0</v>
      </c>
      <c r="AO310" s="171"/>
      <c r="AP310" s="171">
        <v>191</v>
      </c>
      <c r="AQ310" s="171">
        <v>0</v>
      </c>
      <c r="AR310" s="171">
        <v>0</v>
      </c>
      <c r="AS310" s="171" t="s">
        <v>496</v>
      </c>
      <c r="AT310" s="171" t="s">
        <v>496</v>
      </c>
      <c r="AU310" s="171" t="s">
        <v>496</v>
      </c>
      <c r="AV310" s="171" t="s">
        <v>496</v>
      </c>
      <c r="AW310" s="171" t="s">
        <v>496</v>
      </c>
      <c r="AX310" s="171" t="s">
        <v>496</v>
      </c>
      <c r="AY310" s="171" t="s">
        <v>496</v>
      </c>
      <c r="AZ310" s="171">
        <v>0</v>
      </c>
      <c r="BA310" s="171">
        <v>0</v>
      </c>
      <c r="BB310" s="171">
        <v>0</v>
      </c>
      <c r="BC310" s="171">
        <v>0</v>
      </c>
      <c r="BD310" s="171">
        <v>0</v>
      </c>
      <c r="BE310" s="171">
        <v>0</v>
      </c>
      <c r="BF310" s="171">
        <v>0</v>
      </c>
      <c r="BG310" s="171">
        <v>0</v>
      </c>
      <c r="BH310" s="171">
        <v>0</v>
      </c>
      <c r="BI310" s="171">
        <v>0</v>
      </c>
      <c r="BJ310" s="171">
        <v>0</v>
      </c>
      <c r="BK310" s="171">
        <v>0</v>
      </c>
      <c r="BL310" s="171">
        <v>0</v>
      </c>
      <c r="BM310" s="171">
        <v>0</v>
      </c>
      <c r="BN310" s="171" t="s">
        <v>496</v>
      </c>
      <c r="BO310" s="172">
        <v>46093</v>
      </c>
      <c r="BP310" s="171">
        <v>0</v>
      </c>
      <c r="BQ310" s="171">
        <v>0</v>
      </c>
      <c r="BR310" s="171">
        <v>0</v>
      </c>
      <c r="BS310" s="171">
        <v>0</v>
      </c>
      <c r="BT310" s="171" t="s">
        <v>496</v>
      </c>
      <c r="BU310" s="171">
        <v>0</v>
      </c>
      <c r="BV310" s="171">
        <v>0</v>
      </c>
      <c r="BW310" s="171">
        <v>0</v>
      </c>
      <c r="BX310" s="171">
        <v>0</v>
      </c>
      <c r="BY310" s="171">
        <v>0</v>
      </c>
      <c r="BZ310" s="171" t="s">
        <v>496</v>
      </c>
      <c r="CA310" s="171">
        <v>0</v>
      </c>
      <c r="CB310" s="172">
        <v>46093</v>
      </c>
      <c r="CC310" s="172">
        <v>46093</v>
      </c>
      <c r="CD310" s="172" t="s">
        <v>4642</v>
      </c>
    </row>
    <row r="311" spans="1:82">
      <c r="A311" s="171" t="s">
        <v>4643</v>
      </c>
      <c r="B311" s="171" t="s">
        <v>493</v>
      </c>
      <c r="C311" s="171" t="s">
        <v>494</v>
      </c>
      <c r="D311" s="172">
        <v>46093</v>
      </c>
      <c r="E311" s="171" t="s">
        <v>98</v>
      </c>
      <c r="F311" s="171" t="s">
        <v>600</v>
      </c>
      <c r="G311" s="171" t="s">
        <v>494</v>
      </c>
      <c r="H311" s="171" t="s">
        <v>496</v>
      </c>
      <c r="I311" s="171" t="s">
        <v>543</v>
      </c>
      <c r="J311" s="171" t="s">
        <v>498</v>
      </c>
      <c r="K311" s="171">
        <v>0</v>
      </c>
      <c r="L311" s="171" t="s">
        <v>544</v>
      </c>
      <c r="M311" s="171">
        <v>0</v>
      </c>
      <c r="N311" s="171">
        <v>18</v>
      </c>
      <c r="O311" s="171" t="s">
        <v>1536</v>
      </c>
      <c r="P311" s="171" t="s">
        <v>1536</v>
      </c>
      <c r="Q311" s="171" t="s">
        <v>496</v>
      </c>
      <c r="R311" s="171" t="s">
        <v>2891</v>
      </c>
      <c r="S311" s="171" t="s">
        <v>494</v>
      </c>
      <c r="T311" s="171" t="s">
        <v>494</v>
      </c>
      <c r="U311" s="171" t="s">
        <v>494</v>
      </c>
      <c r="V311" s="171" t="s">
        <v>499</v>
      </c>
      <c r="W311" s="171">
        <v>0</v>
      </c>
      <c r="X311" s="171">
        <v>0</v>
      </c>
      <c r="Y311" s="171">
        <v>0</v>
      </c>
      <c r="Z311" s="172">
        <v>46093.652083333334</v>
      </c>
      <c r="AA311" s="171" t="s">
        <v>569</v>
      </c>
      <c r="AB311" s="171">
        <v>1850</v>
      </c>
      <c r="AC311" s="172">
        <v>46093.632592592592</v>
      </c>
      <c r="AD311" s="171" t="s">
        <v>165</v>
      </c>
      <c r="AE311" s="171">
        <v>4710</v>
      </c>
      <c r="AF311" s="171">
        <v>2860</v>
      </c>
      <c r="AG311" s="171">
        <v>0</v>
      </c>
      <c r="AH311" s="171">
        <v>0</v>
      </c>
      <c r="AI311" s="171">
        <v>0</v>
      </c>
      <c r="AJ311" s="171">
        <v>0</v>
      </c>
      <c r="AK311" s="171">
        <v>0</v>
      </c>
      <c r="AL311" s="171">
        <v>0</v>
      </c>
      <c r="AM311" s="171">
        <v>0</v>
      </c>
      <c r="AN311" s="171">
        <v>0</v>
      </c>
      <c r="AO311" s="171"/>
      <c r="AP311" s="171">
        <v>173</v>
      </c>
      <c r="AQ311" s="171">
        <v>0</v>
      </c>
      <c r="AR311" s="171">
        <v>0</v>
      </c>
      <c r="AS311" s="171" t="s">
        <v>496</v>
      </c>
      <c r="AT311" s="171" t="s">
        <v>496</v>
      </c>
      <c r="AU311" s="171" t="s">
        <v>496</v>
      </c>
      <c r="AV311" s="171" t="s">
        <v>496</v>
      </c>
      <c r="AW311" s="171" t="s">
        <v>496</v>
      </c>
      <c r="AX311" s="171" t="s">
        <v>496</v>
      </c>
      <c r="AY311" s="171" t="s">
        <v>496</v>
      </c>
      <c r="AZ311" s="171">
        <v>0</v>
      </c>
      <c r="BA311" s="171">
        <v>0</v>
      </c>
      <c r="BB311" s="171">
        <v>0</v>
      </c>
      <c r="BC311" s="171">
        <v>0</v>
      </c>
      <c r="BD311" s="171">
        <v>0</v>
      </c>
      <c r="BE311" s="171">
        <v>0</v>
      </c>
      <c r="BF311" s="171">
        <v>0</v>
      </c>
      <c r="BG311" s="171">
        <v>0</v>
      </c>
      <c r="BH311" s="171">
        <v>0</v>
      </c>
      <c r="BI311" s="171">
        <v>0</v>
      </c>
      <c r="BJ311" s="171">
        <v>0</v>
      </c>
      <c r="BK311" s="171">
        <v>0</v>
      </c>
      <c r="BL311" s="171">
        <v>0</v>
      </c>
      <c r="BM311" s="171">
        <v>0</v>
      </c>
      <c r="BN311" s="171" t="s">
        <v>496</v>
      </c>
      <c r="BO311" s="172">
        <v>46093</v>
      </c>
      <c r="BP311" s="171">
        <v>0</v>
      </c>
      <c r="BQ311" s="171">
        <v>0</v>
      </c>
      <c r="BR311" s="171">
        <v>0</v>
      </c>
      <c r="BS311" s="171">
        <v>0</v>
      </c>
      <c r="BT311" s="171" t="s">
        <v>496</v>
      </c>
      <c r="BU311" s="171">
        <v>0</v>
      </c>
      <c r="BV311" s="171">
        <v>0</v>
      </c>
      <c r="BW311" s="171">
        <v>0</v>
      </c>
      <c r="BX311" s="171">
        <v>0</v>
      </c>
      <c r="BY311" s="171">
        <v>0</v>
      </c>
      <c r="BZ311" s="171" t="s">
        <v>496</v>
      </c>
      <c r="CA311" s="171">
        <v>0</v>
      </c>
      <c r="CB311" s="172">
        <v>46093</v>
      </c>
      <c r="CC311" s="172">
        <v>46093</v>
      </c>
      <c r="CD311" s="172" t="s">
        <v>4644</v>
      </c>
    </row>
    <row r="312" spans="1:82">
      <c r="A312" s="171" t="s">
        <v>4645</v>
      </c>
      <c r="B312" s="171" t="s">
        <v>493</v>
      </c>
      <c r="C312" s="171" t="s">
        <v>494</v>
      </c>
      <c r="D312" s="172">
        <v>46093</v>
      </c>
      <c r="E312" s="171" t="s">
        <v>98</v>
      </c>
      <c r="F312" s="171" t="s">
        <v>570</v>
      </c>
      <c r="G312" s="171" t="s">
        <v>494</v>
      </c>
      <c r="H312" s="171" t="s">
        <v>496</v>
      </c>
      <c r="I312" s="171" t="s">
        <v>571</v>
      </c>
      <c r="J312" s="171" t="s">
        <v>498</v>
      </c>
      <c r="K312" s="171">
        <v>0</v>
      </c>
      <c r="L312" s="171" t="s">
        <v>572</v>
      </c>
      <c r="M312" s="171">
        <v>0</v>
      </c>
      <c r="N312" s="171">
        <v>18</v>
      </c>
      <c r="O312" s="171" t="s">
        <v>1536</v>
      </c>
      <c r="P312" s="171" t="s">
        <v>1536</v>
      </c>
      <c r="Q312" s="171" t="s">
        <v>496</v>
      </c>
      <c r="R312" s="171" t="s">
        <v>1623</v>
      </c>
      <c r="S312" s="171" t="s">
        <v>494</v>
      </c>
      <c r="T312" s="171" t="s">
        <v>494</v>
      </c>
      <c r="U312" s="171" t="s">
        <v>494</v>
      </c>
      <c r="V312" s="171" t="s">
        <v>499</v>
      </c>
      <c r="W312" s="171">
        <v>0</v>
      </c>
      <c r="X312" s="171">
        <v>0</v>
      </c>
      <c r="Y312" s="171">
        <v>0</v>
      </c>
      <c r="Z312" s="172">
        <v>46093.656527777777</v>
      </c>
      <c r="AA312" s="171" t="s">
        <v>586</v>
      </c>
      <c r="AB312" s="171">
        <v>1590</v>
      </c>
      <c r="AC312" s="172">
        <v>46093.635891203703</v>
      </c>
      <c r="AD312" s="171" t="s">
        <v>561</v>
      </c>
      <c r="AE312" s="171">
        <v>4310</v>
      </c>
      <c r="AF312" s="171">
        <v>2720</v>
      </c>
      <c r="AG312" s="171">
        <v>0</v>
      </c>
      <c r="AH312" s="171">
        <v>0</v>
      </c>
      <c r="AI312" s="171">
        <v>0</v>
      </c>
      <c r="AJ312" s="171">
        <v>0</v>
      </c>
      <c r="AK312" s="171">
        <v>0</v>
      </c>
      <c r="AL312" s="171">
        <v>0</v>
      </c>
      <c r="AM312" s="171">
        <v>0</v>
      </c>
      <c r="AN312" s="171">
        <v>0</v>
      </c>
      <c r="AO312" s="171"/>
      <c r="AP312" s="171">
        <v>160</v>
      </c>
      <c r="AQ312" s="171">
        <v>0</v>
      </c>
      <c r="AR312" s="171">
        <v>0</v>
      </c>
      <c r="AS312" s="171" t="s">
        <v>496</v>
      </c>
      <c r="AT312" s="171" t="s">
        <v>496</v>
      </c>
      <c r="AU312" s="171" t="s">
        <v>496</v>
      </c>
      <c r="AV312" s="171" t="s">
        <v>496</v>
      </c>
      <c r="AW312" s="171" t="s">
        <v>496</v>
      </c>
      <c r="AX312" s="171" t="s">
        <v>496</v>
      </c>
      <c r="AY312" s="171" t="s">
        <v>496</v>
      </c>
      <c r="AZ312" s="171">
        <v>0</v>
      </c>
      <c r="BA312" s="171">
        <v>0</v>
      </c>
      <c r="BB312" s="171">
        <v>0</v>
      </c>
      <c r="BC312" s="171">
        <v>0</v>
      </c>
      <c r="BD312" s="171">
        <v>0</v>
      </c>
      <c r="BE312" s="171">
        <v>0</v>
      </c>
      <c r="BF312" s="171">
        <v>0</v>
      </c>
      <c r="BG312" s="171">
        <v>0</v>
      </c>
      <c r="BH312" s="171">
        <v>0</v>
      </c>
      <c r="BI312" s="171">
        <v>0</v>
      </c>
      <c r="BJ312" s="171">
        <v>0</v>
      </c>
      <c r="BK312" s="171">
        <v>0</v>
      </c>
      <c r="BL312" s="171">
        <v>0</v>
      </c>
      <c r="BM312" s="171">
        <v>0</v>
      </c>
      <c r="BN312" s="171" t="s">
        <v>496</v>
      </c>
      <c r="BO312" s="172">
        <v>46093</v>
      </c>
      <c r="BP312" s="171">
        <v>0</v>
      </c>
      <c r="BQ312" s="171">
        <v>0</v>
      </c>
      <c r="BR312" s="171">
        <v>0</v>
      </c>
      <c r="BS312" s="171">
        <v>0</v>
      </c>
      <c r="BT312" s="171" t="s">
        <v>496</v>
      </c>
      <c r="BU312" s="171">
        <v>0</v>
      </c>
      <c r="BV312" s="171">
        <v>0</v>
      </c>
      <c r="BW312" s="171">
        <v>0</v>
      </c>
      <c r="BX312" s="171">
        <v>0</v>
      </c>
      <c r="BY312" s="171">
        <v>0</v>
      </c>
      <c r="BZ312" s="171" t="s">
        <v>496</v>
      </c>
      <c r="CA312" s="171">
        <v>0</v>
      </c>
      <c r="CB312" s="172">
        <v>46093</v>
      </c>
      <c r="CC312" s="172">
        <v>46093</v>
      </c>
      <c r="CD312" s="172" t="s">
        <v>4646</v>
      </c>
    </row>
    <row r="313" spans="1:82">
      <c r="A313" s="171" t="s">
        <v>4647</v>
      </c>
      <c r="B313" s="171" t="s">
        <v>493</v>
      </c>
      <c r="C313" s="171" t="s">
        <v>494</v>
      </c>
      <c r="D313" s="172">
        <v>46093</v>
      </c>
      <c r="E313" s="171" t="s">
        <v>98</v>
      </c>
      <c r="F313" s="171" t="s">
        <v>570</v>
      </c>
      <c r="G313" s="171" t="s">
        <v>494</v>
      </c>
      <c r="H313" s="171" t="s">
        <v>496</v>
      </c>
      <c r="I313" s="171" t="s">
        <v>1480</v>
      </c>
      <c r="J313" s="171" t="s">
        <v>498</v>
      </c>
      <c r="K313" s="171">
        <v>0</v>
      </c>
      <c r="L313" s="171" t="s">
        <v>496</v>
      </c>
      <c r="M313" s="171">
        <v>0</v>
      </c>
      <c r="N313" s="171">
        <v>18</v>
      </c>
      <c r="O313" s="171" t="s">
        <v>1536</v>
      </c>
      <c r="P313" s="171" t="s">
        <v>1536</v>
      </c>
      <c r="Q313" s="171" t="s">
        <v>496</v>
      </c>
      <c r="R313" s="171" t="s">
        <v>1623</v>
      </c>
      <c r="S313" s="171" t="s">
        <v>494</v>
      </c>
      <c r="T313" s="171" t="s">
        <v>494</v>
      </c>
      <c r="U313" s="171" t="s">
        <v>494</v>
      </c>
      <c r="V313" s="171" t="s">
        <v>499</v>
      </c>
      <c r="W313" s="171">
        <v>0</v>
      </c>
      <c r="X313" s="171">
        <v>0</v>
      </c>
      <c r="Y313" s="171">
        <v>0</v>
      </c>
      <c r="Z313" s="172">
        <v>46093.651261574072</v>
      </c>
      <c r="AA313" s="171" t="s">
        <v>568</v>
      </c>
      <c r="AB313" s="171">
        <v>1530</v>
      </c>
      <c r="AC313" s="172">
        <v>46093.637175925927</v>
      </c>
      <c r="AD313" s="171" t="s">
        <v>564</v>
      </c>
      <c r="AE313" s="171">
        <v>4470</v>
      </c>
      <c r="AF313" s="171">
        <v>2940</v>
      </c>
      <c r="AG313" s="171">
        <v>0</v>
      </c>
      <c r="AH313" s="171">
        <v>0</v>
      </c>
      <c r="AI313" s="171">
        <v>0</v>
      </c>
      <c r="AJ313" s="171">
        <v>0</v>
      </c>
      <c r="AK313" s="171">
        <v>0</v>
      </c>
      <c r="AL313" s="171">
        <v>0</v>
      </c>
      <c r="AM313" s="171">
        <v>0</v>
      </c>
      <c r="AN313" s="171">
        <v>0</v>
      </c>
      <c r="AO313" s="171"/>
      <c r="AP313" s="171">
        <v>140</v>
      </c>
      <c r="AQ313" s="171">
        <v>0</v>
      </c>
      <c r="AR313" s="171">
        <v>0</v>
      </c>
      <c r="AS313" s="171" t="s">
        <v>496</v>
      </c>
      <c r="AT313" s="171" t="s">
        <v>496</v>
      </c>
      <c r="AU313" s="171" t="s">
        <v>496</v>
      </c>
      <c r="AV313" s="171" t="s">
        <v>496</v>
      </c>
      <c r="AW313" s="171" t="s">
        <v>496</v>
      </c>
      <c r="AX313" s="171" t="s">
        <v>496</v>
      </c>
      <c r="AY313" s="171" t="s">
        <v>496</v>
      </c>
      <c r="AZ313" s="171">
        <v>0</v>
      </c>
      <c r="BA313" s="171">
        <v>0</v>
      </c>
      <c r="BB313" s="171">
        <v>0</v>
      </c>
      <c r="BC313" s="171">
        <v>0</v>
      </c>
      <c r="BD313" s="171">
        <v>0</v>
      </c>
      <c r="BE313" s="171">
        <v>0</v>
      </c>
      <c r="BF313" s="171">
        <v>0</v>
      </c>
      <c r="BG313" s="171">
        <v>0</v>
      </c>
      <c r="BH313" s="171">
        <v>0</v>
      </c>
      <c r="BI313" s="171">
        <v>0</v>
      </c>
      <c r="BJ313" s="171">
        <v>0</v>
      </c>
      <c r="BK313" s="171">
        <v>0</v>
      </c>
      <c r="BL313" s="171">
        <v>0</v>
      </c>
      <c r="BM313" s="171">
        <v>0</v>
      </c>
      <c r="BN313" s="171" t="s">
        <v>496</v>
      </c>
      <c r="BO313" s="172">
        <v>46093</v>
      </c>
      <c r="BP313" s="171">
        <v>0</v>
      </c>
      <c r="BQ313" s="171">
        <v>0</v>
      </c>
      <c r="BR313" s="171">
        <v>0</v>
      </c>
      <c r="BS313" s="171">
        <v>0</v>
      </c>
      <c r="BT313" s="171" t="s">
        <v>496</v>
      </c>
      <c r="BU313" s="171">
        <v>0</v>
      </c>
      <c r="BV313" s="171">
        <v>0</v>
      </c>
      <c r="BW313" s="171">
        <v>0</v>
      </c>
      <c r="BX313" s="171">
        <v>0</v>
      </c>
      <c r="BY313" s="171">
        <v>0</v>
      </c>
      <c r="BZ313" s="171" t="s">
        <v>496</v>
      </c>
      <c r="CA313" s="171">
        <v>0</v>
      </c>
      <c r="CB313" s="172">
        <v>46093</v>
      </c>
      <c r="CC313" s="172">
        <v>46093</v>
      </c>
      <c r="CD313" s="172" t="s">
        <v>4648</v>
      </c>
    </row>
    <row r="314" spans="1:82">
      <c r="A314" s="171" t="s">
        <v>4649</v>
      </c>
      <c r="B314" s="171" t="s">
        <v>493</v>
      </c>
      <c r="C314" s="171" t="s">
        <v>494</v>
      </c>
      <c r="D314" s="172">
        <v>46093</v>
      </c>
      <c r="E314" s="171" t="s">
        <v>98</v>
      </c>
      <c r="F314" s="171" t="s">
        <v>1617</v>
      </c>
      <c r="G314" s="171" t="s">
        <v>494</v>
      </c>
      <c r="H314" s="171" t="s">
        <v>496</v>
      </c>
      <c r="I314" s="171" t="s">
        <v>2805</v>
      </c>
      <c r="J314" s="171" t="s">
        <v>498</v>
      </c>
      <c r="K314" s="171">
        <v>0</v>
      </c>
      <c r="L314" s="171" t="s">
        <v>2806</v>
      </c>
      <c r="M314" s="171">
        <v>0</v>
      </c>
      <c r="N314" s="171">
        <v>18</v>
      </c>
      <c r="O314" s="171" t="s">
        <v>1536</v>
      </c>
      <c r="P314" s="171" t="s">
        <v>1536</v>
      </c>
      <c r="Q314" s="171" t="s">
        <v>496</v>
      </c>
      <c r="R314" s="171" t="s">
        <v>606</v>
      </c>
      <c r="S314" s="171" t="s">
        <v>494</v>
      </c>
      <c r="T314" s="171" t="s">
        <v>494</v>
      </c>
      <c r="U314" s="171" t="s">
        <v>494</v>
      </c>
      <c r="V314" s="171" t="s">
        <v>499</v>
      </c>
      <c r="W314" s="171">
        <v>0</v>
      </c>
      <c r="X314" s="171">
        <v>0</v>
      </c>
      <c r="Y314" s="171">
        <v>0</v>
      </c>
      <c r="Z314" s="172">
        <v>46093.642962962964</v>
      </c>
      <c r="AA314" s="171" t="s">
        <v>563</v>
      </c>
      <c r="AB314" s="171">
        <v>4130</v>
      </c>
      <c r="AC314" s="172">
        <v>46093.640289351853</v>
      </c>
      <c r="AD314" s="171" t="s">
        <v>392</v>
      </c>
      <c r="AE314" s="171">
        <v>10230</v>
      </c>
      <c r="AF314" s="171">
        <v>6100</v>
      </c>
      <c r="AG314" s="171">
        <v>0</v>
      </c>
      <c r="AH314" s="171">
        <v>0</v>
      </c>
      <c r="AI314" s="171">
        <v>0</v>
      </c>
      <c r="AJ314" s="171">
        <v>0</v>
      </c>
      <c r="AK314" s="171">
        <v>0</v>
      </c>
      <c r="AL314" s="171">
        <v>0</v>
      </c>
      <c r="AM314" s="171">
        <v>0</v>
      </c>
      <c r="AN314" s="171">
        <v>0</v>
      </c>
      <c r="AO314" s="171"/>
      <c r="AP314" s="171">
        <v>260</v>
      </c>
      <c r="AQ314" s="171">
        <v>0</v>
      </c>
      <c r="AR314" s="171">
        <v>0</v>
      </c>
      <c r="AS314" s="171" t="s">
        <v>496</v>
      </c>
      <c r="AT314" s="171" t="s">
        <v>496</v>
      </c>
      <c r="AU314" s="171" t="s">
        <v>496</v>
      </c>
      <c r="AV314" s="171" t="s">
        <v>496</v>
      </c>
      <c r="AW314" s="171" t="s">
        <v>496</v>
      </c>
      <c r="AX314" s="171" t="s">
        <v>496</v>
      </c>
      <c r="AY314" s="171" t="s">
        <v>496</v>
      </c>
      <c r="AZ314" s="171">
        <v>0</v>
      </c>
      <c r="BA314" s="171">
        <v>0</v>
      </c>
      <c r="BB314" s="171">
        <v>0</v>
      </c>
      <c r="BC314" s="171">
        <v>0</v>
      </c>
      <c r="BD314" s="171">
        <v>0</v>
      </c>
      <c r="BE314" s="171">
        <v>0</v>
      </c>
      <c r="BF314" s="171">
        <v>0</v>
      </c>
      <c r="BG314" s="171">
        <v>0</v>
      </c>
      <c r="BH314" s="171">
        <v>0</v>
      </c>
      <c r="BI314" s="171">
        <v>0</v>
      </c>
      <c r="BJ314" s="171">
        <v>0</v>
      </c>
      <c r="BK314" s="171">
        <v>0</v>
      </c>
      <c r="BL314" s="171">
        <v>0</v>
      </c>
      <c r="BM314" s="171">
        <v>0</v>
      </c>
      <c r="BN314" s="171" t="s">
        <v>496</v>
      </c>
      <c r="BO314" s="172">
        <v>46093</v>
      </c>
      <c r="BP314" s="171">
        <v>0</v>
      </c>
      <c r="BQ314" s="171">
        <v>0</v>
      </c>
      <c r="BR314" s="171">
        <v>0</v>
      </c>
      <c r="BS314" s="171">
        <v>0</v>
      </c>
      <c r="BT314" s="171" t="s">
        <v>496</v>
      </c>
      <c r="BU314" s="171">
        <v>0</v>
      </c>
      <c r="BV314" s="171">
        <v>0</v>
      </c>
      <c r="BW314" s="171">
        <v>0</v>
      </c>
      <c r="BX314" s="171">
        <v>0</v>
      </c>
      <c r="BY314" s="171">
        <v>0</v>
      </c>
      <c r="BZ314" s="171" t="s">
        <v>496</v>
      </c>
      <c r="CA314" s="171">
        <v>0</v>
      </c>
      <c r="CB314" s="172">
        <v>46093</v>
      </c>
      <c r="CC314" s="172">
        <v>46093</v>
      </c>
      <c r="CD314" s="172" t="s">
        <v>4650</v>
      </c>
    </row>
    <row r="315" spans="1:82">
      <c r="A315" s="171" t="s">
        <v>4651</v>
      </c>
      <c r="B315" s="171" t="s">
        <v>505</v>
      </c>
      <c r="C315" s="171" t="s">
        <v>494</v>
      </c>
      <c r="D315" s="172">
        <v>46093</v>
      </c>
      <c r="E315" s="171" t="s">
        <v>133</v>
      </c>
      <c r="F315" s="171" t="s">
        <v>506</v>
      </c>
      <c r="G315" s="171" t="s">
        <v>494</v>
      </c>
      <c r="H315" s="171" t="s">
        <v>496</v>
      </c>
      <c r="I315" s="171" t="s">
        <v>631</v>
      </c>
      <c r="J315" s="171" t="s">
        <v>498</v>
      </c>
      <c r="K315" s="171">
        <v>0</v>
      </c>
      <c r="L315" s="171" t="s">
        <v>632</v>
      </c>
      <c r="M315" s="171">
        <v>0</v>
      </c>
      <c r="N315" s="171">
        <v>18</v>
      </c>
      <c r="O315" s="171" t="s">
        <v>1536</v>
      </c>
      <c r="P315" s="171" t="s">
        <v>1536</v>
      </c>
      <c r="Q315" s="171" t="s">
        <v>496</v>
      </c>
      <c r="R315" s="171" t="s">
        <v>496</v>
      </c>
      <c r="S315" s="171" t="s">
        <v>494</v>
      </c>
      <c r="T315" s="171" t="s">
        <v>494</v>
      </c>
      <c r="U315" s="171" t="s">
        <v>494</v>
      </c>
      <c r="V315" s="171" t="s">
        <v>499</v>
      </c>
      <c r="W315" s="171">
        <v>0</v>
      </c>
      <c r="X315" s="171">
        <v>0</v>
      </c>
      <c r="Y315" s="171">
        <v>0</v>
      </c>
      <c r="Z315" s="172">
        <v>46093.642071759263</v>
      </c>
      <c r="AA315" s="171" t="s">
        <v>585</v>
      </c>
      <c r="AB315" s="171">
        <v>22870</v>
      </c>
      <c r="AC315" s="172">
        <v>46093.6796412037</v>
      </c>
      <c r="AD315" s="171" t="s">
        <v>577</v>
      </c>
      <c r="AE315" s="171">
        <v>50430</v>
      </c>
      <c r="AF315" s="171">
        <v>27560</v>
      </c>
      <c r="AG315" s="171">
        <v>0</v>
      </c>
      <c r="AH315" s="171">
        <v>0</v>
      </c>
      <c r="AI315" s="171">
        <v>0</v>
      </c>
      <c r="AJ315" s="171">
        <v>0</v>
      </c>
      <c r="AK315" s="171">
        <v>0</v>
      </c>
      <c r="AL315" s="171">
        <v>0</v>
      </c>
      <c r="AM315" s="171">
        <v>0</v>
      </c>
      <c r="AN315" s="171">
        <v>0</v>
      </c>
      <c r="AO315" s="171"/>
      <c r="AP315" s="171">
        <v>0</v>
      </c>
      <c r="AQ315" s="171">
        <v>0</v>
      </c>
      <c r="AR315" s="171">
        <v>0</v>
      </c>
      <c r="AS315" s="171" t="s">
        <v>496</v>
      </c>
      <c r="AT315" s="171" t="s">
        <v>496</v>
      </c>
      <c r="AU315" s="171" t="s">
        <v>496</v>
      </c>
      <c r="AV315" s="171" t="s">
        <v>496</v>
      </c>
      <c r="AW315" s="171" t="s">
        <v>496</v>
      </c>
      <c r="AX315" s="171" t="s">
        <v>496</v>
      </c>
      <c r="AY315" s="171" t="s">
        <v>496</v>
      </c>
      <c r="AZ315" s="171">
        <v>0</v>
      </c>
      <c r="BA315" s="171">
        <v>0</v>
      </c>
      <c r="BB315" s="171">
        <v>0</v>
      </c>
      <c r="BC315" s="171">
        <v>0</v>
      </c>
      <c r="BD315" s="171">
        <v>0</v>
      </c>
      <c r="BE315" s="171">
        <v>0</v>
      </c>
      <c r="BF315" s="171">
        <v>0</v>
      </c>
      <c r="BG315" s="171">
        <v>0</v>
      </c>
      <c r="BH315" s="171">
        <v>0</v>
      </c>
      <c r="BI315" s="171">
        <v>0</v>
      </c>
      <c r="BJ315" s="171">
        <v>0</v>
      </c>
      <c r="BK315" s="171">
        <v>0</v>
      </c>
      <c r="BL315" s="171">
        <v>0</v>
      </c>
      <c r="BM315" s="171">
        <v>0</v>
      </c>
      <c r="BN315" s="171" t="s">
        <v>4652</v>
      </c>
      <c r="BO315" s="172">
        <v>46093</v>
      </c>
      <c r="BP315" s="171">
        <v>18</v>
      </c>
      <c r="BQ315" s="171">
        <v>22840</v>
      </c>
      <c r="BR315" s="171">
        <v>50330</v>
      </c>
      <c r="BS315" s="171">
        <v>27490</v>
      </c>
      <c r="BT315" s="171" t="s">
        <v>496</v>
      </c>
      <c r="BU315" s="171">
        <v>0</v>
      </c>
      <c r="BV315" s="171">
        <v>0</v>
      </c>
      <c r="BW315" s="171">
        <v>0</v>
      </c>
      <c r="BX315" s="171">
        <v>0</v>
      </c>
      <c r="BY315" s="171">
        <v>0</v>
      </c>
      <c r="BZ315" s="171" t="s">
        <v>508</v>
      </c>
      <c r="CA315" s="171">
        <v>0</v>
      </c>
      <c r="CB315" s="172">
        <v>46093.724305555559</v>
      </c>
      <c r="CC315" s="172">
        <v>46093.788888888892</v>
      </c>
      <c r="CD315" s="172" t="s">
        <v>4653</v>
      </c>
    </row>
    <row r="316" spans="1:82">
      <c r="A316" s="171" t="s">
        <v>4654</v>
      </c>
      <c r="B316" s="171" t="s">
        <v>493</v>
      </c>
      <c r="C316" s="171" t="s">
        <v>494</v>
      </c>
      <c r="D316" s="172">
        <v>46093</v>
      </c>
      <c r="E316" s="171" t="s">
        <v>98</v>
      </c>
      <c r="F316" s="171" t="s">
        <v>609</v>
      </c>
      <c r="G316" s="171" t="s">
        <v>494</v>
      </c>
      <c r="H316" s="171" t="s">
        <v>496</v>
      </c>
      <c r="I316" s="171" t="s">
        <v>599</v>
      </c>
      <c r="J316" s="171" t="s">
        <v>498</v>
      </c>
      <c r="K316" s="171">
        <v>0</v>
      </c>
      <c r="L316" s="171" t="s">
        <v>614</v>
      </c>
      <c r="M316" s="171">
        <v>0</v>
      </c>
      <c r="N316" s="171">
        <v>18</v>
      </c>
      <c r="O316" s="171" t="s">
        <v>1536</v>
      </c>
      <c r="P316" s="171" t="s">
        <v>1536</v>
      </c>
      <c r="Q316" s="171" t="s">
        <v>496</v>
      </c>
      <c r="R316" s="171" t="s">
        <v>610</v>
      </c>
      <c r="S316" s="171" t="s">
        <v>494</v>
      </c>
      <c r="T316" s="171" t="s">
        <v>494</v>
      </c>
      <c r="U316" s="171" t="s">
        <v>494</v>
      </c>
      <c r="V316" s="171" t="s">
        <v>499</v>
      </c>
      <c r="W316" s="171">
        <v>0</v>
      </c>
      <c r="X316" s="171">
        <v>0</v>
      </c>
      <c r="Y316" s="171">
        <v>0</v>
      </c>
      <c r="Z316" s="172">
        <v>46093.658414351848</v>
      </c>
      <c r="AA316" s="171" t="s">
        <v>573</v>
      </c>
      <c r="AB316" s="171">
        <v>5530</v>
      </c>
      <c r="AC316" s="172">
        <v>46093.655763888892</v>
      </c>
      <c r="AD316" s="171" t="s">
        <v>134</v>
      </c>
      <c r="AE316" s="171">
        <v>6690</v>
      </c>
      <c r="AF316" s="171">
        <v>1160</v>
      </c>
      <c r="AG316" s="171">
        <v>0</v>
      </c>
      <c r="AH316" s="171">
        <v>0</v>
      </c>
      <c r="AI316" s="171">
        <v>0</v>
      </c>
      <c r="AJ316" s="171">
        <v>0</v>
      </c>
      <c r="AK316" s="171">
        <v>0</v>
      </c>
      <c r="AL316" s="171">
        <v>0</v>
      </c>
      <c r="AM316" s="171">
        <v>0</v>
      </c>
      <c r="AN316" s="171">
        <v>0</v>
      </c>
      <c r="AO316" s="171"/>
      <c r="AP316" s="171">
        <v>364</v>
      </c>
      <c r="AQ316" s="171">
        <v>0</v>
      </c>
      <c r="AR316" s="171">
        <v>0</v>
      </c>
      <c r="AS316" s="171" t="s">
        <v>496</v>
      </c>
      <c r="AT316" s="171" t="s">
        <v>496</v>
      </c>
      <c r="AU316" s="171" t="s">
        <v>496</v>
      </c>
      <c r="AV316" s="171" t="s">
        <v>496</v>
      </c>
      <c r="AW316" s="171" t="s">
        <v>496</v>
      </c>
      <c r="AX316" s="171" t="s">
        <v>496</v>
      </c>
      <c r="AY316" s="171" t="s">
        <v>496</v>
      </c>
      <c r="AZ316" s="171">
        <v>0</v>
      </c>
      <c r="BA316" s="171">
        <v>0</v>
      </c>
      <c r="BB316" s="171">
        <v>0</v>
      </c>
      <c r="BC316" s="171">
        <v>0</v>
      </c>
      <c r="BD316" s="171">
        <v>0</v>
      </c>
      <c r="BE316" s="171">
        <v>0</v>
      </c>
      <c r="BF316" s="171">
        <v>0</v>
      </c>
      <c r="BG316" s="171">
        <v>0</v>
      </c>
      <c r="BH316" s="171">
        <v>0</v>
      </c>
      <c r="BI316" s="171">
        <v>0</v>
      </c>
      <c r="BJ316" s="171">
        <v>0</v>
      </c>
      <c r="BK316" s="171">
        <v>0</v>
      </c>
      <c r="BL316" s="171">
        <v>0</v>
      </c>
      <c r="BM316" s="171">
        <v>0</v>
      </c>
      <c r="BN316" s="171" t="s">
        <v>496</v>
      </c>
      <c r="BO316" s="172">
        <v>46093</v>
      </c>
      <c r="BP316" s="171">
        <v>0</v>
      </c>
      <c r="BQ316" s="171">
        <v>0</v>
      </c>
      <c r="BR316" s="171">
        <v>0</v>
      </c>
      <c r="BS316" s="171">
        <v>0</v>
      </c>
      <c r="BT316" s="171" t="s">
        <v>496</v>
      </c>
      <c r="BU316" s="171">
        <v>0</v>
      </c>
      <c r="BV316" s="171">
        <v>0</v>
      </c>
      <c r="BW316" s="171">
        <v>0</v>
      </c>
      <c r="BX316" s="171">
        <v>0</v>
      </c>
      <c r="BY316" s="171">
        <v>0</v>
      </c>
      <c r="BZ316" s="171" t="s">
        <v>496</v>
      </c>
      <c r="CA316" s="171">
        <v>0</v>
      </c>
      <c r="CB316" s="172">
        <v>46093</v>
      </c>
      <c r="CC316" s="172">
        <v>46093</v>
      </c>
      <c r="CD316" s="172" t="s">
        <v>4655</v>
      </c>
    </row>
    <row r="317" spans="1:82">
      <c r="A317" s="171" t="s">
        <v>4656</v>
      </c>
      <c r="B317" s="171" t="s">
        <v>493</v>
      </c>
      <c r="C317" s="171" t="s">
        <v>494</v>
      </c>
      <c r="D317" s="172">
        <v>46093</v>
      </c>
      <c r="E317" s="171" t="s">
        <v>98</v>
      </c>
      <c r="F317" s="171" t="s">
        <v>495</v>
      </c>
      <c r="G317" s="171" t="s">
        <v>494</v>
      </c>
      <c r="H317" s="171" t="s">
        <v>496</v>
      </c>
      <c r="I317" s="171" t="s">
        <v>540</v>
      </c>
      <c r="J317" s="171" t="s">
        <v>498</v>
      </c>
      <c r="K317" s="171">
        <v>0</v>
      </c>
      <c r="L317" s="171" t="s">
        <v>541</v>
      </c>
      <c r="M317" s="171">
        <v>0</v>
      </c>
      <c r="N317" s="171">
        <v>18</v>
      </c>
      <c r="O317" s="171" t="s">
        <v>1536</v>
      </c>
      <c r="P317" s="171" t="s">
        <v>1536</v>
      </c>
      <c r="Q317" s="171" t="s">
        <v>496</v>
      </c>
      <c r="R317" s="171" t="s">
        <v>496</v>
      </c>
      <c r="S317" s="171" t="s">
        <v>494</v>
      </c>
      <c r="T317" s="171" t="s">
        <v>494</v>
      </c>
      <c r="U317" s="171" t="s">
        <v>494</v>
      </c>
      <c r="V317" s="171" t="s">
        <v>499</v>
      </c>
      <c r="W317" s="171">
        <v>7.1</v>
      </c>
      <c r="X317" s="171">
        <v>0</v>
      </c>
      <c r="Y317" s="171">
        <v>0</v>
      </c>
      <c r="Z317" s="172">
        <v>46093.664837962962</v>
      </c>
      <c r="AA317" s="171" t="s">
        <v>574</v>
      </c>
      <c r="AB317" s="171">
        <v>2150</v>
      </c>
      <c r="AC317" s="172">
        <v>46093.657650462963</v>
      </c>
      <c r="AD317" s="171" t="s">
        <v>115</v>
      </c>
      <c r="AE317" s="171">
        <v>5330</v>
      </c>
      <c r="AF317" s="171">
        <v>3180</v>
      </c>
      <c r="AG317" s="171">
        <v>0</v>
      </c>
      <c r="AH317" s="171">
        <v>0</v>
      </c>
      <c r="AI317" s="171">
        <v>0</v>
      </c>
      <c r="AJ317" s="171">
        <v>0</v>
      </c>
      <c r="AK317" s="171">
        <v>0</v>
      </c>
      <c r="AL317" s="171">
        <v>0</v>
      </c>
      <c r="AM317" s="171">
        <v>0</v>
      </c>
      <c r="AN317" s="171">
        <v>0</v>
      </c>
      <c r="AO317" s="171"/>
      <c r="AP317" s="171">
        <v>0</v>
      </c>
      <c r="AQ317" s="171">
        <v>2</v>
      </c>
      <c r="AR317" s="171">
        <v>1</v>
      </c>
      <c r="AS317" s="171" t="s">
        <v>496</v>
      </c>
      <c r="AT317" s="171" t="s">
        <v>496</v>
      </c>
      <c r="AU317" s="171" t="s">
        <v>496</v>
      </c>
      <c r="AV317" s="171" t="s">
        <v>496</v>
      </c>
      <c r="AW317" s="171" t="s">
        <v>496</v>
      </c>
      <c r="AX317" s="171" t="s">
        <v>496</v>
      </c>
      <c r="AY317" s="171" t="s">
        <v>496</v>
      </c>
      <c r="AZ317" s="171">
        <v>0</v>
      </c>
      <c r="BA317" s="171">
        <v>0</v>
      </c>
      <c r="BB317" s="171">
        <v>0</v>
      </c>
      <c r="BC317" s="171">
        <v>0</v>
      </c>
      <c r="BD317" s="171">
        <v>0</v>
      </c>
      <c r="BE317" s="171">
        <v>0</v>
      </c>
      <c r="BF317" s="171">
        <v>0</v>
      </c>
      <c r="BG317" s="171">
        <v>0</v>
      </c>
      <c r="BH317" s="171">
        <v>0</v>
      </c>
      <c r="BI317" s="171">
        <v>0</v>
      </c>
      <c r="BJ317" s="171">
        <v>0</v>
      </c>
      <c r="BK317" s="171">
        <v>0</v>
      </c>
      <c r="BL317" s="171">
        <v>0</v>
      </c>
      <c r="BM317" s="171">
        <v>0</v>
      </c>
      <c r="BN317" s="171" t="s">
        <v>496</v>
      </c>
      <c r="BO317" s="172">
        <v>46093</v>
      </c>
      <c r="BP317" s="171">
        <v>0</v>
      </c>
      <c r="BQ317" s="171">
        <v>0</v>
      </c>
      <c r="BR317" s="171">
        <v>0</v>
      </c>
      <c r="BS317" s="171">
        <v>0</v>
      </c>
      <c r="BT317" s="171" t="s">
        <v>496</v>
      </c>
      <c r="BU317" s="171">
        <v>0</v>
      </c>
      <c r="BV317" s="171">
        <v>0</v>
      </c>
      <c r="BW317" s="171">
        <v>0</v>
      </c>
      <c r="BX317" s="171">
        <v>0</v>
      </c>
      <c r="BY317" s="171">
        <v>0</v>
      </c>
      <c r="BZ317" s="171" t="s">
        <v>496</v>
      </c>
      <c r="CA317" s="171">
        <v>0</v>
      </c>
      <c r="CB317" s="172">
        <v>46093</v>
      </c>
      <c r="CC317" s="172">
        <v>46093</v>
      </c>
      <c r="CD317" s="172" t="s">
        <v>4657</v>
      </c>
    </row>
    <row r="318" spans="1:82">
      <c r="A318" s="171" t="s">
        <v>4658</v>
      </c>
      <c r="B318" s="171" t="s">
        <v>493</v>
      </c>
      <c r="C318" s="171" t="s">
        <v>494</v>
      </c>
      <c r="D318" s="172">
        <v>46093</v>
      </c>
      <c r="E318" s="171" t="s">
        <v>98</v>
      </c>
      <c r="F318" s="171" t="s">
        <v>602</v>
      </c>
      <c r="G318" s="171" t="s">
        <v>494</v>
      </c>
      <c r="H318" s="171" t="s">
        <v>496</v>
      </c>
      <c r="I318" s="171" t="s">
        <v>1528</v>
      </c>
      <c r="J318" s="171" t="s">
        <v>498</v>
      </c>
      <c r="K318" s="171">
        <v>0</v>
      </c>
      <c r="L318" s="171" t="s">
        <v>537</v>
      </c>
      <c r="M318" s="171">
        <v>0</v>
      </c>
      <c r="N318" s="171">
        <v>18</v>
      </c>
      <c r="O318" s="171" t="s">
        <v>1536</v>
      </c>
      <c r="P318" s="171" t="s">
        <v>1536</v>
      </c>
      <c r="Q318" s="171" t="s">
        <v>496</v>
      </c>
      <c r="R318" s="171" t="s">
        <v>501</v>
      </c>
      <c r="S318" s="171" t="s">
        <v>494</v>
      </c>
      <c r="T318" s="171" t="s">
        <v>494</v>
      </c>
      <c r="U318" s="171" t="s">
        <v>494</v>
      </c>
      <c r="V318" s="171" t="s">
        <v>499</v>
      </c>
      <c r="W318" s="171">
        <v>0</v>
      </c>
      <c r="X318" s="171">
        <v>0</v>
      </c>
      <c r="Y318" s="171">
        <v>0</v>
      </c>
      <c r="Z318" s="172">
        <v>46093.681273148148</v>
      </c>
      <c r="AA318" s="171" t="s">
        <v>144</v>
      </c>
      <c r="AB318" s="171">
        <v>1520</v>
      </c>
      <c r="AC318" s="172">
        <v>46093.667164351849</v>
      </c>
      <c r="AD318" s="171" t="s">
        <v>1537</v>
      </c>
      <c r="AE318" s="171">
        <v>4000</v>
      </c>
      <c r="AF318" s="171">
        <v>2480</v>
      </c>
      <c r="AG318" s="171">
        <v>0</v>
      </c>
      <c r="AH318" s="171">
        <v>0</v>
      </c>
      <c r="AI318" s="171">
        <v>0</v>
      </c>
      <c r="AJ318" s="171">
        <v>0</v>
      </c>
      <c r="AK318" s="171">
        <v>0</v>
      </c>
      <c r="AL318" s="171">
        <v>0</v>
      </c>
      <c r="AM318" s="171">
        <v>0</v>
      </c>
      <c r="AN318" s="171">
        <v>0</v>
      </c>
      <c r="AO318" s="171"/>
      <c r="AP318" s="171">
        <v>125</v>
      </c>
      <c r="AQ318" s="171">
        <v>0</v>
      </c>
      <c r="AR318" s="171">
        <v>0</v>
      </c>
      <c r="AS318" s="171" t="s">
        <v>496</v>
      </c>
      <c r="AT318" s="171" t="s">
        <v>496</v>
      </c>
      <c r="AU318" s="171" t="s">
        <v>496</v>
      </c>
      <c r="AV318" s="171" t="s">
        <v>496</v>
      </c>
      <c r="AW318" s="171" t="s">
        <v>496</v>
      </c>
      <c r="AX318" s="171" t="s">
        <v>496</v>
      </c>
      <c r="AY318" s="171" t="s">
        <v>496</v>
      </c>
      <c r="AZ318" s="171">
        <v>0</v>
      </c>
      <c r="BA318" s="171">
        <v>0</v>
      </c>
      <c r="BB318" s="171">
        <v>0</v>
      </c>
      <c r="BC318" s="171">
        <v>0</v>
      </c>
      <c r="BD318" s="171">
        <v>0</v>
      </c>
      <c r="BE318" s="171">
        <v>0</v>
      </c>
      <c r="BF318" s="171">
        <v>0</v>
      </c>
      <c r="BG318" s="171">
        <v>0</v>
      </c>
      <c r="BH318" s="171">
        <v>0</v>
      </c>
      <c r="BI318" s="171">
        <v>0</v>
      </c>
      <c r="BJ318" s="171">
        <v>0</v>
      </c>
      <c r="BK318" s="171">
        <v>0</v>
      </c>
      <c r="BL318" s="171">
        <v>0</v>
      </c>
      <c r="BM318" s="171">
        <v>0</v>
      </c>
      <c r="BN318" s="171" t="s">
        <v>496</v>
      </c>
      <c r="BO318" s="172">
        <v>46093</v>
      </c>
      <c r="BP318" s="171">
        <v>0</v>
      </c>
      <c r="BQ318" s="171">
        <v>0</v>
      </c>
      <c r="BR318" s="171">
        <v>0</v>
      </c>
      <c r="BS318" s="171">
        <v>0</v>
      </c>
      <c r="BT318" s="171" t="s">
        <v>496</v>
      </c>
      <c r="BU318" s="171">
        <v>0</v>
      </c>
      <c r="BV318" s="171">
        <v>0</v>
      </c>
      <c r="BW318" s="171">
        <v>0</v>
      </c>
      <c r="BX318" s="171">
        <v>0</v>
      </c>
      <c r="BY318" s="171">
        <v>0</v>
      </c>
      <c r="BZ318" s="171" t="s">
        <v>496</v>
      </c>
      <c r="CA318" s="171">
        <v>0</v>
      </c>
      <c r="CB318" s="172">
        <v>46093</v>
      </c>
      <c r="CC318" s="172">
        <v>46093</v>
      </c>
      <c r="CD318" s="172" t="s">
        <v>4659</v>
      </c>
    </row>
    <row r="319" spans="1:82">
      <c r="A319" s="171" t="s">
        <v>4660</v>
      </c>
      <c r="B319" s="171" t="s">
        <v>505</v>
      </c>
      <c r="C319" s="171" t="s">
        <v>494</v>
      </c>
      <c r="D319" s="172">
        <v>46093</v>
      </c>
      <c r="E319" s="171" t="s">
        <v>98</v>
      </c>
      <c r="F319" s="171" t="s">
        <v>506</v>
      </c>
      <c r="G319" s="171" t="s">
        <v>494</v>
      </c>
      <c r="H319" s="171" t="s">
        <v>496</v>
      </c>
      <c r="I319" s="171" t="s">
        <v>524</v>
      </c>
      <c r="J319" s="171" t="s">
        <v>498</v>
      </c>
      <c r="K319" s="171">
        <v>0</v>
      </c>
      <c r="L319" s="171" t="s">
        <v>525</v>
      </c>
      <c r="M319" s="171">
        <v>0</v>
      </c>
      <c r="N319" s="171">
        <v>18</v>
      </c>
      <c r="O319" s="171" t="s">
        <v>1536</v>
      </c>
      <c r="P319" s="171" t="s">
        <v>1536</v>
      </c>
      <c r="Q319" s="171" t="s">
        <v>496</v>
      </c>
      <c r="R319" s="171" t="s">
        <v>496</v>
      </c>
      <c r="S319" s="171" t="s">
        <v>494</v>
      </c>
      <c r="T319" s="171" t="s">
        <v>494</v>
      </c>
      <c r="U319" s="171" t="s">
        <v>494</v>
      </c>
      <c r="V319" s="171" t="s">
        <v>499</v>
      </c>
      <c r="W319" s="171">
        <v>0</v>
      </c>
      <c r="X319" s="171">
        <v>0</v>
      </c>
      <c r="Y319" s="171">
        <v>0</v>
      </c>
      <c r="Z319" s="172">
        <v>46093.669444444444</v>
      </c>
      <c r="AA319" s="171" t="s">
        <v>125</v>
      </c>
      <c r="AB319" s="171">
        <v>11200</v>
      </c>
      <c r="AC319" s="172">
        <v>46093.690300925926</v>
      </c>
      <c r="AD319" s="171" t="s">
        <v>390</v>
      </c>
      <c r="AE319" s="171">
        <v>24980</v>
      </c>
      <c r="AF319" s="171">
        <v>13780</v>
      </c>
      <c r="AG319" s="171">
        <v>0</v>
      </c>
      <c r="AH319" s="171">
        <v>0</v>
      </c>
      <c r="AI319" s="171">
        <v>0</v>
      </c>
      <c r="AJ319" s="171">
        <v>0</v>
      </c>
      <c r="AK319" s="171">
        <v>0</v>
      </c>
      <c r="AL319" s="171">
        <v>0</v>
      </c>
      <c r="AM319" s="171">
        <v>0</v>
      </c>
      <c r="AN319" s="171">
        <v>0</v>
      </c>
      <c r="AO319" s="171"/>
      <c r="AP319" s="171">
        <v>0</v>
      </c>
      <c r="AQ319" s="171">
        <v>0</v>
      </c>
      <c r="AR319" s="171">
        <v>0</v>
      </c>
      <c r="AS319" s="171" t="s">
        <v>496</v>
      </c>
      <c r="AT319" s="171" t="s">
        <v>496</v>
      </c>
      <c r="AU319" s="171" t="s">
        <v>496</v>
      </c>
      <c r="AV319" s="171" t="s">
        <v>496</v>
      </c>
      <c r="AW319" s="171" t="s">
        <v>496</v>
      </c>
      <c r="AX319" s="171" t="s">
        <v>496</v>
      </c>
      <c r="AY319" s="171" t="s">
        <v>496</v>
      </c>
      <c r="AZ319" s="171">
        <v>0</v>
      </c>
      <c r="BA319" s="171">
        <v>0</v>
      </c>
      <c r="BB319" s="171">
        <v>0</v>
      </c>
      <c r="BC319" s="171">
        <v>0</v>
      </c>
      <c r="BD319" s="171">
        <v>0</v>
      </c>
      <c r="BE319" s="171">
        <v>0</v>
      </c>
      <c r="BF319" s="171">
        <v>0</v>
      </c>
      <c r="BG319" s="171">
        <v>0</v>
      </c>
      <c r="BH319" s="171">
        <v>0</v>
      </c>
      <c r="BI319" s="171">
        <v>0</v>
      </c>
      <c r="BJ319" s="171">
        <v>0</v>
      </c>
      <c r="BK319" s="171">
        <v>0</v>
      </c>
      <c r="BL319" s="171">
        <v>0</v>
      </c>
      <c r="BM319" s="171">
        <v>0</v>
      </c>
      <c r="BN319" s="171" t="s">
        <v>4661</v>
      </c>
      <c r="BO319" s="172">
        <v>46093</v>
      </c>
      <c r="BP319" s="171">
        <v>18</v>
      </c>
      <c r="BQ319" s="171">
        <v>11180</v>
      </c>
      <c r="BR319" s="171">
        <v>24920</v>
      </c>
      <c r="BS319" s="171">
        <v>13740</v>
      </c>
      <c r="BT319" s="171" t="s">
        <v>496</v>
      </c>
      <c r="BU319" s="171">
        <v>0</v>
      </c>
      <c r="BV319" s="171">
        <v>0</v>
      </c>
      <c r="BW319" s="171">
        <v>0</v>
      </c>
      <c r="BX319" s="171">
        <v>0</v>
      </c>
      <c r="BY319" s="171">
        <v>0</v>
      </c>
      <c r="BZ319" s="171" t="s">
        <v>508</v>
      </c>
      <c r="CA319" s="171">
        <v>0</v>
      </c>
      <c r="CB319" s="172">
        <v>46093.736111111109</v>
      </c>
      <c r="CC319" s="172">
        <v>46093.8</v>
      </c>
      <c r="CD319" s="172" t="s">
        <v>4662</v>
      </c>
    </row>
    <row r="320" spans="1:82">
      <c r="A320" s="171" t="s">
        <v>4663</v>
      </c>
      <c r="B320" s="171" t="s">
        <v>505</v>
      </c>
      <c r="C320" s="171" t="s">
        <v>494</v>
      </c>
      <c r="D320" s="172">
        <v>46093</v>
      </c>
      <c r="E320" s="171" t="s">
        <v>98</v>
      </c>
      <c r="F320" s="171" t="s">
        <v>506</v>
      </c>
      <c r="G320" s="171" t="s">
        <v>494</v>
      </c>
      <c r="H320" s="171" t="s">
        <v>496</v>
      </c>
      <c r="I320" s="171" t="s">
        <v>1559</v>
      </c>
      <c r="J320" s="171" t="s">
        <v>498</v>
      </c>
      <c r="K320" s="171">
        <v>0</v>
      </c>
      <c r="L320" s="171" t="s">
        <v>525</v>
      </c>
      <c r="M320" s="171">
        <v>0</v>
      </c>
      <c r="N320" s="171">
        <v>18</v>
      </c>
      <c r="O320" s="171" t="s">
        <v>1536</v>
      </c>
      <c r="P320" s="171" t="s">
        <v>1536</v>
      </c>
      <c r="Q320" s="171" t="s">
        <v>496</v>
      </c>
      <c r="R320" s="171" t="s">
        <v>496</v>
      </c>
      <c r="S320" s="171" t="s">
        <v>494</v>
      </c>
      <c r="T320" s="171" t="s">
        <v>494</v>
      </c>
      <c r="U320" s="171" t="s">
        <v>494</v>
      </c>
      <c r="V320" s="171" t="s">
        <v>499</v>
      </c>
      <c r="W320" s="171">
        <v>0</v>
      </c>
      <c r="X320" s="171">
        <v>0</v>
      </c>
      <c r="Y320" s="171">
        <v>0</v>
      </c>
      <c r="Z320" s="172">
        <v>46093.685532407406</v>
      </c>
      <c r="AA320" s="171" t="s">
        <v>576</v>
      </c>
      <c r="AB320" s="171">
        <v>10710</v>
      </c>
      <c r="AC320" s="172">
        <v>46093.74417824074</v>
      </c>
      <c r="AD320" s="171" t="s">
        <v>583</v>
      </c>
      <c r="AE320" s="171">
        <v>24870</v>
      </c>
      <c r="AF320" s="171">
        <v>14160</v>
      </c>
      <c r="AG320" s="171">
        <v>0</v>
      </c>
      <c r="AH320" s="171">
        <v>0</v>
      </c>
      <c r="AI320" s="171">
        <v>0</v>
      </c>
      <c r="AJ320" s="171">
        <v>0</v>
      </c>
      <c r="AK320" s="171">
        <v>0</v>
      </c>
      <c r="AL320" s="171">
        <v>0</v>
      </c>
      <c r="AM320" s="171">
        <v>0</v>
      </c>
      <c r="AN320" s="171">
        <v>0</v>
      </c>
      <c r="AO320" s="171"/>
      <c r="AP320" s="171">
        <v>0</v>
      </c>
      <c r="AQ320" s="171">
        <v>0</v>
      </c>
      <c r="AR320" s="171">
        <v>0</v>
      </c>
      <c r="AS320" s="171" t="s">
        <v>496</v>
      </c>
      <c r="AT320" s="171" t="s">
        <v>496</v>
      </c>
      <c r="AU320" s="171" t="s">
        <v>496</v>
      </c>
      <c r="AV320" s="171" t="s">
        <v>496</v>
      </c>
      <c r="AW320" s="171" t="s">
        <v>496</v>
      </c>
      <c r="AX320" s="171" t="s">
        <v>496</v>
      </c>
      <c r="AY320" s="171" t="s">
        <v>496</v>
      </c>
      <c r="AZ320" s="171">
        <v>0</v>
      </c>
      <c r="BA320" s="171">
        <v>0</v>
      </c>
      <c r="BB320" s="171">
        <v>0</v>
      </c>
      <c r="BC320" s="171">
        <v>0</v>
      </c>
      <c r="BD320" s="171">
        <v>0</v>
      </c>
      <c r="BE320" s="171">
        <v>0</v>
      </c>
      <c r="BF320" s="171">
        <v>0</v>
      </c>
      <c r="BG320" s="171">
        <v>0</v>
      </c>
      <c r="BH320" s="171">
        <v>0</v>
      </c>
      <c r="BI320" s="171">
        <v>0</v>
      </c>
      <c r="BJ320" s="171">
        <v>0</v>
      </c>
      <c r="BK320" s="171">
        <v>0</v>
      </c>
      <c r="BL320" s="171">
        <v>0</v>
      </c>
      <c r="BM320" s="171">
        <v>0</v>
      </c>
      <c r="BN320" s="171" t="s">
        <v>4664</v>
      </c>
      <c r="BO320" s="172">
        <v>46093</v>
      </c>
      <c r="BP320" s="171">
        <v>18</v>
      </c>
      <c r="BQ320" s="171">
        <v>10690</v>
      </c>
      <c r="BR320" s="171">
        <v>24820</v>
      </c>
      <c r="BS320" s="171">
        <v>14130</v>
      </c>
      <c r="BT320" s="171" t="s">
        <v>496</v>
      </c>
      <c r="BU320" s="171">
        <v>0</v>
      </c>
      <c r="BV320" s="171">
        <v>0</v>
      </c>
      <c r="BW320" s="171">
        <v>0</v>
      </c>
      <c r="BX320" s="171">
        <v>0</v>
      </c>
      <c r="BY320" s="171">
        <v>0</v>
      </c>
      <c r="BZ320" s="171" t="s">
        <v>508</v>
      </c>
      <c r="CA320" s="171">
        <v>0</v>
      </c>
      <c r="CB320" s="172">
        <v>46093.790972222225</v>
      </c>
      <c r="CC320" s="172">
        <v>46093.806250000001</v>
      </c>
      <c r="CD320" s="172" t="s">
        <v>4665</v>
      </c>
    </row>
    <row r="321" spans="1:82">
      <c r="A321" s="171" t="s">
        <v>4666</v>
      </c>
      <c r="B321" s="171" t="s">
        <v>493</v>
      </c>
      <c r="C321" s="171" t="s">
        <v>494</v>
      </c>
      <c r="D321" s="172">
        <v>46093</v>
      </c>
      <c r="E321" s="171" t="s">
        <v>98</v>
      </c>
      <c r="F321" s="171" t="s">
        <v>600</v>
      </c>
      <c r="G321" s="171" t="s">
        <v>494</v>
      </c>
      <c r="H321" s="171" t="s">
        <v>496</v>
      </c>
      <c r="I321" s="171" t="s">
        <v>543</v>
      </c>
      <c r="J321" s="171" t="s">
        <v>498</v>
      </c>
      <c r="K321" s="171">
        <v>0</v>
      </c>
      <c r="L321" s="171" t="s">
        <v>544</v>
      </c>
      <c r="M321" s="171">
        <v>0</v>
      </c>
      <c r="N321" s="171">
        <v>18</v>
      </c>
      <c r="O321" s="171" t="s">
        <v>1536</v>
      </c>
      <c r="P321" s="171" t="s">
        <v>1536</v>
      </c>
      <c r="Q321" s="171" t="s">
        <v>496</v>
      </c>
      <c r="R321" s="171" t="s">
        <v>2891</v>
      </c>
      <c r="S321" s="171" t="s">
        <v>494</v>
      </c>
      <c r="T321" s="171" t="s">
        <v>494</v>
      </c>
      <c r="U321" s="171" t="s">
        <v>494</v>
      </c>
      <c r="V321" s="171" t="s">
        <v>499</v>
      </c>
      <c r="W321" s="171">
        <v>0</v>
      </c>
      <c r="X321" s="171">
        <v>0</v>
      </c>
      <c r="Y321" s="171">
        <v>0</v>
      </c>
      <c r="Z321" s="172">
        <v>46093.729490740741</v>
      </c>
      <c r="AA321" s="171" t="s">
        <v>110</v>
      </c>
      <c r="AB321" s="171">
        <v>1880</v>
      </c>
      <c r="AC321" s="172">
        <v>46093.720532407409</v>
      </c>
      <c r="AD321" s="171" t="s">
        <v>580</v>
      </c>
      <c r="AE321" s="171">
        <v>4500</v>
      </c>
      <c r="AF321" s="171">
        <v>2620</v>
      </c>
      <c r="AG321" s="171">
        <v>0</v>
      </c>
      <c r="AH321" s="171">
        <v>0</v>
      </c>
      <c r="AI321" s="171">
        <v>0</v>
      </c>
      <c r="AJ321" s="171">
        <v>0</v>
      </c>
      <c r="AK321" s="171">
        <v>0</v>
      </c>
      <c r="AL321" s="171">
        <v>0</v>
      </c>
      <c r="AM321" s="171">
        <v>0</v>
      </c>
      <c r="AN321" s="171">
        <v>0</v>
      </c>
      <c r="AO321" s="171"/>
      <c r="AP321" s="171">
        <v>186</v>
      </c>
      <c r="AQ321" s="171">
        <v>0</v>
      </c>
      <c r="AR321" s="171">
        <v>0</v>
      </c>
      <c r="AS321" s="171" t="s">
        <v>496</v>
      </c>
      <c r="AT321" s="171" t="s">
        <v>496</v>
      </c>
      <c r="AU321" s="171" t="s">
        <v>496</v>
      </c>
      <c r="AV321" s="171" t="s">
        <v>496</v>
      </c>
      <c r="AW321" s="171" t="s">
        <v>496</v>
      </c>
      <c r="AX321" s="171" t="s">
        <v>496</v>
      </c>
      <c r="AY321" s="171" t="s">
        <v>496</v>
      </c>
      <c r="AZ321" s="171">
        <v>0</v>
      </c>
      <c r="BA321" s="171">
        <v>0</v>
      </c>
      <c r="BB321" s="171">
        <v>0</v>
      </c>
      <c r="BC321" s="171">
        <v>0</v>
      </c>
      <c r="BD321" s="171">
        <v>0</v>
      </c>
      <c r="BE321" s="171">
        <v>0</v>
      </c>
      <c r="BF321" s="171">
        <v>0</v>
      </c>
      <c r="BG321" s="171">
        <v>0</v>
      </c>
      <c r="BH321" s="171">
        <v>0</v>
      </c>
      <c r="BI321" s="171">
        <v>0</v>
      </c>
      <c r="BJ321" s="171">
        <v>0</v>
      </c>
      <c r="BK321" s="171">
        <v>0</v>
      </c>
      <c r="BL321" s="171">
        <v>0</v>
      </c>
      <c r="BM321" s="171">
        <v>0</v>
      </c>
      <c r="BN321" s="171" t="s">
        <v>496</v>
      </c>
      <c r="BO321" s="172">
        <v>46093</v>
      </c>
      <c r="BP321" s="171">
        <v>0</v>
      </c>
      <c r="BQ321" s="171">
        <v>0</v>
      </c>
      <c r="BR321" s="171">
        <v>0</v>
      </c>
      <c r="BS321" s="171">
        <v>0</v>
      </c>
      <c r="BT321" s="171" t="s">
        <v>496</v>
      </c>
      <c r="BU321" s="171">
        <v>0</v>
      </c>
      <c r="BV321" s="171">
        <v>0</v>
      </c>
      <c r="BW321" s="171">
        <v>0</v>
      </c>
      <c r="BX321" s="171">
        <v>0</v>
      </c>
      <c r="BY321" s="171">
        <v>0</v>
      </c>
      <c r="BZ321" s="171" t="s">
        <v>496</v>
      </c>
      <c r="CA321" s="171">
        <v>0</v>
      </c>
      <c r="CB321" s="172">
        <v>46093</v>
      </c>
      <c r="CC321" s="172">
        <v>46093</v>
      </c>
      <c r="CD321" s="172" t="s">
        <v>4667</v>
      </c>
    </row>
    <row r="322" spans="1:82">
      <c r="A322" s="171" t="s">
        <v>4668</v>
      </c>
      <c r="B322" s="171" t="s">
        <v>493</v>
      </c>
      <c r="C322" s="171" t="s">
        <v>494</v>
      </c>
      <c r="D322" s="172">
        <v>46093</v>
      </c>
      <c r="E322" s="171" t="s">
        <v>98</v>
      </c>
      <c r="F322" s="171" t="s">
        <v>1587</v>
      </c>
      <c r="G322" s="171" t="s">
        <v>494</v>
      </c>
      <c r="H322" s="171" t="s">
        <v>496</v>
      </c>
      <c r="I322" s="171" t="s">
        <v>503</v>
      </c>
      <c r="J322" s="171" t="s">
        <v>498</v>
      </c>
      <c r="K322" s="171">
        <v>0</v>
      </c>
      <c r="L322" s="171" t="s">
        <v>504</v>
      </c>
      <c r="M322" s="171">
        <v>0</v>
      </c>
      <c r="N322" s="171">
        <v>18</v>
      </c>
      <c r="O322" s="171" t="s">
        <v>1536</v>
      </c>
      <c r="P322" s="171" t="s">
        <v>1536</v>
      </c>
      <c r="Q322" s="171" t="s">
        <v>496</v>
      </c>
      <c r="R322" s="171" t="s">
        <v>1588</v>
      </c>
      <c r="S322" s="171" t="s">
        <v>494</v>
      </c>
      <c r="T322" s="171" t="s">
        <v>494</v>
      </c>
      <c r="U322" s="171" t="s">
        <v>494</v>
      </c>
      <c r="V322" s="171" t="s">
        <v>499</v>
      </c>
      <c r="W322" s="171">
        <v>0</v>
      </c>
      <c r="X322" s="171">
        <v>0</v>
      </c>
      <c r="Y322" s="171">
        <v>0</v>
      </c>
      <c r="Z322" s="172">
        <v>46093.724398148152</v>
      </c>
      <c r="AA322" s="171" t="s">
        <v>579</v>
      </c>
      <c r="AB322" s="171">
        <v>3440</v>
      </c>
      <c r="AC322" s="172">
        <v>46093.721643518518</v>
      </c>
      <c r="AD322" s="171" t="s">
        <v>578</v>
      </c>
      <c r="AE322" s="171">
        <v>7170</v>
      </c>
      <c r="AF322" s="171">
        <v>3730</v>
      </c>
      <c r="AG322" s="171">
        <v>0</v>
      </c>
      <c r="AH322" s="171">
        <v>0</v>
      </c>
      <c r="AI322" s="171">
        <v>0</v>
      </c>
      <c r="AJ322" s="171">
        <v>0</v>
      </c>
      <c r="AK322" s="171">
        <v>0</v>
      </c>
      <c r="AL322" s="171">
        <v>0</v>
      </c>
      <c r="AM322" s="171">
        <v>0</v>
      </c>
      <c r="AN322" s="171">
        <v>0</v>
      </c>
      <c r="AO322" s="171"/>
      <c r="AP322" s="171">
        <v>185</v>
      </c>
      <c r="AQ322" s="171">
        <v>0</v>
      </c>
      <c r="AR322" s="171">
        <v>0</v>
      </c>
      <c r="AS322" s="171" t="s">
        <v>496</v>
      </c>
      <c r="AT322" s="171" t="s">
        <v>496</v>
      </c>
      <c r="AU322" s="171" t="s">
        <v>496</v>
      </c>
      <c r="AV322" s="171" t="s">
        <v>496</v>
      </c>
      <c r="AW322" s="171" t="s">
        <v>496</v>
      </c>
      <c r="AX322" s="171" t="s">
        <v>496</v>
      </c>
      <c r="AY322" s="171" t="s">
        <v>496</v>
      </c>
      <c r="AZ322" s="171">
        <v>0</v>
      </c>
      <c r="BA322" s="171">
        <v>0</v>
      </c>
      <c r="BB322" s="171">
        <v>0</v>
      </c>
      <c r="BC322" s="171">
        <v>0</v>
      </c>
      <c r="BD322" s="171">
        <v>0</v>
      </c>
      <c r="BE322" s="171">
        <v>0</v>
      </c>
      <c r="BF322" s="171">
        <v>0</v>
      </c>
      <c r="BG322" s="171">
        <v>0</v>
      </c>
      <c r="BH322" s="171">
        <v>0</v>
      </c>
      <c r="BI322" s="171">
        <v>0</v>
      </c>
      <c r="BJ322" s="171">
        <v>0</v>
      </c>
      <c r="BK322" s="171">
        <v>0</v>
      </c>
      <c r="BL322" s="171">
        <v>0</v>
      </c>
      <c r="BM322" s="171">
        <v>0</v>
      </c>
      <c r="BN322" s="171" t="s">
        <v>496</v>
      </c>
      <c r="BO322" s="172">
        <v>46093</v>
      </c>
      <c r="BP322" s="171">
        <v>0</v>
      </c>
      <c r="BQ322" s="171">
        <v>0</v>
      </c>
      <c r="BR322" s="171">
        <v>0</v>
      </c>
      <c r="BS322" s="171">
        <v>0</v>
      </c>
      <c r="BT322" s="171" t="s">
        <v>496</v>
      </c>
      <c r="BU322" s="171">
        <v>0</v>
      </c>
      <c r="BV322" s="171">
        <v>0</v>
      </c>
      <c r="BW322" s="171">
        <v>0</v>
      </c>
      <c r="BX322" s="171">
        <v>0</v>
      </c>
      <c r="BY322" s="171">
        <v>0</v>
      </c>
      <c r="BZ322" s="171" t="s">
        <v>496</v>
      </c>
      <c r="CA322" s="171">
        <v>0</v>
      </c>
      <c r="CB322" s="172">
        <v>46093</v>
      </c>
      <c r="CC322" s="172">
        <v>46093</v>
      </c>
      <c r="CD322" s="172" t="s">
        <v>4669</v>
      </c>
    </row>
    <row r="323" spans="1:82">
      <c r="A323" s="171" t="s">
        <v>4670</v>
      </c>
      <c r="B323" s="171" t="s">
        <v>493</v>
      </c>
      <c r="C323" s="171" t="s">
        <v>494</v>
      </c>
      <c r="D323" s="172">
        <v>46093</v>
      </c>
      <c r="E323" s="171" t="s">
        <v>98</v>
      </c>
      <c r="F323" s="171" t="s">
        <v>602</v>
      </c>
      <c r="G323" s="171" t="s">
        <v>494</v>
      </c>
      <c r="H323" s="171" t="s">
        <v>496</v>
      </c>
      <c r="I323" s="171" t="s">
        <v>1528</v>
      </c>
      <c r="J323" s="171" t="s">
        <v>498</v>
      </c>
      <c r="K323" s="171">
        <v>0</v>
      </c>
      <c r="L323" s="171" t="s">
        <v>537</v>
      </c>
      <c r="M323" s="171">
        <v>0</v>
      </c>
      <c r="N323" s="171">
        <v>18</v>
      </c>
      <c r="O323" s="171" t="s">
        <v>1536</v>
      </c>
      <c r="P323" s="171" t="s">
        <v>1536</v>
      </c>
      <c r="Q323" s="171" t="s">
        <v>496</v>
      </c>
      <c r="R323" s="171" t="s">
        <v>501</v>
      </c>
      <c r="S323" s="171" t="s">
        <v>494</v>
      </c>
      <c r="T323" s="171" t="s">
        <v>494</v>
      </c>
      <c r="U323" s="171" t="s">
        <v>494</v>
      </c>
      <c r="V323" s="171" t="s">
        <v>499</v>
      </c>
      <c r="W323" s="171">
        <v>0</v>
      </c>
      <c r="X323" s="171">
        <v>0</v>
      </c>
      <c r="Y323" s="171">
        <v>0</v>
      </c>
      <c r="Z323" s="172">
        <v>46093.733900462961</v>
      </c>
      <c r="AA323" s="171" t="s">
        <v>395</v>
      </c>
      <c r="AB323" s="171">
        <v>1530</v>
      </c>
      <c r="AC323" s="172">
        <v>46093.727546296293</v>
      </c>
      <c r="AD323" s="171" t="s">
        <v>155</v>
      </c>
      <c r="AE323" s="171">
        <v>3190</v>
      </c>
      <c r="AF323" s="171">
        <v>1660</v>
      </c>
      <c r="AG323" s="171">
        <v>0</v>
      </c>
      <c r="AH323" s="171">
        <v>0</v>
      </c>
      <c r="AI323" s="171">
        <v>0</v>
      </c>
      <c r="AJ323" s="171">
        <v>0</v>
      </c>
      <c r="AK323" s="171">
        <v>0</v>
      </c>
      <c r="AL323" s="171">
        <v>0</v>
      </c>
      <c r="AM323" s="171">
        <v>0</v>
      </c>
      <c r="AN323" s="171">
        <v>0</v>
      </c>
      <c r="AO323" s="171"/>
      <c r="AP323" s="171">
        <v>90</v>
      </c>
      <c r="AQ323" s="171">
        <v>0</v>
      </c>
      <c r="AR323" s="171">
        <v>0</v>
      </c>
      <c r="AS323" s="171" t="s">
        <v>496</v>
      </c>
      <c r="AT323" s="171" t="s">
        <v>496</v>
      </c>
      <c r="AU323" s="171" t="s">
        <v>496</v>
      </c>
      <c r="AV323" s="171" t="s">
        <v>496</v>
      </c>
      <c r="AW323" s="171" t="s">
        <v>496</v>
      </c>
      <c r="AX323" s="171" t="s">
        <v>496</v>
      </c>
      <c r="AY323" s="171" t="s">
        <v>496</v>
      </c>
      <c r="AZ323" s="171">
        <v>0</v>
      </c>
      <c r="BA323" s="171">
        <v>0</v>
      </c>
      <c r="BB323" s="171">
        <v>0</v>
      </c>
      <c r="BC323" s="171">
        <v>0</v>
      </c>
      <c r="BD323" s="171">
        <v>0</v>
      </c>
      <c r="BE323" s="171">
        <v>0</v>
      </c>
      <c r="BF323" s="171">
        <v>0</v>
      </c>
      <c r="BG323" s="171">
        <v>0</v>
      </c>
      <c r="BH323" s="171">
        <v>0</v>
      </c>
      <c r="BI323" s="171">
        <v>0</v>
      </c>
      <c r="BJ323" s="171">
        <v>0</v>
      </c>
      <c r="BK323" s="171">
        <v>0</v>
      </c>
      <c r="BL323" s="171">
        <v>0</v>
      </c>
      <c r="BM323" s="171">
        <v>0</v>
      </c>
      <c r="BN323" s="171" t="s">
        <v>496</v>
      </c>
      <c r="BO323" s="172">
        <v>46093</v>
      </c>
      <c r="BP323" s="171">
        <v>0</v>
      </c>
      <c r="BQ323" s="171">
        <v>0</v>
      </c>
      <c r="BR323" s="171">
        <v>0</v>
      </c>
      <c r="BS323" s="171">
        <v>0</v>
      </c>
      <c r="BT323" s="171" t="s">
        <v>496</v>
      </c>
      <c r="BU323" s="171">
        <v>0</v>
      </c>
      <c r="BV323" s="171">
        <v>0</v>
      </c>
      <c r="BW323" s="171">
        <v>0</v>
      </c>
      <c r="BX323" s="171">
        <v>0</v>
      </c>
      <c r="BY323" s="171">
        <v>0</v>
      </c>
      <c r="BZ323" s="171" t="s">
        <v>496</v>
      </c>
      <c r="CA323" s="171">
        <v>0</v>
      </c>
      <c r="CB323" s="172">
        <v>46093</v>
      </c>
      <c r="CC323" s="172">
        <v>46093</v>
      </c>
      <c r="CD323" s="172" t="s">
        <v>4671</v>
      </c>
    </row>
    <row r="324" spans="1:82">
      <c r="A324" s="171" t="s">
        <v>4672</v>
      </c>
      <c r="B324" s="171" t="s">
        <v>493</v>
      </c>
      <c r="C324" s="171" t="s">
        <v>494</v>
      </c>
      <c r="D324" s="172">
        <v>46093</v>
      </c>
      <c r="E324" s="171" t="s">
        <v>98</v>
      </c>
      <c r="F324" s="171" t="s">
        <v>495</v>
      </c>
      <c r="G324" s="171" t="s">
        <v>494</v>
      </c>
      <c r="H324" s="171" t="s">
        <v>496</v>
      </c>
      <c r="I324" s="171" t="s">
        <v>540</v>
      </c>
      <c r="J324" s="171" t="s">
        <v>498</v>
      </c>
      <c r="K324" s="171">
        <v>0</v>
      </c>
      <c r="L324" s="171" t="s">
        <v>541</v>
      </c>
      <c r="M324" s="171">
        <v>0</v>
      </c>
      <c r="N324" s="171">
        <v>18</v>
      </c>
      <c r="O324" s="171" t="s">
        <v>1536</v>
      </c>
      <c r="P324" s="171" t="s">
        <v>1536</v>
      </c>
      <c r="Q324" s="171" t="s">
        <v>496</v>
      </c>
      <c r="R324" s="171" t="s">
        <v>496</v>
      </c>
      <c r="S324" s="171" t="s">
        <v>494</v>
      </c>
      <c r="T324" s="171" t="s">
        <v>494</v>
      </c>
      <c r="U324" s="171" t="s">
        <v>494</v>
      </c>
      <c r="V324" s="171" t="s">
        <v>499</v>
      </c>
      <c r="W324" s="171">
        <v>7.1</v>
      </c>
      <c r="X324" s="171">
        <v>0</v>
      </c>
      <c r="Y324" s="171">
        <v>0</v>
      </c>
      <c r="Z324" s="172">
        <v>46093.755393518521</v>
      </c>
      <c r="AA324" s="171" t="s">
        <v>575</v>
      </c>
      <c r="AB324" s="171">
        <v>2130</v>
      </c>
      <c r="AC324" s="172">
        <v>46093.749456018515</v>
      </c>
      <c r="AD324" s="171" t="s">
        <v>581</v>
      </c>
      <c r="AE324" s="171">
        <v>5340</v>
      </c>
      <c r="AF324" s="171">
        <v>3210</v>
      </c>
      <c r="AG324" s="171">
        <v>0</v>
      </c>
      <c r="AH324" s="171">
        <v>0</v>
      </c>
      <c r="AI324" s="171">
        <v>0</v>
      </c>
      <c r="AJ324" s="171">
        <v>0</v>
      </c>
      <c r="AK324" s="171">
        <v>0</v>
      </c>
      <c r="AL324" s="171">
        <v>0</v>
      </c>
      <c r="AM324" s="171">
        <v>0</v>
      </c>
      <c r="AN324" s="171">
        <v>0</v>
      </c>
      <c r="AO324" s="171"/>
      <c r="AP324" s="171">
        <v>0</v>
      </c>
      <c r="AQ324" s="171">
        <v>0</v>
      </c>
      <c r="AR324" s="171">
        <v>0</v>
      </c>
      <c r="AS324" s="171" t="s">
        <v>496</v>
      </c>
      <c r="AT324" s="171" t="s">
        <v>496</v>
      </c>
      <c r="AU324" s="171" t="s">
        <v>496</v>
      </c>
      <c r="AV324" s="171" t="s">
        <v>496</v>
      </c>
      <c r="AW324" s="171" t="s">
        <v>496</v>
      </c>
      <c r="AX324" s="171" t="s">
        <v>496</v>
      </c>
      <c r="AY324" s="171" t="s">
        <v>496</v>
      </c>
      <c r="AZ324" s="171">
        <v>0</v>
      </c>
      <c r="BA324" s="171">
        <v>0</v>
      </c>
      <c r="BB324" s="171">
        <v>0</v>
      </c>
      <c r="BC324" s="171">
        <v>0</v>
      </c>
      <c r="BD324" s="171">
        <v>0</v>
      </c>
      <c r="BE324" s="171">
        <v>0</v>
      </c>
      <c r="BF324" s="171">
        <v>0</v>
      </c>
      <c r="BG324" s="171">
        <v>0</v>
      </c>
      <c r="BH324" s="171">
        <v>0</v>
      </c>
      <c r="BI324" s="171">
        <v>0</v>
      </c>
      <c r="BJ324" s="171">
        <v>0</v>
      </c>
      <c r="BK324" s="171">
        <v>0</v>
      </c>
      <c r="BL324" s="171">
        <v>0</v>
      </c>
      <c r="BM324" s="171">
        <v>0</v>
      </c>
      <c r="BN324" s="171" t="s">
        <v>496</v>
      </c>
      <c r="BO324" s="172">
        <v>46093</v>
      </c>
      <c r="BP324" s="171">
        <v>0</v>
      </c>
      <c r="BQ324" s="171">
        <v>0</v>
      </c>
      <c r="BR324" s="171">
        <v>0</v>
      </c>
      <c r="BS324" s="171">
        <v>0</v>
      </c>
      <c r="BT324" s="171" t="s">
        <v>496</v>
      </c>
      <c r="BU324" s="171">
        <v>0</v>
      </c>
      <c r="BV324" s="171">
        <v>0</v>
      </c>
      <c r="BW324" s="171">
        <v>0</v>
      </c>
      <c r="BX324" s="171">
        <v>0</v>
      </c>
      <c r="BY324" s="171">
        <v>0</v>
      </c>
      <c r="BZ324" s="171" t="s">
        <v>496</v>
      </c>
      <c r="CA324" s="171">
        <v>0</v>
      </c>
      <c r="CB324" s="172">
        <v>46093</v>
      </c>
      <c r="CC324" s="172">
        <v>46093</v>
      </c>
      <c r="CD324" s="172" t="s">
        <v>4673</v>
      </c>
    </row>
    <row r="325" spans="1:82">
      <c r="A325" s="171" t="s">
        <v>4674</v>
      </c>
      <c r="B325" s="171" t="s">
        <v>505</v>
      </c>
      <c r="C325" s="171" t="s">
        <v>494</v>
      </c>
      <c r="D325" s="172">
        <v>46094</v>
      </c>
      <c r="E325" s="171" t="s">
        <v>133</v>
      </c>
      <c r="F325" s="171" t="s">
        <v>506</v>
      </c>
      <c r="G325" s="171" t="s">
        <v>494</v>
      </c>
      <c r="H325" s="171" t="s">
        <v>496</v>
      </c>
      <c r="I325" s="171" t="s">
        <v>631</v>
      </c>
      <c r="J325" s="171" t="s">
        <v>498</v>
      </c>
      <c r="K325" s="171">
        <v>0</v>
      </c>
      <c r="L325" s="171" t="s">
        <v>632</v>
      </c>
      <c r="M325" s="171">
        <v>0</v>
      </c>
      <c r="N325" s="171">
        <v>18</v>
      </c>
      <c r="O325" s="171" t="s">
        <v>1536</v>
      </c>
      <c r="P325" s="171" t="s">
        <v>1536</v>
      </c>
      <c r="Q325" s="171" t="s">
        <v>496</v>
      </c>
      <c r="R325" s="171" t="s">
        <v>496</v>
      </c>
      <c r="S325" s="171" t="s">
        <v>494</v>
      </c>
      <c r="T325" s="171" t="s">
        <v>494</v>
      </c>
      <c r="U325" s="171" t="s">
        <v>494</v>
      </c>
      <c r="V325" s="171" t="s">
        <v>499</v>
      </c>
      <c r="W325" s="171">
        <v>0</v>
      </c>
      <c r="X325" s="171">
        <v>0</v>
      </c>
      <c r="Y325" s="171">
        <v>0</v>
      </c>
      <c r="Z325" s="172">
        <v>46094.353900462964</v>
      </c>
      <c r="AA325" s="171" t="s">
        <v>98</v>
      </c>
      <c r="AB325" s="171">
        <v>22960</v>
      </c>
      <c r="AC325" s="172">
        <v>46094.372893518521</v>
      </c>
      <c r="AD325" s="171" t="s">
        <v>500</v>
      </c>
      <c r="AE325" s="171">
        <v>26710</v>
      </c>
      <c r="AF325" s="171">
        <v>3750</v>
      </c>
      <c r="AG325" s="171">
        <v>0</v>
      </c>
      <c r="AH325" s="171">
        <v>0</v>
      </c>
      <c r="AI325" s="171">
        <v>0</v>
      </c>
      <c r="AJ325" s="171">
        <v>0</v>
      </c>
      <c r="AK325" s="171">
        <v>0</v>
      </c>
      <c r="AL325" s="171">
        <v>0</v>
      </c>
      <c r="AM325" s="171">
        <v>0</v>
      </c>
      <c r="AN325" s="171">
        <v>0</v>
      </c>
      <c r="AO325" s="171"/>
      <c r="AP325" s="171">
        <v>0</v>
      </c>
      <c r="AQ325" s="171">
        <v>0</v>
      </c>
      <c r="AR325" s="171">
        <v>0</v>
      </c>
      <c r="AS325" s="171" t="s">
        <v>496</v>
      </c>
      <c r="AT325" s="171" t="s">
        <v>496</v>
      </c>
      <c r="AU325" s="171" t="s">
        <v>496</v>
      </c>
      <c r="AV325" s="171" t="s">
        <v>496</v>
      </c>
      <c r="AW325" s="171" t="s">
        <v>496</v>
      </c>
      <c r="AX325" s="171" t="s">
        <v>496</v>
      </c>
      <c r="AY325" s="171" t="s">
        <v>496</v>
      </c>
      <c r="AZ325" s="171">
        <v>0</v>
      </c>
      <c r="BA325" s="171">
        <v>0</v>
      </c>
      <c r="BB325" s="171">
        <v>0</v>
      </c>
      <c r="BC325" s="171">
        <v>0</v>
      </c>
      <c r="BD325" s="171">
        <v>0</v>
      </c>
      <c r="BE325" s="171">
        <v>0</v>
      </c>
      <c r="BF325" s="171">
        <v>0</v>
      </c>
      <c r="BG325" s="171">
        <v>0</v>
      </c>
      <c r="BH325" s="171">
        <v>0</v>
      </c>
      <c r="BI325" s="171">
        <v>0</v>
      </c>
      <c r="BJ325" s="171">
        <v>0</v>
      </c>
      <c r="BK325" s="171">
        <v>0</v>
      </c>
      <c r="BL325" s="171">
        <v>0</v>
      </c>
      <c r="BM325" s="171">
        <v>0</v>
      </c>
      <c r="BN325" s="171" t="s">
        <v>4675</v>
      </c>
      <c r="BO325" s="172">
        <v>46094</v>
      </c>
      <c r="BP325" s="171">
        <v>18</v>
      </c>
      <c r="BQ325" s="171">
        <v>46640</v>
      </c>
      <c r="BR325" s="171">
        <v>50380</v>
      </c>
      <c r="BS325" s="171">
        <v>3740</v>
      </c>
      <c r="BT325" s="171" t="s">
        <v>496</v>
      </c>
      <c r="BU325" s="171">
        <v>0</v>
      </c>
      <c r="BV325" s="171">
        <v>0</v>
      </c>
      <c r="BW325" s="171">
        <v>0</v>
      </c>
      <c r="BX325" s="171">
        <v>0</v>
      </c>
      <c r="BY325" s="171">
        <v>0</v>
      </c>
      <c r="BZ325" s="171" t="s">
        <v>508</v>
      </c>
      <c r="CA325" s="171">
        <v>0</v>
      </c>
      <c r="CB325" s="172">
        <v>46094.606249999997</v>
      </c>
      <c r="CC325" s="172">
        <v>46094.634722222225</v>
      </c>
      <c r="CD325" s="172" t="s">
        <v>4676</v>
      </c>
    </row>
    <row r="326" spans="1:82">
      <c r="A326" s="171" t="s">
        <v>4677</v>
      </c>
      <c r="B326" s="171" t="s">
        <v>505</v>
      </c>
      <c r="C326" s="171" t="s">
        <v>494</v>
      </c>
      <c r="D326" s="172">
        <v>46094</v>
      </c>
      <c r="E326" s="171" t="s">
        <v>133</v>
      </c>
      <c r="F326" s="171" t="s">
        <v>506</v>
      </c>
      <c r="G326" s="171" t="s">
        <v>494</v>
      </c>
      <c r="H326" s="171" t="s">
        <v>496</v>
      </c>
      <c r="I326" s="171" t="s">
        <v>631</v>
      </c>
      <c r="J326" s="171" t="s">
        <v>498</v>
      </c>
      <c r="K326" s="171">
        <v>0</v>
      </c>
      <c r="L326" s="171" t="s">
        <v>632</v>
      </c>
      <c r="M326" s="171">
        <v>0</v>
      </c>
      <c r="N326" s="171">
        <v>18</v>
      </c>
      <c r="O326" s="171" t="s">
        <v>1536</v>
      </c>
      <c r="P326" s="171" t="s">
        <v>1536</v>
      </c>
      <c r="Q326" s="171" t="s">
        <v>496</v>
      </c>
      <c r="R326" s="171" t="s">
        <v>496</v>
      </c>
      <c r="S326" s="171" t="s">
        <v>494</v>
      </c>
      <c r="T326" s="171" t="s">
        <v>494</v>
      </c>
      <c r="U326" s="171" t="s">
        <v>494</v>
      </c>
      <c r="V326" s="171" t="s">
        <v>499</v>
      </c>
      <c r="W326" s="171">
        <v>0</v>
      </c>
      <c r="X326" s="171">
        <v>0</v>
      </c>
      <c r="Y326" s="171">
        <v>0</v>
      </c>
      <c r="Z326" s="172">
        <v>46094.373483796298</v>
      </c>
      <c r="AA326" s="171" t="s">
        <v>133</v>
      </c>
      <c r="AB326" s="171">
        <v>26710</v>
      </c>
      <c r="AC326" s="172">
        <v>46094.557245370372</v>
      </c>
      <c r="AD326" s="171" t="s">
        <v>512</v>
      </c>
      <c r="AE326" s="171">
        <v>50470</v>
      </c>
      <c r="AF326" s="171">
        <v>23760</v>
      </c>
      <c r="AG326" s="171">
        <v>0</v>
      </c>
      <c r="AH326" s="171">
        <v>0</v>
      </c>
      <c r="AI326" s="171">
        <v>0</v>
      </c>
      <c r="AJ326" s="171">
        <v>0</v>
      </c>
      <c r="AK326" s="171">
        <v>0</v>
      </c>
      <c r="AL326" s="171">
        <v>0</v>
      </c>
      <c r="AM326" s="171">
        <v>0</v>
      </c>
      <c r="AN326" s="171">
        <v>0</v>
      </c>
      <c r="AO326" s="171"/>
      <c r="AP326" s="171">
        <v>0</v>
      </c>
      <c r="AQ326" s="171">
        <v>0</v>
      </c>
      <c r="AR326" s="171">
        <v>0</v>
      </c>
      <c r="AS326" s="171" t="s">
        <v>496</v>
      </c>
      <c r="AT326" s="171" t="s">
        <v>496</v>
      </c>
      <c r="AU326" s="171" t="s">
        <v>496</v>
      </c>
      <c r="AV326" s="171" t="s">
        <v>496</v>
      </c>
      <c r="AW326" s="171" t="s">
        <v>496</v>
      </c>
      <c r="AX326" s="171" t="s">
        <v>496</v>
      </c>
      <c r="AY326" s="171" t="s">
        <v>496</v>
      </c>
      <c r="AZ326" s="171">
        <v>0</v>
      </c>
      <c r="BA326" s="171">
        <v>0</v>
      </c>
      <c r="BB326" s="171">
        <v>0</v>
      </c>
      <c r="BC326" s="171">
        <v>0</v>
      </c>
      <c r="BD326" s="171">
        <v>0</v>
      </c>
      <c r="BE326" s="171">
        <v>0</v>
      </c>
      <c r="BF326" s="171">
        <v>0</v>
      </c>
      <c r="BG326" s="171">
        <v>0</v>
      </c>
      <c r="BH326" s="171">
        <v>0</v>
      </c>
      <c r="BI326" s="171">
        <v>0</v>
      </c>
      <c r="BJ326" s="171">
        <v>0</v>
      </c>
      <c r="BK326" s="171">
        <v>0</v>
      </c>
      <c r="BL326" s="171">
        <v>0</v>
      </c>
      <c r="BM326" s="171">
        <v>0</v>
      </c>
      <c r="BN326" s="171" t="s">
        <v>4678</v>
      </c>
      <c r="BO326" s="172">
        <v>46094</v>
      </c>
      <c r="BP326" s="171">
        <v>18</v>
      </c>
      <c r="BQ326" s="171">
        <v>26680</v>
      </c>
      <c r="BR326" s="171">
        <v>50380</v>
      </c>
      <c r="BS326" s="171">
        <v>23700</v>
      </c>
      <c r="BT326" s="171" t="s">
        <v>496</v>
      </c>
      <c r="BU326" s="171">
        <v>0</v>
      </c>
      <c r="BV326" s="171">
        <v>0</v>
      </c>
      <c r="BW326" s="171">
        <v>0</v>
      </c>
      <c r="BX326" s="171">
        <v>0</v>
      </c>
      <c r="BY326" s="171">
        <v>0</v>
      </c>
      <c r="BZ326" s="171" t="s">
        <v>508</v>
      </c>
      <c r="CA326" s="171">
        <v>0</v>
      </c>
      <c r="CB326" s="172">
        <v>46094.606249999997</v>
      </c>
      <c r="CC326" s="172">
        <v>46094.634722222225</v>
      </c>
      <c r="CD326" s="172" t="s">
        <v>4679</v>
      </c>
    </row>
    <row r="327" spans="1:82">
      <c r="A327" s="171" t="s">
        <v>4680</v>
      </c>
      <c r="B327" s="171" t="s">
        <v>493</v>
      </c>
      <c r="C327" s="171" t="s">
        <v>494</v>
      </c>
      <c r="D327" s="172">
        <v>46094</v>
      </c>
      <c r="E327" s="171" t="s">
        <v>98</v>
      </c>
      <c r="F327" s="171" t="s">
        <v>600</v>
      </c>
      <c r="G327" s="171" t="s">
        <v>494</v>
      </c>
      <c r="H327" s="171" t="s">
        <v>496</v>
      </c>
      <c r="I327" s="171" t="s">
        <v>543</v>
      </c>
      <c r="J327" s="171" t="s">
        <v>498</v>
      </c>
      <c r="K327" s="171">
        <v>0</v>
      </c>
      <c r="L327" s="171" t="s">
        <v>544</v>
      </c>
      <c r="M327" s="171">
        <v>0</v>
      </c>
      <c r="N327" s="171">
        <v>18</v>
      </c>
      <c r="O327" s="171" t="s">
        <v>1536</v>
      </c>
      <c r="P327" s="171" t="s">
        <v>1536</v>
      </c>
      <c r="Q327" s="171" t="s">
        <v>496</v>
      </c>
      <c r="R327" s="171" t="s">
        <v>2891</v>
      </c>
      <c r="S327" s="171" t="s">
        <v>494</v>
      </c>
      <c r="T327" s="171" t="s">
        <v>494</v>
      </c>
      <c r="U327" s="171" t="s">
        <v>494</v>
      </c>
      <c r="V327" s="171" t="s">
        <v>499</v>
      </c>
      <c r="W327" s="171">
        <v>0</v>
      </c>
      <c r="X327" s="171">
        <v>0</v>
      </c>
      <c r="Y327" s="171">
        <v>0</v>
      </c>
      <c r="Z327" s="172">
        <v>46094.452615740738</v>
      </c>
      <c r="AA327" s="171" t="s">
        <v>161</v>
      </c>
      <c r="AB327" s="171">
        <v>1850</v>
      </c>
      <c r="AC327" s="172">
        <v>46094.437847222223</v>
      </c>
      <c r="AD327" s="171" t="s">
        <v>138</v>
      </c>
      <c r="AE327" s="171">
        <v>4720</v>
      </c>
      <c r="AF327" s="171">
        <v>2870</v>
      </c>
      <c r="AG327" s="171">
        <v>0</v>
      </c>
      <c r="AH327" s="171">
        <v>0</v>
      </c>
      <c r="AI327" s="171">
        <v>0</v>
      </c>
      <c r="AJ327" s="171">
        <v>0</v>
      </c>
      <c r="AK327" s="171">
        <v>0</v>
      </c>
      <c r="AL327" s="171">
        <v>0</v>
      </c>
      <c r="AM327" s="171">
        <v>0</v>
      </c>
      <c r="AN327" s="171">
        <v>0</v>
      </c>
      <c r="AO327" s="171"/>
      <c r="AP327" s="171">
        <v>203</v>
      </c>
      <c r="AQ327" s="171">
        <v>0</v>
      </c>
      <c r="AR327" s="171">
        <v>0</v>
      </c>
      <c r="AS327" s="171" t="s">
        <v>496</v>
      </c>
      <c r="AT327" s="171" t="s">
        <v>496</v>
      </c>
      <c r="AU327" s="171" t="s">
        <v>496</v>
      </c>
      <c r="AV327" s="171" t="s">
        <v>496</v>
      </c>
      <c r="AW327" s="171" t="s">
        <v>496</v>
      </c>
      <c r="AX327" s="171" t="s">
        <v>496</v>
      </c>
      <c r="AY327" s="171" t="s">
        <v>496</v>
      </c>
      <c r="AZ327" s="171">
        <v>0</v>
      </c>
      <c r="BA327" s="171">
        <v>0</v>
      </c>
      <c r="BB327" s="171">
        <v>0</v>
      </c>
      <c r="BC327" s="171">
        <v>0</v>
      </c>
      <c r="BD327" s="171">
        <v>0</v>
      </c>
      <c r="BE327" s="171">
        <v>0</v>
      </c>
      <c r="BF327" s="171">
        <v>0</v>
      </c>
      <c r="BG327" s="171">
        <v>0</v>
      </c>
      <c r="BH327" s="171">
        <v>0</v>
      </c>
      <c r="BI327" s="171">
        <v>0</v>
      </c>
      <c r="BJ327" s="171">
        <v>0</v>
      </c>
      <c r="BK327" s="171">
        <v>0</v>
      </c>
      <c r="BL327" s="171">
        <v>0</v>
      </c>
      <c r="BM327" s="171">
        <v>0</v>
      </c>
      <c r="BN327" s="171" t="s">
        <v>496</v>
      </c>
      <c r="BO327" s="172">
        <v>46094</v>
      </c>
      <c r="BP327" s="171">
        <v>0</v>
      </c>
      <c r="BQ327" s="171">
        <v>0</v>
      </c>
      <c r="BR327" s="171">
        <v>0</v>
      </c>
      <c r="BS327" s="171">
        <v>0</v>
      </c>
      <c r="BT327" s="171" t="s">
        <v>496</v>
      </c>
      <c r="BU327" s="171">
        <v>0</v>
      </c>
      <c r="BV327" s="171">
        <v>0</v>
      </c>
      <c r="BW327" s="171">
        <v>0</v>
      </c>
      <c r="BX327" s="171">
        <v>0</v>
      </c>
      <c r="BY327" s="171">
        <v>0</v>
      </c>
      <c r="BZ327" s="171" t="s">
        <v>496</v>
      </c>
      <c r="CA327" s="171">
        <v>0</v>
      </c>
      <c r="CB327" s="172">
        <v>46094</v>
      </c>
      <c r="CC327" s="172">
        <v>46094</v>
      </c>
      <c r="CD327" s="172" t="s">
        <v>4681</v>
      </c>
    </row>
    <row r="328" spans="1:82">
      <c r="A328" s="171" t="s">
        <v>4682</v>
      </c>
      <c r="B328" s="171" t="s">
        <v>493</v>
      </c>
      <c r="C328" s="171" t="s">
        <v>494</v>
      </c>
      <c r="D328" s="172">
        <v>46094</v>
      </c>
      <c r="E328" s="171" t="s">
        <v>98</v>
      </c>
      <c r="F328" s="171" t="s">
        <v>1498</v>
      </c>
      <c r="G328" s="171" t="s">
        <v>494</v>
      </c>
      <c r="H328" s="171" t="s">
        <v>496</v>
      </c>
      <c r="I328" s="171" t="s">
        <v>1528</v>
      </c>
      <c r="J328" s="171" t="s">
        <v>498</v>
      </c>
      <c r="K328" s="171">
        <v>0</v>
      </c>
      <c r="L328" s="171" t="s">
        <v>537</v>
      </c>
      <c r="M328" s="171">
        <v>0</v>
      </c>
      <c r="N328" s="171">
        <v>18</v>
      </c>
      <c r="O328" s="171" t="s">
        <v>1536</v>
      </c>
      <c r="P328" s="171" t="s">
        <v>1536</v>
      </c>
      <c r="Q328" s="171" t="s">
        <v>496</v>
      </c>
      <c r="R328" s="171" t="s">
        <v>501</v>
      </c>
      <c r="S328" s="171" t="s">
        <v>494</v>
      </c>
      <c r="T328" s="171" t="s">
        <v>494</v>
      </c>
      <c r="U328" s="171" t="s">
        <v>494</v>
      </c>
      <c r="V328" s="171" t="s">
        <v>499</v>
      </c>
      <c r="W328" s="171">
        <v>0</v>
      </c>
      <c r="X328" s="171">
        <v>0</v>
      </c>
      <c r="Y328" s="171">
        <v>0</v>
      </c>
      <c r="Z328" s="172">
        <v>46094.493055555555</v>
      </c>
      <c r="AA328" s="171" t="s">
        <v>147</v>
      </c>
      <c r="AB328" s="171">
        <v>1530</v>
      </c>
      <c r="AC328" s="172">
        <v>46094.482488425929</v>
      </c>
      <c r="AD328" s="171" t="s">
        <v>388</v>
      </c>
      <c r="AE328" s="171">
        <v>4100</v>
      </c>
      <c r="AF328" s="171">
        <v>2570</v>
      </c>
      <c r="AG328" s="171">
        <v>0</v>
      </c>
      <c r="AH328" s="171">
        <v>0</v>
      </c>
      <c r="AI328" s="171">
        <v>0</v>
      </c>
      <c r="AJ328" s="171">
        <v>0</v>
      </c>
      <c r="AK328" s="171">
        <v>0</v>
      </c>
      <c r="AL328" s="171">
        <v>0</v>
      </c>
      <c r="AM328" s="171">
        <v>0</v>
      </c>
      <c r="AN328" s="171">
        <v>0</v>
      </c>
      <c r="AO328" s="171"/>
      <c r="AP328" s="171">
        <v>130</v>
      </c>
      <c r="AQ328" s="171">
        <v>0</v>
      </c>
      <c r="AR328" s="171">
        <v>0</v>
      </c>
      <c r="AS328" s="171" t="s">
        <v>496</v>
      </c>
      <c r="AT328" s="171" t="s">
        <v>496</v>
      </c>
      <c r="AU328" s="171" t="s">
        <v>496</v>
      </c>
      <c r="AV328" s="171" t="s">
        <v>496</v>
      </c>
      <c r="AW328" s="171" t="s">
        <v>496</v>
      </c>
      <c r="AX328" s="171" t="s">
        <v>496</v>
      </c>
      <c r="AY328" s="171" t="s">
        <v>496</v>
      </c>
      <c r="AZ328" s="171">
        <v>0</v>
      </c>
      <c r="BA328" s="171">
        <v>0</v>
      </c>
      <c r="BB328" s="171">
        <v>0</v>
      </c>
      <c r="BC328" s="171">
        <v>0</v>
      </c>
      <c r="BD328" s="171">
        <v>0</v>
      </c>
      <c r="BE328" s="171">
        <v>0</v>
      </c>
      <c r="BF328" s="171">
        <v>0</v>
      </c>
      <c r="BG328" s="171">
        <v>0</v>
      </c>
      <c r="BH328" s="171">
        <v>0</v>
      </c>
      <c r="BI328" s="171">
        <v>0</v>
      </c>
      <c r="BJ328" s="171">
        <v>0</v>
      </c>
      <c r="BK328" s="171">
        <v>0</v>
      </c>
      <c r="BL328" s="171">
        <v>0</v>
      </c>
      <c r="BM328" s="171">
        <v>0</v>
      </c>
      <c r="BN328" s="171" t="s">
        <v>496</v>
      </c>
      <c r="BO328" s="172">
        <v>46094</v>
      </c>
      <c r="BP328" s="171">
        <v>0</v>
      </c>
      <c r="BQ328" s="171">
        <v>0</v>
      </c>
      <c r="BR328" s="171">
        <v>0</v>
      </c>
      <c r="BS328" s="171">
        <v>0</v>
      </c>
      <c r="BT328" s="171" t="s">
        <v>496</v>
      </c>
      <c r="BU328" s="171">
        <v>0</v>
      </c>
      <c r="BV328" s="171">
        <v>0</v>
      </c>
      <c r="BW328" s="171">
        <v>0</v>
      </c>
      <c r="BX328" s="171">
        <v>0</v>
      </c>
      <c r="BY328" s="171">
        <v>0</v>
      </c>
      <c r="BZ328" s="171" t="s">
        <v>496</v>
      </c>
      <c r="CA328" s="171">
        <v>0</v>
      </c>
      <c r="CB328" s="172">
        <v>46094</v>
      </c>
      <c r="CC328" s="172">
        <v>46094</v>
      </c>
      <c r="CD328" s="172" t="s">
        <v>4683</v>
      </c>
    </row>
    <row r="329" spans="1:82">
      <c r="A329" s="171" t="s">
        <v>4684</v>
      </c>
      <c r="B329" s="171" t="s">
        <v>493</v>
      </c>
      <c r="C329" s="171" t="s">
        <v>494</v>
      </c>
      <c r="D329" s="172">
        <v>46094</v>
      </c>
      <c r="E329" s="171" t="s">
        <v>98</v>
      </c>
      <c r="F329" s="171" t="s">
        <v>495</v>
      </c>
      <c r="G329" s="171" t="s">
        <v>494</v>
      </c>
      <c r="H329" s="171" t="s">
        <v>496</v>
      </c>
      <c r="I329" s="171" t="s">
        <v>1490</v>
      </c>
      <c r="J329" s="171" t="s">
        <v>498</v>
      </c>
      <c r="K329" s="171">
        <v>0</v>
      </c>
      <c r="L329" s="171" t="s">
        <v>1491</v>
      </c>
      <c r="M329" s="171">
        <v>0</v>
      </c>
      <c r="N329" s="171">
        <v>18</v>
      </c>
      <c r="O329" s="171" t="s">
        <v>1536</v>
      </c>
      <c r="P329" s="171" t="s">
        <v>1536</v>
      </c>
      <c r="Q329" s="171" t="s">
        <v>496</v>
      </c>
      <c r="R329" s="171" t="s">
        <v>496</v>
      </c>
      <c r="S329" s="171" t="s">
        <v>494</v>
      </c>
      <c r="T329" s="171" t="s">
        <v>494</v>
      </c>
      <c r="U329" s="171" t="s">
        <v>494</v>
      </c>
      <c r="V329" s="171" t="s">
        <v>499</v>
      </c>
      <c r="W329" s="171">
        <v>7.3</v>
      </c>
      <c r="X329" s="171">
        <v>0</v>
      </c>
      <c r="Y329" s="171">
        <v>0</v>
      </c>
      <c r="Z329" s="172">
        <v>46094.497060185182</v>
      </c>
      <c r="AA329" s="171" t="s">
        <v>507</v>
      </c>
      <c r="AB329" s="171">
        <v>4500</v>
      </c>
      <c r="AC329" s="172">
        <v>46094.4840625</v>
      </c>
      <c r="AD329" s="171" t="s">
        <v>166</v>
      </c>
      <c r="AE329" s="171">
        <v>8230</v>
      </c>
      <c r="AF329" s="171">
        <v>3730</v>
      </c>
      <c r="AG329" s="171">
        <v>0</v>
      </c>
      <c r="AH329" s="171">
        <v>0</v>
      </c>
      <c r="AI329" s="171">
        <v>0</v>
      </c>
      <c r="AJ329" s="171">
        <v>0</v>
      </c>
      <c r="AK329" s="171">
        <v>0</v>
      </c>
      <c r="AL329" s="171">
        <v>0</v>
      </c>
      <c r="AM329" s="171">
        <v>0</v>
      </c>
      <c r="AN329" s="171">
        <v>0</v>
      </c>
      <c r="AO329" s="171"/>
      <c r="AP329" s="171">
        <v>0</v>
      </c>
      <c r="AQ329" s="171">
        <v>0</v>
      </c>
      <c r="AR329" s="171">
        <v>0</v>
      </c>
      <c r="AS329" s="171" t="s">
        <v>496</v>
      </c>
      <c r="AT329" s="171" t="s">
        <v>496</v>
      </c>
      <c r="AU329" s="171" t="s">
        <v>496</v>
      </c>
      <c r="AV329" s="171" t="s">
        <v>496</v>
      </c>
      <c r="AW329" s="171" t="s">
        <v>496</v>
      </c>
      <c r="AX329" s="171" t="s">
        <v>496</v>
      </c>
      <c r="AY329" s="171" t="s">
        <v>496</v>
      </c>
      <c r="AZ329" s="171">
        <v>0</v>
      </c>
      <c r="BA329" s="171">
        <v>0</v>
      </c>
      <c r="BB329" s="171">
        <v>0</v>
      </c>
      <c r="BC329" s="171">
        <v>0</v>
      </c>
      <c r="BD329" s="171">
        <v>0</v>
      </c>
      <c r="BE329" s="171">
        <v>0</v>
      </c>
      <c r="BF329" s="171">
        <v>0</v>
      </c>
      <c r="BG329" s="171">
        <v>0</v>
      </c>
      <c r="BH329" s="171">
        <v>0</v>
      </c>
      <c r="BI329" s="171">
        <v>0</v>
      </c>
      <c r="BJ329" s="171">
        <v>0</v>
      </c>
      <c r="BK329" s="171">
        <v>0</v>
      </c>
      <c r="BL329" s="171">
        <v>0</v>
      </c>
      <c r="BM329" s="171">
        <v>0</v>
      </c>
      <c r="BN329" s="171" t="s">
        <v>496</v>
      </c>
      <c r="BO329" s="172">
        <v>46094</v>
      </c>
      <c r="BP329" s="171">
        <v>0</v>
      </c>
      <c r="BQ329" s="171">
        <v>0</v>
      </c>
      <c r="BR329" s="171">
        <v>0</v>
      </c>
      <c r="BS329" s="171">
        <v>0</v>
      </c>
      <c r="BT329" s="171" t="s">
        <v>496</v>
      </c>
      <c r="BU329" s="171">
        <v>0</v>
      </c>
      <c r="BV329" s="171">
        <v>0</v>
      </c>
      <c r="BW329" s="171">
        <v>0</v>
      </c>
      <c r="BX329" s="171">
        <v>0</v>
      </c>
      <c r="BY329" s="171">
        <v>0</v>
      </c>
      <c r="BZ329" s="171" t="s">
        <v>496</v>
      </c>
      <c r="CA329" s="171">
        <v>0</v>
      </c>
      <c r="CB329" s="172">
        <v>46094</v>
      </c>
      <c r="CC329" s="172">
        <v>46094</v>
      </c>
      <c r="CD329" s="172" t="s">
        <v>4685</v>
      </c>
    </row>
    <row r="330" spans="1:82">
      <c r="A330" s="171" t="s">
        <v>4686</v>
      </c>
      <c r="B330" s="171" t="s">
        <v>493</v>
      </c>
      <c r="C330" s="171" t="s">
        <v>494</v>
      </c>
      <c r="D330" s="172">
        <v>46094</v>
      </c>
      <c r="E330" s="171" t="s">
        <v>98</v>
      </c>
      <c r="F330" s="171" t="s">
        <v>533</v>
      </c>
      <c r="G330" s="171" t="s">
        <v>494</v>
      </c>
      <c r="H330" s="171" t="s">
        <v>496</v>
      </c>
      <c r="I330" s="171" t="s">
        <v>599</v>
      </c>
      <c r="J330" s="171" t="s">
        <v>498</v>
      </c>
      <c r="K330" s="171">
        <v>0</v>
      </c>
      <c r="L330" s="171" t="s">
        <v>614</v>
      </c>
      <c r="M330" s="171">
        <v>0</v>
      </c>
      <c r="N330" s="171">
        <v>18</v>
      </c>
      <c r="O330" s="171" t="s">
        <v>1536</v>
      </c>
      <c r="P330" s="171" t="s">
        <v>1536</v>
      </c>
      <c r="Q330" s="171" t="s">
        <v>496</v>
      </c>
      <c r="R330" s="171" t="s">
        <v>536</v>
      </c>
      <c r="S330" s="171" t="s">
        <v>494</v>
      </c>
      <c r="T330" s="171" t="s">
        <v>494</v>
      </c>
      <c r="U330" s="171" t="s">
        <v>494</v>
      </c>
      <c r="V330" s="171" t="s">
        <v>499</v>
      </c>
      <c r="W330" s="171">
        <v>0</v>
      </c>
      <c r="X330" s="171">
        <v>0</v>
      </c>
      <c r="Y330" s="171">
        <v>0</v>
      </c>
      <c r="Z330" s="172">
        <v>46094.500543981485</v>
      </c>
      <c r="AA330" s="171" t="s">
        <v>108</v>
      </c>
      <c r="AB330" s="171">
        <v>5530</v>
      </c>
      <c r="AC330" s="172">
        <v>46094.495694444442</v>
      </c>
      <c r="AD330" s="171" t="s">
        <v>124</v>
      </c>
      <c r="AE330" s="171">
        <v>12520</v>
      </c>
      <c r="AF330" s="171">
        <v>6990</v>
      </c>
      <c r="AG330" s="171">
        <v>0</v>
      </c>
      <c r="AH330" s="171">
        <v>0</v>
      </c>
      <c r="AI330" s="171">
        <v>0</v>
      </c>
      <c r="AJ330" s="171">
        <v>0</v>
      </c>
      <c r="AK330" s="171">
        <v>0</v>
      </c>
      <c r="AL330" s="171">
        <v>0</v>
      </c>
      <c r="AM330" s="171">
        <v>0</v>
      </c>
      <c r="AN330" s="171">
        <v>0</v>
      </c>
      <c r="AO330" s="171"/>
      <c r="AP330" s="171">
        <v>361</v>
      </c>
      <c r="AQ330" s="171">
        <v>0</v>
      </c>
      <c r="AR330" s="171">
        <v>0</v>
      </c>
      <c r="AS330" s="171" t="s">
        <v>496</v>
      </c>
      <c r="AT330" s="171" t="s">
        <v>496</v>
      </c>
      <c r="AU330" s="171" t="s">
        <v>496</v>
      </c>
      <c r="AV330" s="171" t="s">
        <v>496</v>
      </c>
      <c r="AW330" s="171" t="s">
        <v>496</v>
      </c>
      <c r="AX330" s="171" t="s">
        <v>496</v>
      </c>
      <c r="AY330" s="171" t="s">
        <v>496</v>
      </c>
      <c r="AZ330" s="171">
        <v>0</v>
      </c>
      <c r="BA330" s="171">
        <v>0</v>
      </c>
      <c r="BB330" s="171">
        <v>0</v>
      </c>
      <c r="BC330" s="171">
        <v>0</v>
      </c>
      <c r="BD330" s="171">
        <v>0</v>
      </c>
      <c r="BE330" s="171">
        <v>0</v>
      </c>
      <c r="BF330" s="171">
        <v>0</v>
      </c>
      <c r="BG330" s="171">
        <v>0</v>
      </c>
      <c r="BH330" s="171">
        <v>0</v>
      </c>
      <c r="BI330" s="171">
        <v>0</v>
      </c>
      <c r="BJ330" s="171">
        <v>0</v>
      </c>
      <c r="BK330" s="171">
        <v>0</v>
      </c>
      <c r="BL330" s="171">
        <v>0</v>
      </c>
      <c r="BM330" s="171">
        <v>0</v>
      </c>
      <c r="BN330" s="171" t="s">
        <v>496</v>
      </c>
      <c r="BO330" s="172">
        <v>46094</v>
      </c>
      <c r="BP330" s="171">
        <v>0</v>
      </c>
      <c r="BQ330" s="171">
        <v>0</v>
      </c>
      <c r="BR330" s="171">
        <v>0</v>
      </c>
      <c r="BS330" s="171">
        <v>0</v>
      </c>
      <c r="BT330" s="171" t="s">
        <v>496</v>
      </c>
      <c r="BU330" s="171">
        <v>0</v>
      </c>
      <c r="BV330" s="171">
        <v>0</v>
      </c>
      <c r="BW330" s="171">
        <v>0</v>
      </c>
      <c r="BX330" s="171">
        <v>0</v>
      </c>
      <c r="BY330" s="171">
        <v>0</v>
      </c>
      <c r="BZ330" s="171" t="s">
        <v>496</v>
      </c>
      <c r="CA330" s="171">
        <v>0</v>
      </c>
      <c r="CB330" s="172">
        <v>46094</v>
      </c>
      <c r="CC330" s="172">
        <v>46094</v>
      </c>
      <c r="CD330" s="172" t="s">
        <v>4687</v>
      </c>
    </row>
    <row r="331" spans="1:82">
      <c r="A331" s="171" t="s">
        <v>4688</v>
      </c>
      <c r="B331" s="171" t="s">
        <v>493</v>
      </c>
      <c r="C331" s="171" t="s">
        <v>494</v>
      </c>
      <c r="D331" s="172">
        <v>46094</v>
      </c>
      <c r="E331" s="171" t="s">
        <v>98</v>
      </c>
      <c r="F331" s="171" t="s">
        <v>495</v>
      </c>
      <c r="G331" s="171" t="s">
        <v>494</v>
      </c>
      <c r="H331" s="171" t="s">
        <v>496</v>
      </c>
      <c r="I331" s="171" t="s">
        <v>497</v>
      </c>
      <c r="J331" s="171" t="s">
        <v>498</v>
      </c>
      <c r="K331" s="171">
        <v>0</v>
      </c>
      <c r="L331" s="171" t="s">
        <v>634</v>
      </c>
      <c r="M331" s="171">
        <v>0</v>
      </c>
      <c r="N331" s="171">
        <v>18</v>
      </c>
      <c r="O331" s="171" t="s">
        <v>1536</v>
      </c>
      <c r="P331" s="171" t="s">
        <v>1536</v>
      </c>
      <c r="Q331" s="171" t="s">
        <v>496</v>
      </c>
      <c r="R331" s="171" t="s">
        <v>496</v>
      </c>
      <c r="S331" s="171" t="s">
        <v>494</v>
      </c>
      <c r="T331" s="171" t="s">
        <v>494</v>
      </c>
      <c r="U331" s="171" t="s">
        <v>494</v>
      </c>
      <c r="V331" s="171" t="s">
        <v>499</v>
      </c>
      <c r="W331" s="171">
        <v>7.3</v>
      </c>
      <c r="X331" s="171">
        <v>0</v>
      </c>
      <c r="Y331" s="171">
        <v>0</v>
      </c>
      <c r="Z331" s="172">
        <v>46094.519328703704</v>
      </c>
      <c r="AA331" s="171" t="s">
        <v>131</v>
      </c>
      <c r="AB331" s="171">
        <v>1980</v>
      </c>
      <c r="AC331" s="172">
        <v>46094.51053240741</v>
      </c>
      <c r="AD331" s="171" t="s">
        <v>119</v>
      </c>
      <c r="AE331" s="171">
        <v>4730</v>
      </c>
      <c r="AF331" s="171">
        <v>2750</v>
      </c>
      <c r="AG331" s="171">
        <v>0</v>
      </c>
      <c r="AH331" s="171">
        <v>0</v>
      </c>
      <c r="AI331" s="171">
        <v>0</v>
      </c>
      <c r="AJ331" s="171">
        <v>0</v>
      </c>
      <c r="AK331" s="171">
        <v>0</v>
      </c>
      <c r="AL331" s="171">
        <v>0</v>
      </c>
      <c r="AM331" s="171">
        <v>0</v>
      </c>
      <c r="AN331" s="171">
        <v>0</v>
      </c>
      <c r="AO331" s="171"/>
      <c r="AP331" s="171">
        <v>0</v>
      </c>
      <c r="AQ331" s="171">
        <v>0</v>
      </c>
      <c r="AR331" s="171">
        <v>0</v>
      </c>
      <c r="AS331" s="171" t="s">
        <v>496</v>
      </c>
      <c r="AT331" s="171" t="s">
        <v>496</v>
      </c>
      <c r="AU331" s="171" t="s">
        <v>496</v>
      </c>
      <c r="AV331" s="171" t="s">
        <v>496</v>
      </c>
      <c r="AW331" s="171" t="s">
        <v>496</v>
      </c>
      <c r="AX331" s="171" t="s">
        <v>496</v>
      </c>
      <c r="AY331" s="171" t="s">
        <v>496</v>
      </c>
      <c r="AZ331" s="171">
        <v>0</v>
      </c>
      <c r="BA331" s="171">
        <v>0</v>
      </c>
      <c r="BB331" s="171">
        <v>0</v>
      </c>
      <c r="BC331" s="171">
        <v>0</v>
      </c>
      <c r="BD331" s="171">
        <v>0</v>
      </c>
      <c r="BE331" s="171">
        <v>0</v>
      </c>
      <c r="BF331" s="171">
        <v>0</v>
      </c>
      <c r="BG331" s="171">
        <v>0</v>
      </c>
      <c r="BH331" s="171">
        <v>0</v>
      </c>
      <c r="BI331" s="171">
        <v>0</v>
      </c>
      <c r="BJ331" s="171">
        <v>0</v>
      </c>
      <c r="BK331" s="171">
        <v>0</v>
      </c>
      <c r="BL331" s="171">
        <v>0</v>
      </c>
      <c r="BM331" s="171">
        <v>0</v>
      </c>
      <c r="BN331" s="171" t="s">
        <v>496</v>
      </c>
      <c r="BO331" s="172">
        <v>46094</v>
      </c>
      <c r="BP331" s="171">
        <v>0</v>
      </c>
      <c r="BQ331" s="171">
        <v>0</v>
      </c>
      <c r="BR331" s="171">
        <v>0</v>
      </c>
      <c r="BS331" s="171">
        <v>0</v>
      </c>
      <c r="BT331" s="171" t="s">
        <v>496</v>
      </c>
      <c r="BU331" s="171">
        <v>0</v>
      </c>
      <c r="BV331" s="171">
        <v>0</v>
      </c>
      <c r="BW331" s="171">
        <v>0</v>
      </c>
      <c r="BX331" s="171">
        <v>0</v>
      </c>
      <c r="BY331" s="171">
        <v>0</v>
      </c>
      <c r="BZ331" s="171" t="s">
        <v>496</v>
      </c>
      <c r="CA331" s="171">
        <v>0</v>
      </c>
      <c r="CB331" s="172">
        <v>46094</v>
      </c>
      <c r="CC331" s="172">
        <v>46094</v>
      </c>
      <c r="CD331" s="172" t="s">
        <v>4689</v>
      </c>
    </row>
    <row r="332" spans="1:82">
      <c r="A332" s="171" t="s">
        <v>4690</v>
      </c>
      <c r="B332" s="171" t="s">
        <v>493</v>
      </c>
      <c r="C332" s="171" t="s">
        <v>494</v>
      </c>
      <c r="D332" s="172">
        <v>46094</v>
      </c>
      <c r="E332" s="171" t="s">
        <v>98</v>
      </c>
      <c r="F332" s="171" t="s">
        <v>1587</v>
      </c>
      <c r="G332" s="171" t="s">
        <v>494</v>
      </c>
      <c r="H332" s="171" t="s">
        <v>496</v>
      </c>
      <c r="I332" s="171" t="s">
        <v>503</v>
      </c>
      <c r="J332" s="171" t="s">
        <v>498</v>
      </c>
      <c r="K332" s="171">
        <v>0</v>
      </c>
      <c r="L332" s="171" t="s">
        <v>504</v>
      </c>
      <c r="M332" s="171">
        <v>0</v>
      </c>
      <c r="N332" s="171">
        <v>18</v>
      </c>
      <c r="O332" s="171" t="s">
        <v>1536</v>
      </c>
      <c r="P332" s="171" t="s">
        <v>1536</v>
      </c>
      <c r="Q332" s="171" t="s">
        <v>496</v>
      </c>
      <c r="R332" s="171" t="s">
        <v>1588</v>
      </c>
      <c r="S332" s="171" t="s">
        <v>494</v>
      </c>
      <c r="T332" s="171" t="s">
        <v>494</v>
      </c>
      <c r="U332" s="171" t="s">
        <v>494</v>
      </c>
      <c r="V332" s="171" t="s">
        <v>499</v>
      </c>
      <c r="W332" s="171">
        <v>0</v>
      </c>
      <c r="X332" s="171">
        <v>0</v>
      </c>
      <c r="Y332" s="171">
        <v>0</v>
      </c>
      <c r="Z332" s="172">
        <v>46094.515416666669</v>
      </c>
      <c r="AA332" s="171" t="s">
        <v>123</v>
      </c>
      <c r="AB332" s="171">
        <v>3470</v>
      </c>
      <c r="AC332" s="172">
        <v>46094.512465277781</v>
      </c>
      <c r="AD332" s="171" t="s">
        <v>509</v>
      </c>
      <c r="AE332" s="171">
        <v>7830</v>
      </c>
      <c r="AF332" s="171">
        <v>4360</v>
      </c>
      <c r="AG332" s="171">
        <v>0</v>
      </c>
      <c r="AH332" s="171">
        <v>0</v>
      </c>
      <c r="AI332" s="171">
        <v>0</v>
      </c>
      <c r="AJ332" s="171">
        <v>0</v>
      </c>
      <c r="AK332" s="171">
        <v>0</v>
      </c>
      <c r="AL332" s="171">
        <v>0</v>
      </c>
      <c r="AM332" s="171">
        <v>0</v>
      </c>
      <c r="AN332" s="171">
        <v>0</v>
      </c>
      <c r="AO332" s="171"/>
      <c r="AP332" s="171">
        <v>240</v>
      </c>
      <c r="AQ332" s="171">
        <v>0</v>
      </c>
      <c r="AR332" s="171">
        <v>0</v>
      </c>
      <c r="AS332" s="171" t="s">
        <v>496</v>
      </c>
      <c r="AT332" s="171" t="s">
        <v>496</v>
      </c>
      <c r="AU332" s="171" t="s">
        <v>496</v>
      </c>
      <c r="AV332" s="171" t="s">
        <v>496</v>
      </c>
      <c r="AW332" s="171" t="s">
        <v>496</v>
      </c>
      <c r="AX332" s="171" t="s">
        <v>496</v>
      </c>
      <c r="AY332" s="171" t="s">
        <v>496</v>
      </c>
      <c r="AZ332" s="171">
        <v>0</v>
      </c>
      <c r="BA332" s="171">
        <v>0</v>
      </c>
      <c r="BB332" s="171">
        <v>0</v>
      </c>
      <c r="BC332" s="171">
        <v>0</v>
      </c>
      <c r="BD332" s="171">
        <v>0</v>
      </c>
      <c r="BE332" s="171">
        <v>0</v>
      </c>
      <c r="BF332" s="171">
        <v>0</v>
      </c>
      <c r="BG332" s="171">
        <v>0</v>
      </c>
      <c r="BH332" s="171">
        <v>0</v>
      </c>
      <c r="BI332" s="171">
        <v>0</v>
      </c>
      <c r="BJ332" s="171">
        <v>0</v>
      </c>
      <c r="BK332" s="171">
        <v>0</v>
      </c>
      <c r="BL332" s="171">
        <v>0</v>
      </c>
      <c r="BM332" s="171">
        <v>0</v>
      </c>
      <c r="BN332" s="171" t="s">
        <v>496</v>
      </c>
      <c r="BO332" s="172">
        <v>46094</v>
      </c>
      <c r="BP332" s="171">
        <v>0</v>
      </c>
      <c r="BQ332" s="171">
        <v>0</v>
      </c>
      <c r="BR332" s="171">
        <v>0</v>
      </c>
      <c r="BS332" s="171">
        <v>0</v>
      </c>
      <c r="BT332" s="171" t="s">
        <v>496</v>
      </c>
      <c r="BU332" s="171">
        <v>0</v>
      </c>
      <c r="BV332" s="171">
        <v>0</v>
      </c>
      <c r="BW332" s="171">
        <v>0</v>
      </c>
      <c r="BX332" s="171">
        <v>0</v>
      </c>
      <c r="BY332" s="171">
        <v>0</v>
      </c>
      <c r="BZ332" s="171" t="s">
        <v>496</v>
      </c>
      <c r="CA332" s="171">
        <v>0</v>
      </c>
      <c r="CB332" s="172">
        <v>46094</v>
      </c>
      <c r="CC332" s="172">
        <v>46094</v>
      </c>
      <c r="CD332" s="172" t="s">
        <v>4691</v>
      </c>
    </row>
    <row r="333" spans="1:82">
      <c r="A333" s="171" t="s">
        <v>4692</v>
      </c>
      <c r="B333" s="171" t="s">
        <v>493</v>
      </c>
      <c r="C333" s="171" t="s">
        <v>494</v>
      </c>
      <c r="D333" s="172">
        <v>46094</v>
      </c>
      <c r="E333" s="171" t="s">
        <v>98</v>
      </c>
      <c r="F333" s="171" t="s">
        <v>519</v>
      </c>
      <c r="G333" s="171" t="s">
        <v>494</v>
      </c>
      <c r="H333" s="171" t="s">
        <v>496</v>
      </c>
      <c r="I333" s="171" t="s">
        <v>584</v>
      </c>
      <c r="J333" s="171" t="s">
        <v>498</v>
      </c>
      <c r="K333" s="171">
        <v>0</v>
      </c>
      <c r="L333" s="171" t="s">
        <v>532</v>
      </c>
      <c r="M333" s="171">
        <v>0</v>
      </c>
      <c r="N333" s="171">
        <v>18</v>
      </c>
      <c r="O333" s="171" t="s">
        <v>1536</v>
      </c>
      <c r="P333" s="171" t="s">
        <v>1536</v>
      </c>
      <c r="Q333" s="171" t="s">
        <v>496</v>
      </c>
      <c r="R333" s="171" t="s">
        <v>496</v>
      </c>
      <c r="S333" s="171" t="s">
        <v>494</v>
      </c>
      <c r="T333" s="171" t="s">
        <v>494</v>
      </c>
      <c r="U333" s="171" t="s">
        <v>494</v>
      </c>
      <c r="V333" s="171" t="s">
        <v>499</v>
      </c>
      <c r="W333" s="171">
        <v>7.2</v>
      </c>
      <c r="X333" s="171">
        <v>0</v>
      </c>
      <c r="Y333" s="171">
        <v>0</v>
      </c>
      <c r="Z333" s="172">
        <v>46094.545034722221</v>
      </c>
      <c r="AA333" s="171" t="s">
        <v>513</v>
      </c>
      <c r="AB333" s="171">
        <v>4080</v>
      </c>
      <c r="AC333" s="172">
        <v>46094.542974537035</v>
      </c>
      <c r="AD333" s="171" t="s">
        <v>514</v>
      </c>
      <c r="AE333" s="171">
        <v>10260</v>
      </c>
      <c r="AF333" s="171">
        <v>6180</v>
      </c>
      <c r="AG333" s="171">
        <v>0</v>
      </c>
      <c r="AH333" s="171">
        <v>0</v>
      </c>
      <c r="AI333" s="171">
        <v>0</v>
      </c>
      <c r="AJ333" s="171">
        <v>0</v>
      </c>
      <c r="AK333" s="171">
        <v>0</v>
      </c>
      <c r="AL333" s="171">
        <v>0</v>
      </c>
      <c r="AM333" s="171">
        <v>0</v>
      </c>
      <c r="AN333" s="171">
        <v>0</v>
      </c>
      <c r="AO333" s="171"/>
      <c r="AP333" s="171">
        <v>0</v>
      </c>
      <c r="AQ333" s="171">
        <v>0</v>
      </c>
      <c r="AR333" s="171">
        <v>0</v>
      </c>
      <c r="AS333" s="171" t="s">
        <v>496</v>
      </c>
      <c r="AT333" s="171" t="s">
        <v>496</v>
      </c>
      <c r="AU333" s="171" t="s">
        <v>496</v>
      </c>
      <c r="AV333" s="171" t="s">
        <v>496</v>
      </c>
      <c r="AW333" s="171" t="s">
        <v>496</v>
      </c>
      <c r="AX333" s="171" t="s">
        <v>496</v>
      </c>
      <c r="AY333" s="171" t="s">
        <v>496</v>
      </c>
      <c r="AZ333" s="171">
        <v>0</v>
      </c>
      <c r="BA333" s="171">
        <v>0</v>
      </c>
      <c r="BB333" s="171">
        <v>0</v>
      </c>
      <c r="BC333" s="171">
        <v>0</v>
      </c>
      <c r="BD333" s="171">
        <v>0</v>
      </c>
      <c r="BE333" s="171">
        <v>0</v>
      </c>
      <c r="BF333" s="171">
        <v>0</v>
      </c>
      <c r="BG333" s="171">
        <v>0</v>
      </c>
      <c r="BH333" s="171">
        <v>0</v>
      </c>
      <c r="BI333" s="171">
        <v>0</v>
      </c>
      <c r="BJ333" s="171">
        <v>0</v>
      </c>
      <c r="BK333" s="171">
        <v>0</v>
      </c>
      <c r="BL333" s="171">
        <v>0</v>
      </c>
      <c r="BM333" s="171">
        <v>0</v>
      </c>
      <c r="BN333" s="171" t="s">
        <v>496</v>
      </c>
      <c r="BO333" s="172">
        <v>46094</v>
      </c>
      <c r="BP333" s="171">
        <v>0</v>
      </c>
      <c r="BQ333" s="171">
        <v>0</v>
      </c>
      <c r="BR333" s="171">
        <v>0</v>
      </c>
      <c r="BS333" s="171">
        <v>0</v>
      </c>
      <c r="BT333" s="171" t="s">
        <v>496</v>
      </c>
      <c r="BU333" s="171">
        <v>0</v>
      </c>
      <c r="BV333" s="171">
        <v>0</v>
      </c>
      <c r="BW333" s="171">
        <v>0</v>
      </c>
      <c r="BX333" s="171">
        <v>0</v>
      </c>
      <c r="BY333" s="171">
        <v>0</v>
      </c>
      <c r="BZ333" s="171" t="s">
        <v>496</v>
      </c>
      <c r="CA333" s="171">
        <v>0</v>
      </c>
      <c r="CB333" s="172">
        <v>46094</v>
      </c>
      <c r="CC333" s="172">
        <v>46094</v>
      </c>
      <c r="CD333" s="172" t="s">
        <v>4693</v>
      </c>
    </row>
    <row r="334" spans="1:82">
      <c r="A334" s="171" t="s">
        <v>4694</v>
      </c>
      <c r="B334" s="171" t="s">
        <v>493</v>
      </c>
      <c r="C334" s="171" t="s">
        <v>494</v>
      </c>
      <c r="D334" s="172">
        <v>46094</v>
      </c>
      <c r="E334" s="171" t="s">
        <v>98</v>
      </c>
      <c r="F334" s="171" t="s">
        <v>617</v>
      </c>
      <c r="G334" s="171" t="s">
        <v>494</v>
      </c>
      <c r="H334" s="171"/>
      <c r="I334" s="171" t="s">
        <v>546</v>
      </c>
      <c r="J334" s="171" t="s">
        <v>498</v>
      </c>
      <c r="K334" s="171">
        <v>0</v>
      </c>
      <c r="L334" s="171" t="s">
        <v>547</v>
      </c>
      <c r="M334" s="171"/>
      <c r="N334" s="171">
        <v>18</v>
      </c>
      <c r="O334" s="171" t="s">
        <v>1536</v>
      </c>
      <c r="P334" s="171" t="s">
        <v>1536</v>
      </c>
      <c r="Q334" s="171"/>
      <c r="R334" s="171" t="s">
        <v>1596</v>
      </c>
      <c r="S334" s="171" t="s">
        <v>494</v>
      </c>
      <c r="T334" s="171" t="s">
        <v>494</v>
      </c>
      <c r="U334" s="171" t="s">
        <v>494</v>
      </c>
      <c r="V334" s="171" t="s">
        <v>499</v>
      </c>
      <c r="W334" s="171">
        <v>0</v>
      </c>
      <c r="X334" s="171">
        <v>0</v>
      </c>
      <c r="Y334" s="171">
        <v>0</v>
      </c>
      <c r="Z334" s="172">
        <v>46094.55060185185</v>
      </c>
      <c r="AA334" s="171" t="s">
        <v>520</v>
      </c>
      <c r="AB334" s="171">
        <v>7454</v>
      </c>
      <c r="AC334" s="172">
        <v>46094.546377314815</v>
      </c>
      <c r="AD334" s="171" t="s">
        <v>516</v>
      </c>
      <c r="AE334" s="171">
        <v>12750</v>
      </c>
      <c r="AF334" s="171">
        <v>5296</v>
      </c>
      <c r="AG334" s="171"/>
      <c r="AH334" s="171"/>
      <c r="AI334" s="171"/>
      <c r="AJ334" s="171"/>
      <c r="AK334" s="171"/>
      <c r="AL334" s="171"/>
      <c r="AM334" s="171"/>
      <c r="AN334" s="171"/>
      <c r="AO334" s="171"/>
      <c r="AP334" s="171">
        <v>259</v>
      </c>
      <c r="AQ334" s="171">
        <v>0</v>
      </c>
      <c r="AR334" s="171">
        <v>0</v>
      </c>
      <c r="AS334" s="171" t="s">
        <v>496</v>
      </c>
      <c r="AT334" s="171" t="s">
        <v>496</v>
      </c>
      <c r="AU334" s="171" t="s">
        <v>496</v>
      </c>
      <c r="AV334" s="171" t="s">
        <v>496</v>
      </c>
      <c r="AW334" s="171" t="s">
        <v>496</v>
      </c>
      <c r="AX334" s="171" t="s">
        <v>496</v>
      </c>
      <c r="AY334" s="171" t="s">
        <v>496</v>
      </c>
      <c r="AZ334" s="171">
        <v>0</v>
      </c>
      <c r="BA334" s="171">
        <v>0</v>
      </c>
      <c r="BB334" s="171">
        <v>0</v>
      </c>
      <c r="BC334" s="171">
        <v>0</v>
      </c>
      <c r="BD334" s="171">
        <v>0</v>
      </c>
      <c r="BE334" s="171">
        <v>0</v>
      </c>
      <c r="BF334" s="171">
        <v>0</v>
      </c>
      <c r="BG334" s="171">
        <v>0</v>
      </c>
      <c r="BH334" s="171">
        <v>0</v>
      </c>
      <c r="BI334" s="171">
        <v>0</v>
      </c>
      <c r="BJ334" s="171">
        <v>0</v>
      </c>
      <c r="BK334" s="171">
        <v>0</v>
      </c>
      <c r="BL334" s="171">
        <v>0</v>
      </c>
      <c r="BM334" s="171">
        <v>0</v>
      </c>
      <c r="BN334" s="171"/>
      <c r="BO334" s="172">
        <v>46094</v>
      </c>
      <c r="BP334" s="171">
        <v>0</v>
      </c>
      <c r="BQ334" s="171">
        <v>0</v>
      </c>
      <c r="BR334" s="171">
        <v>0</v>
      </c>
      <c r="BS334" s="171">
        <v>0</v>
      </c>
      <c r="BT334" s="171" t="s">
        <v>496</v>
      </c>
      <c r="BU334" s="171">
        <v>0</v>
      </c>
      <c r="BV334" s="171">
        <v>0</v>
      </c>
      <c r="BW334" s="171">
        <v>0</v>
      </c>
      <c r="BX334" s="171">
        <v>0</v>
      </c>
      <c r="BY334" s="171">
        <v>0</v>
      </c>
      <c r="BZ334" s="171" t="s">
        <v>496</v>
      </c>
      <c r="CA334" s="171">
        <v>0</v>
      </c>
      <c r="CB334" s="172"/>
      <c r="CC334" s="172"/>
      <c r="CD334" s="172" t="s">
        <v>4695</v>
      </c>
    </row>
    <row r="335" spans="1:82">
      <c r="A335" s="171" t="s">
        <v>4696</v>
      </c>
      <c r="B335" s="171" t="s">
        <v>493</v>
      </c>
      <c r="C335" s="171" t="s">
        <v>494</v>
      </c>
      <c r="D335" s="172">
        <v>46094</v>
      </c>
      <c r="E335" s="171" t="s">
        <v>98</v>
      </c>
      <c r="F335" s="171" t="s">
        <v>618</v>
      </c>
      <c r="G335" s="171" t="s">
        <v>494</v>
      </c>
      <c r="H335" s="171"/>
      <c r="I335" s="171" t="s">
        <v>546</v>
      </c>
      <c r="J335" s="171" t="s">
        <v>498</v>
      </c>
      <c r="K335" s="171">
        <v>0</v>
      </c>
      <c r="L335" s="171" t="s">
        <v>547</v>
      </c>
      <c r="M335" s="171"/>
      <c r="N335" s="171">
        <v>18</v>
      </c>
      <c r="O335" s="171" t="s">
        <v>1536</v>
      </c>
      <c r="P335" s="171" t="s">
        <v>1536</v>
      </c>
      <c r="Q335" s="171"/>
      <c r="R335" s="171" t="s">
        <v>1599</v>
      </c>
      <c r="S335" s="171" t="s">
        <v>494</v>
      </c>
      <c r="T335" s="171" t="s">
        <v>494</v>
      </c>
      <c r="U335" s="171" t="s">
        <v>494</v>
      </c>
      <c r="V335" s="171" t="s">
        <v>499</v>
      </c>
      <c r="W335" s="171">
        <v>0</v>
      </c>
      <c r="X335" s="171">
        <v>0</v>
      </c>
      <c r="Y335" s="171">
        <v>0</v>
      </c>
      <c r="Z335" s="172">
        <v>46094.55060185185</v>
      </c>
      <c r="AA335" s="171" t="s">
        <v>520</v>
      </c>
      <c r="AB335" s="171">
        <v>6320</v>
      </c>
      <c r="AC335" s="172">
        <v>46094.546377314815</v>
      </c>
      <c r="AD335" s="171" t="s">
        <v>516</v>
      </c>
      <c r="AE335" s="171">
        <v>7454</v>
      </c>
      <c r="AF335" s="171">
        <v>1134</v>
      </c>
      <c r="AG335" s="171"/>
      <c r="AH335" s="171"/>
      <c r="AI335" s="171"/>
      <c r="AJ335" s="171"/>
      <c r="AK335" s="171"/>
      <c r="AL335" s="171"/>
      <c r="AM335" s="171"/>
      <c r="AN335" s="171"/>
      <c r="AO335" s="171"/>
      <c r="AP335" s="171">
        <v>81</v>
      </c>
      <c r="AQ335" s="171">
        <v>0</v>
      </c>
      <c r="AR335" s="171">
        <v>0</v>
      </c>
      <c r="AS335" s="171" t="s">
        <v>496</v>
      </c>
      <c r="AT335" s="171" t="s">
        <v>496</v>
      </c>
      <c r="AU335" s="171" t="s">
        <v>496</v>
      </c>
      <c r="AV335" s="171" t="s">
        <v>496</v>
      </c>
      <c r="AW335" s="171" t="s">
        <v>496</v>
      </c>
      <c r="AX335" s="171" t="s">
        <v>496</v>
      </c>
      <c r="AY335" s="171" t="s">
        <v>496</v>
      </c>
      <c r="AZ335" s="171">
        <v>0</v>
      </c>
      <c r="BA335" s="171">
        <v>0</v>
      </c>
      <c r="BB335" s="171">
        <v>0</v>
      </c>
      <c r="BC335" s="171">
        <v>0</v>
      </c>
      <c r="BD335" s="171">
        <v>0</v>
      </c>
      <c r="BE335" s="171">
        <v>0</v>
      </c>
      <c r="BF335" s="171">
        <v>0</v>
      </c>
      <c r="BG335" s="171">
        <v>0</v>
      </c>
      <c r="BH335" s="171">
        <v>0</v>
      </c>
      <c r="BI335" s="171">
        <v>0</v>
      </c>
      <c r="BJ335" s="171">
        <v>0</v>
      </c>
      <c r="BK335" s="171">
        <v>0</v>
      </c>
      <c r="BL335" s="171">
        <v>0</v>
      </c>
      <c r="BM335" s="171">
        <v>0</v>
      </c>
      <c r="BN335" s="171"/>
      <c r="BO335" s="172">
        <v>46094</v>
      </c>
      <c r="BP335" s="171">
        <v>0</v>
      </c>
      <c r="BQ335" s="171">
        <v>0</v>
      </c>
      <c r="BR335" s="171">
        <v>0</v>
      </c>
      <c r="BS335" s="171">
        <v>0</v>
      </c>
      <c r="BT335" s="171" t="s">
        <v>496</v>
      </c>
      <c r="BU335" s="171">
        <v>0</v>
      </c>
      <c r="BV335" s="171">
        <v>0</v>
      </c>
      <c r="BW335" s="171">
        <v>0</v>
      </c>
      <c r="BX335" s="171">
        <v>0</v>
      </c>
      <c r="BY335" s="171">
        <v>0</v>
      </c>
      <c r="BZ335" s="171" t="s">
        <v>496</v>
      </c>
      <c r="CA335" s="171">
        <v>0</v>
      </c>
      <c r="CB335" s="172"/>
      <c r="CC335" s="172"/>
      <c r="CD335" s="172" t="s">
        <v>4697</v>
      </c>
    </row>
    <row r="336" spans="1:82">
      <c r="A336" s="171" t="s">
        <v>4698</v>
      </c>
      <c r="B336" s="171" t="s">
        <v>493</v>
      </c>
      <c r="C336" s="171" t="s">
        <v>494</v>
      </c>
      <c r="D336" s="172">
        <v>46094</v>
      </c>
      <c r="E336" s="171" t="s">
        <v>98</v>
      </c>
      <c r="F336" s="171" t="s">
        <v>570</v>
      </c>
      <c r="G336" s="171" t="s">
        <v>494</v>
      </c>
      <c r="H336" s="171" t="s">
        <v>496</v>
      </c>
      <c r="I336" s="171" t="s">
        <v>571</v>
      </c>
      <c r="J336" s="171" t="s">
        <v>498</v>
      </c>
      <c r="K336" s="171">
        <v>0</v>
      </c>
      <c r="L336" s="171" t="s">
        <v>572</v>
      </c>
      <c r="M336" s="171">
        <v>0</v>
      </c>
      <c r="N336" s="171">
        <v>18</v>
      </c>
      <c r="O336" s="171" t="s">
        <v>1536</v>
      </c>
      <c r="P336" s="171" t="s">
        <v>1536</v>
      </c>
      <c r="Q336" s="171" t="s">
        <v>496</v>
      </c>
      <c r="R336" s="171" t="s">
        <v>1623</v>
      </c>
      <c r="S336" s="171" t="s">
        <v>494</v>
      </c>
      <c r="T336" s="171" t="s">
        <v>494</v>
      </c>
      <c r="U336" s="171" t="s">
        <v>494</v>
      </c>
      <c r="V336" s="171" t="s">
        <v>499</v>
      </c>
      <c r="W336" s="171">
        <v>0</v>
      </c>
      <c r="X336" s="171">
        <v>0</v>
      </c>
      <c r="Y336" s="171">
        <v>0</v>
      </c>
      <c r="Z336" s="172">
        <v>46094.558912037035</v>
      </c>
      <c r="AA336" s="171" t="s">
        <v>106</v>
      </c>
      <c r="AB336" s="171">
        <v>1600</v>
      </c>
      <c r="AC336" s="172">
        <v>46094.549212962964</v>
      </c>
      <c r="AD336" s="171" t="s">
        <v>1469</v>
      </c>
      <c r="AE336" s="171">
        <v>4320</v>
      </c>
      <c r="AF336" s="171">
        <v>2720</v>
      </c>
      <c r="AG336" s="171">
        <v>0</v>
      </c>
      <c r="AH336" s="171">
        <v>0</v>
      </c>
      <c r="AI336" s="171">
        <v>0</v>
      </c>
      <c r="AJ336" s="171">
        <v>0</v>
      </c>
      <c r="AK336" s="171">
        <v>0</v>
      </c>
      <c r="AL336" s="171">
        <v>0</v>
      </c>
      <c r="AM336" s="171">
        <v>0</v>
      </c>
      <c r="AN336" s="171">
        <v>0</v>
      </c>
      <c r="AO336" s="171"/>
      <c r="AP336" s="171">
        <v>136</v>
      </c>
      <c r="AQ336" s="171">
        <v>0</v>
      </c>
      <c r="AR336" s="171">
        <v>0</v>
      </c>
      <c r="AS336" s="171" t="s">
        <v>496</v>
      </c>
      <c r="AT336" s="171" t="s">
        <v>496</v>
      </c>
      <c r="AU336" s="171" t="s">
        <v>496</v>
      </c>
      <c r="AV336" s="171" t="s">
        <v>496</v>
      </c>
      <c r="AW336" s="171" t="s">
        <v>496</v>
      </c>
      <c r="AX336" s="171" t="s">
        <v>496</v>
      </c>
      <c r="AY336" s="171" t="s">
        <v>496</v>
      </c>
      <c r="AZ336" s="171">
        <v>0</v>
      </c>
      <c r="BA336" s="171">
        <v>0</v>
      </c>
      <c r="BB336" s="171">
        <v>0</v>
      </c>
      <c r="BC336" s="171">
        <v>0</v>
      </c>
      <c r="BD336" s="171">
        <v>0</v>
      </c>
      <c r="BE336" s="171">
        <v>0</v>
      </c>
      <c r="BF336" s="171">
        <v>0</v>
      </c>
      <c r="BG336" s="171">
        <v>0</v>
      </c>
      <c r="BH336" s="171">
        <v>0</v>
      </c>
      <c r="BI336" s="171">
        <v>0</v>
      </c>
      <c r="BJ336" s="171">
        <v>0</v>
      </c>
      <c r="BK336" s="171">
        <v>0</v>
      </c>
      <c r="BL336" s="171">
        <v>0</v>
      </c>
      <c r="BM336" s="171">
        <v>0</v>
      </c>
      <c r="BN336" s="171" t="s">
        <v>496</v>
      </c>
      <c r="BO336" s="172">
        <v>46094</v>
      </c>
      <c r="BP336" s="171">
        <v>0</v>
      </c>
      <c r="BQ336" s="171">
        <v>0</v>
      </c>
      <c r="BR336" s="171">
        <v>0</v>
      </c>
      <c r="BS336" s="171">
        <v>0</v>
      </c>
      <c r="BT336" s="171" t="s">
        <v>496</v>
      </c>
      <c r="BU336" s="171">
        <v>0</v>
      </c>
      <c r="BV336" s="171">
        <v>0</v>
      </c>
      <c r="BW336" s="171">
        <v>0</v>
      </c>
      <c r="BX336" s="171">
        <v>0</v>
      </c>
      <c r="BY336" s="171">
        <v>0</v>
      </c>
      <c r="BZ336" s="171" t="s">
        <v>496</v>
      </c>
      <c r="CA336" s="171">
        <v>0</v>
      </c>
      <c r="CB336" s="172">
        <v>46094</v>
      </c>
      <c r="CC336" s="172">
        <v>46094</v>
      </c>
      <c r="CD336" s="172" t="s">
        <v>4699</v>
      </c>
    </row>
    <row r="337" spans="1:82">
      <c r="A337" s="171" t="s">
        <v>4700</v>
      </c>
      <c r="B337" s="171" t="s">
        <v>493</v>
      </c>
      <c r="C337" s="171" t="s">
        <v>494</v>
      </c>
      <c r="D337" s="172">
        <v>46094</v>
      </c>
      <c r="E337" s="171" t="s">
        <v>98</v>
      </c>
      <c r="F337" s="171" t="s">
        <v>570</v>
      </c>
      <c r="G337" s="171" t="s">
        <v>494</v>
      </c>
      <c r="H337" s="171" t="s">
        <v>496</v>
      </c>
      <c r="I337" s="171" t="s">
        <v>1480</v>
      </c>
      <c r="J337" s="171" t="s">
        <v>498</v>
      </c>
      <c r="K337" s="171">
        <v>0</v>
      </c>
      <c r="L337" s="171" t="s">
        <v>496</v>
      </c>
      <c r="M337" s="171">
        <v>0</v>
      </c>
      <c r="N337" s="171">
        <v>18</v>
      </c>
      <c r="O337" s="171" t="s">
        <v>1536</v>
      </c>
      <c r="P337" s="171" t="s">
        <v>1536</v>
      </c>
      <c r="Q337" s="171" t="s">
        <v>496</v>
      </c>
      <c r="R337" s="171" t="s">
        <v>1623</v>
      </c>
      <c r="S337" s="171" t="s">
        <v>494</v>
      </c>
      <c r="T337" s="171" t="s">
        <v>494</v>
      </c>
      <c r="U337" s="171" t="s">
        <v>494</v>
      </c>
      <c r="V337" s="171" t="s">
        <v>499</v>
      </c>
      <c r="W337" s="171">
        <v>0</v>
      </c>
      <c r="X337" s="171">
        <v>0</v>
      </c>
      <c r="Y337" s="171">
        <v>0</v>
      </c>
      <c r="Z337" s="172">
        <v>46094.55972222222</v>
      </c>
      <c r="AA337" s="171" t="s">
        <v>104</v>
      </c>
      <c r="AB337" s="171">
        <v>1530</v>
      </c>
      <c r="AC337" s="172">
        <v>46094.54996527778</v>
      </c>
      <c r="AD337" s="171" t="s">
        <v>518</v>
      </c>
      <c r="AE337" s="171">
        <v>4170</v>
      </c>
      <c r="AF337" s="171">
        <v>2640</v>
      </c>
      <c r="AG337" s="171">
        <v>0</v>
      </c>
      <c r="AH337" s="171">
        <v>0</v>
      </c>
      <c r="AI337" s="171">
        <v>0</v>
      </c>
      <c r="AJ337" s="171">
        <v>0</v>
      </c>
      <c r="AK337" s="171">
        <v>0</v>
      </c>
      <c r="AL337" s="171">
        <v>0</v>
      </c>
      <c r="AM337" s="171">
        <v>0</v>
      </c>
      <c r="AN337" s="171">
        <v>0</v>
      </c>
      <c r="AO337" s="171"/>
      <c r="AP337" s="171">
        <v>130</v>
      </c>
      <c r="AQ337" s="171">
        <v>0</v>
      </c>
      <c r="AR337" s="171">
        <v>0</v>
      </c>
      <c r="AS337" s="171" t="s">
        <v>496</v>
      </c>
      <c r="AT337" s="171" t="s">
        <v>496</v>
      </c>
      <c r="AU337" s="171" t="s">
        <v>496</v>
      </c>
      <c r="AV337" s="171" t="s">
        <v>496</v>
      </c>
      <c r="AW337" s="171" t="s">
        <v>496</v>
      </c>
      <c r="AX337" s="171" t="s">
        <v>496</v>
      </c>
      <c r="AY337" s="171" t="s">
        <v>496</v>
      </c>
      <c r="AZ337" s="171">
        <v>0</v>
      </c>
      <c r="BA337" s="171">
        <v>0</v>
      </c>
      <c r="BB337" s="171">
        <v>0</v>
      </c>
      <c r="BC337" s="171">
        <v>0</v>
      </c>
      <c r="BD337" s="171">
        <v>0</v>
      </c>
      <c r="BE337" s="171">
        <v>0</v>
      </c>
      <c r="BF337" s="171">
        <v>0</v>
      </c>
      <c r="BG337" s="171">
        <v>0</v>
      </c>
      <c r="BH337" s="171">
        <v>0</v>
      </c>
      <c r="BI337" s="171">
        <v>0</v>
      </c>
      <c r="BJ337" s="171">
        <v>0</v>
      </c>
      <c r="BK337" s="171">
        <v>0</v>
      </c>
      <c r="BL337" s="171">
        <v>0</v>
      </c>
      <c r="BM337" s="171">
        <v>0</v>
      </c>
      <c r="BN337" s="171" t="s">
        <v>496</v>
      </c>
      <c r="BO337" s="172">
        <v>46094</v>
      </c>
      <c r="BP337" s="171">
        <v>0</v>
      </c>
      <c r="BQ337" s="171">
        <v>0</v>
      </c>
      <c r="BR337" s="171">
        <v>0</v>
      </c>
      <c r="BS337" s="171">
        <v>0</v>
      </c>
      <c r="BT337" s="171" t="s">
        <v>496</v>
      </c>
      <c r="BU337" s="171">
        <v>0</v>
      </c>
      <c r="BV337" s="171">
        <v>0</v>
      </c>
      <c r="BW337" s="171">
        <v>0</v>
      </c>
      <c r="BX337" s="171">
        <v>0</v>
      </c>
      <c r="BY337" s="171">
        <v>0</v>
      </c>
      <c r="BZ337" s="171" t="s">
        <v>496</v>
      </c>
      <c r="CA337" s="171">
        <v>0</v>
      </c>
      <c r="CB337" s="172">
        <v>46094</v>
      </c>
      <c r="CC337" s="172">
        <v>46094</v>
      </c>
      <c r="CD337" s="172" t="s">
        <v>4701</v>
      </c>
    </row>
    <row r="338" spans="1:82">
      <c r="A338" s="171" t="s">
        <v>4702</v>
      </c>
      <c r="B338" s="171" t="s">
        <v>505</v>
      </c>
      <c r="C338" s="171" t="s">
        <v>494</v>
      </c>
      <c r="D338" s="172">
        <v>46094</v>
      </c>
      <c r="E338" s="171" t="s">
        <v>98</v>
      </c>
      <c r="F338" s="171" t="s">
        <v>506</v>
      </c>
      <c r="G338" s="171" t="s">
        <v>494</v>
      </c>
      <c r="H338" s="171" t="s">
        <v>496</v>
      </c>
      <c r="I338" s="171" t="s">
        <v>1559</v>
      </c>
      <c r="J338" s="171" t="s">
        <v>498</v>
      </c>
      <c r="K338" s="171">
        <v>0</v>
      </c>
      <c r="L338" s="171" t="s">
        <v>525</v>
      </c>
      <c r="M338" s="171">
        <v>0</v>
      </c>
      <c r="N338" s="171">
        <v>18</v>
      </c>
      <c r="O338" s="171" t="s">
        <v>1536</v>
      </c>
      <c r="P338" s="171" t="s">
        <v>1536</v>
      </c>
      <c r="Q338" s="171" t="s">
        <v>496</v>
      </c>
      <c r="R338" s="171" t="s">
        <v>496</v>
      </c>
      <c r="S338" s="171" t="s">
        <v>494</v>
      </c>
      <c r="T338" s="171" t="s">
        <v>494</v>
      </c>
      <c r="U338" s="171" t="s">
        <v>494</v>
      </c>
      <c r="V338" s="171" t="s">
        <v>499</v>
      </c>
      <c r="W338" s="171">
        <v>0</v>
      </c>
      <c r="X338" s="171">
        <v>0</v>
      </c>
      <c r="Y338" s="171">
        <v>0</v>
      </c>
      <c r="Z338" s="172">
        <v>46094.560983796298</v>
      </c>
      <c r="AA338" s="171" t="s">
        <v>521</v>
      </c>
      <c r="AB338" s="171">
        <v>10750</v>
      </c>
      <c r="AC338" s="172">
        <v>46094.577604166669</v>
      </c>
      <c r="AD338" s="171" t="s">
        <v>522</v>
      </c>
      <c r="AE338" s="171">
        <v>24990</v>
      </c>
      <c r="AF338" s="171">
        <v>14240</v>
      </c>
      <c r="AG338" s="171">
        <v>0</v>
      </c>
      <c r="AH338" s="171">
        <v>0</v>
      </c>
      <c r="AI338" s="171">
        <v>0</v>
      </c>
      <c r="AJ338" s="171">
        <v>0</v>
      </c>
      <c r="AK338" s="171">
        <v>0</v>
      </c>
      <c r="AL338" s="171">
        <v>0</v>
      </c>
      <c r="AM338" s="171">
        <v>0</v>
      </c>
      <c r="AN338" s="171">
        <v>0</v>
      </c>
      <c r="AO338" s="171"/>
      <c r="AP338" s="171">
        <v>0</v>
      </c>
      <c r="AQ338" s="171">
        <v>0</v>
      </c>
      <c r="AR338" s="171">
        <v>0</v>
      </c>
      <c r="AS338" s="171" t="s">
        <v>496</v>
      </c>
      <c r="AT338" s="171" t="s">
        <v>496</v>
      </c>
      <c r="AU338" s="171" t="s">
        <v>496</v>
      </c>
      <c r="AV338" s="171" t="s">
        <v>496</v>
      </c>
      <c r="AW338" s="171" t="s">
        <v>496</v>
      </c>
      <c r="AX338" s="171" t="s">
        <v>496</v>
      </c>
      <c r="AY338" s="171" t="s">
        <v>496</v>
      </c>
      <c r="AZ338" s="171">
        <v>0</v>
      </c>
      <c r="BA338" s="171">
        <v>0</v>
      </c>
      <c r="BB338" s="171">
        <v>0</v>
      </c>
      <c r="BC338" s="171">
        <v>0</v>
      </c>
      <c r="BD338" s="171">
        <v>0</v>
      </c>
      <c r="BE338" s="171">
        <v>0</v>
      </c>
      <c r="BF338" s="171">
        <v>0</v>
      </c>
      <c r="BG338" s="171">
        <v>0</v>
      </c>
      <c r="BH338" s="171">
        <v>0</v>
      </c>
      <c r="BI338" s="171">
        <v>0</v>
      </c>
      <c r="BJ338" s="171">
        <v>0</v>
      </c>
      <c r="BK338" s="171">
        <v>0</v>
      </c>
      <c r="BL338" s="171">
        <v>0</v>
      </c>
      <c r="BM338" s="171">
        <v>0</v>
      </c>
      <c r="BN338" s="171" t="s">
        <v>4703</v>
      </c>
      <c r="BO338" s="172">
        <v>46094</v>
      </c>
      <c r="BP338" s="171">
        <v>18</v>
      </c>
      <c r="BQ338" s="171">
        <v>10730</v>
      </c>
      <c r="BR338" s="171">
        <v>24920</v>
      </c>
      <c r="BS338" s="171">
        <v>14190</v>
      </c>
      <c r="BT338" s="171" t="s">
        <v>496</v>
      </c>
      <c r="BU338" s="171">
        <v>0</v>
      </c>
      <c r="BV338" s="171">
        <v>0</v>
      </c>
      <c r="BW338" s="171">
        <v>0</v>
      </c>
      <c r="BX338" s="171">
        <v>0</v>
      </c>
      <c r="BY338" s="171">
        <v>0</v>
      </c>
      <c r="BZ338" s="171" t="s">
        <v>508</v>
      </c>
      <c r="CA338" s="171">
        <v>0</v>
      </c>
      <c r="CB338" s="172">
        <v>46094.626388888886</v>
      </c>
      <c r="CC338" s="172">
        <v>46094.655555555553</v>
      </c>
      <c r="CD338" s="172" t="s">
        <v>4704</v>
      </c>
    </row>
    <row r="339" spans="1:82">
      <c r="A339" s="171" t="s">
        <v>4705</v>
      </c>
      <c r="B339" s="171" t="s">
        <v>493</v>
      </c>
      <c r="C339" s="171" t="s">
        <v>494</v>
      </c>
      <c r="D339" s="172">
        <v>46094</v>
      </c>
      <c r="E339" s="171" t="s">
        <v>98</v>
      </c>
      <c r="F339" s="171" t="s">
        <v>600</v>
      </c>
      <c r="G339" s="171" t="s">
        <v>494</v>
      </c>
      <c r="H339" s="171" t="s">
        <v>496</v>
      </c>
      <c r="I339" s="171" t="s">
        <v>543</v>
      </c>
      <c r="J339" s="171" t="s">
        <v>498</v>
      </c>
      <c r="K339" s="171">
        <v>0</v>
      </c>
      <c r="L339" s="171" t="s">
        <v>544</v>
      </c>
      <c r="M339" s="171">
        <v>0</v>
      </c>
      <c r="N339" s="171">
        <v>18</v>
      </c>
      <c r="O339" s="171" t="s">
        <v>1536</v>
      </c>
      <c r="P339" s="171" t="s">
        <v>1536</v>
      </c>
      <c r="Q339" s="171" t="s">
        <v>496</v>
      </c>
      <c r="R339" s="171" t="s">
        <v>2891</v>
      </c>
      <c r="S339" s="171" t="s">
        <v>494</v>
      </c>
      <c r="T339" s="171" t="s">
        <v>494</v>
      </c>
      <c r="U339" s="171" t="s">
        <v>494</v>
      </c>
      <c r="V339" s="171" t="s">
        <v>499</v>
      </c>
      <c r="W339" s="171">
        <v>0</v>
      </c>
      <c r="X339" s="171">
        <v>0</v>
      </c>
      <c r="Y339" s="171">
        <v>0</v>
      </c>
      <c r="Z339" s="172">
        <v>46094.581562500003</v>
      </c>
      <c r="AA339" s="171" t="s">
        <v>162</v>
      </c>
      <c r="AB339" s="171">
        <v>1850</v>
      </c>
      <c r="AC339" s="172">
        <v>46094.568402777775</v>
      </c>
      <c r="AD339" s="171" t="s">
        <v>523</v>
      </c>
      <c r="AE339" s="171">
        <v>4880</v>
      </c>
      <c r="AF339" s="171">
        <v>3030</v>
      </c>
      <c r="AG339" s="171">
        <v>0</v>
      </c>
      <c r="AH339" s="171">
        <v>0</v>
      </c>
      <c r="AI339" s="171">
        <v>0</v>
      </c>
      <c r="AJ339" s="171">
        <v>0</v>
      </c>
      <c r="AK339" s="171">
        <v>0</v>
      </c>
      <c r="AL339" s="171">
        <v>0</v>
      </c>
      <c r="AM339" s="171">
        <v>0</v>
      </c>
      <c r="AN339" s="171">
        <v>0</v>
      </c>
      <c r="AO339" s="171"/>
      <c r="AP339" s="171">
        <v>207</v>
      </c>
      <c r="AQ339" s="171">
        <v>0</v>
      </c>
      <c r="AR339" s="171">
        <v>0</v>
      </c>
      <c r="AS339" s="171" t="s">
        <v>496</v>
      </c>
      <c r="AT339" s="171" t="s">
        <v>496</v>
      </c>
      <c r="AU339" s="171" t="s">
        <v>496</v>
      </c>
      <c r="AV339" s="171" t="s">
        <v>496</v>
      </c>
      <c r="AW339" s="171" t="s">
        <v>496</v>
      </c>
      <c r="AX339" s="171" t="s">
        <v>496</v>
      </c>
      <c r="AY339" s="171" t="s">
        <v>496</v>
      </c>
      <c r="AZ339" s="171">
        <v>0</v>
      </c>
      <c r="BA339" s="171">
        <v>0</v>
      </c>
      <c r="BB339" s="171">
        <v>0</v>
      </c>
      <c r="BC339" s="171">
        <v>0</v>
      </c>
      <c r="BD339" s="171">
        <v>0</v>
      </c>
      <c r="BE339" s="171">
        <v>0</v>
      </c>
      <c r="BF339" s="171">
        <v>0</v>
      </c>
      <c r="BG339" s="171">
        <v>0</v>
      </c>
      <c r="BH339" s="171">
        <v>0</v>
      </c>
      <c r="BI339" s="171">
        <v>0</v>
      </c>
      <c r="BJ339" s="171">
        <v>0</v>
      </c>
      <c r="BK339" s="171">
        <v>0</v>
      </c>
      <c r="BL339" s="171">
        <v>0</v>
      </c>
      <c r="BM339" s="171">
        <v>0</v>
      </c>
      <c r="BN339" s="171" t="s">
        <v>496</v>
      </c>
      <c r="BO339" s="172">
        <v>46094</v>
      </c>
      <c r="BP339" s="171">
        <v>0</v>
      </c>
      <c r="BQ339" s="171">
        <v>0</v>
      </c>
      <c r="BR339" s="171">
        <v>0</v>
      </c>
      <c r="BS339" s="171">
        <v>0</v>
      </c>
      <c r="BT339" s="171" t="s">
        <v>496</v>
      </c>
      <c r="BU339" s="171">
        <v>0</v>
      </c>
      <c r="BV339" s="171">
        <v>0</v>
      </c>
      <c r="BW339" s="171">
        <v>0</v>
      </c>
      <c r="BX339" s="171">
        <v>0</v>
      </c>
      <c r="BY339" s="171">
        <v>0</v>
      </c>
      <c r="BZ339" s="171" t="s">
        <v>496</v>
      </c>
      <c r="CA339" s="171">
        <v>0</v>
      </c>
      <c r="CB339" s="172">
        <v>46094</v>
      </c>
      <c r="CC339" s="172">
        <v>46094</v>
      </c>
      <c r="CD339" s="172" t="s">
        <v>4706</v>
      </c>
    </row>
    <row r="340" spans="1:82">
      <c r="A340" s="171" t="s">
        <v>4707</v>
      </c>
      <c r="B340" s="171" t="s">
        <v>493</v>
      </c>
      <c r="C340" s="171" t="s">
        <v>494</v>
      </c>
      <c r="D340" s="172">
        <v>46094</v>
      </c>
      <c r="E340" s="171" t="s">
        <v>98</v>
      </c>
      <c r="F340" s="171" t="s">
        <v>1498</v>
      </c>
      <c r="G340" s="171" t="s">
        <v>494</v>
      </c>
      <c r="H340" s="171" t="s">
        <v>496</v>
      </c>
      <c r="I340" s="171" t="s">
        <v>1528</v>
      </c>
      <c r="J340" s="171" t="s">
        <v>498</v>
      </c>
      <c r="K340" s="171">
        <v>0</v>
      </c>
      <c r="L340" s="171" t="s">
        <v>537</v>
      </c>
      <c r="M340" s="171">
        <v>0</v>
      </c>
      <c r="N340" s="171">
        <v>18</v>
      </c>
      <c r="O340" s="171" t="s">
        <v>1536</v>
      </c>
      <c r="P340" s="171" t="s">
        <v>1536</v>
      </c>
      <c r="Q340" s="171" t="s">
        <v>496</v>
      </c>
      <c r="R340" s="171" t="s">
        <v>501</v>
      </c>
      <c r="S340" s="171" t="s">
        <v>494</v>
      </c>
      <c r="T340" s="171" t="s">
        <v>494</v>
      </c>
      <c r="U340" s="171" t="s">
        <v>494</v>
      </c>
      <c r="V340" s="171" t="s">
        <v>499</v>
      </c>
      <c r="W340" s="171">
        <v>0</v>
      </c>
      <c r="X340" s="171">
        <v>0</v>
      </c>
      <c r="Y340" s="171">
        <v>0</v>
      </c>
      <c r="Z340" s="172">
        <v>46094.600428240738</v>
      </c>
      <c r="AA340" s="171" t="s">
        <v>528</v>
      </c>
      <c r="AB340" s="171">
        <v>1520</v>
      </c>
      <c r="AC340" s="172">
        <v>46094.588703703703</v>
      </c>
      <c r="AD340" s="171" t="s">
        <v>527</v>
      </c>
      <c r="AE340" s="171">
        <v>4210</v>
      </c>
      <c r="AF340" s="171">
        <v>2690</v>
      </c>
      <c r="AG340" s="171">
        <v>0</v>
      </c>
      <c r="AH340" s="171">
        <v>0</v>
      </c>
      <c r="AI340" s="171">
        <v>0</v>
      </c>
      <c r="AJ340" s="171">
        <v>0</v>
      </c>
      <c r="AK340" s="171">
        <v>0</v>
      </c>
      <c r="AL340" s="171">
        <v>0</v>
      </c>
      <c r="AM340" s="171">
        <v>0</v>
      </c>
      <c r="AN340" s="171">
        <v>0</v>
      </c>
      <c r="AO340" s="171"/>
      <c r="AP340" s="171">
        <v>130</v>
      </c>
      <c r="AQ340" s="171">
        <v>0</v>
      </c>
      <c r="AR340" s="171">
        <v>0</v>
      </c>
      <c r="AS340" s="171" t="s">
        <v>496</v>
      </c>
      <c r="AT340" s="171" t="s">
        <v>496</v>
      </c>
      <c r="AU340" s="171" t="s">
        <v>496</v>
      </c>
      <c r="AV340" s="171" t="s">
        <v>496</v>
      </c>
      <c r="AW340" s="171" t="s">
        <v>496</v>
      </c>
      <c r="AX340" s="171" t="s">
        <v>496</v>
      </c>
      <c r="AY340" s="171" t="s">
        <v>496</v>
      </c>
      <c r="AZ340" s="171">
        <v>0</v>
      </c>
      <c r="BA340" s="171">
        <v>0</v>
      </c>
      <c r="BB340" s="171">
        <v>0</v>
      </c>
      <c r="BC340" s="171">
        <v>0</v>
      </c>
      <c r="BD340" s="171">
        <v>0</v>
      </c>
      <c r="BE340" s="171">
        <v>0</v>
      </c>
      <c r="BF340" s="171">
        <v>0</v>
      </c>
      <c r="BG340" s="171">
        <v>0</v>
      </c>
      <c r="BH340" s="171">
        <v>0</v>
      </c>
      <c r="BI340" s="171">
        <v>0</v>
      </c>
      <c r="BJ340" s="171">
        <v>0</v>
      </c>
      <c r="BK340" s="171">
        <v>0</v>
      </c>
      <c r="BL340" s="171">
        <v>0</v>
      </c>
      <c r="BM340" s="171">
        <v>0</v>
      </c>
      <c r="BN340" s="171" t="s">
        <v>496</v>
      </c>
      <c r="BO340" s="172">
        <v>46094</v>
      </c>
      <c r="BP340" s="171">
        <v>0</v>
      </c>
      <c r="BQ340" s="171">
        <v>0</v>
      </c>
      <c r="BR340" s="171">
        <v>0</v>
      </c>
      <c r="BS340" s="171">
        <v>0</v>
      </c>
      <c r="BT340" s="171" t="s">
        <v>496</v>
      </c>
      <c r="BU340" s="171">
        <v>0</v>
      </c>
      <c r="BV340" s="171">
        <v>0</v>
      </c>
      <c r="BW340" s="171">
        <v>0</v>
      </c>
      <c r="BX340" s="171">
        <v>0</v>
      </c>
      <c r="BY340" s="171">
        <v>0</v>
      </c>
      <c r="BZ340" s="171" t="s">
        <v>496</v>
      </c>
      <c r="CA340" s="171">
        <v>0</v>
      </c>
      <c r="CB340" s="172">
        <v>46094</v>
      </c>
      <c r="CC340" s="172">
        <v>46094</v>
      </c>
      <c r="CD340" s="172" t="s">
        <v>4708</v>
      </c>
    </row>
    <row r="341" spans="1:82">
      <c r="A341" s="171" t="s">
        <v>4709</v>
      </c>
      <c r="B341" s="171" t="s">
        <v>493</v>
      </c>
      <c r="C341" s="171" t="s">
        <v>494</v>
      </c>
      <c r="D341" s="172">
        <v>46094</v>
      </c>
      <c r="E341" s="171" t="s">
        <v>98</v>
      </c>
      <c r="F341" s="171" t="s">
        <v>619</v>
      </c>
      <c r="G341" s="171" t="s">
        <v>494</v>
      </c>
      <c r="H341" s="171" t="s">
        <v>496</v>
      </c>
      <c r="I341" s="171" t="s">
        <v>546</v>
      </c>
      <c r="J341" s="171" t="s">
        <v>498</v>
      </c>
      <c r="K341" s="171">
        <v>0</v>
      </c>
      <c r="L341" s="171" t="s">
        <v>547</v>
      </c>
      <c r="M341" s="171">
        <v>0</v>
      </c>
      <c r="N341" s="171">
        <v>18</v>
      </c>
      <c r="O341" s="171" t="s">
        <v>1536</v>
      </c>
      <c r="P341" s="171" t="s">
        <v>1536</v>
      </c>
      <c r="Q341" s="171" t="s">
        <v>496</v>
      </c>
      <c r="R341" s="171" t="s">
        <v>1620</v>
      </c>
      <c r="S341" s="171" t="s">
        <v>494</v>
      </c>
      <c r="T341" s="171" t="s">
        <v>494</v>
      </c>
      <c r="U341" s="171" t="s">
        <v>494</v>
      </c>
      <c r="V341" s="171" t="s">
        <v>499</v>
      </c>
      <c r="W341" s="171">
        <v>0</v>
      </c>
      <c r="X341" s="171">
        <v>0</v>
      </c>
      <c r="Y341" s="171">
        <v>0</v>
      </c>
      <c r="Z341" s="172">
        <v>46094.594212962962</v>
      </c>
      <c r="AA341" s="171" t="s">
        <v>526</v>
      </c>
      <c r="AB341" s="171">
        <v>6320</v>
      </c>
      <c r="AC341" s="172">
        <v>46094.591770833336</v>
      </c>
      <c r="AD341" s="171" t="s">
        <v>529</v>
      </c>
      <c r="AE341" s="171">
        <v>8460</v>
      </c>
      <c r="AF341" s="171">
        <v>2140</v>
      </c>
      <c r="AG341" s="171">
        <v>0</v>
      </c>
      <c r="AH341" s="171">
        <v>0</v>
      </c>
      <c r="AI341" s="171">
        <v>0</v>
      </c>
      <c r="AJ341" s="171">
        <v>0</v>
      </c>
      <c r="AK341" s="171">
        <v>0</v>
      </c>
      <c r="AL341" s="171">
        <v>0</v>
      </c>
      <c r="AM341" s="171">
        <v>0</v>
      </c>
      <c r="AN341" s="171">
        <v>0</v>
      </c>
      <c r="AO341" s="171"/>
      <c r="AP341" s="171">
        <v>101</v>
      </c>
      <c r="AQ341" s="171">
        <v>0</v>
      </c>
      <c r="AR341" s="171">
        <v>0</v>
      </c>
      <c r="AS341" s="171" t="s">
        <v>496</v>
      </c>
      <c r="AT341" s="171" t="s">
        <v>496</v>
      </c>
      <c r="AU341" s="171" t="s">
        <v>496</v>
      </c>
      <c r="AV341" s="171" t="s">
        <v>496</v>
      </c>
      <c r="AW341" s="171" t="s">
        <v>496</v>
      </c>
      <c r="AX341" s="171" t="s">
        <v>496</v>
      </c>
      <c r="AY341" s="171" t="s">
        <v>496</v>
      </c>
      <c r="AZ341" s="171">
        <v>0</v>
      </c>
      <c r="BA341" s="171">
        <v>0</v>
      </c>
      <c r="BB341" s="171">
        <v>0</v>
      </c>
      <c r="BC341" s="171">
        <v>0</v>
      </c>
      <c r="BD341" s="171">
        <v>0</v>
      </c>
      <c r="BE341" s="171">
        <v>0</v>
      </c>
      <c r="BF341" s="171">
        <v>0</v>
      </c>
      <c r="BG341" s="171">
        <v>0</v>
      </c>
      <c r="BH341" s="171">
        <v>0</v>
      </c>
      <c r="BI341" s="171">
        <v>0</v>
      </c>
      <c r="BJ341" s="171">
        <v>0</v>
      </c>
      <c r="BK341" s="171">
        <v>0</v>
      </c>
      <c r="BL341" s="171">
        <v>0</v>
      </c>
      <c r="BM341" s="171">
        <v>0</v>
      </c>
      <c r="BN341" s="171" t="s">
        <v>496</v>
      </c>
      <c r="BO341" s="172">
        <v>46094</v>
      </c>
      <c r="BP341" s="171">
        <v>0</v>
      </c>
      <c r="BQ341" s="171">
        <v>0</v>
      </c>
      <c r="BR341" s="171">
        <v>0</v>
      </c>
      <c r="BS341" s="171">
        <v>0</v>
      </c>
      <c r="BT341" s="171" t="s">
        <v>496</v>
      </c>
      <c r="BU341" s="171">
        <v>0</v>
      </c>
      <c r="BV341" s="171">
        <v>0</v>
      </c>
      <c r="BW341" s="171">
        <v>0</v>
      </c>
      <c r="BX341" s="171">
        <v>0</v>
      </c>
      <c r="BY341" s="171">
        <v>0</v>
      </c>
      <c r="BZ341" s="171" t="s">
        <v>496</v>
      </c>
      <c r="CA341" s="171">
        <v>0</v>
      </c>
      <c r="CB341" s="172">
        <v>46094</v>
      </c>
      <c r="CC341" s="172">
        <v>46094</v>
      </c>
      <c r="CD341" s="172" t="s">
        <v>4710</v>
      </c>
    </row>
    <row r="342" spans="1:82">
      <c r="A342" s="171" t="s">
        <v>4711</v>
      </c>
      <c r="B342" s="171" t="s">
        <v>493</v>
      </c>
      <c r="C342" s="171" t="s">
        <v>494</v>
      </c>
      <c r="D342" s="172">
        <v>46094</v>
      </c>
      <c r="E342" s="171" t="s">
        <v>98</v>
      </c>
      <c r="F342" s="171" t="s">
        <v>627</v>
      </c>
      <c r="G342" s="171" t="s">
        <v>494</v>
      </c>
      <c r="H342" s="171" t="s">
        <v>496</v>
      </c>
      <c r="I342" s="171" t="s">
        <v>592</v>
      </c>
      <c r="J342" s="171" t="s">
        <v>498</v>
      </c>
      <c r="K342" s="171">
        <v>0</v>
      </c>
      <c r="L342" s="171" t="s">
        <v>593</v>
      </c>
      <c r="M342" s="171">
        <v>0</v>
      </c>
      <c r="N342" s="171">
        <v>18</v>
      </c>
      <c r="O342" s="171" t="s">
        <v>1536</v>
      </c>
      <c r="P342" s="171" t="s">
        <v>1536</v>
      </c>
      <c r="Q342" s="171" t="s">
        <v>496</v>
      </c>
      <c r="R342" s="171" t="s">
        <v>628</v>
      </c>
      <c r="S342" s="171" t="s">
        <v>494</v>
      </c>
      <c r="T342" s="171" t="s">
        <v>494</v>
      </c>
      <c r="U342" s="171" t="s">
        <v>494</v>
      </c>
      <c r="V342" s="171" t="s">
        <v>499</v>
      </c>
      <c r="W342" s="171">
        <v>0</v>
      </c>
      <c r="X342" s="171">
        <v>0</v>
      </c>
      <c r="Y342" s="171">
        <v>0</v>
      </c>
      <c r="Z342" s="172">
        <v>46094.60533564815</v>
      </c>
      <c r="AA342" s="171" t="s">
        <v>531</v>
      </c>
      <c r="AB342" s="171">
        <v>5090</v>
      </c>
      <c r="AC342" s="172">
        <v>46094.602708333332</v>
      </c>
      <c r="AD342" s="171" t="s">
        <v>1499</v>
      </c>
      <c r="AE342" s="171">
        <v>7440</v>
      </c>
      <c r="AF342" s="171">
        <v>2350</v>
      </c>
      <c r="AG342" s="171">
        <v>0</v>
      </c>
      <c r="AH342" s="171">
        <v>0</v>
      </c>
      <c r="AI342" s="171">
        <v>0</v>
      </c>
      <c r="AJ342" s="171">
        <v>0</v>
      </c>
      <c r="AK342" s="171">
        <v>0</v>
      </c>
      <c r="AL342" s="171">
        <v>0</v>
      </c>
      <c r="AM342" s="171">
        <v>0</v>
      </c>
      <c r="AN342" s="171">
        <v>0</v>
      </c>
      <c r="AO342" s="171"/>
      <c r="AP342" s="171">
        <v>906</v>
      </c>
      <c r="AQ342" s="171">
        <v>0</v>
      </c>
      <c r="AR342" s="171">
        <v>0</v>
      </c>
      <c r="AS342" s="171" t="s">
        <v>496</v>
      </c>
      <c r="AT342" s="171" t="s">
        <v>496</v>
      </c>
      <c r="AU342" s="171" t="s">
        <v>496</v>
      </c>
      <c r="AV342" s="171" t="s">
        <v>496</v>
      </c>
      <c r="AW342" s="171" t="s">
        <v>496</v>
      </c>
      <c r="AX342" s="171" t="s">
        <v>496</v>
      </c>
      <c r="AY342" s="171" t="s">
        <v>496</v>
      </c>
      <c r="AZ342" s="171">
        <v>0</v>
      </c>
      <c r="BA342" s="171">
        <v>0</v>
      </c>
      <c r="BB342" s="171">
        <v>0</v>
      </c>
      <c r="BC342" s="171">
        <v>0</v>
      </c>
      <c r="BD342" s="171">
        <v>0</v>
      </c>
      <c r="BE342" s="171">
        <v>0</v>
      </c>
      <c r="BF342" s="171">
        <v>0</v>
      </c>
      <c r="BG342" s="171">
        <v>0</v>
      </c>
      <c r="BH342" s="171">
        <v>0</v>
      </c>
      <c r="BI342" s="171">
        <v>0</v>
      </c>
      <c r="BJ342" s="171">
        <v>0</v>
      </c>
      <c r="BK342" s="171">
        <v>0</v>
      </c>
      <c r="BL342" s="171">
        <v>0</v>
      </c>
      <c r="BM342" s="171">
        <v>0</v>
      </c>
      <c r="BN342" s="171" t="s">
        <v>496</v>
      </c>
      <c r="BO342" s="172">
        <v>46094</v>
      </c>
      <c r="BP342" s="171">
        <v>0</v>
      </c>
      <c r="BQ342" s="171">
        <v>0</v>
      </c>
      <c r="BR342" s="171">
        <v>0</v>
      </c>
      <c r="BS342" s="171">
        <v>0</v>
      </c>
      <c r="BT342" s="171" t="s">
        <v>496</v>
      </c>
      <c r="BU342" s="171">
        <v>0</v>
      </c>
      <c r="BV342" s="171">
        <v>0</v>
      </c>
      <c r="BW342" s="171">
        <v>0</v>
      </c>
      <c r="BX342" s="171">
        <v>0</v>
      </c>
      <c r="BY342" s="171">
        <v>0</v>
      </c>
      <c r="BZ342" s="171" t="s">
        <v>496</v>
      </c>
      <c r="CA342" s="171">
        <v>0</v>
      </c>
      <c r="CB342" s="172">
        <v>46094</v>
      </c>
      <c r="CC342" s="172">
        <v>46094</v>
      </c>
      <c r="CD342" s="172" t="s">
        <v>4712</v>
      </c>
    </row>
    <row r="343" spans="1:82">
      <c r="A343" s="171" t="s">
        <v>4713</v>
      </c>
      <c r="B343" s="171" t="s">
        <v>505</v>
      </c>
      <c r="C343" s="171" t="s">
        <v>494</v>
      </c>
      <c r="D343" s="172">
        <v>46094</v>
      </c>
      <c r="E343" s="171" t="s">
        <v>98</v>
      </c>
      <c r="F343" s="171" t="s">
        <v>506</v>
      </c>
      <c r="G343" s="171" t="s">
        <v>494</v>
      </c>
      <c r="H343" s="171" t="s">
        <v>496</v>
      </c>
      <c r="I343" s="171" t="s">
        <v>510</v>
      </c>
      <c r="J343" s="171" t="s">
        <v>498</v>
      </c>
      <c r="K343" s="171">
        <v>0</v>
      </c>
      <c r="L343" s="171" t="s">
        <v>511</v>
      </c>
      <c r="M343" s="171">
        <v>0</v>
      </c>
      <c r="N343" s="171">
        <v>18</v>
      </c>
      <c r="O343" s="171" t="s">
        <v>1536</v>
      </c>
      <c r="P343" s="171" t="s">
        <v>1536</v>
      </c>
      <c r="Q343" s="171" t="s">
        <v>496</v>
      </c>
      <c r="R343" s="171" t="s">
        <v>496</v>
      </c>
      <c r="S343" s="171" t="s">
        <v>494</v>
      </c>
      <c r="T343" s="171" t="s">
        <v>494</v>
      </c>
      <c r="U343" s="171" t="s">
        <v>494</v>
      </c>
      <c r="V343" s="171" t="s">
        <v>499</v>
      </c>
      <c r="W343" s="171">
        <v>0</v>
      </c>
      <c r="X343" s="171">
        <v>0</v>
      </c>
      <c r="Y343" s="171">
        <v>0</v>
      </c>
      <c r="Z343" s="172">
        <v>46094.608252314814</v>
      </c>
      <c r="AA343" s="171" t="s">
        <v>530</v>
      </c>
      <c r="AB343" s="171">
        <v>10910</v>
      </c>
      <c r="AC343" s="172">
        <v>46094.641273148147</v>
      </c>
      <c r="AD343" s="171" t="s">
        <v>554</v>
      </c>
      <c r="AE343" s="171">
        <v>24980</v>
      </c>
      <c r="AF343" s="171">
        <v>14070</v>
      </c>
      <c r="AG343" s="171">
        <v>0</v>
      </c>
      <c r="AH343" s="171">
        <v>0</v>
      </c>
      <c r="AI343" s="171">
        <v>0</v>
      </c>
      <c r="AJ343" s="171">
        <v>0</v>
      </c>
      <c r="AK343" s="171">
        <v>0</v>
      </c>
      <c r="AL343" s="171">
        <v>0</v>
      </c>
      <c r="AM343" s="171">
        <v>0</v>
      </c>
      <c r="AN343" s="171">
        <v>0</v>
      </c>
      <c r="AO343" s="171"/>
      <c r="AP343" s="171">
        <v>0</v>
      </c>
      <c r="AQ343" s="171">
        <v>0</v>
      </c>
      <c r="AR343" s="171">
        <v>0</v>
      </c>
      <c r="AS343" s="171" t="s">
        <v>496</v>
      </c>
      <c r="AT343" s="171" t="s">
        <v>496</v>
      </c>
      <c r="AU343" s="171" t="s">
        <v>496</v>
      </c>
      <c r="AV343" s="171" t="s">
        <v>496</v>
      </c>
      <c r="AW343" s="171" t="s">
        <v>496</v>
      </c>
      <c r="AX343" s="171" t="s">
        <v>496</v>
      </c>
      <c r="AY343" s="171" t="s">
        <v>496</v>
      </c>
      <c r="AZ343" s="171">
        <v>0</v>
      </c>
      <c r="BA343" s="171">
        <v>0</v>
      </c>
      <c r="BB343" s="171">
        <v>0</v>
      </c>
      <c r="BC343" s="171">
        <v>0</v>
      </c>
      <c r="BD343" s="171">
        <v>0</v>
      </c>
      <c r="BE343" s="171">
        <v>0</v>
      </c>
      <c r="BF343" s="171">
        <v>0</v>
      </c>
      <c r="BG343" s="171">
        <v>0</v>
      </c>
      <c r="BH343" s="171">
        <v>0</v>
      </c>
      <c r="BI343" s="171">
        <v>0</v>
      </c>
      <c r="BJ343" s="171">
        <v>0</v>
      </c>
      <c r="BK343" s="171">
        <v>0</v>
      </c>
      <c r="BL343" s="171">
        <v>0</v>
      </c>
      <c r="BM343" s="171">
        <v>0</v>
      </c>
      <c r="BN343" s="171" t="s">
        <v>4714</v>
      </c>
      <c r="BO343" s="172">
        <v>46094</v>
      </c>
      <c r="BP343" s="171">
        <v>18</v>
      </c>
      <c r="BQ343" s="171">
        <v>10890</v>
      </c>
      <c r="BR343" s="171">
        <v>24920</v>
      </c>
      <c r="BS343" s="171">
        <v>14030</v>
      </c>
      <c r="BT343" s="171" t="s">
        <v>496</v>
      </c>
      <c r="BU343" s="171">
        <v>0</v>
      </c>
      <c r="BV343" s="171">
        <v>0</v>
      </c>
      <c r="BW343" s="171">
        <v>0</v>
      </c>
      <c r="BX343" s="171">
        <v>0</v>
      </c>
      <c r="BY343" s="171">
        <v>0</v>
      </c>
      <c r="BZ343" s="171" t="s">
        <v>508</v>
      </c>
      <c r="CA343" s="171">
        <v>0</v>
      </c>
      <c r="CB343" s="172">
        <v>46094.713194444441</v>
      </c>
      <c r="CC343" s="172">
        <v>46094.720833333333</v>
      </c>
      <c r="CD343" s="172" t="s">
        <v>4715</v>
      </c>
    </row>
    <row r="344" spans="1:82">
      <c r="A344" s="171" t="s">
        <v>4716</v>
      </c>
      <c r="B344" s="171" t="s">
        <v>493</v>
      </c>
      <c r="C344" s="171" t="s">
        <v>494</v>
      </c>
      <c r="D344" s="172">
        <v>46094</v>
      </c>
      <c r="E344" s="171" t="s">
        <v>98</v>
      </c>
      <c r="F344" s="171" t="s">
        <v>495</v>
      </c>
      <c r="G344" s="171" t="s">
        <v>494</v>
      </c>
      <c r="H344" s="171" t="s">
        <v>496</v>
      </c>
      <c r="I344" s="171" t="s">
        <v>497</v>
      </c>
      <c r="J344" s="171" t="s">
        <v>498</v>
      </c>
      <c r="K344" s="171">
        <v>0</v>
      </c>
      <c r="L344" s="171" t="s">
        <v>634</v>
      </c>
      <c r="M344" s="171">
        <v>0</v>
      </c>
      <c r="N344" s="171">
        <v>18</v>
      </c>
      <c r="O344" s="171" t="s">
        <v>1536</v>
      </c>
      <c r="P344" s="171" t="s">
        <v>1536</v>
      </c>
      <c r="Q344" s="171" t="s">
        <v>496</v>
      </c>
      <c r="R344" s="171" t="s">
        <v>496</v>
      </c>
      <c r="S344" s="171" t="s">
        <v>494</v>
      </c>
      <c r="T344" s="171" t="s">
        <v>494</v>
      </c>
      <c r="U344" s="171" t="s">
        <v>494</v>
      </c>
      <c r="V344" s="171" t="s">
        <v>499</v>
      </c>
      <c r="W344" s="171">
        <v>7.3</v>
      </c>
      <c r="X344" s="171">
        <v>0</v>
      </c>
      <c r="Y344" s="171">
        <v>0</v>
      </c>
      <c r="Z344" s="172">
        <v>46094.626643518517</v>
      </c>
      <c r="AA344" s="171" t="s">
        <v>552</v>
      </c>
      <c r="AB344" s="171">
        <v>1980</v>
      </c>
      <c r="AC344" s="172">
        <v>46094.616932870369</v>
      </c>
      <c r="AD344" s="171" t="s">
        <v>1505</v>
      </c>
      <c r="AE344" s="171">
        <v>4940</v>
      </c>
      <c r="AF344" s="171">
        <v>2960</v>
      </c>
      <c r="AG344" s="171">
        <v>0</v>
      </c>
      <c r="AH344" s="171">
        <v>0</v>
      </c>
      <c r="AI344" s="171">
        <v>0</v>
      </c>
      <c r="AJ344" s="171">
        <v>0</v>
      </c>
      <c r="AK344" s="171">
        <v>0</v>
      </c>
      <c r="AL344" s="171">
        <v>0</v>
      </c>
      <c r="AM344" s="171">
        <v>0</v>
      </c>
      <c r="AN344" s="171">
        <v>0</v>
      </c>
      <c r="AO344" s="171"/>
      <c r="AP344" s="171">
        <v>0</v>
      </c>
      <c r="AQ344" s="171">
        <v>0</v>
      </c>
      <c r="AR344" s="171">
        <v>0</v>
      </c>
      <c r="AS344" s="171" t="s">
        <v>496</v>
      </c>
      <c r="AT344" s="171" t="s">
        <v>496</v>
      </c>
      <c r="AU344" s="171" t="s">
        <v>496</v>
      </c>
      <c r="AV344" s="171" t="s">
        <v>496</v>
      </c>
      <c r="AW344" s="171" t="s">
        <v>496</v>
      </c>
      <c r="AX344" s="171" t="s">
        <v>496</v>
      </c>
      <c r="AY344" s="171" t="s">
        <v>496</v>
      </c>
      <c r="AZ344" s="171">
        <v>0</v>
      </c>
      <c r="BA344" s="171">
        <v>0</v>
      </c>
      <c r="BB344" s="171">
        <v>0</v>
      </c>
      <c r="BC344" s="171">
        <v>0</v>
      </c>
      <c r="BD344" s="171">
        <v>0</v>
      </c>
      <c r="BE344" s="171">
        <v>0</v>
      </c>
      <c r="BF344" s="171">
        <v>0</v>
      </c>
      <c r="BG344" s="171">
        <v>0</v>
      </c>
      <c r="BH344" s="171">
        <v>0</v>
      </c>
      <c r="BI344" s="171">
        <v>0</v>
      </c>
      <c r="BJ344" s="171">
        <v>0</v>
      </c>
      <c r="BK344" s="171">
        <v>0</v>
      </c>
      <c r="BL344" s="171">
        <v>0</v>
      </c>
      <c r="BM344" s="171">
        <v>0</v>
      </c>
      <c r="BN344" s="171" t="s">
        <v>496</v>
      </c>
      <c r="BO344" s="172">
        <v>46094</v>
      </c>
      <c r="BP344" s="171">
        <v>0</v>
      </c>
      <c r="BQ344" s="171">
        <v>0</v>
      </c>
      <c r="BR344" s="171">
        <v>0</v>
      </c>
      <c r="BS344" s="171">
        <v>0</v>
      </c>
      <c r="BT344" s="171" t="s">
        <v>496</v>
      </c>
      <c r="BU344" s="171">
        <v>0</v>
      </c>
      <c r="BV344" s="171">
        <v>0</v>
      </c>
      <c r="BW344" s="171">
        <v>0</v>
      </c>
      <c r="BX344" s="171">
        <v>0</v>
      </c>
      <c r="BY344" s="171">
        <v>0</v>
      </c>
      <c r="BZ344" s="171" t="s">
        <v>496</v>
      </c>
      <c r="CA344" s="171">
        <v>0</v>
      </c>
      <c r="CB344" s="172">
        <v>46094</v>
      </c>
      <c r="CC344" s="172">
        <v>46094</v>
      </c>
      <c r="CD344" s="172" t="s">
        <v>4717</v>
      </c>
    </row>
    <row r="345" spans="1:82">
      <c r="A345" s="171" t="s">
        <v>4718</v>
      </c>
      <c r="B345" s="171" t="s">
        <v>493</v>
      </c>
      <c r="C345" s="171" t="s">
        <v>494</v>
      </c>
      <c r="D345" s="172">
        <v>46094</v>
      </c>
      <c r="E345" s="171" t="s">
        <v>98</v>
      </c>
      <c r="F345" s="171" t="s">
        <v>1617</v>
      </c>
      <c r="G345" s="171" t="s">
        <v>494</v>
      </c>
      <c r="H345" s="171" t="s">
        <v>496</v>
      </c>
      <c r="I345" s="171" t="s">
        <v>2805</v>
      </c>
      <c r="J345" s="171" t="s">
        <v>498</v>
      </c>
      <c r="K345" s="171">
        <v>0</v>
      </c>
      <c r="L345" s="171" t="s">
        <v>2806</v>
      </c>
      <c r="M345" s="171">
        <v>0</v>
      </c>
      <c r="N345" s="171">
        <v>18</v>
      </c>
      <c r="O345" s="171" t="s">
        <v>1536</v>
      </c>
      <c r="P345" s="171" t="s">
        <v>1536</v>
      </c>
      <c r="Q345" s="171" t="s">
        <v>496</v>
      </c>
      <c r="R345" s="171" t="s">
        <v>606</v>
      </c>
      <c r="S345" s="171" t="s">
        <v>494</v>
      </c>
      <c r="T345" s="171" t="s">
        <v>494</v>
      </c>
      <c r="U345" s="171" t="s">
        <v>494</v>
      </c>
      <c r="V345" s="171" t="s">
        <v>499</v>
      </c>
      <c r="W345" s="171">
        <v>0</v>
      </c>
      <c r="X345" s="171">
        <v>0</v>
      </c>
      <c r="Y345" s="171">
        <v>0</v>
      </c>
      <c r="Z345" s="172">
        <v>46094.621423611112</v>
      </c>
      <c r="AA345" s="171" t="s">
        <v>391</v>
      </c>
      <c r="AB345" s="171">
        <v>4130</v>
      </c>
      <c r="AC345" s="172">
        <v>46094.619340277779</v>
      </c>
      <c r="AD345" s="171" t="s">
        <v>152</v>
      </c>
      <c r="AE345" s="171">
        <v>9780</v>
      </c>
      <c r="AF345" s="171">
        <v>5650</v>
      </c>
      <c r="AG345" s="171">
        <v>0</v>
      </c>
      <c r="AH345" s="171">
        <v>0</v>
      </c>
      <c r="AI345" s="171">
        <v>0</v>
      </c>
      <c r="AJ345" s="171">
        <v>0</v>
      </c>
      <c r="AK345" s="171">
        <v>0</v>
      </c>
      <c r="AL345" s="171">
        <v>0</v>
      </c>
      <c r="AM345" s="171">
        <v>0</v>
      </c>
      <c r="AN345" s="171">
        <v>0</v>
      </c>
      <c r="AO345" s="171"/>
      <c r="AP345" s="171">
        <v>274</v>
      </c>
      <c r="AQ345" s="171">
        <v>0</v>
      </c>
      <c r="AR345" s="171">
        <v>0</v>
      </c>
      <c r="AS345" s="171" t="s">
        <v>496</v>
      </c>
      <c r="AT345" s="171" t="s">
        <v>496</v>
      </c>
      <c r="AU345" s="171" t="s">
        <v>496</v>
      </c>
      <c r="AV345" s="171" t="s">
        <v>496</v>
      </c>
      <c r="AW345" s="171" t="s">
        <v>496</v>
      </c>
      <c r="AX345" s="171" t="s">
        <v>496</v>
      </c>
      <c r="AY345" s="171" t="s">
        <v>496</v>
      </c>
      <c r="AZ345" s="171">
        <v>0</v>
      </c>
      <c r="BA345" s="171">
        <v>0</v>
      </c>
      <c r="BB345" s="171">
        <v>0</v>
      </c>
      <c r="BC345" s="171">
        <v>0</v>
      </c>
      <c r="BD345" s="171">
        <v>0</v>
      </c>
      <c r="BE345" s="171">
        <v>0</v>
      </c>
      <c r="BF345" s="171">
        <v>0</v>
      </c>
      <c r="BG345" s="171">
        <v>0</v>
      </c>
      <c r="BH345" s="171">
        <v>0</v>
      </c>
      <c r="BI345" s="171">
        <v>0</v>
      </c>
      <c r="BJ345" s="171">
        <v>0</v>
      </c>
      <c r="BK345" s="171">
        <v>0</v>
      </c>
      <c r="BL345" s="171">
        <v>0</v>
      </c>
      <c r="BM345" s="171">
        <v>0</v>
      </c>
      <c r="BN345" s="171" t="s">
        <v>496</v>
      </c>
      <c r="BO345" s="172">
        <v>46094</v>
      </c>
      <c r="BP345" s="171">
        <v>0</v>
      </c>
      <c r="BQ345" s="171">
        <v>0</v>
      </c>
      <c r="BR345" s="171">
        <v>0</v>
      </c>
      <c r="BS345" s="171">
        <v>0</v>
      </c>
      <c r="BT345" s="171" t="s">
        <v>496</v>
      </c>
      <c r="BU345" s="171">
        <v>0</v>
      </c>
      <c r="BV345" s="171">
        <v>0</v>
      </c>
      <c r="BW345" s="171">
        <v>0</v>
      </c>
      <c r="BX345" s="171">
        <v>0</v>
      </c>
      <c r="BY345" s="171">
        <v>0</v>
      </c>
      <c r="BZ345" s="171" t="s">
        <v>496</v>
      </c>
      <c r="CA345" s="171">
        <v>0</v>
      </c>
      <c r="CB345" s="172">
        <v>46094</v>
      </c>
      <c r="CC345" s="172">
        <v>46094</v>
      </c>
      <c r="CD345" s="172" t="s">
        <v>4719</v>
      </c>
    </row>
    <row r="346" spans="1:82">
      <c r="A346" s="171" t="s">
        <v>4720</v>
      </c>
      <c r="B346" s="171" t="s">
        <v>493</v>
      </c>
      <c r="C346" s="171" t="s">
        <v>494</v>
      </c>
      <c r="D346" s="172">
        <v>46094</v>
      </c>
      <c r="E346" s="171" t="s">
        <v>98</v>
      </c>
      <c r="F346" s="171" t="s">
        <v>609</v>
      </c>
      <c r="G346" s="171" t="s">
        <v>494</v>
      </c>
      <c r="H346" s="171" t="s">
        <v>496</v>
      </c>
      <c r="I346" s="171" t="s">
        <v>599</v>
      </c>
      <c r="J346" s="171" t="s">
        <v>498</v>
      </c>
      <c r="K346" s="171">
        <v>0</v>
      </c>
      <c r="L346" s="171" t="s">
        <v>614</v>
      </c>
      <c r="M346" s="171">
        <v>0</v>
      </c>
      <c r="N346" s="171">
        <v>18</v>
      </c>
      <c r="O346" s="171" t="s">
        <v>1536</v>
      </c>
      <c r="P346" s="171" t="s">
        <v>1536</v>
      </c>
      <c r="Q346" s="171" t="s">
        <v>496</v>
      </c>
      <c r="R346" s="171" t="s">
        <v>610</v>
      </c>
      <c r="S346" s="171" t="s">
        <v>494</v>
      </c>
      <c r="T346" s="171" t="s">
        <v>494</v>
      </c>
      <c r="U346" s="171" t="s">
        <v>494</v>
      </c>
      <c r="V346" s="171" t="s">
        <v>499</v>
      </c>
      <c r="W346" s="171">
        <v>0</v>
      </c>
      <c r="X346" s="171">
        <v>0</v>
      </c>
      <c r="Y346" s="171">
        <v>0</v>
      </c>
      <c r="Z346" s="172">
        <v>46094.625335648147</v>
      </c>
      <c r="AA346" s="171" t="s">
        <v>549</v>
      </c>
      <c r="AB346" s="171">
        <v>5520</v>
      </c>
      <c r="AC346" s="172">
        <v>46094.62300925926</v>
      </c>
      <c r="AD346" s="171" t="s">
        <v>550</v>
      </c>
      <c r="AE346" s="171">
        <v>7510</v>
      </c>
      <c r="AF346" s="171">
        <v>1990</v>
      </c>
      <c r="AG346" s="171">
        <v>0</v>
      </c>
      <c r="AH346" s="171">
        <v>0</v>
      </c>
      <c r="AI346" s="171">
        <v>0</v>
      </c>
      <c r="AJ346" s="171">
        <v>0</v>
      </c>
      <c r="AK346" s="171">
        <v>0</v>
      </c>
      <c r="AL346" s="171">
        <v>0</v>
      </c>
      <c r="AM346" s="171">
        <v>0</v>
      </c>
      <c r="AN346" s="171">
        <v>0</v>
      </c>
      <c r="AO346" s="171"/>
      <c r="AP346" s="171">
        <v>579</v>
      </c>
      <c r="AQ346" s="171">
        <v>0</v>
      </c>
      <c r="AR346" s="171">
        <v>0</v>
      </c>
      <c r="AS346" s="171" t="s">
        <v>496</v>
      </c>
      <c r="AT346" s="171" t="s">
        <v>496</v>
      </c>
      <c r="AU346" s="171" t="s">
        <v>496</v>
      </c>
      <c r="AV346" s="171" t="s">
        <v>496</v>
      </c>
      <c r="AW346" s="171" t="s">
        <v>496</v>
      </c>
      <c r="AX346" s="171" t="s">
        <v>496</v>
      </c>
      <c r="AY346" s="171" t="s">
        <v>496</v>
      </c>
      <c r="AZ346" s="171">
        <v>0</v>
      </c>
      <c r="BA346" s="171">
        <v>0</v>
      </c>
      <c r="BB346" s="171">
        <v>0</v>
      </c>
      <c r="BC346" s="171">
        <v>0</v>
      </c>
      <c r="BD346" s="171">
        <v>0</v>
      </c>
      <c r="BE346" s="171">
        <v>0</v>
      </c>
      <c r="BF346" s="171">
        <v>0</v>
      </c>
      <c r="BG346" s="171">
        <v>0</v>
      </c>
      <c r="BH346" s="171">
        <v>0</v>
      </c>
      <c r="BI346" s="171">
        <v>0</v>
      </c>
      <c r="BJ346" s="171">
        <v>0</v>
      </c>
      <c r="BK346" s="171">
        <v>0</v>
      </c>
      <c r="BL346" s="171">
        <v>0</v>
      </c>
      <c r="BM346" s="171">
        <v>0</v>
      </c>
      <c r="BN346" s="171" t="s">
        <v>496</v>
      </c>
      <c r="BO346" s="172">
        <v>46094</v>
      </c>
      <c r="BP346" s="171">
        <v>0</v>
      </c>
      <c r="BQ346" s="171">
        <v>0</v>
      </c>
      <c r="BR346" s="171">
        <v>0</v>
      </c>
      <c r="BS346" s="171">
        <v>0</v>
      </c>
      <c r="BT346" s="171" t="s">
        <v>496</v>
      </c>
      <c r="BU346" s="171">
        <v>0</v>
      </c>
      <c r="BV346" s="171">
        <v>0</v>
      </c>
      <c r="BW346" s="171">
        <v>0</v>
      </c>
      <c r="BX346" s="171">
        <v>0</v>
      </c>
      <c r="BY346" s="171">
        <v>0</v>
      </c>
      <c r="BZ346" s="171" t="s">
        <v>496</v>
      </c>
      <c r="CA346" s="171">
        <v>0</v>
      </c>
      <c r="CB346" s="172">
        <v>46094</v>
      </c>
      <c r="CC346" s="172">
        <v>46094</v>
      </c>
      <c r="CD346" s="172" t="s">
        <v>4721</v>
      </c>
    </row>
    <row r="347" spans="1:82">
      <c r="A347" s="171" t="s">
        <v>4722</v>
      </c>
      <c r="B347" s="171" t="s">
        <v>493</v>
      </c>
      <c r="C347" s="171" t="s">
        <v>494</v>
      </c>
      <c r="D347" s="172">
        <v>46094</v>
      </c>
      <c r="E347" s="171" t="s">
        <v>98</v>
      </c>
      <c r="F347" s="171" t="s">
        <v>495</v>
      </c>
      <c r="G347" s="171" t="s">
        <v>494</v>
      </c>
      <c r="H347" s="171" t="s">
        <v>496</v>
      </c>
      <c r="I347" s="171" t="s">
        <v>1490</v>
      </c>
      <c r="J347" s="171" t="s">
        <v>498</v>
      </c>
      <c r="K347" s="171">
        <v>0</v>
      </c>
      <c r="L347" s="171" t="s">
        <v>1491</v>
      </c>
      <c r="M347" s="171">
        <v>0</v>
      </c>
      <c r="N347" s="171">
        <v>18</v>
      </c>
      <c r="O347" s="171" t="s">
        <v>1536</v>
      </c>
      <c r="P347" s="171" t="s">
        <v>1536</v>
      </c>
      <c r="Q347" s="171" t="s">
        <v>496</v>
      </c>
      <c r="R347" s="171" t="s">
        <v>496</v>
      </c>
      <c r="S347" s="171" t="s">
        <v>494</v>
      </c>
      <c r="T347" s="171" t="s">
        <v>494</v>
      </c>
      <c r="U347" s="171" t="s">
        <v>494</v>
      </c>
      <c r="V347" s="171" t="s">
        <v>499</v>
      </c>
      <c r="W347" s="171">
        <v>7.3</v>
      </c>
      <c r="X347" s="171">
        <v>0</v>
      </c>
      <c r="Y347" s="171">
        <v>0</v>
      </c>
      <c r="Z347" s="172">
        <v>46094.636712962965</v>
      </c>
      <c r="AA347" s="171" t="s">
        <v>556</v>
      </c>
      <c r="AB347" s="171">
        <v>4470</v>
      </c>
      <c r="AC347" s="172">
        <v>46094.631458333337</v>
      </c>
      <c r="AD347" s="171" t="s">
        <v>551</v>
      </c>
      <c r="AE347" s="171">
        <v>8650</v>
      </c>
      <c r="AF347" s="171">
        <v>4180</v>
      </c>
      <c r="AG347" s="171">
        <v>0</v>
      </c>
      <c r="AH347" s="171">
        <v>0</v>
      </c>
      <c r="AI347" s="171">
        <v>0</v>
      </c>
      <c r="AJ347" s="171">
        <v>0</v>
      </c>
      <c r="AK347" s="171">
        <v>0</v>
      </c>
      <c r="AL347" s="171">
        <v>0</v>
      </c>
      <c r="AM347" s="171">
        <v>0</v>
      </c>
      <c r="AN347" s="171">
        <v>0</v>
      </c>
      <c r="AO347" s="171"/>
      <c r="AP347" s="171">
        <v>0</v>
      </c>
      <c r="AQ347" s="171">
        <v>0</v>
      </c>
      <c r="AR347" s="171">
        <v>0</v>
      </c>
      <c r="AS347" s="171" t="s">
        <v>496</v>
      </c>
      <c r="AT347" s="171" t="s">
        <v>496</v>
      </c>
      <c r="AU347" s="171" t="s">
        <v>496</v>
      </c>
      <c r="AV347" s="171" t="s">
        <v>496</v>
      </c>
      <c r="AW347" s="171" t="s">
        <v>496</v>
      </c>
      <c r="AX347" s="171" t="s">
        <v>496</v>
      </c>
      <c r="AY347" s="171" t="s">
        <v>496</v>
      </c>
      <c r="AZ347" s="171">
        <v>0</v>
      </c>
      <c r="BA347" s="171">
        <v>0</v>
      </c>
      <c r="BB347" s="171">
        <v>0</v>
      </c>
      <c r="BC347" s="171">
        <v>0</v>
      </c>
      <c r="BD347" s="171">
        <v>0</v>
      </c>
      <c r="BE347" s="171">
        <v>0</v>
      </c>
      <c r="BF347" s="171">
        <v>0</v>
      </c>
      <c r="BG347" s="171">
        <v>0</v>
      </c>
      <c r="BH347" s="171">
        <v>0</v>
      </c>
      <c r="BI347" s="171">
        <v>0</v>
      </c>
      <c r="BJ347" s="171">
        <v>0</v>
      </c>
      <c r="BK347" s="171">
        <v>0</v>
      </c>
      <c r="BL347" s="171">
        <v>0</v>
      </c>
      <c r="BM347" s="171">
        <v>0</v>
      </c>
      <c r="BN347" s="171" t="s">
        <v>496</v>
      </c>
      <c r="BO347" s="172">
        <v>46094</v>
      </c>
      <c r="BP347" s="171">
        <v>0</v>
      </c>
      <c r="BQ347" s="171">
        <v>0</v>
      </c>
      <c r="BR347" s="171">
        <v>0</v>
      </c>
      <c r="BS347" s="171">
        <v>0</v>
      </c>
      <c r="BT347" s="171" t="s">
        <v>496</v>
      </c>
      <c r="BU347" s="171">
        <v>0</v>
      </c>
      <c r="BV347" s="171">
        <v>0</v>
      </c>
      <c r="BW347" s="171">
        <v>0</v>
      </c>
      <c r="BX347" s="171">
        <v>0</v>
      </c>
      <c r="BY347" s="171">
        <v>0</v>
      </c>
      <c r="BZ347" s="171" t="s">
        <v>496</v>
      </c>
      <c r="CA347" s="171">
        <v>0</v>
      </c>
      <c r="CB347" s="172">
        <v>46094</v>
      </c>
      <c r="CC347" s="172">
        <v>46094</v>
      </c>
      <c r="CD347" s="172" t="s">
        <v>4723</v>
      </c>
    </row>
    <row r="348" spans="1:82">
      <c r="A348" s="171" t="s">
        <v>4724</v>
      </c>
      <c r="B348" s="171" t="s">
        <v>493</v>
      </c>
      <c r="C348" s="171" t="s">
        <v>494</v>
      </c>
      <c r="D348" s="172">
        <v>46094</v>
      </c>
      <c r="E348" s="171" t="s">
        <v>98</v>
      </c>
      <c r="F348" s="171" t="s">
        <v>533</v>
      </c>
      <c r="G348" s="171" t="s">
        <v>494</v>
      </c>
      <c r="H348" s="171" t="s">
        <v>496</v>
      </c>
      <c r="I348" s="171" t="s">
        <v>2859</v>
      </c>
      <c r="J348" s="171" t="s">
        <v>498</v>
      </c>
      <c r="K348" s="171">
        <v>0</v>
      </c>
      <c r="L348" s="171" t="s">
        <v>2860</v>
      </c>
      <c r="M348" s="171">
        <v>0</v>
      </c>
      <c r="N348" s="171">
        <v>18</v>
      </c>
      <c r="O348" s="171" t="s">
        <v>1536</v>
      </c>
      <c r="P348" s="171" t="s">
        <v>1536</v>
      </c>
      <c r="Q348" s="171" t="s">
        <v>496</v>
      </c>
      <c r="R348" s="171" t="s">
        <v>536</v>
      </c>
      <c r="S348" s="171" t="s">
        <v>494</v>
      </c>
      <c r="T348" s="171" t="s">
        <v>494</v>
      </c>
      <c r="U348" s="171" t="s">
        <v>494</v>
      </c>
      <c r="V348" s="171" t="s">
        <v>499</v>
      </c>
      <c r="W348" s="171">
        <v>0</v>
      </c>
      <c r="X348" s="171">
        <v>0</v>
      </c>
      <c r="Y348" s="171">
        <v>0</v>
      </c>
      <c r="Z348" s="172">
        <v>46094.637824074074</v>
      </c>
      <c r="AA348" s="171" t="s">
        <v>555</v>
      </c>
      <c r="AB348" s="171">
        <v>4310</v>
      </c>
      <c r="AC348" s="172">
        <v>46094.632569444446</v>
      </c>
      <c r="AD348" s="171" t="s">
        <v>553</v>
      </c>
      <c r="AE348" s="171">
        <v>9600</v>
      </c>
      <c r="AF348" s="171">
        <v>5290</v>
      </c>
      <c r="AG348" s="171">
        <v>0</v>
      </c>
      <c r="AH348" s="171">
        <v>0</v>
      </c>
      <c r="AI348" s="171">
        <v>0</v>
      </c>
      <c r="AJ348" s="171">
        <v>0</v>
      </c>
      <c r="AK348" s="171">
        <v>0</v>
      </c>
      <c r="AL348" s="171">
        <v>0</v>
      </c>
      <c r="AM348" s="171">
        <v>0</v>
      </c>
      <c r="AN348" s="171">
        <v>0</v>
      </c>
      <c r="AO348" s="171"/>
      <c r="AP348" s="171">
        <v>289</v>
      </c>
      <c r="AQ348" s="171">
        <v>0</v>
      </c>
      <c r="AR348" s="171">
        <v>0</v>
      </c>
      <c r="AS348" s="171" t="s">
        <v>496</v>
      </c>
      <c r="AT348" s="171" t="s">
        <v>496</v>
      </c>
      <c r="AU348" s="171" t="s">
        <v>496</v>
      </c>
      <c r="AV348" s="171" t="s">
        <v>496</v>
      </c>
      <c r="AW348" s="171" t="s">
        <v>496</v>
      </c>
      <c r="AX348" s="171" t="s">
        <v>496</v>
      </c>
      <c r="AY348" s="171" t="s">
        <v>496</v>
      </c>
      <c r="AZ348" s="171">
        <v>0</v>
      </c>
      <c r="BA348" s="171">
        <v>0</v>
      </c>
      <c r="BB348" s="171">
        <v>0</v>
      </c>
      <c r="BC348" s="171">
        <v>0</v>
      </c>
      <c r="BD348" s="171">
        <v>0</v>
      </c>
      <c r="BE348" s="171">
        <v>0</v>
      </c>
      <c r="BF348" s="171">
        <v>0</v>
      </c>
      <c r="BG348" s="171">
        <v>0</v>
      </c>
      <c r="BH348" s="171">
        <v>0</v>
      </c>
      <c r="BI348" s="171">
        <v>0</v>
      </c>
      <c r="BJ348" s="171">
        <v>0</v>
      </c>
      <c r="BK348" s="171">
        <v>0</v>
      </c>
      <c r="BL348" s="171">
        <v>0</v>
      </c>
      <c r="BM348" s="171">
        <v>0</v>
      </c>
      <c r="BN348" s="171" t="s">
        <v>496</v>
      </c>
      <c r="BO348" s="172">
        <v>46094</v>
      </c>
      <c r="BP348" s="171">
        <v>0</v>
      </c>
      <c r="BQ348" s="171">
        <v>0</v>
      </c>
      <c r="BR348" s="171">
        <v>0</v>
      </c>
      <c r="BS348" s="171">
        <v>0</v>
      </c>
      <c r="BT348" s="171" t="s">
        <v>496</v>
      </c>
      <c r="BU348" s="171">
        <v>0</v>
      </c>
      <c r="BV348" s="171">
        <v>0</v>
      </c>
      <c r="BW348" s="171">
        <v>0</v>
      </c>
      <c r="BX348" s="171">
        <v>0</v>
      </c>
      <c r="BY348" s="171">
        <v>0</v>
      </c>
      <c r="BZ348" s="171" t="s">
        <v>496</v>
      </c>
      <c r="CA348" s="171">
        <v>0</v>
      </c>
      <c r="CB348" s="172">
        <v>46094</v>
      </c>
      <c r="CC348" s="172">
        <v>46094</v>
      </c>
      <c r="CD348" s="172" t="s">
        <v>4725</v>
      </c>
    </row>
    <row r="349" spans="1:82">
      <c r="A349" s="171" t="s">
        <v>4726</v>
      </c>
      <c r="B349" s="171" t="s">
        <v>493</v>
      </c>
      <c r="C349" s="171" t="s">
        <v>494</v>
      </c>
      <c r="D349" s="172">
        <v>46094</v>
      </c>
      <c r="E349" s="171" t="s">
        <v>98</v>
      </c>
      <c r="F349" s="171" t="s">
        <v>1587</v>
      </c>
      <c r="G349" s="171" t="s">
        <v>494</v>
      </c>
      <c r="H349" s="171" t="s">
        <v>496</v>
      </c>
      <c r="I349" s="171" t="s">
        <v>503</v>
      </c>
      <c r="J349" s="171" t="s">
        <v>498</v>
      </c>
      <c r="K349" s="171">
        <v>0</v>
      </c>
      <c r="L349" s="171" t="s">
        <v>504</v>
      </c>
      <c r="M349" s="171">
        <v>0</v>
      </c>
      <c r="N349" s="171">
        <v>18</v>
      </c>
      <c r="O349" s="171" t="s">
        <v>1536</v>
      </c>
      <c r="P349" s="171" t="s">
        <v>1536</v>
      </c>
      <c r="Q349" s="171" t="s">
        <v>496</v>
      </c>
      <c r="R349" s="171" t="s">
        <v>1588</v>
      </c>
      <c r="S349" s="171" t="s">
        <v>494</v>
      </c>
      <c r="T349" s="171" t="s">
        <v>494</v>
      </c>
      <c r="U349" s="171" t="s">
        <v>494</v>
      </c>
      <c r="V349" s="171" t="s">
        <v>499</v>
      </c>
      <c r="W349" s="171">
        <v>0</v>
      </c>
      <c r="X349" s="171">
        <v>0</v>
      </c>
      <c r="Y349" s="171">
        <v>0</v>
      </c>
      <c r="Z349" s="172">
        <v>46094.645902777775</v>
      </c>
      <c r="AA349" s="171" t="s">
        <v>560</v>
      </c>
      <c r="AB349" s="171">
        <v>3460</v>
      </c>
      <c r="AC349" s="172">
        <v>46094.643414351849</v>
      </c>
      <c r="AD349" s="171" t="s">
        <v>558</v>
      </c>
      <c r="AE349" s="171">
        <v>7780</v>
      </c>
      <c r="AF349" s="171">
        <v>4320</v>
      </c>
      <c r="AG349" s="171">
        <v>0</v>
      </c>
      <c r="AH349" s="171">
        <v>0</v>
      </c>
      <c r="AI349" s="171">
        <v>0</v>
      </c>
      <c r="AJ349" s="171">
        <v>0</v>
      </c>
      <c r="AK349" s="171">
        <v>0</v>
      </c>
      <c r="AL349" s="171">
        <v>0</v>
      </c>
      <c r="AM349" s="171">
        <v>0</v>
      </c>
      <c r="AN349" s="171">
        <v>0</v>
      </c>
      <c r="AO349" s="171"/>
      <c r="AP349" s="171">
        <v>220</v>
      </c>
      <c r="AQ349" s="171">
        <v>0</v>
      </c>
      <c r="AR349" s="171">
        <v>0</v>
      </c>
      <c r="AS349" s="171" t="s">
        <v>496</v>
      </c>
      <c r="AT349" s="171" t="s">
        <v>496</v>
      </c>
      <c r="AU349" s="171" t="s">
        <v>496</v>
      </c>
      <c r="AV349" s="171" t="s">
        <v>496</v>
      </c>
      <c r="AW349" s="171" t="s">
        <v>496</v>
      </c>
      <c r="AX349" s="171" t="s">
        <v>496</v>
      </c>
      <c r="AY349" s="171" t="s">
        <v>496</v>
      </c>
      <c r="AZ349" s="171">
        <v>0</v>
      </c>
      <c r="BA349" s="171">
        <v>0</v>
      </c>
      <c r="BB349" s="171">
        <v>0</v>
      </c>
      <c r="BC349" s="171">
        <v>0</v>
      </c>
      <c r="BD349" s="171">
        <v>0</v>
      </c>
      <c r="BE349" s="171">
        <v>0</v>
      </c>
      <c r="BF349" s="171">
        <v>0</v>
      </c>
      <c r="BG349" s="171">
        <v>0</v>
      </c>
      <c r="BH349" s="171">
        <v>0</v>
      </c>
      <c r="BI349" s="171">
        <v>0</v>
      </c>
      <c r="BJ349" s="171">
        <v>0</v>
      </c>
      <c r="BK349" s="171">
        <v>0</v>
      </c>
      <c r="BL349" s="171">
        <v>0</v>
      </c>
      <c r="BM349" s="171">
        <v>0</v>
      </c>
      <c r="BN349" s="171" t="s">
        <v>496</v>
      </c>
      <c r="BO349" s="172">
        <v>46094</v>
      </c>
      <c r="BP349" s="171">
        <v>0</v>
      </c>
      <c r="BQ349" s="171">
        <v>0</v>
      </c>
      <c r="BR349" s="171">
        <v>0</v>
      </c>
      <c r="BS349" s="171">
        <v>0</v>
      </c>
      <c r="BT349" s="171" t="s">
        <v>496</v>
      </c>
      <c r="BU349" s="171">
        <v>0</v>
      </c>
      <c r="BV349" s="171">
        <v>0</v>
      </c>
      <c r="BW349" s="171">
        <v>0</v>
      </c>
      <c r="BX349" s="171">
        <v>0</v>
      </c>
      <c r="BY349" s="171">
        <v>0</v>
      </c>
      <c r="BZ349" s="171" t="s">
        <v>496</v>
      </c>
      <c r="CA349" s="171">
        <v>0</v>
      </c>
      <c r="CB349" s="172">
        <v>46094</v>
      </c>
      <c r="CC349" s="172">
        <v>46094</v>
      </c>
      <c r="CD349" s="172" t="s">
        <v>4727</v>
      </c>
    </row>
    <row r="350" spans="1:82">
      <c r="A350" s="171" t="s">
        <v>4728</v>
      </c>
      <c r="B350" s="171" t="s">
        <v>493</v>
      </c>
      <c r="C350" s="171" t="s">
        <v>494</v>
      </c>
      <c r="D350" s="172">
        <v>46094</v>
      </c>
      <c r="E350" s="171" t="s">
        <v>98</v>
      </c>
      <c r="F350" s="171" t="s">
        <v>600</v>
      </c>
      <c r="G350" s="171" t="s">
        <v>494</v>
      </c>
      <c r="H350" s="171"/>
      <c r="I350" s="171" t="s">
        <v>543</v>
      </c>
      <c r="J350" s="171" t="s">
        <v>498</v>
      </c>
      <c r="K350" s="171">
        <v>0</v>
      </c>
      <c r="L350" s="171" t="s">
        <v>544</v>
      </c>
      <c r="M350" s="171"/>
      <c r="N350" s="171">
        <v>18</v>
      </c>
      <c r="O350" s="171" t="s">
        <v>1536</v>
      </c>
      <c r="P350" s="171" t="s">
        <v>1536</v>
      </c>
      <c r="Q350" s="171"/>
      <c r="R350" s="171" t="s">
        <v>2891</v>
      </c>
      <c r="S350" s="171" t="s">
        <v>494</v>
      </c>
      <c r="T350" s="171" t="s">
        <v>494</v>
      </c>
      <c r="U350" s="171" t="s">
        <v>494</v>
      </c>
      <c r="V350" s="171" t="s">
        <v>499</v>
      </c>
      <c r="W350" s="171">
        <v>0</v>
      </c>
      <c r="X350" s="171">
        <v>0</v>
      </c>
      <c r="Y350" s="171">
        <v>0</v>
      </c>
      <c r="Z350" s="172">
        <v>46094.681689814817</v>
      </c>
      <c r="AA350" s="171" t="s">
        <v>165</v>
      </c>
      <c r="AB350" s="171">
        <v>3332</v>
      </c>
      <c r="AC350" s="172">
        <v>46094.668761574074</v>
      </c>
      <c r="AD350" s="171" t="s">
        <v>559</v>
      </c>
      <c r="AE350" s="171">
        <v>4690</v>
      </c>
      <c r="AF350" s="171">
        <v>1358</v>
      </c>
      <c r="AG350" s="171"/>
      <c r="AH350" s="171"/>
      <c r="AI350" s="171"/>
      <c r="AJ350" s="171"/>
      <c r="AK350" s="171"/>
      <c r="AL350" s="171"/>
      <c r="AM350" s="171"/>
      <c r="AN350" s="171"/>
      <c r="AO350" s="171"/>
      <c r="AP350" s="171">
        <v>83</v>
      </c>
      <c r="AQ350" s="171">
        <v>0</v>
      </c>
      <c r="AR350" s="171">
        <v>0</v>
      </c>
      <c r="AS350" s="171" t="s">
        <v>496</v>
      </c>
      <c r="AT350" s="171" t="s">
        <v>496</v>
      </c>
      <c r="AU350" s="171" t="s">
        <v>496</v>
      </c>
      <c r="AV350" s="171" t="s">
        <v>496</v>
      </c>
      <c r="AW350" s="171" t="s">
        <v>496</v>
      </c>
      <c r="AX350" s="171" t="s">
        <v>496</v>
      </c>
      <c r="AY350" s="171" t="s">
        <v>496</v>
      </c>
      <c r="AZ350" s="171">
        <v>0</v>
      </c>
      <c r="BA350" s="171">
        <v>0</v>
      </c>
      <c r="BB350" s="171">
        <v>0</v>
      </c>
      <c r="BC350" s="171">
        <v>0</v>
      </c>
      <c r="BD350" s="171">
        <v>0</v>
      </c>
      <c r="BE350" s="171">
        <v>0</v>
      </c>
      <c r="BF350" s="171">
        <v>0</v>
      </c>
      <c r="BG350" s="171">
        <v>0</v>
      </c>
      <c r="BH350" s="171">
        <v>0</v>
      </c>
      <c r="BI350" s="171">
        <v>0</v>
      </c>
      <c r="BJ350" s="171">
        <v>0</v>
      </c>
      <c r="BK350" s="171">
        <v>0</v>
      </c>
      <c r="BL350" s="171">
        <v>0</v>
      </c>
      <c r="BM350" s="171">
        <v>0</v>
      </c>
      <c r="BN350" s="171"/>
      <c r="BO350" s="172">
        <v>46094</v>
      </c>
      <c r="BP350" s="171">
        <v>0</v>
      </c>
      <c r="BQ350" s="171">
        <v>0</v>
      </c>
      <c r="BR350" s="171">
        <v>0</v>
      </c>
      <c r="BS350" s="171">
        <v>0</v>
      </c>
      <c r="BT350" s="171" t="s">
        <v>496</v>
      </c>
      <c r="BU350" s="171">
        <v>0</v>
      </c>
      <c r="BV350" s="171">
        <v>0</v>
      </c>
      <c r="BW350" s="171">
        <v>0</v>
      </c>
      <c r="BX350" s="171">
        <v>0</v>
      </c>
      <c r="BY350" s="171">
        <v>0</v>
      </c>
      <c r="BZ350" s="171" t="s">
        <v>496</v>
      </c>
      <c r="CA350" s="171">
        <v>0</v>
      </c>
      <c r="CB350" s="172"/>
      <c r="CC350" s="172"/>
      <c r="CD350" s="172" t="s">
        <v>4729</v>
      </c>
    </row>
    <row r="351" spans="1:82">
      <c r="A351" s="171" t="s">
        <v>4730</v>
      </c>
      <c r="B351" s="171" t="s">
        <v>493</v>
      </c>
      <c r="C351" s="171" t="s">
        <v>494</v>
      </c>
      <c r="D351" s="172">
        <v>46094</v>
      </c>
      <c r="E351" s="171" t="s">
        <v>98</v>
      </c>
      <c r="F351" s="171" t="s">
        <v>3176</v>
      </c>
      <c r="G351" s="171" t="s">
        <v>494</v>
      </c>
      <c r="H351" s="171"/>
      <c r="I351" s="171" t="s">
        <v>543</v>
      </c>
      <c r="J351" s="171" t="s">
        <v>498</v>
      </c>
      <c r="K351" s="171">
        <v>0</v>
      </c>
      <c r="L351" s="171" t="s">
        <v>544</v>
      </c>
      <c r="M351" s="171"/>
      <c r="N351" s="171">
        <v>18</v>
      </c>
      <c r="O351" s="171" t="s">
        <v>1536</v>
      </c>
      <c r="P351" s="171" t="s">
        <v>1536</v>
      </c>
      <c r="Q351" s="171"/>
      <c r="R351" s="171" t="s">
        <v>3177</v>
      </c>
      <c r="S351" s="171" t="s">
        <v>494</v>
      </c>
      <c r="T351" s="171" t="s">
        <v>494</v>
      </c>
      <c r="U351" s="171" t="s">
        <v>494</v>
      </c>
      <c r="V351" s="171" t="s">
        <v>499</v>
      </c>
      <c r="W351" s="171">
        <v>0</v>
      </c>
      <c r="X351" s="171">
        <v>0</v>
      </c>
      <c r="Y351" s="171">
        <v>0</v>
      </c>
      <c r="Z351" s="172">
        <v>46094.681689814817</v>
      </c>
      <c r="AA351" s="171" t="s">
        <v>165</v>
      </c>
      <c r="AB351" s="171">
        <v>1860</v>
      </c>
      <c r="AC351" s="172">
        <v>46094.668761574074</v>
      </c>
      <c r="AD351" s="171" t="s">
        <v>559</v>
      </c>
      <c r="AE351" s="171">
        <v>3332</v>
      </c>
      <c r="AF351" s="171">
        <v>1472</v>
      </c>
      <c r="AG351" s="171"/>
      <c r="AH351" s="171"/>
      <c r="AI351" s="171"/>
      <c r="AJ351" s="171"/>
      <c r="AK351" s="171"/>
      <c r="AL351" s="171"/>
      <c r="AM351" s="171"/>
      <c r="AN351" s="171"/>
      <c r="AO351" s="171"/>
      <c r="AP351" s="171">
        <v>90</v>
      </c>
      <c r="AQ351" s="171">
        <v>0</v>
      </c>
      <c r="AR351" s="171">
        <v>0</v>
      </c>
      <c r="AS351" s="171" t="s">
        <v>496</v>
      </c>
      <c r="AT351" s="171" t="s">
        <v>496</v>
      </c>
      <c r="AU351" s="171" t="s">
        <v>496</v>
      </c>
      <c r="AV351" s="171" t="s">
        <v>496</v>
      </c>
      <c r="AW351" s="171" t="s">
        <v>496</v>
      </c>
      <c r="AX351" s="171" t="s">
        <v>496</v>
      </c>
      <c r="AY351" s="171" t="s">
        <v>496</v>
      </c>
      <c r="AZ351" s="171">
        <v>0</v>
      </c>
      <c r="BA351" s="171">
        <v>0</v>
      </c>
      <c r="BB351" s="171">
        <v>0</v>
      </c>
      <c r="BC351" s="171">
        <v>0</v>
      </c>
      <c r="BD351" s="171">
        <v>0</v>
      </c>
      <c r="BE351" s="171">
        <v>0</v>
      </c>
      <c r="BF351" s="171">
        <v>0</v>
      </c>
      <c r="BG351" s="171">
        <v>0</v>
      </c>
      <c r="BH351" s="171">
        <v>0</v>
      </c>
      <c r="BI351" s="171">
        <v>0</v>
      </c>
      <c r="BJ351" s="171">
        <v>0</v>
      </c>
      <c r="BK351" s="171">
        <v>0</v>
      </c>
      <c r="BL351" s="171">
        <v>0</v>
      </c>
      <c r="BM351" s="171">
        <v>0</v>
      </c>
      <c r="BN351" s="171"/>
      <c r="BO351" s="172">
        <v>46094</v>
      </c>
      <c r="BP351" s="171">
        <v>0</v>
      </c>
      <c r="BQ351" s="171">
        <v>0</v>
      </c>
      <c r="BR351" s="171">
        <v>0</v>
      </c>
      <c r="BS351" s="171">
        <v>0</v>
      </c>
      <c r="BT351" s="171" t="s">
        <v>496</v>
      </c>
      <c r="BU351" s="171">
        <v>0</v>
      </c>
      <c r="BV351" s="171">
        <v>0</v>
      </c>
      <c r="BW351" s="171">
        <v>0</v>
      </c>
      <c r="BX351" s="171">
        <v>0</v>
      </c>
      <c r="BY351" s="171">
        <v>0</v>
      </c>
      <c r="BZ351" s="171" t="s">
        <v>496</v>
      </c>
      <c r="CA351" s="171">
        <v>0</v>
      </c>
      <c r="CB351" s="172"/>
      <c r="CC351" s="172"/>
      <c r="CD351" s="172" t="s">
        <v>4731</v>
      </c>
    </row>
    <row r="352" spans="1:82">
      <c r="A352" s="171" t="s">
        <v>4732</v>
      </c>
      <c r="B352" s="171" t="s">
        <v>493</v>
      </c>
      <c r="C352" s="171" t="s">
        <v>494</v>
      </c>
      <c r="D352" s="172">
        <v>46094</v>
      </c>
      <c r="E352" s="171" t="s">
        <v>98</v>
      </c>
      <c r="F352" s="171" t="s">
        <v>1498</v>
      </c>
      <c r="G352" s="171" t="s">
        <v>494</v>
      </c>
      <c r="H352" s="171" t="s">
        <v>496</v>
      </c>
      <c r="I352" s="171" t="s">
        <v>1528</v>
      </c>
      <c r="J352" s="171" t="s">
        <v>498</v>
      </c>
      <c r="K352" s="171">
        <v>0</v>
      </c>
      <c r="L352" s="171" t="s">
        <v>537</v>
      </c>
      <c r="M352" s="171">
        <v>0</v>
      </c>
      <c r="N352" s="171">
        <v>18</v>
      </c>
      <c r="O352" s="171" t="s">
        <v>1536</v>
      </c>
      <c r="P352" s="171" t="s">
        <v>1536</v>
      </c>
      <c r="Q352" s="171" t="s">
        <v>496</v>
      </c>
      <c r="R352" s="171" t="s">
        <v>501</v>
      </c>
      <c r="S352" s="171" t="s">
        <v>494</v>
      </c>
      <c r="T352" s="171" t="s">
        <v>494</v>
      </c>
      <c r="U352" s="171" t="s">
        <v>494</v>
      </c>
      <c r="V352" s="171" t="s">
        <v>499</v>
      </c>
      <c r="W352" s="171">
        <v>0</v>
      </c>
      <c r="X352" s="171">
        <v>0</v>
      </c>
      <c r="Y352" s="171">
        <v>0</v>
      </c>
      <c r="Z352" s="172">
        <v>46094.689062500001</v>
      </c>
      <c r="AA352" s="171" t="s">
        <v>561</v>
      </c>
      <c r="AB352" s="171">
        <v>1510</v>
      </c>
      <c r="AC352" s="172">
        <v>46094.67528935185</v>
      </c>
      <c r="AD352" s="171" t="s">
        <v>557</v>
      </c>
      <c r="AE352" s="171">
        <v>4150</v>
      </c>
      <c r="AF352" s="171">
        <v>2640</v>
      </c>
      <c r="AG352" s="171">
        <v>0</v>
      </c>
      <c r="AH352" s="171">
        <v>0</v>
      </c>
      <c r="AI352" s="171">
        <v>0</v>
      </c>
      <c r="AJ352" s="171">
        <v>0</v>
      </c>
      <c r="AK352" s="171">
        <v>0</v>
      </c>
      <c r="AL352" s="171">
        <v>0</v>
      </c>
      <c r="AM352" s="171">
        <v>0</v>
      </c>
      <c r="AN352" s="171">
        <v>0</v>
      </c>
      <c r="AO352" s="171"/>
      <c r="AP352" s="171">
        <v>132</v>
      </c>
      <c r="AQ352" s="171">
        <v>0</v>
      </c>
      <c r="AR352" s="171">
        <v>0</v>
      </c>
      <c r="AS352" s="171" t="s">
        <v>496</v>
      </c>
      <c r="AT352" s="171" t="s">
        <v>496</v>
      </c>
      <c r="AU352" s="171" t="s">
        <v>496</v>
      </c>
      <c r="AV352" s="171" t="s">
        <v>496</v>
      </c>
      <c r="AW352" s="171" t="s">
        <v>496</v>
      </c>
      <c r="AX352" s="171" t="s">
        <v>496</v>
      </c>
      <c r="AY352" s="171" t="s">
        <v>496</v>
      </c>
      <c r="AZ352" s="171">
        <v>0</v>
      </c>
      <c r="BA352" s="171">
        <v>0</v>
      </c>
      <c r="BB352" s="171">
        <v>0</v>
      </c>
      <c r="BC352" s="171">
        <v>0</v>
      </c>
      <c r="BD352" s="171">
        <v>0</v>
      </c>
      <c r="BE352" s="171">
        <v>0</v>
      </c>
      <c r="BF352" s="171">
        <v>0</v>
      </c>
      <c r="BG352" s="171">
        <v>0</v>
      </c>
      <c r="BH352" s="171">
        <v>0</v>
      </c>
      <c r="BI352" s="171">
        <v>0</v>
      </c>
      <c r="BJ352" s="171">
        <v>0</v>
      </c>
      <c r="BK352" s="171">
        <v>0</v>
      </c>
      <c r="BL352" s="171">
        <v>0</v>
      </c>
      <c r="BM352" s="171">
        <v>0</v>
      </c>
      <c r="BN352" s="171" t="s">
        <v>496</v>
      </c>
      <c r="BO352" s="172">
        <v>46094</v>
      </c>
      <c r="BP352" s="171">
        <v>0</v>
      </c>
      <c r="BQ352" s="171">
        <v>0</v>
      </c>
      <c r="BR352" s="171">
        <v>0</v>
      </c>
      <c r="BS352" s="171">
        <v>0</v>
      </c>
      <c r="BT352" s="171" t="s">
        <v>496</v>
      </c>
      <c r="BU352" s="171">
        <v>0</v>
      </c>
      <c r="BV352" s="171">
        <v>0</v>
      </c>
      <c r="BW352" s="171">
        <v>0</v>
      </c>
      <c r="BX352" s="171">
        <v>0</v>
      </c>
      <c r="BY352" s="171">
        <v>0</v>
      </c>
      <c r="BZ352" s="171" t="s">
        <v>496</v>
      </c>
      <c r="CA352" s="171">
        <v>0</v>
      </c>
      <c r="CB352" s="172">
        <v>46094</v>
      </c>
      <c r="CC352" s="172">
        <v>46094</v>
      </c>
      <c r="CD352" s="172" t="s">
        <v>4733</v>
      </c>
    </row>
    <row r="353" spans="1:82">
      <c r="A353" s="171" t="s">
        <v>4734</v>
      </c>
      <c r="B353" s="171" t="s">
        <v>505</v>
      </c>
      <c r="C353" s="171" t="s">
        <v>494</v>
      </c>
      <c r="D353" s="172">
        <v>46094</v>
      </c>
      <c r="E353" s="171" t="s">
        <v>133</v>
      </c>
      <c r="F353" s="171" t="s">
        <v>506</v>
      </c>
      <c r="G353" s="171" t="s">
        <v>494</v>
      </c>
      <c r="H353" s="171" t="s">
        <v>496</v>
      </c>
      <c r="I353" s="171" t="s">
        <v>631</v>
      </c>
      <c r="J353" s="171" t="s">
        <v>498</v>
      </c>
      <c r="K353" s="171">
        <v>0</v>
      </c>
      <c r="L353" s="171" t="s">
        <v>632</v>
      </c>
      <c r="M353" s="171">
        <v>0</v>
      </c>
      <c r="N353" s="171">
        <v>18</v>
      </c>
      <c r="O353" s="171" t="s">
        <v>1536</v>
      </c>
      <c r="P353" s="171" t="s">
        <v>1536</v>
      </c>
      <c r="Q353" s="171" t="s">
        <v>496</v>
      </c>
      <c r="R353" s="171" t="s">
        <v>496</v>
      </c>
      <c r="S353" s="171" t="s">
        <v>494</v>
      </c>
      <c r="T353" s="171" t="s">
        <v>494</v>
      </c>
      <c r="U353" s="171" t="s">
        <v>494</v>
      </c>
      <c r="V353" s="171" t="s">
        <v>499</v>
      </c>
      <c r="W353" s="171">
        <v>0</v>
      </c>
      <c r="X353" s="171">
        <v>0</v>
      </c>
      <c r="Y353" s="171">
        <v>0</v>
      </c>
      <c r="Z353" s="172">
        <v>46094.677152777775</v>
      </c>
      <c r="AA353" s="171" t="s">
        <v>562</v>
      </c>
      <c r="AB353" s="171">
        <v>22910</v>
      </c>
      <c r="AC353" s="172">
        <v>46094.717407407406</v>
      </c>
      <c r="AD353" s="171" t="s">
        <v>564</v>
      </c>
      <c r="AE353" s="171">
        <v>50470</v>
      </c>
      <c r="AF353" s="171">
        <v>27560</v>
      </c>
      <c r="AG353" s="171">
        <v>0</v>
      </c>
      <c r="AH353" s="171">
        <v>0</v>
      </c>
      <c r="AI353" s="171">
        <v>0</v>
      </c>
      <c r="AJ353" s="171">
        <v>0</v>
      </c>
      <c r="AK353" s="171">
        <v>0</v>
      </c>
      <c r="AL353" s="171">
        <v>0</v>
      </c>
      <c r="AM353" s="171">
        <v>0</v>
      </c>
      <c r="AN353" s="171">
        <v>0</v>
      </c>
      <c r="AO353" s="171"/>
      <c r="AP353" s="171">
        <v>0</v>
      </c>
      <c r="AQ353" s="171">
        <v>0</v>
      </c>
      <c r="AR353" s="171">
        <v>0</v>
      </c>
      <c r="AS353" s="171" t="s">
        <v>496</v>
      </c>
      <c r="AT353" s="171" t="s">
        <v>496</v>
      </c>
      <c r="AU353" s="171" t="s">
        <v>496</v>
      </c>
      <c r="AV353" s="171" t="s">
        <v>496</v>
      </c>
      <c r="AW353" s="171" t="s">
        <v>496</v>
      </c>
      <c r="AX353" s="171" t="s">
        <v>496</v>
      </c>
      <c r="AY353" s="171" t="s">
        <v>496</v>
      </c>
      <c r="AZ353" s="171">
        <v>0</v>
      </c>
      <c r="BA353" s="171">
        <v>0</v>
      </c>
      <c r="BB353" s="171">
        <v>0</v>
      </c>
      <c r="BC353" s="171">
        <v>0</v>
      </c>
      <c r="BD353" s="171">
        <v>0</v>
      </c>
      <c r="BE353" s="171">
        <v>0</v>
      </c>
      <c r="BF353" s="171">
        <v>0</v>
      </c>
      <c r="BG353" s="171">
        <v>0</v>
      </c>
      <c r="BH353" s="171">
        <v>0</v>
      </c>
      <c r="BI353" s="171">
        <v>0</v>
      </c>
      <c r="BJ353" s="171">
        <v>0</v>
      </c>
      <c r="BK353" s="171">
        <v>0</v>
      </c>
      <c r="BL353" s="171">
        <v>0</v>
      </c>
      <c r="BM353" s="171">
        <v>0</v>
      </c>
      <c r="BN353" s="171" t="s">
        <v>4735</v>
      </c>
      <c r="BO353" s="172">
        <v>46094</v>
      </c>
      <c r="BP353" s="171">
        <v>18</v>
      </c>
      <c r="BQ353" s="171">
        <v>22900</v>
      </c>
      <c r="BR353" s="171">
        <v>50410</v>
      </c>
      <c r="BS353" s="171">
        <v>27510</v>
      </c>
      <c r="BT353" s="171" t="s">
        <v>496</v>
      </c>
      <c r="BU353" s="171">
        <v>0</v>
      </c>
      <c r="BV353" s="171">
        <v>0</v>
      </c>
      <c r="BW353" s="171">
        <v>0</v>
      </c>
      <c r="BX353" s="171">
        <v>0</v>
      </c>
      <c r="BY353" s="171">
        <v>0</v>
      </c>
      <c r="BZ353" s="171" t="s">
        <v>508</v>
      </c>
      <c r="CA353" s="171">
        <v>0</v>
      </c>
      <c r="CB353" s="172">
        <v>46094.763888888891</v>
      </c>
      <c r="CC353" s="172">
        <v>46094.787499999999</v>
      </c>
      <c r="CD353" s="172" t="s">
        <v>4736</v>
      </c>
    </row>
    <row r="354" spans="1:82">
      <c r="A354" s="171" t="s">
        <v>4737</v>
      </c>
      <c r="B354" s="171" t="s">
        <v>493</v>
      </c>
      <c r="C354" s="171" t="s">
        <v>494</v>
      </c>
      <c r="D354" s="172">
        <v>46094</v>
      </c>
      <c r="E354" s="171" t="s">
        <v>98</v>
      </c>
      <c r="F354" s="171" t="s">
        <v>1587</v>
      </c>
      <c r="G354" s="171" t="s">
        <v>494</v>
      </c>
      <c r="H354" s="171" t="s">
        <v>496</v>
      </c>
      <c r="I354" s="171" t="s">
        <v>503</v>
      </c>
      <c r="J354" s="171" t="s">
        <v>498</v>
      </c>
      <c r="K354" s="171">
        <v>0</v>
      </c>
      <c r="L354" s="171" t="s">
        <v>504</v>
      </c>
      <c r="M354" s="171">
        <v>0</v>
      </c>
      <c r="N354" s="171">
        <v>18</v>
      </c>
      <c r="O354" s="171" t="s">
        <v>1536</v>
      </c>
      <c r="P354" s="171" t="s">
        <v>1536</v>
      </c>
      <c r="Q354" s="171" t="s">
        <v>496</v>
      </c>
      <c r="R354" s="171" t="s">
        <v>1588</v>
      </c>
      <c r="S354" s="171" t="s">
        <v>494</v>
      </c>
      <c r="T354" s="171" t="s">
        <v>494</v>
      </c>
      <c r="U354" s="171" t="s">
        <v>494</v>
      </c>
      <c r="V354" s="171" t="s">
        <v>499</v>
      </c>
      <c r="W354" s="171">
        <v>0</v>
      </c>
      <c r="X354" s="171">
        <v>0</v>
      </c>
      <c r="Y354" s="171">
        <v>0</v>
      </c>
      <c r="Z354" s="172">
        <v>46094.733449074076</v>
      </c>
      <c r="AA354" s="171" t="s">
        <v>563</v>
      </c>
      <c r="AB354" s="171">
        <v>3460</v>
      </c>
      <c r="AC354" s="172">
        <v>46094.731099537035</v>
      </c>
      <c r="AD354" s="171" t="s">
        <v>585</v>
      </c>
      <c r="AE354" s="171">
        <v>6910</v>
      </c>
      <c r="AF354" s="171">
        <v>3450</v>
      </c>
      <c r="AG354" s="171">
        <v>0</v>
      </c>
      <c r="AH354" s="171">
        <v>0</v>
      </c>
      <c r="AI354" s="171">
        <v>0</v>
      </c>
      <c r="AJ354" s="171">
        <v>0</v>
      </c>
      <c r="AK354" s="171">
        <v>0</v>
      </c>
      <c r="AL354" s="171">
        <v>0</v>
      </c>
      <c r="AM354" s="171">
        <v>0</v>
      </c>
      <c r="AN354" s="171">
        <v>0</v>
      </c>
      <c r="AO354" s="171"/>
      <c r="AP354" s="171">
        <v>174</v>
      </c>
      <c r="AQ354" s="171">
        <v>0</v>
      </c>
      <c r="AR354" s="171">
        <v>0</v>
      </c>
      <c r="AS354" s="171" t="s">
        <v>496</v>
      </c>
      <c r="AT354" s="171" t="s">
        <v>496</v>
      </c>
      <c r="AU354" s="171" t="s">
        <v>496</v>
      </c>
      <c r="AV354" s="171" t="s">
        <v>496</v>
      </c>
      <c r="AW354" s="171" t="s">
        <v>496</v>
      </c>
      <c r="AX354" s="171" t="s">
        <v>496</v>
      </c>
      <c r="AY354" s="171" t="s">
        <v>496</v>
      </c>
      <c r="AZ354" s="171">
        <v>0</v>
      </c>
      <c r="BA354" s="171">
        <v>0</v>
      </c>
      <c r="BB354" s="171">
        <v>0</v>
      </c>
      <c r="BC354" s="171">
        <v>0</v>
      </c>
      <c r="BD354" s="171">
        <v>0</v>
      </c>
      <c r="BE354" s="171">
        <v>0</v>
      </c>
      <c r="BF354" s="171">
        <v>0</v>
      </c>
      <c r="BG354" s="171">
        <v>0</v>
      </c>
      <c r="BH354" s="171">
        <v>0</v>
      </c>
      <c r="BI354" s="171">
        <v>0</v>
      </c>
      <c r="BJ354" s="171">
        <v>0</v>
      </c>
      <c r="BK354" s="171">
        <v>0</v>
      </c>
      <c r="BL354" s="171">
        <v>0</v>
      </c>
      <c r="BM354" s="171">
        <v>0</v>
      </c>
      <c r="BN354" s="171" t="s">
        <v>496</v>
      </c>
      <c r="BO354" s="172">
        <v>46094</v>
      </c>
      <c r="BP354" s="171">
        <v>0</v>
      </c>
      <c r="BQ354" s="171">
        <v>0</v>
      </c>
      <c r="BR354" s="171">
        <v>0</v>
      </c>
      <c r="BS354" s="171">
        <v>0</v>
      </c>
      <c r="BT354" s="171" t="s">
        <v>496</v>
      </c>
      <c r="BU354" s="171">
        <v>0</v>
      </c>
      <c r="BV354" s="171">
        <v>0</v>
      </c>
      <c r="BW354" s="171">
        <v>0</v>
      </c>
      <c r="BX354" s="171">
        <v>0</v>
      </c>
      <c r="BY354" s="171">
        <v>0</v>
      </c>
      <c r="BZ354" s="171" t="s">
        <v>496</v>
      </c>
      <c r="CA354" s="171">
        <v>0</v>
      </c>
      <c r="CB354" s="172">
        <v>46094</v>
      </c>
      <c r="CC354" s="172">
        <v>46094</v>
      </c>
      <c r="CD354" s="172" t="s">
        <v>4738</v>
      </c>
    </row>
    <row r="355" spans="1:82">
      <c r="A355" s="171" t="s">
        <v>4739</v>
      </c>
      <c r="B355" s="171" t="s">
        <v>493</v>
      </c>
      <c r="C355" s="171" t="s">
        <v>494</v>
      </c>
      <c r="D355" s="172">
        <v>46094</v>
      </c>
      <c r="E355" s="171" t="s">
        <v>98</v>
      </c>
      <c r="F355" s="171" t="s">
        <v>3176</v>
      </c>
      <c r="G355" s="171" t="s">
        <v>494</v>
      </c>
      <c r="H355" s="171" t="s">
        <v>496</v>
      </c>
      <c r="I355" s="171" t="s">
        <v>543</v>
      </c>
      <c r="J355" s="171" t="s">
        <v>498</v>
      </c>
      <c r="K355" s="171">
        <v>0</v>
      </c>
      <c r="L355" s="171" t="s">
        <v>544</v>
      </c>
      <c r="M355" s="171">
        <v>0</v>
      </c>
      <c r="N355" s="171">
        <v>18</v>
      </c>
      <c r="O355" s="171" t="s">
        <v>1536</v>
      </c>
      <c r="P355" s="171" t="s">
        <v>1536</v>
      </c>
      <c r="Q355" s="171" t="s">
        <v>496</v>
      </c>
      <c r="R355" s="171" t="s">
        <v>3177</v>
      </c>
      <c r="S355" s="171" t="s">
        <v>494</v>
      </c>
      <c r="T355" s="171" t="s">
        <v>494</v>
      </c>
      <c r="U355" s="171" t="s">
        <v>494</v>
      </c>
      <c r="V355" s="171" t="s">
        <v>499</v>
      </c>
      <c r="W355" s="171">
        <v>0</v>
      </c>
      <c r="X355" s="171">
        <v>0</v>
      </c>
      <c r="Y355" s="171">
        <v>0</v>
      </c>
      <c r="Z355" s="172">
        <v>46094.745775462965</v>
      </c>
      <c r="AA355" s="171" t="s">
        <v>115</v>
      </c>
      <c r="AB355" s="171">
        <v>1880</v>
      </c>
      <c r="AC355" s="172">
        <v>46094.734988425924</v>
      </c>
      <c r="AD355" s="171" t="s">
        <v>568</v>
      </c>
      <c r="AE355" s="171">
        <v>3970</v>
      </c>
      <c r="AF355" s="171">
        <v>2090</v>
      </c>
      <c r="AG355" s="171">
        <v>0</v>
      </c>
      <c r="AH355" s="171">
        <v>0</v>
      </c>
      <c r="AI355" s="171">
        <v>0</v>
      </c>
      <c r="AJ355" s="171">
        <v>0</v>
      </c>
      <c r="AK355" s="171">
        <v>0</v>
      </c>
      <c r="AL355" s="171">
        <v>0</v>
      </c>
      <c r="AM355" s="171">
        <v>0</v>
      </c>
      <c r="AN355" s="171">
        <v>0</v>
      </c>
      <c r="AO355" s="171"/>
      <c r="AP355" s="171">
        <v>120</v>
      </c>
      <c r="AQ355" s="171">
        <v>0</v>
      </c>
      <c r="AR355" s="171">
        <v>0</v>
      </c>
      <c r="AS355" s="171" t="s">
        <v>496</v>
      </c>
      <c r="AT355" s="171" t="s">
        <v>496</v>
      </c>
      <c r="AU355" s="171" t="s">
        <v>496</v>
      </c>
      <c r="AV355" s="171" t="s">
        <v>496</v>
      </c>
      <c r="AW355" s="171" t="s">
        <v>496</v>
      </c>
      <c r="AX355" s="171" t="s">
        <v>496</v>
      </c>
      <c r="AY355" s="171" t="s">
        <v>496</v>
      </c>
      <c r="AZ355" s="171">
        <v>0</v>
      </c>
      <c r="BA355" s="171">
        <v>0</v>
      </c>
      <c r="BB355" s="171">
        <v>0</v>
      </c>
      <c r="BC355" s="171">
        <v>0</v>
      </c>
      <c r="BD355" s="171">
        <v>0</v>
      </c>
      <c r="BE355" s="171">
        <v>0</v>
      </c>
      <c r="BF355" s="171">
        <v>0</v>
      </c>
      <c r="BG355" s="171">
        <v>0</v>
      </c>
      <c r="BH355" s="171">
        <v>0</v>
      </c>
      <c r="BI355" s="171">
        <v>0</v>
      </c>
      <c r="BJ355" s="171">
        <v>0</v>
      </c>
      <c r="BK355" s="171">
        <v>0</v>
      </c>
      <c r="BL355" s="171">
        <v>0</v>
      </c>
      <c r="BM355" s="171">
        <v>0</v>
      </c>
      <c r="BN355" s="171" t="s">
        <v>496</v>
      </c>
      <c r="BO355" s="172">
        <v>46094</v>
      </c>
      <c r="BP355" s="171">
        <v>0</v>
      </c>
      <c r="BQ355" s="171">
        <v>0</v>
      </c>
      <c r="BR355" s="171">
        <v>0</v>
      </c>
      <c r="BS355" s="171">
        <v>0</v>
      </c>
      <c r="BT355" s="171" t="s">
        <v>496</v>
      </c>
      <c r="BU355" s="171">
        <v>0</v>
      </c>
      <c r="BV355" s="171">
        <v>0</v>
      </c>
      <c r="BW355" s="171">
        <v>0</v>
      </c>
      <c r="BX355" s="171">
        <v>0</v>
      </c>
      <c r="BY355" s="171">
        <v>0</v>
      </c>
      <c r="BZ355" s="171" t="s">
        <v>496</v>
      </c>
      <c r="CA355" s="171">
        <v>0</v>
      </c>
      <c r="CB355" s="172">
        <v>46094</v>
      </c>
      <c r="CC355" s="172">
        <v>46094</v>
      </c>
      <c r="CD355" s="172" t="s">
        <v>4740</v>
      </c>
    </row>
    <row r="356" spans="1:82">
      <c r="A356" s="171" t="s">
        <v>4741</v>
      </c>
      <c r="B356" s="171" t="s">
        <v>493</v>
      </c>
      <c r="C356" s="171" t="s">
        <v>494</v>
      </c>
      <c r="D356" s="172">
        <v>46094</v>
      </c>
      <c r="E356" s="171" t="s">
        <v>98</v>
      </c>
      <c r="F356" s="171" t="s">
        <v>495</v>
      </c>
      <c r="G356" s="171" t="s">
        <v>494</v>
      </c>
      <c r="H356" s="171" t="s">
        <v>496</v>
      </c>
      <c r="I356" s="171" t="s">
        <v>540</v>
      </c>
      <c r="J356" s="171" t="s">
        <v>498</v>
      </c>
      <c r="K356" s="171">
        <v>0</v>
      </c>
      <c r="L356" s="171" t="s">
        <v>541</v>
      </c>
      <c r="M356" s="171">
        <v>0</v>
      </c>
      <c r="N356" s="171">
        <v>18</v>
      </c>
      <c r="O356" s="171" t="s">
        <v>1536</v>
      </c>
      <c r="P356" s="171" t="s">
        <v>1536</v>
      </c>
      <c r="Q356" s="171" t="s">
        <v>496</v>
      </c>
      <c r="R356" s="171" t="s">
        <v>496</v>
      </c>
      <c r="S356" s="171" t="s">
        <v>494</v>
      </c>
      <c r="T356" s="171" t="s">
        <v>494</v>
      </c>
      <c r="U356" s="171" t="s">
        <v>494</v>
      </c>
      <c r="V356" s="171" t="s">
        <v>499</v>
      </c>
      <c r="W356" s="171">
        <v>7.3</v>
      </c>
      <c r="X356" s="171">
        <v>0</v>
      </c>
      <c r="Y356" s="171">
        <v>0</v>
      </c>
      <c r="Z356" s="172">
        <v>46094.74322916667</v>
      </c>
      <c r="AA356" s="171" t="s">
        <v>134</v>
      </c>
      <c r="AB356" s="171">
        <v>2130</v>
      </c>
      <c r="AC356" s="172">
        <v>46094.736157407409</v>
      </c>
      <c r="AD356" s="171" t="s">
        <v>569</v>
      </c>
      <c r="AE356" s="171">
        <v>5860</v>
      </c>
      <c r="AF356" s="171">
        <v>3730</v>
      </c>
      <c r="AG356" s="171">
        <v>0</v>
      </c>
      <c r="AH356" s="171">
        <v>0</v>
      </c>
      <c r="AI356" s="171">
        <v>0</v>
      </c>
      <c r="AJ356" s="171">
        <v>0</v>
      </c>
      <c r="AK356" s="171">
        <v>0</v>
      </c>
      <c r="AL356" s="171">
        <v>0</v>
      </c>
      <c r="AM356" s="171">
        <v>0</v>
      </c>
      <c r="AN356" s="171">
        <v>0</v>
      </c>
      <c r="AO356" s="171"/>
      <c r="AP356" s="171">
        <v>0</v>
      </c>
      <c r="AQ356" s="171">
        <v>2</v>
      </c>
      <c r="AR356" s="171">
        <v>0</v>
      </c>
      <c r="AS356" s="171" t="s">
        <v>496</v>
      </c>
      <c r="AT356" s="171" t="s">
        <v>496</v>
      </c>
      <c r="AU356" s="171" t="s">
        <v>496</v>
      </c>
      <c r="AV356" s="171" t="s">
        <v>496</v>
      </c>
      <c r="AW356" s="171" t="s">
        <v>496</v>
      </c>
      <c r="AX356" s="171" t="s">
        <v>496</v>
      </c>
      <c r="AY356" s="171" t="s">
        <v>496</v>
      </c>
      <c r="AZ356" s="171">
        <v>0</v>
      </c>
      <c r="BA356" s="171">
        <v>0</v>
      </c>
      <c r="BB356" s="171">
        <v>0</v>
      </c>
      <c r="BC356" s="171">
        <v>0</v>
      </c>
      <c r="BD356" s="171">
        <v>0</v>
      </c>
      <c r="BE356" s="171">
        <v>0</v>
      </c>
      <c r="BF356" s="171">
        <v>0</v>
      </c>
      <c r="BG356" s="171">
        <v>0</v>
      </c>
      <c r="BH356" s="171">
        <v>0</v>
      </c>
      <c r="BI356" s="171">
        <v>0</v>
      </c>
      <c r="BJ356" s="171">
        <v>0</v>
      </c>
      <c r="BK356" s="171">
        <v>0</v>
      </c>
      <c r="BL356" s="171">
        <v>0</v>
      </c>
      <c r="BM356" s="171">
        <v>0</v>
      </c>
      <c r="BN356" s="171" t="s">
        <v>496</v>
      </c>
      <c r="BO356" s="172">
        <v>46094</v>
      </c>
      <c r="BP356" s="171">
        <v>0</v>
      </c>
      <c r="BQ356" s="171">
        <v>0</v>
      </c>
      <c r="BR356" s="171">
        <v>0</v>
      </c>
      <c r="BS356" s="171">
        <v>0</v>
      </c>
      <c r="BT356" s="171" t="s">
        <v>496</v>
      </c>
      <c r="BU356" s="171">
        <v>0</v>
      </c>
      <c r="BV356" s="171">
        <v>0</v>
      </c>
      <c r="BW356" s="171">
        <v>0</v>
      </c>
      <c r="BX356" s="171">
        <v>0</v>
      </c>
      <c r="BY356" s="171">
        <v>0</v>
      </c>
      <c r="BZ356" s="171" t="s">
        <v>496</v>
      </c>
      <c r="CA356" s="171">
        <v>0</v>
      </c>
      <c r="CB356" s="172">
        <v>46094</v>
      </c>
      <c r="CC356" s="172">
        <v>46094</v>
      </c>
      <c r="CD356" s="172" t="s">
        <v>4742</v>
      </c>
    </row>
    <row r="357" spans="1:82">
      <c r="A357" s="171" t="s">
        <v>4743</v>
      </c>
      <c r="B357" s="171" t="s">
        <v>493</v>
      </c>
      <c r="C357" s="171" t="s">
        <v>494</v>
      </c>
      <c r="D357" s="172">
        <v>46094</v>
      </c>
      <c r="E357" s="171" t="s">
        <v>98</v>
      </c>
      <c r="F357" s="171" t="s">
        <v>1498</v>
      </c>
      <c r="G357" s="171" t="s">
        <v>494</v>
      </c>
      <c r="H357" s="171" t="s">
        <v>496</v>
      </c>
      <c r="I357" s="171" t="s">
        <v>1528</v>
      </c>
      <c r="J357" s="171" t="s">
        <v>498</v>
      </c>
      <c r="K357" s="171">
        <v>0</v>
      </c>
      <c r="L357" s="171" t="s">
        <v>537</v>
      </c>
      <c r="M357" s="171">
        <v>0</v>
      </c>
      <c r="N357" s="171">
        <v>18</v>
      </c>
      <c r="O357" s="171" t="s">
        <v>1536</v>
      </c>
      <c r="P357" s="171" t="s">
        <v>1536</v>
      </c>
      <c r="Q357" s="171" t="s">
        <v>496</v>
      </c>
      <c r="R357" s="171" t="s">
        <v>501</v>
      </c>
      <c r="S357" s="171" t="s">
        <v>494</v>
      </c>
      <c r="T357" s="171" t="s">
        <v>494</v>
      </c>
      <c r="U357" s="171" t="s">
        <v>494</v>
      </c>
      <c r="V357" s="171" t="s">
        <v>499</v>
      </c>
      <c r="W357" s="171">
        <v>0</v>
      </c>
      <c r="X357" s="171">
        <v>0</v>
      </c>
      <c r="Y357" s="171">
        <v>0</v>
      </c>
      <c r="Z357" s="172">
        <v>46094.751875000002</v>
      </c>
      <c r="AA357" s="171" t="s">
        <v>573</v>
      </c>
      <c r="AB357" s="171">
        <v>1530</v>
      </c>
      <c r="AC357" s="172">
        <v>46094.745046296295</v>
      </c>
      <c r="AD357" s="171" t="s">
        <v>586</v>
      </c>
      <c r="AE357" s="171">
        <v>3880</v>
      </c>
      <c r="AF357" s="171">
        <v>2350</v>
      </c>
      <c r="AG357" s="171">
        <v>0</v>
      </c>
      <c r="AH357" s="171">
        <v>0</v>
      </c>
      <c r="AI357" s="171">
        <v>0</v>
      </c>
      <c r="AJ357" s="171">
        <v>0</v>
      </c>
      <c r="AK357" s="171">
        <v>0</v>
      </c>
      <c r="AL357" s="171">
        <v>0</v>
      </c>
      <c r="AM357" s="171">
        <v>0</v>
      </c>
      <c r="AN357" s="171">
        <v>0</v>
      </c>
      <c r="AO357" s="171"/>
      <c r="AP357" s="171">
        <v>105</v>
      </c>
      <c r="AQ357" s="171">
        <v>0</v>
      </c>
      <c r="AR357" s="171">
        <v>0</v>
      </c>
      <c r="AS357" s="171" t="s">
        <v>496</v>
      </c>
      <c r="AT357" s="171" t="s">
        <v>496</v>
      </c>
      <c r="AU357" s="171" t="s">
        <v>496</v>
      </c>
      <c r="AV357" s="171" t="s">
        <v>496</v>
      </c>
      <c r="AW357" s="171" t="s">
        <v>496</v>
      </c>
      <c r="AX357" s="171" t="s">
        <v>496</v>
      </c>
      <c r="AY357" s="171" t="s">
        <v>496</v>
      </c>
      <c r="AZ357" s="171">
        <v>0</v>
      </c>
      <c r="BA357" s="171">
        <v>0</v>
      </c>
      <c r="BB357" s="171">
        <v>0</v>
      </c>
      <c r="BC357" s="171">
        <v>0</v>
      </c>
      <c r="BD357" s="171">
        <v>0</v>
      </c>
      <c r="BE357" s="171">
        <v>0</v>
      </c>
      <c r="BF357" s="171">
        <v>0</v>
      </c>
      <c r="BG357" s="171">
        <v>0</v>
      </c>
      <c r="BH357" s="171">
        <v>0</v>
      </c>
      <c r="BI357" s="171">
        <v>0</v>
      </c>
      <c r="BJ357" s="171">
        <v>0</v>
      </c>
      <c r="BK357" s="171">
        <v>0</v>
      </c>
      <c r="BL357" s="171">
        <v>0</v>
      </c>
      <c r="BM357" s="171">
        <v>0</v>
      </c>
      <c r="BN357" s="171" t="s">
        <v>496</v>
      </c>
      <c r="BO357" s="172">
        <v>46094</v>
      </c>
      <c r="BP357" s="171">
        <v>0</v>
      </c>
      <c r="BQ357" s="171">
        <v>0</v>
      </c>
      <c r="BR357" s="171">
        <v>0</v>
      </c>
      <c r="BS357" s="171">
        <v>0</v>
      </c>
      <c r="BT357" s="171" t="s">
        <v>496</v>
      </c>
      <c r="BU357" s="171">
        <v>0</v>
      </c>
      <c r="BV357" s="171">
        <v>0</v>
      </c>
      <c r="BW357" s="171">
        <v>0</v>
      </c>
      <c r="BX357" s="171">
        <v>0</v>
      </c>
      <c r="BY357" s="171">
        <v>0</v>
      </c>
      <c r="BZ357" s="171" t="s">
        <v>496</v>
      </c>
      <c r="CA357" s="171">
        <v>0</v>
      </c>
      <c r="CB357" s="172">
        <v>46094</v>
      </c>
      <c r="CC357" s="172">
        <v>46094</v>
      </c>
      <c r="CD357" s="172" t="s">
        <v>4744</v>
      </c>
    </row>
    <row r="358" spans="1:82">
      <c r="A358" s="171" t="s">
        <v>4745</v>
      </c>
      <c r="B358" s="171" t="s">
        <v>505</v>
      </c>
      <c r="C358" s="171" t="s">
        <v>494</v>
      </c>
      <c r="D358" s="172">
        <v>46095</v>
      </c>
      <c r="E358" s="171" t="s">
        <v>98</v>
      </c>
      <c r="F358" s="171" t="s">
        <v>506</v>
      </c>
      <c r="G358" s="171" t="s">
        <v>494</v>
      </c>
      <c r="H358" s="171" t="s">
        <v>496</v>
      </c>
      <c r="I358" s="171" t="s">
        <v>1559</v>
      </c>
      <c r="J358" s="171" t="s">
        <v>498</v>
      </c>
      <c r="K358" s="171">
        <v>0</v>
      </c>
      <c r="L358" s="171" t="s">
        <v>525</v>
      </c>
      <c r="M358" s="171">
        <v>0</v>
      </c>
      <c r="N358" s="171">
        <v>18</v>
      </c>
      <c r="O358" s="171" t="s">
        <v>2746</v>
      </c>
      <c r="P358" s="171" t="s">
        <v>2746</v>
      </c>
      <c r="Q358" s="171" t="s">
        <v>496</v>
      </c>
      <c r="R358" s="171" t="s">
        <v>496</v>
      </c>
      <c r="S358" s="171" t="s">
        <v>494</v>
      </c>
      <c r="T358" s="171" t="s">
        <v>494</v>
      </c>
      <c r="U358" s="171" t="s">
        <v>494</v>
      </c>
      <c r="V358" s="171" t="s">
        <v>499</v>
      </c>
      <c r="W358" s="171">
        <v>0</v>
      </c>
      <c r="X358" s="171">
        <v>0</v>
      </c>
      <c r="Y358" s="171">
        <v>0</v>
      </c>
      <c r="Z358" s="172">
        <v>46095.387245370373</v>
      </c>
      <c r="AA358" s="171" t="s">
        <v>500</v>
      </c>
      <c r="AB358" s="171">
        <v>10750</v>
      </c>
      <c r="AC358" s="172">
        <v>46095.405590277776</v>
      </c>
      <c r="AD358" s="171" t="s">
        <v>133</v>
      </c>
      <c r="AE358" s="171">
        <v>23780</v>
      </c>
      <c r="AF358" s="171">
        <v>13030</v>
      </c>
      <c r="AG358" s="171">
        <v>0</v>
      </c>
      <c r="AH358" s="171">
        <v>0</v>
      </c>
      <c r="AI358" s="171">
        <v>0</v>
      </c>
      <c r="AJ358" s="171">
        <v>0</v>
      </c>
      <c r="AK358" s="171">
        <v>0</v>
      </c>
      <c r="AL358" s="171">
        <v>0</v>
      </c>
      <c r="AM358" s="171">
        <v>0</v>
      </c>
      <c r="AN358" s="171">
        <v>0</v>
      </c>
      <c r="AO358" s="171"/>
      <c r="AP358" s="171">
        <v>0</v>
      </c>
      <c r="AQ358" s="171">
        <v>0</v>
      </c>
      <c r="AR358" s="171">
        <v>0</v>
      </c>
      <c r="AS358" s="171" t="s">
        <v>496</v>
      </c>
      <c r="AT358" s="171" t="s">
        <v>496</v>
      </c>
      <c r="AU358" s="171" t="s">
        <v>496</v>
      </c>
      <c r="AV358" s="171" t="s">
        <v>496</v>
      </c>
      <c r="AW358" s="171" t="s">
        <v>496</v>
      </c>
      <c r="AX358" s="171" t="s">
        <v>496</v>
      </c>
      <c r="AY358" s="171" t="s">
        <v>496</v>
      </c>
      <c r="AZ358" s="171">
        <v>0</v>
      </c>
      <c r="BA358" s="171">
        <v>0</v>
      </c>
      <c r="BB358" s="171">
        <v>0</v>
      </c>
      <c r="BC358" s="171">
        <v>0</v>
      </c>
      <c r="BD358" s="171">
        <v>0</v>
      </c>
      <c r="BE358" s="171">
        <v>0</v>
      </c>
      <c r="BF358" s="171">
        <v>0</v>
      </c>
      <c r="BG358" s="171">
        <v>0</v>
      </c>
      <c r="BH358" s="171">
        <v>0</v>
      </c>
      <c r="BI358" s="171">
        <v>0</v>
      </c>
      <c r="BJ358" s="171">
        <v>0</v>
      </c>
      <c r="BK358" s="171">
        <v>0</v>
      </c>
      <c r="BL358" s="171">
        <v>0</v>
      </c>
      <c r="BM358" s="171">
        <v>0</v>
      </c>
      <c r="BN358" s="171" t="s">
        <v>4746</v>
      </c>
      <c r="BO358" s="172">
        <v>46095</v>
      </c>
      <c r="BP358" s="171">
        <v>18</v>
      </c>
      <c r="BQ358" s="171">
        <v>11920</v>
      </c>
      <c r="BR358" s="171">
        <v>24910</v>
      </c>
      <c r="BS358" s="171">
        <v>12990</v>
      </c>
      <c r="BT358" s="171" t="s">
        <v>496</v>
      </c>
      <c r="BU358" s="171">
        <v>0</v>
      </c>
      <c r="BV358" s="171">
        <v>0</v>
      </c>
      <c r="BW358" s="171">
        <v>0</v>
      </c>
      <c r="BX358" s="171">
        <v>0</v>
      </c>
      <c r="BY358" s="171">
        <v>0</v>
      </c>
      <c r="BZ358" s="171" t="s">
        <v>508</v>
      </c>
      <c r="CA358" s="171">
        <v>0</v>
      </c>
      <c r="CB358" s="172">
        <v>46095.522222222222</v>
      </c>
      <c r="CC358" s="172">
        <v>46095.527777777781</v>
      </c>
      <c r="CD358" s="172" t="s">
        <v>4747</v>
      </c>
    </row>
    <row r="359" spans="1:82">
      <c r="A359" s="171" t="s">
        <v>4748</v>
      </c>
      <c r="B359" s="171" t="s">
        <v>505</v>
      </c>
      <c r="C359" s="171" t="s">
        <v>494</v>
      </c>
      <c r="D359" s="172">
        <v>46095</v>
      </c>
      <c r="E359" s="171" t="s">
        <v>98</v>
      </c>
      <c r="F359" s="171" t="s">
        <v>506</v>
      </c>
      <c r="G359" s="171" t="s">
        <v>494</v>
      </c>
      <c r="H359" s="171" t="s">
        <v>496</v>
      </c>
      <c r="I359" s="171" t="s">
        <v>1559</v>
      </c>
      <c r="J359" s="171" t="s">
        <v>498</v>
      </c>
      <c r="K359" s="171">
        <v>0</v>
      </c>
      <c r="L359" s="171" t="s">
        <v>525</v>
      </c>
      <c r="M359" s="171">
        <v>0</v>
      </c>
      <c r="N359" s="171">
        <v>18</v>
      </c>
      <c r="O359" s="171" t="s">
        <v>2746</v>
      </c>
      <c r="P359" s="171" t="s">
        <v>2746</v>
      </c>
      <c r="Q359" s="171" t="s">
        <v>496</v>
      </c>
      <c r="R359" s="171" t="s">
        <v>496</v>
      </c>
      <c r="S359" s="171" t="s">
        <v>494</v>
      </c>
      <c r="T359" s="171" t="s">
        <v>494</v>
      </c>
      <c r="U359" s="171" t="s">
        <v>494</v>
      </c>
      <c r="V359" s="171" t="s">
        <v>499</v>
      </c>
      <c r="W359" s="171">
        <v>0</v>
      </c>
      <c r="X359" s="171">
        <v>0</v>
      </c>
      <c r="Y359" s="171">
        <v>0</v>
      </c>
      <c r="Z359" s="172">
        <v>46095.406053240738</v>
      </c>
      <c r="AA359" s="171" t="s">
        <v>138</v>
      </c>
      <c r="AB359" s="171">
        <v>23780</v>
      </c>
      <c r="AC359" s="172">
        <v>46095.4762962963</v>
      </c>
      <c r="AD359" s="171" t="s">
        <v>124</v>
      </c>
      <c r="AE359" s="171">
        <v>24970</v>
      </c>
      <c r="AF359" s="171">
        <v>1190</v>
      </c>
      <c r="AG359" s="171">
        <v>0</v>
      </c>
      <c r="AH359" s="171">
        <v>0</v>
      </c>
      <c r="AI359" s="171">
        <v>0</v>
      </c>
      <c r="AJ359" s="171">
        <v>0</v>
      </c>
      <c r="AK359" s="171">
        <v>0</v>
      </c>
      <c r="AL359" s="171">
        <v>0</v>
      </c>
      <c r="AM359" s="171">
        <v>0</v>
      </c>
      <c r="AN359" s="171">
        <v>0</v>
      </c>
      <c r="AO359" s="171"/>
      <c r="AP359" s="171">
        <v>0</v>
      </c>
      <c r="AQ359" s="171">
        <v>0</v>
      </c>
      <c r="AR359" s="171">
        <v>0</v>
      </c>
      <c r="AS359" s="171" t="s">
        <v>496</v>
      </c>
      <c r="AT359" s="171" t="s">
        <v>496</v>
      </c>
      <c r="AU359" s="171" t="s">
        <v>496</v>
      </c>
      <c r="AV359" s="171" t="s">
        <v>496</v>
      </c>
      <c r="AW359" s="171" t="s">
        <v>496</v>
      </c>
      <c r="AX359" s="171" t="s">
        <v>496</v>
      </c>
      <c r="AY359" s="171" t="s">
        <v>496</v>
      </c>
      <c r="AZ359" s="171">
        <v>0</v>
      </c>
      <c r="BA359" s="171">
        <v>0</v>
      </c>
      <c r="BB359" s="171">
        <v>0</v>
      </c>
      <c r="BC359" s="171">
        <v>0</v>
      </c>
      <c r="BD359" s="171">
        <v>0</v>
      </c>
      <c r="BE359" s="171">
        <v>0</v>
      </c>
      <c r="BF359" s="171">
        <v>0</v>
      </c>
      <c r="BG359" s="171">
        <v>0</v>
      </c>
      <c r="BH359" s="171">
        <v>0</v>
      </c>
      <c r="BI359" s="171">
        <v>0</v>
      </c>
      <c r="BJ359" s="171">
        <v>0</v>
      </c>
      <c r="BK359" s="171">
        <v>0</v>
      </c>
      <c r="BL359" s="171">
        <v>0</v>
      </c>
      <c r="BM359" s="171">
        <v>0</v>
      </c>
      <c r="BN359" s="171" t="s">
        <v>4749</v>
      </c>
      <c r="BO359" s="172">
        <v>46095</v>
      </c>
      <c r="BP359" s="171">
        <v>18</v>
      </c>
      <c r="BQ359" s="171">
        <v>23720</v>
      </c>
      <c r="BR359" s="171">
        <v>24910</v>
      </c>
      <c r="BS359" s="171">
        <v>1190</v>
      </c>
      <c r="BT359" s="171" t="s">
        <v>496</v>
      </c>
      <c r="BU359" s="171">
        <v>0</v>
      </c>
      <c r="BV359" s="171">
        <v>0</v>
      </c>
      <c r="BW359" s="171">
        <v>0</v>
      </c>
      <c r="BX359" s="171">
        <v>0</v>
      </c>
      <c r="BY359" s="171">
        <v>0</v>
      </c>
      <c r="BZ359" s="171" t="s">
        <v>508</v>
      </c>
      <c r="CA359" s="171">
        <v>0</v>
      </c>
      <c r="CB359" s="172">
        <v>46095.522222222222</v>
      </c>
      <c r="CC359" s="172">
        <v>46095.527777777781</v>
      </c>
      <c r="CD359" s="172" t="s">
        <v>4750</v>
      </c>
    </row>
    <row r="360" spans="1:82">
      <c r="A360" s="171" t="s">
        <v>4751</v>
      </c>
      <c r="B360" s="171" t="s">
        <v>493</v>
      </c>
      <c r="C360" s="171" t="s">
        <v>494</v>
      </c>
      <c r="D360" s="172">
        <v>46095</v>
      </c>
      <c r="E360" s="171" t="s">
        <v>98</v>
      </c>
      <c r="F360" s="171" t="s">
        <v>3176</v>
      </c>
      <c r="G360" s="171" t="s">
        <v>494</v>
      </c>
      <c r="H360" s="171" t="s">
        <v>496</v>
      </c>
      <c r="I360" s="171" t="s">
        <v>543</v>
      </c>
      <c r="J360" s="171" t="s">
        <v>498</v>
      </c>
      <c r="K360" s="171">
        <v>0</v>
      </c>
      <c r="L360" s="171" t="s">
        <v>544</v>
      </c>
      <c r="M360" s="171">
        <v>0</v>
      </c>
      <c r="N360" s="171">
        <v>18</v>
      </c>
      <c r="O360" s="171" t="s">
        <v>2746</v>
      </c>
      <c r="P360" s="171" t="s">
        <v>2746</v>
      </c>
      <c r="Q360" s="171" t="s">
        <v>496</v>
      </c>
      <c r="R360" s="171" t="s">
        <v>3177</v>
      </c>
      <c r="S360" s="171" t="s">
        <v>494</v>
      </c>
      <c r="T360" s="171" t="s">
        <v>494</v>
      </c>
      <c r="U360" s="171" t="s">
        <v>494</v>
      </c>
      <c r="V360" s="171" t="s">
        <v>499</v>
      </c>
      <c r="W360" s="171">
        <v>0</v>
      </c>
      <c r="X360" s="171">
        <v>0</v>
      </c>
      <c r="Y360" s="171">
        <v>0</v>
      </c>
      <c r="Z360" s="172">
        <v>46095.472094907411</v>
      </c>
      <c r="AA360" s="171" t="s">
        <v>166</v>
      </c>
      <c r="AB360" s="171">
        <v>1850</v>
      </c>
      <c r="AC360" s="172">
        <v>46095.459363425929</v>
      </c>
      <c r="AD360" s="171" t="s">
        <v>161</v>
      </c>
      <c r="AE360" s="171">
        <v>4830</v>
      </c>
      <c r="AF360" s="171">
        <v>2980</v>
      </c>
      <c r="AG360" s="171">
        <v>0</v>
      </c>
      <c r="AH360" s="171">
        <v>0</v>
      </c>
      <c r="AI360" s="171">
        <v>0</v>
      </c>
      <c r="AJ360" s="171">
        <v>0</v>
      </c>
      <c r="AK360" s="171">
        <v>0</v>
      </c>
      <c r="AL360" s="171">
        <v>0</v>
      </c>
      <c r="AM360" s="171">
        <v>0</v>
      </c>
      <c r="AN360" s="171">
        <v>0</v>
      </c>
      <c r="AO360" s="171"/>
      <c r="AP360" s="171">
        <v>174</v>
      </c>
      <c r="AQ360" s="171">
        <v>0</v>
      </c>
      <c r="AR360" s="171">
        <v>0</v>
      </c>
      <c r="AS360" s="171" t="s">
        <v>496</v>
      </c>
      <c r="AT360" s="171" t="s">
        <v>496</v>
      </c>
      <c r="AU360" s="171" t="s">
        <v>496</v>
      </c>
      <c r="AV360" s="171" t="s">
        <v>496</v>
      </c>
      <c r="AW360" s="171" t="s">
        <v>496</v>
      </c>
      <c r="AX360" s="171" t="s">
        <v>496</v>
      </c>
      <c r="AY360" s="171" t="s">
        <v>496</v>
      </c>
      <c r="AZ360" s="171">
        <v>0</v>
      </c>
      <c r="BA360" s="171">
        <v>0</v>
      </c>
      <c r="BB360" s="171">
        <v>0</v>
      </c>
      <c r="BC360" s="171">
        <v>0</v>
      </c>
      <c r="BD360" s="171">
        <v>0</v>
      </c>
      <c r="BE360" s="171">
        <v>0</v>
      </c>
      <c r="BF360" s="171">
        <v>0</v>
      </c>
      <c r="BG360" s="171">
        <v>0</v>
      </c>
      <c r="BH360" s="171">
        <v>0</v>
      </c>
      <c r="BI360" s="171">
        <v>0</v>
      </c>
      <c r="BJ360" s="171">
        <v>0</v>
      </c>
      <c r="BK360" s="171">
        <v>0</v>
      </c>
      <c r="BL360" s="171">
        <v>0</v>
      </c>
      <c r="BM360" s="171">
        <v>0</v>
      </c>
      <c r="BN360" s="171" t="s">
        <v>496</v>
      </c>
      <c r="BO360" s="172">
        <v>46095</v>
      </c>
      <c r="BP360" s="171">
        <v>0</v>
      </c>
      <c r="BQ360" s="171">
        <v>0</v>
      </c>
      <c r="BR360" s="171">
        <v>0</v>
      </c>
      <c r="BS360" s="171">
        <v>0</v>
      </c>
      <c r="BT360" s="171" t="s">
        <v>496</v>
      </c>
      <c r="BU360" s="171">
        <v>0</v>
      </c>
      <c r="BV360" s="171">
        <v>0</v>
      </c>
      <c r="BW360" s="171">
        <v>0</v>
      </c>
      <c r="BX360" s="171">
        <v>0</v>
      </c>
      <c r="BY360" s="171">
        <v>0</v>
      </c>
      <c r="BZ360" s="171" t="s">
        <v>496</v>
      </c>
      <c r="CA360" s="171">
        <v>0</v>
      </c>
      <c r="CB360" s="172">
        <v>46095</v>
      </c>
      <c r="CC360" s="172">
        <v>46095</v>
      </c>
      <c r="CD360" s="172" t="s">
        <v>4752</v>
      </c>
    </row>
    <row r="361" spans="1:82">
      <c r="A361" s="171" t="s">
        <v>4753</v>
      </c>
      <c r="B361" s="171" t="s">
        <v>493</v>
      </c>
      <c r="C361" s="171" t="s">
        <v>494</v>
      </c>
      <c r="D361" s="172">
        <v>46095</v>
      </c>
      <c r="E361" s="171" t="s">
        <v>98</v>
      </c>
      <c r="F361" s="171" t="s">
        <v>1782</v>
      </c>
      <c r="G361" s="171" t="s">
        <v>494</v>
      </c>
      <c r="H361" s="171" t="s">
        <v>496</v>
      </c>
      <c r="I361" s="171" t="s">
        <v>503</v>
      </c>
      <c r="J361" s="171" t="s">
        <v>498</v>
      </c>
      <c r="K361" s="171">
        <v>0</v>
      </c>
      <c r="L361" s="171" t="s">
        <v>504</v>
      </c>
      <c r="M361" s="171">
        <v>0</v>
      </c>
      <c r="N361" s="171">
        <v>18</v>
      </c>
      <c r="O361" s="171" t="s">
        <v>2746</v>
      </c>
      <c r="P361" s="171" t="s">
        <v>2746</v>
      </c>
      <c r="Q361" s="171" t="s">
        <v>496</v>
      </c>
      <c r="R361" s="171" t="s">
        <v>1783</v>
      </c>
      <c r="S361" s="171" t="s">
        <v>494</v>
      </c>
      <c r="T361" s="171" t="s">
        <v>494</v>
      </c>
      <c r="U361" s="171" t="s">
        <v>494</v>
      </c>
      <c r="V361" s="171" t="s">
        <v>499</v>
      </c>
      <c r="W361" s="171">
        <v>0</v>
      </c>
      <c r="X361" s="171">
        <v>0</v>
      </c>
      <c r="Y361" s="171">
        <v>0</v>
      </c>
      <c r="Z361" s="172">
        <v>46095.473067129627</v>
      </c>
      <c r="AA361" s="171" t="s">
        <v>147</v>
      </c>
      <c r="AB361" s="171">
        <v>3460</v>
      </c>
      <c r="AC361" s="172">
        <v>46095.46947916667</v>
      </c>
      <c r="AD361" s="171" t="s">
        <v>388</v>
      </c>
      <c r="AE361" s="171">
        <v>8010</v>
      </c>
      <c r="AF361" s="171">
        <v>4550</v>
      </c>
      <c r="AG361" s="171">
        <v>0</v>
      </c>
      <c r="AH361" s="171">
        <v>0</v>
      </c>
      <c r="AI361" s="171">
        <v>0</v>
      </c>
      <c r="AJ361" s="171">
        <v>0</v>
      </c>
      <c r="AK361" s="171">
        <v>0</v>
      </c>
      <c r="AL361" s="171">
        <v>0</v>
      </c>
      <c r="AM361" s="171">
        <v>0</v>
      </c>
      <c r="AN361" s="171">
        <v>0</v>
      </c>
      <c r="AO361" s="171"/>
      <c r="AP361" s="171">
        <v>357</v>
      </c>
      <c r="AQ361" s="171">
        <v>0</v>
      </c>
      <c r="AR361" s="171">
        <v>0</v>
      </c>
      <c r="AS361" s="171" t="s">
        <v>496</v>
      </c>
      <c r="AT361" s="171" t="s">
        <v>496</v>
      </c>
      <c r="AU361" s="171" t="s">
        <v>496</v>
      </c>
      <c r="AV361" s="171" t="s">
        <v>496</v>
      </c>
      <c r="AW361" s="171" t="s">
        <v>496</v>
      </c>
      <c r="AX361" s="171" t="s">
        <v>496</v>
      </c>
      <c r="AY361" s="171" t="s">
        <v>496</v>
      </c>
      <c r="AZ361" s="171">
        <v>0</v>
      </c>
      <c r="BA361" s="171">
        <v>0</v>
      </c>
      <c r="BB361" s="171">
        <v>0</v>
      </c>
      <c r="BC361" s="171">
        <v>0</v>
      </c>
      <c r="BD361" s="171">
        <v>0</v>
      </c>
      <c r="BE361" s="171">
        <v>0</v>
      </c>
      <c r="BF361" s="171">
        <v>0</v>
      </c>
      <c r="BG361" s="171">
        <v>0</v>
      </c>
      <c r="BH361" s="171">
        <v>0</v>
      </c>
      <c r="BI361" s="171">
        <v>0</v>
      </c>
      <c r="BJ361" s="171">
        <v>0</v>
      </c>
      <c r="BK361" s="171">
        <v>0</v>
      </c>
      <c r="BL361" s="171">
        <v>0</v>
      </c>
      <c r="BM361" s="171">
        <v>0</v>
      </c>
      <c r="BN361" s="171" t="s">
        <v>496</v>
      </c>
      <c r="BO361" s="172">
        <v>46095</v>
      </c>
      <c r="BP361" s="171">
        <v>0</v>
      </c>
      <c r="BQ361" s="171">
        <v>0</v>
      </c>
      <c r="BR361" s="171">
        <v>0</v>
      </c>
      <c r="BS361" s="171">
        <v>0</v>
      </c>
      <c r="BT361" s="171" t="s">
        <v>496</v>
      </c>
      <c r="BU361" s="171">
        <v>0</v>
      </c>
      <c r="BV361" s="171">
        <v>0</v>
      </c>
      <c r="BW361" s="171">
        <v>0</v>
      </c>
      <c r="BX361" s="171">
        <v>0</v>
      </c>
      <c r="BY361" s="171">
        <v>0</v>
      </c>
      <c r="BZ361" s="171" t="s">
        <v>496</v>
      </c>
      <c r="CA361" s="171">
        <v>0</v>
      </c>
      <c r="CB361" s="172">
        <v>46095</v>
      </c>
      <c r="CC361" s="172">
        <v>46095</v>
      </c>
      <c r="CD361" s="172" t="s">
        <v>4754</v>
      </c>
    </row>
    <row r="362" spans="1:82">
      <c r="A362" s="171" t="s">
        <v>4755</v>
      </c>
      <c r="B362" s="171" t="s">
        <v>505</v>
      </c>
      <c r="C362" s="171" t="s">
        <v>494</v>
      </c>
      <c r="D362" s="172">
        <v>46095</v>
      </c>
      <c r="E362" s="171" t="s">
        <v>98</v>
      </c>
      <c r="F362" s="171" t="s">
        <v>506</v>
      </c>
      <c r="G362" s="171" t="s">
        <v>494</v>
      </c>
      <c r="H362" s="171" t="s">
        <v>496</v>
      </c>
      <c r="I362" s="171" t="s">
        <v>510</v>
      </c>
      <c r="J362" s="171" t="s">
        <v>498</v>
      </c>
      <c r="K362" s="171">
        <v>0</v>
      </c>
      <c r="L362" s="171" t="s">
        <v>511</v>
      </c>
      <c r="M362" s="171">
        <v>0</v>
      </c>
      <c r="N362" s="171">
        <v>18</v>
      </c>
      <c r="O362" s="171" t="s">
        <v>2746</v>
      </c>
      <c r="P362" s="171" t="s">
        <v>2746</v>
      </c>
      <c r="Q362" s="171" t="s">
        <v>496</v>
      </c>
      <c r="R362" s="171" t="s">
        <v>496</v>
      </c>
      <c r="S362" s="171" t="s">
        <v>494</v>
      </c>
      <c r="T362" s="171" t="s">
        <v>494</v>
      </c>
      <c r="U362" s="171" t="s">
        <v>494</v>
      </c>
      <c r="V362" s="171" t="s">
        <v>499</v>
      </c>
      <c r="W362" s="171">
        <v>0</v>
      </c>
      <c r="X362" s="171">
        <v>0</v>
      </c>
      <c r="Y362" s="171">
        <v>0</v>
      </c>
      <c r="Z362" s="172">
        <v>46095.479733796295</v>
      </c>
      <c r="AA362" s="171" t="s">
        <v>108</v>
      </c>
      <c r="AB362" s="171">
        <v>10980</v>
      </c>
      <c r="AC362" s="172">
        <v>46095.562685185185</v>
      </c>
      <c r="AD362" s="171" t="s">
        <v>518</v>
      </c>
      <c r="AE362" s="171">
        <v>24950</v>
      </c>
      <c r="AF362" s="171">
        <v>13970</v>
      </c>
      <c r="AG362" s="171">
        <v>0</v>
      </c>
      <c r="AH362" s="171">
        <v>0</v>
      </c>
      <c r="AI362" s="171">
        <v>0</v>
      </c>
      <c r="AJ362" s="171">
        <v>0</v>
      </c>
      <c r="AK362" s="171">
        <v>0</v>
      </c>
      <c r="AL362" s="171">
        <v>0</v>
      </c>
      <c r="AM362" s="171">
        <v>0</v>
      </c>
      <c r="AN362" s="171">
        <v>0</v>
      </c>
      <c r="AO362" s="171"/>
      <c r="AP362" s="171">
        <v>0</v>
      </c>
      <c r="AQ362" s="171">
        <v>0</v>
      </c>
      <c r="AR362" s="171">
        <v>0</v>
      </c>
      <c r="AS362" s="171" t="s">
        <v>496</v>
      </c>
      <c r="AT362" s="171" t="s">
        <v>496</v>
      </c>
      <c r="AU362" s="171" t="s">
        <v>496</v>
      </c>
      <c r="AV362" s="171" t="s">
        <v>496</v>
      </c>
      <c r="AW362" s="171" t="s">
        <v>496</v>
      </c>
      <c r="AX362" s="171" t="s">
        <v>496</v>
      </c>
      <c r="AY362" s="171" t="s">
        <v>496</v>
      </c>
      <c r="AZ362" s="171">
        <v>0</v>
      </c>
      <c r="BA362" s="171">
        <v>0</v>
      </c>
      <c r="BB362" s="171">
        <v>0</v>
      </c>
      <c r="BC362" s="171">
        <v>0</v>
      </c>
      <c r="BD362" s="171">
        <v>0</v>
      </c>
      <c r="BE362" s="171">
        <v>0</v>
      </c>
      <c r="BF362" s="171">
        <v>0</v>
      </c>
      <c r="BG362" s="171">
        <v>0</v>
      </c>
      <c r="BH362" s="171">
        <v>0</v>
      </c>
      <c r="BI362" s="171">
        <v>0</v>
      </c>
      <c r="BJ362" s="171">
        <v>0</v>
      </c>
      <c r="BK362" s="171">
        <v>0</v>
      </c>
      <c r="BL362" s="171">
        <v>0</v>
      </c>
      <c r="BM362" s="171">
        <v>0</v>
      </c>
      <c r="BN362" s="171" t="s">
        <v>4756</v>
      </c>
      <c r="BO362" s="172">
        <v>46095</v>
      </c>
      <c r="BP362" s="171">
        <v>18</v>
      </c>
      <c r="BQ362" s="171">
        <v>10940</v>
      </c>
      <c r="BR362" s="171">
        <v>24870</v>
      </c>
      <c r="BS362" s="171">
        <v>13930</v>
      </c>
      <c r="BT362" s="171" t="s">
        <v>496</v>
      </c>
      <c r="BU362" s="171">
        <v>0</v>
      </c>
      <c r="BV362" s="171">
        <v>0</v>
      </c>
      <c r="BW362" s="171">
        <v>0</v>
      </c>
      <c r="BX362" s="171">
        <v>0</v>
      </c>
      <c r="BY362" s="171">
        <v>0</v>
      </c>
      <c r="BZ362" s="171" t="s">
        <v>508</v>
      </c>
      <c r="CA362" s="171">
        <v>0</v>
      </c>
      <c r="CB362" s="172">
        <v>46095.620138888888</v>
      </c>
      <c r="CC362" s="172">
        <v>46095.627083333333</v>
      </c>
      <c r="CD362" s="172" t="s">
        <v>4757</v>
      </c>
    </row>
    <row r="363" spans="1:82">
      <c r="A363" s="171" t="s">
        <v>4758</v>
      </c>
      <c r="B363" s="171" t="s">
        <v>493</v>
      </c>
      <c r="C363" s="171" t="s">
        <v>494</v>
      </c>
      <c r="D363" s="172">
        <v>46095</v>
      </c>
      <c r="E363" s="171" t="s">
        <v>98</v>
      </c>
      <c r="F363" s="171" t="s">
        <v>1498</v>
      </c>
      <c r="G363" s="171" t="s">
        <v>494</v>
      </c>
      <c r="H363" s="171" t="s">
        <v>496</v>
      </c>
      <c r="I363" s="171" t="s">
        <v>1528</v>
      </c>
      <c r="J363" s="171" t="s">
        <v>498</v>
      </c>
      <c r="K363" s="171">
        <v>0</v>
      </c>
      <c r="L363" s="171" t="s">
        <v>537</v>
      </c>
      <c r="M363" s="171">
        <v>0</v>
      </c>
      <c r="N363" s="171">
        <v>18</v>
      </c>
      <c r="O363" s="171" t="s">
        <v>2746</v>
      </c>
      <c r="P363" s="171" t="s">
        <v>2746</v>
      </c>
      <c r="Q363" s="171" t="s">
        <v>496</v>
      </c>
      <c r="R363" s="171" t="s">
        <v>501</v>
      </c>
      <c r="S363" s="171" t="s">
        <v>494</v>
      </c>
      <c r="T363" s="171" t="s">
        <v>494</v>
      </c>
      <c r="U363" s="171" t="s">
        <v>494</v>
      </c>
      <c r="V363" s="171" t="s">
        <v>499</v>
      </c>
      <c r="W363" s="171">
        <v>0</v>
      </c>
      <c r="X363" s="171">
        <v>0</v>
      </c>
      <c r="Y363" s="171">
        <v>0</v>
      </c>
      <c r="Z363" s="172">
        <v>46095.495150462964</v>
      </c>
      <c r="AA363" s="171" t="s">
        <v>509</v>
      </c>
      <c r="AB363" s="171">
        <v>1530</v>
      </c>
      <c r="AC363" s="172">
        <v>46095.485856481479</v>
      </c>
      <c r="AD363" s="171" t="s">
        <v>119</v>
      </c>
      <c r="AE363" s="171">
        <v>4100</v>
      </c>
      <c r="AF363" s="171">
        <v>2570</v>
      </c>
      <c r="AG363" s="171">
        <v>0</v>
      </c>
      <c r="AH363" s="171">
        <v>0</v>
      </c>
      <c r="AI363" s="171">
        <v>0</v>
      </c>
      <c r="AJ363" s="171">
        <v>0</v>
      </c>
      <c r="AK363" s="171">
        <v>0</v>
      </c>
      <c r="AL363" s="171">
        <v>0</v>
      </c>
      <c r="AM363" s="171">
        <v>0</v>
      </c>
      <c r="AN363" s="171">
        <v>0</v>
      </c>
      <c r="AO363" s="171"/>
      <c r="AP363" s="171">
        <v>110</v>
      </c>
      <c r="AQ363" s="171">
        <v>0</v>
      </c>
      <c r="AR363" s="171">
        <v>0</v>
      </c>
      <c r="AS363" s="171" t="s">
        <v>496</v>
      </c>
      <c r="AT363" s="171" t="s">
        <v>496</v>
      </c>
      <c r="AU363" s="171" t="s">
        <v>496</v>
      </c>
      <c r="AV363" s="171" t="s">
        <v>496</v>
      </c>
      <c r="AW363" s="171" t="s">
        <v>496</v>
      </c>
      <c r="AX363" s="171" t="s">
        <v>496</v>
      </c>
      <c r="AY363" s="171" t="s">
        <v>496</v>
      </c>
      <c r="AZ363" s="171">
        <v>0</v>
      </c>
      <c r="BA363" s="171">
        <v>0</v>
      </c>
      <c r="BB363" s="171">
        <v>0</v>
      </c>
      <c r="BC363" s="171">
        <v>0</v>
      </c>
      <c r="BD363" s="171">
        <v>0</v>
      </c>
      <c r="BE363" s="171">
        <v>0</v>
      </c>
      <c r="BF363" s="171">
        <v>0</v>
      </c>
      <c r="BG363" s="171">
        <v>0</v>
      </c>
      <c r="BH363" s="171">
        <v>0</v>
      </c>
      <c r="BI363" s="171">
        <v>0</v>
      </c>
      <c r="BJ363" s="171">
        <v>0</v>
      </c>
      <c r="BK363" s="171">
        <v>0</v>
      </c>
      <c r="BL363" s="171">
        <v>0</v>
      </c>
      <c r="BM363" s="171">
        <v>0</v>
      </c>
      <c r="BN363" s="171" t="s">
        <v>496</v>
      </c>
      <c r="BO363" s="172">
        <v>46095</v>
      </c>
      <c r="BP363" s="171">
        <v>0</v>
      </c>
      <c r="BQ363" s="171">
        <v>0</v>
      </c>
      <c r="BR363" s="171">
        <v>0</v>
      </c>
      <c r="BS363" s="171">
        <v>0</v>
      </c>
      <c r="BT363" s="171" t="s">
        <v>496</v>
      </c>
      <c r="BU363" s="171">
        <v>0</v>
      </c>
      <c r="BV363" s="171">
        <v>0</v>
      </c>
      <c r="BW363" s="171">
        <v>0</v>
      </c>
      <c r="BX363" s="171">
        <v>0</v>
      </c>
      <c r="BY363" s="171">
        <v>0</v>
      </c>
      <c r="BZ363" s="171" t="s">
        <v>496</v>
      </c>
      <c r="CA363" s="171">
        <v>0</v>
      </c>
      <c r="CB363" s="172">
        <v>46095</v>
      </c>
      <c r="CC363" s="172">
        <v>46095</v>
      </c>
      <c r="CD363" s="172" t="s">
        <v>4759</v>
      </c>
    </row>
    <row r="364" spans="1:82">
      <c r="A364" s="171" t="s">
        <v>4760</v>
      </c>
      <c r="B364" s="171" t="s">
        <v>493</v>
      </c>
      <c r="C364" s="171" t="s">
        <v>494</v>
      </c>
      <c r="D364" s="172">
        <v>46095</v>
      </c>
      <c r="E364" s="171" t="s">
        <v>98</v>
      </c>
      <c r="F364" s="171" t="s">
        <v>495</v>
      </c>
      <c r="G364" s="171" t="s">
        <v>494</v>
      </c>
      <c r="H364" s="171" t="s">
        <v>496</v>
      </c>
      <c r="I364" s="171" t="s">
        <v>1490</v>
      </c>
      <c r="J364" s="171" t="s">
        <v>498</v>
      </c>
      <c r="K364" s="171">
        <v>0</v>
      </c>
      <c r="L364" s="171" t="s">
        <v>1491</v>
      </c>
      <c r="M364" s="171">
        <v>0</v>
      </c>
      <c r="N364" s="171">
        <v>18</v>
      </c>
      <c r="O364" s="171" t="s">
        <v>2746</v>
      </c>
      <c r="P364" s="171" t="s">
        <v>2746</v>
      </c>
      <c r="Q364" s="171" t="s">
        <v>496</v>
      </c>
      <c r="R364" s="171" t="s">
        <v>496</v>
      </c>
      <c r="S364" s="171" t="s">
        <v>494</v>
      </c>
      <c r="T364" s="171" t="s">
        <v>494</v>
      </c>
      <c r="U364" s="171" t="s">
        <v>494</v>
      </c>
      <c r="V364" s="171" t="s">
        <v>499</v>
      </c>
      <c r="W364" s="171">
        <v>7.3</v>
      </c>
      <c r="X364" s="171">
        <v>0</v>
      </c>
      <c r="Y364" s="171">
        <v>0</v>
      </c>
      <c r="Z364" s="172">
        <v>46095.49895833333</v>
      </c>
      <c r="AA364" s="171" t="s">
        <v>131</v>
      </c>
      <c r="AB364" s="171">
        <v>4450</v>
      </c>
      <c r="AC364" s="172">
        <v>46095.496712962966</v>
      </c>
      <c r="AD364" s="171" t="s">
        <v>123</v>
      </c>
      <c r="AE364" s="171">
        <v>8230</v>
      </c>
      <c r="AF364" s="171">
        <v>3780</v>
      </c>
      <c r="AG364" s="171">
        <v>0</v>
      </c>
      <c r="AH364" s="171">
        <v>0</v>
      </c>
      <c r="AI364" s="171">
        <v>0</v>
      </c>
      <c r="AJ364" s="171">
        <v>0</v>
      </c>
      <c r="AK364" s="171">
        <v>0</v>
      </c>
      <c r="AL364" s="171">
        <v>0</v>
      </c>
      <c r="AM364" s="171">
        <v>0</v>
      </c>
      <c r="AN364" s="171">
        <v>0</v>
      </c>
      <c r="AO364" s="171"/>
      <c r="AP364" s="171">
        <v>0</v>
      </c>
      <c r="AQ364" s="171">
        <v>0</v>
      </c>
      <c r="AR364" s="171">
        <v>0</v>
      </c>
      <c r="AS364" s="171" t="s">
        <v>496</v>
      </c>
      <c r="AT364" s="171" t="s">
        <v>496</v>
      </c>
      <c r="AU364" s="171" t="s">
        <v>496</v>
      </c>
      <c r="AV364" s="171" t="s">
        <v>496</v>
      </c>
      <c r="AW364" s="171" t="s">
        <v>496</v>
      </c>
      <c r="AX364" s="171" t="s">
        <v>496</v>
      </c>
      <c r="AY364" s="171" t="s">
        <v>496</v>
      </c>
      <c r="AZ364" s="171">
        <v>0</v>
      </c>
      <c r="BA364" s="171">
        <v>0</v>
      </c>
      <c r="BB364" s="171">
        <v>0</v>
      </c>
      <c r="BC364" s="171">
        <v>0</v>
      </c>
      <c r="BD364" s="171">
        <v>0</v>
      </c>
      <c r="BE364" s="171">
        <v>0</v>
      </c>
      <c r="BF364" s="171">
        <v>0</v>
      </c>
      <c r="BG364" s="171">
        <v>0</v>
      </c>
      <c r="BH364" s="171">
        <v>0</v>
      </c>
      <c r="BI364" s="171">
        <v>0</v>
      </c>
      <c r="BJ364" s="171">
        <v>0</v>
      </c>
      <c r="BK364" s="171">
        <v>0</v>
      </c>
      <c r="BL364" s="171">
        <v>0</v>
      </c>
      <c r="BM364" s="171">
        <v>0</v>
      </c>
      <c r="BN364" s="171" t="s">
        <v>496</v>
      </c>
      <c r="BO364" s="172">
        <v>46095</v>
      </c>
      <c r="BP364" s="171">
        <v>0</v>
      </c>
      <c r="BQ364" s="171">
        <v>0</v>
      </c>
      <c r="BR364" s="171">
        <v>0</v>
      </c>
      <c r="BS364" s="171">
        <v>0</v>
      </c>
      <c r="BT364" s="171" t="s">
        <v>496</v>
      </c>
      <c r="BU364" s="171">
        <v>0</v>
      </c>
      <c r="BV364" s="171">
        <v>0</v>
      </c>
      <c r="BW364" s="171">
        <v>0</v>
      </c>
      <c r="BX364" s="171">
        <v>0</v>
      </c>
      <c r="BY364" s="171">
        <v>0</v>
      </c>
      <c r="BZ364" s="171" t="s">
        <v>496</v>
      </c>
      <c r="CA364" s="171">
        <v>0</v>
      </c>
      <c r="CB364" s="172">
        <v>46095</v>
      </c>
      <c r="CC364" s="172">
        <v>46095</v>
      </c>
      <c r="CD364" s="172" t="s">
        <v>4761</v>
      </c>
    </row>
    <row r="365" spans="1:82">
      <c r="A365" s="171" t="s">
        <v>4762</v>
      </c>
      <c r="B365" s="171" t="s">
        <v>505</v>
      </c>
      <c r="C365" s="171" t="s">
        <v>494</v>
      </c>
      <c r="D365" s="172">
        <v>46095</v>
      </c>
      <c r="E365" s="171" t="s">
        <v>133</v>
      </c>
      <c r="F365" s="171" t="s">
        <v>506</v>
      </c>
      <c r="G365" s="171" t="s">
        <v>494</v>
      </c>
      <c r="H365" s="171" t="s">
        <v>496</v>
      </c>
      <c r="I365" s="171" t="s">
        <v>631</v>
      </c>
      <c r="J365" s="171" t="s">
        <v>498</v>
      </c>
      <c r="K365" s="171">
        <v>0</v>
      </c>
      <c r="L365" s="171" t="s">
        <v>632</v>
      </c>
      <c r="M365" s="171">
        <v>0</v>
      </c>
      <c r="N365" s="171">
        <v>18</v>
      </c>
      <c r="O365" s="171" t="s">
        <v>2746</v>
      </c>
      <c r="P365" s="171" t="s">
        <v>2746</v>
      </c>
      <c r="Q365" s="171" t="s">
        <v>496</v>
      </c>
      <c r="R365" s="171" t="s">
        <v>496</v>
      </c>
      <c r="S365" s="171" t="s">
        <v>494</v>
      </c>
      <c r="T365" s="171" t="s">
        <v>494</v>
      </c>
      <c r="U365" s="171" t="s">
        <v>494</v>
      </c>
      <c r="V365" s="171" t="s">
        <v>499</v>
      </c>
      <c r="W365" s="171">
        <v>0</v>
      </c>
      <c r="X365" s="171">
        <v>0</v>
      </c>
      <c r="Y365" s="171">
        <v>0</v>
      </c>
      <c r="Z365" s="172">
        <v>46095.510844907411</v>
      </c>
      <c r="AA365" s="171" t="s">
        <v>514</v>
      </c>
      <c r="AB365" s="171">
        <v>22910</v>
      </c>
      <c r="AC365" s="172">
        <v>46095.645057870373</v>
      </c>
      <c r="AD365" s="171" t="s">
        <v>555</v>
      </c>
      <c r="AE365" s="171">
        <v>50480</v>
      </c>
      <c r="AF365" s="171">
        <v>27570</v>
      </c>
      <c r="AG365" s="171">
        <v>0</v>
      </c>
      <c r="AH365" s="171">
        <v>0</v>
      </c>
      <c r="AI365" s="171">
        <v>0</v>
      </c>
      <c r="AJ365" s="171">
        <v>0</v>
      </c>
      <c r="AK365" s="171">
        <v>0</v>
      </c>
      <c r="AL365" s="171">
        <v>0</v>
      </c>
      <c r="AM365" s="171">
        <v>0</v>
      </c>
      <c r="AN365" s="171">
        <v>0</v>
      </c>
      <c r="AO365" s="171"/>
      <c r="AP365" s="171">
        <v>0</v>
      </c>
      <c r="AQ365" s="171">
        <v>0</v>
      </c>
      <c r="AR365" s="171">
        <v>0</v>
      </c>
      <c r="AS365" s="171" t="s">
        <v>496</v>
      </c>
      <c r="AT365" s="171" t="s">
        <v>496</v>
      </c>
      <c r="AU365" s="171" t="s">
        <v>496</v>
      </c>
      <c r="AV365" s="171" t="s">
        <v>496</v>
      </c>
      <c r="AW365" s="171" t="s">
        <v>496</v>
      </c>
      <c r="AX365" s="171" t="s">
        <v>496</v>
      </c>
      <c r="AY365" s="171" t="s">
        <v>496</v>
      </c>
      <c r="AZ365" s="171">
        <v>0</v>
      </c>
      <c r="BA365" s="171">
        <v>0</v>
      </c>
      <c r="BB365" s="171">
        <v>0</v>
      </c>
      <c r="BC365" s="171">
        <v>0</v>
      </c>
      <c r="BD365" s="171">
        <v>0</v>
      </c>
      <c r="BE365" s="171">
        <v>0</v>
      </c>
      <c r="BF365" s="171">
        <v>0</v>
      </c>
      <c r="BG365" s="171">
        <v>0</v>
      </c>
      <c r="BH365" s="171">
        <v>0</v>
      </c>
      <c r="BI365" s="171">
        <v>0</v>
      </c>
      <c r="BJ365" s="171">
        <v>0</v>
      </c>
      <c r="BK365" s="171">
        <v>0</v>
      </c>
      <c r="BL365" s="171">
        <v>0</v>
      </c>
      <c r="BM365" s="171">
        <v>0</v>
      </c>
      <c r="BN365" s="171" t="s">
        <v>4763</v>
      </c>
      <c r="BO365" s="172">
        <v>46095</v>
      </c>
      <c r="BP365" s="171">
        <v>18</v>
      </c>
      <c r="BQ365" s="171">
        <v>22880</v>
      </c>
      <c r="BR365" s="171">
        <v>50370</v>
      </c>
      <c r="BS365" s="171">
        <v>27490</v>
      </c>
      <c r="BT365" s="171" t="s">
        <v>496</v>
      </c>
      <c r="BU365" s="171">
        <v>0</v>
      </c>
      <c r="BV365" s="171">
        <v>0</v>
      </c>
      <c r="BW365" s="171">
        <v>0</v>
      </c>
      <c r="BX365" s="171">
        <v>0</v>
      </c>
      <c r="BY365" s="171">
        <v>0</v>
      </c>
      <c r="BZ365" s="171" t="s">
        <v>508</v>
      </c>
      <c r="CA365" s="171">
        <v>0</v>
      </c>
      <c r="CB365" s="172">
        <v>46095.690972222219</v>
      </c>
      <c r="CC365" s="172">
        <v>46095.7</v>
      </c>
      <c r="CD365" s="172" t="s">
        <v>4764</v>
      </c>
    </row>
    <row r="366" spans="1:82">
      <c r="A366" s="171" t="s">
        <v>4765</v>
      </c>
      <c r="B366" s="171" t="s">
        <v>493</v>
      </c>
      <c r="C366" s="171" t="s">
        <v>494</v>
      </c>
      <c r="D366" s="172">
        <v>46095</v>
      </c>
      <c r="E366" s="171" t="s">
        <v>98</v>
      </c>
      <c r="F366" s="171" t="s">
        <v>533</v>
      </c>
      <c r="G366" s="171" t="s">
        <v>494</v>
      </c>
      <c r="H366" s="171" t="s">
        <v>496</v>
      </c>
      <c r="I366" s="171" t="s">
        <v>2859</v>
      </c>
      <c r="J366" s="171" t="s">
        <v>498</v>
      </c>
      <c r="K366" s="171">
        <v>0</v>
      </c>
      <c r="L366" s="171" t="s">
        <v>2860</v>
      </c>
      <c r="M366" s="171">
        <v>0</v>
      </c>
      <c r="N366" s="171">
        <v>18</v>
      </c>
      <c r="O366" s="171" t="s">
        <v>2746</v>
      </c>
      <c r="P366" s="171" t="s">
        <v>2746</v>
      </c>
      <c r="Q366" s="171" t="s">
        <v>496</v>
      </c>
      <c r="R366" s="171" t="s">
        <v>536</v>
      </c>
      <c r="S366" s="171" t="s">
        <v>494</v>
      </c>
      <c r="T366" s="171" t="s">
        <v>494</v>
      </c>
      <c r="U366" s="171" t="s">
        <v>494</v>
      </c>
      <c r="V366" s="171" t="s">
        <v>499</v>
      </c>
      <c r="W366" s="171">
        <v>0</v>
      </c>
      <c r="X366" s="171">
        <v>0</v>
      </c>
      <c r="Y366" s="171">
        <v>0</v>
      </c>
      <c r="Z366" s="172">
        <v>46095.529351851852</v>
      </c>
      <c r="AA366" s="171" t="s">
        <v>516</v>
      </c>
      <c r="AB366" s="171">
        <v>4310</v>
      </c>
      <c r="AC366" s="172">
        <v>46095.525740740741</v>
      </c>
      <c r="AD366" s="171" t="s">
        <v>513</v>
      </c>
      <c r="AE366" s="171">
        <v>11660</v>
      </c>
      <c r="AF366" s="171">
        <v>7350</v>
      </c>
      <c r="AG366" s="171">
        <v>0</v>
      </c>
      <c r="AH366" s="171">
        <v>0</v>
      </c>
      <c r="AI366" s="171">
        <v>0</v>
      </c>
      <c r="AJ366" s="171">
        <v>0</v>
      </c>
      <c r="AK366" s="171">
        <v>0</v>
      </c>
      <c r="AL366" s="171">
        <v>0</v>
      </c>
      <c r="AM366" s="171">
        <v>0</v>
      </c>
      <c r="AN366" s="171">
        <v>0</v>
      </c>
      <c r="AO366" s="171"/>
      <c r="AP366" s="171">
        <v>374</v>
      </c>
      <c r="AQ366" s="171">
        <v>0</v>
      </c>
      <c r="AR366" s="171">
        <v>0</v>
      </c>
      <c r="AS366" s="171" t="s">
        <v>496</v>
      </c>
      <c r="AT366" s="171" t="s">
        <v>496</v>
      </c>
      <c r="AU366" s="171" t="s">
        <v>496</v>
      </c>
      <c r="AV366" s="171" t="s">
        <v>496</v>
      </c>
      <c r="AW366" s="171" t="s">
        <v>496</v>
      </c>
      <c r="AX366" s="171" t="s">
        <v>496</v>
      </c>
      <c r="AY366" s="171" t="s">
        <v>496</v>
      </c>
      <c r="AZ366" s="171">
        <v>0</v>
      </c>
      <c r="BA366" s="171">
        <v>0</v>
      </c>
      <c r="BB366" s="171">
        <v>0</v>
      </c>
      <c r="BC366" s="171">
        <v>0</v>
      </c>
      <c r="BD366" s="171">
        <v>0</v>
      </c>
      <c r="BE366" s="171">
        <v>0</v>
      </c>
      <c r="BF366" s="171">
        <v>0</v>
      </c>
      <c r="BG366" s="171">
        <v>0</v>
      </c>
      <c r="BH366" s="171">
        <v>0</v>
      </c>
      <c r="BI366" s="171">
        <v>0</v>
      </c>
      <c r="BJ366" s="171">
        <v>0</v>
      </c>
      <c r="BK366" s="171">
        <v>0</v>
      </c>
      <c r="BL366" s="171">
        <v>0</v>
      </c>
      <c r="BM366" s="171">
        <v>0</v>
      </c>
      <c r="BN366" s="171" t="s">
        <v>496</v>
      </c>
      <c r="BO366" s="172">
        <v>46095</v>
      </c>
      <c r="BP366" s="171">
        <v>0</v>
      </c>
      <c r="BQ366" s="171">
        <v>0</v>
      </c>
      <c r="BR366" s="171">
        <v>0</v>
      </c>
      <c r="BS366" s="171">
        <v>0</v>
      </c>
      <c r="BT366" s="171" t="s">
        <v>496</v>
      </c>
      <c r="BU366" s="171">
        <v>0</v>
      </c>
      <c r="BV366" s="171">
        <v>0</v>
      </c>
      <c r="BW366" s="171">
        <v>0</v>
      </c>
      <c r="BX366" s="171">
        <v>0</v>
      </c>
      <c r="BY366" s="171">
        <v>0</v>
      </c>
      <c r="BZ366" s="171" t="s">
        <v>496</v>
      </c>
      <c r="CA366" s="171">
        <v>0</v>
      </c>
      <c r="CB366" s="172">
        <v>46095</v>
      </c>
      <c r="CC366" s="172">
        <v>46095</v>
      </c>
      <c r="CD366" s="172" t="s">
        <v>4766</v>
      </c>
    </row>
    <row r="367" spans="1:82">
      <c r="A367" s="171" t="s">
        <v>4767</v>
      </c>
      <c r="B367" s="171" t="s">
        <v>493</v>
      </c>
      <c r="C367" s="171" t="s">
        <v>494</v>
      </c>
      <c r="D367" s="172">
        <v>46095</v>
      </c>
      <c r="E367" s="171" t="s">
        <v>98</v>
      </c>
      <c r="F367" s="171" t="s">
        <v>3176</v>
      </c>
      <c r="G367" s="171" t="s">
        <v>494</v>
      </c>
      <c r="H367" s="171" t="s">
        <v>496</v>
      </c>
      <c r="I367" s="171" t="s">
        <v>543</v>
      </c>
      <c r="J367" s="171" t="s">
        <v>498</v>
      </c>
      <c r="K367" s="171">
        <v>0</v>
      </c>
      <c r="L367" s="171" t="s">
        <v>544</v>
      </c>
      <c r="M367" s="171">
        <v>0</v>
      </c>
      <c r="N367" s="171">
        <v>18</v>
      </c>
      <c r="O367" s="171" t="s">
        <v>2746</v>
      </c>
      <c r="P367" s="171" t="s">
        <v>2746</v>
      </c>
      <c r="Q367" s="171" t="s">
        <v>496</v>
      </c>
      <c r="R367" s="171" t="s">
        <v>3177</v>
      </c>
      <c r="S367" s="171" t="s">
        <v>494</v>
      </c>
      <c r="T367" s="171" t="s">
        <v>494</v>
      </c>
      <c r="U367" s="171" t="s">
        <v>494</v>
      </c>
      <c r="V367" s="171" t="s">
        <v>499</v>
      </c>
      <c r="W367" s="171">
        <v>0</v>
      </c>
      <c r="X367" s="171">
        <v>0</v>
      </c>
      <c r="Y367" s="171">
        <v>0</v>
      </c>
      <c r="Z367" s="172">
        <v>46095.572025462963</v>
      </c>
      <c r="AA367" s="171" t="s">
        <v>517</v>
      </c>
      <c r="AB367" s="171">
        <v>1840</v>
      </c>
      <c r="AC367" s="172">
        <v>46095.555717592593</v>
      </c>
      <c r="AD367" s="171" t="s">
        <v>1469</v>
      </c>
      <c r="AE367" s="171">
        <v>4750</v>
      </c>
      <c r="AF367" s="171">
        <v>2910</v>
      </c>
      <c r="AG367" s="171">
        <v>0</v>
      </c>
      <c r="AH367" s="171">
        <v>0</v>
      </c>
      <c r="AI367" s="171">
        <v>0</v>
      </c>
      <c r="AJ367" s="171">
        <v>0</v>
      </c>
      <c r="AK367" s="171">
        <v>0</v>
      </c>
      <c r="AL367" s="171">
        <v>0</v>
      </c>
      <c r="AM367" s="171">
        <v>0</v>
      </c>
      <c r="AN367" s="171">
        <v>0</v>
      </c>
      <c r="AO367" s="171"/>
      <c r="AP367" s="171">
        <v>181</v>
      </c>
      <c r="AQ367" s="171">
        <v>0</v>
      </c>
      <c r="AR367" s="171">
        <v>0</v>
      </c>
      <c r="AS367" s="171" t="s">
        <v>496</v>
      </c>
      <c r="AT367" s="171" t="s">
        <v>496</v>
      </c>
      <c r="AU367" s="171" t="s">
        <v>496</v>
      </c>
      <c r="AV367" s="171" t="s">
        <v>496</v>
      </c>
      <c r="AW367" s="171" t="s">
        <v>496</v>
      </c>
      <c r="AX367" s="171" t="s">
        <v>496</v>
      </c>
      <c r="AY367" s="171" t="s">
        <v>496</v>
      </c>
      <c r="AZ367" s="171">
        <v>0</v>
      </c>
      <c r="BA367" s="171">
        <v>0</v>
      </c>
      <c r="BB367" s="171">
        <v>0</v>
      </c>
      <c r="BC367" s="171">
        <v>0</v>
      </c>
      <c r="BD367" s="171">
        <v>0</v>
      </c>
      <c r="BE367" s="171">
        <v>0</v>
      </c>
      <c r="BF367" s="171">
        <v>0</v>
      </c>
      <c r="BG367" s="171">
        <v>0</v>
      </c>
      <c r="BH367" s="171">
        <v>0</v>
      </c>
      <c r="BI367" s="171">
        <v>0</v>
      </c>
      <c r="BJ367" s="171">
        <v>0</v>
      </c>
      <c r="BK367" s="171">
        <v>0</v>
      </c>
      <c r="BL367" s="171">
        <v>0</v>
      </c>
      <c r="BM367" s="171">
        <v>0</v>
      </c>
      <c r="BN367" s="171" t="s">
        <v>496</v>
      </c>
      <c r="BO367" s="172">
        <v>46095</v>
      </c>
      <c r="BP367" s="171">
        <v>0</v>
      </c>
      <c r="BQ367" s="171">
        <v>0</v>
      </c>
      <c r="BR367" s="171">
        <v>0</v>
      </c>
      <c r="BS367" s="171">
        <v>0</v>
      </c>
      <c r="BT367" s="171" t="s">
        <v>496</v>
      </c>
      <c r="BU367" s="171">
        <v>0</v>
      </c>
      <c r="BV367" s="171">
        <v>0</v>
      </c>
      <c r="BW367" s="171">
        <v>0</v>
      </c>
      <c r="BX367" s="171">
        <v>0</v>
      </c>
      <c r="BY367" s="171">
        <v>0</v>
      </c>
      <c r="BZ367" s="171" t="s">
        <v>496</v>
      </c>
      <c r="CA367" s="171">
        <v>0</v>
      </c>
      <c r="CB367" s="172">
        <v>46095</v>
      </c>
      <c r="CC367" s="172">
        <v>46095</v>
      </c>
      <c r="CD367" s="172" t="s">
        <v>4768</v>
      </c>
    </row>
    <row r="368" spans="1:82">
      <c r="A368" s="171" t="s">
        <v>4769</v>
      </c>
      <c r="B368" s="171" t="s">
        <v>493</v>
      </c>
      <c r="C368" s="171" t="s">
        <v>494</v>
      </c>
      <c r="D368" s="172">
        <v>46095</v>
      </c>
      <c r="E368" s="171" t="s">
        <v>98</v>
      </c>
      <c r="F368" s="171" t="s">
        <v>570</v>
      </c>
      <c r="G368" s="171" t="s">
        <v>494</v>
      </c>
      <c r="H368" s="171" t="s">
        <v>496</v>
      </c>
      <c r="I368" s="171" t="s">
        <v>571</v>
      </c>
      <c r="J368" s="171" t="s">
        <v>498</v>
      </c>
      <c r="K368" s="171">
        <v>0</v>
      </c>
      <c r="L368" s="171" t="s">
        <v>572</v>
      </c>
      <c r="M368" s="171">
        <v>0</v>
      </c>
      <c r="N368" s="171">
        <v>18</v>
      </c>
      <c r="O368" s="171" t="s">
        <v>2746</v>
      </c>
      <c r="P368" s="171" t="s">
        <v>2746</v>
      </c>
      <c r="Q368" s="171" t="s">
        <v>496</v>
      </c>
      <c r="R368" s="171" t="s">
        <v>1623</v>
      </c>
      <c r="S368" s="171" t="s">
        <v>494</v>
      </c>
      <c r="T368" s="171" t="s">
        <v>494</v>
      </c>
      <c r="U368" s="171" t="s">
        <v>494</v>
      </c>
      <c r="V368" s="171" t="s">
        <v>499</v>
      </c>
      <c r="W368" s="171">
        <v>0</v>
      </c>
      <c r="X368" s="171">
        <v>0</v>
      </c>
      <c r="Y368" s="171">
        <v>0</v>
      </c>
      <c r="Z368" s="172">
        <v>46095.590775462966</v>
      </c>
      <c r="AA368" s="171" t="s">
        <v>104</v>
      </c>
      <c r="AB368" s="171">
        <v>1590</v>
      </c>
      <c r="AC368" s="172">
        <v>46095.57880787037</v>
      </c>
      <c r="AD368" s="171" t="s">
        <v>520</v>
      </c>
      <c r="AE368" s="171">
        <v>4330</v>
      </c>
      <c r="AF368" s="171">
        <v>2740</v>
      </c>
      <c r="AG368" s="171">
        <v>0</v>
      </c>
      <c r="AH368" s="171">
        <v>0</v>
      </c>
      <c r="AI368" s="171">
        <v>0</v>
      </c>
      <c r="AJ368" s="171">
        <v>0</v>
      </c>
      <c r="AK368" s="171">
        <v>0</v>
      </c>
      <c r="AL368" s="171">
        <v>0</v>
      </c>
      <c r="AM368" s="171">
        <v>0</v>
      </c>
      <c r="AN368" s="171">
        <v>0</v>
      </c>
      <c r="AO368" s="171"/>
      <c r="AP368" s="171">
        <v>150</v>
      </c>
      <c r="AQ368" s="171">
        <v>0</v>
      </c>
      <c r="AR368" s="171">
        <v>0</v>
      </c>
      <c r="AS368" s="171" t="s">
        <v>496</v>
      </c>
      <c r="AT368" s="171" t="s">
        <v>496</v>
      </c>
      <c r="AU368" s="171" t="s">
        <v>496</v>
      </c>
      <c r="AV368" s="171" t="s">
        <v>496</v>
      </c>
      <c r="AW368" s="171" t="s">
        <v>496</v>
      </c>
      <c r="AX368" s="171" t="s">
        <v>496</v>
      </c>
      <c r="AY368" s="171" t="s">
        <v>496</v>
      </c>
      <c r="AZ368" s="171">
        <v>0</v>
      </c>
      <c r="BA368" s="171">
        <v>0</v>
      </c>
      <c r="BB368" s="171">
        <v>0</v>
      </c>
      <c r="BC368" s="171">
        <v>0</v>
      </c>
      <c r="BD368" s="171">
        <v>0</v>
      </c>
      <c r="BE368" s="171">
        <v>0</v>
      </c>
      <c r="BF368" s="171">
        <v>0</v>
      </c>
      <c r="BG368" s="171">
        <v>0</v>
      </c>
      <c r="BH368" s="171">
        <v>0</v>
      </c>
      <c r="BI368" s="171">
        <v>0</v>
      </c>
      <c r="BJ368" s="171">
        <v>0</v>
      </c>
      <c r="BK368" s="171">
        <v>0</v>
      </c>
      <c r="BL368" s="171">
        <v>0</v>
      </c>
      <c r="BM368" s="171">
        <v>0</v>
      </c>
      <c r="BN368" s="171" t="s">
        <v>496</v>
      </c>
      <c r="BO368" s="172">
        <v>46095</v>
      </c>
      <c r="BP368" s="171">
        <v>0</v>
      </c>
      <c r="BQ368" s="171">
        <v>0</v>
      </c>
      <c r="BR368" s="171">
        <v>0</v>
      </c>
      <c r="BS368" s="171">
        <v>0</v>
      </c>
      <c r="BT368" s="171" t="s">
        <v>496</v>
      </c>
      <c r="BU368" s="171">
        <v>0</v>
      </c>
      <c r="BV368" s="171">
        <v>0</v>
      </c>
      <c r="BW368" s="171">
        <v>0</v>
      </c>
      <c r="BX368" s="171">
        <v>0</v>
      </c>
      <c r="BY368" s="171">
        <v>0</v>
      </c>
      <c r="BZ368" s="171" t="s">
        <v>496</v>
      </c>
      <c r="CA368" s="171">
        <v>0</v>
      </c>
      <c r="CB368" s="172">
        <v>46095</v>
      </c>
      <c r="CC368" s="172">
        <v>46095</v>
      </c>
      <c r="CD368" s="172" t="s">
        <v>4770</v>
      </c>
    </row>
    <row r="369" spans="1:82">
      <c r="A369" s="171" t="s">
        <v>4771</v>
      </c>
      <c r="B369" s="171" t="s">
        <v>493</v>
      </c>
      <c r="C369" s="171" t="s">
        <v>494</v>
      </c>
      <c r="D369" s="172">
        <v>46095</v>
      </c>
      <c r="E369" s="171" t="s">
        <v>98</v>
      </c>
      <c r="F369" s="171" t="s">
        <v>570</v>
      </c>
      <c r="G369" s="171" t="s">
        <v>494</v>
      </c>
      <c r="H369" s="171" t="s">
        <v>496</v>
      </c>
      <c r="I369" s="171" t="s">
        <v>1480</v>
      </c>
      <c r="J369" s="171" t="s">
        <v>498</v>
      </c>
      <c r="K369" s="171">
        <v>0</v>
      </c>
      <c r="L369" s="171" t="s">
        <v>496</v>
      </c>
      <c r="M369" s="171">
        <v>0</v>
      </c>
      <c r="N369" s="171">
        <v>18</v>
      </c>
      <c r="O369" s="171" t="s">
        <v>2746</v>
      </c>
      <c r="P369" s="171" t="s">
        <v>2746</v>
      </c>
      <c r="Q369" s="171" t="s">
        <v>496</v>
      </c>
      <c r="R369" s="171" t="s">
        <v>1623</v>
      </c>
      <c r="S369" s="171" t="s">
        <v>494</v>
      </c>
      <c r="T369" s="171" t="s">
        <v>494</v>
      </c>
      <c r="U369" s="171" t="s">
        <v>494</v>
      </c>
      <c r="V369" s="171" t="s">
        <v>499</v>
      </c>
      <c r="W369" s="171">
        <v>0</v>
      </c>
      <c r="X369" s="171">
        <v>0</v>
      </c>
      <c r="Y369" s="171">
        <v>0</v>
      </c>
      <c r="Z369" s="172">
        <v>46095.591354166667</v>
      </c>
      <c r="AA369" s="171" t="s">
        <v>521</v>
      </c>
      <c r="AB369" s="171">
        <v>1570</v>
      </c>
      <c r="AC369" s="172">
        <v>46095.58011574074</v>
      </c>
      <c r="AD369" s="171" t="s">
        <v>512</v>
      </c>
      <c r="AE369" s="171">
        <v>4160</v>
      </c>
      <c r="AF369" s="171">
        <v>2590</v>
      </c>
      <c r="AG369" s="171">
        <v>0</v>
      </c>
      <c r="AH369" s="171">
        <v>0</v>
      </c>
      <c r="AI369" s="171">
        <v>0</v>
      </c>
      <c r="AJ369" s="171">
        <v>0</v>
      </c>
      <c r="AK369" s="171">
        <v>0</v>
      </c>
      <c r="AL369" s="171">
        <v>0</v>
      </c>
      <c r="AM369" s="171">
        <v>0</v>
      </c>
      <c r="AN369" s="171">
        <v>0</v>
      </c>
      <c r="AO369" s="171"/>
      <c r="AP369" s="171">
        <v>141</v>
      </c>
      <c r="AQ369" s="171">
        <v>0</v>
      </c>
      <c r="AR369" s="171">
        <v>0</v>
      </c>
      <c r="AS369" s="171" t="s">
        <v>496</v>
      </c>
      <c r="AT369" s="171" t="s">
        <v>496</v>
      </c>
      <c r="AU369" s="171" t="s">
        <v>496</v>
      </c>
      <c r="AV369" s="171" t="s">
        <v>496</v>
      </c>
      <c r="AW369" s="171" t="s">
        <v>496</v>
      </c>
      <c r="AX369" s="171" t="s">
        <v>496</v>
      </c>
      <c r="AY369" s="171" t="s">
        <v>496</v>
      </c>
      <c r="AZ369" s="171">
        <v>0</v>
      </c>
      <c r="BA369" s="171">
        <v>0</v>
      </c>
      <c r="BB369" s="171">
        <v>0</v>
      </c>
      <c r="BC369" s="171">
        <v>0</v>
      </c>
      <c r="BD369" s="171">
        <v>0</v>
      </c>
      <c r="BE369" s="171">
        <v>0</v>
      </c>
      <c r="BF369" s="171">
        <v>0</v>
      </c>
      <c r="BG369" s="171">
        <v>0</v>
      </c>
      <c r="BH369" s="171">
        <v>0</v>
      </c>
      <c r="BI369" s="171">
        <v>0</v>
      </c>
      <c r="BJ369" s="171">
        <v>0</v>
      </c>
      <c r="BK369" s="171">
        <v>0</v>
      </c>
      <c r="BL369" s="171">
        <v>0</v>
      </c>
      <c r="BM369" s="171">
        <v>0</v>
      </c>
      <c r="BN369" s="171" t="s">
        <v>496</v>
      </c>
      <c r="BO369" s="172">
        <v>46095</v>
      </c>
      <c r="BP369" s="171">
        <v>0</v>
      </c>
      <c r="BQ369" s="171">
        <v>0</v>
      </c>
      <c r="BR369" s="171">
        <v>0</v>
      </c>
      <c r="BS369" s="171">
        <v>0</v>
      </c>
      <c r="BT369" s="171" t="s">
        <v>496</v>
      </c>
      <c r="BU369" s="171">
        <v>0</v>
      </c>
      <c r="BV369" s="171">
        <v>0</v>
      </c>
      <c r="BW369" s="171">
        <v>0</v>
      </c>
      <c r="BX369" s="171">
        <v>0</v>
      </c>
      <c r="BY369" s="171">
        <v>0</v>
      </c>
      <c r="BZ369" s="171" t="s">
        <v>496</v>
      </c>
      <c r="CA369" s="171">
        <v>0</v>
      </c>
      <c r="CB369" s="172">
        <v>46095</v>
      </c>
      <c r="CC369" s="172">
        <v>46095</v>
      </c>
      <c r="CD369" s="172" t="s">
        <v>4772</v>
      </c>
    </row>
    <row r="370" spans="1:82">
      <c r="A370" s="171" t="s">
        <v>4773</v>
      </c>
      <c r="B370" s="171" t="s">
        <v>493</v>
      </c>
      <c r="C370" s="171" t="s">
        <v>494</v>
      </c>
      <c r="D370" s="172">
        <v>46095</v>
      </c>
      <c r="E370" s="171" t="s">
        <v>98</v>
      </c>
      <c r="F370" s="171" t="s">
        <v>1552</v>
      </c>
      <c r="G370" s="171" t="s">
        <v>494</v>
      </c>
      <c r="H370" s="171" t="s">
        <v>496</v>
      </c>
      <c r="I370" s="171" t="s">
        <v>1528</v>
      </c>
      <c r="J370" s="171" t="s">
        <v>498</v>
      </c>
      <c r="K370" s="171">
        <v>0</v>
      </c>
      <c r="L370" s="171" t="s">
        <v>537</v>
      </c>
      <c r="M370" s="171">
        <v>0</v>
      </c>
      <c r="N370" s="171">
        <v>18</v>
      </c>
      <c r="O370" s="171" t="s">
        <v>2746</v>
      </c>
      <c r="P370" s="171" t="s">
        <v>2746</v>
      </c>
      <c r="Q370" s="171" t="s">
        <v>496</v>
      </c>
      <c r="R370" s="171" t="s">
        <v>501</v>
      </c>
      <c r="S370" s="171" t="s">
        <v>494</v>
      </c>
      <c r="T370" s="171" t="s">
        <v>494</v>
      </c>
      <c r="U370" s="171" t="s">
        <v>494</v>
      </c>
      <c r="V370" s="171" t="s">
        <v>499</v>
      </c>
      <c r="W370" s="171">
        <v>0</v>
      </c>
      <c r="X370" s="171">
        <v>0</v>
      </c>
      <c r="Y370" s="171">
        <v>0</v>
      </c>
      <c r="Z370" s="172">
        <v>46095.600208333337</v>
      </c>
      <c r="AA370" s="171" t="s">
        <v>527</v>
      </c>
      <c r="AB370" s="171">
        <v>1530</v>
      </c>
      <c r="AC370" s="172">
        <v>46095.584826388891</v>
      </c>
      <c r="AD370" s="171" t="s">
        <v>106</v>
      </c>
      <c r="AE370" s="171">
        <v>4220</v>
      </c>
      <c r="AF370" s="171">
        <v>2690</v>
      </c>
      <c r="AG370" s="171">
        <v>0</v>
      </c>
      <c r="AH370" s="171">
        <v>0</v>
      </c>
      <c r="AI370" s="171">
        <v>0</v>
      </c>
      <c r="AJ370" s="171">
        <v>0</v>
      </c>
      <c r="AK370" s="171">
        <v>0</v>
      </c>
      <c r="AL370" s="171">
        <v>0</v>
      </c>
      <c r="AM370" s="171">
        <v>0</v>
      </c>
      <c r="AN370" s="171">
        <v>0</v>
      </c>
      <c r="AO370" s="171"/>
      <c r="AP370" s="171">
        <v>120</v>
      </c>
      <c r="AQ370" s="171">
        <v>0</v>
      </c>
      <c r="AR370" s="171">
        <v>0</v>
      </c>
      <c r="AS370" s="171" t="s">
        <v>496</v>
      </c>
      <c r="AT370" s="171" t="s">
        <v>496</v>
      </c>
      <c r="AU370" s="171" t="s">
        <v>496</v>
      </c>
      <c r="AV370" s="171" t="s">
        <v>496</v>
      </c>
      <c r="AW370" s="171" t="s">
        <v>496</v>
      </c>
      <c r="AX370" s="171" t="s">
        <v>496</v>
      </c>
      <c r="AY370" s="171" t="s">
        <v>496</v>
      </c>
      <c r="AZ370" s="171">
        <v>0</v>
      </c>
      <c r="BA370" s="171">
        <v>0</v>
      </c>
      <c r="BB370" s="171">
        <v>0</v>
      </c>
      <c r="BC370" s="171">
        <v>0</v>
      </c>
      <c r="BD370" s="171">
        <v>0</v>
      </c>
      <c r="BE370" s="171">
        <v>0</v>
      </c>
      <c r="BF370" s="171">
        <v>0</v>
      </c>
      <c r="BG370" s="171">
        <v>0</v>
      </c>
      <c r="BH370" s="171">
        <v>0</v>
      </c>
      <c r="BI370" s="171">
        <v>0</v>
      </c>
      <c r="BJ370" s="171">
        <v>0</v>
      </c>
      <c r="BK370" s="171">
        <v>0</v>
      </c>
      <c r="BL370" s="171">
        <v>0</v>
      </c>
      <c r="BM370" s="171">
        <v>0</v>
      </c>
      <c r="BN370" s="171" t="s">
        <v>496</v>
      </c>
      <c r="BO370" s="172">
        <v>46095</v>
      </c>
      <c r="BP370" s="171">
        <v>0</v>
      </c>
      <c r="BQ370" s="171">
        <v>0</v>
      </c>
      <c r="BR370" s="171">
        <v>0</v>
      </c>
      <c r="BS370" s="171">
        <v>0</v>
      </c>
      <c r="BT370" s="171" t="s">
        <v>496</v>
      </c>
      <c r="BU370" s="171">
        <v>0</v>
      </c>
      <c r="BV370" s="171">
        <v>0</v>
      </c>
      <c r="BW370" s="171">
        <v>0</v>
      </c>
      <c r="BX370" s="171">
        <v>0</v>
      </c>
      <c r="BY370" s="171">
        <v>0</v>
      </c>
      <c r="BZ370" s="171" t="s">
        <v>496</v>
      </c>
      <c r="CA370" s="171">
        <v>0</v>
      </c>
      <c r="CB370" s="172">
        <v>46095</v>
      </c>
      <c r="CC370" s="172">
        <v>46095</v>
      </c>
      <c r="CD370" s="172" t="s">
        <v>4774</v>
      </c>
    </row>
    <row r="371" spans="1:82">
      <c r="A371" s="171" t="s">
        <v>4775</v>
      </c>
      <c r="B371" s="171" t="s">
        <v>493</v>
      </c>
      <c r="C371" s="171" t="s">
        <v>494</v>
      </c>
      <c r="D371" s="172">
        <v>46095</v>
      </c>
      <c r="E371" s="171" t="s">
        <v>98</v>
      </c>
      <c r="F371" s="171" t="s">
        <v>565</v>
      </c>
      <c r="G371" s="171" t="s">
        <v>494</v>
      </c>
      <c r="H371" s="171" t="s">
        <v>496</v>
      </c>
      <c r="I371" s="171" t="s">
        <v>566</v>
      </c>
      <c r="J371" s="171" t="s">
        <v>498</v>
      </c>
      <c r="K371" s="171">
        <v>0</v>
      </c>
      <c r="L371" s="171" t="s">
        <v>496</v>
      </c>
      <c r="M371" s="171">
        <v>0</v>
      </c>
      <c r="N371" s="171">
        <v>18</v>
      </c>
      <c r="O371" s="171" t="s">
        <v>2746</v>
      </c>
      <c r="P371" s="171" t="s">
        <v>2746</v>
      </c>
      <c r="Q371" s="171" t="s">
        <v>496</v>
      </c>
      <c r="R371" s="171" t="s">
        <v>567</v>
      </c>
      <c r="S371" s="171" t="s">
        <v>494</v>
      </c>
      <c r="T371" s="171" t="s">
        <v>494</v>
      </c>
      <c r="U371" s="171" t="s">
        <v>494</v>
      </c>
      <c r="V371" s="171" t="s">
        <v>499</v>
      </c>
      <c r="W371" s="171">
        <v>0</v>
      </c>
      <c r="X371" s="171">
        <v>0</v>
      </c>
      <c r="Y371" s="171">
        <v>0</v>
      </c>
      <c r="Z371" s="172">
        <v>46095.603020833332</v>
      </c>
      <c r="AA371" s="171" t="s">
        <v>526</v>
      </c>
      <c r="AB371" s="171">
        <v>2120</v>
      </c>
      <c r="AC371" s="172">
        <v>46095.593831018516</v>
      </c>
      <c r="AD371" s="171" t="s">
        <v>523</v>
      </c>
      <c r="AE371" s="171">
        <v>4610</v>
      </c>
      <c r="AF371" s="171">
        <v>2490</v>
      </c>
      <c r="AG371" s="171">
        <v>0</v>
      </c>
      <c r="AH371" s="171">
        <v>0</v>
      </c>
      <c r="AI371" s="171">
        <v>0</v>
      </c>
      <c r="AJ371" s="171">
        <v>0</v>
      </c>
      <c r="AK371" s="171">
        <v>0</v>
      </c>
      <c r="AL371" s="171">
        <v>0</v>
      </c>
      <c r="AM371" s="171">
        <v>0</v>
      </c>
      <c r="AN371" s="171">
        <v>0</v>
      </c>
      <c r="AO371" s="171"/>
      <c r="AP371" s="171">
        <v>413</v>
      </c>
      <c r="AQ371" s="171">
        <v>0</v>
      </c>
      <c r="AR371" s="171">
        <v>0</v>
      </c>
      <c r="AS371" s="171" t="s">
        <v>496</v>
      </c>
      <c r="AT371" s="171" t="s">
        <v>496</v>
      </c>
      <c r="AU371" s="171" t="s">
        <v>496</v>
      </c>
      <c r="AV371" s="171" t="s">
        <v>496</v>
      </c>
      <c r="AW371" s="171" t="s">
        <v>496</v>
      </c>
      <c r="AX371" s="171" t="s">
        <v>496</v>
      </c>
      <c r="AY371" s="171" t="s">
        <v>496</v>
      </c>
      <c r="AZ371" s="171">
        <v>0</v>
      </c>
      <c r="BA371" s="171">
        <v>0</v>
      </c>
      <c r="BB371" s="171">
        <v>0</v>
      </c>
      <c r="BC371" s="171">
        <v>0</v>
      </c>
      <c r="BD371" s="171">
        <v>0</v>
      </c>
      <c r="BE371" s="171">
        <v>0</v>
      </c>
      <c r="BF371" s="171">
        <v>0</v>
      </c>
      <c r="BG371" s="171">
        <v>0</v>
      </c>
      <c r="BH371" s="171">
        <v>0</v>
      </c>
      <c r="BI371" s="171">
        <v>0</v>
      </c>
      <c r="BJ371" s="171">
        <v>0</v>
      </c>
      <c r="BK371" s="171">
        <v>0</v>
      </c>
      <c r="BL371" s="171">
        <v>0</v>
      </c>
      <c r="BM371" s="171">
        <v>0</v>
      </c>
      <c r="BN371" s="171" t="s">
        <v>496</v>
      </c>
      <c r="BO371" s="172">
        <v>46095</v>
      </c>
      <c r="BP371" s="171">
        <v>0</v>
      </c>
      <c r="BQ371" s="171">
        <v>0</v>
      </c>
      <c r="BR371" s="171">
        <v>0</v>
      </c>
      <c r="BS371" s="171">
        <v>0</v>
      </c>
      <c r="BT371" s="171" t="s">
        <v>496</v>
      </c>
      <c r="BU371" s="171">
        <v>0</v>
      </c>
      <c r="BV371" s="171">
        <v>0</v>
      </c>
      <c r="BW371" s="171">
        <v>0</v>
      </c>
      <c r="BX371" s="171">
        <v>0</v>
      </c>
      <c r="BY371" s="171">
        <v>0</v>
      </c>
      <c r="BZ371" s="171" t="s">
        <v>496</v>
      </c>
      <c r="CA371" s="171">
        <v>0</v>
      </c>
      <c r="CB371" s="172">
        <v>46095</v>
      </c>
      <c r="CC371" s="172">
        <v>46095</v>
      </c>
      <c r="CD371" s="172" t="s">
        <v>4776</v>
      </c>
    </row>
    <row r="372" spans="1:82">
      <c r="A372" s="171" t="s">
        <v>4777</v>
      </c>
      <c r="B372" s="171" t="s">
        <v>493</v>
      </c>
      <c r="C372" s="171" t="s">
        <v>494</v>
      </c>
      <c r="D372" s="172">
        <v>46095</v>
      </c>
      <c r="E372" s="171" t="s">
        <v>98</v>
      </c>
      <c r="F372" s="171" t="s">
        <v>613</v>
      </c>
      <c r="G372" s="171" t="s">
        <v>494</v>
      </c>
      <c r="H372" s="171" t="s">
        <v>496</v>
      </c>
      <c r="I372" s="171" t="s">
        <v>4778</v>
      </c>
      <c r="J372" s="171" t="s">
        <v>498</v>
      </c>
      <c r="K372" s="171">
        <v>0</v>
      </c>
      <c r="L372" s="171" t="s">
        <v>496</v>
      </c>
      <c r="M372" s="171">
        <v>0</v>
      </c>
      <c r="N372" s="171">
        <v>18</v>
      </c>
      <c r="O372" s="171" t="s">
        <v>2746</v>
      </c>
      <c r="P372" s="171" t="s">
        <v>2746</v>
      </c>
      <c r="Q372" s="171" t="s">
        <v>496</v>
      </c>
      <c r="R372" s="171" t="s">
        <v>496</v>
      </c>
      <c r="S372" s="171" t="s">
        <v>494</v>
      </c>
      <c r="T372" s="171" t="s">
        <v>494</v>
      </c>
      <c r="U372" s="171" t="s">
        <v>494</v>
      </c>
      <c r="V372" s="171" t="s">
        <v>499</v>
      </c>
      <c r="W372" s="171">
        <v>7.4</v>
      </c>
      <c r="X372" s="171">
        <v>0</v>
      </c>
      <c r="Y372" s="171">
        <v>0</v>
      </c>
      <c r="Z372" s="172">
        <v>46095.604409722226</v>
      </c>
      <c r="AA372" s="171" t="s">
        <v>528</v>
      </c>
      <c r="AB372" s="171">
        <v>4930</v>
      </c>
      <c r="AC372" s="172">
        <v>46095.597858796296</v>
      </c>
      <c r="AD372" s="171" t="s">
        <v>522</v>
      </c>
      <c r="AE372" s="171">
        <v>8650</v>
      </c>
      <c r="AF372" s="171">
        <v>3720</v>
      </c>
      <c r="AG372" s="171">
        <v>0</v>
      </c>
      <c r="AH372" s="171">
        <v>0</v>
      </c>
      <c r="AI372" s="171">
        <v>0</v>
      </c>
      <c r="AJ372" s="171">
        <v>0</v>
      </c>
      <c r="AK372" s="171">
        <v>0</v>
      </c>
      <c r="AL372" s="171">
        <v>0</v>
      </c>
      <c r="AM372" s="171">
        <v>0</v>
      </c>
      <c r="AN372" s="171">
        <v>0</v>
      </c>
      <c r="AO372" s="171"/>
      <c r="AP372" s="171">
        <v>0</v>
      </c>
      <c r="AQ372" s="171">
        <v>0</v>
      </c>
      <c r="AR372" s="171">
        <v>0</v>
      </c>
      <c r="AS372" s="171" t="s">
        <v>496</v>
      </c>
      <c r="AT372" s="171" t="s">
        <v>496</v>
      </c>
      <c r="AU372" s="171" t="s">
        <v>496</v>
      </c>
      <c r="AV372" s="171" t="s">
        <v>496</v>
      </c>
      <c r="AW372" s="171" t="s">
        <v>496</v>
      </c>
      <c r="AX372" s="171" t="s">
        <v>496</v>
      </c>
      <c r="AY372" s="171" t="s">
        <v>496</v>
      </c>
      <c r="AZ372" s="171">
        <v>0</v>
      </c>
      <c r="BA372" s="171">
        <v>0</v>
      </c>
      <c r="BB372" s="171">
        <v>0</v>
      </c>
      <c r="BC372" s="171">
        <v>0</v>
      </c>
      <c r="BD372" s="171">
        <v>0</v>
      </c>
      <c r="BE372" s="171">
        <v>0</v>
      </c>
      <c r="BF372" s="171">
        <v>0</v>
      </c>
      <c r="BG372" s="171">
        <v>0</v>
      </c>
      <c r="BH372" s="171">
        <v>0</v>
      </c>
      <c r="BI372" s="171">
        <v>0</v>
      </c>
      <c r="BJ372" s="171">
        <v>0</v>
      </c>
      <c r="BK372" s="171">
        <v>0</v>
      </c>
      <c r="BL372" s="171">
        <v>0</v>
      </c>
      <c r="BM372" s="171">
        <v>0</v>
      </c>
      <c r="BN372" s="171" t="s">
        <v>496</v>
      </c>
      <c r="BO372" s="172">
        <v>46095</v>
      </c>
      <c r="BP372" s="171">
        <v>0</v>
      </c>
      <c r="BQ372" s="171">
        <v>0</v>
      </c>
      <c r="BR372" s="171">
        <v>0</v>
      </c>
      <c r="BS372" s="171">
        <v>0</v>
      </c>
      <c r="BT372" s="171" t="s">
        <v>496</v>
      </c>
      <c r="BU372" s="171">
        <v>0</v>
      </c>
      <c r="BV372" s="171">
        <v>0</v>
      </c>
      <c r="BW372" s="171">
        <v>0</v>
      </c>
      <c r="BX372" s="171">
        <v>0</v>
      </c>
      <c r="BY372" s="171">
        <v>0</v>
      </c>
      <c r="BZ372" s="171" t="s">
        <v>496</v>
      </c>
      <c r="CA372" s="171">
        <v>0</v>
      </c>
      <c r="CB372" s="172">
        <v>46095</v>
      </c>
      <c r="CC372" s="172">
        <v>46095</v>
      </c>
      <c r="CD372" s="172" t="s">
        <v>4779</v>
      </c>
    </row>
    <row r="373" spans="1:82">
      <c r="A373" s="171" t="s">
        <v>4780</v>
      </c>
      <c r="B373" s="171" t="s">
        <v>493</v>
      </c>
      <c r="C373" s="171" t="s">
        <v>494</v>
      </c>
      <c r="D373" s="172">
        <v>46095</v>
      </c>
      <c r="E373" s="171" t="s">
        <v>98</v>
      </c>
      <c r="F373" s="171" t="s">
        <v>615</v>
      </c>
      <c r="G373" s="171" t="s">
        <v>494</v>
      </c>
      <c r="H373" s="171" t="s">
        <v>496</v>
      </c>
      <c r="I373" s="171" t="s">
        <v>2859</v>
      </c>
      <c r="J373" s="171" t="s">
        <v>498</v>
      </c>
      <c r="K373" s="171">
        <v>0</v>
      </c>
      <c r="L373" s="171" t="s">
        <v>2860</v>
      </c>
      <c r="M373" s="171">
        <v>0</v>
      </c>
      <c r="N373" s="171">
        <v>18</v>
      </c>
      <c r="O373" s="171" t="s">
        <v>2746</v>
      </c>
      <c r="P373" s="171" t="s">
        <v>2746</v>
      </c>
      <c r="Q373" s="171" t="s">
        <v>496</v>
      </c>
      <c r="R373" s="171" t="s">
        <v>610</v>
      </c>
      <c r="S373" s="171" t="s">
        <v>494</v>
      </c>
      <c r="T373" s="171" t="s">
        <v>494</v>
      </c>
      <c r="U373" s="171" t="s">
        <v>494</v>
      </c>
      <c r="V373" s="171" t="s">
        <v>499</v>
      </c>
      <c r="W373" s="171">
        <v>0</v>
      </c>
      <c r="X373" s="171">
        <v>0</v>
      </c>
      <c r="Y373" s="171">
        <v>0</v>
      </c>
      <c r="Z373" s="172">
        <v>46095.605509259258</v>
      </c>
      <c r="AA373" s="171" t="s">
        <v>1499</v>
      </c>
      <c r="AB373" s="171">
        <v>4300</v>
      </c>
      <c r="AC373" s="172">
        <v>46095.598819444444</v>
      </c>
      <c r="AD373" s="171" t="s">
        <v>162</v>
      </c>
      <c r="AE373" s="171">
        <v>5750</v>
      </c>
      <c r="AF373" s="171">
        <v>1450</v>
      </c>
      <c r="AG373" s="171">
        <v>0</v>
      </c>
      <c r="AH373" s="171">
        <v>0</v>
      </c>
      <c r="AI373" s="171">
        <v>0</v>
      </c>
      <c r="AJ373" s="171">
        <v>0</v>
      </c>
      <c r="AK373" s="171">
        <v>0</v>
      </c>
      <c r="AL373" s="171">
        <v>0</v>
      </c>
      <c r="AM373" s="171">
        <v>0</v>
      </c>
      <c r="AN373" s="171">
        <v>0</v>
      </c>
      <c r="AO373" s="171"/>
      <c r="AP373" s="171">
        <v>571</v>
      </c>
      <c r="AQ373" s="171">
        <v>0</v>
      </c>
      <c r="AR373" s="171">
        <v>0</v>
      </c>
      <c r="AS373" s="171" t="s">
        <v>496</v>
      </c>
      <c r="AT373" s="171" t="s">
        <v>496</v>
      </c>
      <c r="AU373" s="171" t="s">
        <v>496</v>
      </c>
      <c r="AV373" s="171" t="s">
        <v>496</v>
      </c>
      <c r="AW373" s="171" t="s">
        <v>496</v>
      </c>
      <c r="AX373" s="171" t="s">
        <v>496</v>
      </c>
      <c r="AY373" s="171" t="s">
        <v>496</v>
      </c>
      <c r="AZ373" s="171">
        <v>0</v>
      </c>
      <c r="BA373" s="171">
        <v>0</v>
      </c>
      <c r="BB373" s="171">
        <v>0</v>
      </c>
      <c r="BC373" s="171">
        <v>0</v>
      </c>
      <c r="BD373" s="171">
        <v>0</v>
      </c>
      <c r="BE373" s="171">
        <v>0</v>
      </c>
      <c r="BF373" s="171">
        <v>0</v>
      </c>
      <c r="BG373" s="171">
        <v>0</v>
      </c>
      <c r="BH373" s="171">
        <v>0</v>
      </c>
      <c r="BI373" s="171">
        <v>0</v>
      </c>
      <c r="BJ373" s="171">
        <v>0</v>
      </c>
      <c r="BK373" s="171">
        <v>0</v>
      </c>
      <c r="BL373" s="171">
        <v>0</v>
      </c>
      <c r="BM373" s="171">
        <v>0</v>
      </c>
      <c r="BN373" s="171" t="s">
        <v>496</v>
      </c>
      <c r="BO373" s="172">
        <v>46095</v>
      </c>
      <c r="BP373" s="171">
        <v>0</v>
      </c>
      <c r="BQ373" s="171">
        <v>0</v>
      </c>
      <c r="BR373" s="171">
        <v>0</v>
      </c>
      <c r="BS373" s="171">
        <v>0</v>
      </c>
      <c r="BT373" s="171" t="s">
        <v>496</v>
      </c>
      <c r="BU373" s="171">
        <v>0</v>
      </c>
      <c r="BV373" s="171">
        <v>0</v>
      </c>
      <c r="BW373" s="171">
        <v>0</v>
      </c>
      <c r="BX373" s="171">
        <v>0</v>
      </c>
      <c r="BY373" s="171">
        <v>0</v>
      </c>
      <c r="BZ373" s="171" t="s">
        <v>496</v>
      </c>
      <c r="CA373" s="171">
        <v>0</v>
      </c>
      <c r="CB373" s="172">
        <v>46095</v>
      </c>
      <c r="CC373" s="172">
        <v>46095</v>
      </c>
      <c r="CD373" s="172" t="s">
        <v>4781</v>
      </c>
    </row>
    <row r="374" spans="1:82">
      <c r="A374" s="171" t="s">
        <v>4782</v>
      </c>
      <c r="B374" s="171" t="s">
        <v>493</v>
      </c>
      <c r="C374" s="171" t="s">
        <v>494</v>
      </c>
      <c r="D374" s="172">
        <v>46095</v>
      </c>
      <c r="E374" s="171" t="s">
        <v>98</v>
      </c>
      <c r="F374" s="171" t="s">
        <v>621</v>
      </c>
      <c r="G374" s="171" t="s">
        <v>494</v>
      </c>
      <c r="H374" s="171" t="s">
        <v>496</v>
      </c>
      <c r="I374" s="171" t="s">
        <v>2805</v>
      </c>
      <c r="J374" s="171" t="s">
        <v>498</v>
      </c>
      <c r="K374" s="171">
        <v>0</v>
      </c>
      <c r="L374" s="171" t="s">
        <v>2806</v>
      </c>
      <c r="M374" s="171">
        <v>0</v>
      </c>
      <c r="N374" s="171">
        <v>18</v>
      </c>
      <c r="O374" s="171" t="s">
        <v>2746</v>
      </c>
      <c r="P374" s="171" t="s">
        <v>2746</v>
      </c>
      <c r="Q374" s="171" t="s">
        <v>496</v>
      </c>
      <c r="R374" s="171" t="s">
        <v>606</v>
      </c>
      <c r="S374" s="171" t="s">
        <v>494</v>
      </c>
      <c r="T374" s="171" t="s">
        <v>494</v>
      </c>
      <c r="U374" s="171" t="s">
        <v>494</v>
      </c>
      <c r="V374" s="171" t="s">
        <v>499</v>
      </c>
      <c r="W374" s="171">
        <v>0</v>
      </c>
      <c r="X374" s="171">
        <v>0</v>
      </c>
      <c r="Y374" s="171">
        <v>0</v>
      </c>
      <c r="Z374" s="172">
        <v>46095.609560185185</v>
      </c>
      <c r="AA374" s="171" t="s">
        <v>1505</v>
      </c>
      <c r="AB374" s="171">
        <v>4120</v>
      </c>
      <c r="AC374" s="172">
        <v>46095.601527777777</v>
      </c>
      <c r="AD374" s="171" t="s">
        <v>529</v>
      </c>
      <c r="AE374" s="171">
        <v>11240</v>
      </c>
      <c r="AF374" s="171">
        <v>7120</v>
      </c>
      <c r="AG374" s="171">
        <v>0</v>
      </c>
      <c r="AH374" s="171">
        <v>0</v>
      </c>
      <c r="AI374" s="171">
        <v>0</v>
      </c>
      <c r="AJ374" s="171">
        <v>0</v>
      </c>
      <c r="AK374" s="171">
        <v>0</v>
      </c>
      <c r="AL374" s="171">
        <v>0</v>
      </c>
      <c r="AM374" s="171">
        <v>0</v>
      </c>
      <c r="AN374" s="171">
        <v>0</v>
      </c>
      <c r="AO374" s="171"/>
      <c r="AP374" s="171">
        <v>334</v>
      </c>
      <c r="AQ374" s="171">
        <v>0</v>
      </c>
      <c r="AR374" s="171">
        <v>0</v>
      </c>
      <c r="AS374" s="171" t="s">
        <v>496</v>
      </c>
      <c r="AT374" s="171" t="s">
        <v>496</v>
      </c>
      <c r="AU374" s="171" t="s">
        <v>496</v>
      </c>
      <c r="AV374" s="171" t="s">
        <v>496</v>
      </c>
      <c r="AW374" s="171" t="s">
        <v>496</v>
      </c>
      <c r="AX374" s="171" t="s">
        <v>496</v>
      </c>
      <c r="AY374" s="171" t="s">
        <v>496</v>
      </c>
      <c r="AZ374" s="171">
        <v>0</v>
      </c>
      <c r="BA374" s="171">
        <v>0</v>
      </c>
      <c r="BB374" s="171">
        <v>0</v>
      </c>
      <c r="BC374" s="171">
        <v>0</v>
      </c>
      <c r="BD374" s="171">
        <v>0</v>
      </c>
      <c r="BE374" s="171">
        <v>0</v>
      </c>
      <c r="BF374" s="171">
        <v>0</v>
      </c>
      <c r="BG374" s="171">
        <v>0</v>
      </c>
      <c r="BH374" s="171">
        <v>0</v>
      </c>
      <c r="BI374" s="171">
        <v>0</v>
      </c>
      <c r="BJ374" s="171">
        <v>0</v>
      </c>
      <c r="BK374" s="171">
        <v>0</v>
      </c>
      <c r="BL374" s="171">
        <v>0</v>
      </c>
      <c r="BM374" s="171">
        <v>0</v>
      </c>
      <c r="BN374" s="171" t="s">
        <v>496</v>
      </c>
      <c r="BO374" s="172">
        <v>46095</v>
      </c>
      <c r="BP374" s="171">
        <v>0</v>
      </c>
      <c r="BQ374" s="171">
        <v>0</v>
      </c>
      <c r="BR374" s="171">
        <v>0</v>
      </c>
      <c r="BS374" s="171">
        <v>0</v>
      </c>
      <c r="BT374" s="171" t="s">
        <v>496</v>
      </c>
      <c r="BU374" s="171">
        <v>0</v>
      </c>
      <c r="BV374" s="171">
        <v>0</v>
      </c>
      <c r="BW374" s="171">
        <v>0</v>
      </c>
      <c r="BX374" s="171">
        <v>0</v>
      </c>
      <c r="BY374" s="171">
        <v>0</v>
      </c>
      <c r="BZ374" s="171" t="s">
        <v>496</v>
      </c>
      <c r="CA374" s="171">
        <v>0</v>
      </c>
      <c r="CB374" s="172">
        <v>46095</v>
      </c>
      <c r="CC374" s="172">
        <v>46095</v>
      </c>
      <c r="CD374" s="172" t="s">
        <v>4783</v>
      </c>
    </row>
    <row r="375" spans="1:82">
      <c r="A375" s="171" t="s">
        <v>4784</v>
      </c>
      <c r="B375" s="171" t="s">
        <v>493</v>
      </c>
      <c r="C375" s="171" t="s">
        <v>494</v>
      </c>
      <c r="D375" s="172">
        <v>46095</v>
      </c>
      <c r="E375" s="171" t="s">
        <v>98</v>
      </c>
      <c r="F375" s="171" t="s">
        <v>495</v>
      </c>
      <c r="G375" s="171" t="s">
        <v>494</v>
      </c>
      <c r="H375" s="171" t="s">
        <v>496</v>
      </c>
      <c r="I375" s="171" t="s">
        <v>540</v>
      </c>
      <c r="J375" s="171" t="s">
        <v>498</v>
      </c>
      <c r="K375" s="171">
        <v>0</v>
      </c>
      <c r="L375" s="171" t="s">
        <v>541</v>
      </c>
      <c r="M375" s="171">
        <v>0</v>
      </c>
      <c r="N375" s="171">
        <v>18</v>
      </c>
      <c r="O375" s="171" t="s">
        <v>2746</v>
      </c>
      <c r="P375" s="171" t="s">
        <v>2746</v>
      </c>
      <c r="Q375" s="171" t="s">
        <v>496</v>
      </c>
      <c r="R375" s="171" t="s">
        <v>496</v>
      </c>
      <c r="S375" s="171" t="s">
        <v>494</v>
      </c>
      <c r="T375" s="171" t="s">
        <v>494</v>
      </c>
      <c r="U375" s="171" t="s">
        <v>494</v>
      </c>
      <c r="V375" s="171" t="s">
        <v>499</v>
      </c>
      <c r="W375" s="171">
        <v>7.3</v>
      </c>
      <c r="X375" s="171">
        <v>0</v>
      </c>
      <c r="Y375" s="171">
        <v>0</v>
      </c>
      <c r="Z375" s="172">
        <v>46095.620937500003</v>
      </c>
      <c r="AA375" s="171" t="s">
        <v>391</v>
      </c>
      <c r="AB375" s="171">
        <v>2170</v>
      </c>
      <c r="AC375" s="172">
        <v>46095.607002314813</v>
      </c>
      <c r="AD375" s="171" t="s">
        <v>531</v>
      </c>
      <c r="AE375" s="171">
        <v>5410</v>
      </c>
      <c r="AF375" s="171">
        <v>3240</v>
      </c>
      <c r="AG375" s="171">
        <v>0</v>
      </c>
      <c r="AH375" s="171">
        <v>0</v>
      </c>
      <c r="AI375" s="171">
        <v>0</v>
      </c>
      <c r="AJ375" s="171">
        <v>0</v>
      </c>
      <c r="AK375" s="171">
        <v>0</v>
      </c>
      <c r="AL375" s="171">
        <v>0</v>
      </c>
      <c r="AM375" s="171">
        <v>0</v>
      </c>
      <c r="AN375" s="171">
        <v>0</v>
      </c>
      <c r="AO375" s="171"/>
      <c r="AP375" s="171">
        <v>0</v>
      </c>
      <c r="AQ375" s="171">
        <v>1</v>
      </c>
      <c r="AR375" s="171">
        <v>1</v>
      </c>
      <c r="AS375" s="171" t="s">
        <v>496</v>
      </c>
      <c r="AT375" s="171" t="s">
        <v>496</v>
      </c>
      <c r="AU375" s="171" t="s">
        <v>496</v>
      </c>
      <c r="AV375" s="171" t="s">
        <v>496</v>
      </c>
      <c r="AW375" s="171" t="s">
        <v>496</v>
      </c>
      <c r="AX375" s="171" t="s">
        <v>496</v>
      </c>
      <c r="AY375" s="171" t="s">
        <v>496</v>
      </c>
      <c r="AZ375" s="171">
        <v>0</v>
      </c>
      <c r="BA375" s="171">
        <v>0</v>
      </c>
      <c r="BB375" s="171">
        <v>0</v>
      </c>
      <c r="BC375" s="171">
        <v>0</v>
      </c>
      <c r="BD375" s="171">
        <v>0</v>
      </c>
      <c r="BE375" s="171">
        <v>0</v>
      </c>
      <c r="BF375" s="171">
        <v>0</v>
      </c>
      <c r="BG375" s="171">
        <v>0</v>
      </c>
      <c r="BH375" s="171">
        <v>0</v>
      </c>
      <c r="BI375" s="171">
        <v>0</v>
      </c>
      <c r="BJ375" s="171">
        <v>0</v>
      </c>
      <c r="BK375" s="171">
        <v>0</v>
      </c>
      <c r="BL375" s="171">
        <v>0</v>
      </c>
      <c r="BM375" s="171">
        <v>0</v>
      </c>
      <c r="BN375" s="171" t="s">
        <v>496</v>
      </c>
      <c r="BO375" s="172">
        <v>46095</v>
      </c>
      <c r="BP375" s="171">
        <v>0</v>
      </c>
      <c r="BQ375" s="171">
        <v>0</v>
      </c>
      <c r="BR375" s="171">
        <v>0</v>
      </c>
      <c r="BS375" s="171">
        <v>0</v>
      </c>
      <c r="BT375" s="171" t="s">
        <v>496</v>
      </c>
      <c r="BU375" s="171">
        <v>0</v>
      </c>
      <c r="BV375" s="171">
        <v>0</v>
      </c>
      <c r="BW375" s="171">
        <v>0</v>
      </c>
      <c r="BX375" s="171">
        <v>0</v>
      </c>
      <c r="BY375" s="171">
        <v>0</v>
      </c>
      <c r="BZ375" s="171" t="s">
        <v>496</v>
      </c>
      <c r="CA375" s="171">
        <v>0</v>
      </c>
      <c r="CB375" s="172">
        <v>46095</v>
      </c>
      <c r="CC375" s="172">
        <v>46095</v>
      </c>
      <c r="CD375" s="172" t="s">
        <v>4785</v>
      </c>
    </row>
    <row r="376" spans="1:82">
      <c r="A376" s="171" t="s">
        <v>4786</v>
      </c>
      <c r="B376" s="171" t="s">
        <v>493</v>
      </c>
      <c r="C376" s="171" t="s">
        <v>494</v>
      </c>
      <c r="D376" s="172">
        <v>46095</v>
      </c>
      <c r="E376" s="171" t="s">
        <v>98</v>
      </c>
      <c r="F376" s="171" t="s">
        <v>627</v>
      </c>
      <c r="G376" s="171" t="s">
        <v>494</v>
      </c>
      <c r="H376" s="171"/>
      <c r="I376" s="171" t="s">
        <v>592</v>
      </c>
      <c r="J376" s="171" t="s">
        <v>498</v>
      </c>
      <c r="K376" s="171">
        <v>0</v>
      </c>
      <c r="L376" s="171" t="s">
        <v>593</v>
      </c>
      <c r="M376" s="171"/>
      <c r="N376" s="171">
        <v>18</v>
      </c>
      <c r="O376" s="171" t="s">
        <v>2746</v>
      </c>
      <c r="P376" s="171" t="s">
        <v>2746</v>
      </c>
      <c r="Q376" s="171"/>
      <c r="R376" s="171" t="s">
        <v>628</v>
      </c>
      <c r="S376" s="171" t="s">
        <v>494</v>
      </c>
      <c r="T376" s="171" t="s">
        <v>494</v>
      </c>
      <c r="U376" s="171" t="s">
        <v>494</v>
      </c>
      <c r="V376" s="171" t="s">
        <v>499</v>
      </c>
      <c r="W376" s="171">
        <v>0</v>
      </c>
      <c r="X376" s="171">
        <v>0</v>
      </c>
      <c r="Y376" s="171">
        <v>0</v>
      </c>
      <c r="Z376" s="172">
        <v>46095.611585648148</v>
      </c>
      <c r="AA376" s="171" t="s">
        <v>152</v>
      </c>
      <c r="AB376" s="171">
        <v>7443</v>
      </c>
      <c r="AC376" s="172">
        <v>46095.60769675926</v>
      </c>
      <c r="AD376" s="171" t="s">
        <v>530</v>
      </c>
      <c r="AE376" s="171">
        <v>7790</v>
      </c>
      <c r="AF376" s="171">
        <v>347</v>
      </c>
      <c r="AG376" s="171"/>
      <c r="AH376" s="171"/>
      <c r="AI376" s="171"/>
      <c r="AJ376" s="171"/>
      <c r="AK376" s="171"/>
      <c r="AL376" s="171"/>
      <c r="AM376" s="171"/>
      <c r="AN376" s="171"/>
      <c r="AO376" s="171"/>
      <c r="AP376" s="171">
        <v>110</v>
      </c>
      <c r="AQ376" s="171">
        <v>0</v>
      </c>
      <c r="AR376" s="171">
        <v>0</v>
      </c>
      <c r="AS376" s="171" t="s">
        <v>496</v>
      </c>
      <c r="AT376" s="171" t="s">
        <v>496</v>
      </c>
      <c r="AU376" s="171" t="s">
        <v>496</v>
      </c>
      <c r="AV376" s="171" t="s">
        <v>496</v>
      </c>
      <c r="AW376" s="171" t="s">
        <v>496</v>
      </c>
      <c r="AX376" s="171" t="s">
        <v>496</v>
      </c>
      <c r="AY376" s="171" t="s">
        <v>496</v>
      </c>
      <c r="AZ376" s="171">
        <v>0</v>
      </c>
      <c r="BA376" s="171">
        <v>0</v>
      </c>
      <c r="BB376" s="171">
        <v>0</v>
      </c>
      <c r="BC376" s="171">
        <v>0</v>
      </c>
      <c r="BD376" s="171">
        <v>0</v>
      </c>
      <c r="BE376" s="171">
        <v>0</v>
      </c>
      <c r="BF376" s="171">
        <v>0</v>
      </c>
      <c r="BG376" s="171">
        <v>0</v>
      </c>
      <c r="BH376" s="171">
        <v>0</v>
      </c>
      <c r="BI376" s="171">
        <v>0</v>
      </c>
      <c r="BJ376" s="171">
        <v>0</v>
      </c>
      <c r="BK376" s="171">
        <v>0</v>
      </c>
      <c r="BL376" s="171">
        <v>0</v>
      </c>
      <c r="BM376" s="171">
        <v>0</v>
      </c>
      <c r="BN376" s="171"/>
      <c r="BO376" s="172">
        <v>46095</v>
      </c>
      <c r="BP376" s="171">
        <v>0</v>
      </c>
      <c r="BQ376" s="171">
        <v>0</v>
      </c>
      <c r="BR376" s="171">
        <v>0</v>
      </c>
      <c r="BS376" s="171">
        <v>0</v>
      </c>
      <c r="BT376" s="171" t="s">
        <v>496</v>
      </c>
      <c r="BU376" s="171">
        <v>0</v>
      </c>
      <c r="BV376" s="171">
        <v>0</v>
      </c>
      <c r="BW376" s="171">
        <v>0</v>
      </c>
      <c r="BX376" s="171">
        <v>0</v>
      </c>
      <c r="BY376" s="171">
        <v>0</v>
      </c>
      <c r="BZ376" s="171" t="s">
        <v>496</v>
      </c>
      <c r="CA376" s="171">
        <v>0</v>
      </c>
      <c r="CB376" s="172"/>
      <c r="CC376" s="172"/>
      <c r="CD376" s="172" t="s">
        <v>4787</v>
      </c>
    </row>
    <row r="377" spans="1:82">
      <c r="A377" s="171" t="s">
        <v>4788</v>
      </c>
      <c r="B377" s="171" t="s">
        <v>493</v>
      </c>
      <c r="C377" s="171" t="s">
        <v>494</v>
      </c>
      <c r="D377" s="172">
        <v>46095</v>
      </c>
      <c r="E377" s="171" t="s">
        <v>98</v>
      </c>
      <c r="F377" s="171" t="s">
        <v>629</v>
      </c>
      <c r="G377" s="171" t="s">
        <v>494</v>
      </c>
      <c r="H377" s="171"/>
      <c r="I377" s="171" t="s">
        <v>592</v>
      </c>
      <c r="J377" s="171" t="s">
        <v>498</v>
      </c>
      <c r="K377" s="171">
        <v>0</v>
      </c>
      <c r="L377" s="171" t="s">
        <v>593</v>
      </c>
      <c r="M377" s="171"/>
      <c r="N377" s="171">
        <v>18</v>
      </c>
      <c r="O377" s="171" t="s">
        <v>2746</v>
      </c>
      <c r="P377" s="171" t="s">
        <v>2746</v>
      </c>
      <c r="Q377" s="171"/>
      <c r="R377" s="171" t="s">
        <v>628</v>
      </c>
      <c r="S377" s="171" t="s">
        <v>494</v>
      </c>
      <c r="T377" s="171" t="s">
        <v>494</v>
      </c>
      <c r="U377" s="171" t="s">
        <v>494</v>
      </c>
      <c r="V377" s="171" t="s">
        <v>499</v>
      </c>
      <c r="W377" s="171">
        <v>0</v>
      </c>
      <c r="X377" s="171">
        <v>0</v>
      </c>
      <c r="Y377" s="171">
        <v>0</v>
      </c>
      <c r="Z377" s="172">
        <v>46095.611585648148</v>
      </c>
      <c r="AA377" s="171" t="s">
        <v>152</v>
      </c>
      <c r="AB377" s="171">
        <v>5080</v>
      </c>
      <c r="AC377" s="172">
        <v>46095.60769675926</v>
      </c>
      <c r="AD377" s="171" t="s">
        <v>530</v>
      </c>
      <c r="AE377" s="171">
        <v>7443</v>
      </c>
      <c r="AF377" s="171">
        <v>2363</v>
      </c>
      <c r="AG377" s="171"/>
      <c r="AH377" s="171"/>
      <c r="AI377" s="171"/>
      <c r="AJ377" s="171"/>
      <c r="AK377" s="171"/>
      <c r="AL377" s="171"/>
      <c r="AM377" s="171"/>
      <c r="AN377" s="171"/>
      <c r="AO377" s="171"/>
      <c r="AP377" s="171">
        <v>750</v>
      </c>
      <c r="AQ377" s="171">
        <v>0</v>
      </c>
      <c r="AR377" s="171">
        <v>0</v>
      </c>
      <c r="AS377" s="171" t="s">
        <v>496</v>
      </c>
      <c r="AT377" s="171" t="s">
        <v>496</v>
      </c>
      <c r="AU377" s="171" t="s">
        <v>496</v>
      </c>
      <c r="AV377" s="171" t="s">
        <v>496</v>
      </c>
      <c r="AW377" s="171" t="s">
        <v>496</v>
      </c>
      <c r="AX377" s="171" t="s">
        <v>496</v>
      </c>
      <c r="AY377" s="171" t="s">
        <v>496</v>
      </c>
      <c r="AZ377" s="171">
        <v>0</v>
      </c>
      <c r="BA377" s="171">
        <v>0</v>
      </c>
      <c r="BB377" s="171">
        <v>0</v>
      </c>
      <c r="BC377" s="171">
        <v>0</v>
      </c>
      <c r="BD377" s="171">
        <v>0</v>
      </c>
      <c r="BE377" s="171">
        <v>0</v>
      </c>
      <c r="BF377" s="171">
        <v>0</v>
      </c>
      <c r="BG377" s="171">
        <v>0</v>
      </c>
      <c r="BH377" s="171">
        <v>0</v>
      </c>
      <c r="BI377" s="171">
        <v>0</v>
      </c>
      <c r="BJ377" s="171">
        <v>0</v>
      </c>
      <c r="BK377" s="171">
        <v>0</v>
      </c>
      <c r="BL377" s="171">
        <v>0</v>
      </c>
      <c r="BM377" s="171">
        <v>0</v>
      </c>
      <c r="BN377" s="171"/>
      <c r="BO377" s="172">
        <v>46095</v>
      </c>
      <c r="BP377" s="171">
        <v>0</v>
      </c>
      <c r="BQ377" s="171">
        <v>0</v>
      </c>
      <c r="BR377" s="171">
        <v>0</v>
      </c>
      <c r="BS377" s="171">
        <v>0</v>
      </c>
      <c r="BT377" s="171" t="s">
        <v>496</v>
      </c>
      <c r="BU377" s="171">
        <v>0</v>
      </c>
      <c r="BV377" s="171">
        <v>0</v>
      </c>
      <c r="BW377" s="171">
        <v>0</v>
      </c>
      <c r="BX377" s="171">
        <v>0</v>
      </c>
      <c r="BY377" s="171">
        <v>0</v>
      </c>
      <c r="BZ377" s="171" t="s">
        <v>496</v>
      </c>
      <c r="CA377" s="171">
        <v>0</v>
      </c>
      <c r="CB377" s="172"/>
      <c r="CC377" s="172"/>
      <c r="CD377" s="172" t="s">
        <v>4789</v>
      </c>
    </row>
    <row r="378" spans="1:82">
      <c r="A378" s="171" t="s">
        <v>4790</v>
      </c>
      <c r="B378" s="171" t="s">
        <v>493</v>
      </c>
      <c r="C378" s="171" t="s">
        <v>494</v>
      </c>
      <c r="D378" s="172">
        <v>46095</v>
      </c>
      <c r="E378" s="171" t="s">
        <v>98</v>
      </c>
      <c r="F378" s="171" t="s">
        <v>519</v>
      </c>
      <c r="G378" s="171" t="s">
        <v>494</v>
      </c>
      <c r="H378" s="171" t="s">
        <v>496</v>
      </c>
      <c r="I378" s="171" t="s">
        <v>584</v>
      </c>
      <c r="J378" s="171" t="s">
        <v>498</v>
      </c>
      <c r="K378" s="171">
        <v>0</v>
      </c>
      <c r="L378" s="171" t="s">
        <v>532</v>
      </c>
      <c r="M378" s="171">
        <v>0</v>
      </c>
      <c r="N378" s="171">
        <v>18</v>
      </c>
      <c r="O378" s="171" t="s">
        <v>2746</v>
      </c>
      <c r="P378" s="171" t="s">
        <v>2746</v>
      </c>
      <c r="Q378" s="171" t="s">
        <v>496</v>
      </c>
      <c r="R378" s="171" t="s">
        <v>496</v>
      </c>
      <c r="S378" s="171" t="s">
        <v>494</v>
      </c>
      <c r="T378" s="171" t="s">
        <v>494</v>
      </c>
      <c r="U378" s="171" t="s">
        <v>494</v>
      </c>
      <c r="V378" s="171" t="s">
        <v>499</v>
      </c>
      <c r="W378" s="171">
        <v>7.2</v>
      </c>
      <c r="X378" s="171">
        <v>0</v>
      </c>
      <c r="Y378" s="171">
        <v>0</v>
      </c>
      <c r="Z378" s="172">
        <v>46095.652118055557</v>
      </c>
      <c r="AA378" s="171" t="s">
        <v>554</v>
      </c>
      <c r="AB378" s="171">
        <v>4040</v>
      </c>
      <c r="AC378" s="172">
        <v>46095.630520833336</v>
      </c>
      <c r="AD378" s="171" t="s">
        <v>550</v>
      </c>
      <c r="AE378" s="171">
        <v>10250</v>
      </c>
      <c r="AF378" s="171">
        <v>6210</v>
      </c>
      <c r="AG378" s="171">
        <v>0</v>
      </c>
      <c r="AH378" s="171">
        <v>0</v>
      </c>
      <c r="AI378" s="171">
        <v>0</v>
      </c>
      <c r="AJ378" s="171">
        <v>0</v>
      </c>
      <c r="AK378" s="171">
        <v>0</v>
      </c>
      <c r="AL378" s="171">
        <v>0</v>
      </c>
      <c r="AM378" s="171">
        <v>0</v>
      </c>
      <c r="AN378" s="171">
        <v>0</v>
      </c>
      <c r="AO378" s="171"/>
      <c r="AP378" s="171">
        <v>0</v>
      </c>
      <c r="AQ378" s="171">
        <v>0</v>
      </c>
      <c r="AR378" s="171">
        <v>0</v>
      </c>
      <c r="AS378" s="171" t="s">
        <v>496</v>
      </c>
      <c r="AT378" s="171" t="s">
        <v>496</v>
      </c>
      <c r="AU378" s="171" t="s">
        <v>496</v>
      </c>
      <c r="AV378" s="171" t="s">
        <v>496</v>
      </c>
      <c r="AW378" s="171" t="s">
        <v>496</v>
      </c>
      <c r="AX378" s="171" t="s">
        <v>496</v>
      </c>
      <c r="AY378" s="171" t="s">
        <v>496</v>
      </c>
      <c r="AZ378" s="171">
        <v>0</v>
      </c>
      <c r="BA378" s="171">
        <v>0</v>
      </c>
      <c r="BB378" s="171">
        <v>0</v>
      </c>
      <c r="BC378" s="171">
        <v>0</v>
      </c>
      <c r="BD378" s="171">
        <v>0</v>
      </c>
      <c r="BE378" s="171">
        <v>0</v>
      </c>
      <c r="BF378" s="171">
        <v>0</v>
      </c>
      <c r="BG378" s="171">
        <v>0</v>
      </c>
      <c r="BH378" s="171">
        <v>0</v>
      </c>
      <c r="BI378" s="171">
        <v>0</v>
      </c>
      <c r="BJ378" s="171">
        <v>0</v>
      </c>
      <c r="BK378" s="171">
        <v>0</v>
      </c>
      <c r="BL378" s="171">
        <v>0</v>
      </c>
      <c r="BM378" s="171">
        <v>0</v>
      </c>
      <c r="BN378" s="171" t="s">
        <v>496</v>
      </c>
      <c r="BO378" s="172">
        <v>46095</v>
      </c>
      <c r="BP378" s="171">
        <v>0</v>
      </c>
      <c r="BQ378" s="171">
        <v>0</v>
      </c>
      <c r="BR378" s="171">
        <v>0</v>
      </c>
      <c r="BS378" s="171">
        <v>0</v>
      </c>
      <c r="BT378" s="171" t="s">
        <v>496</v>
      </c>
      <c r="BU378" s="171">
        <v>0</v>
      </c>
      <c r="BV378" s="171">
        <v>0</v>
      </c>
      <c r="BW378" s="171">
        <v>0</v>
      </c>
      <c r="BX378" s="171">
        <v>0</v>
      </c>
      <c r="BY378" s="171">
        <v>0</v>
      </c>
      <c r="BZ378" s="171" t="s">
        <v>496</v>
      </c>
      <c r="CA378" s="171">
        <v>0</v>
      </c>
      <c r="CB378" s="172">
        <v>46095</v>
      </c>
      <c r="CC378" s="172">
        <v>46095</v>
      </c>
      <c r="CD378" s="172" t="s">
        <v>4791</v>
      </c>
    </row>
    <row r="379" spans="1:82">
      <c r="A379" s="171" t="s">
        <v>4792</v>
      </c>
      <c r="B379" s="171" t="s">
        <v>505</v>
      </c>
      <c r="C379" s="171" t="s">
        <v>494</v>
      </c>
      <c r="D379" s="172">
        <v>46095</v>
      </c>
      <c r="E379" s="171" t="s">
        <v>98</v>
      </c>
      <c r="F379" s="171" t="s">
        <v>506</v>
      </c>
      <c r="G379" s="171" t="s">
        <v>494</v>
      </c>
      <c r="H379" s="171" t="s">
        <v>496</v>
      </c>
      <c r="I379" s="171" t="s">
        <v>524</v>
      </c>
      <c r="J379" s="171" t="s">
        <v>498</v>
      </c>
      <c r="K379" s="171">
        <v>0</v>
      </c>
      <c r="L379" s="171" t="s">
        <v>525</v>
      </c>
      <c r="M379" s="171">
        <v>0</v>
      </c>
      <c r="N379" s="171">
        <v>18</v>
      </c>
      <c r="O379" s="171" t="s">
        <v>2746</v>
      </c>
      <c r="P379" s="171" t="s">
        <v>2746</v>
      </c>
      <c r="Q379" s="171" t="s">
        <v>496</v>
      </c>
      <c r="R379" s="171" t="s">
        <v>496</v>
      </c>
      <c r="S379" s="171" t="s">
        <v>494</v>
      </c>
      <c r="T379" s="171" t="s">
        <v>494</v>
      </c>
      <c r="U379" s="171" t="s">
        <v>494</v>
      </c>
      <c r="V379" s="171" t="s">
        <v>499</v>
      </c>
      <c r="W379" s="171">
        <v>0</v>
      </c>
      <c r="X379" s="171">
        <v>0</v>
      </c>
      <c r="Y379" s="171">
        <v>0</v>
      </c>
      <c r="Z379" s="172">
        <v>46095.631851851853</v>
      </c>
      <c r="AA379" s="171" t="s">
        <v>549</v>
      </c>
      <c r="AB379" s="171">
        <v>11220</v>
      </c>
      <c r="AC379" s="172">
        <v>46095.674039351848</v>
      </c>
      <c r="AD379" s="171" t="s">
        <v>392</v>
      </c>
      <c r="AE379" s="171">
        <v>24960</v>
      </c>
      <c r="AF379" s="171">
        <v>13740</v>
      </c>
      <c r="AG379" s="171">
        <v>0</v>
      </c>
      <c r="AH379" s="171">
        <v>0</v>
      </c>
      <c r="AI379" s="171">
        <v>0</v>
      </c>
      <c r="AJ379" s="171">
        <v>0</v>
      </c>
      <c r="AK379" s="171">
        <v>0</v>
      </c>
      <c r="AL379" s="171">
        <v>0</v>
      </c>
      <c r="AM379" s="171">
        <v>0</v>
      </c>
      <c r="AN379" s="171">
        <v>0</v>
      </c>
      <c r="AO379" s="171"/>
      <c r="AP379" s="171">
        <v>0</v>
      </c>
      <c r="AQ379" s="171">
        <v>0</v>
      </c>
      <c r="AR379" s="171">
        <v>0</v>
      </c>
      <c r="AS379" s="171" t="s">
        <v>496</v>
      </c>
      <c r="AT379" s="171" t="s">
        <v>496</v>
      </c>
      <c r="AU379" s="171" t="s">
        <v>496</v>
      </c>
      <c r="AV379" s="171" t="s">
        <v>496</v>
      </c>
      <c r="AW379" s="171" t="s">
        <v>496</v>
      </c>
      <c r="AX379" s="171" t="s">
        <v>496</v>
      </c>
      <c r="AY379" s="171" t="s">
        <v>496</v>
      </c>
      <c r="AZ379" s="171">
        <v>0</v>
      </c>
      <c r="BA379" s="171">
        <v>0</v>
      </c>
      <c r="BB379" s="171">
        <v>0</v>
      </c>
      <c r="BC379" s="171">
        <v>0</v>
      </c>
      <c r="BD379" s="171">
        <v>0</v>
      </c>
      <c r="BE379" s="171">
        <v>0</v>
      </c>
      <c r="BF379" s="171">
        <v>0</v>
      </c>
      <c r="BG379" s="171">
        <v>0</v>
      </c>
      <c r="BH379" s="171">
        <v>0</v>
      </c>
      <c r="BI379" s="171">
        <v>0</v>
      </c>
      <c r="BJ379" s="171">
        <v>0</v>
      </c>
      <c r="BK379" s="171">
        <v>0</v>
      </c>
      <c r="BL379" s="171">
        <v>0</v>
      </c>
      <c r="BM379" s="171">
        <v>0</v>
      </c>
      <c r="BN379" s="171" t="s">
        <v>4793</v>
      </c>
      <c r="BO379" s="172">
        <v>46095</v>
      </c>
      <c r="BP379" s="171">
        <v>18</v>
      </c>
      <c r="BQ379" s="171">
        <v>11210</v>
      </c>
      <c r="BR379" s="171">
        <v>24890</v>
      </c>
      <c r="BS379" s="171">
        <v>13680</v>
      </c>
      <c r="BT379" s="171" t="s">
        <v>496</v>
      </c>
      <c r="BU379" s="171">
        <v>0</v>
      </c>
      <c r="BV379" s="171">
        <v>0</v>
      </c>
      <c r="BW379" s="171">
        <v>0</v>
      </c>
      <c r="BX379" s="171">
        <v>0</v>
      </c>
      <c r="BY379" s="171">
        <v>0</v>
      </c>
      <c r="BZ379" s="171" t="s">
        <v>508</v>
      </c>
      <c r="CA379" s="171">
        <v>0</v>
      </c>
      <c r="CB379" s="172">
        <v>46095.722916666666</v>
      </c>
      <c r="CC379" s="172">
        <v>46095.734722222223</v>
      </c>
      <c r="CD379" s="172" t="s">
        <v>4794</v>
      </c>
    </row>
    <row r="380" spans="1:82">
      <c r="A380" s="171" t="s">
        <v>4795</v>
      </c>
      <c r="B380" s="171" t="s">
        <v>493</v>
      </c>
      <c r="C380" s="171" t="s">
        <v>494</v>
      </c>
      <c r="D380" s="172">
        <v>46095</v>
      </c>
      <c r="E380" s="171" t="s">
        <v>98</v>
      </c>
      <c r="F380" s="171" t="s">
        <v>1782</v>
      </c>
      <c r="G380" s="171" t="s">
        <v>494</v>
      </c>
      <c r="H380" s="171" t="s">
        <v>496</v>
      </c>
      <c r="I380" s="171" t="s">
        <v>503</v>
      </c>
      <c r="J380" s="171" t="s">
        <v>498</v>
      </c>
      <c r="K380" s="171">
        <v>0</v>
      </c>
      <c r="L380" s="171" t="s">
        <v>504</v>
      </c>
      <c r="M380" s="171">
        <v>0</v>
      </c>
      <c r="N380" s="171">
        <v>18</v>
      </c>
      <c r="O380" s="171" t="s">
        <v>2746</v>
      </c>
      <c r="P380" s="171" t="s">
        <v>2746</v>
      </c>
      <c r="Q380" s="171" t="s">
        <v>496</v>
      </c>
      <c r="R380" s="171" t="s">
        <v>1783</v>
      </c>
      <c r="S380" s="171" t="s">
        <v>494</v>
      </c>
      <c r="T380" s="171" t="s">
        <v>494</v>
      </c>
      <c r="U380" s="171" t="s">
        <v>494</v>
      </c>
      <c r="V380" s="171" t="s">
        <v>499</v>
      </c>
      <c r="W380" s="171">
        <v>0</v>
      </c>
      <c r="X380" s="171">
        <v>0</v>
      </c>
      <c r="Y380" s="171">
        <v>0</v>
      </c>
      <c r="Z380" s="172">
        <v>46095.661296296297</v>
      </c>
      <c r="AA380" s="171" t="s">
        <v>559</v>
      </c>
      <c r="AB380" s="171">
        <v>3440</v>
      </c>
      <c r="AC380" s="172">
        <v>46095.632905092592</v>
      </c>
      <c r="AD380" s="171" t="s">
        <v>551</v>
      </c>
      <c r="AE380" s="171">
        <v>7740</v>
      </c>
      <c r="AF380" s="171">
        <v>4300</v>
      </c>
      <c r="AG380" s="171">
        <v>0</v>
      </c>
      <c r="AH380" s="171">
        <v>0</v>
      </c>
      <c r="AI380" s="171">
        <v>0</v>
      </c>
      <c r="AJ380" s="171">
        <v>0</v>
      </c>
      <c r="AK380" s="171">
        <v>0</v>
      </c>
      <c r="AL380" s="171">
        <v>0</v>
      </c>
      <c r="AM380" s="171">
        <v>0</v>
      </c>
      <c r="AN380" s="171">
        <v>0</v>
      </c>
      <c r="AO380" s="171"/>
      <c r="AP380" s="171">
        <v>329</v>
      </c>
      <c r="AQ380" s="171">
        <v>0</v>
      </c>
      <c r="AR380" s="171">
        <v>0</v>
      </c>
      <c r="AS380" s="171" t="s">
        <v>496</v>
      </c>
      <c r="AT380" s="171" t="s">
        <v>496</v>
      </c>
      <c r="AU380" s="171" t="s">
        <v>496</v>
      </c>
      <c r="AV380" s="171" t="s">
        <v>496</v>
      </c>
      <c r="AW380" s="171" t="s">
        <v>496</v>
      </c>
      <c r="AX380" s="171" t="s">
        <v>496</v>
      </c>
      <c r="AY380" s="171" t="s">
        <v>496</v>
      </c>
      <c r="AZ380" s="171">
        <v>0</v>
      </c>
      <c r="BA380" s="171">
        <v>0</v>
      </c>
      <c r="BB380" s="171">
        <v>0</v>
      </c>
      <c r="BC380" s="171">
        <v>0</v>
      </c>
      <c r="BD380" s="171">
        <v>0</v>
      </c>
      <c r="BE380" s="171">
        <v>0</v>
      </c>
      <c r="BF380" s="171">
        <v>0</v>
      </c>
      <c r="BG380" s="171">
        <v>0</v>
      </c>
      <c r="BH380" s="171">
        <v>0</v>
      </c>
      <c r="BI380" s="171">
        <v>0</v>
      </c>
      <c r="BJ380" s="171">
        <v>0</v>
      </c>
      <c r="BK380" s="171">
        <v>0</v>
      </c>
      <c r="BL380" s="171">
        <v>0</v>
      </c>
      <c r="BM380" s="171">
        <v>0</v>
      </c>
      <c r="BN380" s="171" t="s">
        <v>496</v>
      </c>
      <c r="BO380" s="172">
        <v>46095</v>
      </c>
      <c r="BP380" s="171">
        <v>0</v>
      </c>
      <c r="BQ380" s="171">
        <v>0</v>
      </c>
      <c r="BR380" s="171">
        <v>0</v>
      </c>
      <c r="BS380" s="171">
        <v>0</v>
      </c>
      <c r="BT380" s="171" t="s">
        <v>496</v>
      </c>
      <c r="BU380" s="171">
        <v>0</v>
      </c>
      <c r="BV380" s="171">
        <v>0</v>
      </c>
      <c r="BW380" s="171">
        <v>0</v>
      </c>
      <c r="BX380" s="171">
        <v>0</v>
      </c>
      <c r="BY380" s="171">
        <v>0</v>
      </c>
      <c r="BZ380" s="171" t="s">
        <v>496</v>
      </c>
      <c r="CA380" s="171">
        <v>0</v>
      </c>
      <c r="CB380" s="172">
        <v>46095</v>
      </c>
      <c r="CC380" s="172">
        <v>46095</v>
      </c>
      <c r="CD380" s="172" t="s">
        <v>4796</v>
      </c>
    </row>
    <row r="381" spans="1:82">
      <c r="A381" s="171" t="s">
        <v>4797</v>
      </c>
      <c r="B381" s="171" t="s">
        <v>493</v>
      </c>
      <c r="C381" s="171" t="s">
        <v>494</v>
      </c>
      <c r="D381" s="172">
        <v>46095</v>
      </c>
      <c r="E381" s="171" t="s">
        <v>98</v>
      </c>
      <c r="F381" s="171" t="s">
        <v>609</v>
      </c>
      <c r="G381" s="171" t="s">
        <v>494</v>
      </c>
      <c r="H381" s="171" t="s">
        <v>496</v>
      </c>
      <c r="I381" s="171" t="s">
        <v>599</v>
      </c>
      <c r="J381" s="171" t="s">
        <v>498</v>
      </c>
      <c r="K381" s="171">
        <v>0</v>
      </c>
      <c r="L381" s="171" t="s">
        <v>614</v>
      </c>
      <c r="M381" s="171">
        <v>0</v>
      </c>
      <c r="N381" s="171">
        <v>18</v>
      </c>
      <c r="O381" s="171" t="s">
        <v>2746</v>
      </c>
      <c r="P381" s="171" t="s">
        <v>2746</v>
      </c>
      <c r="Q381" s="171" t="s">
        <v>496</v>
      </c>
      <c r="R381" s="171" t="s">
        <v>610</v>
      </c>
      <c r="S381" s="171" t="s">
        <v>494</v>
      </c>
      <c r="T381" s="171" t="s">
        <v>494</v>
      </c>
      <c r="U381" s="171" t="s">
        <v>494</v>
      </c>
      <c r="V381" s="171" t="s">
        <v>499</v>
      </c>
      <c r="W381" s="171">
        <v>0</v>
      </c>
      <c r="X381" s="171">
        <v>0</v>
      </c>
      <c r="Y381" s="171">
        <v>0</v>
      </c>
      <c r="Z381" s="172">
        <v>46095.660370370373</v>
      </c>
      <c r="AA381" s="171" t="s">
        <v>560</v>
      </c>
      <c r="AB381" s="171">
        <v>5510</v>
      </c>
      <c r="AC381" s="172">
        <v>46095.637280092589</v>
      </c>
      <c r="AD381" s="171" t="s">
        <v>553</v>
      </c>
      <c r="AE381" s="171">
        <v>7900</v>
      </c>
      <c r="AF381" s="171">
        <v>2390</v>
      </c>
      <c r="AG381" s="171">
        <v>0</v>
      </c>
      <c r="AH381" s="171">
        <v>0</v>
      </c>
      <c r="AI381" s="171">
        <v>0</v>
      </c>
      <c r="AJ381" s="171">
        <v>0</v>
      </c>
      <c r="AK381" s="171">
        <v>0</v>
      </c>
      <c r="AL381" s="171">
        <v>0</v>
      </c>
      <c r="AM381" s="171">
        <v>0</v>
      </c>
      <c r="AN381" s="171">
        <v>0</v>
      </c>
      <c r="AO381" s="171"/>
      <c r="AP381" s="171">
        <v>681</v>
      </c>
      <c r="AQ381" s="171">
        <v>0</v>
      </c>
      <c r="AR381" s="171">
        <v>0</v>
      </c>
      <c r="AS381" s="171" t="s">
        <v>496</v>
      </c>
      <c r="AT381" s="171" t="s">
        <v>496</v>
      </c>
      <c r="AU381" s="171" t="s">
        <v>496</v>
      </c>
      <c r="AV381" s="171" t="s">
        <v>496</v>
      </c>
      <c r="AW381" s="171" t="s">
        <v>496</v>
      </c>
      <c r="AX381" s="171" t="s">
        <v>496</v>
      </c>
      <c r="AY381" s="171" t="s">
        <v>496</v>
      </c>
      <c r="AZ381" s="171">
        <v>0</v>
      </c>
      <c r="BA381" s="171">
        <v>0</v>
      </c>
      <c r="BB381" s="171">
        <v>0</v>
      </c>
      <c r="BC381" s="171">
        <v>0</v>
      </c>
      <c r="BD381" s="171">
        <v>0</v>
      </c>
      <c r="BE381" s="171">
        <v>0</v>
      </c>
      <c r="BF381" s="171">
        <v>0</v>
      </c>
      <c r="BG381" s="171">
        <v>0</v>
      </c>
      <c r="BH381" s="171">
        <v>0</v>
      </c>
      <c r="BI381" s="171">
        <v>0</v>
      </c>
      <c r="BJ381" s="171">
        <v>0</v>
      </c>
      <c r="BK381" s="171">
        <v>0</v>
      </c>
      <c r="BL381" s="171">
        <v>0</v>
      </c>
      <c r="BM381" s="171">
        <v>0</v>
      </c>
      <c r="BN381" s="171" t="s">
        <v>496</v>
      </c>
      <c r="BO381" s="172">
        <v>46095</v>
      </c>
      <c r="BP381" s="171">
        <v>0</v>
      </c>
      <c r="BQ381" s="171">
        <v>0</v>
      </c>
      <c r="BR381" s="171">
        <v>0</v>
      </c>
      <c r="BS381" s="171">
        <v>0</v>
      </c>
      <c r="BT381" s="171" t="s">
        <v>496</v>
      </c>
      <c r="BU381" s="171">
        <v>0</v>
      </c>
      <c r="BV381" s="171">
        <v>0</v>
      </c>
      <c r="BW381" s="171">
        <v>0</v>
      </c>
      <c r="BX381" s="171">
        <v>0</v>
      </c>
      <c r="BY381" s="171">
        <v>0</v>
      </c>
      <c r="BZ381" s="171" t="s">
        <v>496</v>
      </c>
      <c r="CA381" s="171">
        <v>0</v>
      </c>
      <c r="CB381" s="172">
        <v>46095</v>
      </c>
      <c r="CC381" s="172">
        <v>46095</v>
      </c>
      <c r="CD381" s="172" t="s">
        <v>4798</v>
      </c>
    </row>
    <row r="382" spans="1:82">
      <c r="A382" s="171" t="s">
        <v>4799</v>
      </c>
      <c r="B382" s="171" t="s">
        <v>493</v>
      </c>
      <c r="C382" s="171" t="s">
        <v>494</v>
      </c>
      <c r="D382" s="172">
        <v>46095</v>
      </c>
      <c r="E382" s="171" t="s">
        <v>98</v>
      </c>
      <c r="F382" s="171" t="s">
        <v>495</v>
      </c>
      <c r="G382" s="171" t="s">
        <v>494</v>
      </c>
      <c r="H382" s="171" t="s">
        <v>496</v>
      </c>
      <c r="I382" s="171" t="s">
        <v>1490</v>
      </c>
      <c r="J382" s="171" t="s">
        <v>498</v>
      </c>
      <c r="K382" s="171">
        <v>0</v>
      </c>
      <c r="L382" s="171" t="s">
        <v>1491</v>
      </c>
      <c r="M382" s="171">
        <v>0</v>
      </c>
      <c r="N382" s="171">
        <v>18</v>
      </c>
      <c r="O382" s="171" t="s">
        <v>2746</v>
      </c>
      <c r="P382" s="171" t="s">
        <v>2746</v>
      </c>
      <c r="Q382" s="171" t="s">
        <v>496</v>
      </c>
      <c r="R382" s="171" t="s">
        <v>496</v>
      </c>
      <c r="S382" s="171" t="s">
        <v>494</v>
      </c>
      <c r="T382" s="171" t="s">
        <v>494</v>
      </c>
      <c r="U382" s="171" t="s">
        <v>494</v>
      </c>
      <c r="V382" s="171" t="s">
        <v>499</v>
      </c>
      <c r="W382" s="171">
        <v>7.3</v>
      </c>
      <c r="X382" s="171">
        <v>0</v>
      </c>
      <c r="Y382" s="171">
        <v>0</v>
      </c>
      <c r="Z382" s="172">
        <v>46095.662349537037</v>
      </c>
      <c r="AA382" s="171" t="s">
        <v>557</v>
      </c>
      <c r="AB382" s="171">
        <v>4440</v>
      </c>
      <c r="AC382" s="172">
        <v>46095.638703703706</v>
      </c>
      <c r="AD382" s="171" t="s">
        <v>556</v>
      </c>
      <c r="AE382" s="171">
        <v>9250</v>
      </c>
      <c r="AF382" s="171">
        <v>4810</v>
      </c>
      <c r="AG382" s="171">
        <v>0</v>
      </c>
      <c r="AH382" s="171">
        <v>0</v>
      </c>
      <c r="AI382" s="171">
        <v>0</v>
      </c>
      <c r="AJ382" s="171">
        <v>0</v>
      </c>
      <c r="AK382" s="171">
        <v>0</v>
      </c>
      <c r="AL382" s="171">
        <v>0</v>
      </c>
      <c r="AM382" s="171">
        <v>0</v>
      </c>
      <c r="AN382" s="171">
        <v>0</v>
      </c>
      <c r="AO382" s="171"/>
      <c r="AP382" s="171">
        <v>0</v>
      </c>
      <c r="AQ382" s="171">
        <v>0</v>
      </c>
      <c r="AR382" s="171">
        <v>0</v>
      </c>
      <c r="AS382" s="171" t="s">
        <v>496</v>
      </c>
      <c r="AT382" s="171" t="s">
        <v>496</v>
      </c>
      <c r="AU382" s="171" t="s">
        <v>496</v>
      </c>
      <c r="AV382" s="171" t="s">
        <v>496</v>
      </c>
      <c r="AW382" s="171" t="s">
        <v>496</v>
      </c>
      <c r="AX382" s="171" t="s">
        <v>496</v>
      </c>
      <c r="AY382" s="171" t="s">
        <v>496</v>
      </c>
      <c r="AZ382" s="171">
        <v>0</v>
      </c>
      <c r="BA382" s="171">
        <v>0</v>
      </c>
      <c r="BB382" s="171">
        <v>0</v>
      </c>
      <c r="BC382" s="171">
        <v>0</v>
      </c>
      <c r="BD382" s="171">
        <v>0</v>
      </c>
      <c r="BE382" s="171">
        <v>0</v>
      </c>
      <c r="BF382" s="171">
        <v>0</v>
      </c>
      <c r="BG382" s="171">
        <v>0</v>
      </c>
      <c r="BH382" s="171">
        <v>0</v>
      </c>
      <c r="BI382" s="171">
        <v>0</v>
      </c>
      <c r="BJ382" s="171">
        <v>0</v>
      </c>
      <c r="BK382" s="171">
        <v>0</v>
      </c>
      <c r="BL382" s="171">
        <v>0</v>
      </c>
      <c r="BM382" s="171">
        <v>0</v>
      </c>
      <c r="BN382" s="171" t="s">
        <v>496</v>
      </c>
      <c r="BO382" s="172">
        <v>46095</v>
      </c>
      <c r="BP382" s="171">
        <v>0</v>
      </c>
      <c r="BQ382" s="171">
        <v>0</v>
      </c>
      <c r="BR382" s="171">
        <v>0</v>
      </c>
      <c r="BS382" s="171">
        <v>0</v>
      </c>
      <c r="BT382" s="171" t="s">
        <v>496</v>
      </c>
      <c r="BU382" s="171">
        <v>0</v>
      </c>
      <c r="BV382" s="171">
        <v>0</v>
      </c>
      <c r="BW382" s="171">
        <v>0</v>
      </c>
      <c r="BX382" s="171">
        <v>0</v>
      </c>
      <c r="BY382" s="171">
        <v>0</v>
      </c>
      <c r="BZ382" s="171" t="s">
        <v>496</v>
      </c>
      <c r="CA382" s="171">
        <v>0</v>
      </c>
      <c r="CB382" s="172">
        <v>46095</v>
      </c>
      <c r="CC382" s="172">
        <v>46095</v>
      </c>
      <c r="CD382" s="172" t="s">
        <v>4800</v>
      </c>
    </row>
    <row r="383" spans="1:82">
      <c r="A383" s="171" t="s">
        <v>4801</v>
      </c>
      <c r="B383" s="171" t="s">
        <v>493</v>
      </c>
      <c r="C383" s="171" t="s">
        <v>494</v>
      </c>
      <c r="D383" s="172">
        <v>46095</v>
      </c>
      <c r="E383" s="171" t="s">
        <v>98</v>
      </c>
      <c r="F383" s="171" t="s">
        <v>3176</v>
      </c>
      <c r="G383" s="171" t="s">
        <v>494</v>
      </c>
      <c r="H383" s="171" t="s">
        <v>496</v>
      </c>
      <c r="I383" s="171" t="s">
        <v>543</v>
      </c>
      <c r="J383" s="171" t="s">
        <v>498</v>
      </c>
      <c r="K383" s="171">
        <v>0</v>
      </c>
      <c r="L383" s="171" t="s">
        <v>544</v>
      </c>
      <c r="M383" s="171">
        <v>0</v>
      </c>
      <c r="N383" s="171">
        <v>18</v>
      </c>
      <c r="O383" s="171" t="s">
        <v>2746</v>
      </c>
      <c r="P383" s="171" t="s">
        <v>2746</v>
      </c>
      <c r="Q383" s="171" t="s">
        <v>496</v>
      </c>
      <c r="R383" s="171" t="s">
        <v>3177</v>
      </c>
      <c r="S383" s="171" t="s">
        <v>494</v>
      </c>
      <c r="T383" s="171" t="s">
        <v>494</v>
      </c>
      <c r="U383" s="171" t="s">
        <v>494</v>
      </c>
      <c r="V383" s="171" t="s">
        <v>499</v>
      </c>
      <c r="W383" s="171">
        <v>0</v>
      </c>
      <c r="X383" s="171">
        <v>0</v>
      </c>
      <c r="Y383" s="171">
        <v>0</v>
      </c>
      <c r="Z383" s="172">
        <v>46095.675717592596</v>
      </c>
      <c r="AA383" s="171" t="s">
        <v>585</v>
      </c>
      <c r="AB383" s="171">
        <v>1850</v>
      </c>
      <c r="AC383" s="172">
        <v>46095.659282407411</v>
      </c>
      <c r="AD383" s="171" t="s">
        <v>558</v>
      </c>
      <c r="AE383" s="171">
        <v>4980</v>
      </c>
      <c r="AF383" s="171">
        <v>3130</v>
      </c>
      <c r="AG383" s="171">
        <v>0</v>
      </c>
      <c r="AH383" s="171">
        <v>0</v>
      </c>
      <c r="AI383" s="171">
        <v>0</v>
      </c>
      <c r="AJ383" s="171">
        <v>0</v>
      </c>
      <c r="AK383" s="171">
        <v>0</v>
      </c>
      <c r="AL383" s="171">
        <v>0</v>
      </c>
      <c r="AM383" s="171">
        <v>0</v>
      </c>
      <c r="AN383" s="171">
        <v>0</v>
      </c>
      <c r="AO383" s="171"/>
      <c r="AP383" s="171">
        <v>216</v>
      </c>
      <c r="AQ383" s="171">
        <v>0</v>
      </c>
      <c r="AR383" s="171">
        <v>0</v>
      </c>
      <c r="AS383" s="171" t="s">
        <v>496</v>
      </c>
      <c r="AT383" s="171" t="s">
        <v>496</v>
      </c>
      <c r="AU383" s="171" t="s">
        <v>496</v>
      </c>
      <c r="AV383" s="171" t="s">
        <v>496</v>
      </c>
      <c r="AW383" s="171" t="s">
        <v>496</v>
      </c>
      <c r="AX383" s="171" t="s">
        <v>496</v>
      </c>
      <c r="AY383" s="171" t="s">
        <v>496</v>
      </c>
      <c r="AZ383" s="171">
        <v>0</v>
      </c>
      <c r="BA383" s="171">
        <v>0</v>
      </c>
      <c r="BB383" s="171">
        <v>0</v>
      </c>
      <c r="BC383" s="171">
        <v>0</v>
      </c>
      <c r="BD383" s="171">
        <v>0</v>
      </c>
      <c r="BE383" s="171">
        <v>0</v>
      </c>
      <c r="BF383" s="171">
        <v>0</v>
      </c>
      <c r="BG383" s="171">
        <v>0</v>
      </c>
      <c r="BH383" s="171">
        <v>0</v>
      </c>
      <c r="BI383" s="171">
        <v>0</v>
      </c>
      <c r="BJ383" s="171">
        <v>0</v>
      </c>
      <c r="BK383" s="171">
        <v>0</v>
      </c>
      <c r="BL383" s="171">
        <v>0</v>
      </c>
      <c r="BM383" s="171">
        <v>0</v>
      </c>
      <c r="BN383" s="171" t="s">
        <v>496</v>
      </c>
      <c r="BO383" s="172">
        <v>46095</v>
      </c>
      <c r="BP383" s="171">
        <v>0</v>
      </c>
      <c r="BQ383" s="171">
        <v>0</v>
      </c>
      <c r="BR383" s="171">
        <v>0</v>
      </c>
      <c r="BS383" s="171">
        <v>0</v>
      </c>
      <c r="BT383" s="171" t="s">
        <v>496</v>
      </c>
      <c r="BU383" s="171">
        <v>0</v>
      </c>
      <c r="BV383" s="171">
        <v>0</v>
      </c>
      <c r="BW383" s="171">
        <v>0</v>
      </c>
      <c r="BX383" s="171">
        <v>0</v>
      </c>
      <c r="BY383" s="171">
        <v>0</v>
      </c>
      <c r="BZ383" s="171" t="s">
        <v>496</v>
      </c>
      <c r="CA383" s="171">
        <v>0</v>
      </c>
      <c r="CB383" s="172">
        <v>46095</v>
      </c>
      <c r="CC383" s="172">
        <v>46095</v>
      </c>
      <c r="CD383" s="172" t="s">
        <v>4802</v>
      </c>
    </row>
    <row r="384" spans="1:82">
      <c r="A384" s="171" t="s">
        <v>4803</v>
      </c>
      <c r="B384" s="171" t="s">
        <v>493</v>
      </c>
      <c r="C384" s="171" t="s">
        <v>494</v>
      </c>
      <c r="D384" s="172">
        <v>46095</v>
      </c>
      <c r="E384" s="171" t="s">
        <v>98</v>
      </c>
      <c r="F384" s="171" t="s">
        <v>565</v>
      </c>
      <c r="G384" s="171" t="s">
        <v>494</v>
      </c>
      <c r="H384" s="171" t="s">
        <v>496</v>
      </c>
      <c r="I384" s="171" t="s">
        <v>566</v>
      </c>
      <c r="J384" s="171" t="s">
        <v>498</v>
      </c>
      <c r="K384" s="171">
        <v>0</v>
      </c>
      <c r="L384" s="171" t="s">
        <v>496</v>
      </c>
      <c r="M384" s="171">
        <v>0</v>
      </c>
      <c r="N384" s="171">
        <v>18</v>
      </c>
      <c r="O384" s="171" t="s">
        <v>2746</v>
      </c>
      <c r="P384" s="171" t="s">
        <v>2746</v>
      </c>
      <c r="Q384" s="171" t="s">
        <v>496</v>
      </c>
      <c r="R384" s="171" t="s">
        <v>567</v>
      </c>
      <c r="S384" s="171" t="s">
        <v>494</v>
      </c>
      <c r="T384" s="171" t="s">
        <v>494</v>
      </c>
      <c r="U384" s="171" t="s">
        <v>494</v>
      </c>
      <c r="V384" s="171" t="s">
        <v>499</v>
      </c>
      <c r="W384" s="171">
        <v>0</v>
      </c>
      <c r="X384" s="171">
        <v>0</v>
      </c>
      <c r="Y384" s="171">
        <v>0</v>
      </c>
      <c r="Z384" s="172">
        <v>46095.666354166664</v>
      </c>
      <c r="AA384" s="171" t="s">
        <v>564</v>
      </c>
      <c r="AB384" s="171">
        <v>2160</v>
      </c>
      <c r="AC384" s="172">
        <v>46095.663912037038</v>
      </c>
      <c r="AD384" s="171" t="s">
        <v>165</v>
      </c>
      <c r="AE384" s="171">
        <v>4120</v>
      </c>
      <c r="AF384" s="171">
        <v>1960</v>
      </c>
      <c r="AG384" s="171">
        <v>0</v>
      </c>
      <c r="AH384" s="171">
        <v>0</v>
      </c>
      <c r="AI384" s="171">
        <v>0</v>
      </c>
      <c r="AJ384" s="171">
        <v>0</v>
      </c>
      <c r="AK384" s="171">
        <v>0</v>
      </c>
      <c r="AL384" s="171">
        <v>0</v>
      </c>
      <c r="AM384" s="171">
        <v>0</v>
      </c>
      <c r="AN384" s="171">
        <v>0</v>
      </c>
      <c r="AO384" s="171"/>
      <c r="AP384" s="171">
        <v>320</v>
      </c>
      <c r="AQ384" s="171">
        <v>0</v>
      </c>
      <c r="AR384" s="171">
        <v>0</v>
      </c>
      <c r="AS384" s="171" t="s">
        <v>496</v>
      </c>
      <c r="AT384" s="171" t="s">
        <v>496</v>
      </c>
      <c r="AU384" s="171" t="s">
        <v>496</v>
      </c>
      <c r="AV384" s="171" t="s">
        <v>496</v>
      </c>
      <c r="AW384" s="171" t="s">
        <v>496</v>
      </c>
      <c r="AX384" s="171" t="s">
        <v>496</v>
      </c>
      <c r="AY384" s="171" t="s">
        <v>496</v>
      </c>
      <c r="AZ384" s="171">
        <v>0</v>
      </c>
      <c r="BA384" s="171">
        <v>0</v>
      </c>
      <c r="BB384" s="171">
        <v>0</v>
      </c>
      <c r="BC384" s="171">
        <v>0</v>
      </c>
      <c r="BD384" s="171">
        <v>0</v>
      </c>
      <c r="BE384" s="171">
        <v>0</v>
      </c>
      <c r="BF384" s="171">
        <v>0</v>
      </c>
      <c r="BG384" s="171">
        <v>0</v>
      </c>
      <c r="BH384" s="171">
        <v>0</v>
      </c>
      <c r="BI384" s="171">
        <v>0</v>
      </c>
      <c r="BJ384" s="171">
        <v>0</v>
      </c>
      <c r="BK384" s="171">
        <v>0</v>
      </c>
      <c r="BL384" s="171">
        <v>0</v>
      </c>
      <c r="BM384" s="171">
        <v>0</v>
      </c>
      <c r="BN384" s="171" t="s">
        <v>496</v>
      </c>
      <c r="BO384" s="172">
        <v>46095</v>
      </c>
      <c r="BP384" s="171">
        <v>0</v>
      </c>
      <c r="BQ384" s="171">
        <v>0</v>
      </c>
      <c r="BR384" s="171">
        <v>0</v>
      </c>
      <c r="BS384" s="171">
        <v>0</v>
      </c>
      <c r="BT384" s="171" t="s">
        <v>496</v>
      </c>
      <c r="BU384" s="171">
        <v>0</v>
      </c>
      <c r="BV384" s="171">
        <v>0</v>
      </c>
      <c r="BW384" s="171">
        <v>0</v>
      </c>
      <c r="BX384" s="171">
        <v>0</v>
      </c>
      <c r="BY384" s="171">
        <v>0</v>
      </c>
      <c r="BZ384" s="171" t="s">
        <v>496</v>
      </c>
      <c r="CA384" s="171">
        <v>0</v>
      </c>
      <c r="CB384" s="172">
        <v>46095</v>
      </c>
      <c r="CC384" s="172">
        <v>46095</v>
      </c>
      <c r="CD384" s="172" t="s">
        <v>4804</v>
      </c>
    </row>
    <row r="385" spans="1:82">
      <c r="A385" s="171" t="s">
        <v>4805</v>
      </c>
      <c r="B385" s="171" t="s">
        <v>493</v>
      </c>
      <c r="C385" s="171" t="s">
        <v>494</v>
      </c>
      <c r="D385" s="172">
        <v>46095</v>
      </c>
      <c r="E385" s="171" t="s">
        <v>98</v>
      </c>
      <c r="F385" s="171" t="s">
        <v>1552</v>
      </c>
      <c r="G385" s="171" t="s">
        <v>494</v>
      </c>
      <c r="H385" s="171" t="s">
        <v>496</v>
      </c>
      <c r="I385" s="171" t="s">
        <v>1528</v>
      </c>
      <c r="J385" s="171" t="s">
        <v>498</v>
      </c>
      <c r="K385" s="171">
        <v>0</v>
      </c>
      <c r="L385" s="171" t="s">
        <v>537</v>
      </c>
      <c r="M385" s="171">
        <v>0</v>
      </c>
      <c r="N385" s="171">
        <v>18</v>
      </c>
      <c r="O385" s="171" t="s">
        <v>2746</v>
      </c>
      <c r="P385" s="171" t="s">
        <v>2746</v>
      </c>
      <c r="Q385" s="171" t="s">
        <v>496</v>
      </c>
      <c r="R385" s="171" t="s">
        <v>501</v>
      </c>
      <c r="S385" s="171" t="s">
        <v>494</v>
      </c>
      <c r="T385" s="171" t="s">
        <v>494</v>
      </c>
      <c r="U385" s="171" t="s">
        <v>494</v>
      </c>
      <c r="V385" s="171" t="s">
        <v>499</v>
      </c>
      <c r="W385" s="171">
        <v>0</v>
      </c>
      <c r="X385" s="171">
        <v>0</v>
      </c>
      <c r="Y385" s="171">
        <v>0</v>
      </c>
      <c r="Z385" s="172">
        <v>46095.677002314813</v>
      </c>
      <c r="AA385" s="171" t="s">
        <v>563</v>
      </c>
      <c r="AB385" s="171">
        <v>1540</v>
      </c>
      <c r="AC385" s="172">
        <v>46095.665000000001</v>
      </c>
      <c r="AD385" s="171" t="s">
        <v>561</v>
      </c>
      <c r="AE385" s="171">
        <v>3710</v>
      </c>
      <c r="AF385" s="171">
        <v>2170</v>
      </c>
      <c r="AG385" s="171">
        <v>0</v>
      </c>
      <c r="AH385" s="171">
        <v>0</v>
      </c>
      <c r="AI385" s="171">
        <v>0</v>
      </c>
      <c r="AJ385" s="171">
        <v>0</v>
      </c>
      <c r="AK385" s="171">
        <v>0</v>
      </c>
      <c r="AL385" s="171">
        <v>0</v>
      </c>
      <c r="AM385" s="171">
        <v>0</v>
      </c>
      <c r="AN385" s="171">
        <v>0</v>
      </c>
      <c r="AO385" s="171"/>
      <c r="AP385" s="171">
        <v>103</v>
      </c>
      <c r="AQ385" s="171">
        <v>0</v>
      </c>
      <c r="AR385" s="171">
        <v>0</v>
      </c>
      <c r="AS385" s="171" t="s">
        <v>496</v>
      </c>
      <c r="AT385" s="171" t="s">
        <v>496</v>
      </c>
      <c r="AU385" s="171" t="s">
        <v>496</v>
      </c>
      <c r="AV385" s="171" t="s">
        <v>496</v>
      </c>
      <c r="AW385" s="171" t="s">
        <v>496</v>
      </c>
      <c r="AX385" s="171" t="s">
        <v>496</v>
      </c>
      <c r="AY385" s="171" t="s">
        <v>496</v>
      </c>
      <c r="AZ385" s="171">
        <v>0</v>
      </c>
      <c r="BA385" s="171">
        <v>0</v>
      </c>
      <c r="BB385" s="171">
        <v>0</v>
      </c>
      <c r="BC385" s="171">
        <v>0</v>
      </c>
      <c r="BD385" s="171">
        <v>0</v>
      </c>
      <c r="BE385" s="171">
        <v>0</v>
      </c>
      <c r="BF385" s="171">
        <v>0</v>
      </c>
      <c r="BG385" s="171">
        <v>0</v>
      </c>
      <c r="BH385" s="171">
        <v>0</v>
      </c>
      <c r="BI385" s="171">
        <v>0</v>
      </c>
      <c r="BJ385" s="171">
        <v>0</v>
      </c>
      <c r="BK385" s="171">
        <v>0</v>
      </c>
      <c r="BL385" s="171">
        <v>0</v>
      </c>
      <c r="BM385" s="171">
        <v>0</v>
      </c>
      <c r="BN385" s="171" t="s">
        <v>496</v>
      </c>
      <c r="BO385" s="172">
        <v>46095</v>
      </c>
      <c r="BP385" s="171">
        <v>0</v>
      </c>
      <c r="BQ385" s="171">
        <v>0</v>
      </c>
      <c r="BR385" s="171">
        <v>0</v>
      </c>
      <c r="BS385" s="171">
        <v>0</v>
      </c>
      <c r="BT385" s="171" t="s">
        <v>496</v>
      </c>
      <c r="BU385" s="171">
        <v>0</v>
      </c>
      <c r="BV385" s="171">
        <v>0</v>
      </c>
      <c r="BW385" s="171">
        <v>0</v>
      </c>
      <c r="BX385" s="171">
        <v>0</v>
      </c>
      <c r="BY385" s="171">
        <v>0</v>
      </c>
      <c r="BZ385" s="171" t="s">
        <v>496</v>
      </c>
      <c r="CA385" s="171">
        <v>0</v>
      </c>
      <c r="CB385" s="172">
        <v>46095</v>
      </c>
      <c r="CC385" s="172">
        <v>46095</v>
      </c>
      <c r="CD385" s="172" t="s">
        <v>4806</v>
      </c>
    </row>
    <row r="386" spans="1:82">
      <c r="A386" s="171" t="s">
        <v>4807</v>
      </c>
      <c r="B386" s="171" t="s">
        <v>505</v>
      </c>
      <c r="C386" s="171" t="s">
        <v>494</v>
      </c>
      <c r="D386" s="172">
        <v>46095</v>
      </c>
      <c r="E386" s="171" t="s">
        <v>98</v>
      </c>
      <c r="F386" s="171" t="s">
        <v>506</v>
      </c>
      <c r="G386" s="171" t="s">
        <v>494</v>
      </c>
      <c r="H386" s="171" t="s">
        <v>496</v>
      </c>
      <c r="I386" s="171" t="s">
        <v>1559</v>
      </c>
      <c r="J386" s="171" t="s">
        <v>498</v>
      </c>
      <c r="K386" s="171">
        <v>0</v>
      </c>
      <c r="L386" s="171" t="s">
        <v>525</v>
      </c>
      <c r="M386" s="171">
        <v>0</v>
      </c>
      <c r="N386" s="171">
        <v>18</v>
      </c>
      <c r="O386" s="171" t="s">
        <v>2746</v>
      </c>
      <c r="P386" s="171" t="s">
        <v>2746</v>
      </c>
      <c r="Q386" s="171" t="s">
        <v>496</v>
      </c>
      <c r="R386" s="171" t="s">
        <v>496</v>
      </c>
      <c r="S386" s="171" t="s">
        <v>494</v>
      </c>
      <c r="T386" s="171" t="s">
        <v>494</v>
      </c>
      <c r="U386" s="171" t="s">
        <v>494</v>
      </c>
      <c r="V386" s="171" t="s">
        <v>499</v>
      </c>
      <c r="W386" s="171">
        <v>0</v>
      </c>
      <c r="X386" s="171">
        <v>0</v>
      </c>
      <c r="Y386" s="171">
        <v>0</v>
      </c>
      <c r="Z386" s="172">
        <v>46095.678425925929</v>
      </c>
      <c r="AA386" s="171" t="s">
        <v>569</v>
      </c>
      <c r="AB386" s="171">
        <v>10750</v>
      </c>
      <c r="AC386" s="172">
        <v>46095.698923611111</v>
      </c>
      <c r="AD386" s="171" t="s">
        <v>125</v>
      </c>
      <c r="AE386" s="171">
        <v>24980</v>
      </c>
      <c r="AF386" s="171">
        <v>14230</v>
      </c>
      <c r="AG386" s="171">
        <v>0</v>
      </c>
      <c r="AH386" s="171">
        <v>0</v>
      </c>
      <c r="AI386" s="171">
        <v>0</v>
      </c>
      <c r="AJ386" s="171">
        <v>0</v>
      </c>
      <c r="AK386" s="171">
        <v>0</v>
      </c>
      <c r="AL386" s="171">
        <v>0</v>
      </c>
      <c r="AM386" s="171">
        <v>0</v>
      </c>
      <c r="AN386" s="171">
        <v>0</v>
      </c>
      <c r="AO386" s="171"/>
      <c r="AP386" s="171">
        <v>0</v>
      </c>
      <c r="AQ386" s="171">
        <v>0</v>
      </c>
      <c r="AR386" s="171">
        <v>0</v>
      </c>
      <c r="AS386" s="171" t="s">
        <v>496</v>
      </c>
      <c r="AT386" s="171" t="s">
        <v>496</v>
      </c>
      <c r="AU386" s="171" t="s">
        <v>496</v>
      </c>
      <c r="AV386" s="171" t="s">
        <v>496</v>
      </c>
      <c r="AW386" s="171" t="s">
        <v>496</v>
      </c>
      <c r="AX386" s="171" t="s">
        <v>496</v>
      </c>
      <c r="AY386" s="171" t="s">
        <v>496</v>
      </c>
      <c r="AZ386" s="171">
        <v>0</v>
      </c>
      <c r="BA386" s="171">
        <v>0</v>
      </c>
      <c r="BB386" s="171">
        <v>0</v>
      </c>
      <c r="BC386" s="171">
        <v>0</v>
      </c>
      <c r="BD386" s="171">
        <v>0</v>
      </c>
      <c r="BE386" s="171">
        <v>0</v>
      </c>
      <c r="BF386" s="171">
        <v>0</v>
      </c>
      <c r="BG386" s="171">
        <v>0</v>
      </c>
      <c r="BH386" s="171">
        <v>0</v>
      </c>
      <c r="BI386" s="171">
        <v>0</v>
      </c>
      <c r="BJ386" s="171">
        <v>0</v>
      </c>
      <c r="BK386" s="171">
        <v>0</v>
      </c>
      <c r="BL386" s="171">
        <v>0</v>
      </c>
      <c r="BM386" s="171">
        <v>0</v>
      </c>
      <c r="BN386" s="171" t="s">
        <v>4808</v>
      </c>
      <c r="BO386" s="172">
        <v>46095</v>
      </c>
      <c r="BP386" s="171">
        <v>18</v>
      </c>
      <c r="BQ386" s="171">
        <v>10700</v>
      </c>
      <c r="BR386" s="171">
        <v>24910</v>
      </c>
      <c r="BS386" s="171">
        <v>14210</v>
      </c>
      <c r="BT386" s="171" t="s">
        <v>496</v>
      </c>
      <c r="BU386" s="171">
        <v>0</v>
      </c>
      <c r="BV386" s="171">
        <v>0</v>
      </c>
      <c r="BW386" s="171">
        <v>0</v>
      </c>
      <c r="BX386" s="171">
        <v>0</v>
      </c>
      <c r="BY386" s="171">
        <v>0</v>
      </c>
      <c r="BZ386" s="171" t="s">
        <v>508</v>
      </c>
      <c r="CA386" s="171">
        <v>0</v>
      </c>
      <c r="CB386" s="172">
        <v>46095.745833333334</v>
      </c>
      <c r="CC386" s="172">
        <v>46095.755555555559</v>
      </c>
      <c r="CD386" s="172" t="s">
        <v>4809</v>
      </c>
    </row>
    <row r="387" spans="1:82">
      <c r="A387" s="171" t="s">
        <v>4810</v>
      </c>
      <c r="B387" s="171" t="s">
        <v>493</v>
      </c>
      <c r="C387" s="171" t="s">
        <v>494</v>
      </c>
      <c r="D387" s="172">
        <v>46095</v>
      </c>
      <c r="E387" s="171" t="s">
        <v>98</v>
      </c>
      <c r="F387" s="171" t="s">
        <v>533</v>
      </c>
      <c r="G387" s="171" t="s">
        <v>494</v>
      </c>
      <c r="H387" s="171" t="s">
        <v>496</v>
      </c>
      <c r="I387" s="171" t="s">
        <v>2859</v>
      </c>
      <c r="J387" s="171" t="s">
        <v>498</v>
      </c>
      <c r="K387" s="171">
        <v>0</v>
      </c>
      <c r="L387" s="171" t="s">
        <v>2860</v>
      </c>
      <c r="M387" s="171">
        <v>0</v>
      </c>
      <c r="N387" s="171">
        <v>18</v>
      </c>
      <c r="O387" s="171" t="s">
        <v>2746</v>
      </c>
      <c r="P387" s="171" t="s">
        <v>2746</v>
      </c>
      <c r="Q387" s="171" t="s">
        <v>496</v>
      </c>
      <c r="R387" s="171" t="s">
        <v>536</v>
      </c>
      <c r="S387" s="171" t="s">
        <v>494</v>
      </c>
      <c r="T387" s="171" t="s">
        <v>494</v>
      </c>
      <c r="U387" s="171" t="s">
        <v>494</v>
      </c>
      <c r="V387" s="171" t="s">
        <v>499</v>
      </c>
      <c r="W387" s="171">
        <v>0</v>
      </c>
      <c r="X387" s="171">
        <v>0</v>
      </c>
      <c r="Y387" s="171">
        <v>0</v>
      </c>
      <c r="Z387" s="172">
        <v>46095.693506944444</v>
      </c>
      <c r="AA387" s="171" t="s">
        <v>574</v>
      </c>
      <c r="AB387" s="171">
        <v>4300</v>
      </c>
      <c r="AC387" s="172">
        <v>46095.690775462965</v>
      </c>
      <c r="AD387" s="171" t="s">
        <v>134</v>
      </c>
      <c r="AE387" s="171">
        <v>10510</v>
      </c>
      <c r="AF387" s="171">
        <v>6210</v>
      </c>
      <c r="AG387" s="171">
        <v>0</v>
      </c>
      <c r="AH387" s="171">
        <v>0</v>
      </c>
      <c r="AI387" s="171">
        <v>0</v>
      </c>
      <c r="AJ387" s="171">
        <v>0</v>
      </c>
      <c r="AK387" s="171">
        <v>0</v>
      </c>
      <c r="AL387" s="171">
        <v>0</v>
      </c>
      <c r="AM387" s="171">
        <v>0</v>
      </c>
      <c r="AN387" s="171">
        <v>0</v>
      </c>
      <c r="AO387" s="171"/>
      <c r="AP387" s="171">
        <v>334</v>
      </c>
      <c r="AQ387" s="171">
        <v>0</v>
      </c>
      <c r="AR387" s="171">
        <v>0</v>
      </c>
      <c r="AS387" s="171" t="s">
        <v>496</v>
      </c>
      <c r="AT387" s="171" t="s">
        <v>496</v>
      </c>
      <c r="AU387" s="171" t="s">
        <v>496</v>
      </c>
      <c r="AV387" s="171" t="s">
        <v>496</v>
      </c>
      <c r="AW387" s="171" t="s">
        <v>496</v>
      </c>
      <c r="AX387" s="171" t="s">
        <v>496</v>
      </c>
      <c r="AY387" s="171" t="s">
        <v>496</v>
      </c>
      <c r="AZ387" s="171">
        <v>0</v>
      </c>
      <c r="BA387" s="171">
        <v>0</v>
      </c>
      <c r="BB387" s="171">
        <v>0</v>
      </c>
      <c r="BC387" s="171">
        <v>0</v>
      </c>
      <c r="BD387" s="171">
        <v>0</v>
      </c>
      <c r="BE387" s="171">
        <v>0</v>
      </c>
      <c r="BF387" s="171">
        <v>0</v>
      </c>
      <c r="BG387" s="171">
        <v>0</v>
      </c>
      <c r="BH387" s="171">
        <v>0</v>
      </c>
      <c r="BI387" s="171">
        <v>0</v>
      </c>
      <c r="BJ387" s="171">
        <v>0</v>
      </c>
      <c r="BK387" s="171">
        <v>0</v>
      </c>
      <c r="BL387" s="171">
        <v>0</v>
      </c>
      <c r="BM387" s="171">
        <v>0</v>
      </c>
      <c r="BN387" s="171" t="s">
        <v>496</v>
      </c>
      <c r="BO387" s="172">
        <v>46095</v>
      </c>
      <c r="BP387" s="171">
        <v>0</v>
      </c>
      <c r="BQ387" s="171">
        <v>0</v>
      </c>
      <c r="BR387" s="171">
        <v>0</v>
      </c>
      <c r="BS387" s="171">
        <v>0</v>
      </c>
      <c r="BT387" s="171" t="s">
        <v>496</v>
      </c>
      <c r="BU387" s="171">
        <v>0</v>
      </c>
      <c r="BV387" s="171">
        <v>0</v>
      </c>
      <c r="BW387" s="171">
        <v>0</v>
      </c>
      <c r="BX387" s="171">
        <v>0</v>
      </c>
      <c r="BY387" s="171">
        <v>0</v>
      </c>
      <c r="BZ387" s="171" t="s">
        <v>496</v>
      </c>
      <c r="CA387" s="171">
        <v>0</v>
      </c>
      <c r="CB387" s="172">
        <v>46095</v>
      </c>
      <c r="CC387" s="172">
        <v>46095</v>
      </c>
      <c r="CD387" s="172" t="s">
        <v>4811</v>
      </c>
    </row>
    <row r="388" spans="1:82">
      <c r="A388" s="171" t="s">
        <v>4812</v>
      </c>
      <c r="B388" s="171" t="s">
        <v>493</v>
      </c>
      <c r="C388" s="171" t="s">
        <v>494</v>
      </c>
      <c r="D388" s="172">
        <v>46095</v>
      </c>
      <c r="E388" s="171" t="s">
        <v>98</v>
      </c>
      <c r="F388" s="171" t="s">
        <v>565</v>
      </c>
      <c r="G388" s="171" t="s">
        <v>494</v>
      </c>
      <c r="H388" s="171" t="s">
        <v>496</v>
      </c>
      <c r="I388" s="171" t="s">
        <v>566</v>
      </c>
      <c r="J388" s="171" t="s">
        <v>498</v>
      </c>
      <c r="K388" s="171">
        <v>0</v>
      </c>
      <c r="L388" s="171" t="s">
        <v>496</v>
      </c>
      <c r="M388" s="171">
        <v>0</v>
      </c>
      <c r="N388" s="171">
        <v>18</v>
      </c>
      <c r="O388" s="171" t="s">
        <v>2746</v>
      </c>
      <c r="P388" s="171" t="s">
        <v>2746</v>
      </c>
      <c r="Q388" s="171" t="s">
        <v>496</v>
      </c>
      <c r="R388" s="171" t="s">
        <v>567</v>
      </c>
      <c r="S388" s="171" t="s">
        <v>494</v>
      </c>
      <c r="T388" s="171" t="s">
        <v>494</v>
      </c>
      <c r="U388" s="171" t="s">
        <v>494</v>
      </c>
      <c r="V388" s="171" t="s">
        <v>499</v>
      </c>
      <c r="W388" s="171">
        <v>0</v>
      </c>
      <c r="X388" s="171">
        <v>0</v>
      </c>
      <c r="Y388" s="171">
        <v>0</v>
      </c>
      <c r="Z388" s="172">
        <v>46095.694976851853</v>
      </c>
      <c r="AA388" s="171" t="s">
        <v>1537</v>
      </c>
      <c r="AB388" s="171">
        <v>2100</v>
      </c>
      <c r="AC388" s="172">
        <v>46095.692361111112</v>
      </c>
      <c r="AD388" s="171" t="s">
        <v>586</v>
      </c>
      <c r="AE388" s="171">
        <v>3100</v>
      </c>
      <c r="AF388" s="171">
        <v>1000</v>
      </c>
      <c r="AG388" s="171">
        <v>0</v>
      </c>
      <c r="AH388" s="171">
        <v>0</v>
      </c>
      <c r="AI388" s="171">
        <v>0</v>
      </c>
      <c r="AJ388" s="171">
        <v>0</v>
      </c>
      <c r="AK388" s="171">
        <v>0</v>
      </c>
      <c r="AL388" s="171">
        <v>0</v>
      </c>
      <c r="AM388" s="171">
        <v>0</v>
      </c>
      <c r="AN388" s="171">
        <v>0</v>
      </c>
      <c r="AO388" s="171"/>
      <c r="AP388" s="171">
        <v>195</v>
      </c>
      <c r="AQ388" s="171">
        <v>0</v>
      </c>
      <c r="AR388" s="171">
        <v>0</v>
      </c>
      <c r="AS388" s="171" t="s">
        <v>496</v>
      </c>
      <c r="AT388" s="171" t="s">
        <v>496</v>
      </c>
      <c r="AU388" s="171" t="s">
        <v>496</v>
      </c>
      <c r="AV388" s="171" t="s">
        <v>496</v>
      </c>
      <c r="AW388" s="171" t="s">
        <v>496</v>
      </c>
      <c r="AX388" s="171" t="s">
        <v>496</v>
      </c>
      <c r="AY388" s="171" t="s">
        <v>496</v>
      </c>
      <c r="AZ388" s="171">
        <v>0</v>
      </c>
      <c r="BA388" s="171">
        <v>0</v>
      </c>
      <c r="BB388" s="171">
        <v>0</v>
      </c>
      <c r="BC388" s="171">
        <v>0</v>
      </c>
      <c r="BD388" s="171">
        <v>0</v>
      </c>
      <c r="BE388" s="171">
        <v>0</v>
      </c>
      <c r="BF388" s="171">
        <v>0</v>
      </c>
      <c r="BG388" s="171">
        <v>0</v>
      </c>
      <c r="BH388" s="171">
        <v>0</v>
      </c>
      <c r="BI388" s="171">
        <v>0</v>
      </c>
      <c r="BJ388" s="171">
        <v>0</v>
      </c>
      <c r="BK388" s="171">
        <v>0</v>
      </c>
      <c r="BL388" s="171">
        <v>0</v>
      </c>
      <c r="BM388" s="171">
        <v>0</v>
      </c>
      <c r="BN388" s="171" t="s">
        <v>496</v>
      </c>
      <c r="BO388" s="172">
        <v>46095</v>
      </c>
      <c r="BP388" s="171">
        <v>0</v>
      </c>
      <c r="BQ388" s="171">
        <v>0</v>
      </c>
      <c r="BR388" s="171">
        <v>0</v>
      </c>
      <c r="BS388" s="171">
        <v>0</v>
      </c>
      <c r="BT388" s="171" t="s">
        <v>496</v>
      </c>
      <c r="BU388" s="171">
        <v>0</v>
      </c>
      <c r="BV388" s="171">
        <v>0</v>
      </c>
      <c r="BW388" s="171">
        <v>0</v>
      </c>
      <c r="BX388" s="171">
        <v>0</v>
      </c>
      <c r="BY388" s="171">
        <v>0</v>
      </c>
      <c r="BZ388" s="171" t="s">
        <v>496</v>
      </c>
      <c r="CA388" s="171">
        <v>0</v>
      </c>
      <c r="CB388" s="172">
        <v>46095</v>
      </c>
      <c r="CC388" s="172">
        <v>46095</v>
      </c>
      <c r="CD388" s="172" t="s">
        <v>4813</v>
      </c>
    </row>
    <row r="389" spans="1:82">
      <c r="A389" s="171" t="s">
        <v>4814</v>
      </c>
      <c r="B389" s="171" t="s">
        <v>493</v>
      </c>
      <c r="C389" s="171" t="s">
        <v>494</v>
      </c>
      <c r="D389" s="172">
        <v>46095</v>
      </c>
      <c r="E389" s="171" t="s">
        <v>98</v>
      </c>
      <c r="F389" s="171" t="s">
        <v>519</v>
      </c>
      <c r="G389" s="171" t="s">
        <v>494</v>
      </c>
      <c r="H389" s="171" t="s">
        <v>496</v>
      </c>
      <c r="I389" s="171" t="s">
        <v>584</v>
      </c>
      <c r="J389" s="171" t="s">
        <v>498</v>
      </c>
      <c r="K389" s="171">
        <v>0</v>
      </c>
      <c r="L389" s="171" t="s">
        <v>532</v>
      </c>
      <c r="M389" s="171">
        <v>0</v>
      </c>
      <c r="N389" s="171">
        <v>18</v>
      </c>
      <c r="O389" s="171" t="s">
        <v>2746</v>
      </c>
      <c r="P389" s="171" t="s">
        <v>2746</v>
      </c>
      <c r="Q389" s="171" t="s">
        <v>496</v>
      </c>
      <c r="R389" s="171" t="s">
        <v>496</v>
      </c>
      <c r="S389" s="171" t="s">
        <v>494</v>
      </c>
      <c r="T389" s="171" t="s">
        <v>494</v>
      </c>
      <c r="U389" s="171" t="s">
        <v>494</v>
      </c>
      <c r="V389" s="171" t="s">
        <v>499</v>
      </c>
      <c r="W389" s="171">
        <v>7.2</v>
      </c>
      <c r="X389" s="171">
        <v>0</v>
      </c>
      <c r="Y389" s="171">
        <v>0</v>
      </c>
      <c r="Z389" s="172">
        <v>46095.708634259259</v>
      </c>
      <c r="AA389" s="171" t="s">
        <v>144</v>
      </c>
      <c r="AB389" s="171">
        <v>4060</v>
      </c>
      <c r="AC389" s="172">
        <v>46095.705706018518</v>
      </c>
      <c r="AD389" s="171" t="s">
        <v>577</v>
      </c>
      <c r="AE389" s="171">
        <v>6870</v>
      </c>
      <c r="AF389" s="171">
        <v>2810</v>
      </c>
      <c r="AG389" s="171">
        <v>0</v>
      </c>
      <c r="AH389" s="171">
        <v>0</v>
      </c>
      <c r="AI389" s="171">
        <v>0</v>
      </c>
      <c r="AJ389" s="171">
        <v>0</v>
      </c>
      <c r="AK389" s="171">
        <v>0</v>
      </c>
      <c r="AL389" s="171">
        <v>0</v>
      </c>
      <c r="AM389" s="171">
        <v>0</v>
      </c>
      <c r="AN389" s="171">
        <v>0</v>
      </c>
      <c r="AO389" s="171"/>
      <c r="AP389" s="171">
        <v>0</v>
      </c>
      <c r="AQ389" s="171">
        <v>0</v>
      </c>
      <c r="AR389" s="171">
        <v>0</v>
      </c>
      <c r="AS389" s="171" t="s">
        <v>496</v>
      </c>
      <c r="AT389" s="171" t="s">
        <v>496</v>
      </c>
      <c r="AU389" s="171" t="s">
        <v>496</v>
      </c>
      <c r="AV389" s="171" t="s">
        <v>496</v>
      </c>
      <c r="AW389" s="171" t="s">
        <v>496</v>
      </c>
      <c r="AX389" s="171" t="s">
        <v>496</v>
      </c>
      <c r="AY389" s="171" t="s">
        <v>496</v>
      </c>
      <c r="AZ389" s="171">
        <v>0</v>
      </c>
      <c r="BA389" s="171">
        <v>0</v>
      </c>
      <c r="BB389" s="171">
        <v>0</v>
      </c>
      <c r="BC389" s="171">
        <v>0</v>
      </c>
      <c r="BD389" s="171">
        <v>0</v>
      </c>
      <c r="BE389" s="171">
        <v>0</v>
      </c>
      <c r="BF389" s="171">
        <v>0</v>
      </c>
      <c r="BG389" s="171">
        <v>0</v>
      </c>
      <c r="BH389" s="171">
        <v>0</v>
      </c>
      <c r="BI389" s="171">
        <v>0</v>
      </c>
      <c r="BJ389" s="171">
        <v>0</v>
      </c>
      <c r="BK389" s="171">
        <v>0</v>
      </c>
      <c r="BL389" s="171">
        <v>0</v>
      </c>
      <c r="BM389" s="171">
        <v>0</v>
      </c>
      <c r="BN389" s="171" t="s">
        <v>496</v>
      </c>
      <c r="BO389" s="172">
        <v>46095</v>
      </c>
      <c r="BP389" s="171">
        <v>0</v>
      </c>
      <c r="BQ389" s="171">
        <v>0</v>
      </c>
      <c r="BR389" s="171">
        <v>0</v>
      </c>
      <c r="BS389" s="171">
        <v>0</v>
      </c>
      <c r="BT389" s="171" t="s">
        <v>496</v>
      </c>
      <c r="BU389" s="171">
        <v>0</v>
      </c>
      <c r="BV389" s="171">
        <v>0</v>
      </c>
      <c r="BW389" s="171">
        <v>0</v>
      </c>
      <c r="BX389" s="171">
        <v>0</v>
      </c>
      <c r="BY389" s="171">
        <v>0</v>
      </c>
      <c r="BZ389" s="171" t="s">
        <v>496</v>
      </c>
      <c r="CA389" s="171">
        <v>0</v>
      </c>
      <c r="CB389" s="172">
        <v>46095</v>
      </c>
      <c r="CC389" s="172">
        <v>46095</v>
      </c>
      <c r="CD389" s="172" t="s">
        <v>4815</v>
      </c>
    </row>
    <row r="390" spans="1:82">
      <c r="A390" s="171" t="s">
        <v>4816</v>
      </c>
      <c r="B390" s="171" t="s">
        <v>505</v>
      </c>
      <c r="C390" s="171" t="s">
        <v>494</v>
      </c>
      <c r="D390" s="172">
        <v>46095</v>
      </c>
      <c r="E390" s="171" t="s">
        <v>98</v>
      </c>
      <c r="F390" s="171" t="s">
        <v>506</v>
      </c>
      <c r="G390" s="171" t="s">
        <v>494</v>
      </c>
      <c r="H390" s="171" t="s">
        <v>496</v>
      </c>
      <c r="I390" s="171" t="s">
        <v>510</v>
      </c>
      <c r="J390" s="171" t="s">
        <v>498</v>
      </c>
      <c r="K390" s="171">
        <v>0</v>
      </c>
      <c r="L390" s="171" t="s">
        <v>511</v>
      </c>
      <c r="M390" s="171">
        <v>0</v>
      </c>
      <c r="N390" s="171">
        <v>18</v>
      </c>
      <c r="O390" s="171" t="s">
        <v>2746</v>
      </c>
      <c r="P390" s="171" t="s">
        <v>2746</v>
      </c>
      <c r="Q390" s="171" t="s">
        <v>496</v>
      </c>
      <c r="R390" s="171" t="s">
        <v>496</v>
      </c>
      <c r="S390" s="171" t="s">
        <v>494</v>
      </c>
      <c r="T390" s="171" t="s">
        <v>494</v>
      </c>
      <c r="U390" s="171" t="s">
        <v>494</v>
      </c>
      <c r="V390" s="171" t="s">
        <v>499</v>
      </c>
      <c r="W390" s="171">
        <v>0</v>
      </c>
      <c r="X390" s="171">
        <v>0</v>
      </c>
      <c r="Y390" s="171">
        <v>0</v>
      </c>
      <c r="Z390" s="172">
        <v>46095.707546296297</v>
      </c>
      <c r="AA390" s="171" t="s">
        <v>102</v>
      </c>
      <c r="AB390" s="171">
        <v>10940</v>
      </c>
      <c r="AC390" s="172">
        <v>46095.740277777775</v>
      </c>
      <c r="AD390" s="171" t="s">
        <v>580</v>
      </c>
      <c r="AE390" s="171">
        <v>24980</v>
      </c>
      <c r="AF390" s="171">
        <v>14040</v>
      </c>
      <c r="AG390" s="171">
        <v>0</v>
      </c>
      <c r="AH390" s="171">
        <v>0</v>
      </c>
      <c r="AI390" s="171">
        <v>0</v>
      </c>
      <c r="AJ390" s="171">
        <v>0</v>
      </c>
      <c r="AK390" s="171">
        <v>0</v>
      </c>
      <c r="AL390" s="171">
        <v>0</v>
      </c>
      <c r="AM390" s="171">
        <v>0</v>
      </c>
      <c r="AN390" s="171">
        <v>0</v>
      </c>
      <c r="AO390" s="171"/>
      <c r="AP390" s="171">
        <v>0</v>
      </c>
      <c r="AQ390" s="171">
        <v>0</v>
      </c>
      <c r="AR390" s="171">
        <v>0</v>
      </c>
      <c r="AS390" s="171" t="s">
        <v>496</v>
      </c>
      <c r="AT390" s="171" t="s">
        <v>496</v>
      </c>
      <c r="AU390" s="171" t="s">
        <v>496</v>
      </c>
      <c r="AV390" s="171" t="s">
        <v>496</v>
      </c>
      <c r="AW390" s="171" t="s">
        <v>496</v>
      </c>
      <c r="AX390" s="171" t="s">
        <v>496</v>
      </c>
      <c r="AY390" s="171" t="s">
        <v>496</v>
      </c>
      <c r="AZ390" s="171">
        <v>0</v>
      </c>
      <c r="BA390" s="171">
        <v>0</v>
      </c>
      <c r="BB390" s="171">
        <v>0</v>
      </c>
      <c r="BC390" s="171">
        <v>0</v>
      </c>
      <c r="BD390" s="171">
        <v>0</v>
      </c>
      <c r="BE390" s="171">
        <v>0</v>
      </c>
      <c r="BF390" s="171">
        <v>0</v>
      </c>
      <c r="BG390" s="171">
        <v>0</v>
      </c>
      <c r="BH390" s="171">
        <v>0</v>
      </c>
      <c r="BI390" s="171">
        <v>0</v>
      </c>
      <c r="BJ390" s="171">
        <v>0</v>
      </c>
      <c r="BK390" s="171">
        <v>0</v>
      </c>
      <c r="BL390" s="171">
        <v>0</v>
      </c>
      <c r="BM390" s="171">
        <v>0</v>
      </c>
      <c r="BN390" s="171" t="s">
        <v>4817</v>
      </c>
      <c r="BO390" s="172">
        <v>46095</v>
      </c>
      <c r="BP390" s="171">
        <v>18</v>
      </c>
      <c r="BQ390" s="171">
        <v>10920</v>
      </c>
      <c r="BR390" s="171">
        <v>24930</v>
      </c>
      <c r="BS390" s="171">
        <v>14010</v>
      </c>
      <c r="BT390" s="171" t="s">
        <v>496</v>
      </c>
      <c r="BU390" s="171">
        <v>0</v>
      </c>
      <c r="BV390" s="171">
        <v>0</v>
      </c>
      <c r="BW390" s="171">
        <v>0</v>
      </c>
      <c r="BX390" s="171">
        <v>0</v>
      </c>
      <c r="BY390" s="171">
        <v>0</v>
      </c>
      <c r="BZ390" s="171" t="s">
        <v>508</v>
      </c>
      <c r="CA390" s="171">
        <v>0</v>
      </c>
      <c r="CB390" s="172">
        <v>46095.800694444442</v>
      </c>
      <c r="CC390" s="172">
        <v>46095.806250000001</v>
      </c>
      <c r="CD390" s="172" t="s">
        <v>4818</v>
      </c>
    </row>
    <row r="391" spans="1:82">
      <c r="A391" s="171" t="s">
        <v>4819</v>
      </c>
      <c r="B391" s="171" t="s">
        <v>493</v>
      </c>
      <c r="C391" s="171" t="s">
        <v>494</v>
      </c>
      <c r="D391" s="172">
        <v>46095</v>
      </c>
      <c r="E391" s="171" t="s">
        <v>98</v>
      </c>
      <c r="F391" s="171" t="s">
        <v>1552</v>
      </c>
      <c r="G391" s="171" t="s">
        <v>494</v>
      </c>
      <c r="H391" s="171" t="s">
        <v>496</v>
      </c>
      <c r="I391" s="171" t="s">
        <v>502</v>
      </c>
      <c r="J391" s="171" t="s">
        <v>498</v>
      </c>
      <c r="K391" s="171">
        <v>0</v>
      </c>
      <c r="L391" s="171" t="s">
        <v>537</v>
      </c>
      <c r="M391" s="171">
        <v>0</v>
      </c>
      <c r="N391" s="171">
        <v>18</v>
      </c>
      <c r="O391" s="171" t="s">
        <v>2746</v>
      </c>
      <c r="P391" s="171" t="s">
        <v>2746</v>
      </c>
      <c r="Q391" s="171" t="s">
        <v>496</v>
      </c>
      <c r="R391" s="171" t="s">
        <v>501</v>
      </c>
      <c r="S391" s="171" t="s">
        <v>494</v>
      </c>
      <c r="T391" s="171" t="s">
        <v>494</v>
      </c>
      <c r="U391" s="171" t="s">
        <v>494</v>
      </c>
      <c r="V391" s="171" t="s">
        <v>499</v>
      </c>
      <c r="W391" s="171">
        <v>0</v>
      </c>
      <c r="X391" s="171">
        <v>0</v>
      </c>
      <c r="Y391" s="171">
        <v>0</v>
      </c>
      <c r="Z391" s="172">
        <v>46095.720358796294</v>
      </c>
      <c r="AA391" s="171" t="s">
        <v>390</v>
      </c>
      <c r="AB391" s="171">
        <v>2060</v>
      </c>
      <c r="AC391" s="172">
        <v>46095.710601851853</v>
      </c>
      <c r="AD391" s="171" t="s">
        <v>576</v>
      </c>
      <c r="AE391" s="171">
        <v>3910</v>
      </c>
      <c r="AF391" s="171">
        <v>1850</v>
      </c>
      <c r="AG391" s="171">
        <v>0</v>
      </c>
      <c r="AH391" s="171">
        <v>0</v>
      </c>
      <c r="AI391" s="171">
        <v>0</v>
      </c>
      <c r="AJ391" s="171">
        <v>0</v>
      </c>
      <c r="AK391" s="171">
        <v>0</v>
      </c>
      <c r="AL391" s="171">
        <v>0</v>
      </c>
      <c r="AM391" s="171">
        <v>0</v>
      </c>
      <c r="AN391" s="171">
        <v>0</v>
      </c>
      <c r="AO391" s="171"/>
      <c r="AP391" s="171">
        <v>115</v>
      </c>
      <c r="AQ391" s="171">
        <v>0</v>
      </c>
      <c r="AR391" s="171">
        <v>0</v>
      </c>
      <c r="AS391" s="171" t="s">
        <v>496</v>
      </c>
      <c r="AT391" s="171" t="s">
        <v>496</v>
      </c>
      <c r="AU391" s="171" t="s">
        <v>496</v>
      </c>
      <c r="AV391" s="171" t="s">
        <v>496</v>
      </c>
      <c r="AW391" s="171" t="s">
        <v>496</v>
      </c>
      <c r="AX391" s="171" t="s">
        <v>496</v>
      </c>
      <c r="AY391" s="171" t="s">
        <v>496</v>
      </c>
      <c r="AZ391" s="171">
        <v>0</v>
      </c>
      <c r="BA391" s="171">
        <v>0</v>
      </c>
      <c r="BB391" s="171">
        <v>0</v>
      </c>
      <c r="BC391" s="171">
        <v>0</v>
      </c>
      <c r="BD391" s="171">
        <v>0</v>
      </c>
      <c r="BE391" s="171">
        <v>0</v>
      </c>
      <c r="BF391" s="171">
        <v>0</v>
      </c>
      <c r="BG391" s="171">
        <v>0</v>
      </c>
      <c r="BH391" s="171">
        <v>0</v>
      </c>
      <c r="BI391" s="171">
        <v>0</v>
      </c>
      <c r="BJ391" s="171">
        <v>0</v>
      </c>
      <c r="BK391" s="171">
        <v>0</v>
      </c>
      <c r="BL391" s="171">
        <v>0</v>
      </c>
      <c r="BM391" s="171">
        <v>0</v>
      </c>
      <c r="BN391" s="171" t="s">
        <v>496</v>
      </c>
      <c r="BO391" s="172">
        <v>46095</v>
      </c>
      <c r="BP391" s="171">
        <v>0</v>
      </c>
      <c r="BQ391" s="171">
        <v>0</v>
      </c>
      <c r="BR391" s="171">
        <v>0</v>
      </c>
      <c r="BS391" s="171">
        <v>0</v>
      </c>
      <c r="BT391" s="171" t="s">
        <v>496</v>
      </c>
      <c r="BU391" s="171">
        <v>0</v>
      </c>
      <c r="BV391" s="171">
        <v>0</v>
      </c>
      <c r="BW391" s="171">
        <v>0</v>
      </c>
      <c r="BX391" s="171">
        <v>0</v>
      </c>
      <c r="BY391" s="171">
        <v>0</v>
      </c>
      <c r="BZ391" s="171" t="s">
        <v>496</v>
      </c>
      <c r="CA391" s="171">
        <v>0</v>
      </c>
      <c r="CB391" s="172">
        <v>46095</v>
      </c>
      <c r="CC391" s="172">
        <v>46095</v>
      </c>
      <c r="CD391" s="172" t="s">
        <v>4820</v>
      </c>
    </row>
    <row r="392" spans="1:82">
      <c r="A392" s="171" t="s">
        <v>4821</v>
      </c>
      <c r="B392" s="171" t="s">
        <v>493</v>
      </c>
      <c r="C392" s="171" t="s">
        <v>494</v>
      </c>
      <c r="D392" s="172">
        <v>46095</v>
      </c>
      <c r="E392" s="171" t="s">
        <v>98</v>
      </c>
      <c r="F392" s="171" t="s">
        <v>3176</v>
      </c>
      <c r="G392" s="171" t="s">
        <v>494</v>
      </c>
      <c r="H392" s="171" t="s">
        <v>496</v>
      </c>
      <c r="I392" s="171" t="s">
        <v>543</v>
      </c>
      <c r="J392" s="171" t="s">
        <v>498</v>
      </c>
      <c r="K392" s="171">
        <v>0</v>
      </c>
      <c r="L392" s="171" t="s">
        <v>544</v>
      </c>
      <c r="M392" s="171">
        <v>0</v>
      </c>
      <c r="N392" s="171">
        <v>18</v>
      </c>
      <c r="O392" s="171" t="s">
        <v>2746</v>
      </c>
      <c r="P392" s="171" t="s">
        <v>2746</v>
      </c>
      <c r="Q392" s="171" t="s">
        <v>496</v>
      </c>
      <c r="R392" s="171" t="s">
        <v>3177</v>
      </c>
      <c r="S392" s="171" t="s">
        <v>494</v>
      </c>
      <c r="T392" s="171" t="s">
        <v>494</v>
      </c>
      <c r="U392" s="171" t="s">
        <v>494</v>
      </c>
      <c r="V392" s="171" t="s">
        <v>499</v>
      </c>
      <c r="W392" s="171">
        <v>0</v>
      </c>
      <c r="X392" s="171">
        <v>0</v>
      </c>
      <c r="Y392" s="171">
        <v>0</v>
      </c>
      <c r="Z392" s="172">
        <v>46095.756898148145</v>
      </c>
      <c r="AA392" s="171" t="s">
        <v>583</v>
      </c>
      <c r="AB392" s="171">
        <v>1850</v>
      </c>
      <c r="AC392" s="172">
        <v>46095.745706018519</v>
      </c>
      <c r="AD392" s="171" t="s">
        <v>578</v>
      </c>
      <c r="AE392" s="171">
        <v>4360</v>
      </c>
      <c r="AF392" s="171">
        <v>2510</v>
      </c>
      <c r="AG392" s="171">
        <v>0</v>
      </c>
      <c r="AH392" s="171">
        <v>0</v>
      </c>
      <c r="AI392" s="171">
        <v>0</v>
      </c>
      <c r="AJ392" s="171">
        <v>0</v>
      </c>
      <c r="AK392" s="171">
        <v>0</v>
      </c>
      <c r="AL392" s="171">
        <v>0</v>
      </c>
      <c r="AM392" s="171">
        <v>0</v>
      </c>
      <c r="AN392" s="171">
        <v>0</v>
      </c>
      <c r="AO392" s="171"/>
      <c r="AP392" s="171">
        <v>180</v>
      </c>
      <c r="AQ392" s="171">
        <v>0</v>
      </c>
      <c r="AR392" s="171">
        <v>0</v>
      </c>
      <c r="AS392" s="171" t="s">
        <v>496</v>
      </c>
      <c r="AT392" s="171" t="s">
        <v>496</v>
      </c>
      <c r="AU392" s="171" t="s">
        <v>496</v>
      </c>
      <c r="AV392" s="171" t="s">
        <v>496</v>
      </c>
      <c r="AW392" s="171" t="s">
        <v>496</v>
      </c>
      <c r="AX392" s="171" t="s">
        <v>496</v>
      </c>
      <c r="AY392" s="171" t="s">
        <v>496</v>
      </c>
      <c r="AZ392" s="171">
        <v>0</v>
      </c>
      <c r="BA392" s="171">
        <v>0</v>
      </c>
      <c r="BB392" s="171">
        <v>0</v>
      </c>
      <c r="BC392" s="171">
        <v>0</v>
      </c>
      <c r="BD392" s="171">
        <v>0</v>
      </c>
      <c r="BE392" s="171">
        <v>0</v>
      </c>
      <c r="BF392" s="171">
        <v>0</v>
      </c>
      <c r="BG392" s="171">
        <v>0</v>
      </c>
      <c r="BH392" s="171">
        <v>0</v>
      </c>
      <c r="BI392" s="171">
        <v>0</v>
      </c>
      <c r="BJ392" s="171">
        <v>0</v>
      </c>
      <c r="BK392" s="171">
        <v>0</v>
      </c>
      <c r="BL392" s="171">
        <v>0</v>
      </c>
      <c r="BM392" s="171">
        <v>0</v>
      </c>
      <c r="BN392" s="171" t="s">
        <v>496</v>
      </c>
      <c r="BO392" s="172">
        <v>46095</v>
      </c>
      <c r="BP392" s="171">
        <v>0</v>
      </c>
      <c r="BQ392" s="171">
        <v>0</v>
      </c>
      <c r="BR392" s="171">
        <v>0</v>
      </c>
      <c r="BS392" s="171">
        <v>0</v>
      </c>
      <c r="BT392" s="171" t="s">
        <v>496</v>
      </c>
      <c r="BU392" s="171">
        <v>0</v>
      </c>
      <c r="BV392" s="171">
        <v>0</v>
      </c>
      <c r="BW392" s="171">
        <v>0</v>
      </c>
      <c r="BX392" s="171">
        <v>0</v>
      </c>
      <c r="BY392" s="171">
        <v>0</v>
      </c>
      <c r="BZ392" s="171" t="s">
        <v>496</v>
      </c>
      <c r="CA392" s="171">
        <v>0</v>
      </c>
      <c r="CB392" s="172">
        <v>46095</v>
      </c>
      <c r="CC392" s="172">
        <v>46095</v>
      </c>
      <c r="CD392" s="172" t="s">
        <v>4822</v>
      </c>
    </row>
    <row r="393" spans="1:82">
      <c r="A393" s="171" t="s">
        <v>4823</v>
      </c>
      <c r="B393" s="171" t="s">
        <v>493</v>
      </c>
      <c r="C393" s="171" t="s">
        <v>494</v>
      </c>
      <c r="D393" s="172">
        <v>46095</v>
      </c>
      <c r="E393" s="171" t="s">
        <v>98</v>
      </c>
      <c r="F393" s="171" t="s">
        <v>1552</v>
      </c>
      <c r="G393" s="171" t="s">
        <v>494</v>
      </c>
      <c r="H393" s="171" t="s">
        <v>496</v>
      </c>
      <c r="I393" s="171" t="s">
        <v>1528</v>
      </c>
      <c r="J393" s="171" t="s">
        <v>498</v>
      </c>
      <c r="K393" s="171">
        <v>0</v>
      </c>
      <c r="L393" s="171" t="s">
        <v>537</v>
      </c>
      <c r="M393" s="171">
        <v>0</v>
      </c>
      <c r="N393" s="171">
        <v>18</v>
      </c>
      <c r="O393" s="171" t="s">
        <v>2746</v>
      </c>
      <c r="P393" s="171" t="s">
        <v>2746</v>
      </c>
      <c r="Q393" s="171" t="s">
        <v>496</v>
      </c>
      <c r="R393" s="171" t="s">
        <v>501</v>
      </c>
      <c r="S393" s="171" t="s">
        <v>494</v>
      </c>
      <c r="T393" s="171" t="s">
        <v>494</v>
      </c>
      <c r="U393" s="171" t="s">
        <v>494</v>
      </c>
      <c r="V393" s="171" t="s">
        <v>499</v>
      </c>
      <c r="W393" s="171">
        <v>0</v>
      </c>
      <c r="X393" s="171">
        <v>0</v>
      </c>
      <c r="Y393" s="171">
        <v>0</v>
      </c>
      <c r="Z393" s="172">
        <v>46095.755023148151</v>
      </c>
      <c r="AA393" s="171" t="s">
        <v>395</v>
      </c>
      <c r="AB393" s="171">
        <v>1520</v>
      </c>
      <c r="AC393" s="172">
        <v>46095.748136574075</v>
      </c>
      <c r="AD393" s="171" t="s">
        <v>579</v>
      </c>
      <c r="AE393" s="171">
        <v>3740</v>
      </c>
      <c r="AF393" s="171">
        <v>2220</v>
      </c>
      <c r="AG393" s="171">
        <v>0</v>
      </c>
      <c r="AH393" s="171">
        <v>0</v>
      </c>
      <c r="AI393" s="171">
        <v>0</v>
      </c>
      <c r="AJ393" s="171">
        <v>0</v>
      </c>
      <c r="AK393" s="171">
        <v>0</v>
      </c>
      <c r="AL393" s="171">
        <v>0</v>
      </c>
      <c r="AM393" s="171">
        <v>0</v>
      </c>
      <c r="AN393" s="171">
        <v>0</v>
      </c>
      <c r="AO393" s="171"/>
      <c r="AP393" s="171">
        <v>105</v>
      </c>
      <c r="AQ393" s="171">
        <v>0</v>
      </c>
      <c r="AR393" s="171">
        <v>0</v>
      </c>
      <c r="AS393" s="171" t="s">
        <v>496</v>
      </c>
      <c r="AT393" s="171" t="s">
        <v>496</v>
      </c>
      <c r="AU393" s="171" t="s">
        <v>496</v>
      </c>
      <c r="AV393" s="171" t="s">
        <v>496</v>
      </c>
      <c r="AW393" s="171" t="s">
        <v>496</v>
      </c>
      <c r="AX393" s="171" t="s">
        <v>496</v>
      </c>
      <c r="AY393" s="171" t="s">
        <v>496</v>
      </c>
      <c r="AZ393" s="171">
        <v>0</v>
      </c>
      <c r="BA393" s="171">
        <v>0</v>
      </c>
      <c r="BB393" s="171">
        <v>0</v>
      </c>
      <c r="BC393" s="171">
        <v>0</v>
      </c>
      <c r="BD393" s="171">
        <v>0</v>
      </c>
      <c r="BE393" s="171">
        <v>0</v>
      </c>
      <c r="BF393" s="171">
        <v>0</v>
      </c>
      <c r="BG393" s="171">
        <v>0</v>
      </c>
      <c r="BH393" s="171">
        <v>0</v>
      </c>
      <c r="BI393" s="171">
        <v>0</v>
      </c>
      <c r="BJ393" s="171">
        <v>0</v>
      </c>
      <c r="BK393" s="171">
        <v>0</v>
      </c>
      <c r="BL393" s="171">
        <v>0</v>
      </c>
      <c r="BM393" s="171">
        <v>0</v>
      </c>
      <c r="BN393" s="171" t="s">
        <v>496</v>
      </c>
      <c r="BO393" s="172">
        <v>46095</v>
      </c>
      <c r="BP393" s="171">
        <v>0</v>
      </c>
      <c r="BQ393" s="171">
        <v>0</v>
      </c>
      <c r="BR393" s="171">
        <v>0</v>
      </c>
      <c r="BS393" s="171">
        <v>0</v>
      </c>
      <c r="BT393" s="171" t="s">
        <v>496</v>
      </c>
      <c r="BU393" s="171">
        <v>0</v>
      </c>
      <c r="BV393" s="171">
        <v>0</v>
      </c>
      <c r="BW393" s="171">
        <v>0</v>
      </c>
      <c r="BX393" s="171">
        <v>0</v>
      </c>
      <c r="BY393" s="171">
        <v>0</v>
      </c>
      <c r="BZ393" s="171" t="s">
        <v>496</v>
      </c>
      <c r="CA393" s="171">
        <v>0</v>
      </c>
      <c r="CB393" s="172">
        <v>46095</v>
      </c>
      <c r="CC393" s="172">
        <v>46095</v>
      </c>
      <c r="CD393" s="172" t="s">
        <v>4824</v>
      </c>
    </row>
    <row r="394" spans="1:82">
      <c r="A394" s="171" t="s">
        <v>4825</v>
      </c>
      <c r="B394" s="171" t="s">
        <v>493</v>
      </c>
      <c r="C394" s="171" t="s">
        <v>494</v>
      </c>
      <c r="D394" s="172">
        <v>46095</v>
      </c>
      <c r="E394" s="171" t="s">
        <v>98</v>
      </c>
      <c r="F394" s="171" t="s">
        <v>1552</v>
      </c>
      <c r="G394" s="171" t="s">
        <v>494</v>
      </c>
      <c r="H394" s="171" t="s">
        <v>496</v>
      </c>
      <c r="I394" s="171" t="s">
        <v>502</v>
      </c>
      <c r="J394" s="171" t="s">
        <v>498</v>
      </c>
      <c r="K394" s="171">
        <v>0</v>
      </c>
      <c r="L394" s="171" t="s">
        <v>537</v>
      </c>
      <c r="M394" s="171">
        <v>0</v>
      </c>
      <c r="N394" s="171">
        <v>18</v>
      </c>
      <c r="O394" s="171" t="s">
        <v>2746</v>
      </c>
      <c r="P394" s="171" t="s">
        <v>2746</v>
      </c>
      <c r="Q394" s="171" t="s">
        <v>496</v>
      </c>
      <c r="R394" s="171" t="s">
        <v>501</v>
      </c>
      <c r="S394" s="171" t="s">
        <v>494</v>
      </c>
      <c r="T394" s="171" t="s">
        <v>494</v>
      </c>
      <c r="U394" s="171" t="s">
        <v>494</v>
      </c>
      <c r="V394" s="171" t="s">
        <v>499</v>
      </c>
      <c r="W394" s="171">
        <v>0</v>
      </c>
      <c r="X394" s="171">
        <v>0</v>
      </c>
      <c r="Y394" s="171">
        <v>0</v>
      </c>
      <c r="Z394" s="172">
        <v>46095.758379629631</v>
      </c>
      <c r="AA394" s="171" t="s">
        <v>581</v>
      </c>
      <c r="AB394" s="171">
        <v>2060</v>
      </c>
      <c r="AC394" s="172">
        <v>46095.748900462961</v>
      </c>
      <c r="AD394" s="171" t="s">
        <v>155</v>
      </c>
      <c r="AE394" s="171">
        <v>2420</v>
      </c>
      <c r="AF394" s="171">
        <v>360</v>
      </c>
      <c r="AG394" s="171">
        <v>0</v>
      </c>
      <c r="AH394" s="171">
        <v>0</v>
      </c>
      <c r="AI394" s="171">
        <v>0</v>
      </c>
      <c r="AJ394" s="171">
        <v>0</v>
      </c>
      <c r="AK394" s="171">
        <v>0</v>
      </c>
      <c r="AL394" s="171">
        <v>0</v>
      </c>
      <c r="AM394" s="171">
        <v>0</v>
      </c>
      <c r="AN394" s="171">
        <v>0</v>
      </c>
      <c r="AO394" s="171"/>
      <c r="AP394" s="171">
        <v>40</v>
      </c>
      <c r="AQ394" s="171">
        <v>0</v>
      </c>
      <c r="AR394" s="171">
        <v>0</v>
      </c>
      <c r="AS394" s="171" t="s">
        <v>496</v>
      </c>
      <c r="AT394" s="171" t="s">
        <v>496</v>
      </c>
      <c r="AU394" s="171" t="s">
        <v>496</v>
      </c>
      <c r="AV394" s="171" t="s">
        <v>496</v>
      </c>
      <c r="AW394" s="171" t="s">
        <v>496</v>
      </c>
      <c r="AX394" s="171" t="s">
        <v>496</v>
      </c>
      <c r="AY394" s="171" t="s">
        <v>496</v>
      </c>
      <c r="AZ394" s="171">
        <v>0</v>
      </c>
      <c r="BA394" s="171">
        <v>0</v>
      </c>
      <c r="BB394" s="171">
        <v>0</v>
      </c>
      <c r="BC394" s="171">
        <v>0</v>
      </c>
      <c r="BD394" s="171">
        <v>0</v>
      </c>
      <c r="BE394" s="171">
        <v>0</v>
      </c>
      <c r="BF394" s="171">
        <v>0</v>
      </c>
      <c r="BG394" s="171">
        <v>0</v>
      </c>
      <c r="BH394" s="171">
        <v>0</v>
      </c>
      <c r="BI394" s="171">
        <v>0</v>
      </c>
      <c r="BJ394" s="171">
        <v>0</v>
      </c>
      <c r="BK394" s="171">
        <v>0</v>
      </c>
      <c r="BL394" s="171">
        <v>0</v>
      </c>
      <c r="BM394" s="171">
        <v>0</v>
      </c>
      <c r="BN394" s="171" t="s">
        <v>496</v>
      </c>
      <c r="BO394" s="172">
        <v>46095</v>
      </c>
      <c r="BP394" s="171">
        <v>0</v>
      </c>
      <c r="BQ394" s="171">
        <v>0</v>
      </c>
      <c r="BR394" s="171">
        <v>0</v>
      </c>
      <c r="BS394" s="171">
        <v>0</v>
      </c>
      <c r="BT394" s="171" t="s">
        <v>496</v>
      </c>
      <c r="BU394" s="171">
        <v>0</v>
      </c>
      <c r="BV394" s="171">
        <v>0</v>
      </c>
      <c r="BW394" s="171">
        <v>0</v>
      </c>
      <c r="BX394" s="171">
        <v>0</v>
      </c>
      <c r="BY394" s="171">
        <v>0</v>
      </c>
      <c r="BZ394" s="171" t="s">
        <v>496</v>
      </c>
      <c r="CA394" s="171">
        <v>0</v>
      </c>
      <c r="CB394" s="172">
        <v>46095</v>
      </c>
      <c r="CC394" s="172">
        <v>46095</v>
      </c>
      <c r="CD394" s="172" t="s">
        <v>4826</v>
      </c>
    </row>
    <row r="395" spans="1:82">
      <c r="A395" s="171" t="s">
        <v>4827</v>
      </c>
      <c r="B395" s="171" t="s">
        <v>493</v>
      </c>
      <c r="C395" s="171" t="s">
        <v>494</v>
      </c>
      <c r="D395" s="172">
        <v>46095</v>
      </c>
      <c r="E395" s="171" t="s">
        <v>98</v>
      </c>
      <c r="F395" s="171" t="s">
        <v>1782</v>
      </c>
      <c r="G395" s="171" t="s">
        <v>494</v>
      </c>
      <c r="H395" s="171" t="s">
        <v>496</v>
      </c>
      <c r="I395" s="171" t="s">
        <v>503</v>
      </c>
      <c r="J395" s="171" t="s">
        <v>498</v>
      </c>
      <c r="K395" s="171">
        <v>0</v>
      </c>
      <c r="L395" s="171" t="s">
        <v>504</v>
      </c>
      <c r="M395" s="171">
        <v>0</v>
      </c>
      <c r="N395" s="171">
        <v>18</v>
      </c>
      <c r="O395" s="171" t="s">
        <v>2746</v>
      </c>
      <c r="P395" s="171" t="s">
        <v>2746</v>
      </c>
      <c r="Q395" s="171" t="s">
        <v>496</v>
      </c>
      <c r="R395" s="171" t="s">
        <v>1783</v>
      </c>
      <c r="S395" s="171" t="s">
        <v>494</v>
      </c>
      <c r="T395" s="171" t="s">
        <v>494</v>
      </c>
      <c r="U395" s="171" t="s">
        <v>494</v>
      </c>
      <c r="V395" s="171" t="s">
        <v>499</v>
      </c>
      <c r="W395" s="171">
        <v>0</v>
      </c>
      <c r="X395" s="171">
        <v>0</v>
      </c>
      <c r="Y395" s="171">
        <v>0</v>
      </c>
      <c r="Z395" s="172">
        <v>46095.80023148148</v>
      </c>
      <c r="AA395" s="171" t="s">
        <v>141</v>
      </c>
      <c r="AB395" s="171">
        <v>3440</v>
      </c>
      <c r="AC395" s="172">
        <v>46095.7971875</v>
      </c>
      <c r="AD395" s="171" t="s">
        <v>575</v>
      </c>
      <c r="AE395" s="171">
        <v>9040</v>
      </c>
      <c r="AF395" s="171">
        <v>5600</v>
      </c>
      <c r="AG395" s="171">
        <v>0</v>
      </c>
      <c r="AH395" s="171">
        <v>0</v>
      </c>
      <c r="AI395" s="171">
        <v>0</v>
      </c>
      <c r="AJ395" s="171">
        <v>0</v>
      </c>
      <c r="AK395" s="171">
        <v>0</v>
      </c>
      <c r="AL395" s="171">
        <v>0</v>
      </c>
      <c r="AM395" s="171">
        <v>0</v>
      </c>
      <c r="AN395" s="171">
        <v>0</v>
      </c>
      <c r="AO395" s="171"/>
      <c r="AP395" s="171">
        <v>468</v>
      </c>
      <c r="AQ395" s="171">
        <v>0</v>
      </c>
      <c r="AR395" s="171">
        <v>0</v>
      </c>
      <c r="AS395" s="171" t="s">
        <v>496</v>
      </c>
      <c r="AT395" s="171" t="s">
        <v>496</v>
      </c>
      <c r="AU395" s="171" t="s">
        <v>496</v>
      </c>
      <c r="AV395" s="171" t="s">
        <v>496</v>
      </c>
      <c r="AW395" s="171" t="s">
        <v>496</v>
      </c>
      <c r="AX395" s="171" t="s">
        <v>496</v>
      </c>
      <c r="AY395" s="171" t="s">
        <v>496</v>
      </c>
      <c r="AZ395" s="171">
        <v>0</v>
      </c>
      <c r="BA395" s="171">
        <v>0</v>
      </c>
      <c r="BB395" s="171">
        <v>0</v>
      </c>
      <c r="BC395" s="171">
        <v>0</v>
      </c>
      <c r="BD395" s="171">
        <v>0</v>
      </c>
      <c r="BE395" s="171">
        <v>0</v>
      </c>
      <c r="BF395" s="171">
        <v>0</v>
      </c>
      <c r="BG395" s="171">
        <v>0</v>
      </c>
      <c r="BH395" s="171">
        <v>0</v>
      </c>
      <c r="BI395" s="171">
        <v>0</v>
      </c>
      <c r="BJ395" s="171">
        <v>0</v>
      </c>
      <c r="BK395" s="171">
        <v>0</v>
      </c>
      <c r="BL395" s="171">
        <v>0</v>
      </c>
      <c r="BM395" s="171">
        <v>0</v>
      </c>
      <c r="BN395" s="171" t="s">
        <v>496</v>
      </c>
      <c r="BO395" s="172">
        <v>46095</v>
      </c>
      <c r="BP395" s="171">
        <v>0</v>
      </c>
      <c r="BQ395" s="171">
        <v>0</v>
      </c>
      <c r="BR395" s="171">
        <v>0</v>
      </c>
      <c r="BS395" s="171">
        <v>0</v>
      </c>
      <c r="BT395" s="171" t="s">
        <v>496</v>
      </c>
      <c r="BU395" s="171">
        <v>0</v>
      </c>
      <c r="BV395" s="171">
        <v>0</v>
      </c>
      <c r="BW395" s="171">
        <v>0</v>
      </c>
      <c r="BX395" s="171">
        <v>0</v>
      </c>
      <c r="BY395" s="171">
        <v>0</v>
      </c>
      <c r="BZ395" s="171" t="s">
        <v>496</v>
      </c>
      <c r="CA395" s="171">
        <v>0</v>
      </c>
      <c r="CB395" s="172">
        <v>46095</v>
      </c>
      <c r="CC395" s="172">
        <v>46095</v>
      </c>
      <c r="CD395" s="172" t="s">
        <v>4828</v>
      </c>
    </row>
    <row r="396" spans="1:82">
      <c r="A396" s="171" t="s">
        <v>4829</v>
      </c>
      <c r="B396" s="171" t="s">
        <v>493</v>
      </c>
      <c r="C396" s="171" t="s">
        <v>494</v>
      </c>
      <c r="D396" s="172">
        <v>46096</v>
      </c>
      <c r="E396" s="171" t="s">
        <v>98</v>
      </c>
      <c r="F396" s="171" t="s">
        <v>495</v>
      </c>
      <c r="G396" s="171" t="s">
        <v>494</v>
      </c>
      <c r="H396" s="171" t="s">
        <v>496</v>
      </c>
      <c r="I396" s="171" t="s">
        <v>540</v>
      </c>
      <c r="J396" s="171" t="s">
        <v>498</v>
      </c>
      <c r="K396" s="171">
        <v>0</v>
      </c>
      <c r="L396" s="171" t="s">
        <v>541</v>
      </c>
      <c r="M396" s="171">
        <v>0</v>
      </c>
      <c r="N396" s="171">
        <v>18</v>
      </c>
      <c r="O396" s="171" t="s">
        <v>2746</v>
      </c>
      <c r="P396" s="171" t="s">
        <v>2746</v>
      </c>
      <c r="Q396" s="171" t="s">
        <v>496</v>
      </c>
      <c r="R396" s="171" t="s">
        <v>496</v>
      </c>
      <c r="S396" s="171" t="s">
        <v>494</v>
      </c>
      <c r="T396" s="171" t="s">
        <v>494</v>
      </c>
      <c r="U396" s="171" t="s">
        <v>494</v>
      </c>
      <c r="V396" s="171" t="s">
        <v>499</v>
      </c>
      <c r="W396" s="171">
        <v>7.3</v>
      </c>
      <c r="X396" s="171">
        <v>0</v>
      </c>
      <c r="Y396" s="171">
        <v>0</v>
      </c>
      <c r="Z396" s="172">
        <v>46096.441990740743</v>
      </c>
      <c r="AA396" s="171" t="s">
        <v>500</v>
      </c>
      <c r="AB396" s="171">
        <v>2120</v>
      </c>
      <c r="AC396" s="172">
        <v>46096.435659722221</v>
      </c>
      <c r="AD396" s="171" t="s">
        <v>98</v>
      </c>
      <c r="AE396" s="171">
        <v>3610</v>
      </c>
      <c r="AF396" s="171">
        <v>1490</v>
      </c>
      <c r="AG396" s="171">
        <v>0</v>
      </c>
      <c r="AH396" s="171">
        <v>0</v>
      </c>
      <c r="AI396" s="171">
        <v>0</v>
      </c>
      <c r="AJ396" s="171">
        <v>0</v>
      </c>
      <c r="AK396" s="171">
        <v>0</v>
      </c>
      <c r="AL396" s="171">
        <v>0</v>
      </c>
      <c r="AM396" s="171">
        <v>0</v>
      </c>
      <c r="AN396" s="171">
        <v>0</v>
      </c>
      <c r="AO396" s="171"/>
      <c r="AP396" s="171">
        <v>0</v>
      </c>
      <c r="AQ396" s="171">
        <v>0</v>
      </c>
      <c r="AR396" s="171">
        <v>0</v>
      </c>
      <c r="AS396" s="171" t="s">
        <v>496</v>
      </c>
      <c r="AT396" s="171" t="s">
        <v>496</v>
      </c>
      <c r="AU396" s="171" t="s">
        <v>496</v>
      </c>
      <c r="AV396" s="171" t="s">
        <v>496</v>
      </c>
      <c r="AW396" s="171" t="s">
        <v>496</v>
      </c>
      <c r="AX396" s="171" t="s">
        <v>496</v>
      </c>
      <c r="AY396" s="171" t="s">
        <v>496</v>
      </c>
      <c r="AZ396" s="171">
        <v>0</v>
      </c>
      <c r="BA396" s="171">
        <v>0</v>
      </c>
      <c r="BB396" s="171">
        <v>0</v>
      </c>
      <c r="BC396" s="171">
        <v>0</v>
      </c>
      <c r="BD396" s="171">
        <v>0</v>
      </c>
      <c r="BE396" s="171">
        <v>0</v>
      </c>
      <c r="BF396" s="171">
        <v>0</v>
      </c>
      <c r="BG396" s="171">
        <v>0</v>
      </c>
      <c r="BH396" s="171">
        <v>0</v>
      </c>
      <c r="BI396" s="171">
        <v>0</v>
      </c>
      <c r="BJ396" s="171">
        <v>0</v>
      </c>
      <c r="BK396" s="171">
        <v>0</v>
      </c>
      <c r="BL396" s="171">
        <v>0</v>
      </c>
      <c r="BM396" s="171">
        <v>0</v>
      </c>
      <c r="BN396" s="171" t="s">
        <v>496</v>
      </c>
      <c r="BO396" s="172">
        <v>46096</v>
      </c>
      <c r="BP396" s="171">
        <v>0</v>
      </c>
      <c r="BQ396" s="171">
        <v>0</v>
      </c>
      <c r="BR396" s="171">
        <v>0</v>
      </c>
      <c r="BS396" s="171">
        <v>0</v>
      </c>
      <c r="BT396" s="171" t="s">
        <v>496</v>
      </c>
      <c r="BU396" s="171">
        <v>0</v>
      </c>
      <c r="BV396" s="171">
        <v>0</v>
      </c>
      <c r="BW396" s="171">
        <v>0</v>
      </c>
      <c r="BX396" s="171">
        <v>0</v>
      </c>
      <c r="BY396" s="171">
        <v>0</v>
      </c>
      <c r="BZ396" s="171" t="s">
        <v>496</v>
      </c>
      <c r="CA396" s="171">
        <v>0</v>
      </c>
      <c r="CB396" s="172">
        <v>46096</v>
      </c>
      <c r="CC396" s="172">
        <v>46096</v>
      </c>
      <c r="CD396" s="172" t="s">
        <v>4830</v>
      </c>
    </row>
    <row r="397" spans="1:82">
      <c r="A397" s="171" t="s">
        <v>4831</v>
      </c>
      <c r="B397" s="171" t="s">
        <v>493</v>
      </c>
      <c r="C397" s="171" t="s">
        <v>494</v>
      </c>
      <c r="D397" s="172">
        <v>46096</v>
      </c>
      <c r="E397" s="171" t="s">
        <v>98</v>
      </c>
      <c r="F397" s="171" t="s">
        <v>3176</v>
      </c>
      <c r="G397" s="171" t="s">
        <v>494</v>
      </c>
      <c r="H397" s="171" t="s">
        <v>496</v>
      </c>
      <c r="I397" s="171" t="s">
        <v>543</v>
      </c>
      <c r="J397" s="171" t="s">
        <v>498</v>
      </c>
      <c r="K397" s="171">
        <v>0</v>
      </c>
      <c r="L397" s="171" t="s">
        <v>544</v>
      </c>
      <c r="M397" s="171">
        <v>0</v>
      </c>
      <c r="N397" s="171">
        <v>18</v>
      </c>
      <c r="O397" s="171" t="s">
        <v>2746</v>
      </c>
      <c r="P397" s="171" t="s">
        <v>2746</v>
      </c>
      <c r="Q397" s="171" t="s">
        <v>496</v>
      </c>
      <c r="R397" s="171" t="s">
        <v>3177</v>
      </c>
      <c r="S397" s="171" t="s">
        <v>494</v>
      </c>
      <c r="T397" s="171" t="s">
        <v>494</v>
      </c>
      <c r="U397" s="171" t="s">
        <v>494</v>
      </c>
      <c r="V397" s="171" t="s">
        <v>499</v>
      </c>
      <c r="W397" s="171">
        <v>0</v>
      </c>
      <c r="X397" s="171">
        <v>0</v>
      </c>
      <c r="Y397" s="171">
        <v>0</v>
      </c>
      <c r="Z397" s="172">
        <v>46096.490300925929</v>
      </c>
      <c r="AA397" s="171" t="s">
        <v>138</v>
      </c>
      <c r="AB397" s="171">
        <v>1880</v>
      </c>
      <c r="AC397" s="172">
        <v>46096.476145833331</v>
      </c>
      <c r="AD397" s="171" t="s">
        <v>133</v>
      </c>
      <c r="AE397" s="171">
        <v>4670</v>
      </c>
      <c r="AF397" s="171">
        <v>2790</v>
      </c>
      <c r="AG397" s="171">
        <v>0</v>
      </c>
      <c r="AH397" s="171">
        <v>0</v>
      </c>
      <c r="AI397" s="171">
        <v>0</v>
      </c>
      <c r="AJ397" s="171">
        <v>0</v>
      </c>
      <c r="AK397" s="171">
        <v>0</v>
      </c>
      <c r="AL397" s="171">
        <v>0</v>
      </c>
      <c r="AM397" s="171">
        <v>0</v>
      </c>
      <c r="AN397" s="171">
        <v>0</v>
      </c>
      <c r="AO397" s="171"/>
      <c r="AP397" s="171">
        <v>201</v>
      </c>
      <c r="AQ397" s="171">
        <v>0</v>
      </c>
      <c r="AR397" s="171">
        <v>0</v>
      </c>
      <c r="AS397" s="171" t="s">
        <v>496</v>
      </c>
      <c r="AT397" s="171" t="s">
        <v>496</v>
      </c>
      <c r="AU397" s="171" t="s">
        <v>496</v>
      </c>
      <c r="AV397" s="171" t="s">
        <v>496</v>
      </c>
      <c r="AW397" s="171" t="s">
        <v>496</v>
      </c>
      <c r="AX397" s="171" t="s">
        <v>496</v>
      </c>
      <c r="AY397" s="171" t="s">
        <v>496</v>
      </c>
      <c r="AZ397" s="171">
        <v>0</v>
      </c>
      <c r="BA397" s="171">
        <v>0</v>
      </c>
      <c r="BB397" s="171">
        <v>0</v>
      </c>
      <c r="BC397" s="171">
        <v>0</v>
      </c>
      <c r="BD397" s="171">
        <v>0</v>
      </c>
      <c r="BE397" s="171">
        <v>0</v>
      </c>
      <c r="BF397" s="171">
        <v>0</v>
      </c>
      <c r="BG397" s="171">
        <v>0</v>
      </c>
      <c r="BH397" s="171">
        <v>0</v>
      </c>
      <c r="BI397" s="171">
        <v>0</v>
      </c>
      <c r="BJ397" s="171">
        <v>0</v>
      </c>
      <c r="BK397" s="171">
        <v>0</v>
      </c>
      <c r="BL397" s="171">
        <v>0</v>
      </c>
      <c r="BM397" s="171">
        <v>0</v>
      </c>
      <c r="BN397" s="171" t="s">
        <v>496</v>
      </c>
      <c r="BO397" s="172">
        <v>46096</v>
      </c>
      <c r="BP397" s="171">
        <v>0</v>
      </c>
      <c r="BQ397" s="171">
        <v>0</v>
      </c>
      <c r="BR397" s="171">
        <v>0</v>
      </c>
      <c r="BS397" s="171">
        <v>0</v>
      </c>
      <c r="BT397" s="171" t="s">
        <v>496</v>
      </c>
      <c r="BU397" s="171">
        <v>0</v>
      </c>
      <c r="BV397" s="171">
        <v>0</v>
      </c>
      <c r="BW397" s="171">
        <v>0</v>
      </c>
      <c r="BX397" s="171">
        <v>0</v>
      </c>
      <c r="BY397" s="171">
        <v>0</v>
      </c>
      <c r="BZ397" s="171" t="s">
        <v>496</v>
      </c>
      <c r="CA397" s="171">
        <v>0</v>
      </c>
      <c r="CB397" s="172">
        <v>46096</v>
      </c>
      <c r="CC397" s="172">
        <v>46096</v>
      </c>
      <c r="CD397" s="172" t="s">
        <v>4832</v>
      </c>
    </row>
    <row r="398" spans="1:82">
      <c r="A398" s="171" t="s">
        <v>4833</v>
      </c>
      <c r="B398" s="171" t="s">
        <v>505</v>
      </c>
      <c r="C398" s="171" t="s">
        <v>494</v>
      </c>
      <c r="D398" s="172">
        <v>46096</v>
      </c>
      <c r="E398" s="171" t="s">
        <v>133</v>
      </c>
      <c r="F398" s="171" t="s">
        <v>506</v>
      </c>
      <c r="G398" s="171" t="s">
        <v>494</v>
      </c>
      <c r="H398" s="171" t="s">
        <v>496</v>
      </c>
      <c r="I398" s="171" t="s">
        <v>631</v>
      </c>
      <c r="J398" s="171" t="s">
        <v>498</v>
      </c>
      <c r="K398" s="171">
        <v>0</v>
      </c>
      <c r="L398" s="171" t="s">
        <v>632</v>
      </c>
      <c r="M398" s="171">
        <v>0</v>
      </c>
      <c r="N398" s="171">
        <v>18</v>
      </c>
      <c r="O398" s="171" t="s">
        <v>2746</v>
      </c>
      <c r="P398" s="171" t="s">
        <v>2746</v>
      </c>
      <c r="Q398" s="171" t="s">
        <v>496</v>
      </c>
      <c r="R398" s="171" t="s">
        <v>496</v>
      </c>
      <c r="S398" s="171" t="s">
        <v>494</v>
      </c>
      <c r="T398" s="171" t="s">
        <v>494</v>
      </c>
      <c r="U398" s="171" t="s">
        <v>494</v>
      </c>
      <c r="V398" s="171" t="s">
        <v>499</v>
      </c>
      <c r="W398" s="171">
        <v>0</v>
      </c>
      <c r="X398" s="171">
        <v>0</v>
      </c>
      <c r="Y398" s="171">
        <v>0</v>
      </c>
      <c r="Z398" s="172">
        <v>46096.491967592592</v>
      </c>
      <c r="AA398" s="171" t="s">
        <v>161</v>
      </c>
      <c r="AB398" s="171">
        <v>22840</v>
      </c>
      <c r="AC398" s="172">
        <v>46096.583981481483</v>
      </c>
      <c r="AD398" s="171" t="s">
        <v>123</v>
      </c>
      <c r="AE398" s="171">
        <v>50340</v>
      </c>
      <c r="AF398" s="171">
        <v>27500</v>
      </c>
      <c r="AG398" s="171">
        <v>0</v>
      </c>
      <c r="AH398" s="171">
        <v>0</v>
      </c>
      <c r="AI398" s="171">
        <v>0</v>
      </c>
      <c r="AJ398" s="171">
        <v>0</v>
      </c>
      <c r="AK398" s="171">
        <v>0</v>
      </c>
      <c r="AL398" s="171">
        <v>0</v>
      </c>
      <c r="AM398" s="171">
        <v>0</v>
      </c>
      <c r="AN398" s="171">
        <v>0</v>
      </c>
      <c r="AO398" s="171"/>
      <c r="AP398" s="171">
        <v>0</v>
      </c>
      <c r="AQ398" s="171">
        <v>0</v>
      </c>
      <c r="AR398" s="171">
        <v>0</v>
      </c>
      <c r="AS398" s="171" t="s">
        <v>496</v>
      </c>
      <c r="AT398" s="171" t="s">
        <v>496</v>
      </c>
      <c r="AU398" s="171" t="s">
        <v>496</v>
      </c>
      <c r="AV398" s="171" t="s">
        <v>496</v>
      </c>
      <c r="AW398" s="171" t="s">
        <v>496</v>
      </c>
      <c r="AX398" s="171" t="s">
        <v>496</v>
      </c>
      <c r="AY398" s="171" t="s">
        <v>496</v>
      </c>
      <c r="AZ398" s="171">
        <v>0</v>
      </c>
      <c r="BA398" s="171">
        <v>0</v>
      </c>
      <c r="BB398" s="171">
        <v>0</v>
      </c>
      <c r="BC398" s="171">
        <v>0</v>
      </c>
      <c r="BD398" s="171">
        <v>0</v>
      </c>
      <c r="BE398" s="171">
        <v>0</v>
      </c>
      <c r="BF398" s="171">
        <v>0</v>
      </c>
      <c r="BG398" s="171">
        <v>0</v>
      </c>
      <c r="BH398" s="171">
        <v>0</v>
      </c>
      <c r="BI398" s="171">
        <v>0</v>
      </c>
      <c r="BJ398" s="171">
        <v>0</v>
      </c>
      <c r="BK398" s="171">
        <v>0</v>
      </c>
      <c r="BL398" s="171">
        <v>0</v>
      </c>
      <c r="BM398" s="171">
        <v>0</v>
      </c>
      <c r="BN398" s="171" t="s">
        <v>4834</v>
      </c>
      <c r="BO398" s="172">
        <v>46096</v>
      </c>
      <c r="BP398" s="171">
        <v>18</v>
      </c>
      <c r="BQ398" s="171">
        <v>22810</v>
      </c>
      <c r="BR398" s="171">
        <v>50220</v>
      </c>
      <c r="BS398" s="171">
        <v>27410</v>
      </c>
      <c r="BT398" s="171" t="s">
        <v>496</v>
      </c>
      <c r="BU398" s="171">
        <v>0</v>
      </c>
      <c r="BV398" s="171">
        <v>0</v>
      </c>
      <c r="BW398" s="171">
        <v>0</v>
      </c>
      <c r="BX398" s="171">
        <v>0</v>
      </c>
      <c r="BY398" s="171">
        <v>0</v>
      </c>
      <c r="BZ398" s="171" t="s">
        <v>508</v>
      </c>
      <c r="CA398" s="171">
        <v>0</v>
      </c>
      <c r="CB398" s="172">
        <v>46096.631944444445</v>
      </c>
      <c r="CC398" s="172">
        <v>46096.675694444442</v>
      </c>
      <c r="CD398" s="172" t="s">
        <v>4835</v>
      </c>
    </row>
    <row r="399" spans="1:82">
      <c r="A399" s="171" t="s">
        <v>4836</v>
      </c>
      <c r="B399" s="171" t="s">
        <v>493</v>
      </c>
      <c r="C399" s="171" t="s">
        <v>494</v>
      </c>
      <c r="D399" s="172">
        <v>46096</v>
      </c>
      <c r="E399" s="171" t="s">
        <v>98</v>
      </c>
      <c r="F399" s="171" t="s">
        <v>495</v>
      </c>
      <c r="G399" s="171" t="s">
        <v>494</v>
      </c>
      <c r="H399" s="171" t="s">
        <v>496</v>
      </c>
      <c r="I399" s="171" t="s">
        <v>1490</v>
      </c>
      <c r="J399" s="171" t="s">
        <v>498</v>
      </c>
      <c r="K399" s="171">
        <v>0</v>
      </c>
      <c r="L399" s="171" t="s">
        <v>1491</v>
      </c>
      <c r="M399" s="171">
        <v>0</v>
      </c>
      <c r="N399" s="171">
        <v>18</v>
      </c>
      <c r="O399" s="171" t="s">
        <v>2746</v>
      </c>
      <c r="P399" s="171" t="s">
        <v>2746</v>
      </c>
      <c r="Q399" s="171" t="s">
        <v>496</v>
      </c>
      <c r="R399" s="171" t="s">
        <v>496</v>
      </c>
      <c r="S399" s="171" t="s">
        <v>494</v>
      </c>
      <c r="T399" s="171" t="s">
        <v>494</v>
      </c>
      <c r="U399" s="171" t="s">
        <v>494</v>
      </c>
      <c r="V399" s="171" t="s">
        <v>499</v>
      </c>
      <c r="W399" s="171">
        <v>7.3</v>
      </c>
      <c r="X399" s="171">
        <v>0</v>
      </c>
      <c r="Y399" s="171">
        <v>0</v>
      </c>
      <c r="Z399" s="172">
        <v>46096.515509259261</v>
      </c>
      <c r="AA399" s="171" t="s">
        <v>166</v>
      </c>
      <c r="AB399" s="171">
        <v>4480</v>
      </c>
      <c r="AC399" s="172">
        <v>46096.513206018521</v>
      </c>
      <c r="AD399" s="171" t="s">
        <v>388</v>
      </c>
      <c r="AE399" s="171">
        <v>8600</v>
      </c>
      <c r="AF399" s="171">
        <v>4120</v>
      </c>
      <c r="AG399" s="171">
        <v>0</v>
      </c>
      <c r="AH399" s="171">
        <v>0</v>
      </c>
      <c r="AI399" s="171">
        <v>0</v>
      </c>
      <c r="AJ399" s="171">
        <v>0</v>
      </c>
      <c r="AK399" s="171">
        <v>0</v>
      </c>
      <c r="AL399" s="171">
        <v>0</v>
      </c>
      <c r="AM399" s="171">
        <v>0</v>
      </c>
      <c r="AN399" s="171">
        <v>0</v>
      </c>
      <c r="AO399" s="171"/>
      <c r="AP399" s="171">
        <v>0</v>
      </c>
      <c r="AQ399" s="171">
        <v>0</v>
      </c>
      <c r="AR399" s="171">
        <v>0</v>
      </c>
      <c r="AS399" s="171" t="s">
        <v>496</v>
      </c>
      <c r="AT399" s="171" t="s">
        <v>496</v>
      </c>
      <c r="AU399" s="171" t="s">
        <v>496</v>
      </c>
      <c r="AV399" s="171" t="s">
        <v>496</v>
      </c>
      <c r="AW399" s="171" t="s">
        <v>496</v>
      </c>
      <c r="AX399" s="171" t="s">
        <v>496</v>
      </c>
      <c r="AY399" s="171" t="s">
        <v>496</v>
      </c>
      <c r="AZ399" s="171">
        <v>0</v>
      </c>
      <c r="BA399" s="171">
        <v>0</v>
      </c>
      <c r="BB399" s="171">
        <v>0</v>
      </c>
      <c r="BC399" s="171">
        <v>0</v>
      </c>
      <c r="BD399" s="171">
        <v>0</v>
      </c>
      <c r="BE399" s="171">
        <v>0</v>
      </c>
      <c r="BF399" s="171">
        <v>0</v>
      </c>
      <c r="BG399" s="171">
        <v>0</v>
      </c>
      <c r="BH399" s="171">
        <v>0</v>
      </c>
      <c r="BI399" s="171">
        <v>0</v>
      </c>
      <c r="BJ399" s="171">
        <v>0</v>
      </c>
      <c r="BK399" s="171">
        <v>0</v>
      </c>
      <c r="BL399" s="171">
        <v>0</v>
      </c>
      <c r="BM399" s="171">
        <v>0</v>
      </c>
      <c r="BN399" s="171" t="s">
        <v>496</v>
      </c>
      <c r="BO399" s="172">
        <v>46096</v>
      </c>
      <c r="BP399" s="171">
        <v>0</v>
      </c>
      <c r="BQ399" s="171">
        <v>0</v>
      </c>
      <c r="BR399" s="171">
        <v>0</v>
      </c>
      <c r="BS399" s="171">
        <v>0</v>
      </c>
      <c r="BT399" s="171" t="s">
        <v>496</v>
      </c>
      <c r="BU399" s="171">
        <v>0</v>
      </c>
      <c r="BV399" s="171">
        <v>0</v>
      </c>
      <c r="BW399" s="171">
        <v>0</v>
      </c>
      <c r="BX399" s="171">
        <v>0</v>
      </c>
      <c r="BY399" s="171">
        <v>0</v>
      </c>
      <c r="BZ399" s="171" t="s">
        <v>496</v>
      </c>
      <c r="CA399" s="171">
        <v>0</v>
      </c>
      <c r="CB399" s="172">
        <v>46096</v>
      </c>
      <c r="CC399" s="172">
        <v>46096</v>
      </c>
      <c r="CD399" s="172" t="s">
        <v>4837</v>
      </c>
    </row>
    <row r="400" spans="1:82">
      <c r="A400" s="171" t="s">
        <v>4838</v>
      </c>
      <c r="B400" s="171" t="s">
        <v>493</v>
      </c>
      <c r="C400" s="171" t="s">
        <v>494</v>
      </c>
      <c r="D400" s="172">
        <v>46096</v>
      </c>
      <c r="E400" s="171" t="s">
        <v>98</v>
      </c>
      <c r="F400" s="171" t="s">
        <v>495</v>
      </c>
      <c r="G400" s="171" t="s">
        <v>494</v>
      </c>
      <c r="H400" s="171" t="s">
        <v>496</v>
      </c>
      <c r="I400" s="171" t="s">
        <v>540</v>
      </c>
      <c r="J400" s="171" t="s">
        <v>498</v>
      </c>
      <c r="K400" s="171">
        <v>0</v>
      </c>
      <c r="L400" s="171" t="s">
        <v>541</v>
      </c>
      <c r="M400" s="171">
        <v>0</v>
      </c>
      <c r="N400" s="171">
        <v>18</v>
      </c>
      <c r="O400" s="171" t="s">
        <v>2746</v>
      </c>
      <c r="P400" s="171" t="s">
        <v>2746</v>
      </c>
      <c r="Q400" s="171" t="s">
        <v>496</v>
      </c>
      <c r="R400" s="171" t="s">
        <v>496</v>
      </c>
      <c r="S400" s="171" t="s">
        <v>494</v>
      </c>
      <c r="T400" s="171" t="s">
        <v>494</v>
      </c>
      <c r="U400" s="171" t="s">
        <v>494</v>
      </c>
      <c r="V400" s="171" t="s">
        <v>499</v>
      </c>
      <c r="W400" s="171">
        <v>7.3</v>
      </c>
      <c r="X400" s="171">
        <v>0</v>
      </c>
      <c r="Y400" s="171">
        <v>0</v>
      </c>
      <c r="Z400" s="172">
        <v>46096.563611111109</v>
      </c>
      <c r="AA400" s="171" t="s">
        <v>108</v>
      </c>
      <c r="AB400" s="171">
        <v>2150</v>
      </c>
      <c r="AC400" s="172">
        <v>46096.557708333334</v>
      </c>
      <c r="AD400" s="171" t="s">
        <v>147</v>
      </c>
      <c r="AE400" s="171">
        <v>4660</v>
      </c>
      <c r="AF400" s="171">
        <v>2510</v>
      </c>
      <c r="AG400" s="171">
        <v>0</v>
      </c>
      <c r="AH400" s="171">
        <v>0</v>
      </c>
      <c r="AI400" s="171">
        <v>0</v>
      </c>
      <c r="AJ400" s="171">
        <v>0</v>
      </c>
      <c r="AK400" s="171">
        <v>0</v>
      </c>
      <c r="AL400" s="171">
        <v>0</v>
      </c>
      <c r="AM400" s="171">
        <v>0</v>
      </c>
      <c r="AN400" s="171">
        <v>0</v>
      </c>
      <c r="AO400" s="171"/>
      <c r="AP400" s="171">
        <v>0</v>
      </c>
      <c r="AQ400" s="171">
        <v>0</v>
      </c>
      <c r="AR400" s="171">
        <v>0</v>
      </c>
      <c r="AS400" s="171" t="s">
        <v>496</v>
      </c>
      <c r="AT400" s="171" t="s">
        <v>496</v>
      </c>
      <c r="AU400" s="171" t="s">
        <v>496</v>
      </c>
      <c r="AV400" s="171" t="s">
        <v>496</v>
      </c>
      <c r="AW400" s="171" t="s">
        <v>496</v>
      </c>
      <c r="AX400" s="171" t="s">
        <v>496</v>
      </c>
      <c r="AY400" s="171" t="s">
        <v>496</v>
      </c>
      <c r="AZ400" s="171">
        <v>0</v>
      </c>
      <c r="BA400" s="171">
        <v>0</v>
      </c>
      <c r="BB400" s="171">
        <v>0</v>
      </c>
      <c r="BC400" s="171">
        <v>0</v>
      </c>
      <c r="BD400" s="171">
        <v>0</v>
      </c>
      <c r="BE400" s="171">
        <v>0</v>
      </c>
      <c r="BF400" s="171">
        <v>0</v>
      </c>
      <c r="BG400" s="171">
        <v>0</v>
      </c>
      <c r="BH400" s="171">
        <v>0</v>
      </c>
      <c r="BI400" s="171">
        <v>0</v>
      </c>
      <c r="BJ400" s="171">
        <v>0</v>
      </c>
      <c r="BK400" s="171">
        <v>0</v>
      </c>
      <c r="BL400" s="171">
        <v>0</v>
      </c>
      <c r="BM400" s="171">
        <v>0</v>
      </c>
      <c r="BN400" s="171" t="s">
        <v>496</v>
      </c>
      <c r="BO400" s="172">
        <v>46096</v>
      </c>
      <c r="BP400" s="171">
        <v>0</v>
      </c>
      <c r="BQ400" s="171">
        <v>0</v>
      </c>
      <c r="BR400" s="171">
        <v>0</v>
      </c>
      <c r="BS400" s="171">
        <v>0</v>
      </c>
      <c r="BT400" s="171" t="s">
        <v>496</v>
      </c>
      <c r="BU400" s="171">
        <v>0</v>
      </c>
      <c r="BV400" s="171">
        <v>0</v>
      </c>
      <c r="BW400" s="171">
        <v>0</v>
      </c>
      <c r="BX400" s="171">
        <v>0</v>
      </c>
      <c r="BY400" s="171">
        <v>0</v>
      </c>
      <c r="BZ400" s="171" t="s">
        <v>496</v>
      </c>
      <c r="CA400" s="171">
        <v>0</v>
      </c>
      <c r="CB400" s="172">
        <v>46096</v>
      </c>
      <c r="CC400" s="172">
        <v>46096</v>
      </c>
      <c r="CD400" s="172" t="s">
        <v>4839</v>
      </c>
    </row>
    <row r="401" spans="1:82">
      <c r="A401" s="171" t="s">
        <v>4840</v>
      </c>
      <c r="B401" s="171" t="s">
        <v>493</v>
      </c>
      <c r="C401" s="171" t="s">
        <v>494</v>
      </c>
      <c r="D401" s="172">
        <v>46096</v>
      </c>
      <c r="E401" s="171" t="s">
        <v>98</v>
      </c>
      <c r="F401" s="171" t="s">
        <v>570</v>
      </c>
      <c r="G401" s="171" t="s">
        <v>494</v>
      </c>
      <c r="H401" s="171" t="s">
        <v>496</v>
      </c>
      <c r="I401" s="171" t="s">
        <v>571</v>
      </c>
      <c r="J401" s="171" t="s">
        <v>498</v>
      </c>
      <c r="K401" s="171">
        <v>0</v>
      </c>
      <c r="L401" s="171" t="s">
        <v>572</v>
      </c>
      <c r="M401" s="171">
        <v>0</v>
      </c>
      <c r="N401" s="171">
        <v>18</v>
      </c>
      <c r="O401" s="171" t="s">
        <v>2746</v>
      </c>
      <c r="P401" s="171" t="s">
        <v>2746</v>
      </c>
      <c r="Q401" s="171" t="s">
        <v>496</v>
      </c>
      <c r="R401" s="171" t="s">
        <v>1623</v>
      </c>
      <c r="S401" s="171" t="s">
        <v>494</v>
      </c>
      <c r="T401" s="171" t="s">
        <v>494</v>
      </c>
      <c r="U401" s="171" t="s">
        <v>494</v>
      </c>
      <c r="V401" s="171" t="s">
        <v>499</v>
      </c>
      <c r="W401" s="171">
        <v>0</v>
      </c>
      <c r="X401" s="171">
        <v>0</v>
      </c>
      <c r="Y401" s="171">
        <v>0</v>
      </c>
      <c r="Z401" s="172">
        <v>46096.573333333334</v>
      </c>
      <c r="AA401" s="171" t="s">
        <v>119</v>
      </c>
      <c r="AB401" s="171">
        <v>1580</v>
      </c>
      <c r="AC401" s="172">
        <v>46096.561932870369</v>
      </c>
      <c r="AD401" s="171" t="s">
        <v>124</v>
      </c>
      <c r="AE401" s="171">
        <v>4280</v>
      </c>
      <c r="AF401" s="171">
        <v>2700</v>
      </c>
      <c r="AG401" s="171">
        <v>0</v>
      </c>
      <c r="AH401" s="171">
        <v>0</v>
      </c>
      <c r="AI401" s="171">
        <v>0</v>
      </c>
      <c r="AJ401" s="171">
        <v>0</v>
      </c>
      <c r="AK401" s="171">
        <v>0</v>
      </c>
      <c r="AL401" s="171">
        <v>0</v>
      </c>
      <c r="AM401" s="171">
        <v>0</v>
      </c>
      <c r="AN401" s="171">
        <v>0</v>
      </c>
      <c r="AO401" s="171"/>
      <c r="AP401" s="171">
        <v>152</v>
      </c>
      <c r="AQ401" s="171">
        <v>0</v>
      </c>
      <c r="AR401" s="171">
        <v>0</v>
      </c>
      <c r="AS401" s="171" t="s">
        <v>496</v>
      </c>
      <c r="AT401" s="171" t="s">
        <v>496</v>
      </c>
      <c r="AU401" s="171" t="s">
        <v>496</v>
      </c>
      <c r="AV401" s="171" t="s">
        <v>496</v>
      </c>
      <c r="AW401" s="171" t="s">
        <v>496</v>
      </c>
      <c r="AX401" s="171" t="s">
        <v>496</v>
      </c>
      <c r="AY401" s="171" t="s">
        <v>496</v>
      </c>
      <c r="AZ401" s="171">
        <v>0</v>
      </c>
      <c r="BA401" s="171">
        <v>0</v>
      </c>
      <c r="BB401" s="171">
        <v>0</v>
      </c>
      <c r="BC401" s="171">
        <v>0</v>
      </c>
      <c r="BD401" s="171">
        <v>0</v>
      </c>
      <c r="BE401" s="171">
        <v>0</v>
      </c>
      <c r="BF401" s="171">
        <v>0</v>
      </c>
      <c r="BG401" s="171">
        <v>0</v>
      </c>
      <c r="BH401" s="171">
        <v>0</v>
      </c>
      <c r="BI401" s="171">
        <v>0</v>
      </c>
      <c r="BJ401" s="171">
        <v>0</v>
      </c>
      <c r="BK401" s="171">
        <v>0</v>
      </c>
      <c r="BL401" s="171">
        <v>0</v>
      </c>
      <c r="BM401" s="171">
        <v>0</v>
      </c>
      <c r="BN401" s="171" t="s">
        <v>496</v>
      </c>
      <c r="BO401" s="172">
        <v>46096</v>
      </c>
      <c r="BP401" s="171">
        <v>0</v>
      </c>
      <c r="BQ401" s="171">
        <v>0</v>
      </c>
      <c r="BR401" s="171">
        <v>0</v>
      </c>
      <c r="BS401" s="171">
        <v>0</v>
      </c>
      <c r="BT401" s="171" t="s">
        <v>496</v>
      </c>
      <c r="BU401" s="171">
        <v>0</v>
      </c>
      <c r="BV401" s="171">
        <v>0</v>
      </c>
      <c r="BW401" s="171">
        <v>0</v>
      </c>
      <c r="BX401" s="171">
        <v>0</v>
      </c>
      <c r="BY401" s="171">
        <v>0</v>
      </c>
      <c r="BZ401" s="171" t="s">
        <v>496</v>
      </c>
      <c r="CA401" s="171">
        <v>0</v>
      </c>
      <c r="CB401" s="172">
        <v>46096</v>
      </c>
      <c r="CC401" s="172">
        <v>46096</v>
      </c>
      <c r="CD401" s="172" t="s">
        <v>4841</v>
      </c>
    </row>
    <row r="402" spans="1:82">
      <c r="A402" s="171" t="s">
        <v>4842</v>
      </c>
      <c r="B402" s="171" t="s">
        <v>493</v>
      </c>
      <c r="C402" s="171" t="s">
        <v>494</v>
      </c>
      <c r="D402" s="172">
        <v>46096</v>
      </c>
      <c r="E402" s="171" t="s">
        <v>98</v>
      </c>
      <c r="F402" s="171" t="s">
        <v>570</v>
      </c>
      <c r="G402" s="171" t="s">
        <v>494</v>
      </c>
      <c r="H402" s="171" t="s">
        <v>496</v>
      </c>
      <c r="I402" s="171" t="s">
        <v>1480</v>
      </c>
      <c r="J402" s="171" t="s">
        <v>498</v>
      </c>
      <c r="K402" s="171">
        <v>0</v>
      </c>
      <c r="L402" s="171" t="s">
        <v>496</v>
      </c>
      <c r="M402" s="171">
        <v>0</v>
      </c>
      <c r="N402" s="171">
        <v>18</v>
      </c>
      <c r="O402" s="171" t="s">
        <v>2746</v>
      </c>
      <c r="P402" s="171" t="s">
        <v>2746</v>
      </c>
      <c r="Q402" s="171" t="s">
        <v>496</v>
      </c>
      <c r="R402" s="171" t="s">
        <v>1623</v>
      </c>
      <c r="S402" s="171" t="s">
        <v>494</v>
      </c>
      <c r="T402" s="171" t="s">
        <v>494</v>
      </c>
      <c r="U402" s="171" t="s">
        <v>494</v>
      </c>
      <c r="V402" s="171" t="s">
        <v>499</v>
      </c>
      <c r="W402" s="171">
        <v>0</v>
      </c>
      <c r="X402" s="171">
        <v>0</v>
      </c>
      <c r="Y402" s="171">
        <v>0</v>
      </c>
      <c r="Z402" s="172">
        <v>46096.57403935185</v>
      </c>
      <c r="AA402" s="171" t="s">
        <v>509</v>
      </c>
      <c r="AB402" s="171">
        <v>1560</v>
      </c>
      <c r="AC402" s="172">
        <v>46096.562939814816</v>
      </c>
      <c r="AD402" s="171" t="s">
        <v>507</v>
      </c>
      <c r="AE402" s="171">
        <v>4230</v>
      </c>
      <c r="AF402" s="171">
        <v>2670</v>
      </c>
      <c r="AG402" s="171">
        <v>0</v>
      </c>
      <c r="AH402" s="171">
        <v>0</v>
      </c>
      <c r="AI402" s="171">
        <v>0</v>
      </c>
      <c r="AJ402" s="171">
        <v>0</v>
      </c>
      <c r="AK402" s="171">
        <v>0</v>
      </c>
      <c r="AL402" s="171">
        <v>0</v>
      </c>
      <c r="AM402" s="171">
        <v>0</v>
      </c>
      <c r="AN402" s="171">
        <v>0</v>
      </c>
      <c r="AO402" s="171"/>
      <c r="AP402" s="171">
        <v>154</v>
      </c>
      <c r="AQ402" s="171">
        <v>0</v>
      </c>
      <c r="AR402" s="171">
        <v>0</v>
      </c>
      <c r="AS402" s="171" t="s">
        <v>496</v>
      </c>
      <c r="AT402" s="171" t="s">
        <v>496</v>
      </c>
      <c r="AU402" s="171" t="s">
        <v>496</v>
      </c>
      <c r="AV402" s="171" t="s">
        <v>496</v>
      </c>
      <c r="AW402" s="171" t="s">
        <v>496</v>
      </c>
      <c r="AX402" s="171" t="s">
        <v>496</v>
      </c>
      <c r="AY402" s="171" t="s">
        <v>496</v>
      </c>
      <c r="AZ402" s="171">
        <v>0</v>
      </c>
      <c r="BA402" s="171">
        <v>0</v>
      </c>
      <c r="BB402" s="171">
        <v>0</v>
      </c>
      <c r="BC402" s="171">
        <v>0</v>
      </c>
      <c r="BD402" s="171">
        <v>0</v>
      </c>
      <c r="BE402" s="171">
        <v>0</v>
      </c>
      <c r="BF402" s="171">
        <v>0</v>
      </c>
      <c r="BG402" s="171">
        <v>0</v>
      </c>
      <c r="BH402" s="171">
        <v>0</v>
      </c>
      <c r="BI402" s="171">
        <v>0</v>
      </c>
      <c r="BJ402" s="171">
        <v>0</v>
      </c>
      <c r="BK402" s="171">
        <v>0</v>
      </c>
      <c r="BL402" s="171">
        <v>0</v>
      </c>
      <c r="BM402" s="171">
        <v>0</v>
      </c>
      <c r="BN402" s="171" t="s">
        <v>496</v>
      </c>
      <c r="BO402" s="172">
        <v>46096</v>
      </c>
      <c r="BP402" s="171">
        <v>0</v>
      </c>
      <c r="BQ402" s="171">
        <v>0</v>
      </c>
      <c r="BR402" s="171">
        <v>0</v>
      </c>
      <c r="BS402" s="171">
        <v>0</v>
      </c>
      <c r="BT402" s="171" t="s">
        <v>496</v>
      </c>
      <c r="BU402" s="171">
        <v>0</v>
      </c>
      <c r="BV402" s="171">
        <v>0</v>
      </c>
      <c r="BW402" s="171">
        <v>0</v>
      </c>
      <c r="BX402" s="171">
        <v>0</v>
      </c>
      <c r="BY402" s="171">
        <v>0</v>
      </c>
      <c r="BZ402" s="171" t="s">
        <v>496</v>
      </c>
      <c r="CA402" s="171">
        <v>0</v>
      </c>
      <c r="CB402" s="172">
        <v>46096</v>
      </c>
      <c r="CC402" s="172">
        <v>46096</v>
      </c>
      <c r="CD402" s="172" t="s">
        <v>4843</v>
      </c>
    </row>
    <row r="403" spans="1:82">
      <c r="A403" s="171" t="s">
        <v>4844</v>
      </c>
      <c r="B403" s="171" t="s">
        <v>493</v>
      </c>
      <c r="C403" s="171" t="s">
        <v>494</v>
      </c>
      <c r="D403" s="172">
        <v>46096</v>
      </c>
      <c r="E403" s="171" t="s">
        <v>98</v>
      </c>
      <c r="F403" s="171" t="s">
        <v>1552</v>
      </c>
      <c r="G403" s="171" t="s">
        <v>494</v>
      </c>
      <c r="H403" s="171" t="s">
        <v>496</v>
      </c>
      <c r="I403" s="171" t="s">
        <v>1528</v>
      </c>
      <c r="J403" s="171" t="s">
        <v>498</v>
      </c>
      <c r="K403" s="171">
        <v>0</v>
      </c>
      <c r="L403" s="171" t="s">
        <v>537</v>
      </c>
      <c r="M403" s="171">
        <v>0</v>
      </c>
      <c r="N403" s="171">
        <v>18</v>
      </c>
      <c r="O403" s="171" t="s">
        <v>2746</v>
      </c>
      <c r="P403" s="171" t="s">
        <v>2746</v>
      </c>
      <c r="Q403" s="171" t="s">
        <v>496</v>
      </c>
      <c r="R403" s="171" t="s">
        <v>501</v>
      </c>
      <c r="S403" s="171" t="s">
        <v>494</v>
      </c>
      <c r="T403" s="171" t="s">
        <v>494</v>
      </c>
      <c r="U403" s="171" t="s">
        <v>494</v>
      </c>
      <c r="V403" s="171" t="s">
        <v>499</v>
      </c>
      <c r="W403" s="171">
        <v>0</v>
      </c>
      <c r="X403" s="171">
        <v>0</v>
      </c>
      <c r="Y403" s="171">
        <v>0</v>
      </c>
      <c r="Z403" s="172">
        <v>46096.592812499999</v>
      </c>
      <c r="AA403" s="171" t="s">
        <v>514</v>
      </c>
      <c r="AB403" s="171">
        <v>1530</v>
      </c>
      <c r="AC403" s="172">
        <v>46096.585370370369</v>
      </c>
      <c r="AD403" s="171" t="s">
        <v>131</v>
      </c>
      <c r="AE403" s="171">
        <v>3670</v>
      </c>
      <c r="AF403" s="171">
        <v>2140</v>
      </c>
      <c r="AG403" s="171">
        <v>0</v>
      </c>
      <c r="AH403" s="171">
        <v>0</v>
      </c>
      <c r="AI403" s="171">
        <v>0</v>
      </c>
      <c r="AJ403" s="171">
        <v>0</v>
      </c>
      <c r="AK403" s="171">
        <v>0</v>
      </c>
      <c r="AL403" s="171">
        <v>0</v>
      </c>
      <c r="AM403" s="171">
        <v>0</v>
      </c>
      <c r="AN403" s="171">
        <v>0</v>
      </c>
      <c r="AO403" s="171"/>
      <c r="AP403" s="171">
        <v>106</v>
      </c>
      <c r="AQ403" s="171">
        <v>0</v>
      </c>
      <c r="AR403" s="171">
        <v>0</v>
      </c>
      <c r="AS403" s="171" t="s">
        <v>496</v>
      </c>
      <c r="AT403" s="171" t="s">
        <v>496</v>
      </c>
      <c r="AU403" s="171" t="s">
        <v>496</v>
      </c>
      <c r="AV403" s="171" t="s">
        <v>496</v>
      </c>
      <c r="AW403" s="171" t="s">
        <v>496</v>
      </c>
      <c r="AX403" s="171" t="s">
        <v>496</v>
      </c>
      <c r="AY403" s="171" t="s">
        <v>496</v>
      </c>
      <c r="AZ403" s="171">
        <v>0</v>
      </c>
      <c r="BA403" s="171">
        <v>0</v>
      </c>
      <c r="BB403" s="171">
        <v>0</v>
      </c>
      <c r="BC403" s="171">
        <v>0</v>
      </c>
      <c r="BD403" s="171">
        <v>0</v>
      </c>
      <c r="BE403" s="171">
        <v>0</v>
      </c>
      <c r="BF403" s="171">
        <v>0</v>
      </c>
      <c r="BG403" s="171">
        <v>0</v>
      </c>
      <c r="BH403" s="171">
        <v>0</v>
      </c>
      <c r="BI403" s="171">
        <v>0</v>
      </c>
      <c r="BJ403" s="171">
        <v>0</v>
      </c>
      <c r="BK403" s="171">
        <v>0</v>
      </c>
      <c r="BL403" s="171">
        <v>0</v>
      </c>
      <c r="BM403" s="171">
        <v>0</v>
      </c>
      <c r="BN403" s="171" t="s">
        <v>496</v>
      </c>
      <c r="BO403" s="172">
        <v>46096</v>
      </c>
      <c r="BP403" s="171">
        <v>0</v>
      </c>
      <c r="BQ403" s="171">
        <v>0</v>
      </c>
      <c r="BR403" s="171">
        <v>0</v>
      </c>
      <c r="BS403" s="171">
        <v>0</v>
      </c>
      <c r="BT403" s="171" t="s">
        <v>496</v>
      </c>
      <c r="BU403" s="171">
        <v>0</v>
      </c>
      <c r="BV403" s="171">
        <v>0</v>
      </c>
      <c r="BW403" s="171">
        <v>0</v>
      </c>
      <c r="BX403" s="171">
        <v>0</v>
      </c>
      <c r="BY403" s="171">
        <v>0</v>
      </c>
      <c r="BZ403" s="171" t="s">
        <v>496</v>
      </c>
      <c r="CA403" s="171">
        <v>0</v>
      </c>
      <c r="CB403" s="172">
        <v>46096</v>
      </c>
      <c r="CC403" s="172">
        <v>46096</v>
      </c>
      <c r="CD403" s="172" t="s">
        <v>4845</v>
      </c>
    </row>
    <row r="404" spans="1:82">
      <c r="A404" s="171" t="s">
        <v>4846</v>
      </c>
      <c r="B404" s="171" t="s">
        <v>493</v>
      </c>
      <c r="C404" s="171" t="s">
        <v>494</v>
      </c>
      <c r="D404" s="172">
        <v>46096</v>
      </c>
      <c r="E404" s="171" t="s">
        <v>98</v>
      </c>
      <c r="F404" s="171" t="s">
        <v>1552</v>
      </c>
      <c r="G404" s="171" t="s">
        <v>494</v>
      </c>
      <c r="H404" s="171" t="s">
        <v>496</v>
      </c>
      <c r="I404" s="171" t="s">
        <v>502</v>
      </c>
      <c r="J404" s="171" t="s">
        <v>498</v>
      </c>
      <c r="K404" s="171">
        <v>0</v>
      </c>
      <c r="L404" s="171" t="s">
        <v>537</v>
      </c>
      <c r="M404" s="171">
        <v>0</v>
      </c>
      <c r="N404" s="171">
        <v>18</v>
      </c>
      <c r="O404" s="171" t="s">
        <v>2746</v>
      </c>
      <c r="P404" s="171" t="s">
        <v>2746</v>
      </c>
      <c r="Q404" s="171" t="s">
        <v>496</v>
      </c>
      <c r="R404" s="171" t="s">
        <v>501</v>
      </c>
      <c r="S404" s="171" t="s">
        <v>494</v>
      </c>
      <c r="T404" s="171" t="s">
        <v>494</v>
      </c>
      <c r="U404" s="171" t="s">
        <v>494</v>
      </c>
      <c r="V404" s="171" t="s">
        <v>499</v>
      </c>
      <c r="W404" s="171">
        <v>0</v>
      </c>
      <c r="X404" s="171">
        <v>0</v>
      </c>
      <c r="Y404" s="171">
        <v>0</v>
      </c>
      <c r="Z404" s="172">
        <v>46096.61515046296</v>
      </c>
      <c r="AA404" s="171" t="s">
        <v>516</v>
      </c>
      <c r="AB404" s="171">
        <v>2050</v>
      </c>
      <c r="AC404" s="172">
        <v>46096.608310185184</v>
      </c>
      <c r="AD404" s="171" t="s">
        <v>513</v>
      </c>
      <c r="AE404" s="171">
        <v>3420</v>
      </c>
      <c r="AF404" s="171">
        <v>1370</v>
      </c>
      <c r="AG404" s="171">
        <v>0</v>
      </c>
      <c r="AH404" s="171">
        <v>0</v>
      </c>
      <c r="AI404" s="171">
        <v>0</v>
      </c>
      <c r="AJ404" s="171">
        <v>0</v>
      </c>
      <c r="AK404" s="171">
        <v>0</v>
      </c>
      <c r="AL404" s="171">
        <v>0</v>
      </c>
      <c r="AM404" s="171">
        <v>0</v>
      </c>
      <c r="AN404" s="171">
        <v>0</v>
      </c>
      <c r="AO404" s="171"/>
      <c r="AP404" s="171">
        <v>90</v>
      </c>
      <c r="AQ404" s="171">
        <v>0</v>
      </c>
      <c r="AR404" s="171">
        <v>0</v>
      </c>
      <c r="AS404" s="171" t="s">
        <v>496</v>
      </c>
      <c r="AT404" s="171" t="s">
        <v>496</v>
      </c>
      <c r="AU404" s="171" t="s">
        <v>496</v>
      </c>
      <c r="AV404" s="171" t="s">
        <v>496</v>
      </c>
      <c r="AW404" s="171" t="s">
        <v>496</v>
      </c>
      <c r="AX404" s="171" t="s">
        <v>496</v>
      </c>
      <c r="AY404" s="171" t="s">
        <v>496</v>
      </c>
      <c r="AZ404" s="171">
        <v>0</v>
      </c>
      <c r="BA404" s="171">
        <v>0</v>
      </c>
      <c r="BB404" s="171">
        <v>0</v>
      </c>
      <c r="BC404" s="171">
        <v>0</v>
      </c>
      <c r="BD404" s="171">
        <v>0</v>
      </c>
      <c r="BE404" s="171">
        <v>0</v>
      </c>
      <c r="BF404" s="171">
        <v>0</v>
      </c>
      <c r="BG404" s="171">
        <v>0</v>
      </c>
      <c r="BH404" s="171">
        <v>0</v>
      </c>
      <c r="BI404" s="171">
        <v>0</v>
      </c>
      <c r="BJ404" s="171">
        <v>0</v>
      </c>
      <c r="BK404" s="171">
        <v>0</v>
      </c>
      <c r="BL404" s="171">
        <v>0</v>
      </c>
      <c r="BM404" s="171">
        <v>0</v>
      </c>
      <c r="BN404" s="171" t="s">
        <v>496</v>
      </c>
      <c r="BO404" s="172">
        <v>46096</v>
      </c>
      <c r="BP404" s="171">
        <v>0</v>
      </c>
      <c r="BQ404" s="171">
        <v>0</v>
      </c>
      <c r="BR404" s="171">
        <v>0</v>
      </c>
      <c r="BS404" s="171">
        <v>0</v>
      </c>
      <c r="BT404" s="171" t="s">
        <v>496</v>
      </c>
      <c r="BU404" s="171">
        <v>0</v>
      </c>
      <c r="BV404" s="171">
        <v>0</v>
      </c>
      <c r="BW404" s="171">
        <v>0</v>
      </c>
      <c r="BX404" s="171">
        <v>0</v>
      </c>
      <c r="BY404" s="171">
        <v>0</v>
      </c>
      <c r="BZ404" s="171" t="s">
        <v>496</v>
      </c>
      <c r="CA404" s="171">
        <v>0</v>
      </c>
      <c r="CB404" s="172">
        <v>46096</v>
      </c>
      <c r="CC404" s="172">
        <v>46096</v>
      </c>
      <c r="CD404" s="172" t="s">
        <v>4847</v>
      </c>
    </row>
    <row r="405" spans="1:82">
      <c r="A405" s="171" t="s">
        <v>4848</v>
      </c>
      <c r="B405" s="171" t="s">
        <v>493</v>
      </c>
      <c r="C405" s="171" t="s">
        <v>494</v>
      </c>
      <c r="D405" s="172">
        <v>46096</v>
      </c>
      <c r="E405" s="171" t="s">
        <v>98</v>
      </c>
      <c r="F405" s="171" t="s">
        <v>1552</v>
      </c>
      <c r="G405" s="171" t="s">
        <v>494</v>
      </c>
      <c r="H405" s="171" t="s">
        <v>496</v>
      </c>
      <c r="I405" s="171" t="s">
        <v>1528</v>
      </c>
      <c r="J405" s="171" t="s">
        <v>498</v>
      </c>
      <c r="K405" s="171">
        <v>0</v>
      </c>
      <c r="L405" s="171" t="s">
        <v>537</v>
      </c>
      <c r="M405" s="171">
        <v>0</v>
      </c>
      <c r="N405" s="171">
        <v>18</v>
      </c>
      <c r="O405" s="171" t="s">
        <v>2746</v>
      </c>
      <c r="P405" s="171" t="s">
        <v>2746</v>
      </c>
      <c r="Q405" s="171" t="s">
        <v>496</v>
      </c>
      <c r="R405" s="171" t="s">
        <v>501</v>
      </c>
      <c r="S405" s="171" t="s">
        <v>494</v>
      </c>
      <c r="T405" s="171" t="s">
        <v>494</v>
      </c>
      <c r="U405" s="171" t="s">
        <v>494</v>
      </c>
      <c r="V405" s="171" t="s">
        <v>499</v>
      </c>
      <c r="W405" s="171">
        <v>0</v>
      </c>
      <c r="X405" s="171">
        <v>0</v>
      </c>
      <c r="Y405" s="171">
        <v>0</v>
      </c>
      <c r="Z405" s="172">
        <v>46096.624062499999</v>
      </c>
      <c r="AA405" s="171" t="s">
        <v>518</v>
      </c>
      <c r="AB405" s="171">
        <v>1550</v>
      </c>
      <c r="AC405" s="172">
        <v>46096.619814814818</v>
      </c>
      <c r="AD405" s="171" t="s">
        <v>1469</v>
      </c>
      <c r="AE405" s="171">
        <v>2150</v>
      </c>
      <c r="AF405" s="171">
        <v>600</v>
      </c>
      <c r="AG405" s="171">
        <v>0</v>
      </c>
      <c r="AH405" s="171">
        <v>0</v>
      </c>
      <c r="AI405" s="171">
        <v>0</v>
      </c>
      <c r="AJ405" s="171">
        <v>0</v>
      </c>
      <c r="AK405" s="171">
        <v>0</v>
      </c>
      <c r="AL405" s="171">
        <v>0</v>
      </c>
      <c r="AM405" s="171">
        <v>0</v>
      </c>
      <c r="AN405" s="171">
        <v>0</v>
      </c>
      <c r="AO405" s="171"/>
      <c r="AP405" s="171">
        <v>35</v>
      </c>
      <c r="AQ405" s="171">
        <v>0</v>
      </c>
      <c r="AR405" s="171">
        <v>0</v>
      </c>
      <c r="AS405" s="171" t="s">
        <v>496</v>
      </c>
      <c r="AT405" s="171" t="s">
        <v>496</v>
      </c>
      <c r="AU405" s="171" t="s">
        <v>496</v>
      </c>
      <c r="AV405" s="171" t="s">
        <v>496</v>
      </c>
      <c r="AW405" s="171" t="s">
        <v>496</v>
      </c>
      <c r="AX405" s="171" t="s">
        <v>496</v>
      </c>
      <c r="AY405" s="171" t="s">
        <v>496</v>
      </c>
      <c r="AZ405" s="171">
        <v>0</v>
      </c>
      <c r="BA405" s="171">
        <v>0</v>
      </c>
      <c r="BB405" s="171">
        <v>0</v>
      </c>
      <c r="BC405" s="171">
        <v>0</v>
      </c>
      <c r="BD405" s="171">
        <v>0</v>
      </c>
      <c r="BE405" s="171">
        <v>0</v>
      </c>
      <c r="BF405" s="171">
        <v>0</v>
      </c>
      <c r="BG405" s="171">
        <v>0</v>
      </c>
      <c r="BH405" s="171">
        <v>0</v>
      </c>
      <c r="BI405" s="171">
        <v>0</v>
      </c>
      <c r="BJ405" s="171">
        <v>0</v>
      </c>
      <c r="BK405" s="171">
        <v>0</v>
      </c>
      <c r="BL405" s="171">
        <v>0</v>
      </c>
      <c r="BM405" s="171">
        <v>0</v>
      </c>
      <c r="BN405" s="171" t="s">
        <v>496</v>
      </c>
      <c r="BO405" s="172">
        <v>46096</v>
      </c>
      <c r="BP405" s="171">
        <v>0</v>
      </c>
      <c r="BQ405" s="171">
        <v>0</v>
      </c>
      <c r="BR405" s="171">
        <v>0</v>
      </c>
      <c r="BS405" s="171">
        <v>0</v>
      </c>
      <c r="BT405" s="171" t="s">
        <v>496</v>
      </c>
      <c r="BU405" s="171">
        <v>0</v>
      </c>
      <c r="BV405" s="171">
        <v>0</v>
      </c>
      <c r="BW405" s="171">
        <v>0</v>
      </c>
      <c r="BX405" s="171">
        <v>0</v>
      </c>
      <c r="BY405" s="171">
        <v>0</v>
      </c>
      <c r="BZ405" s="171" t="s">
        <v>496</v>
      </c>
      <c r="CA405" s="171">
        <v>0</v>
      </c>
      <c r="CB405" s="172">
        <v>46096</v>
      </c>
      <c r="CC405" s="172">
        <v>46096</v>
      </c>
      <c r="CD405" s="172" t="s">
        <v>4849</v>
      </c>
    </row>
    <row r="406" spans="1:82">
      <c r="A406" s="171" t="s">
        <v>4850</v>
      </c>
      <c r="B406" s="171" t="s">
        <v>493</v>
      </c>
      <c r="C406" s="171" t="s">
        <v>494</v>
      </c>
      <c r="D406" s="172">
        <v>46096</v>
      </c>
      <c r="E406" s="171" t="s">
        <v>98</v>
      </c>
      <c r="F406" s="171" t="s">
        <v>621</v>
      </c>
      <c r="G406" s="171" t="s">
        <v>494</v>
      </c>
      <c r="H406" s="171" t="s">
        <v>496</v>
      </c>
      <c r="I406" s="171" t="s">
        <v>2805</v>
      </c>
      <c r="J406" s="171" t="s">
        <v>498</v>
      </c>
      <c r="K406" s="171">
        <v>0</v>
      </c>
      <c r="L406" s="171" t="s">
        <v>2806</v>
      </c>
      <c r="M406" s="171">
        <v>0</v>
      </c>
      <c r="N406" s="171">
        <v>18</v>
      </c>
      <c r="O406" s="171" t="s">
        <v>2746</v>
      </c>
      <c r="P406" s="171" t="s">
        <v>2746</v>
      </c>
      <c r="Q406" s="171" t="s">
        <v>496</v>
      </c>
      <c r="R406" s="171" t="s">
        <v>606</v>
      </c>
      <c r="S406" s="171" t="s">
        <v>494</v>
      </c>
      <c r="T406" s="171" t="s">
        <v>494</v>
      </c>
      <c r="U406" s="171" t="s">
        <v>494</v>
      </c>
      <c r="V406" s="171" t="s">
        <v>499</v>
      </c>
      <c r="W406" s="171">
        <v>0</v>
      </c>
      <c r="X406" s="171">
        <v>0</v>
      </c>
      <c r="Y406" s="171">
        <v>0</v>
      </c>
      <c r="Z406" s="172">
        <v>46096.629861111112</v>
      </c>
      <c r="AA406" s="171" t="s">
        <v>520</v>
      </c>
      <c r="AB406" s="171">
        <v>4110</v>
      </c>
      <c r="AC406" s="172">
        <v>46096.627476851849</v>
      </c>
      <c r="AD406" s="171" t="s">
        <v>517</v>
      </c>
      <c r="AE406" s="171">
        <v>12150</v>
      </c>
      <c r="AF406" s="171">
        <v>8040</v>
      </c>
      <c r="AG406" s="171">
        <v>0</v>
      </c>
      <c r="AH406" s="171">
        <v>0</v>
      </c>
      <c r="AI406" s="171">
        <v>0</v>
      </c>
      <c r="AJ406" s="171">
        <v>0</v>
      </c>
      <c r="AK406" s="171">
        <v>0</v>
      </c>
      <c r="AL406" s="171">
        <v>0</v>
      </c>
      <c r="AM406" s="171">
        <v>0</v>
      </c>
      <c r="AN406" s="171">
        <v>0</v>
      </c>
      <c r="AO406" s="171"/>
      <c r="AP406" s="171">
        <v>364</v>
      </c>
      <c r="AQ406" s="171">
        <v>0</v>
      </c>
      <c r="AR406" s="171">
        <v>0</v>
      </c>
      <c r="AS406" s="171" t="s">
        <v>496</v>
      </c>
      <c r="AT406" s="171" t="s">
        <v>496</v>
      </c>
      <c r="AU406" s="171" t="s">
        <v>496</v>
      </c>
      <c r="AV406" s="171" t="s">
        <v>496</v>
      </c>
      <c r="AW406" s="171" t="s">
        <v>496</v>
      </c>
      <c r="AX406" s="171" t="s">
        <v>496</v>
      </c>
      <c r="AY406" s="171" t="s">
        <v>496</v>
      </c>
      <c r="AZ406" s="171">
        <v>0</v>
      </c>
      <c r="BA406" s="171">
        <v>0</v>
      </c>
      <c r="BB406" s="171">
        <v>0</v>
      </c>
      <c r="BC406" s="171">
        <v>0</v>
      </c>
      <c r="BD406" s="171">
        <v>0</v>
      </c>
      <c r="BE406" s="171">
        <v>0</v>
      </c>
      <c r="BF406" s="171">
        <v>0</v>
      </c>
      <c r="BG406" s="171">
        <v>0</v>
      </c>
      <c r="BH406" s="171">
        <v>0</v>
      </c>
      <c r="BI406" s="171">
        <v>0</v>
      </c>
      <c r="BJ406" s="171">
        <v>0</v>
      </c>
      <c r="BK406" s="171">
        <v>0</v>
      </c>
      <c r="BL406" s="171">
        <v>0</v>
      </c>
      <c r="BM406" s="171">
        <v>0</v>
      </c>
      <c r="BN406" s="171" t="s">
        <v>496</v>
      </c>
      <c r="BO406" s="172">
        <v>46096</v>
      </c>
      <c r="BP406" s="171">
        <v>0</v>
      </c>
      <c r="BQ406" s="171">
        <v>0</v>
      </c>
      <c r="BR406" s="171">
        <v>0</v>
      </c>
      <c r="BS406" s="171">
        <v>0</v>
      </c>
      <c r="BT406" s="171" t="s">
        <v>496</v>
      </c>
      <c r="BU406" s="171">
        <v>0</v>
      </c>
      <c r="BV406" s="171">
        <v>0</v>
      </c>
      <c r="BW406" s="171">
        <v>0</v>
      </c>
      <c r="BX406" s="171">
        <v>0</v>
      </c>
      <c r="BY406" s="171">
        <v>0</v>
      </c>
      <c r="BZ406" s="171" t="s">
        <v>496</v>
      </c>
      <c r="CA406" s="171">
        <v>0</v>
      </c>
      <c r="CB406" s="172">
        <v>46096</v>
      </c>
      <c r="CC406" s="172">
        <v>46096</v>
      </c>
      <c r="CD406" s="172" t="s">
        <v>4851</v>
      </c>
    </row>
    <row r="407" spans="1:82">
      <c r="A407" s="171" t="s">
        <v>4852</v>
      </c>
      <c r="B407" s="171" t="s">
        <v>505</v>
      </c>
      <c r="C407" s="171" t="s">
        <v>494</v>
      </c>
      <c r="D407" s="172">
        <v>46096</v>
      </c>
      <c r="E407" s="171" t="s">
        <v>98</v>
      </c>
      <c r="F407" s="171" t="s">
        <v>506</v>
      </c>
      <c r="G407" s="171" t="s">
        <v>494</v>
      </c>
      <c r="H407" s="171" t="s">
        <v>496</v>
      </c>
      <c r="I407" s="171" t="s">
        <v>524</v>
      </c>
      <c r="J407" s="171" t="s">
        <v>498</v>
      </c>
      <c r="K407" s="171">
        <v>0</v>
      </c>
      <c r="L407" s="171" t="s">
        <v>525</v>
      </c>
      <c r="M407" s="171">
        <v>0</v>
      </c>
      <c r="N407" s="171">
        <v>18</v>
      </c>
      <c r="O407" s="171" t="s">
        <v>2746</v>
      </c>
      <c r="P407" s="171" t="s">
        <v>2746</v>
      </c>
      <c r="Q407" s="171" t="s">
        <v>496</v>
      </c>
      <c r="R407" s="171" t="s">
        <v>496</v>
      </c>
      <c r="S407" s="171" t="s">
        <v>494</v>
      </c>
      <c r="T407" s="171" t="s">
        <v>494</v>
      </c>
      <c r="U407" s="171" t="s">
        <v>494</v>
      </c>
      <c r="V407" s="171" t="s">
        <v>499</v>
      </c>
      <c r="W407" s="171">
        <v>0</v>
      </c>
      <c r="X407" s="171">
        <v>0</v>
      </c>
      <c r="Y407" s="171">
        <v>0</v>
      </c>
      <c r="Z407" s="172">
        <v>46096.637256944443</v>
      </c>
      <c r="AA407" s="171" t="s">
        <v>512</v>
      </c>
      <c r="AB407" s="171">
        <v>11190</v>
      </c>
      <c r="AC407" s="172">
        <v>46096.659490740742</v>
      </c>
      <c r="AD407" s="171" t="s">
        <v>522</v>
      </c>
      <c r="AE407" s="171">
        <v>24990</v>
      </c>
      <c r="AF407" s="171">
        <v>13800</v>
      </c>
      <c r="AG407" s="171">
        <v>0</v>
      </c>
      <c r="AH407" s="171">
        <v>0</v>
      </c>
      <c r="AI407" s="171">
        <v>0</v>
      </c>
      <c r="AJ407" s="171">
        <v>0</v>
      </c>
      <c r="AK407" s="171">
        <v>0</v>
      </c>
      <c r="AL407" s="171">
        <v>0</v>
      </c>
      <c r="AM407" s="171">
        <v>0</v>
      </c>
      <c r="AN407" s="171">
        <v>0</v>
      </c>
      <c r="AO407" s="171"/>
      <c r="AP407" s="171">
        <v>0</v>
      </c>
      <c r="AQ407" s="171">
        <v>0</v>
      </c>
      <c r="AR407" s="171">
        <v>0</v>
      </c>
      <c r="AS407" s="171" t="s">
        <v>496</v>
      </c>
      <c r="AT407" s="171" t="s">
        <v>496</v>
      </c>
      <c r="AU407" s="171" t="s">
        <v>496</v>
      </c>
      <c r="AV407" s="171" t="s">
        <v>496</v>
      </c>
      <c r="AW407" s="171" t="s">
        <v>496</v>
      </c>
      <c r="AX407" s="171" t="s">
        <v>496</v>
      </c>
      <c r="AY407" s="171" t="s">
        <v>496</v>
      </c>
      <c r="AZ407" s="171">
        <v>0</v>
      </c>
      <c r="BA407" s="171">
        <v>0</v>
      </c>
      <c r="BB407" s="171">
        <v>0</v>
      </c>
      <c r="BC407" s="171">
        <v>0</v>
      </c>
      <c r="BD407" s="171">
        <v>0</v>
      </c>
      <c r="BE407" s="171">
        <v>0</v>
      </c>
      <c r="BF407" s="171">
        <v>0</v>
      </c>
      <c r="BG407" s="171">
        <v>0</v>
      </c>
      <c r="BH407" s="171">
        <v>0</v>
      </c>
      <c r="BI407" s="171">
        <v>0</v>
      </c>
      <c r="BJ407" s="171">
        <v>0</v>
      </c>
      <c r="BK407" s="171">
        <v>0</v>
      </c>
      <c r="BL407" s="171">
        <v>0</v>
      </c>
      <c r="BM407" s="171">
        <v>0</v>
      </c>
      <c r="BN407" s="171" t="s">
        <v>4853</v>
      </c>
      <c r="BO407" s="172">
        <v>46096</v>
      </c>
      <c r="BP407" s="171">
        <v>18</v>
      </c>
      <c r="BQ407" s="171">
        <v>11180</v>
      </c>
      <c r="BR407" s="171">
        <v>24930</v>
      </c>
      <c r="BS407" s="171">
        <v>13750</v>
      </c>
      <c r="BT407" s="171" t="s">
        <v>496</v>
      </c>
      <c r="BU407" s="171">
        <v>0</v>
      </c>
      <c r="BV407" s="171">
        <v>0</v>
      </c>
      <c r="BW407" s="171">
        <v>0</v>
      </c>
      <c r="BX407" s="171">
        <v>0</v>
      </c>
      <c r="BY407" s="171">
        <v>0</v>
      </c>
      <c r="BZ407" s="171" t="s">
        <v>508</v>
      </c>
      <c r="CA407" s="171">
        <v>0</v>
      </c>
      <c r="CB407" s="172">
        <v>46096.707638888889</v>
      </c>
      <c r="CC407" s="172">
        <v>46096.723611111112</v>
      </c>
      <c r="CD407" s="172" t="s">
        <v>4854</v>
      </c>
    </row>
    <row r="408" spans="1:82">
      <c r="A408" s="171" t="s">
        <v>4855</v>
      </c>
      <c r="B408" s="171" t="s">
        <v>493</v>
      </c>
      <c r="C408" s="171" t="s">
        <v>494</v>
      </c>
      <c r="D408" s="172">
        <v>46096</v>
      </c>
      <c r="E408" s="171" t="s">
        <v>98</v>
      </c>
      <c r="F408" s="171" t="s">
        <v>495</v>
      </c>
      <c r="G408" s="171" t="s">
        <v>494</v>
      </c>
      <c r="H408" s="171" t="s">
        <v>496</v>
      </c>
      <c r="I408" s="171" t="s">
        <v>540</v>
      </c>
      <c r="J408" s="171" t="s">
        <v>498</v>
      </c>
      <c r="K408" s="171">
        <v>0</v>
      </c>
      <c r="L408" s="171" t="s">
        <v>541</v>
      </c>
      <c r="M408" s="171">
        <v>0</v>
      </c>
      <c r="N408" s="171">
        <v>18</v>
      </c>
      <c r="O408" s="171" t="s">
        <v>2746</v>
      </c>
      <c r="P408" s="171" t="s">
        <v>2746</v>
      </c>
      <c r="Q408" s="171" t="s">
        <v>496</v>
      </c>
      <c r="R408" s="171" t="s">
        <v>496</v>
      </c>
      <c r="S408" s="171" t="s">
        <v>494</v>
      </c>
      <c r="T408" s="171" t="s">
        <v>494</v>
      </c>
      <c r="U408" s="171" t="s">
        <v>494</v>
      </c>
      <c r="V408" s="171" t="s">
        <v>499</v>
      </c>
      <c r="W408" s="171">
        <v>7.3</v>
      </c>
      <c r="X408" s="171">
        <v>0</v>
      </c>
      <c r="Y408" s="171">
        <v>0</v>
      </c>
      <c r="Z408" s="172">
        <v>46096.644641203704</v>
      </c>
      <c r="AA408" s="171" t="s">
        <v>523</v>
      </c>
      <c r="AB408" s="171">
        <v>2130</v>
      </c>
      <c r="AC408" s="172">
        <v>46096.638958333337</v>
      </c>
      <c r="AD408" s="171" t="s">
        <v>106</v>
      </c>
      <c r="AE408" s="171">
        <v>4370</v>
      </c>
      <c r="AF408" s="171">
        <v>2240</v>
      </c>
      <c r="AG408" s="171">
        <v>0</v>
      </c>
      <c r="AH408" s="171">
        <v>0</v>
      </c>
      <c r="AI408" s="171">
        <v>0</v>
      </c>
      <c r="AJ408" s="171">
        <v>0</v>
      </c>
      <c r="AK408" s="171">
        <v>0</v>
      </c>
      <c r="AL408" s="171">
        <v>0</v>
      </c>
      <c r="AM408" s="171">
        <v>0</v>
      </c>
      <c r="AN408" s="171">
        <v>0</v>
      </c>
      <c r="AO408" s="171"/>
      <c r="AP408" s="171">
        <v>0</v>
      </c>
      <c r="AQ408" s="171">
        <v>0</v>
      </c>
      <c r="AR408" s="171">
        <v>0</v>
      </c>
      <c r="AS408" s="171" t="s">
        <v>496</v>
      </c>
      <c r="AT408" s="171" t="s">
        <v>496</v>
      </c>
      <c r="AU408" s="171" t="s">
        <v>496</v>
      </c>
      <c r="AV408" s="171" t="s">
        <v>496</v>
      </c>
      <c r="AW408" s="171" t="s">
        <v>496</v>
      </c>
      <c r="AX408" s="171" t="s">
        <v>496</v>
      </c>
      <c r="AY408" s="171" t="s">
        <v>496</v>
      </c>
      <c r="AZ408" s="171">
        <v>0</v>
      </c>
      <c r="BA408" s="171">
        <v>0</v>
      </c>
      <c r="BB408" s="171">
        <v>0</v>
      </c>
      <c r="BC408" s="171">
        <v>0</v>
      </c>
      <c r="BD408" s="171">
        <v>0</v>
      </c>
      <c r="BE408" s="171">
        <v>0</v>
      </c>
      <c r="BF408" s="171">
        <v>0</v>
      </c>
      <c r="BG408" s="171">
        <v>0</v>
      </c>
      <c r="BH408" s="171">
        <v>0</v>
      </c>
      <c r="BI408" s="171">
        <v>0</v>
      </c>
      <c r="BJ408" s="171">
        <v>0</v>
      </c>
      <c r="BK408" s="171">
        <v>0</v>
      </c>
      <c r="BL408" s="171">
        <v>0</v>
      </c>
      <c r="BM408" s="171">
        <v>0</v>
      </c>
      <c r="BN408" s="171" t="s">
        <v>496</v>
      </c>
      <c r="BO408" s="172">
        <v>46096</v>
      </c>
      <c r="BP408" s="171">
        <v>0</v>
      </c>
      <c r="BQ408" s="171">
        <v>0</v>
      </c>
      <c r="BR408" s="171">
        <v>0</v>
      </c>
      <c r="BS408" s="171">
        <v>0</v>
      </c>
      <c r="BT408" s="171" t="s">
        <v>496</v>
      </c>
      <c r="BU408" s="171">
        <v>0</v>
      </c>
      <c r="BV408" s="171">
        <v>0</v>
      </c>
      <c r="BW408" s="171">
        <v>0</v>
      </c>
      <c r="BX408" s="171">
        <v>0</v>
      </c>
      <c r="BY408" s="171">
        <v>0</v>
      </c>
      <c r="BZ408" s="171" t="s">
        <v>496</v>
      </c>
      <c r="CA408" s="171">
        <v>0</v>
      </c>
      <c r="CB408" s="172">
        <v>46096</v>
      </c>
      <c r="CC408" s="172">
        <v>46096</v>
      </c>
      <c r="CD408" s="172" t="s">
        <v>4856</v>
      </c>
    </row>
    <row r="409" spans="1:82">
      <c r="A409" s="171" t="s">
        <v>4857</v>
      </c>
      <c r="B409" s="171" t="s">
        <v>493</v>
      </c>
      <c r="C409" s="171" t="s">
        <v>494</v>
      </c>
      <c r="D409" s="172">
        <v>46096</v>
      </c>
      <c r="E409" s="171" t="s">
        <v>98</v>
      </c>
      <c r="F409" s="171" t="s">
        <v>495</v>
      </c>
      <c r="G409" s="171" t="s">
        <v>494</v>
      </c>
      <c r="H409" s="171" t="s">
        <v>496</v>
      </c>
      <c r="I409" s="171" t="s">
        <v>1490</v>
      </c>
      <c r="J409" s="171" t="s">
        <v>498</v>
      </c>
      <c r="K409" s="171">
        <v>0</v>
      </c>
      <c r="L409" s="171" t="s">
        <v>1491</v>
      </c>
      <c r="M409" s="171">
        <v>0</v>
      </c>
      <c r="N409" s="171">
        <v>18</v>
      </c>
      <c r="O409" s="171" t="s">
        <v>2746</v>
      </c>
      <c r="P409" s="171" t="s">
        <v>2746</v>
      </c>
      <c r="Q409" s="171" t="s">
        <v>496</v>
      </c>
      <c r="R409" s="171" t="s">
        <v>496</v>
      </c>
      <c r="S409" s="171" t="s">
        <v>494</v>
      </c>
      <c r="T409" s="171" t="s">
        <v>494</v>
      </c>
      <c r="U409" s="171" t="s">
        <v>494</v>
      </c>
      <c r="V409" s="171" t="s">
        <v>499</v>
      </c>
      <c r="W409" s="171">
        <v>7.3</v>
      </c>
      <c r="X409" s="171">
        <v>0</v>
      </c>
      <c r="Y409" s="171">
        <v>0</v>
      </c>
      <c r="Z409" s="172">
        <v>46096.64267361111</v>
      </c>
      <c r="AA409" s="171" t="s">
        <v>521</v>
      </c>
      <c r="AB409" s="171">
        <v>4470</v>
      </c>
      <c r="AC409" s="172">
        <v>46096.640775462962</v>
      </c>
      <c r="AD409" s="171" t="s">
        <v>104</v>
      </c>
      <c r="AE409" s="171">
        <v>9640</v>
      </c>
      <c r="AF409" s="171">
        <v>5170</v>
      </c>
      <c r="AG409" s="171">
        <v>0</v>
      </c>
      <c r="AH409" s="171">
        <v>0</v>
      </c>
      <c r="AI409" s="171">
        <v>0</v>
      </c>
      <c r="AJ409" s="171">
        <v>0</v>
      </c>
      <c r="AK409" s="171">
        <v>0</v>
      </c>
      <c r="AL409" s="171">
        <v>0</v>
      </c>
      <c r="AM409" s="171">
        <v>0</v>
      </c>
      <c r="AN409" s="171">
        <v>0</v>
      </c>
      <c r="AO409" s="171"/>
      <c r="AP409" s="171">
        <v>0</v>
      </c>
      <c r="AQ409" s="171">
        <v>0</v>
      </c>
      <c r="AR409" s="171">
        <v>0</v>
      </c>
      <c r="AS409" s="171" t="s">
        <v>496</v>
      </c>
      <c r="AT409" s="171" t="s">
        <v>496</v>
      </c>
      <c r="AU409" s="171" t="s">
        <v>496</v>
      </c>
      <c r="AV409" s="171" t="s">
        <v>496</v>
      </c>
      <c r="AW409" s="171" t="s">
        <v>496</v>
      </c>
      <c r="AX409" s="171" t="s">
        <v>496</v>
      </c>
      <c r="AY409" s="171" t="s">
        <v>496</v>
      </c>
      <c r="AZ409" s="171">
        <v>0</v>
      </c>
      <c r="BA409" s="171">
        <v>0</v>
      </c>
      <c r="BB409" s="171">
        <v>0</v>
      </c>
      <c r="BC409" s="171">
        <v>0</v>
      </c>
      <c r="BD409" s="171">
        <v>0</v>
      </c>
      <c r="BE409" s="171">
        <v>0</v>
      </c>
      <c r="BF409" s="171">
        <v>0</v>
      </c>
      <c r="BG409" s="171">
        <v>0</v>
      </c>
      <c r="BH409" s="171">
        <v>0</v>
      </c>
      <c r="BI409" s="171">
        <v>0</v>
      </c>
      <c r="BJ409" s="171">
        <v>0</v>
      </c>
      <c r="BK409" s="171">
        <v>0</v>
      </c>
      <c r="BL409" s="171">
        <v>0</v>
      </c>
      <c r="BM409" s="171">
        <v>0</v>
      </c>
      <c r="BN409" s="171" t="s">
        <v>496</v>
      </c>
      <c r="BO409" s="172">
        <v>46096</v>
      </c>
      <c r="BP409" s="171">
        <v>0</v>
      </c>
      <c r="BQ409" s="171">
        <v>0</v>
      </c>
      <c r="BR409" s="171">
        <v>0</v>
      </c>
      <c r="BS409" s="171">
        <v>0</v>
      </c>
      <c r="BT409" s="171" t="s">
        <v>496</v>
      </c>
      <c r="BU409" s="171">
        <v>0</v>
      </c>
      <c r="BV409" s="171">
        <v>0</v>
      </c>
      <c r="BW409" s="171">
        <v>0</v>
      </c>
      <c r="BX409" s="171">
        <v>0</v>
      </c>
      <c r="BY409" s="171">
        <v>0</v>
      </c>
      <c r="BZ409" s="171" t="s">
        <v>496</v>
      </c>
      <c r="CA409" s="171">
        <v>0</v>
      </c>
      <c r="CB409" s="172">
        <v>46096</v>
      </c>
      <c r="CC409" s="172">
        <v>46096</v>
      </c>
      <c r="CD409" s="172" t="s">
        <v>4858</v>
      </c>
    </row>
    <row r="410" spans="1:82">
      <c r="A410" s="171" t="s">
        <v>4859</v>
      </c>
      <c r="B410" s="171" t="s">
        <v>493</v>
      </c>
      <c r="C410" s="171" t="s">
        <v>494</v>
      </c>
      <c r="D410" s="172">
        <v>46096</v>
      </c>
      <c r="E410" s="171" t="s">
        <v>98</v>
      </c>
      <c r="F410" s="171" t="s">
        <v>598</v>
      </c>
      <c r="G410" s="171" t="s">
        <v>494</v>
      </c>
      <c r="H410" s="171" t="s">
        <v>496</v>
      </c>
      <c r="I410" s="171" t="s">
        <v>599</v>
      </c>
      <c r="J410" s="171" t="s">
        <v>498</v>
      </c>
      <c r="K410" s="171">
        <v>0</v>
      </c>
      <c r="L410" s="171" t="s">
        <v>614</v>
      </c>
      <c r="M410" s="171">
        <v>0</v>
      </c>
      <c r="N410" s="171">
        <v>18</v>
      </c>
      <c r="O410" s="171" t="s">
        <v>2746</v>
      </c>
      <c r="P410" s="171" t="s">
        <v>2746</v>
      </c>
      <c r="Q410" s="171" t="s">
        <v>496</v>
      </c>
      <c r="R410" s="171" t="s">
        <v>630</v>
      </c>
      <c r="S410" s="171" t="s">
        <v>494</v>
      </c>
      <c r="T410" s="171" t="s">
        <v>494</v>
      </c>
      <c r="U410" s="171" t="s">
        <v>494</v>
      </c>
      <c r="V410" s="171" t="s">
        <v>499</v>
      </c>
      <c r="W410" s="171">
        <v>0</v>
      </c>
      <c r="X410" s="171">
        <v>0</v>
      </c>
      <c r="Y410" s="171">
        <v>0</v>
      </c>
      <c r="Z410" s="172">
        <v>46096.669548611113</v>
      </c>
      <c r="AA410" s="171" t="s">
        <v>527</v>
      </c>
      <c r="AB410" s="171">
        <v>5500</v>
      </c>
      <c r="AC410" s="172">
        <v>46096.667523148149</v>
      </c>
      <c r="AD410" s="171" t="s">
        <v>162</v>
      </c>
      <c r="AE410" s="171">
        <v>12370</v>
      </c>
      <c r="AF410" s="171">
        <v>6870</v>
      </c>
      <c r="AG410" s="171">
        <v>0</v>
      </c>
      <c r="AH410" s="171">
        <v>0</v>
      </c>
      <c r="AI410" s="171">
        <v>0</v>
      </c>
      <c r="AJ410" s="171">
        <v>0</v>
      </c>
      <c r="AK410" s="171">
        <v>0</v>
      </c>
      <c r="AL410" s="171">
        <v>0</v>
      </c>
      <c r="AM410" s="171">
        <v>0</v>
      </c>
      <c r="AN410" s="171">
        <v>0</v>
      </c>
      <c r="AO410" s="171"/>
      <c r="AP410" s="171">
        <v>342</v>
      </c>
      <c r="AQ410" s="171">
        <v>0</v>
      </c>
      <c r="AR410" s="171">
        <v>0</v>
      </c>
      <c r="AS410" s="171" t="s">
        <v>496</v>
      </c>
      <c r="AT410" s="171" t="s">
        <v>496</v>
      </c>
      <c r="AU410" s="171" t="s">
        <v>496</v>
      </c>
      <c r="AV410" s="171" t="s">
        <v>496</v>
      </c>
      <c r="AW410" s="171" t="s">
        <v>496</v>
      </c>
      <c r="AX410" s="171" t="s">
        <v>496</v>
      </c>
      <c r="AY410" s="171" t="s">
        <v>496</v>
      </c>
      <c r="AZ410" s="171">
        <v>0</v>
      </c>
      <c r="BA410" s="171">
        <v>0</v>
      </c>
      <c r="BB410" s="171">
        <v>0</v>
      </c>
      <c r="BC410" s="171">
        <v>0</v>
      </c>
      <c r="BD410" s="171">
        <v>0</v>
      </c>
      <c r="BE410" s="171">
        <v>0</v>
      </c>
      <c r="BF410" s="171">
        <v>0</v>
      </c>
      <c r="BG410" s="171">
        <v>0</v>
      </c>
      <c r="BH410" s="171">
        <v>0</v>
      </c>
      <c r="BI410" s="171">
        <v>0</v>
      </c>
      <c r="BJ410" s="171">
        <v>0</v>
      </c>
      <c r="BK410" s="171">
        <v>0</v>
      </c>
      <c r="BL410" s="171">
        <v>0</v>
      </c>
      <c r="BM410" s="171">
        <v>0</v>
      </c>
      <c r="BN410" s="171" t="s">
        <v>496</v>
      </c>
      <c r="BO410" s="172">
        <v>46096</v>
      </c>
      <c r="BP410" s="171">
        <v>0</v>
      </c>
      <c r="BQ410" s="171">
        <v>0</v>
      </c>
      <c r="BR410" s="171">
        <v>0</v>
      </c>
      <c r="BS410" s="171">
        <v>0</v>
      </c>
      <c r="BT410" s="171" t="s">
        <v>496</v>
      </c>
      <c r="BU410" s="171">
        <v>0</v>
      </c>
      <c r="BV410" s="171">
        <v>0</v>
      </c>
      <c r="BW410" s="171">
        <v>0</v>
      </c>
      <c r="BX410" s="171">
        <v>0</v>
      </c>
      <c r="BY410" s="171">
        <v>0</v>
      </c>
      <c r="BZ410" s="171" t="s">
        <v>496</v>
      </c>
      <c r="CA410" s="171">
        <v>0</v>
      </c>
      <c r="CB410" s="172">
        <v>46096</v>
      </c>
      <c r="CC410" s="172">
        <v>46096</v>
      </c>
      <c r="CD410" s="172" t="s">
        <v>4860</v>
      </c>
    </row>
    <row r="411" spans="1:82">
      <c r="A411" s="171" t="s">
        <v>4861</v>
      </c>
      <c r="B411" s="171" t="s">
        <v>505</v>
      </c>
      <c r="C411" s="171" t="s">
        <v>494</v>
      </c>
      <c r="D411" s="172">
        <v>46096</v>
      </c>
      <c r="E411" s="171" t="s">
        <v>98</v>
      </c>
      <c r="F411" s="171" t="s">
        <v>506</v>
      </c>
      <c r="G411" s="171" t="s">
        <v>494</v>
      </c>
      <c r="H411" s="171" t="s">
        <v>496</v>
      </c>
      <c r="I411" s="171" t="s">
        <v>510</v>
      </c>
      <c r="J411" s="171" t="s">
        <v>498</v>
      </c>
      <c r="K411" s="171">
        <v>0</v>
      </c>
      <c r="L411" s="171" t="s">
        <v>511</v>
      </c>
      <c r="M411" s="171">
        <v>0</v>
      </c>
      <c r="N411" s="171">
        <v>18</v>
      </c>
      <c r="O411" s="171" t="s">
        <v>2746</v>
      </c>
      <c r="P411" s="171" t="s">
        <v>2746</v>
      </c>
      <c r="Q411" s="171" t="s">
        <v>496</v>
      </c>
      <c r="R411" s="171" t="s">
        <v>496</v>
      </c>
      <c r="S411" s="171" t="s">
        <v>494</v>
      </c>
      <c r="T411" s="171" t="s">
        <v>494</v>
      </c>
      <c r="U411" s="171" t="s">
        <v>494</v>
      </c>
      <c r="V411" s="171" t="s">
        <v>499</v>
      </c>
      <c r="W411" s="171">
        <v>0</v>
      </c>
      <c r="X411" s="171">
        <v>0</v>
      </c>
      <c r="Y411" s="171">
        <v>0</v>
      </c>
      <c r="Z411" s="172">
        <v>46096.679560185185</v>
      </c>
      <c r="AA411" s="171" t="s">
        <v>529</v>
      </c>
      <c r="AB411" s="171">
        <v>10920</v>
      </c>
      <c r="AC411" s="172">
        <v>46096.703333333331</v>
      </c>
      <c r="AD411" s="171" t="s">
        <v>526</v>
      </c>
      <c r="AE411" s="171">
        <v>24990</v>
      </c>
      <c r="AF411" s="171">
        <v>14070</v>
      </c>
      <c r="AG411" s="171">
        <v>0</v>
      </c>
      <c r="AH411" s="171">
        <v>0</v>
      </c>
      <c r="AI411" s="171">
        <v>0</v>
      </c>
      <c r="AJ411" s="171">
        <v>0</v>
      </c>
      <c r="AK411" s="171">
        <v>0</v>
      </c>
      <c r="AL411" s="171">
        <v>0</v>
      </c>
      <c r="AM411" s="171">
        <v>0</v>
      </c>
      <c r="AN411" s="171">
        <v>0</v>
      </c>
      <c r="AO411" s="171"/>
      <c r="AP411" s="171">
        <v>0</v>
      </c>
      <c r="AQ411" s="171">
        <v>0</v>
      </c>
      <c r="AR411" s="171">
        <v>0</v>
      </c>
      <c r="AS411" s="171" t="s">
        <v>496</v>
      </c>
      <c r="AT411" s="171" t="s">
        <v>496</v>
      </c>
      <c r="AU411" s="171" t="s">
        <v>496</v>
      </c>
      <c r="AV411" s="171" t="s">
        <v>496</v>
      </c>
      <c r="AW411" s="171" t="s">
        <v>496</v>
      </c>
      <c r="AX411" s="171" t="s">
        <v>496</v>
      </c>
      <c r="AY411" s="171" t="s">
        <v>496</v>
      </c>
      <c r="AZ411" s="171">
        <v>0</v>
      </c>
      <c r="BA411" s="171">
        <v>0</v>
      </c>
      <c r="BB411" s="171">
        <v>0</v>
      </c>
      <c r="BC411" s="171">
        <v>0</v>
      </c>
      <c r="BD411" s="171">
        <v>0</v>
      </c>
      <c r="BE411" s="171">
        <v>0</v>
      </c>
      <c r="BF411" s="171">
        <v>0</v>
      </c>
      <c r="BG411" s="171">
        <v>0</v>
      </c>
      <c r="BH411" s="171">
        <v>0</v>
      </c>
      <c r="BI411" s="171">
        <v>0</v>
      </c>
      <c r="BJ411" s="171">
        <v>0</v>
      </c>
      <c r="BK411" s="171">
        <v>0</v>
      </c>
      <c r="BL411" s="171">
        <v>0</v>
      </c>
      <c r="BM411" s="171">
        <v>0</v>
      </c>
      <c r="BN411" s="171" t="s">
        <v>4862</v>
      </c>
      <c r="BO411" s="172">
        <v>46096</v>
      </c>
      <c r="BP411" s="171">
        <v>18</v>
      </c>
      <c r="BQ411" s="171">
        <v>10940</v>
      </c>
      <c r="BR411" s="171">
        <v>24920</v>
      </c>
      <c r="BS411" s="171">
        <v>13980</v>
      </c>
      <c r="BT411" s="171" t="s">
        <v>496</v>
      </c>
      <c r="BU411" s="171">
        <v>0</v>
      </c>
      <c r="BV411" s="171">
        <v>0</v>
      </c>
      <c r="BW411" s="171">
        <v>0</v>
      </c>
      <c r="BX411" s="171">
        <v>0</v>
      </c>
      <c r="BY411" s="171">
        <v>0</v>
      </c>
      <c r="BZ411" s="171" t="s">
        <v>508</v>
      </c>
      <c r="CA411" s="171">
        <v>0</v>
      </c>
      <c r="CB411" s="172">
        <v>46096.763888888891</v>
      </c>
      <c r="CC411" s="172">
        <v>46096.769444444442</v>
      </c>
      <c r="CD411" s="172" t="s">
        <v>4863</v>
      </c>
    </row>
    <row r="412" spans="1:82">
      <c r="A412" s="171" t="s">
        <v>4864</v>
      </c>
      <c r="B412" s="171" t="s">
        <v>505</v>
      </c>
      <c r="C412" s="171" t="s">
        <v>494</v>
      </c>
      <c r="D412" s="172">
        <v>46097</v>
      </c>
      <c r="E412" s="171" t="s">
        <v>98</v>
      </c>
      <c r="F412" s="171" t="s">
        <v>506</v>
      </c>
      <c r="G412" s="171" t="s">
        <v>494</v>
      </c>
      <c r="H412" s="171" t="s">
        <v>496</v>
      </c>
      <c r="I412" s="171" t="s">
        <v>1559</v>
      </c>
      <c r="J412" s="171" t="s">
        <v>498</v>
      </c>
      <c r="K412" s="171">
        <v>0</v>
      </c>
      <c r="L412" s="171" t="s">
        <v>525</v>
      </c>
      <c r="M412" s="171">
        <v>0</v>
      </c>
      <c r="N412" s="171">
        <v>18</v>
      </c>
      <c r="O412" s="171" t="s">
        <v>1536</v>
      </c>
      <c r="P412" s="171" t="s">
        <v>1536</v>
      </c>
      <c r="Q412" s="171" t="s">
        <v>496</v>
      </c>
      <c r="R412" s="171" t="s">
        <v>496</v>
      </c>
      <c r="S412" s="171" t="s">
        <v>494</v>
      </c>
      <c r="T412" s="171" t="s">
        <v>494</v>
      </c>
      <c r="U412" s="171" t="s">
        <v>494</v>
      </c>
      <c r="V412" s="171" t="s">
        <v>499</v>
      </c>
      <c r="W412" s="171">
        <v>0</v>
      </c>
      <c r="X412" s="171">
        <v>0</v>
      </c>
      <c r="Y412" s="171">
        <v>0</v>
      </c>
      <c r="Z412" s="172">
        <v>46097.426064814812</v>
      </c>
      <c r="AA412" s="171" t="s">
        <v>98</v>
      </c>
      <c r="AB412" s="171">
        <v>10700</v>
      </c>
      <c r="AC412" s="172">
        <v>46097.440196759257</v>
      </c>
      <c r="AD412" s="171" t="s">
        <v>133</v>
      </c>
      <c r="AE412" s="171">
        <v>13030</v>
      </c>
      <c r="AF412" s="171">
        <v>2330</v>
      </c>
      <c r="AG412" s="171">
        <v>0</v>
      </c>
      <c r="AH412" s="171">
        <v>0</v>
      </c>
      <c r="AI412" s="171">
        <v>0</v>
      </c>
      <c r="AJ412" s="171">
        <v>0</v>
      </c>
      <c r="AK412" s="171">
        <v>0</v>
      </c>
      <c r="AL412" s="171">
        <v>0</v>
      </c>
      <c r="AM412" s="171">
        <v>0</v>
      </c>
      <c r="AN412" s="171">
        <v>0</v>
      </c>
      <c r="AO412" s="171"/>
      <c r="AP412" s="171">
        <v>0</v>
      </c>
      <c r="AQ412" s="171">
        <v>0</v>
      </c>
      <c r="AR412" s="171">
        <v>0</v>
      </c>
      <c r="AS412" s="171" t="s">
        <v>496</v>
      </c>
      <c r="AT412" s="171" t="s">
        <v>496</v>
      </c>
      <c r="AU412" s="171" t="s">
        <v>496</v>
      </c>
      <c r="AV412" s="171" t="s">
        <v>496</v>
      </c>
      <c r="AW412" s="171" t="s">
        <v>496</v>
      </c>
      <c r="AX412" s="171" t="s">
        <v>496</v>
      </c>
      <c r="AY412" s="171" t="s">
        <v>496</v>
      </c>
      <c r="AZ412" s="171">
        <v>0</v>
      </c>
      <c r="BA412" s="171">
        <v>0</v>
      </c>
      <c r="BB412" s="171">
        <v>0</v>
      </c>
      <c r="BC412" s="171">
        <v>0</v>
      </c>
      <c r="BD412" s="171">
        <v>0</v>
      </c>
      <c r="BE412" s="171">
        <v>0</v>
      </c>
      <c r="BF412" s="171">
        <v>0</v>
      </c>
      <c r="BG412" s="171">
        <v>0</v>
      </c>
      <c r="BH412" s="171">
        <v>0</v>
      </c>
      <c r="BI412" s="171">
        <v>0</v>
      </c>
      <c r="BJ412" s="171">
        <v>0</v>
      </c>
      <c r="BK412" s="171">
        <v>0</v>
      </c>
      <c r="BL412" s="171">
        <v>0</v>
      </c>
      <c r="BM412" s="171">
        <v>0</v>
      </c>
      <c r="BN412" s="171" t="s">
        <v>4865</v>
      </c>
      <c r="BO412" s="172">
        <v>46097</v>
      </c>
      <c r="BP412" s="171">
        <v>18</v>
      </c>
      <c r="BQ412" s="171">
        <v>22520</v>
      </c>
      <c r="BR412" s="171">
        <v>24830</v>
      </c>
      <c r="BS412" s="171">
        <v>2310</v>
      </c>
      <c r="BT412" s="171" t="s">
        <v>496</v>
      </c>
      <c r="BU412" s="171">
        <v>0</v>
      </c>
      <c r="BV412" s="171">
        <v>0</v>
      </c>
      <c r="BW412" s="171">
        <v>0</v>
      </c>
      <c r="BX412" s="171">
        <v>0</v>
      </c>
      <c r="BY412" s="171">
        <v>0</v>
      </c>
      <c r="BZ412" s="171" t="s">
        <v>508</v>
      </c>
      <c r="CA412" s="171">
        <v>0</v>
      </c>
      <c r="CB412" s="172">
        <v>46097.602777777778</v>
      </c>
      <c r="CC412" s="172">
        <v>46097.617361111108</v>
      </c>
      <c r="CD412" s="172" t="s">
        <v>4866</v>
      </c>
    </row>
    <row r="413" spans="1:82">
      <c r="A413" s="171" t="s">
        <v>4867</v>
      </c>
      <c r="B413" s="171" t="s">
        <v>505</v>
      </c>
      <c r="C413" s="171" t="s">
        <v>494</v>
      </c>
      <c r="D413" s="172">
        <v>46097</v>
      </c>
      <c r="E413" s="171" t="s">
        <v>98</v>
      </c>
      <c r="F413" s="171" t="s">
        <v>506</v>
      </c>
      <c r="G413" s="171" t="s">
        <v>494</v>
      </c>
      <c r="H413" s="171" t="s">
        <v>496</v>
      </c>
      <c r="I413" s="171" t="s">
        <v>1559</v>
      </c>
      <c r="J413" s="171" t="s">
        <v>498</v>
      </c>
      <c r="K413" s="171">
        <v>0</v>
      </c>
      <c r="L413" s="171" t="s">
        <v>525</v>
      </c>
      <c r="M413" s="171">
        <v>0</v>
      </c>
      <c r="N413" s="171">
        <v>18</v>
      </c>
      <c r="O413" s="171" t="s">
        <v>1536</v>
      </c>
      <c r="P413" s="171" t="s">
        <v>1536</v>
      </c>
      <c r="Q413" s="171" t="s">
        <v>496</v>
      </c>
      <c r="R413" s="171" t="s">
        <v>496</v>
      </c>
      <c r="S413" s="171" t="s">
        <v>494</v>
      </c>
      <c r="T413" s="171" t="s">
        <v>494</v>
      </c>
      <c r="U413" s="171" t="s">
        <v>494</v>
      </c>
      <c r="V413" s="171" t="s">
        <v>499</v>
      </c>
      <c r="W413" s="171">
        <v>0</v>
      </c>
      <c r="X413" s="171">
        <v>0</v>
      </c>
      <c r="Y413" s="171">
        <v>0</v>
      </c>
      <c r="Z413" s="172">
        <v>46097.440810185188</v>
      </c>
      <c r="AA413" s="171" t="s">
        <v>138</v>
      </c>
      <c r="AB413" s="171">
        <v>13030</v>
      </c>
      <c r="AC413" s="172">
        <v>46097.558599537035</v>
      </c>
      <c r="AD413" s="171" t="s">
        <v>521</v>
      </c>
      <c r="AE413" s="171">
        <v>24990</v>
      </c>
      <c r="AF413" s="171">
        <v>11960</v>
      </c>
      <c r="AG413" s="171">
        <v>0</v>
      </c>
      <c r="AH413" s="171">
        <v>0</v>
      </c>
      <c r="AI413" s="171">
        <v>0</v>
      </c>
      <c r="AJ413" s="171">
        <v>0</v>
      </c>
      <c r="AK413" s="171">
        <v>0</v>
      </c>
      <c r="AL413" s="171">
        <v>0</v>
      </c>
      <c r="AM413" s="171">
        <v>0</v>
      </c>
      <c r="AN413" s="171">
        <v>0</v>
      </c>
      <c r="AO413" s="171"/>
      <c r="AP413" s="171">
        <v>0</v>
      </c>
      <c r="AQ413" s="171">
        <v>0</v>
      </c>
      <c r="AR413" s="171">
        <v>0</v>
      </c>
      <c r="AS413" s="171" t="s">
        <v>496</v>
      </c>
      <c r="AT413" s="171" t="s">
        <v>496</v>
      </c>
      <c r="AU413" s="171" t="s">
        <v>496</v>
      </c>
      <c r="AV413" s="171" t="s">
        <v>496</v>
      </c>
      <c r="AW413" s="171" t="s">
        <v>496</v>
      </c>
      <c r="AX413" s="171" t="s">
        <v>496</v>
      </c>
      <c r="AY413" s="171" t="s">
        <v>496</v>
      </c>
      <c r="AZ413" s="171">
        <v>0</v>
      </c>
      <c r="BA413" s="171">
        <v>0</v>
      </c>
      <c r="BB413" s="171">
        <v>0</v>
      </c>
      <c r="BC413" s="171">
        <v>0</v>
      </c>
      <c r="BD413" s="171">
        <v>0</v>
      </c>
      <c r="BE413" s="171">
        <v>0</v>
      </c>
      <c r="BF413" s="171">
        <v>0</v>
      </c>
      <c r="BG413" s="171">
        <v>0</v>
      </c>
      <c r="BH413" s="171">
        <v>0</v>
      </c>
      <c r="BI413" s="171">
        <v>0</v>
      </c>
      <c r="BJ413" s="171">
        <v>0</v>
      </c>
      <c r="BK413" s="171">
        <v>0</v>
      </c>
      <c r="BL413" s="171">
        <v>0</v>
      </c>
      <c r="BM413" s="171">
        <v>0</v>
      </c>
      <c r="BN413" s="171" t="s">
        <v>4868</v>
      </c>
      <c r="BO413" s="172">
        <v>46097</v>
      </c>
      <c r="BP413" s="171">
        <v>18</v>
      </c>
      <c r="BQ413" s="171">
        <v>12980</v>
      </c>
      <c r="BR413" s="171">
        <v>24830</v>
      </c>
      <c r="BS413" s="171">
        <v>11850</v>
      </c>
      <c r="BT413" s="171" t="s">
        <v>496</v>
      </c>
      <c r="BU413" s="171">
        <v>0</v>
      </c>
      <c r="BV413" s="171">
        <v>0</v>
      </c>
      <c r="BW413" s="171">
        <v>0</v>
      </c>
      <c r="BX413" s="171">
        <v>0</v>
      </c>
      <c r="BY413" s="171">
        <v>0</v>
      </c>
      <c r="BZ413" s="171" t="s">
        <v>508</v>
      </c>
      <c r="CA413" s="171">
        <v>0</v>
      </c>
      <c r="CB413" s="172">
        <v>46097.602777777778</v>
      </c>
      <c r="CC413" s="172">
        <v>46097.617361111108</v>
      </c>
      <c r="CD413" s="172" t="s">
        <v>4869</v>
      </c>
    </row>
    <row r="414" spans="1:82">
      <c r="A414" s="171" t="s">
        <v>4870</v>
      </c>
      <c r="B414" s="171" t="s">
        <v>493</v>
      </c>
      <c r="C414" s="171" t="s">
        <v>494</v>
      </c>
      <c r="D414" s="172">
        <v>46097</v>
      </c>
      <c r="E414" s="171" t="s">
        <v>98</v>
      </c>
      <c r="F414" s="171" t="s">
        <v>495</v>
      </c>
      <c r="G414" s="171" t="s">
        <v>494</v>
      </c>
      <c r="H414" s="171" t="s">
        <v>496</v>
      </c>
      <c r="I414" s="171" t="s">
        <v>540</v>
      </c>
      <c r="J414" s="171" t="s">
        <v>498</v>
      </c>
      <c r="K414" s="171">
        <v>0</v>
      </c>
      <c r="L414" s="171" t="s">
        <v>541</v>
      </c>
      <c r="M414" s="171">
        <v>0</v>
      </c>
      <c r="N414" s="171">
        <v>18</v>
      </c>
      <c r="O414" s="171" t="s">
        <v>1536</v>
      </c>
      <c r="P414" s="171" t="s">
        <v>1536</v>
      </c>
      <c r="Q414" s="171" t="s">
        <v>496</v>
      </c>
      <c r="R414" s="171" t="s">
        <v>496</v>
      </c>
      <c r="S414" s="171" t="s">
        <v>494</v>
      </c>
      <c r="T414" s="171" t="s">
        <v>494</v>
      </c>
      <c r="U414" s="171" t="s">
        <v>494</v>
      </c>
      <c r="V414" s="171" t="s">
        <v>499</v>
      </c>
      <c r="W414" s="171">
        <v>7.3</v>
      </c>
      <c r="X414" s="171">
        <v>0</v>
      </c>
      <c r="Y414" s="171">
        <v>0</v>
      </c>
      <c r="Z414" s="172">
        <v>46097.451157407406</v>
      </c>
      <c r="AA414" s="171" t="s">
        <v>388</v>
      </c>
      <c r="AB414" s="171">
        <v>2220</v>
      </c>
      <c r="AC414" s="172">
        <v>46097.444976851853</v>
      </c>
      <c r="AD414" s="171" t="s">
        <v>161</v>
      </c>
      <c r="AE414" s="171">
        <v>5080</v>
      </c>
      <c r="AF414" s="171">
        <v>2860</v>
      </c>
      <c r="AG414" s="171">
        <v>0</v>
      </c>
      <c r="AH414" s="171">
        <v>0</v>
      </c>
      <c r="AI414" s="171">
        <v>0</v>
      </c>
      <c r="AJ414" s="171">
        <v>0</v>
      </c>
      <c r="AK414" s="171">
        <v>0</v>
      </c>
      <c r="AL414" s="171">
        <v>0</v>
      </c>
      <c r="AM414" s="171">
        <v>0</v>
      </c>
      <c r="AN414" s="171">
        <v>0</v>
      </c>
      <c r="AO414" s="171"/>
      <c r="AP414" s="171">
        <v>0</v>
      </c>
      <c r="AQ414" s="171">
        <v>2</v>
      </c>
      <c r="AR414" s="171">
        <v>6</v>
      </c>
      <c r="AS414" s="171" t="s">
        <v>496</v>
      </c>
      <c r="AT414" s="171" t="s">
        <v>496</v>
      </c>
      <c r="AU414" s="171" t="s">
        <v>496</v>
      </c>
      <c r="AV414" s="171" t="s">
        <v>496</v>
      </c>
      <c r="AW414" s="171" t="s">
        <v>496</v>
      </c>
      <c r="AX414" s="171" t="s">
        <v>496</v>
      </c>
      <c r="AY414" s="171" t="s">
        <v>496</v>
      </c>
      <c r="AZ414" s="171">
        <v>0</v>
      </c>
      <c r="BA414" s="171">
        <v>0</v>
      </c>
      <c r="BB414" s="171">
        <v>0</v>
      </c>
      <c r="BC414" s="171">
        <v>0</v>
      </c>
      <c r="BD414" s="171">
        <v>0</v>
      </c>
      <c r="BE414" s="171">
        <v>0</v>
      </c>
      <c r="BF414" s="171">
        <v>0</v>
      </c>
      <c r="BG414" s="171">
        <v>0</v>
      </c>
      <c r="BH414" s="171">
        <v>0</v>
      </c>
      <c r="BI414" s="171">
        <v>0</v>
      </c>
      <c r="BJ414" s="171">
        <v>0</v>
      </c>
      <c r="BK414" s="171">
        <v>0</v>
      </c>
      <c r="BL414" s="171">
        <v>0</v>
      </c>
      <c r="BM414" s="171">
        <v>0</v>
      </c>
      <c r="BN414" s="171" t="s">
        <v>496</v>
      </c>
      <c r="BO414" s="172">
        <v>46097</v>
      </c>
      <c r="BP414" s="171">
        <v>0</v>
      </c>
      <c r="BQ414" s="171">
        <v>0</v>
      </c>
      <c r="BR414" s="171">
        <v>0</v>
      </c>
      <c r="BS414" s="171">
        <v>0</v>
      </c>
      <c r="BT414" s="171" t="s">
        <v>496</v>
      </c>
      <c r="BU414" s="171">
        <v>0</v>
      </c>
      <c r="BV414" s="171">
        <v>0</v>
      </c>
      <c r="BW414" s="171">
        <v>0</v>
      </c>
      <c r="BX414" s="171">
        <v>0</v>
      </c>
      <c r="BY414" s="171">
        <v>0</v>
      </c>
      <c r="BZ414" s="171" t="s">
        <v>496</v>
      </c>
      <c r="CA414" s="171">
        <v>0</v>
      </c>
      <c r="CB414" s="172">
        <v>46097</v>
      </c>
      <c r="CC414" s="172">
        <v>46097</v>
      </c>
      <c r="CD414" s="172" t="s">
        <v>4871</v>
      </c>
    </row>
    <row r="415" spans="1:82">
      <c r="A415" s="171" t="s">
        <v>4872</v>
      </c>
      <c r="B415" s="171" t="s">
        <v>493</v>
      </c>
      <c r="C415" s="171" t="s">
        <v>494</v>
      </c>
      <c r="D415" s="172">
        <v>46097</v>
      </c>
      <c r="E415" s="171" t="s">
        <v>98</v>
      </c>
      <c r="F415" s="171" t="s">
        <v>3176</v>
      </c>
      <c r="G415" s="171" t="s">
        <v>494</v>
      </c>
      <c r="H415" s="171" t="s">
        <v>496</v>
      </c>
      <c r="I415" s="171" t="s">
        <v>543</v>
      </c>
      <c r="J415" s="171" t="s">
        <v>498</v>
      </c>
      <c r="K415" s="171">
        <v>0</v>
      </c>
      <c r="L415" s="171" t="s">
        <v>544</v>
      </c>
      <c r="M415" s="171">
        <v>0</v>
      </c>
      <c r="N415" s="171">
        <v>18</v>
      </c>
      <c r="O415" s="171" t="s">
        <v>1536</v>
      </c>
      <c r="P415" s="171" t="s">
        <v>1536</v>
      </c>
      <c r="Q415" s="171" t="s">
        <v>496</v>
      </c>
      <c r="R415" s="171" t="s">
        <v>3177</v>
      </c>
      <c r="S415" s="171" t="s">
        <v>494</v>
      </c>
      <c r="T415" s="171" t="s">
        <v>494</v>
      </c>
      <c r="U415" s="171" t="s">
        <v>494</v>
      </c>
      <c r="V415" s="171" t="s">
        <v>499</v>
      </c>
      <c r="W415" s="171">
        <v>0</v>
      </c>
      <c r="X415" s="171">
        <v>0</v>
      </c>
      <c r="Y415" s="171">
        <v>0</v>
      </c>
      <c r="Z415" s="172">
        <v>46097.468680555554</v>
      </c>
      <c r="AA415" s="171" t="s">
        <v>147</v>
      </c>
      <c r="AB415" s="171">
        <v>1860</v>
      </c>
      <c r="AC415" s="172">
        <v>46097.453229166669</v>
      </c>
      <c r="AD415" s="171" t="s">
        <v>166</v>
      </c>
      <c r="AE415" s="171">
        <v>5100</v>
      </c>
      <c r="AF415" s="171">
        <v>3240</v>
      </c>
      <c r="AG415" s="171">
        <v>0</v>
      </c>
      <c r="AH415" s="171">
        <v>0</v>
      </c>
      <c r="AI415" s="171">
        <v>0</v>
      </c>
      <c r="AJ415" s="171">
        <v>0</v>
      </c>
      <c r="AK415" s="171">
        <v>0</v>
      </c>
      <c r="AL415" s="171">
        <v>0</v>
      </c>
      <c r="AM415" s="171">
        <v>0</v>
      </c>
      <c r="AN415" s="171">
        <v>0</v>
      </c>
      <c r="AO415" s="171"/>
      <c r="AP415" s="171">
        <v>233</v>
      </c>
      <c r="AQ415" s="171">
        <v>0</v>
      </c>
      <c r="AR415" s="171">
        <v>0</v>
      </c>
      <c r="AS415" s="171" t="s">
        <v>496</v>
      </c>
      <c r="AT415" s="171" t="s">
        <v>496</v>
      </c>
      <c r="AU415" s="171" t="s">
        <v>496</v>
      </c>
      <c r="AV415" s="171" t="s">
        <v>496</v>
      </c>
      <c r="AW415" s="171" t="s">
        <v>496</v>
      </c>
      <c r="AX415" s="171" t="s">
        <v>496</v>
      </c>
      <c r="AY415" s="171" t="s">
        <v>496</v>
      </c>
      <c r="AZ415" s="171">
        <v>0</v>
      </c>
      <c r="BA415" s="171">
        <v>0</v>
      </c>
      <c r="BB415" s="171">
        <v>0</v>
      </c>
      <c r="BC415" s="171">
        <v>0</v>
      </c>
      <c r="BD415" s="171">
        <v>0</v>
      </c>
      <c r="BE415" s="171">
        <v>0</v>
      </c>
      <c r="BF415" s="171">
        <v>0</v>
      </c>
      <c r="BG415" s="171">
        <v>0</v>
      </c>
      <c r="BH415" s="171">
        <v>0</v>
      </c>
      <c r="BI415" s="171">
        <v>0</v>
      </c>
      <c r="BJ415" s="171">
        <v>0</v>
      </c>
      <c r="BK415" s="171">
        <v>0</v>
      </c>
      <c r="BL415" s="171">
        <v>0</v>
      </c>
      <c r="BM415" s="171">
        <v>0</v>
      </c>
      <c r="BN415" s="171" t="s">
        <v>496</v>
      </c>
      <c r="BO415" s="172">
        <v>46097</v>
      </c>
      <c r="BP415" s="171">
        <v>0</v>
      </c>
      <c r="BQ415" s="171">
        <v>0</v>
      </c>
      <c r="BR415" s="171">
        <v>0</v>
      </c>
      <c r="BS415" s="171">
        <v>0</v>
      </c>
      <c r="BT415" s="171" t="s">
        <v>496</v>
      </c>
      <c r="BU415" s="171">
        <v>0</v>
      </c>
      <c r="BV415" s="171">
        <v>0</v>
      </c>
      <c r="BW415" s="171">
        <v>0</v>
      </c>
      <c r="BX415" s="171">
        <v>0</v>
      </c>
      <c r="BY415" s="171">
        <v>0</v>
      </c>
      <c r="BZ415" s="171" t="s">
        <v>496</v>
      </c>
      <c r="CA415" s="171">
        <v>0</v>
      </c>
      <c r="CB415" s="172">
        <v>46097</v>
      </c>
      <c r="CC415" s="172">
        <v>46097</v>
      </c>
      <c r="CD415" s="172" t="s">
        <v>4873</v>
      </c>
    </row>
    <row r="416" spans="1:82">
      <c r="A416" s="171" t="s">
        <v>4874</v>
      </c>
      <c r="B416" s="171" t="s">
        <v>493</v>
      </c>
      <c r="C416" s="171" t="s">
        <v>494</v>
      </c>
      <c r="D416" s="172">
        <v>46097</v>
      </c>
      <c r="E416" s="171" t="s">
        <v>98</v>
      </c>
      <c r="F416" s="171" t="s">
        <v>2012</v>
      </c>
      <c r="G416" s="171" t="s">
        <v>494</v>
      </c>
      <c r="H416" s="171" t="s">
        <v>496</v>
      </c>
      <c r="I416" s="171" t="s">
        <v>1528</v>
      </c>
      <c r="J416" s="171" t="s">
        <v>498</v>
      </c>
      <c r="K416" s="171">
        <v>0</v>
      </c>
      <c r="L416" s="171" t="s">
        <v>537</v>
      </c>
      <c r="M416" s="171">
        <v>0</v>
      </c>
      <c r="N416" s="171">
        <v>18</v>
      </c>
      <c r="O416" s="171" t="s">
        <v>1536</v>
      </c>
      <c r="P416" s="171" t="s">
        <v>1536</v>
      </c>
      <c r="Q416" s="171" t="s">
        <v>496</v>
      </c>
      <c r="R416" s="171" t="s">
        <v>2013</v>
      </c>
      <c r="S416" s="171" t="s">
        <v>494</v>
      </c>
      <c r="T416" s="171" t="s">
        <v>494</v>
      </c>
      <c r="U416" s="171" t="s">
        <v>494</v>
      </c>
      <c r="V416" s="171" t="s">
        <v>499</v>
      </c>
      <c r="W416" s="171">
        <v>0</v>
      </c>
      <c r="X416" s="171">
        <v>0</v>
      </c>
      <c r="Y416" s="171">
        <v>0</v>
      </c>
      <c r="Z416" s="172">
        <v>46097.491087962961</v>
      </c>
      <c r="AA416" s="171" t="s">
        <v>507</v>
      </c>
      <c r="AB416" s="171">
        <v>1530</v>
      </c>
      <c r="AC416" s="172">
        <v>46097.483842592592</v>
      </c>
      <c r="AD416" s="171" t="s">
        <v>124</v>
      </c>
      <c r="AE416" s="171">
        <v>3930</v>
      </c>
      <c r="AF416" s="171">
        <v>2400</v>
      </c>
      <c r="AG416" s="171">
        <v>0</v>
      </c>
      <c r="AH416" s="171">
        <v>0</v>
      </c>
      <c r="AI416" s="171">
        <v>0</v>
      </c>
      <c r="AJ416" s="171">
        <v>0</v>
      </c>
      <c r="AK416" s="171">
        <v>0</v>
      </c>
      <c r="AL416" s="171">
        <v>0</v>
      </c>
      <c r="AM416" s="171">
        <v>0</v>
      </c>
      <c r="AN416" s="171">
        <v>0</v>
      </c>
      <c r="AO416" s="171"/>
      <c r="AP416" s="171">
        <v>118</v>
      </c>
      <c r="AQ416" s="171">
        <v>0</v>
      </c>
      <c r="AR416" s="171">
        <v>0</v>
      </c>
      <c r="AS416" s="171" t="s">
        <v>496</v>
      </c>
      <c r="AT416" s="171" t="s">
        <v>496</v>
      </c>
      <c r="AU416" s="171" t="s">
        <v>496</v>
      </c>
      <c r="AV416" s="171" t="s">
        <v>496</v>
      </c>
      <c r="AW416" s="171" t="s">
        <v>496</v>
      </c>
      <c r="AX416" s="171" t="s">
        <v>496</v>
      </c>
      <c r="AY416" s="171" t="s">
        <v>496</v>
      </c>
      <c r="AZ416" s="171">
        <v>0</v>
      </c>
      <c r="BA416" s="171">
        <v>0</v>
      </c>
      <c r="BB416" s="171">
        <v>0</v>
      </c>
      <c r="BC416" s="171">
        <v>0</v>
      </c>
      <c r="BD416" s="171">
        <v>0</v>
      </c>
      <c r="BE416" s="171">
        <v>0</v>
      </c>
      <c r="BF416" s="171">
        <v>0</v>
      </c>
      <c r="BG416" s="171">
        <v>0</v>
      </c>
      <c r="BH416" s="171">
        <v>0</v>
      </c>
      <c r="BI416" s="171">
        <v>0</v>
      </c>
      <c r="BJ416" s="171">
        <v>0</v>
      </c>
      <c r="BK416" s="171">
        <v>0</v>
      </c>
      <c r="BL416" s="171">
        <v>0</v>
      </c>
      <c r="BM416" s="171">
        <v>0</v>
      </c>
      <c r="BN416" s="171" t="s">
        <v>496</v>
      </c>
      <c r="BO416" s="172">
        <v>46097</v>
      </c>
      <c r="BP416" s="171">
        <v>0</v>
      </c>
      <c r="BQ416" s="171">
        <v>0</v>
      </c>
      <c r="BR416" s="171">
        <v>0</v>
      </c>
      <c r="BS416" s="171">
        <v>0</v>
      </c>
      <c r="BT416" s="171" t="s">
        <v>496</v>
      </c>
      <c r="BU416" s="171">
        <v>0</v>
      </c>
      <c r="BV416" s="171">
        <v>0</v>
      </c>
      <c r="BW416" s="171">
        <v>0</v>
      </c>
      <c r="BX416" s="171">
        <v>0</v>
      </c>
      <c r="BY416" s="171">
        <v>0</v>
      </c>
      <c r="BZ416" s="171" t="s">
        <v>496</v>
      </c>
      <c r="CA416" s="171">
        <v>0</v>
      </c>
      <c r="CB416" s="172">
        <v>46097</v>
      </c>
      <c r="CC416" s="172">
        <v>46097</v>
      </c>
      <c r="CD416" s="172" t="s">
        <v>4875</v>
      </c>
    </row>
    <row r="417" spans="1:82">
      <c r="A417" s="171" t="s">
        <v>4876</v>
      </c>
      <c r="B417" s="171" t="s">
        <v>493</v>
      </c>
      <c r="C417" s="171" t="s">
        <v>494</v>
      </c>
      <c r="D417" s="172">
        <v>46097</v>
      </c>
      <c r="E417" s="171" t="s">
        <v>98</v>
      </c>
      <c r="F417" s="171" t="s">
        <v>588</v>
      </c>
      <c r="G417" s="171" t="s">
        <v>494</v>
      </c>
      <c r="H417" s="171" t="s">
        <v>496</v>
      </c>
      <c r="I417" s="171" t="s">
        <v>503</v>
      </c>
      <c r="J417" s="171" t="s">
        <v>498</v>
      </c>
      <c r="K417" s="171">
        <v>0</v>
      </c>
      <c r="L417" s="171" t="s">
        <v>504</v>
      </c>
      <c r="M417" s="171">
        <v>0</v>
      </c>
      <c r="N417" s="171">
        <v>18</v>
      </c>
      <c r="O417" s="171" t="s">
        <v>1536</v>
      </c>
      <c r="P417" s="171" t="s">
        <v>1536</v>
      </c>
      <c r="Q417" s="171" t="s">
        <v>496</v>
      </c>
      <c r="R417" s="171" t="s">
        <v>589</v>
      </c>
      <c r="S417" s="171" t="s">
        <v>494</v>
      </c>
      <c r="T417" s="171" t="s">
        <v>494</v>
      </c>
      <c r="U417" s="171" t="s">
        <v>494</v>
      </c>
      <c r="V417" s="171" t="s">
        <v>499</v>
      </c>
      <c r="W417" s="171">
        <v>0</v>
      </c>
      <c r="X417" s="171">
        <v>0</v>
      </c>
      <c r="Y417" s="171">
        <v>0</v>
      </c>
      <c r="Z417" s="172">
        <v>46097.501550925925</v>
      </c>
      <c r="AA417" s="171" t="s">
        <v>119</v>
      </c>
      <c r="AB417" s="171">
        <v>3440</v>
      </c>
      <c r="AC417" s="172">
        <v>46097.499097222222</v>
      </c>
      <c r="AD417" s="171" t="s">
        <v>108</v>
      </c>
      <c r="AE417" s="171">
        <v>8610</v>
      </c>
      <c r="AF417" s="171">
        <v>5170</v>
      </c>
      <c r="AG417" s="171">
        <v>0</v>
      </c>
      <c r="AH417" s="171">
        <v>0</v>
      </c>
      <c r="AI417" s="171">
        <v>0</v>
      </c>
      <c r="AJ417" s="171">
        <v>0</v>
      </c>
      <c r="AK417" s="171">
        <v>0</v>
      </c>
      <c r="AL417" s="171">
        <v>0</v>
      </c>
      <c r="AM417" s="171">
        <v>0</v>
      </c>
      <c r="AN417" s="171">
        <v>0</v>
      </c>
      <c r="AO417" s="171"/>
      <c r="AP417" s="171">
        <v>290</v>
      </c>
      <c r="AQ417" s="171">
        <v>0</v>
      </c>
      <c r="AR417" s="171">
        <v>0</v>
      </c>
      <c r="AS417" s="171" t="s">
        <v>496</v>
      </c>
      <c r="AT417" s="171" t="s">
        <v>496</v>
      </c>
      <c r="AU417" s="171" t="s">
        <v>496</v>
      </c>
      <c r="AV417" s="171" t="s">
        <v>496</v>
      </c>
      <c r="AW417" s="171" t="s">
        <v>496</v>
      </c>
      <c r="AX417" s="171" t="s">
        <v>496</v>
      </c>
      <c r="AY417" s="171" t="s">
        <v>496</v>
      </c>
      <c r="AZ417" s="171">
        <v>0</v>
      </c>
      <c r="BA417" s="171">
        <v>0</v>
      </c>
      <c r="BB417" s="171">
        <v>0</v>
      </c>
      <c r="BC417" s="171">
        <v>0</v>
      </c>
      <c r="BD417" s="171">
        <v>0</v>
      </c>
      <c r="BE417" s="171">
        <v>0</v>
      </c>
      <c r="BF417" s="171">
        <v>0</v>
      </c>
      <c r="BG417" s="171">
        <v>0</v>
      </c>
      <c r="BH417" s="171">
        <v>0</v>
      </c>
      <c r="BI417" s="171">
        <v>0</v>
      </c>
      <c r="BJ417" s="171">
        <v>0</v>
      </c>
      <c r="BK417" s="171">
        <v>0</v>
      </c>
      <c r="BL417" s="171">
        <v>0</v>
      </c>
      <c r="BM417" s="171">
        <v>0</v>
      </c>
      <c r="BN417" s="171" t="s">
        <v>496</v>
      </c>
      <c r="BO417" s="172">
        <v>46097</v>
      </c>
      <c r="BP417" s="171">
        <v>0</v>
      </c>
      <c r="BQ417" s="171">
        <v>0</v>
      </c>
      <c r="BR417" s="171">
        <v>0</v>
      </c>
      <c r="BS417" s="171">
        <v>0</v>
      </c>
      <c r="BT417" s="171" t="s">
        <v>496</v>
      </c>
      <c r="BU417" s="171">
        <v>0</v>
      </c>
      <c r="BV417" s="171">
        <v>0</v>
      </c>
      <c r="BW417" s="171">
        <v>0</v>
      </c>
      <c r="BX417" s="171">
        <v>0</v>
      </c>
      <c r="BY417" s="171">
        <v>0</v>
      </c>
      <c r="BZ417" s="171" t="s">
        <v>496</v>
      </c>
      <c r="CA417" s="171">
        <v>0</v>
      </c>
      <c r="CB417" s="172">
        <v>46097</v>
      </c>
      <c r="CC417" s="172">
        <v>46097</v>
      </c>
      <c r="CD417" s="172" t="s">
        <v>4877</v>
      </c>
    </row>
    <row r="418" spans="1:82">
      <c r="A418" s="171" t="s">
        <v>4878</v>
      </c>
      <c r="B418" s="171" t="s">
        <v>493</v>
      </c>
      <c r="C418" s="171" t="s">
        <v>494</v>
      </c>
      <c r="D418" s="172">
        <v>46097</v>
      </c>
      <c r="E418" s="171" t="s">
        <v>98</v>
      </c>
      <c r="F418" s="171" t="s">
        <v>570</v>
      </c>
      <c r="G418" s="171" t="s">
        <v>494</v>
      </c>
      <c r="H418" s="171" t="s">
        <v>496</v>
      </c>
      <c r="I418" s="171" t="s">
        <v>571</v>
      </c>
      <c r="J418" s="171" t="s">
        <v>498</v>
      </c>
      <c r="K418" s="171">
        <v>0</v>
      </c>
      <c r="L418" s="171" t="s">
        <v>572</v>
      </c>
      <c r="M418" s="171">
        <v>0</v>
      </c>
      <c r="N418" s="171">
        <v>18</v>
      </c>
      <c r="O418" s="171" t="s">
        <v>1536</v>
      </c>
      <c r="P418" s="171" t="s">
        <v>1536</v>
      </c>
      <c r="Q418" s="171" t="s">
        <v>496</v>
      </c>
      <c r="R418" s="171" t="s">
        <v>1623</v>
      </c>
      <c r="S418" s="171" t="s">
        <v>494</v>
      </c>
      <c r="T418" s="171" t="s">
        <v>494</v>
      </c>
      <c r="U418" s="171" t="s">
        <v>494</v>
      </c>
      <c r="V418" s="171" t="s">
        <v>499</v>
      </c>
      <c r="W418" s="171">
        <v>0</v>
      </c>
      <c r="X418" s="171">
        <v>0</v>
      </c>
      <c r="Y418" s="171">
        <v>0</v>
      </c>
      <c r="Z418" s="172">
        <v>46097.511759259258</v>
      </c>
      <c r="AA418" s="171" t="s">
        <v>131</v>
      </c>
      <c r="AB418" s="171">
        <v>1590</v>
      </c>
      <c r="AC418" s="172">
        <v>46097.503298611111</v>
      </c>
      <c r="AD418" s="171" t="s">
        <v>509</v>
      </c>
      <c r="AE418" s="171">
        <v>3870</v>
      </c>
      <c r="AF418" s="171">
        <v>2280</v>
      </c>
      <c r="AG418" s="171">
        <v>0</v>
      </c>
      <c r="AH418" s="171">
        <v>0</v>
      </c>
      <c r="AI418" s="171">
        <v>0</v>
      </c>
      <c r="AJ418" s="171">
        <v>0</v>
      </c>
      <c r="AK418" s="171">
        <v>0</v>
      </c>
      <c r="AL418" s="171">
        <v>0</v>
      </c>
      <c r="AM418" s="171">
        <v>0</v>
      </c>
      <c r="AN418" s="171">
        <v>0</v>
      </c>
      <c r="AO418" s="171"/>
      <c r="AP418" s="171">
        <v>143</v>
      </c>
      <c r="AQ418" s="171">
        <v>0</v>
      </c>
      <c r="AR418" s="171">
        <v>0</v>
      </c>
      <c r="AS418" s="171" t="s">
        <v>496</v>
      </c>
      <c r="AT418" s="171" t="s">
        <v>496</v>
      </c>
      <c r="AU418" s="171" t="s">
        <v>496</v>
      </c>
      <c r="AV418" s="171" t="s">
        <v>496</v>
      </c>
      <c r="AW418" s="171" t="s">
        <v>496</v>
      </c>
      <c r="AX418" s="171" t="s">
        <v>496</v>
      </c>
      <c r="AY418" s="171" t="s">
        <v>496</v>
      </c>
      <c r="AZ418" s="171">
        <v>0</v>
      </c>
      <c r="BA418" s="171">
        <v>0</v>
      </c>
      <c r="BB418" s="171">
        <v>0</v>
      </c>
      <c r="BC418" s="171">
        <v>0</v>
      </c>
      <c r="BD418" s="171">
        <v>0</v>
      </c>
      <c r="BE418" s="171">
        <v>0</v>
      </c>
      <c r="BF418" s="171">
        <v>0</v>
      </c>
      <c r="BG418" s="171">
        <v>0</v>
      </c>
      <c r="BH418" s="171">
        <v>0</v>
      </c>
      <c r="BI418" s="171">
        <v>0</v>
      </c>
      <c r="BJ418" s="171">
        <v>0</v>
      </c>
      <c r="BK418" s="171">
        <v>0</v>
      </c>
      <c r="BL418" s="171">
        <v>0</v>
      </c>
      <c r="BM418" s="171">
        <v>0</v>
      </c>
      <c r="BN418" s="171" t="s">
        <v>496</v>
      </c>
      <c r="BO418" s="172">
        <v>46097</v>
      </c>
      <c r="BP418" s="171">
        <v>0</v>
      </c>
      <c r="BQ418" s="171">
        <v>0</v>
      </c>
      <c r="BR418" s="171">
        <v>0</v>
      </c>
      <c r="BS418" s="171">
        <v>0</v>
      </c>
      <c r="BT418" s="171" t="s">
        <v>496</v>
      </c>
      <c r="BU418" s="171">
        <v>0</v>
      </c>
      <c r="BV418" s="171">
        <v>0</v>
      </c>
      <c r="BW418" s="171">
        <v>0</v>
      </c>
      <c r="BX418" s="171">
        <v>0</v>
      </c>
      <c r="BY418" s="171">
        <v>0</v>
      </c>
      <c r="BZ418" s="171" t="s">
        <v>496</v>
      </c>
      <c r="CA418" s="171">
        <v>0</v>
      </c>
      <c r="CB418" s="172">
        <v>46097</v>
      </c>
      <c r="CC418" s="172">
        <v>46097</v>
      </c>
      <c r="CD418" s="172" t="s">
        <v>4879</v>
      </c>
    </row>
    <row r="419" spans="1:82">
      <c r="A419" s="171" t="s">
        <v>4880</v>
      </c>
      <c r="B419" s="171" t="s">
        <v>505</v>
      </c>
      <c r="C419" s="171" t="s">
        <v>494</v>
      </c>
      <c r="D419" s="172">
        <v>46097</v>
      </c>
      <c r="E419" s="171" t="s">
        <v>133</v>
      </c>
      <c r="F419" s="171" t="s">
        <v>506</v>
      </c>
      <c r="G419" s="171" t="s">
        <v>494</v>
      </c>
      <c r="H419" s="171" t="s">
        <v>496</v>
      </c>
      <c r="I419" s="171" t="s">
        <v>631</v>
      </c>
      <c r="J419" s="171" t="s">
        <v>498</v>
      </c>
      <c r="K419" s="171">
        <v>0</v>
      </c>
      <c r="L419" s="171" t="s">
        <v>632</v>
      </c>
      <c r="M419" s="171">
        <v>0</v>
      </c>
      <c r="N419" s="171">
        <v>18</v>
      </c>
      <c r="O419" s="171" t="s">
        <v>1536</v>
      </c>
      <c r="P419" s="171" t="s">
        <v>1536</v>
      </c>
      <c r="Q419" s="171" t="s">
        <v>496</v>
      </c>
      <c r="R419" s="171" t="s">
        <v>496</v>
      </c>
      <c r="S419" s="171" t="s">
        <v>494</v>
      </c>
      <c r="T419" s="171" t="s">
        <v>494</v>
      </c>
      <c r="U419" s="171" t="s">
        <v>494</v>
      </c>
      <c r="V419" s="171" t="s">
        <v>499</v>
      </c>
      <c r="W419" s="171">
        <v>0</v>
      </c>
      <c r="X419" s="171">
        <v>0</v>
      </c>
      <c r="Y419" s="171">
        <v>0</v>
      </c>
      <c r="Z419" s="172">
        <v>46097.507164351853</v>
      </c>
      <c r="AA419" s="171" t="s">
        <v>123</v>
      </c>
      <c r="AB419" s="171">
        <v>22950</v>
      </c>
      <c r="AC419" s="172">
        <v>46097.603495370371</v>
      </c>
      <c r="AD419" s="171" t="s">
        <v>531</v>
      </c>
      <c r="AE419" s="171">
        <v>50430</v>
      </c>
      <c r="AF419" s="171">
        <v>27480</v>
      </c>
      <c r="AG419" s="171">
        <v>0</v>
      </c>
      <c r="AH419" s="171">
        <v>0</v>
      </c>
      <c r="AI419" s="171">
        <v>0</v>
      </c>
      <c r="AJ419" s="171">
        <v>0</v>
      </c>
      <c r="AK419" s="171">
        <v>0</v>
      </c>
      <c r="AL419" s="171">
        <v>0</v>
      </c>
      <c r="AM419" s="171">
        <v>0</v>
      </c>
      <c r="AN419" s="171">
        <v>0</v>
      </c>
      <c r="AO419" s="171"/>
      <c r="AP419" s="171">
        <v>0</v>
      </c>
      <c r="AQ419" s="171">
        <v>0</v>
      </c>
      <c r="AR419" s="171">
        <v>0</v>
      </c>
      <c r="AS419" s="171" t="s">
        <v>496</v>
      </c>
      <c r="AT419" s="171" t="s">
        <v>496</v>
      </c>
      <c r="AU419" s="171" t="s">
        <v>496</v>
      </c>
      <c r="AV419" s="171" t="s">
        <v>496</v>
      </c>
      <c r="AW419" s="171" t="s">
        <v>496</v>
      </c>
      <c r="AX419" s="171" t="s">
        <v>496</v>
      </c>
      <c r="AY419" s="171" t="s">
        <v>496</v>
      </c>
      <c r="AZ419" s="171">
        <v>0</v>
      </c>
      <c r="BA419" s="171">
        <v>0</v>
      </c>
      <c r="BB419" s="171">
        <v>0</v>
      </c>
      <c r="BC419" s="171">
        <v>0</v>
      </c>
      <c r="BD419" s="171">
        <v>0</v>
      </c>
      <c r="BE419" s="171">
        <v>0</v>
      </c>
      <c r="BF419" s="171">
        <v>0</v>
      </c>
      <c r="BG419" s="171">
        <v>0</v>
      </c>
      <c r="BH419" s="171">
        <v>0</v>
      </c>
      <c r="BI419" s="171">
        <v>0</v>
      </c>
      <c r="BJ419" s="171">
        <v>0</v>
      </c>
      <c r="BK419" s="171">
        <v>0</v>
      </c>
      <c r="BL419" s="171">
        <v>0</v>
      </c>
      <c r="BM419" s="171">
        <v>0</v>
      </c>
      <c r="BN419" s="171" t="s">
        <v>4881</v>
      </c>
      <c r="BO419" s="172">
        <v>46097</v>
      </c>
      <c r="BP419" s="171">
        <v>18</v>
      </c>
      <c r="BQ419" s="171">
        <v>22920</v>
      </c>
      <c r="BR419" s="171">
        <v>50320</v>
      </c>
      <c r="BS419" s="171">
        <v>27400</v>
      </c>
      <c r="BT419" s="171" t="s">
        <v>496</v>
      </c>
      <c r="BU419" s="171">
        <v>0</v>
      </c>
      <c r="BV419" s="171">
        <v>0</v>
      </c>
      <c r="BW419" s="171">
        <v>0</v>
      </c>
      <c r="BX419" s="171">
        <v>0</v>
      </c>
      <c r="BY419" s="171">
        <v>0</v>
      </c>
      <c r="BZ419" s="171" t="s">
        <v>508</v>
      </c>
      <c r="CA419" s="171">
        <v>0</v>
      </c>
      <c r="CB419" s="172">
        <v>46097.654166666667</v>
      </c>
      <c r="CC419" s="172">
        <v>46097.669444444444</v>
      </c>
      <c r="CD419" s="172" t="s">
        <v>4882</v>
      </c>
    </row>
    <row r="420" spans="1:82">
      <c r="A420" s="171" t="s">
        <v>4883</v>
      </c>
      <c r="B420" s="171" t="s">
        <v>493</v>
      </c>
      <c r="C420" s="171" t="s">
        <v>494</v>
      </c>
      <c r="D420" s="172">
        <v>46097</v>
      </c>
      <c r="E420" s="171" t="s">
        <v>98</v>
      </c>
      <c r="F420" s="171" t="s">
        <v>623</v>
      </c>
      <c r="G420" s="171" t="s">
        <v>494</v>
      </c>
      <c r="H420" s="171" t="s">
        <v>496</v>
      </c>
      <c r="I420" s="171" t="s">
        <v>2805</v>
      </c>
      <c r="J420" s="171" t="s">
        <v>498</v>
      </c>
      <c r="K420" s="171">
        <v>0</v>
      </c>
      <c r="L420" s="171" t="s">
        <v>2806</v>
      </c>
      <c r="M420" s="171">
        <v>0</v>
      </c>
      <c r="N420" s="171">
        <v>18</v>
      </c>
      <c r="O420" s="171" t="s">
        <v>1536</v>
      </c>
      <c r="P420" s="171" t="s">
        <v>1536</v>
      </c>
      <c r="Q420" s="171" t="s">
        <v>496</v>
      </c>
      <c r="R420" s="171" t="s">
        <v>4884</v>
      </c>
      <c r="S420" s="171" t="s">
        <v>494</v>
      </c>
      <c r="T420" s="171" t="s">
        <v>494</v>
      </c>
      <c r="U420" s="171" t="s">
        <v>494</v>
      </c>
      <c r="V420" s="171" t="s">
        <v>499</v>
      </c>
      <c r="W420" s="171">
        <v>0</v>
      </c>
      <c r="X420" s="171">
        <v>0</v>
      </c>
      <c r="Y420" s="171">
        <v>0</v>
      </c>
      <c r="Z420" s="172">
        <v>46097.51667824074</v>
      </c>
      <c r="AA420" s="171" t="s">
        <v>513</v>
      </c>
      <c r="AB420" s="171">
        <v>4160</v>
      </c>
      <c r="AC420" s="172">
        <v>46097.513831018521</v>
      </c>
      <c r="AD420" s="171" t="s">
        <v>514</v>
      </c>
      <c r="AE420" s="171">
        <v>9230</v>
      </c>
      <c r="AF420" s="171">
        <v>5070</v>
      </c>
      <c r="AG420" s="171">
        <v>0</v>
      </c>
      <c r="AH420" s="171">
        <v>0</v>
      </c>
      <c r="AI420" s="171">
        <v>0</v>
      </c>
      <c r="AJ420" s="171">
        <v>0</v>
      </c>
      <c r="AK420" s="171">
        <v>0</v>
      </c>
      <c r="AL420" s="171">
        <v>0</v>
      </c>
      <c r="AM420" s="171">
        <v>0</v>
      </c>
      <c r="AN420" s="171">
        <v>0</v>
      </c>
      <c r="AO420" s="171"/>
      <c r="AP420" s="171">
        <v>215</v>
      </c>
      <c r="AQ420" s="171">
        <v>0</v>
      </c>
      <c r="AR420" s="171">
        <v>0</v>
      </c>
      <c r="AS420" s="171" t="s">
        <v>496</v>
      </c>
      <c r="AT420" s="171" t="s">
        <v>496</v>
      </c>
      <c r="AU420" s="171" t="s">
        <v>496</v>
      </c>
      <c r="AV420" s="171" t="s">
        <v>496</v>
      </c>
      <c r="AW420" s="171" t="s">
        <v>496</v>
      </c>
      <c r="AX420" s="171" t="s">
        <v>496</v>
      </c>
      <c r="AY420" s="171" t="s">
        <v>496</v>
      </c>
      <c r="AZ420" s="171">
        <v>0</v>
      </c>
      <c r="BA420" s="171">
        <v>0</v>
      </c>
      <c r="BB420" s="171">
        <v>0</v>
      </c>
      <c r="BC420" s="171">
        <v>0</v>
      </c>
      <c r="BD420" s="171">
        <v>0</v>
      </c>
      <c r="BE420" s="171">
        <v>0</v>
      </c>
      <c r="BF420" s="171">
        <v>0</v>
      </c>
      <c r="BG420" s="171">
        <v>0</v>
      </c>
      <c r="BH420" s="171">
        <v>0</v>
      </c>
      <c r="BI420" s="171">
        <v>0</v>
      </c>
      <c r="BJ420" s="171">
        <v>0</v>
      </c>
      <c r="BK420" s="171">
        <v>0</v>
      </c>
      <c r="BL420" s="171">
        <v>0</v>
      </c>
      <c r="BM420" s="171">
        <v>0</v>
      </c>
      <c r="BN420" s="171" t="s">
        <v>496</v>
      </c>
      <c r="BO420" s="172">
        <v>46097</v>
      </c>
      <c r="BP420" s="171">
        <v>0</v>
      </c>
      <c r="BQ420" s="171">
        <v>0</v>
      </c>
      <c r="BR420" s="171">
        <v>0</v>
      </c>
      <c r="BS420" s="171">
        <v>0</v>
      </c>
      <c r="BT420" s="171" t="s">
        <v>496</v>
      </c>
      <c r="BU420" s="171">
        <v>0</v>
      </c>
      <c r="BV420" s="171">
        <v>0</v>
      </c>
      <c r="BW420" s="171">
        <v>0</v>
      </c>
      <c r="BX420" s="171">
        <v>0</v>
      </c>
      <c r="BY420" s="171">
        <v>0</v>
      </c>
      <c r="BZ420" s="171" t="s">
        <v>496</v>
      </c>
      <c r="CA420" s="171">
        <v>0</v>
      </c>
      <c r="CB420" s="172">
        <v>46097</v>
      </c>
      <c r="CC420" s="172">
        <v>46097</v>
      </c>
      <c r="CD420" s="172" t="s">
        <v>4885</v>
      </c>
    </row>
    <row r="421" spans="1:82">
      <c r="A421" s="171" t="s">
        <v>4886</v>
      </c>
      <c r="B421" s="171" t="s">
        <v>493</v>
      </c>
      <c r="C421" s="171" t="s">
        <v>494</v>
      </c>
      <c r="D421" s="172">
        <v>46097</v>
      </c>
      <c r="E421" s="171" t="s">
        <v>98</v>
      </c>
      <c r="F421" s="171" t="s">
        <v>495</v>
      </c>
      <c r="G421" s="171" t="s">
        <v>494</v>
      </c>
      <c r="H421" s="171" t="s">
        <v>496</v>
      </c>
      <c r="I421" s="171" t="s">
        <v>540</v>
      </c>
      <c r="J421" s="171" t="s">
        <v>498</v>
      </c>
      <c r="K421" s="171">
        <v>0</v>
      </c>
      <c r="L421" s="171" t="s">
        <v>541</v>
      </c>
      <c r="M421" s="171">
        <v>0</v>
      </c>
      <c r="N421" s="171">
        <v>18</v>
      </c>
      <c r="O421" s="171" t="s">
        <v>1536</v>
      </c>
      <c r="P421" s="171" t="s">
        <v>1536</v>
      </c>
      <c r="Q421" s="171" t="s">
        <v>496</v>
      </c>
      <c r="R421" s="171" t="s">
        <v>496</v>
      </c>
      <c r="S421" s="171" t="s">
        <v>494</v>
      </c>
      <c r="T421" s="171" t="s">
        <v>494</v>
      </c>
      <c r="U421" s="171" t="s">
        <v>494</v>
      </c>
      <c r="V421" s="171" t="s">
        <v>499</v>
      </c>
      <c r="W421" s="171">
        <v>7.3</v>
      </c>
      <c r="X421" s="171">
        <v>0</v>
      </c>
      <c r="Y421" s="171">
        <v>0</v>
      </c>
      <c r="Z421" s="172">
        <v>46097.529976851853</v>
      </c>
      <c r="AA421" s="171" t="s">
        <v>1469</v>
      </c>
      <c r="AB421" s="171">
        <v>2130</v>
      </c>
      <c r="AC421" s="172">
        <v>46097.522060185183</v>
      </c>
      <c r="AD421" s="171" t="s">
        <v>516</v>
      </c>
      <c r="AE421" s="171">
        <v>4710</v>
      </c>
      <c r="AF421" s="171">
        <v>2580</v>
      </c>
      <c r="AG421" s="171">
        <v>0</v>
      </c>
      <c r="AH421" s="171">
        <v>0</v>
      </c>
      <c r="AI421" s="171">
        <v>0</v>
      </c>
      <c r="AJ421" s="171">
        <v>0</v>
      </c>
      <c r="AK421" s="171">
        <v>0</v>
      </c>
      <c r="AL421" s="171">
        <v>0</v>
      </c>
      <c r="AM421" s="171">
        <v>0</v>
      </c>
      <c r="AN421" s="171">
        <v>0</v>
      </c>
      <c r="AO421" s="171"/>
      <c r="AP421" s="171">
        <v>0</v>
      </c>
      <c r="AQ421" s="171">
        <v>0</v>
      </c>
      <c r="AR421" s="171">
        <v>0</v>
      </c>
      <c r="AS421" s="171" t="s">
        <v>496</v>
      </c>
      <c r="AT421" s="171" t="s">
        <v>496</v>
      </c>
      <c r="AU421" s="171" t="s">
        <v>496</v>
      </c>
      <c r="AV421" s="171" t="s">
        <v>496</v>
      </c>
      <c r="AW421" s="171" t="s">
        <v>496</v>
      </c>
      <c r="AX421" s="171" t="s">
        <v>496</v>
      </c>
      <c r="AY421" s="171" t="s">
        <v>496</v>
      </c>
      <c r="AZ421" s="171">
        <v>0</v>
      </c>
      <c r="BA421" s="171">
        <v>0</v>
      </c>
      <c r="BB421" s="171">
        <v>0</v>
      </c>
      <c r="BC421" s="171">
        <v>0</v>
      </c>
      <c r="BD421" s="171">
        <v>0</v>
      </c>
      <c r="BE421" s="171">
        <v>0</v>
      </c>
      <c r="BF421" s="171">
        <v>0</v>
      </c>
      <c r="BG421" s="171">
        <v>0</v>
      </c>
      <c r="BH421" s="171">
        <v>0</v>
      </c>
      <c r="BI421" s="171">
        <v>0</v>
      </c>
      <c r="BJ421" s="171">
        <v>0</v>
      </c>
      <c r="BK421" s="171">
        <v>0</v>
      </c>
      <c r="BL421" s="171">
        <v>0</v>
      </c>
      <c r="BM421" s="171">
        <v>0</v>
      </c>
      <c r="BN421" s="171" t="s">
        <v>496</v>
      </c>
      <c r="BO421" s="172">
        <v>46097</v>
      </c>
      <c r="BP421" s="171">
        <v>0</v>
      </c>
      <c r="BQ421" s="171">
        <v>0</v>
      </c>
      <c r="BR421" s="171">
        <v>0</v>
      </c>
      <c r="BS421" s="171">
        <v>0</v>
      </c>
      <c r="BT421" s="171" t="s">
        <v>496</v>
      </c>
      <c r="BU421" s="171">
        <v>0</v>
      </c>
      <c r="BV421" s="171">
        <v>0</v>
      </c>
      <c r="BW421" s="171">
        <v>0</v>
      </c>
      <c r="BX421" s="171">
        <v>0</v>
      </c>
      <c r="BY421" s="171">
        <v>0</v>
      </c>
      <c r="BZ421" s="171" t="s">
        <v>496</v>
      </c>
      <c r="CA421" s="171">
        <v>0</v>
      </c>
      <c r="CB421" s="172">
        <v>46097</v>
      </c>
      <c r="CC421" s="172">
        <v>46097</v>
      </c>
      <c r="CD421" s="172" t="s">
        <v>4887</v>
      </c>
    </row>
    <row r="422" spans="1:82">
      <c r="A422" s="171" t="s">
        <v>4888</v>
      </c>
      <c r="B422" s="171" t="s">
        <v>493</v>
      </c>
      <c r="C422" s="171" t="s">
        <v>494</v>
      </c>
      <c r="D422" s="172">
        <v>46097</v>
      </c>
      <c r="E422" s="171" t="s">
        <v>98</v>
      </c>
      <c r="F422" s="171" t="s">
        <v>594</v>
      </c>
      <c r="G422" s="171" t="s">
        <v>494</v>
      </c>
      <c r="H422" s="171" t="s">
        <v>496</v>
      </c>
      <c r="I422" s="171" t="s">
        <v>2859</v>
      </c>
      <c r="J422" s="171" t="s">
        <v>498</v>
      </c>
      <c r="K422" s="171">
        <v>0</v>
      </c>
      <c r="L422" s="171" t="s">
        <v>2860</v>
      </c>
      <c r="M422" s="171">
        <v>0</v>
      </c>
      <c r="N422" s="171">
        <v>18</v>
      </c>
      <c r="O422" s="171" t="s">
        <v>1536</v>
      </c>
      <c r="P422" s="171" t="s">
        <v>1536</v>
      </c>
      <c r="Q422" s="171" t="s">
        <v>496</v>
      </c>
      <c r="R422" s="171" t="s">
        <v>1807</v>
      </c>
      <c r="S422" s="171" t="s">
        <v>494</v>
      </c>
      <c r="T422" s="171" t="s">
        <v>494</v>
      </c>
      <c r="U422" s="171" t="s">
        <v>494</v>
      </c>
      <c r="V422" s="171" t="s">
        <v>499</v>
      </c>
      <c r="W422" s="171">
        <v>0</v>
      </c>
      <c r="X422" s="171">
        <v>0</v>
      </c>
      <c r="Y422" s="171">
        <v>0</v>
      </c>
      <c r="Z422" s="172">
        <v>46097.540092592593</v>
      </c>
      <c r="AA422" s="171" t="s">
        <v>517</v>
      </c>
      <c r="AB422" s="171">
        <v>4310</v>
      </c>
      <c r="AC422" s="172">
        <v>46097.538217592592</v>
      </c>
      <c r="AD422" s="171" t="s">
        <v>518</v>
      </c>
      <c r="AE422" s="171">
        <v>8470</v>
      </c>
      <c r="AF422" s="171">
        <v>4160</v>
      </c>
      <c r="AG422" s="171">
        <v>0</v>
      </c>
      <c r="AH422" s="171">
        <v>0</v>
      </c>
      <c r="AI422" s="171">
        <v>0</v>
      </c>
      <c r="AJ422" s="171">
        <v>0</v>
      </c>
      <c r="AK422" s="171">
        <v>0</v>
      </c>
      <c r="AL422" s="171">
        <v>0</v>
      </c>
      <c r="AM422" s="171">
        <v>0</v>
      </c>
      <c r="AN422" s="171">
        <v>0</v>
      </c>
      <c r="AO422" s="171"/>
      <c r="AP422" s="171">
        <v>789</v>
      </c>
      <c r="AQ422" s="171">
        <v>0</v>
      </c>
      <c r="AR422" s="171">
        <v>0</v>
      </c>
      <c r="AS422" s="171" t="s">
        <v>496</v>
      </c>
      <c r="AT422" s="171" t="s">
        <v>496</v>
      </c>
      <c r="AU422" s="171" t="s">
        <v>496</v>
      </c>
      <c r="AV422" s="171" t="s">
        <v>496</v>
      </c>
      <c r="AW422" s="171" t="s">
        <v>496</v>
      </c>
      <c r="AX422" s="171" t="s">
        <v>496</v>
      </c>
      <c r="AY422" s="171" t="s">
        <v>496</v>
      </c>
      <c r="AZ422" s="171">
        <v>0</v>
      </c>
      <c r="BA422" s="171">
        <v>0</v>
      </c>
      <c r="BB422" s="171">
        <v>0</v>
      </c>
      <c r="BC422" s="171">
        <v>0</v>
      </c>
      <c r="BD422" s="171">
        <v>0</v>
      </c>
      <c r="BE422" s="171">
        <v>0</v>
      </c>
      <c r="BF422" s="171">
        <v>0</v>
      </c>
      <c r="BG422" s="171">
        <v>0</v>
      </c>
      <c r="BH422" s="171">
        <v>0</v>
      </c>
      <c r="BI422" s="171">
        <v>0</v>
      </c>
      <c r="BJ422" s="171">
        <v>0</v>
      </c>
      <c r="BK422" s="171">
        <v>0</v>
      </c>
      <c r="BL422" s="171">
        <v>0</v>
      </c>
      <c r="BM422" s="171">
        <v>0</v>
      </c>
      <c r="BN422" s="171" t="s">
        <v>496</v>
      </c>
      <c r="BO422" s="172">
        <v>46097</v>
      </c>
      <c r="BP422" s="171">
        <v>0</v>
      </c>
      <c r="BQ422" s="171">
        <v>0</v>
      </c>
      <c r="BR422" s="171">
        <v>0</v>
      </c>
      <c r="BS422" s="171">
        <v>0</v>
      </c>
      <c r="BT422" s="171" t="s">
        <v>496</v>
      </c>
      <c r="BU422" s="171">
        <v>0</v>
      </c>
      <c r="BV422" s="171">
        <v>0</v>
      </c>
      <c r="BW422" s="171">
        <v>0</v>
      </c>
      <c r="BX422" s="171">
        <v>0</v>
      </c>
      <c r="BY422" s="171">
        <v>0</v>
      </c>
      <c r="BZ422" s="171" t="s">
        <v>496</v>
      </c>
      <c r="CA422" s="171">
        <v>0</v>
      </c>
      <c r="CB422" s="172">
        <v>46097</v>
      </c>
      <c r="CC422" s="172">
        <v>46097</v>
      </c>
      <c r="CD422" s="172" t="s">
        <v>4889</v>
      </c>
    </row>
    <row r="423" spans="1:82">
      <c r="A423" s="171" t="s">
        <v>4890</v>
      </c>
      <c r="B423" s="171" t="s">
        <v>493</v>
      </c>
      <c r="C423" s="171" t="s">
        <v>494</v>
      </c>
      <c r="D423" s="172">
        <v>46097</v>
      </c>
      <c r="E423" s="171" t="s">
        <v>98</v>
      </c>
      <c r="F423" s="171" t="s">
        <v>613</v>
      </c>
      <c r="G423" s="171" t="s">
        <v>494</v>
      </c>
      <c r="H423" s="171" t="s">
        <v>496</v>
      </c>
      <c r="I423" s="171" t="s">
        <v>1806</v>
      </c>
      <c r="J423" s="171" t="s">
        <v>498</v>
      </c>
      <c r="K423" s="171">
        <v>0</v>
      </c>
      <c r="L423" s="171" t="s">
        <v>496</v>
      </c>
      <c r="M423" s="171">
        <v>0</v>
      </c>
      <c r="N423" s="171">
        <v>18</v>
      </c>
      <c r="O423" s="171" t="s">
        <v>1536</v>
      </c>
      <c r="P423" s="171" t="s">
        <v>1536</v>
      </c>
      <c r="Q423" s="171" t="s">
        <v>496</v>
      </c>
      <c r="R423" s="171" t="s">
        <v>496</v>
      </c>
      <c r="S423" s="171" t="s">
        <v>494</v>
      </c>
      <c r="T423" s="171" t="s">
        <v>494</v>
      </c>
      <c r="U423" s="171" t="s">
        <v>494</v>
      </c>
      <c r="V423" s="171" t="s">
        <v>499</v>
      </c>
      <c r="W423" s="171">
        <v>7.6</v>
      </c>
      <c r="X423" s="171">
        <v>0</v>
      </c>
      <c r="Y423" s="171">
        <v>0</v>
      </c>
      <c r="Z423" s="172">
        <v>46097.550671296296</v>
      </c>
      <c r="AA423" s="171" t="s">
        <v>512</v>
      </c>
      <c r="AB423" s="171">
        <v>5030</v>
      </c>
      <c r="AC423" s="172">
        <v>46097.545358796298</v>
      </c>
      <c r="AD423" s="171" t="s">
        <v>520</v>
      </c>
      <c r="AE423" s="171">
        <v>9930</v>
      </c>
      <c r="AF423" s="171">
        <v>4900</v>
      </c>
      <c r="AG423" s="171">
        <v>0</v>
      </c>
      <c r="AH423" s="171">
        <v>0</v>
      </c>
      <c r="AI423" s="171">
        <v>0</v>
      </c>
      <c r="AJ423" s="171">
        <v>0</v>
      </c>
      <c r="AK423" s="171">
        <v>0</v>
      </c>
      <c r="AL423" s="171">
        <v>0</v>
      </c>
      <c r="AM423" s="171">
        <v>0</v>
      </c>
      <c r="AN423" s="171">
        <v>0</v>
      </c>
      <c r="AO423" s="171"/>
      <c r="AP423" s="171">
        <v>0</v>
      </c>
      <c r="AQ423" s="171">
        <v>4</v>
      </c>
      <c r="AR423" s="171">
        <v>2</v>
      </c>
      <c r="AS423" s="171" t="s">
        <v>496</v>
      </c>
      <c r="AT423" s="171" t="s">
        <v>496</v>
      </c>
      <c r="AU423" s="171" t="s">
        <v>496</v>
      </c>
      <c r="AV423" s="171" t="s">
        <v>496</v>
      </c>
      <c r="AW423" s="171" t="s">
        <v>496</v>
      </c>
      <c r="AX423" s="171" t="s">
        <v>496</v>
      </c>
      <c r="AY423" s="171" t="s">
        <v>496</v>
      </c>
      <c r="AZ423" s="171">
        <v>0</v>
      </c>
      <c r="BA423" s="171">
        <v>0</v>
      </c>
      <c r="BB423" s="171">
        <v>0</v>
      </c>
      <c r="BC423" s="171">
        <v>0</v>
      </c>
      <c r="BD423" s="171">
        <v>0</v>
      </c>
      <c r="BE423" s="171">
        <v>0</v>
      </c>
      <c r="BF423" s="171">
        <v>0</v>
      </c>
      <c r="BG423" s="171">
        <v>0</v>
      </c>
      <c r="BH423" s="171">
        <v>0</v>
      </c>
      <c r="BI423" s="171">
        <v>0</v>
      </c>
      <c r="BJ423" s="171">
        <v>0</v>
      </c>
      <c r="BK423" s="171">
        <v>0</v>
      </c>
      <c r="BL423" s="171">
        <v>0</v>
      </c>
      <c r="BM423" s="171">
        <v>0</v>
      </c>
      <c r="BN423" s="171" t="s">
        <v>496</v>
      </c>
      <c r="BO423" s="172">
        <v>46097</v>
      </c>
      <c r="BP423" s="171">
        <v>0</v>
      </c>
      <c r="BQ423" s="171">
        <v>0</v>
      </c>
      <c r="BR423" s="171">
        <v>0</v>
      </c>
      <c r="BS423" s="171">
        <v>0</v>
      </c>
      <c r="BT423" s="171" t="s">
        <v>496</v>
      </c>
      <c r="BU423" s="171">
        <v>0</v>
      </c>
      <c r="BV423" s="171">
        <v>0</v>
      </c>
      <c r="BW423" s="171">
        <v>0</v>
      </c>
      <c r="BX423" s="171">
        <v>0</v>
      </c>
      <c r="BY423" s="171">
        <v>0</v>
      </c>
      <c r="BZ423" s="171" t="s">
        <v>496</v>
      </c>
      <c r="CA423" s="171">
        <v>0</v>
      </c>
      <c r="CB423" s="172">
        <v>46097</v>
      </c>
      <c r="CC423" s="172">
        <v>46097</v>
      </c>
      <c r="CD423" s="172" t="s">
        <v>4891</v>
      </c>
    </row>
    <row r="424" spans="1:82">
      <c r="A424" s="171" t="s">
        <v>4892</v>
      </c>
      <c r="B424" s="171" t="s">
        <v>493</v>
      </c>
      <c r="C424" s="171" t="s">
        <v>494</v>
      </c>
      <c r="D424" s="172">
        <v>46097</v>
      </c>
      <c r="E424" s="171" t="s">
        <v>98</v>
      </c>
      <c r="F424" s="171" t="s">
        <v>3176</v>
      </c>
      <c r="G424" s="171" t="s">
        <v>494</v>
      </c>
      <c r="H424" s="171" t="s">
        <v>496</v>
      </c>
      <c r="I424" s="171" t="s">
        <v>543</v>
      </c>
      <c r="J424" s="171" t="s">
        <v>498</v>
      </c>
      <c r="K424" s="171">
        <v>0</v>
      </c>
      <c r="L424" s="171" t="s">
        <v>544</v>
      </c>
      <c r="M424" s="171">
        <v>0</v>
      </c>
      <c r="N424" s="171">
        <v>18</v>
      </c>
      <c r="O424" s="171" t="s">
        <v>1536</v>
      </c>
      <c r="P424" s="171" t="s">
        <v>1536</v>
      </c>
      <c r="Q424" s="171" t="s">
        <v>496</v>
      </c>
      <c r="R424" s="171" t="s">
        <v>3177</v>
      </c>
      <c r="S424" s="171" t="s">
        <v>494</v>
      </c>
      <c r="T424" s="171" t="s">
        <v>494</v>
      </c>
      <c r="U424" s="171" t="s">
        <v>494</v>
      </c>
      <c r="V424" s="171" t="s">
        <v>499</v>
      </c>
      <c r="W424" s="171">
        <v>0</v>
      </c>
      <c r="X424" s="171">
        <v>0</v>
      </c>
      <c r="Y424" s="171">
        <v>0</v>
      </c>
      <c r="Z424" s="172">
        <v>46097.591527777775</v>
      </c>
      <c r="AA424" s="171" t="s">
        <v>528</v>
      </c>
      <c r="AB424" s="171">
        <v>1840</v>
      </c>
      <c r="AC424" s="172">
        <v>46097.578148148146</v>
      </c>
      <c r="AD424" s="171" t="s">
        <v>523</v>
      </c>
      <c r="AE424" s="171">
        <v>4980</v>
      </c>
      <c r="AF424" s="171">
        <v>3140</v>
      </c>
      <c r="AG424" s="171">
        <v>0</v>
      </c>
      <c r="AH424" s="171">
        <v>0</v>
      </c>
      <c r="AI424" s="171">
        <v>0</v>
      </c>
      <c r="AJ424" s="171">
        <v>0</v>
      </c>
      <c r="AK424" s="171">
        <v>0</v>
      </c>
      <c r="AL424" s="171">
        <v>0</v>
      </c>
      <c r="AM424" s="171">
        <v>0</v>
      </c>
      <c r="AN424" s="171">
        <v>0</v>
      </c>
      <c r="AO424" s="171"/>
      <c r="AP424" s="171">
        <v>205</v>
      </c>
      <c r="AQ424" s="171">
        <v>0</v>
      </c>
      <c r="AR424" s="171">
        <v>0</v>
      </c>
      <c r="AS424" s="171" t="s">
        <v>496</v>
      </c>
      <c r="AT424" s="171" t="s">
        <v>496</v>
      </c>
      <c r="AU424" s="171" t="s">
        <v>496</v>
      </c>
      <c r="AV424" s="171" t="s">
        <v>496</v>
      </c>
      <c r="AW424" s="171" t="s">
        <v>496</v>
      </c>
      <c r="AX424" s="171" t="s">
        <v>496</v>
      </c>
      <c r="AY424" s="171" t="s">
        <v>496</v>
      </c>
      <c r="AZ424" s="171">
        <v>0</v>
      </c>
      <c r="BA424" s="171">
        <v>0</v>
      </c>
      <c r="BB424" s="171">
        <v>0</v>
      </c>
      <c r="BC424" s="171">
        <v>0</v>
      </c>
      <c r="BD424" s="171">
        <v>0</v>
      </c>
      <c r="BE424" s="171">
        <v>0</v>
      </c>
      <c r="BF424" s="171">
        <v>0</v>
      </c>
      <c r="BG424" s="171">
        <v>0</v>
      </c>
      <c r="BH424" s="171">
        <v>0</v>
      </c>
      <c r="BI424" s="171">
        <v>0</v>
      </c>
      <c r="BJ424" s="171">
        <v>0</v>
      </c>
      <c r="BK424" s="171">
        <v>0</v>
      </c>
      <c r="BL424" s="171">
        <v>0</v>
      </c>
      <c r="BM424" s="171">
        <v>0</v>
      </c>
      <c r="BN424" s="171" t="s">
        <v>496</v>
      </c>
      <c r="BO424" s="172">
        <v>46097</v>
      </c>
      <c r="BP424" s="171">
        <v>0</v>
      </c>
      <c r="BQ424" s="171">
        <v>0</v>
      </c>
      <c r="BR424" s="171">
        <v>0</v>
      </c>
      <c r="BS424" s="171">
        <v>0</v>
      </c>
      <c r="BT424" s="171" t="s">
        <v>496</v>
      </c>
      <c r="BU424" s="171">
        <v>0</v>
      </c>
      <c r="BV424" s="171">
        <v>0</v>
      </c>
      <c r="BW424" s="171">
        <v>0</v>
      </c>
      <c r="BX424" s="171">
        <v>0</v>
      </c>
      <c r="BY424" s="171">
        <v>0</v>
      </c>
      <c r="BZ424" s="171" t="s">
        <v>496</v>
      </c>
      <c r="CA424" s="171">
        <v>0</v>
      </c>
      <c r="CB424" s="172">
        <v>46097</v>
      </c>
      <c r="CC424" s="172">
        <v>46097</v>
      </c>
      <c r="CD424" s="172" t="s">
        <v>4893</v>
      </c>
    </row>
    <row r="425" spans="1:82">
      <c r="A425" s="171" t="s">
        <v>4894</v>
      </c>
      <c r="B425" s="171" t="s">
        <v>493</v>
      </c>
      <c r="C425" s="171" t="s">
        <v>494</v>
      </c>
      <c r="D425" s="172">
        <v>46097</v>
      </c>
      <c r="E425" s="171" t="s">
        <v>98</v>
      </c>
      <c r="F425" s="171" t="s">
        <v>2012</v>
      </c>
      <c r="G425" s="171" t="s">
        <v>494</v>
      </c>
      <c r="H425" s="171" t="s">
        <v>496</v>
      </c>
      <c r="I425" s="171" t="s">
        <v>1528</v>
      </c>
      <c r="J425" s="171" t="s">
        <v>498</v>
      </c>
      <c r="K425" s="171">
        <v>0</v>
      </c>
      <c r="L425" s="171" t="s">
        <v>537</v>
      </c>
      <c r="M425" s="171">
        <v>0</v>
      </c>
      <c r="N425" s="171">
        <v>18</v>
      </c>
      <c r="O425" s="171" t="s">
        <v>1536</v>
      </c>
      <c r="P425" s="171" t="s">
        <v>1536</v>
      </c>
      <c r="Q425" s="171" t="s">
        <v>496</v>
      </c>
      <c r="R425" s="171" t="s">
        <v>2013</v>
      </c>
      <c r="S425" s="171" t="s">
        <v>494</v>
      </c>
      <c r="T425" s="171" t="s">
        <v>494</v>
      </c>
      <c r="U425" s="171" t="s">
        <v>494</v>
      </c>
      <c r="V425" s="171" t="s">
        <v>499</v>
      </c>
      <c r="W425" s="171">
        <v>0</v>
      </c>
      <c r="X425" s="171">
        <v>0</v>
      </c>
      <c r="Y425" s="171">
        <v>0</v>
      </c>
      <c r="Z425" s="172">
        <v>46097.588194444441</v>
      </c>
      <c r="AA425" s="171" t="s">
        <v>529</v>
      </c>
      <c r="AB425" s="171">
        <v>1520</v>
      </c>
      <c r="AC425" s="172">
        <v>46097.579259259262</v>
      </c>
      <c r="AD425" s="171" t="s">
        <v>522</v>
      </c>
      <c r="AE425" s="171">
        <v>3930</v>
      </c>
      <c r="AF425" s="171">
        <v>2410</v>
      </c>
      <c r="AG425" s="171">
        <v>0</v>
      </c>
      <c r="AH425" s="171">
        <v>0</v>
      </c>
      <c r="AI425" s="171">
        <v>0</v>
      </c>
      <c r="AJ425" s="171">
        <v>0</v>
      </c>
      <c r="AK425" s="171">
        <v>0</v>
      </c>
      <c r="AL425" s="171">
        <v>0</v>
      </c>
      <c r="AM425" s="171">
        <v>0</v>
      </c>
      <c r="AN425" s="171">
        <v>0</v>
      </c>
      <c r="AO425" s="171"/>
      <c r="AP425" s="171">
        <v>130</v>
      </c>
      <c r="AQ425" s="171">
        <v>0</v>
      </c>
      <c r="AR425" s="171">
        <v>0</v>
      </c>
      <c r="AS425" s="171" t="s">
        <v>496</v>
      </c>
      <c r="AT425" s="171" t="s">
        <v>496</v>
      </c>
      <c r="AU425" s="171" t="s">
        <v>496</v>
      </c>
      <c r="AV425" s="171" t="s">
        <v>496</v>
      </c>
      <c r="AW425" s="171" t="s">
        <v>496</v>
      </c>
      <c r="AX425" s="171" t="s">
        <v>496</v>
      </c>
      <c r="AY425" s="171" t="s">
        <v>496</v>
      </c>
      <c r="AZ425" s="171">
        <v>0</v>
      </c>
      <c r="BA425" s="171">
        <v>0</v>
      </c>
      <c r="BB425" s="171">
        <v>0</v>
      </c>
      <c r="BC425" s="171">
        <v>0</v>
      </c>
      <c r="BD425" s="171">
        <v>0</v>
      </c>
      <c r="BE425" s="171">
        <v>0</v>
      </c>
      <c r="BF425" s="171">
        <v>0</v>
      </c>
      <c r="BG425" s="171">
        <v>0</v>
      </c>
      <c r="BH425" s="171">
        <v>0</v>
      </c>
      <c r="BI425" s="171">
        <v>0</v>
      </c>
      <c r="BJ425" s="171">
        <v>0</v>
      </c>
      <c r="BK425" s="171">
        <v>0</v>
      </c>
      <c r="BL425" s="171">
        <v>0</v>
      </c>
      <c r="BM425" s="171">
        <v>0</v>
      </c>
      <c r="BN425" s="171" t="s">
        <v>496</v>
      </c>
      <c r="BO425" s="172">
        <v>46097</v>
      </c>
      <c r="BP425" s="171">
        <v>0</v>
      </c>
      <c r="BQ425" s="171">
        <v>0</v>
      </c>
      <c r="BR425" s="171">
        <v>0</v>
      </c>
      <c r="BS425" s="171">
        <v>0</v>
      </c>
      <c r="BT425" s="171" t="s">
        <v>496</v>
      </c>
      <c r="BU425" s="171">
        <v>0</v>
      </c>
      <c r="BV425" s="171">
        <v>0</v>
      </c>
      <c r="BW425" s="171">
        <v>0</v>
      </c>
      <c r="BX425" s="171">
        <v>0</v>
      </c>
      <c r="BY425" s="171">
        <v>0</v>
      </c>
      <c r="BZ425" s="171" t="s">
        <v>496</v>
      </c>
      <c r="CA425" s="171">
        <v>0</v>
      </c>
      <c r="CB425" s="172">
        <v>46097</v>
      </c>
      <c r="CC425" s="172">
        <v>46097</v>
      </c>
      <c r="CD425" s="172" t="s">
        <v>4895</v>
      </c>
    </row>
    <row r="426" spans="1:82">
      <c r="A426" s="171" t="s">
        <v>4896</v>
      </c>
      <c r="B426" s="171" t="s">
        <v>493</v>
      </c>
      <c r="C426" s="171" t="s">
        <v>494</v>
      </c>
      <c r="D426" s="172">
        <v>46097</v>
      </c>
      <c r="E426" s="171" t="s">
        <v>98</v>
      </c>
      <c r="F426" s="171" t="s">
        <v>565</v>
      </c>
      <c r="G426" s="171" t="s">
        <v>494</v>
      </c>
      <c r="H426" s="171" t="s">
        <v>496</v>
      </c>
      <c r="I426" s="171" t="s">
        <v>566</v>
      </c>
      <c r="J426" s="171" t="s">
        <v>498</v>
      </c>
      <c r="K426" s="171">
        <v>0</v>
      </c>
      <c r="L426" s="171" t="s">
        <v>496</v>
      </c>
      <c r="M426" s="171">
        <v>0</v>
      </c>
      <c r="N426" s="171">
        <v>18</v>
      </c>
      <c r="O426" s="171" t="s">
        <v>1536</v>
      </c>
      <c r="P426" s="171" t="s">
        <v>1536</v>
      </c>
      <c r="Q426" s="171" t="s">
        <v>496</v>
      </c>
      <c r="R426" s="171" t="s">
        <v>567</v>
      </c>
      <c r="S426" s="171" t="s">
        <v>494</v>
      </c>
      <c r="T426" s="171" t="s">
        <v>494</v>
      </c>
      <c r="U426" s="171" t="s">
        <v>494</v>
      </c>
      <c r="V426" s="171" t="s">
        <v>499</v>
      </c>
      <c r="W426" s="171">
        <v>0</v>
      </c>
      <c r="X426" s="171">
        <v>0</v>
      </c>
      <c r="Y426" s="171">
        <v>0</v>
      </c>
      <c r="Z426" s="172">
        <v>46097.585347222222</v>
      </c>
      <c r="AA426" s="171" t="s">
        <v>527</v>
      </c>
      <c r="AB426" s="171">
        <v>2100</v>
      </c>
      <c r="AC426" s="172">
        <v>46097.582303240742</v>
      </c>
      <c r="AD426" s="171" t="s">
        <v>162</v>
      </c>
      <c r="AE426" s="171">
        <v>4470</v>
      </c>
      <c r="AF426" s="171">
        <v>2370</v>
      </c>
      <c r="AG426" s="171">
        <v>0</v>
      </c>
      <c r="AH426" s="171">
        <v>0</v>
      </c>
      <c r="AI426" s="171">
        <v>0</v>
      </c>
      <c r="AJ426" s="171">
        <v>0</v>
      </c>
      <c r="AK426" s="171">
        <v>0</v>
      </c>
      <c r="AL426" s="171">
        <v>0</v>
      </c>
      <c r="AM426" s="171">
        <v>0</v>
      </c>
      <c r="AN426" s="171">
        <v>0</v>
      </c>
      <c r="AO426" s="171"/>
      <c r="AP426" s="171">
        <v>455</v>
      </c>
      <c r="AQ426" s="171">
        <v>0</v>
      </c>
      <c r="AR426" s="171">
        <v>0</v>
      </c>
      <c r="AS426" s="171" t="s">
        <v>496</v>
      </c>
      <c r="AT426" s="171" t="s">
        <v>496</v>
      </c>
      <c r="AU426" s="171" t="s">
        <v>496</v>
      </c>
      <c r="AV426" s="171" t="s">
        <v>496</v>
      </c>
      <c r="AW426" s="171" t="s">
        <v>496</v>
      </c>
      <c r="AX426" s="171" t="s">
        <v>496</v>
      </c>
      <c r="AY426" s="171" t="s">
        <v>496</v>
      </c>
      <c r="AZ426" s="171">
        <v>0</v>
      </c>
      <c r="BA426" s="171">
        <v>0</v>
      </c>
      <c r="BB426" s="171">
        <v>0</v>
      </c>
      <c r="BC426" s="171">
        <v>0</v>
      </c>
      <c r="BD426" s="171">
        <v>0</v>
      </c>
      <c r="BE426" s="171">
        <v>0</v>
      </c>
      <c r="BF426" s="171">
        <v>0</v>
      </c>
      <c r="BG426" s="171">
        <v>0</v>
      </c>
      <c r="BH426" s="171">
        <v>0</v>
      </c>
      <c r="BI426" s="171">
        <v>0</v>
      </c>
      <c r="BJ426" s="171">
        <v>0</v>
      </c>
      <c r="BK426" s="171">
        <v>0</v>
      </c>
      <c r="BL426" s="171">
        <v>0</v>
      </c>
      <c r="BM426" s="171">
        <v>0</v>
      </c>
      <c r="BN426" s="171" t="s">
        <v>496</v>
      </c>
      <c r="BO426" s="172">
        <v>46097</v>
      </c>
      <c r="BP426" s="171">
        <v>0</v>
      </c>
      <c r="BQ426" s="171">
        <v>0</v>
      </c>
      <c r="BR426" s="171">
        <v>0</v>
      </c>
      <c r="BS426" s="171">
        <v>0</v>
      </c>
      <c r="BT426" s="171" t="s">
        <v>496</v>
      </c>
      <c r="BU426" s="171">
        <v>0</v>
      </c>
      <c r="BV426" s="171">
        <v>0</v>
      </c>
      <c r="BW426" s="171">
        <v>0</v>
      </c>
      <c r="BX426" s="171">
        <v>0</v>
      </c>
      <c r="BY426" s="171">
        <v>0</v>
      </c>
      <c r="BZ426" s="171" t="s">
        <v>496</v>
      </c>
      <c r="CA426" s="171">
        <v>0</v>
      </c>
      <c r="CB426" s="172">
        <v>46097</v>
      </c>
      <c r="CC426" s="172">
        <v>46097</v>
      </c>
      <c r="CD426" s="172" t="s">
        <v>4897</v>
      </c>
    </row>
    <row r="427" spans="1:82">
      <c r="A427" s="171" t="s">
        <v>4898</v>
      </c>
      <c r="B427" s="171" t="s">
        <v>493</v>
      </c>
      <c r="C427" s="171" t="s">
        <v>494</v>
      </c>
      <c r="D427" s="172">
        <v>46097</v>
      </c>
      <c r="E427" s="171" t="s">
        <v>98</v>
      </c>
      <c r="F427" s="171" t="s">
        <v>519</v>
      </c>
      <c r="G427" s="171" t="s">
        <v>494</v>
      </c>
      <c r="H427" s="171" t="s">
        <v>496</v>
      </c>
      <c r="I427" s="171" t="s">
        <v>584</v>
      </c>
      <c r="J427" s="171" t="s">
        <v>498</v>
      </c>
      <c r="K427" s="171">
        <v>0</v>
      </c>
      <c r="L427" s="171" t="s">
        <v>532</v>
      </c>
      <c r="M427" s="171">
        <v>0</v>
      </c>
      <c r="N427" s="171">
        <v>18</v>
      </c>
      <c r="O427" s="171" t="s">
        <v>1536</v>
      </c>
      <c r="P427" s="171" t="s">
        <v>1536</v>
      </c>
      <c r="Q427" s="171" t="s">
        <v>496</v>
      </c>
      <c r="R427" s="171" t="s">
        <v>496</v>
      </c>
      <c r="S427" s="171" t="s">
        <v>494</v>
      </c>
      <c r="T427" s="171" t="s">
        <v>494</v>
      </c>
      <c r="U427" s="171" t="s">
        <v>494</v>
      </c>
      <c r="V427" s="171" t="s">
        <v>499</v>
      </c>
      <c r="W427" s="171">
        <v>7.2</v>
      </c>
      <c r="X427" s="171">
        <v>0</v>
      </c>
      <c r="Y427" s="171">
        <v>0</v>
      </c>
      <c r="Z427" s="172">
        <v>46097.592951388891</v>
      </c>
      <c r="AA427" s="171" t="s">
        <v>1499</v>
      </c>
      <c r="AB427" s="171">
        <v>4040</v>
      </c>
      <c r="AC427" s="172">
        <v>46097.589641203704</v>
      </c>
      <c r="AD427" s="171" t="s">
        <v>526</v>
      </c>
      <c r="AE427" s="171">
        <v>9610</v>
      </c>
      <c r="AF427" s="171">
        <v>5570</v>
      </c>
      <c r="AG427" s="171">
        <v>0</v>
      </c>
      <c r="AH427" s="171">
        <v>0</v>
      </c>
      <c r="AI427" s="171">
        <v>0</v>
      </c>
      <c r="AJ427" s="171">
        <v>0</v>
      </c>
      <c r="AK427" s="171">
        <v>0</v>
      </c>
      <c r="AL427" s="171">
        <v>0</v>
      </c>
      <c r="AM427" s="171">
        <v>0</v>
      </c>
      <c r="AN427" s="171">
        <v>0</v>
      </c>
      <c r="AO427" s="171"/>
      <c r="AP427" s="171">
        <v>0</v>
      </c>
      <c r="AQ427" s="171">
        <v>0</v>
      </c>
      <c r="AR427" s="171">
        <v>0</v>
      </c>
      <c r="AS427" s="171" t="s">
        <v>496</v>
      </c>
      <c r="AT427" s="171" t="s">
        <v>496</v>
      </c>
      <c r="AU427" s="171" t="s">
        <v>496</v>
      </c>
      <c r="AV427" s="171" t="s">
        <v>496</v>
      </c>
      <c r="AW427" s="171" t="s">
        <v>496</v>
      </c>
      <c r="AX427" s="171" t="s">
        <v>496</v>
      </c>
      <c r="AY427" s="171" t="s">
        <v>496</v>
      </c>
      <c r="AZ427" s="171">
        <v>0</v>
      </c>
      <c r="BA427" s="171">
        <v>0</v>
      </c>
      <c r="BB427" s="171">
        <v>0</v>
      </c>
      <c r="BC427" s="171">
        <v>0</v>
      </c>
      <c r="BD427" s="171">
        <v>0</v>
      </c>
      <c r="BE427" s="171">
        <v>0</v>
      </c>
      <c r="BF427" s="171">
        <v>0</v>
      </c>
      <c r="BG427" s="171">
        <v>0</v>
      </c>
      <c r="BH427" s="171">
        <v>0</v>
      </c>
      <c r="BI427" s="171">
        <v>0</v>
      </c>
      <c r="BJ427" s="171">
        <v>0</v>
      </c>
      <c r="BK427" s="171">
        <v>0</v>
      </c>
      <c r="BL427" s="171">
        <v>0</v>
      </c>
      <c r="BM427" s="171">
        <v>0</v>
      </c>
      <c r="BN427" s="171" t="s">
        <v>496</v>
      </c>
      <c r="BO427" s="172">
        <v>46097</v>
      </c>
      <c r="BP427" s="171">
        <v>0</v>
      </c>
      <c r="BQ427" s="171">
        <v>0</v>
      </c>
      <c r="BR427" s="171">
        <v>0</v>
      </c>
      <c r="BS427" s="171">
        <v>0</v>
      </c>
      <c r="BT427" s="171" t="s">
        <v>496</v>
      </c>
      <c r="BU427" s="171">
        <v>0</v>
      </c>
      <c r="BV427" s="171">
        <v>0</v>
      </c>
      <c r="BW427" s="171">
        <v>0</v>
      </c>
      <c r="BX427" s="171">
        <v>0</v>
      </c>
      <c r="BY427" s="171">
        <v>0</v>
      </c>
      <c r="BZ427" s="171" t="s">
        <v>496</v>
      </c>
      <c r="CA427" s="171">
        <v>0</v>
      </c>
      <c r="CB427" s="172">
        <v>46097</v>
      </c>
      <c r="CC427" s="172">
        <v>46097</v>
      </c>
      <c r="CD427" s="172" t="s">
        <v>4899</v>
      </c>
    </row>
    <row r="428" spans="1:82">
      <c r="A428" s="171" t="s">
        <v>4900</v>
      </c>
      <c r="B428" s="171" t="s">
        <v>493</v>
      </c>
      <c r="C428" s="171" t="s">
        <v>494</v>
      </c>
      <c r="D428" s="172">
        <v>46097</v>
      </c>
      <c r="E428" s="171" t="s">
        <v>98</v>
      </c>
      <c r="F428" s="171" t="s">
        <v>495</v>
      </c>
      <c r="G428" s="171" t="s">
        <v>494</v>
      </c>
      <c r="H428" s="171" t="s">
        <v>496</v>
      </c>
      <c r="I428" s="171" t="s">
        <v>540</v>
      </c>
      <c r="J428" s="171" t="s">
        <v>498</v>
      </c>
      <c r="K428" s="171">
        <v>0</v>
      </c>
      <c r="L428" s="171" t="s">
        <v>541</v>
      </c>
      <c r="M428" s="171">
        <v>0</v>
      </c>
      <c r="N428" s="171">
        <v>18</v>
      </c>
      <c r="O428" s="171" t="s">
        <v>1536</v>
      </c>
      <c r="P428" s="171" t="s">
        <v>1536</v>
      </c>
      <c r="Q428" s="171" t="s">
        <v>496</v>
      </c>
      <c r="R428" s="171" t="s">
        <v>496</v>
      </c>
      <c r="S428" s="171" t="s">
        <v>494</v>
      </c>
      <c r="T428" s="171" t="s">
        <v>494</v>
      </c>
      <c r="U428" s="171" t="s">
        <v>494</v>
      </c>
      <c r="V428" s="171" t="s">
        <v>499</v>
      </c>
      <c r="W428" s="171">
        <v>7.3</v>
      </c>
      <c r="X428" s="171">
        <v>0</v>
      </c>
      <c r="Y428" s="171">
        <v>0</v>
      </c>
      <c r="Z428" s="172">
        <v>46097.61513888889</v>
      </c>
      <c r="AA428" s="171" t="s">
        <v>549</v>
      </c>
      <c r="AB428" s="171">
        <v>2130</v>
      </c>
      <c r="AC428" s="172">
        <v>46097.60800925926</v>
      </c>
      <c r="AD428" s="171" t="s">
        <v>530</v>
      </c>
      <c r="AE428" s="171">
        <v>4800</v>
      </c>
      <c r="AF428" s="171">
        <v>2670</v>
      </c>
      <c r="AG428" s="171">
        <v>0</v>
      </c>
      <c r="AH428" s="171">
        <v>0</v>
      </c>
      <c r="AI428" s="171">
        <v>0</v>
      </c>
      <c r="AJ428" s="171">
        <v>0</v>
      </c>
      <c r="AK428" s="171">
        <v>0</v>
      </c>
      <c r="AL428" s="171">
        <v>0</v>
      </c>
      <c r="AM428" s="171">
        <v>0</v>
      </c>
      <c r="AN428" s="171">
        <v>0</v>
      </c>
      <c r="AO428" s="171"/>
      <c r="AP428" s="171">
        <v>0</v>
      </c>
      <c r="AQ428" s="171">
        <v>0</v>
      </c>
      <c r="AR428" s="171">
        <v>0</v>
      </c>
      <c r="AS428" s="171" t="s">
        <v>496</v>
      </c>
      <c r="AT428" s="171" t="s">
        <v>496</v>
      </c>
      <c r="AU428" s="171" t="s">
        <v>496</v>
      </c>
      <c r="AV428" s="171" t="s">
        <v>496</v>
      </c>
      <c r="AW428" s="171" t="s">
        <v>496</v>
      </c>
      <c r="AX428" s="171" t="s">
        <v>496</v>
      </c>
      <c r="AY428" s="171" t="s">
        <v>496</v>
      </c>
      <c r="AZ428" s="171">
        <v>0</v>
      </c>
      <c r="BA428" s="171">
        <v>0</v>
      </c>
      <c r="BB428" s="171">
        <v>0</v>
      </c>
      <c r="BC428" s="171">
        <v>0</v>
      </c>
      <c r="BD428" s="171">
        <v>0</v>
      </c>
      <c r="BE428" s="171">
        <v>0</v>
      </c>
      <c r="BF428" s="171">
        <v>0</v>
      </c>
      <c r="BG428" s="171">
        <v>0</v>
      </c>
      <c r="BH428" s="171">
        <v>0</v>
      </c>
      <c r="BI428" s="171">
        <v>0</v>
      </c>
      <c r="BJ428" s="171">
        <v>0</v>
      </c>
      <c r="BK428" s="171">
        <v>0</v>
      </c>
      <c r="BL428" s="171">
        <v>0</v>
      </c>
      <c r="BM428" s="171">
        <v>0</v>
      </c>
      <c r="BN428" s="171" t="s">
        <v>496</v>
      </c>
      <c r="BO428" s="172">
        <v>46097</v>
      </c>
      <c r="BP428" s="171">
        <v>0</v>
      </c>
      <c r="BQ428" s="171">
        <v>0</v>
      </c>
      <c r="BR428" s="171">
        <v>0</v>
      </c>
      <c r="BS428" s="171">
        <v>0</v>
      </c>
      <c r="BT428" s="171" t="s">
        <v>496</v>
      </c>
      <c r="BU428" s="171">
        <v>0</v>
      </c>
      <c r="BV428" s="171">
        <v>0</v>
      </c>
      <c r="BW428" s="171">
        <v>0</v>
      </c>
      <c r="BX428" s="171">
        <v>0</v>
      </c>
      <c r="BY428" s="171">
        <v>0</v>
      </c>
      <c r="BZ428" s="171" t="s">
        <v>496</v>
      </c>
      <c r="CA428" s="171">
        <v>0</v>
      </c>
      <c r="CB428" s="172">
        <v>46097</v>
      </c>
      <c r="CC428" s="172">
        <v>46097</v>
      </c>
      <c r="CD428" s="172" t="s">
        <v>4901</v>
      </c>
    </row>
    <row r="429" spans="1:82">
      <c r="A429" s="171" t="s">
        <v>4902</v>
      </c>
      <c r="B429" s="171" t="s">
        <v>493</v>
      </c>
      <c r="C429" s="171" t="s">
        <v>494</v>
      </c>
      <c r="D429" s="172">
        <v>46097</v>
      </c>
      <c r="E429" s="171" t="s">
        <v>98</v>
      </c>
      <c r="F429" s="171" t="s">
        <v>629</v>
      </c>
      <c r="G429" s="171" t="s">
        <v>494</v>
      </c>
      <c r="H429" s="171" t="s">
        <v>496</v>
      </c>
      <c r="I429" s="171" t="s">
        <v>592</v>
      </c>
      <c r="J429" s="171" t="s">
        <v>498</v>
      </c>
      <c r="K429" s="171">
        <v>0</v>
      </c>
      <c r="L429" s="171" t="s">
        <v>593</v>
      </c>
      <c r="M429" s="171">
        <v>0</v>
      </c>
      <c r="N429" s="171">
        <v>18</v>
      </c>
      <c r="O429" s="171" t="s">
        <v>1536</v>
      </c>
      <c r="P429" s="171" t="s">
        <v>1536</v>
      </c>
      <c r="Q429" s="171" t="s">
        <v>496</v>
      </c>
      <c r="R429" s="171" t="s">
        <v>628</v>
      </c>
      <c r="S429" s="171" t="s">
        <v>494</v>
      </c>
      <c r="T429" s="171" t="s">
        <v>494</v>
      </c>
      <c r="U429" s="171" t="s">
        <v>494</v>
      </c>
      <c r="V429" s="171" t="s">
        <v>499</v>
      </c>
      <c r="W429" s="171">
        <v>0</v>
      </c>
      <c r="X429" s="171">
        <v>0</v>
      </c>
      <c r="Y429" s="171">
        <v>0</v>
      </c>
      <c r="Z429" s="172">
        <v>46097.613368055558</v>
      </c>
      <c r="AA429" s="171" t="s">
        <v>550</v>
      </c>
      <c r="AB429" s="171">
        <v>5060</v>
      </c>
      <c r="AC429" s="172">
        <v>46097.610081018516</v>
      </c>
      <c r="AD429" s="171" t="s">
        <v>1505</v>
      </c>
      <c r="AE429" s="171">
        <v>8460</v>
      </c>
      <c r="AF429" s="171">
        <v>3400</v>
      </c>
      <c r="AG429" s="171">
        <v>0</v>
      </c>
      <c r="AH429" s="171">
        <v>0</v>
      </c>
      <c r="AI429" s="171">
        <v>0</v>
      </c>
      <c r="AJ429" s="171">
        <v>0</v>
      </c>
      <c r="AK429" s="171">
        <v>0</v>
      </c>
      <c r="AL429" s="171">
        <v>0</v>
      </c>
      <c r="AM429" s="171">
        <v>0</v>
      </c>
      <c r="AN429" s="171">
        <v>0</v>
      </c>
      <c r="AO429" s="171"/>
      <c r="AP429" s="171">
        <v>1050</v>
      </c>
      <c r="AQ429" s="171">
        <v>0</v>
      </c>
      <c r="AR429" s="171">
        <v>0</v>
      </c>
      <c r="AS429" s="171" t="s">
        <v>496</v>
      </c>
      <c r="AT429" s="171" t="s">
        <v>496</v>
      </c>
      <c r="AU429" s="171" t="s">
        <v>496</v>
      </c>
      <c r="AV429" s="171" t="s">
        <v>496</v>
      </c>
      <c r="AW429" s="171" t="s">
        <v>496</v>
      </c>
      <c r="AX429" s="171" t="s">
        <v>496</v>
      </c>
      <c r="AY429" s="171" t="s">
        <v>496</v>
      </c>
      <c r="AZ429" s="171">
        <v>0</v>
      </c>
      <c r="BA429" s="171">
        <v>0</v>
      </c>
      <c r="BB429" s="171">
        <v>0</v>
      </c>
      <c r="BC429" s="171">
        <v>0</v>
      </c>
      <c r="BD429" s="171">
        <v>0</v>
      </c>
      <c r="BE429" s="171">
        <v>0</v>
      </c>
      <c r="BF429" s="171">
        <v>0</v>
      </c>
      <c r="BG429" s="171">
        <v>0</v>
      </c>
      <c r="BH429" s="171">
        <v>0</v>
      </c>
      <c r="BI429" s="171">
        <v>0</v>
      </c>
      <c r="BJ429" s="171">
        <v>0</v>
      </c>
      <c r="BK429" s="171">
        <v>0</v>
      </c>
      <c r="BL429" s="171">
        <v>0</v>
      </c>
      <c r="BM429" s="171">
        <v>0</v>
      </c>
      <c r="BN429" s="171" t="s">
        <v>496</v>
      </c>
      <c r="BO429" s="172">
        <v>46097</v>
      </c>
      <c r="BP429" s="171">
        <v>0</v>
      </c>
      <c r="BQ429" s="171">
        <v>0</v>
      </c>
      <c r="BR429" s="171">
        <v>0</v>
      </c>
      <c r="BS429" s="171">
        <v>0</v>
      </c>
      <c r="BT429" s="171" t="s">
        <v>496</v>
      </c>
      <c r="BU429" s="171">
        <v>0</v>
      </c>
      <c r="BV429" s="171">
        <v>0</v>
      </c>
      <c r="BW429" s="171">
        <v>0</v>
      </c>
      <c r="BX429" s="171">
        <v>0</v>
      </c>
      <c r="BY429" s="171">
        <v>0</v>
      </c>
      <c r="BZ429" s="171" t="s">
        <v>496</v>
      </c>
      <c r="CA429" s="171">
        <v>0</v>
      </c>
      <c r="CB429" s="172">
        <v>46097</v>
      </c>
      <c r="CC429" s="172">
        <v>46097</v>
      </c>
      <c r="CD429" s="172" t="s">
        <v>4903</v>
      </c>
    </row>
    <row r="430" spans="1:82">
      <c r="A430" s="171" t="s">
        <v>4904</v>
      </c>
      <c r="B430" s="171" t="s">
        <v>493</v>
      </c>
      <c r="C430" s="171" t="s">
        <v>494</v>
      </c>
      <c r="D430" s="172">
        <v>46097</v>
      </c>
      <c r="E430" s="171" t="s">
        <v>98</v>
      </c>
      <c r="F430" s="171" t="s">
        <v>598</v>
      </c>
      <c r="G430" s="171" t="s">
        <v>494</v>
      </c>
      <c r="H430" s="171" t="s">
        <v>496</v>
      </c>
      <c r="I430" s="171" t="s">
        <v>599</v>
      </c>
      <c r="J430" s="171" t="s">
        <v>498</v>
      </c>
      <c r="K430" s="171">
        <v>0</v>
      </c>
      <c r="L430" s="171" t="s">
        <v>614</v>
      </c>
      <c r="M430" s="171">
        <v>0</v>
      </c>
      <c r="N430" s="171">
        <v>18</v>
      </c>
      <c r="O430" s="171" t="s">
        <v>1536</v>
      </c>
      <c r="P430" s="171" t="s">
        <v>1536</v>
      </c>
      <c r="Q430" s="171" t="s">
        <v>496</v>
      </c>
      <c r="R430" s="171" t="s">
        <v>630</v>
      </c>
      <c r="S430" s="171" t="s">
        <v>494</v>
      </c>
      <c r="T430" s="171" t="s">
        <v>494</v>
      </c>
      <c r="U430" s="171" t="s">
        <v>494</v>
      </c>
      <c r="V430" s="171" t="s">
        <v>499</v>
      </c>
      <c r="W430" s="171">
        <v>0</v>
      </c>
      <c r="X430" s="171">
        <v>0</v>
      </c>
      <c r="Y430" s="171">
        <v>0</v>
      </c>
      <c r="Z430" s="172">
        <v>46097.619872685187</v>
      </c>
      <c r="AA430" s="171" t="s">
        <v>552</v>
      </c>
      <c r="AB430" s="171">
        <v>5480</v>
      </c>
      <c r="AC430" s="172">
        <v>46097.612523148149</v>
      </c>
      <c r="AD430" s="171" t="s">
        <v>152</v>
      </c>
      <c r="AE430" s="171">
        <v>9710</v>
      </c>
      <c r="AF430" s="171">
        <v>4230</v>
      </c>
      <c r="AG430" s="171">
        <v>0</v>
      </c>
      <c r="AH430" s="171">
        <v>0</v>
      </c>
      <c r="AI430" s="171">
        <v>0</v>
      </c>
      <c r="AJ430" s="171">
        <v>0</v>
      </c>
      <c r="AK430" s="171">
        <v>0</v>
      </c>
      <c r="AL430" s="171">
        <v>0</v>
      </c>
      <c r="AM430" s="171">
        <v>0</v>
      </c>
      <c r="AN430" s="171">
        <v>0</v>
      </c>
      <c r="AO430" s="171"/>
      <c r="AP430" s="171">
        <v>206</v>
      </c>
      <c r="AQ430" s="171">
        <v>0</v>
      </c>
      <c r="AR430" s="171">
        <v>0</v>
      </c>
      <c r="AS430" s="171" t="s">
        <v>496</v>
      </c>
      <c r="AT430" s="171" t="s">
        <v>496</v>
      </c>
      <c r="AU430" s="171" t="s">
        <v>496</v>
      </c>
      <c r="AV430" s="171" t="s">
        <v>496</v>
      </c>
      <c r="AW430" s="171" t="s">
        <v>496</v>
      </c>
      <c r="AX430" s="171" t="s">
        <v>496</v>
      </c>
      <c r="AY430" s="171" t="s">
        <v>496</v>
      </c>
      <c r="AZ430" s="171">
        <v>0</v>
      </c>
      <c r="BA430" s="171">
        <v>0</v>
      </c>
      <c r="BB430" s="171">
        <v>0</v>
      </c>
      <c r="BC430" s="171">
        <v>0</v>
      </c>
      <c r="BD430" s="171">
        <v>0</v>
      </c>
      <c r="BE430" s="171">
        <v>0</v>
      </c>
      <c r="BF430" s="171">
        <v>0</v>
      </c>
      <c r="BG430" s="171">
        <v>0</v>
      </c>
      <c r="BH430" s="171">
        <v>0</v>
      </c>
      <c r="BI430" s="171">
        <v>0</v>
      </c>
      <c r="BJ430" s="171">
        <v>0</v>
      </c>
      <c r="BK430" s="171">
        <v>0</v>
      </c>
      <c r="BL430" s="171">
        <v>0</v>
      </c>
      <c r="BM430" s="171">
        <v>0</v>
      </c>
      <c r="BN430" s="171" t="s">
        <v>496</v>
      </c>
      <c r="BO430" s="172">
        <v>46097</v>
      </c>
      <c r="BP430" s="171">
        <v>0</v>
      </c>
      <c r="BQ430" s="171">
        <v>0</v>
      </c>
      <c r="BR430" s="171">
        <v>0</v>
      </c>
      <c r="BS430" s="171">
        <v>0</v>
      </c>
      <c r="BT430" s="171" t="s">
        <v>496</v>
      </c>
      <c r="BU430" s="171">
        <v>0</v>
      </c>
      <c r="BV430" s="171">
        <v>0</v>
      </c>
      <c r="BW430" s="171">
        <v>0</v>
      </c>
      <c r="BX430" s="171">
        <v>0</v>
      </c>
      <c r="BY430" s="171">
        <v>0</v>
      </c>
      <c r="BZ430" s="171" t="s">
        <v>496</v>
      </c>
      <c r="CA430" s="171">
        <v>0</v>
      </c>
      <c r="CB430" s="172">
        <v>46097</v>
      </c>
      <c r="CC430" s="172">
        <v>46097</v>
      </c>
      <c r="CD430" s="172" t="s">
        <v>4905</v>
      </c>
    </row>
    <row r="431" spans="1:82">
      <c r="A431" s="171" t="s">
        <v>4906</v>
      </c>
      <c r="B431" s="171" t="s">
        <v>493</v>
      </c>
      <c r="C431" s="171" t="s">
        <v>494</v>
      </c>
      <c r="D431" s="172">
        <v>46097</v>
      </c>
      <c r="E431" s="171" t="s">
        <v>98</v>
      </c>
      <c r="F431" s="171" t="s">
        <v>570</v>
      </c>
      <c r="G431" s="171" t="s">
        <v>494</v>
      </c>
      <c r="H431" s="171" t="s">
        <v>496</v>
      </c>
      <c r="I431" s="171" t="s">
        <v>571</v>
      </c>
      <c r="J431" s="171" t="s">
        <v>498</v>
      </c>
      <c r="K431" s="171">
        <v>0</v>
      </c>
      <c r="L431" s="171" t="s">
        <v>572</v>
      </c>
      <c r="M431" s="171">
        <v>0</v>
      </c>
      <c r="N431" s="171">
        <v>18</v>
      </c>
      <c r="O431" s="171" t="s">
        <v>1536</v>
      </c>
      <c r="P431" s="171" t="s">
        <v>1536</v>
      </c>
      <c r="Q431" s="171" t="s">
        <v>496</v>
      </c>
      <c r="R431" s="171" t="s">
        <v>1623</v>
      </c>
      <c r="S431" s="171" t="s">
        <v>494</v>
      </c>
      <c r="T431" s="171" t="s">
        <v>494</v>
      </c>
      <c r="U431" s="171" t="s">
        <v>494</v>
      </c>
      <c r="V431" s="171" t="s">
        <v>499</v>
      </c>
      <c r="W431" s="171">
        <v>0</v>
      </c>
      <c r="X431" s="171">
        <v>0</v>
      </c>
      <c r="Y431" s="171">
        <v>0</v>
      </c>
      <c r="Z431" s="172">
        <v>46097.632372685184</v>
      </c>
      <c r="AA431" s="171" t="s">
        <v>560</v>
      </c>
      <c r="AB431" s="171">
        <v>1600</v>
      </c>
      <c r="AC431" s="172">
        <v>46097.621412037035</v>
      </c>
      <c r="AD431" s="171" t="s">
        <v>551</v>
      </c>
      <c r="AE431" s="171">
        <v>4250</v>
      </c>
      <c r="AF431" s="171">
        <v>2650</v>
      </c>
      <c r="AG431" s="171">
        <v>0</v>
      </c>
      <c r="AH431" s="171">
        <v>0</v>
      </c>
      <c r="AI431" s="171">
        <v>0</v>
      </c>
      <c r="AJ431" s="171">
        <v>0</v>
      </c>
      <c r="AK431" s="171">
        <v>0</v>
      </c>
      <c r="AL431" s="171">
        <v>0</v>
      </c>
      <c r="AM431" s="171">
        <v>0</v>
      </c>
      <c r="AN431" s="171">
        <v>0</v>
      </c>
      <c r="AO431" s="171"/>
      <c r="AP431" s="171">
        <v>158</v>
      </c>
      <c r="AQ431" s="171">
        <v>0</v>
      </c>
      <c r="AR431" s="171">
        <v>0</v>
      </c>
      <c r="AS431" s="171" t="s">
        <v>496</v>
      </c>
      <c r="AT431" s="171" t="s">
        <v>496</v>
      </c>
      <c r="AU431" s="171" t="s">
        <v>496</v>
      </c>
      <c r="AV431" s="171" t="s">
        <v>496</v>
      </c>
      <c r="AW431" s="171" t="s">
        <v>496</v>
      </c>
      <c r="AX431" s="171" t="s">
        <v>496</v>
      </c>
      <c r="AY431" s="171" t="s">
        <v>496</v>
      </c>
      <c r="AZ431" s="171">
        <v>0</v>
      </c>
      <c r="BA431" s="171">
        <v>0</v>
      </c>
      <c r="BB431" s="171">
        <v>0</v>
      </c>
      <c r="BC431" s="171">
        <v>0</v>
      </c>
      <c r="BD431" s="171">
        <v>0</v>
      </c>
      <c r="BE431" s="171">
        <v>0</v>
      </c>
      <c r="BF431" s="171">
        <v>0</v>
      </c>
      <c r="BG431" s="171">
        <v>0</v>
      </c>
      <c r="BH431" s="171">
        <v>0</v>
      </c>
      <c r="BI431" s="171">
        <v>0</v>
      </c>
      <c r="BJ431" s="171">
        <v>0</v>
      </c>
      <c r="BK431" s="171">
        <v>0</v>
      </c>
      <c r="BL431" s="171">
        <v>0</v>
      </c>
      <c r="BM431" s="171">
        <v>0</v>
      </c>
      <c r="BN431" s="171" t="s">
        <v>496</v>
      </c>
      <c r="BO431" s="172">
        <v>46097</v>
      </c>
      <c r="BP431" s="171">
        <v>0</v>
      </c>
      <c r="BQ431" s="171">
        <v>0</v>
      </c>
      <c r="BR431" s="171">
        <v>0</v>
      </c>
      <c r="BS431" s="171">
        <v>0</v>
      </c>
      <c r="BT431" s="171" t="s">
        <v>496</v>
      </c>
      <c r="BU431" s="171">
        <v>0</v>
      </c>
      <c r="BV431" s="171">
        <v>0</v>
      </c>
      <c r="BW431" s="171">
        <v>0</v>
      </c>
      <c r="BX431" s="171">
        <v>0</v>
      </c>
      <c r="BY431" s="171">
        <v>0</v>
      </c>
      <c r="BZ431" s="171" t="s">
        <v>496</v>
      </c>
      <c r="CA431" s="171">
        <v>0</v>
      </c>
      <c r="CB431" s="172">
        <v>46097</v>
      </c>
      <c r="CC431" s="172">
        <v>46097</v>
      </c>
      <c r="CD431" s="172" t="s">
        <v>4907</v>
      </c>
    </row>
    <row r="432" spans="1:82">
      <c r="A432" s="171" t="s">
        <v>4908</v>
      </c>
      <c r="B432" s="171" t="s">
        <v>493</v>
      </c>
      <c r="C432" s="171" t="s">
        <v>494</v>
      </c>
      <c r="D432" s="172">
        <v>46097</v>
      </c>
      <c r="E432" s="171" t="s">
        <v>98</v>
      </c>
      <c r="F432" s="171" t="s">
        <v>623</v>
      </c>
      <c r="G432" s="171" t="s">
        <v>494</v>
      </c>
      <c r="H432" s="171" t="s">
        <v>496</v>
      </c>
      <c r="I432" s="171" t="s">
        <v>2805</v>
      </c>
      <c r="J432" s="171" t="s">
        <v>498</v>
      </c>
      <c r="K432" s="171">
        <v>0</v>
      </c>
      <c r="L432" s="171" t="s">
        <v>2806</v>
      </c>
      <c r="M432" s="171">
        <v>0</v>
      </c>
      <c r="N432" s="171">
        <v>18</v>
      </c>
      <c r="O432" s="171" t="s">
        <v>1536</v>
      </c>
      <c r="P432" s="171" t="s">
        <v>1536</v>
      </c>
      <c r="Q432" s="171" t="s">
        <v>496</v>
      </c>
      <c r="R432" s="171" t="s">
        <v>4884</v>
      </c>
      <c r="S432" s="171" t="s">
        <v>494</v>
      </c>
      <c r="T432" s="171" t="s">
        <v>494</v>
      </c>
      <c r="U432" s="171" t="s">
        <v>494</v>
      </c>
      <c r="V432" s="171" t="s">
        <v>499</v>
      </c>
      <c r="W432" s="171">
        <v>0</v>
      </c>
      <c r="X432" s="171">
        <v>0</v>
      </c>
      <c r="Y432" s="171">
        <v>0</v>
      </c>
      <c r="Z432" s="172">
        <v>46097.625868055555</v>
      </c>
      <c r="AA432" s="171" t="s">
        <v>554</v>
      </c>
      <c r="AB432" s="171">
        <v>4150</v>
      </c>
      <c r="AC432" s="172">
        <v>46097.62226851852</v>
      </c>
      <c r="AD432" s="171" t="s">
        <v>553</v>
      </c>
      <c r="AE432" s="171">
        <v>9290</v>
      </c>
      <c r="AF432" s="171">
        <v>5140</v>
      </c>
      <c r="AG432" s="171">
        <v>0</v>
      </c>
      <c r="AH432" s="171">
        <v>0</v>
      </c>
      <c r="AI432" s="171">
        <v>0</v>
      </c>
      <c r="AJ432" s="171">
        <v>0</v>
      </c>
      <c r="AK432" s="171">
        <v>0</v>
      </c>
      <c r="AL432" s="171">
        <v>0</v>
      </c>
      <c r="AM432" s="171">
        <v>0</v>
      </c>
      <c r="AN432" s="171">
        <v>0</v>
      </c>
      <c r="AO432" s="171"/>
      <c r="AP432" s="171">
        <v>270</v>
      </c>
      <c r="AQ432" s="171">
        <v>0</v>
      </c>
      <c r="AR432" s="171">
        <v>0</v>
      </c>
      <c r="AS432" s="171" t="s">
        <v>496</v>
      </c>
      <c r="AT432" s="171" t="s">
        <v>496</v>
      </c>
      <c r="AU432" s="171" t="s">
        <v>496</v>
      </c>
      <c r="AV432" s="171" t="s">
        <v>496</v>
      </c>
      <c r="AW432" s="171" t="s">
        <v>496</v>
      </c>
      <c r="AX432" s="171" t="s">
        <v>496</v>
      </c>
      <c r="AY432" s="171" t="s">
        <v>496</v>
      </c>
      <c r="AZ432" s="171">
        <v>0</v>
      </c>
      <c r="BA432" s="171">
        <v>0</v>
      </c>
      <c r="BB432" s="171">
        <v>0</v>
      </c>
      <c r="BC432" s="171">
        <v>0</v>
      </c>
      <c r="BD432" s="171">
        <v>0</v>
      </c>
      <c r="BE432" s="171">
        <v>0</v>
      </c>
      <c r="BF432" s="171">
        <v>0</v>
      </c>
      <c r="BG432" s="171">
        <v>0</v>
      </c>
      <c r="BH432" s="171">
        <v>0</v>
      </c>
      <c r="BI432" s="171">
        <v>0</v>
      </c>
      <c r="BJ432" s="171">
        <v>0</v>
      </c>
      <c r="BK432" s="171">
        <v>0</v>
      </c>
      <c r="BL432" s="171">
        <v>0</v>
      </c>
      <c r="BM432" s="171">
        <v>0</v>
      </c>
      <c r="BN432" s="171" t="s">
        <v>496</v>
      </c>
      <c r="BO432" s="172">
        <v>46097</v>
      </c>
      <c r="BP432" s="171">
        <v>0</v>
      </c>
      <c r="BQ432" s="171">
        <v>0</v>
      </c>
      <c r="BR432" s="171">
        <v>0</v>
      </c>
      <c r="BS432" s="171">
        <v>0</v>
      </c>
      <c r="BT432" s="171" t="s">
        <v>496</v>
      </c>
      <c r="BU432" s="171">
        <v>0</v>
      </c>
      <c r="BV432" s="171">
        <v>0</v>
      </c>
      <c r="BW432" s="171">
        <v>0</v>
      </c>
      <c r="BX432" s="171">
        <v>0</v>
      </c>
      <c r="BY432" s="171">
        <v>0</v>
      </c>
      <c r="BZ432" s="171" t="s">
        <v>496</v>
      </c>
      <c r="CA432" s="171">
        <v>0</v>
      </c>
      <c r="CB432" s="172">
        <v>46097</v>
      </c>
      <c r="CC432" s="172">
        <v>46097</v>
      </c>
      <c r="CD432" s="172" t="s">
        <v>4909</v>
      </c>
    </row>
    <row r="433" spans="1:82">
      <c r="A433" s="171" t="s">
        <v>4910</v>
      </c>
      <c r="B433" s="171" t="s">
        <v>505</v>
      </c>
      <c r="C433" s="171" t="s">
        <v>494</v>
      </c>
      <c r="D433" s="172">
        <v>46097</v>
      </c>
      <c r="E433" s="171" t="s">
        <v>98</v>
      </c>
      <c r="F433" s="171" t="s">
        <v>506</v>
      </c>
      <c r="G433" s="171" t="s">
        <v>494</v>
      </c>
      <c r="H433" s="171" t="s">
        <v>496</v>
      </c>
      <c r="I433" s="171" t="s">
        <v>524</v>
      </c>
      <c r="J433" s="171" t="s">
        <v>498</v>
      </c>
      <c r="K433" s="171">
        <v>0</v>
      </c>
      <c r="L433" s="171" t="s">
        <v>525</v>
      </c>
      <c r="M433" s="171">
        <v>0</v>
      </c>
      <c r="N433" s="171">
        <v>18</v>
      </c>
      <c r="O433" s="171" t="s">
        <v>1536</v>
      </c>
      <c r="P433" s="171" t="s">
        <v>1536</v>
      </c>
      <c r="Q433" s="171" t="s">
        <v>496</v>
      </c>
      <c r="R433" s="171" t="s">
        <v>496</v>
      </c>
      <c r="S433" s="171" t="s">
        <v>494</v>
      </c>
      <c r="T433" s="171" t="s">
        <v>494</v>
      </c>
      <c r="U433" s="171" t="s">
        <v>494</v>
      </c>
      <c r="V433" s="171" t="s">
        <v>499</v>
      </c>
      <c r="W433" s="171">
        <v>0</v>
      </c>
      <c r="X433" s="171">
        <v>0</v>
      </c>
      <c r="Y433" s="171">
        <v>0</v>
      </c>
      <c r="Z433" s="172">
        <v>46097.62363425926</v>
      </c>
      <c r="AA433" s="171" t="s">
        <v>556</v>
      </c>
      <c r="AB433" s="171">
        <v>11160</v>
      </c>
      <c r="AC433" s="172">
        <v>46097.642395833333</v>
      </c>
      <c r="AD433" s="171" t="s">
        <v>557</v>
      </c>
      <c r="AE433" s="171">
        <v>24970</v>
      </c>
      <c r="AF433" s="171">
        <v>13810</v>
      </c>
      <c r="AG433" s="171">
        <v>0</v>
      </c>
      <c r="AH433" s="171">
        <v>0</v>
      </c>
      <c r="AI433" s="171">
        <v>0</v>
      </c>
      <c r="AJ433" s="171">
        <v>0</v>
      </c>
      <c r="AK433" s="171">
        <v>0</v>
      </c>
      <c r="AL433" s="171">
        <v>0</v>
      </c>
      <c r="AM433" s="171">
        <v>0</v>
      </c>
      <c r="AN433" s="171">
        <v>0</v>
      </c>
      <c r="AO433" s="171"/>
      <c r="AP433" s="171">
        <v>0</v>
      </c>
      <c r="AQ433" s="171">
        <v>0</v>
      </c>
      <c r="AR433" s="171">
        <v>0</v>
      </c>
      <c r="AS433" s="171" t="s">
        <v>496</v>
      </c>
      <c r="AT433" s="171" t="s">
        <v>496</v>
      </c>
      <c r="AU433" s="171" t="s">
        <v>496</v>
      </c>
      <c r="AV433" s="171" t="s">
        <v>496</v>
      </c>
      <c r="AW433" s="171" t="s">
        <v>496</v>
      </c>
      <c r="AX433" s="171" t="s">
        <v>496</v>
      </c>
      <c r="AY433" s="171" t="s">
        <v>496</v>
      </c>
      <c r="AZ433" s="171">
        <v>0</v>
      </c>
      <c r="BA433" s="171">
        <v>0</v>
      </c>
      <c r="BB433" s="171">
        <v>0</v>
      </c>
      <c r="BC433" s="171">
        <v>0</v>
      </c>
      <c r="BD433" s="171">
        <v>0</v>
      </c>
      <c r="BE433" s="171">
        <v>0</v>
      </c>
      <c r="BF433" s="171">
        <v>0</v>
      </c>
      <c r="BG433" s="171">
        <v>0</v>
      </c>
      <c r="BH433" s="171">
        <v>0</v>
      </c>
      <c r="BI433" s="171">
        <v>0</v>
      </c>
      <c r="BJ433" s="171">
        <v>0</v>
      </c>
      <c r="BK433" s="171">
        <v>0</v>
      </c>
      <c r="BL433" s="171">
        <v>0</v>
      </c>
      <c r="BM433" s="171">
        <v>0</v>
      </c>
      <c r="BN433" s="171" t="s">
        <v>4911</v>
      </c>
      <c r="BO433" s="172">
        <v>46097</v>
      </c>
      <c r="BP433" s="171">
        <v>18</v>
      </c>
      <c r="BQ433" s="171">
        <v>11140</v>
      </c>
      <c r="BR433" s="171">
        <v>24910</v>
      </c>
      <c r="BS433" s="171">
        <v>13770</v>
      </c>
      <c r="BT433" s="171" t="s">
        <v>496</v>
      </c>
      <c r="BU433" s="171">
        <v>0</v>
      </c>
      <c r="BV433" s="171">
        <v>0</v>
      </c>
      <c r="BW433" s="171">
        <v>0</v>
      </c>
      <c r="BX433" s="171">
        <v>0</v>
      </c>
      <c r="BY433" s="171">
        <v>0</v>
      </c>
      <c r="BZ433" s="171" t="s">
        <v>508</v>
      </c>
      <c r="CA433" s="171">
        <v>0</v>
      </c>
      <c r="CB433" s="172">
        <v>46097.688194444447</v>
      </c>
      <c r="CC433" s="172">
        <v>46097.695833333331</v>
      </c>
      <c r="CD433" s="172" t="s">
        <v>4912</v>
      </c>
    </row>
    <row r="434" spans="1:82">
      <c r="A434" s="171" t="s">
        <v>4913</v>
      </c>
      <c r="B434" s="171" t="s">
        <v>493</v>
      </c>
      <c r="C434" s="171" t="s">
        <v>494</v>
      </c>
      <c r="D434" s="172">
        <v>46097</v>
      </c>
      <c r="E434" s="171" t="s">
        <v>98</v>
      </c>
      <c r="F434" s="171" t="s">
        <v>588</v>
      </c>
      <c r="G434" s="171" t="s">
        <v>494</v>
      </c>
      <c r="H434" s="171" t="s">
        <v>496</v>
      </c>
      <c r="I434" s="171" t="s">
        <v>503</v>
      </c>
      <c r="J434" s="171" t="s">
        <v>498</v>
      </c>
      <c r="K434" s="171">
        <v>0</v>
      </c>
      <c r="L434" s="171" t="s">
        <v>504</v>
      </c>
      <c r="M434" s="171">
        <v>0</v>
      </c>
      <c r="N434" s="171">
        <v>18</v>
      </c>
      <c r="O434" s="171" t="s">
        <v>1536</v>
      </c>
      <c r="P434" s="171" t="s">
        <v>1536</v>
      </c>
      <c r="Q434" s="171" t="s">
        <v>496</v>
      </c>
      <c r="R434" s="171" t="s">
        <v>589</v>
      </c>
      <c r="S434" s="171" t="s">
        <v>494</v>
      </c>
      <c r="T434" s="171" t="s">
        <v>494</v>
      </c>
      <c r="U434" s="171" t="s">
        <v>494</v>
      </c>
      <c r="V434" s="171" t="s">
        <v>499</v>
      </c>
      <c r="W434" s="171">
        <v>0</v>
      </c>
      <c r="X434" s="171">
        <v>0</v>
      </c>
      <c r="Y434" s="171">
        <v>0</v>
      </c>
      <c r="Z434" s="172">
        <v>46097.628969907404</v>
      </c>
      <c r="AA434" s="171" t="s">
        <v>558</v>
      </c>
      <c r="AB434" s="171">
        <v>3440</v>
      </c>
      <c r="AC434" s="172">
        <v>46097.6250462963</v>
      </c>
      <c r="AD434" s="171" t="s">
        <v>555</v>
      </c>
      <c r="AE434" s="171">
        <v>8670</v>
      </c>
      <c r="AF434" s="171">
        <v>5230</v>
      </c>
      <c r="AG434" s="171">
        <v>0</v>
      </c>
      <c r="AH434" s="171">
        <v>0</v>
      </c>
      <c r="AI434" s="171">
        <v>0</v>
      </c>
      <c r="AJ434" s="171">
        <v>0</v>
      </c>
      <c r="AK434" s="171">
        <v>0</v>
      </c>
      <c r="AL434" s="171">
        <v>0</v>
      </c>
      <c r="AM434" s="171">
        <v>0</v>
      </c>
      <c r="AN434" s="171">
        <v>0</v>
      </c>
      <c r="AO434" s="171"/>
      <c r="AP434" s="171">
        <v>335</v>
      </c>
      <c r="AQ434" s="171">
        <v>0</v>
      </c>
      <c r="AR434" s="171">
        <v>0</v>
      </c>
      <c r="AS434" s="171" t="s">
        <v>496</v>
      </c>
      <c r="AT434" s="171" t="s">
        <v>496</v>
      </c>
      <c r="AU434" s="171" t="s">
        <v>496</v>
      </c>
      <c r="AV434" s="171" t="s">
        <v>496</v>
      </c>
      <c r="AW434" s="171" t="s">
        <v>496</v>
      </c>
      <c r="AX434" s="171" t="s">
        <v>496</v>
      </c>
      <c r="AY434" s="171" t="s">
        <v>496</v>
      </c>
      <c r="AZ434" s="171">
        <v>0</v>
      </c>
      <c r="BA434" s="171">
        <v>0</v>
      </c>
      <c r="BB434" s="171">
        <v>0</v>
      </c>
      <c r="BC434" s="171">
        <v>0</v>
      </c>
      <c r="BD434" s="171">
        <v>0</v>
      </c>
      <c r="BE434" s="171">
        <v>0</v>
      </c>
      <c r="BF434" s="171">
        <v>0</v>
      </c>
      <c r="BG434" s="171">
        <v>0</v>
      </c>
      <c r="BH434" s="171">
        <v>0</v>
      </c>
      <c r="BI434" s="171">
        <v>0</v>
      </c>
      <c r="BJ434" s="171">
        <v>0</v>
      </c>
      <c r="BK434" s="171">
        <v>0</v>
      </c>
      <c r="BL434" s="171">
        <v>0</v>
      </c>
      <c r="BM434" s="171">
        <v>0</v>
      </c>
      <c r="BN434" s="171" t="s">
        <v>496</v>
      </c>
      <c r="BO434" s="172">
        <v>46097</v>
      </c>
      <c r="BP434" s="171">
        <v>0</v>
      </c>
      <c r="BQ434" s="171">
        <v>0</v>
      </c>
      <c r="BR434" s="171">
        <v>0</v>
      </c>
      <c r="BS434" s="171">
        <v>0</v>
      </c>
      <c r="BT434" s="171" t="s">
        <v>496</v>
      </c>
      <c r="BU434" s="171">
        <v>0</v>
      </c>
      <c r="BV434" s="171">
        <v>0</v>
      </c>
      <c r="BW434" s="171">
        <v>0</v>
      </c>
      <c r="BX434" s="171">
        <v>0</v>
      </c>
      <c r="BY434" s="171">
        <v>0</v>
      </c>
      <c r="BZ434" s="171" t="s">
        <v>496</v>
      </c>
      <c r="CA434" s="171">
        <v>0</v>
      </c>
      <c r="CB434" s="172">
        <v>46097</v>
      </c>
      <c r="CC434" s="172">
        <v>46097</v>
      </c>
      <c r="CD434" s="172" t="s">
        <v>4914</v>
      </c>
    </row>
    <row r="435" spans="1:82">
      <c r="A435" s="171" t="s">
        <v>4915</v>
      </c>
      <c r="B435" s="171" t="s">
        <v>493</v>
      </c>
      <c r="C435" s="171" t="s">
        <v>494</v>
      </c>
      <c r="D435" s="172">
        <v>46097</v>
      </c>
      <c r="E435" s="171" t="s">
        <v>98</v>
      </c>
      <c r="F435" s="171" t="s">
        <v>616</v>
      </c>
      <c r="G435" s="171" t="s">
        <v>494</v>
      </c>
      <c r="H435" s="171" t="s">
        <v>496</v>
      </c>
      <c r="I435" s="171" t="s">
        <v>3372</v>
      </c>
      <c r="J435" s="171" t="s">
        <v>498</v>
      </c>
      <c r="K435" s="171">
        <v>0</v>
      </c>
      <c r="L435" s="171" t="s">
        <v>3373</v>
      </c>
      <c r="M435" s="171">
        <v>0</v>
      </c>
      <c r="N435" s="171">
        <v>18</v>
      </c>
      <c r="O435" s="171" t="s">
        <v>1536</v>
      </c>
      <c r="P435" s="171" t="s">
        <v>1536</v>
      </c>
      <c r="Q435" s="171" t="s">
        <v>496</v>
      </c>
      <c r="R435" s="171" t="s">
        <v>610</v>
      </c>
      <c r="S435" s="171" t="s">
        <v>494</v>
      </c>
      <c r="T435" s="171" t="s">
        <v>494</v>
      </c>
      <c r="U435" s="171" t="s">
        <v>494</v>
      </c>
      <c r="V435" s="171" t="s">
        <v>499</v>
      </c>
      <c r="W435" s="171">
        <v>0</v>
      </c>
      <c r="X435" s="171">
        <v>0</v>
      </c>
      <c r="Y435" s="171">
        <v>0</v>
      </c>
      <c r="Z435" s="172">
        <v>46097.648541666669</v>
      </c>
      <c r="AA435" s="171" t="s">
        <v>165</v>
      </c>
      <c r="AB435" s="171">
        <v>3870</v>
      </c>
      <c r="AC435" s="172">
        <v>46097.646620370368</v>
      </c>
      <c r="AD435" s="171" t="s">
        <v>562</v>
      </c>
      <c r="AE435" s="171">
        <v>5080</v>
      </c>
      <c r="AF435" s="171">
        <v>1210</v>
      </c>
      <c r="AG435" s="171">
        <v>0</v>
      </c>
      <c r="AH435" s="171">
        <v>0</v>
      </c>
      <c r="AI435" s="171">
        <v>0</v>
      </c>
      <c r="AJ435" s="171">
        <v>0</v>
      </c>
      <c r="AK435" s="171">
        <v>0</v>
      </c>
      <c r="AL435" s="171">
        <v>0</v>
      </c>
      <c r="AM435" s="171">
        <v>0</v>
      </c>
      <c r="AN435" s="171">
        <v>0</v>
      </c>
      <c r="AO435" s="171"/>
      <c r="AP435" s="171">
        <v>430</v>
      </c>
      <c r="AQ435" s="171">
        <v>0</v>
      </c>
      <c r="AR435" s="171">
        <v>0</v>
      </c>
      <c r="AS435" s="171" t="s">
        <v>496</v>
      </c>
      <c r="AT435" s="171" t="s">
        <v>496</v>
      </c>
      <c r="AU435" s="171" t="s">
        <v>496</v>
      </c>
      <c r="AV435" s="171" t="s">
        <v>496</v>
      </c>
      <c r="AW435" s="171" t="s">
        <v>496</v>
      </c>
      <c r="AX435" s="171" t="s">
        <v>496</v>
      </c>
      <c r="AY435" s="171" t="s">
        <v>496</v>
      </c>
      <c r="AZ435" s="171">
        <v>0</v>
      </c>
      <c r="BA435" s="171">
        <v>0</v>
      </c>
      <c r="BB435" s="171">
        <v>0</v>
      </c>
      <c r="BC435" s="171">
        <v>0</v>
      </c>
      <c r="BD435" s="171">
        <v>0</v>
      </c>
      <c r="BE435" s="171">
        <v>0</v>
      </c>
      <c r="BF435" s="171">
        <v>0</v>
      </c>
      <c r="BG435" s="171">
        <v>0</v>
      </c>
      <c r="BH435" s="171">
        <v>0</v>
      </c>
      <c r="BI435" s="171">
        <v>0</v>
      </c>
      <c r="BJ435" s="171">
        <v>0</v>
      </c>
      <c r="BK435" s="171">
        <v>0</v>
      </c>
      <c r="BL435" s="171">
        <v>0</v>
      </c>
      <c r="BM435" s="171">
        <v>0</v>
      </c>
      <c r="BN435" s="171" t="s">
        <v>496</v>
      </c>
      <c r="BO435" s="172">
        <v>46097</v>
      </c>
      <c r="BP435" s="171">
        <v>0</v>
      </c>
      <c r="BQ435" s="171">
        <v>0</v>
      </c>
      <c r="BR435" s="171">
        <v>0</v>
      </c>
      <c r="BS435" s="171">
        <v>0</v>
      </c>
      <c r="BT435" s="171" t="s">
        <v>496</v>
      </c>
      <c r="BU435" s="171">
        <v>0</v>
      </c>
      <c r="BV435" s="171">
        <v>0</v>
      </c>
      <c r="BW435" s="171">
        <v>0</v>
      </c>
      <c r="BX435" s="171">
        <v>0</v>
      </c>
      <c r="BY435" s="171">
        <v>0</v>
      </c>
      <c r="BZ435" s="171" t="s">
        <v>496</v>
      </c>
      <c r="CA435" s="171">
        <v>0</v>
      </c>
      <c r="CB435" s="172">
        <v>46097</v>
      </c>
      <c r="CC435" s="172">
        <v>46097</v>
      </c>
      <c r="CD435" s="172" t="s">
        <v>4916</v>
      </c>
    </row>
    <row r="436" spans="1:82">
      <c r="A436" s="171" t="s">
        <v>4917</v>
      </c>
      <c r="B436" s="171" t="s">
        <v>493</v>
      </c>
      <c r="C436" s="171" t="s">
        <v>494</v>
      </c>
      <c r="D436" s="172">
        <v>46097</v>
      </c>
      <c r="E436" s="171" t="s">
        <v>98</v>
      </c>
      <c r="F436" s="171" t="s">
        <v>615</v>
      </c>
      <c r="G436" s="171" t="s">
        <v>494</v>
      </c>
      <c r="H436" s="171" t="s">
        <v>496</v>
      </c>
      <c r="I436" s="171" t="s">
        <v>2859</v>
      </c>
      <c r="J436" s="171" t="s">
        <v>498</v>
      </c>
      <c r="K436" s="171">
        <v>0</v>
      </c>
      <c r="L436" s="171" t="s">
        <v>2860</v>
      </c>
      <c r="M436" s="171">
        <v>0</v>
      </c>
      <c r="N436" s="171">
        <v>18</v>
      </c>
      <c r="O436" s="171" t="s">
        <v>1536</v>
      </c>
      <c r="P436" s="171" t="s">
        <v>1536</v>
      </c>
      <c r="Q436" s="171" t="s">
        <v>496</v>
      </c>
      <c r="R436" s="171" t="s">
        <v>610</v>
      </c>
      <c r="S436" s="171" t="s">
        <v>494</v>
      </c>
      <c r="T436" s="171" t="s">
        <v>494</v>
      </c>
      <c r="U436" s="171" t="s">
        <v>494</v>
      </c>
      <c r="V436" s="171" t="s">
        <v>499</v>
      </c>
      <c r="W436" s="171">
        <v>0</v>
      </c>
      <c r="X436" s="171">
        <v>0</v>
      </c>
      <c r="Y436" s="171">
        <v>0</v>
      </c>
      <c r="Z436" s="172">
        <v>46097.654502314814</v>
      </c>
      <c r="AA436" s="171" t="s">
        <v>564</v>
      </c>
      <c r="AB436" s="171">
        <v>4290</v>
      </c>
      <c r="AC436" s="172">
        <v>46097.652546296296</v>
      </c>
      <c r="AD436" s="171" t="s">
        <v>561</v>
      </c>
      <c r="AE436" s="171">
        <v>5920</v>
      </c>
      <c r="AF436" s="171">
        <v>1630</v>
      </c>
      <c r="AG436" s="171">
        <v>0</v>
      </c>
      <c r="AH436" s="171">
        <v>0</v>
      </c>
      <c r="AI436" s="171">
        <v>0</v>
      </c>
      <c r="AJ436" s="171">
        <v>0</v>
      </c>
      <c r="AK436" s="171">
        <v>0</v>
      </c>
      <c r="AL436" s="171">
        <v>0</v>
      </c>
      <c r="AM436" s="171">
        <v>0</v>
      </c>
      <c r="AN436" s="171">
        <v>0</v>
      </c>
      <c r="AO436" s="171"/>
      <c r="AP436" s="171">
        <v>662</v>
      </c>
      <c r="AQ436" s="171">
        <v>0</v>
      </c>
      <c r="AR436" s="171">
        <v>0</v>
      </c>
      <c r="AS436" s="171" t="s">
        <v>496</v>
      </c>
      <c r="AT436" s="171" t="s">
        <v>496</v>
      </c>
      <c r="AU436" s="171" t="s">
        <v>496</v>
      </c>
      <c r="AV436" s="171" t="s">
        <v>496</v>
      </c>
      <c r="AW436" s="171" t="s">
        <v>496</v>
      </c>
      <c r="AX436" s="171" t="s">
        <v>496</v>
      </c>
      <c r="AY436" s="171" t="s">
        <v>496</v>
      </c>
      <c r="AZ436" s="171">
        <v>0</v>
      </c>
      <c r="BA436" s="171">
        <v>0</v>
      </c>
      <c r="BB436" s="171">
        <v>0</v>
      </c>
      <c r="BC436" s="171">
        <v>0</v>
      </c>
      <c r="BD436" s="171">
        <v>0</v>
      </c>
      <c r="BE436" s="171">
        <v>0</v>
      </c>
      <c r="BF436" s="171">
        <v>0</v>
      </c>
      <c r="BG436" s="171">
        <v>0</v>
      </c>
      <c r="BH436" s="171">
        <v>0</v>
      </c>
      <c r="BI436" s="171">
        <v>0</v>
      </c>
      <c r="BJ436" s="171">
        <v>0</v>
      </c>
      <c r="BK436" s="171">
        <v>0</v>
      </c>
      <c r="BL436" s="171">
        <v>0</v>
      </c>
      <c r="BM436" s="171">
        <v>0</v>
      </c>
      <c r="BN436" s="171" t="s">
        <v>496</v>
      </c>
      <c r="BO436" s="172">
        <v>46097</v>
      </c>
      <c r="BP436" s="171">
        <v>0</v>
      </c>
      <c r="BQ436" s="171">
        <v>0</v>
      </c>
      <c r="BR436" s="171">
        <v>0</v>
      </c>
      <c r="BS436" s="171">
        <v>0</v>
      </c>
      <c r="BT436" s="171" t="s">
        <v>496</v>
      </c>
      <c r="BU436" s="171">
        <v>0</v>
      </c>
      <c r="BV436" s="171">
        <v>0</v>
      </c>
      <c r="BW436" s="171">
        <v>0</v>
      </c>
      <c r="BX436" s="171">
        <v>0</v>
      </c>
      <c r="BY436" s="171">
        <v>0</v>
      </c>
      <c r="BZ436" s="171" t="s">
        <v>496</v>
      </c>
      <c r="CA436" s="171">
        <v>0</v>
      </c>
      <c r="CB436" s="172">
        <v>46097</v>
      </c>
      <c r="CC436" s="172">
        <v>46097</v>
      </c>
      <c r="CD436" s="172" t="s">
        <v>4918</v>
      </c>
    </row>
    <row r="437" spans="1:82">
      <c r="A437" s="171" t="s">
        <v>4919</v>
      </c>
      <c r="B437" s="171" t="s">
        <v>493</v>
      </c>
      <c r="C437" s="171" t="s">
        <v>494</v>
      </c>
      <c r="D437" s="172">
        <v>46097</v>
      </c>
      <c r="E437" s="171" t="s">
        <v>98</v>
      </c>
      <c r="F437" s="171" t="s">
        <v>2012</v>
      </c>
      <c r="G437" s="171" t="s">
        <v>494</v>
      </c>
      <c r="H437" s="171" t="s">
        <v>496</v>
      </c>
      <c r="I437" s="171" t="s">
        <v>1528</v>
      </c>
      <c r="J437" s="171" t="s">
        <v>498</v>
      </c>
      <c r="K437" s="171">
        <v>0</v>
      </c>
      <c r="L437" s="171" t="s">
        <v>537</v>
      </c>
      <c r="M437" s="171">
        <v>0</v>
      </c>
      <c r="N437" s="171">
        <v>18</v>
      </c>
      <c r="O437" s="171" t="s">
        <v>1536</v>
      </c>
      <c r="P437" s="171" t="s">
        <v>1536</v>
      </c>
      <c r="Q437" s="171" t="s">
        <v>496</v>
      </c>
      <c r="R437" s="171" t="s">
        <v>2013</v>
      </c>
      <c r="S437" s="171" t="s">
        <v>494</v>
      </c>
      <c r="T437" s="171" t="s">
        <v>494</v>
      </c>
      <c r="U437" s="171" t="s">
        <v>494</v>
      </c>
      <c r="V437" s="171" t="s">
        <v>499</v>
      </c>
      <c r="W437" s="171">
        <v>0</v>
      </c>
      <c r="X437" s="171">
        <v>0</v>
      </c>
      <c r="Y437" s="171">
        <v>0</v>
      </c>
      <c r="Z437" s="172">
        <v>46097.676932870374</v>
      </c>
      <c r="AA437" s="171" t="s">
        <v>563</v>
      </c>
      <c r="AB437" s="171">
        <v>1530</v>
      </c>
      <c r="AC437" s="172">
        <v>46097.668622685182</v>
      </c>
      <c r="AD437" s="171" t="s">
        <v>392</v>
      </c>
      <c r="AE437" s="171">
        <v>4050</v>
      </c>
      <c r="AF437" s="171">
        <v>2520</v>
      </c>
      <c r="AG437" s="171">
        <v>0</v>
      </c>
      <c r="AH437" s="171">
        <v>0</v>
      </c>
      <c r="AI437" s="171">
        <v>0</v>
      </c>
      <c r="AJ437" s="171">
        <v>0</v>
      </c>
      <c r="AK437" s="171">
        <v>0</v>
      </c>
      <c r="AL437" s="171">
        <v>0</v>
      </c>
      <c r="AM437" s="171">
        <v>0</v>
      </c>
      <c r="AN437" s="171">
        <v>0</v>
      </c>
      <c r="AO437" s="171"/>
      <c r="AP437" s="171">
        <v>135</v>
      </c>
      <c r="AQ437" s="171">
        <v>0</v>
      </c>
      <c r="AR437" s="171">
        <v>0</v>
      </c>
      <c r="AS437" s="171" t="s">
        <v>496</v>
      </c>
      <c r="AT437" s="171" t="s">
        <v>496</v>
      </c>
      <c r="AU437" s="171" t="s">
        <v>496</v>
      </c>
      <c r="AV437" s="171" t="s">
        <v>496</v>
      </c>
      <c r="AW437" s="171" t="s">
        <v>496</v>
      </c>
      <c r="AX437" s="171" t="s">
        <v>496</v>
      </c>
      <c r="AY437" s="171" t="s">
        <v>496</v>
      </c>
      <c r="AZ437" s="171">
        <v>0</v>
      </c>
      <c r="BA437" s="171">
        <v>0</v>
      </c>
      <c r="BB437" s="171">
        <v>0</v>
      </c>
      <c r="BC437" s="171">
        <v>0</v>
      </c>
      <c r="BD437" s="171">
        <v>0</v>
      </c>
      <c r="BE437" s="171">
        <v>0</v>
      </c>
      <c r="BF437" s="171">
        <v>0</v>
      </c>
      <c r="BG437" s="171">
        <v>0</v>
      </c>
      <c r="BH437" s="171">
        <v>0</v>
      </c>
      <c r="BI437" s="171">
        <v>0</v>
      </c>
      <c r="BJ437" s="171">
        <v>0</v>
      </c>
      <c r="BK437" s="171">
        <v>0</v>
      </c>
      <c r="BL437" s="171">
        <v>0</v>
      </c>
      <c r="BM437" s="171">
        <v>0</v>
      </c>
      <c r="BN437" s="171" t="s">
        <v>496</v>
      </c>
      <c r="BO437" s="172">
        <v>46097</v>
      </c>
      <c r="BP437" s="171">
        <v>0</v>
      </c>
      <c r="BQ437" s="171">
        <v>0</v>
      </c>
      <c r="BR437" s="171">
        <v>0</v>
      </c>
      <c r="BS437" s="171">
        <v>0</v>
      </c>
      <c r="BT437" s="171" t="s">
        <v>496</v>
      </c>
      <c r="BU437" s="171">
        <v>0</v>
      </c>
      <c r="BV437" s="171">
        <v>0</v>
      </c>
      <c r="BW437" s="171">
        <v>0</v>
      </c>
      <c r="BX437" s="171">
        <v>0</v>
      </c>
      <c r="BY437" s="171">
        <v>0</v>
      </c>
      <c r="BZ437" s="171" t="s">
        <v>496</v>
      </c>
      <c r="CA437" s="171">
        <v>0</v>
      </c>
      <c r="CB437" s="172">
        <v>46097</v>
      </c>
      <c r="CC437" s="172">
        <v>46097</v>
      </c>
      <c r="CD437" s="172" t="s">
        <v>4920</v>
      </c>
    </row>
    <row r="438" spans="1:82">
      <c r="A438" s="171" t="s">
        <v>4921</v>
      </c>
      <c r="B438" s="171" t="s">
        <v>493</v>
      </c>
      <c r="C438" s="171" t="s">
        <v>494</v>
      </c>
      <c r="D438" s="172">
        <v>46097</v>
      </c>
      <c r="E438" s="171" t="s">
        <v>98</v>
      </c>
      <c r="F438" s="171" t="s">
        <v>2012</v>
      </c>
      <c r="G438" s="171" t="s">
        <v>494</v>
      </c>
      <c r="H438" s="171" t="s">
        <v>496</v>
      </c>
      <c r="I438" s="171" t="s">
        <v>502</v>
      </c>
      <c r="J438" s="171" t="s">
        <v>498</v>
      </c>
      <c r="K438" s="171">
        <v>0</v>
      </c>
      <c r="L438" s="171" t="s">
        <v>537</v>
      </c>
      <c r="M438" s="171">
        <v>0</v>
      </c>
      <c r="N438" s="171">
        <v>18</v>
      </c>
      <c r="O438" s="171" t="s">
        <v>1536</v>
      </c>
      <c r="P438" s="171" t="s">
        <v>1536</v>
      </c>
      <c r="Q438" s="171" t="s">
        <v>496</v>
      </c>
      <c r="R438" s="171" t="s">
        <v>2013</v>
      </c>
      <c r="S438" s="171" t="s">
        <v>494</v>
      </c>
      <c r="T438" s="171" t="s">
        <v>494</v>
      </c>
      <c r="U438" s="171" t="s">
        <v>494</v>
      </c>
      <c r="V438" s="171" t="s">
        <v>499</v>
      </c>
      <c r="W438" s="171">
        <v>0</v>
      </c>
      <c r="X438" s="171">
        <v>0</v>
      </c>
      <c r="Y438" s="171">
        <v>0</v>
      </c>
      <c r="Z438" s="172">
        <v>46097.681539351855</v>
      </c>
      <c r="AA438" s="171" t="s">
        <v>569</v>
      </c>
      <c r="AB438" s="171">
        <v>2050</v>
      </c>
      <c r="AC438" s="172">
        <v>46097.675127314818</v>
      </c>
      <c r="AD438" s="171" t="s">
        <v>585</v>
      </c>
      <c r="AE438" s="171">
        <v>3980</v>
      </c>
      <c r="AF438" s="171">
        <v>1930</v>
      </c>
      <c r="AG438" s="171">
        <v>0</v>
      </c>
      <c r="AH438" s="171">
        <v>0</v>
      </c>
      <c r="AI438" s="171">
        <v>0</v>
      </c>
      <c r="AJ438" s="171">
        <v>0</v>
      </c>
      <c r="AK438" s="171">
        <v>0</v>
      </c>
      <c r="AL438" s="171">
        <v>0</v>
      </c>
      <c r="AM438" s="171">
        <v>0</v>
      </c>
      <c r="AN438" s="171">
        <v>0</v>
      </c>
      <c r="AO438" s="171"/>
      <c r="AP438" s="171">
        <v>101</v>
      </c>
      <c r="AQ438" s="171">
        <v>0</v>
      </c>
      <c r="AR438" s="171">
        <v>0</v>
      </c>
      <c r="AS438" s="171" t="s">
        <v>496</v>
      </c>
      <c r="AT438" s="171" t="s">
        <v>496</v>
      </c>
      <c r="AU438" s="171" t="s">
        <v>496</v>
      </c>
      <c r="AV438" s="171" t="s">
        <v>496</v>
      </c>
      <c r="AW438" s="171" t="s">
        <v>496</v>
      </c>
      <c r="AX438" s="171" t="s">
        <v>496</v>
      </c>
      <c r="AY438" s="171" t="s">
        <v>496</v>
      </c>
      <c r="AZ438" s="171">
        <v>0</v>
      </c>
      <c r="BA438" s="171">
        <v>0</v>
      </c>
      <c r="BB438" s="171">
        <v>0</v>
      </c>
      <c r="BC438" s="171">
        <v>0</v>
      </c>
      <c r="BD438" s="171">
        <v>0</v>
      </c>
      <c r="BE438" s="171">
        <v>0</v>
      </c>
      <c r="BF438" s="171">
        <v>0</v>
      </c>
      <c r="BG438" s="171">
        <v>0</v>
      </c>
      <c r="BH438" s="171">
        <v>0</v>
      </c>
      <c r="BI438" s="171">
        <v>0</v>
      </c>
      <c r="BJ438" s="171">
        <v>0</v>
      </c>
      <c r="BK438" s="171">
        <v>0</v>
      </c>
      <c r="BL438" s="171">
        <v>0</v>
      </c>
      <c r="BM438" s="171">
        <v>0</v>
      </c>
      <c r="BN438" s="171" t="s">
        <v>496</v>
      </c>
      <c r="BO438" s="172">
        <v>46097</v>
      </c>
      <c r="BP438" s="171">
        <v>0</v>
      </c>
      <c r="BQ438" s="171">
        <v>0</v>
      </c>
      <c r="BR438" s="171">
        <v>0</v>
      </c>
      <c r="BS438" s="171">
        <v>0</v>
      </c>
      <c r="BT438" s="171" t="s">
        <v>496</v>
      </c>
      <c r="BU438" s="171">
        <v>0</v>
      </c>
      <c r="BV438" s="171">
        <v>0</v>
      </c>
      <c r="BW438" s="171">
        <v>0</v>
      </c>
      <c r="BX438" s="171">
        <v>0</v>
      </c>
      <c r="BY438" s="171">
        <v>0</v>
      </c>
      <c r="BZ438" s="171" t="s">
        <v>496</v>
      </c>
      <c r="CA438" s="171">
        <v>0</v>
      </c>
      <c r="CB438" s="172">
        <v>46097</v>
      </c>
      <c r="CC438" s="172">
        <v>46097</v>
      </c>
      <c r="CD438" s="172" t="s">
        <v>4922</v>
      </c>
    </row>
    <row r="439" spans="1:82">
      <c r="A439" s="171" t="s">
        <v>4923</v>
      </c>
      <c r="B439" s="171" t="s">
        <v>493</v>
      </c>
      <c r="C439" s="171" t="s">
        <v>494</v>
      </c>
      <c r="D439" s="172">
        <v>46097</v>
      </c>
      <c r="E439" s="171" t="s">
        <v>98</v>
      </c>
      <c r="F439" s="171" t="s">
        <v>3176</v>
      </c>
      <c r="G439" s="171" t="s">
        <v>494</v>
      </c>
      <c r="H439" s="171" t="s">
        <v>496</v>
      </c>
      <c r="I439" s="171" t="s">
        <v>543</v>
      </c>
      <c r="J439" s="171" t="s">
        <v>498</v>
      </c>
      <c r="K439" s="171">
        <v>0</v>
      </c>
      <c r="L439" s="171" t="s">
        <v>544</v>
      </c>
      <c r="M439" s="171">
        <v>0</v>
      </c>
      <c r="N439" s="171">
        <v>18</v>
      </c>
      <c r="O439" s="171" t="s">
        <v>1536</v>
      </c>
      <c r="P439" s="171" t="s">
        <v>1536</v>
      </c>
      <c r="Q439" s="171" t="s">
        <v>496</v>
      </c>
      <c r="R439" s="171" t="s">
        <v>3177</v>
      </c>
      <c r="S439" s="171" t="s">
        <v>494</v>
      </c>
      <c r="T439" s="171" t="s">
        <v>494</v>
      </c>
      <c r="U439" s="171" t="s">
        <v>494</v>
      </c>
      <c r="V439" s="171" t="s">
        <v>499</v>
      </c>
      <c r="W439" s="171">
        <v>0</v>
      </c>
      <c r="X439" s="171">
        <v>0</v>
      </c>
      <c r="Y439" s="171">
        <v>0</v>
      </c>
      <c r="Z439" s="172">
        <v>46097.693877314814</v>
      </c>
      <c r="AA439" s="171" t="s">
        <v>115</v>
      </c>
      <c r="AB439" s="171">
        <v>1840</v>
      </c>
      <c r="AC439" s="172">
        <v>46097.680833333332</v>
      </c>
      <c r="AD439" s="171" t="s">
        <v>568</v>
      </c>
      <c r="AE439" s="171">
        <v>5010</v>
      </c>
      <c r="AF439" s="171">
        <v>3170</v>
      </c>
      <c r="AG439" s="171">
        <v>0</v>
      </c>
      <c r="AH439" s="171">
        <v>0</v>
      </c>
      <c r="AI439" s="171">
        <v>0</v>
      </c>
      <c r="AJ439" s="171">
        <v>0</v>
      </c>
      <c r="AK439" s="171">
        <v>0</v>
      </c>
      <c r="AL439" s="171">
        <v>0</v>
      </c>
      <c r="AM439" s="171">
        <v>0</v>
      </c>
      <c r="AN439" s="171">
        <v>0</v>
      </c>
      <c r="AO439" s="171"/>
      <c r="AP439" s="171">
        <v>217</v>
      </c>
      <c r="AQ439" s="171">
        <v>0</v>
      </c>
      <c r="AR439" s="171">
        <v>0</v>
      </c>
      <c r="AS439" s="171" t="s">
        <v>496</v>
      </c>
      <c r="AT439" s="171" t="s">
        <v>496</v>
      </c>
      <c r="AU439" s="171" t="s">
        <v>496</v>
      </c>
      <c r="AV439" s="171" t="s">
        <v>496</v>
      </c>
      <c r="AW439" s="171" t="s">
        <v>496</v>
      </c>
      <c r="AX439" s="171" t="s">
        <v>496</v>
      </c>
      <c r="AY439" s="171" t="s">
        <v>496</v>
      </c>
      <c r="AZ439" s="171">
        <v>0</v>
      </c>
      <c r="BA439" s="171">
        <v>0</v>
      </c>
      <c r="BB439" s="171">
        <v>0</v>
      </c>
      <c r="BC439" s="171">
        <v>0</v>
      </c>
      <c r="BD439" s="171">
        <v>0</v>
      </c>
      <c r="BE439" s="171">
        <v>0</v>
      </c>
      <c r="BF439" s="171">
        <v>0</v>
      </c>
      <c r="BG439" s="171">
        <v>0</v>
      </c>
      <c r="BH439" s="171">
        <v>0</v>
      </c>
      <c r="BI439" s="171">
        <v>0</v>
      </c>
      <c r="BJ439" s="171">
        <v>0</v>
      </c>
      <c r="BK439" s="171">
        <v>0</v>
      </c>
      <c r="BL439" s="171">
        <v>0</v>
      </c>
      <c r="BM439" s="171">
        <v>0</v>
      </c>
      <c r="BN439" s="171" t="s">
        <v>496</v>
      </c>
      <c r="BO439" s="172">
        <v>46097</v>
      </c>
      <c r="BP439" s="171">
        <v>0</v>
      </c>
      <c r="BQ439" s="171">
        <v>0</v>
      </c>
      <c r="BR439" s="171">
        <v>0</v>
      </c>
      <c r="BS439" s="171">
        <v>0</v>
      </c>
      <c r="BT439" s="171" t="s">
        <v>496</v>
      </c>
      <c r="BU439" s="171">
        <v>0</v>
      </c>
      <c r="BV439" s="171">
        <v>0</v>
      </c>
      <c r="BW439" s="171">
        <v>0</v>
      </c>
      <c r="BX439" s="171">
        <v>0</v>
      </c>
      <c r="BY439" s="171">
        <v>0</v>
      </c>
      <c r="BZ439" s="171" t="s">
        <v>496</v>
      </c>
      <c r="CA439" s="171">
        <v>0</v>
      </c>
      <c r="CB439" s="172">
        <v>46097</v>
      </c>
      <c r="CC439" s="172">
        <v>46097</v>
      </c>
      <c r="CD439" s="172" t="s">
        <v>4924</v>
      </c>
    </row>
    <row r="440" spans="1:82">
      <c r="A440" s="171" t="s">
        <v>4925</v>
      </c>
      <c r="B440" s="171" t="s">
        <v>493</v>
      </c>
      <c r="C440" s="171" t="s">
        <v>494</v>
      </c>
      <c r="D440" s="172">
        <v>46097</v>
      </c>
      <c r="E440" s="171" t="s">
        <v>98</v>
      </c>
      <c r="F440" s="171" t="s">
        <v>495</v>
      </c>
      <c r="G440" s="171" t="s">
        <v>494</v>
      </c>
      <c r="H440" s="171" t="s">
        <v>496</v>
      </c>
      <c r="I440" s="171" t="s">
        <v>540</v>
      </c>
      <c r="J440" s="171" t="s">
        <v>498</v>
      </c>
      <c r="K440" s="171">
        <v>0</v>
      </c>
      <c r="L440" s="171" t="s">
        <v>541</v>
      </c>
      <c r="M440" s="171">
        <v>0</v>
      </c>
      <c r="N440" s="171">
        <v>18</v>
      </c>
      <c r="O440" s="171" t="s">
        <v>1536</v>
      </c>
      <c r="P440" s="171" t="s">
        <v>1536</v>
      </c>
      <c r="Q440" s="171" t="s">
        <v>496</v>
      </c>
      <c r="R440" s="171" t="s">
        <v>496</v>
      </c>
      <c r="S440" s="171" t="s">
        <v>494</v>
      </c>
      <c r="T440" s="171" t="s">
        <v>494</v>
      </c>
      <c r="U440" s="171" t="s">
        <v>494</v>
      </c>
      <c r="V440" s="171" t="s">
        <v>499</v>
      </c>
      <c r="W440" s="171">
        <v>7.3</v>
      </c>
      <c r="X440" s="171">
        <v>0</v>
      </c>
      <c r="Y440" s="171">
        <v>0</v>
      </c>
      <c r="Z440" s="172">
        <v>46097.692141203705</v>
      </c>
      <c r="AA440" s="171" t="s">
        <v>586</v>
      </c>
      <c r="AB440" s="171">
        <v>2120</v>
      </c>
      <c r="AC440" s="172">
        <v>46097.687800925924</v>
      </c>
      <c r="AD440" s="171" t="s">
        <v>134</v>
      </c>
      <c r="AE440" s="171">
        <v>4860</v>
      </c>
      <c r="AF440" s="171">
        <v>2740</v>
      </c>
      <c r="AG440" s="171">
        <v>0</v>
      </c>
      <c r="AH440" s="171">
        <v>0</v>
      </c>
      <c r="AI440" s="171">
        <v>0</v>
      </c>
      <c r="AJ440" s="171">
        <v>0</v>
      </c>
      <c r="AK440" s="171">
        <v>0</v>
      </c>
      <c r="AL440" s="171">
        <v>0</v>
      </c>
      <c r="AM440" s="171">
        <v>0</v>
      </c>
      <c r="AN440" s="171">
        <v>0</v>
      </c>
      <c r="AO440" s="171"/>
      <c r="AP440" s="171">
        <v>0</v>
      </c>
      <c r="AQ440" s="171">
        <v>0</v>
      </c>
      <c r="AR440" s="171">
        <v>0</v>
      </c>
      <c r="AS440" s="171" t="s">
        <v>496</v>
      </c>
      <c r="AT440" s="171" t="s">
        <v>496</v>
      </c>
      <c r="AU440" s="171" t="s">
        <v>496</v>
      </c>
      <c r="AV440" s="171" t="s">
        <v>496</v>
      </c>
      <c r="AW440" s="171" t="s">
        <v>496</v>
      </c>
      <c r="AX440" s="171" t="s">
        <v>496</v>
      </c>
      <c r="AY440" s="171" t="s">
        <v>496</v>
      </c>
      <c r="AZ440" s="171">
        <v>0</v>
      </c>
      <c r="BA440" s="171">
        <v>0</v>
      </c>
      <c r="BB440" s="171">
        <v>0</v>
      </c>
      <c r="BC440" s="171">
        <v>0</v>
      </c>
      <c r="BD440" s="171">
        <v>0</v>
      </c>
      <c r="BE440" s="171">
        <v>0</v>
      </c>
      <c r="BF440" s="171">
        <v>0</v>
      </c>
      <c r="BG440" s="171">
        <v>0</v>
      </c>
      <c r="BH440" s="171">
        <v>0</v>
      </c>
      <c r="BI440" s="171">
        <v>0</v>
      </c>
      <c r="BJ440" s="171">
        <v>0</v>
      </c>
      <c r="BK440" s="171">
        <v>0</v>
      </c>
      <c r="BL440" s="171">
        <v>0</v>
      </c>
      <c r="BM440" s="171">
        <v>0</v>
      </c>
      <c r="BN440" s="171" t="s">
        <v>496</v>
      </c>
      <c r="BO440" s="172">
        <v>46097</v>
      </c>
      <c r="BP440" s="171">
        <v>0</v>
      </c>
      <c r="BQ440" s="171">
        <v>0</v>
      </c>
      <c r="BR440" s="171">
        <v>0</v>
      </c>
      <c r="BS440" s="171">
        <v>0</v>
      </c>
      <c r="BT440" s="171" t="s">
        <v>496</v>
      </c>
      <c r="BU440" s="171">
        <v>0</v>
      </c>
      <c r="BV440" s="171">
        <v>0</v>
      </c>
      <c r="BW440" s="171">
        <v>0</v>
      </c>
      <c r="BX440" s="171">
        <v>0</v>
      </c>
      <c r="BY440" s="171">
        <v>0</v>
      </c>
      <c r="BZ440" s="171" t="s">
        <v>496</v>
      </c>
      <c r="CA440" s="171">
        <v>0</v>
      </c>
      <c r="CB440" s="172">
        <v>46097</v>
      </c>
      <c r="CC440" s="172">
        <v>46097</v>
      </c>
      <c r="CD440" s="172" t="s">
        <v>4926</v>
      </c>
    </row>
    <row r="441" spans="1:82">
      <c r="A441" s="171" t="s">
        <v>4927</v>
      </c>
      <c r="B441" s="171" t="s">
        <v>505</v>
      </c>
      <c r="C441" s="171" t="s">
        <v>494</v>
      </c>
      <c r="D441" s="172">
        <v>46097</v>
      </c>
      <c r="E441" s="171" t="s">
        <v>98</v>
      </c>
      <c r="F441" s="171" t="s">
        <v>506</v>
      </c>
      <c r="G441" s="171" t="s">
        <v>494</v>
      </c>
      <c r="H441" s="171" t="s">
        <v>496</v>
      </c>
      <c r="I441" s="171" t="s">
        <v>510</v>
      </c>
      <c r="J441" s="171" t="s">
        <v>498</v>
      </c>
      <c r="K441" s="171">
        <v>0</v>
      </c>
      <c r="L441" s="171" t="s">
        <v>511</v>
      </c>
      <c r="M441" s="171">
        <v>0</v>
      </c>
      <c r="N441" s="171">
        <v>18</v>
      </c>
      <c r="O441" s="171" t="s">
        <v>1536</v>
      </c>
      <c r="P441" s="171" t="s">
        <v>1536</v>
      </c>
      <c r="Q441" s="171" t="s">
        <v>496</v>
      </c>
      <c r="R441" s="171" t="s">
        <v>496</v>
      </c>
      <c r="S441" s="171" t="s">
        <v>494</v>
      </c>
      <c r="T441" s="171" t="s">
        <v>494</v>
      </c>
      <c r="U441" s="171" t="s">
        <v>494</v>
      </c>
      <c r="V441" s="171" t="s">
        <v>499</v>
      </c>
      <c r="W441" s="171">
        <v>0</v>
      </c>
      <c r="X441" s="171">
        <v>0</v>
      </c>
      <c r="Y441" s="171">
        <v>0</v>
      </c>
      <c r="Z441" s="172">
        <v>46097.699004629627</v>
      </c>
      <c r="AA441" s="171" t="s">
        <v>573</v>
      </c>
      <c r="AB441" s="171">
        <v>10890</v>
      </c>
      <c r="AC441" s="172">
        <v>46097.742835648147</v>
      </c>
      <c r="AD441" s="171" t="s">
        <v>576</v>
      </c>
      <c r="AE441" s="171">
        <v>24970</v>
      </c>
      <c r="AF441" s="171">
        <v>14080</v>
      </c>
      <c r="AG441" s="171">
        <v>0</v>
      </c>
      <c r="AH441" s="171">
        <v>0</v>
      </c>
      <c r="AI441" s="171">
        <v>0</v>
      </c>
      <c r="AJ441" s="171">
        <v>0</v>
      </c>
      <c r="AK441" s="171">
        <v>0</v>
      </c>
      <c r="AL441" s="171">
        <v>0</v>
      </c>
      <c r="AM441" s="171">
        <v>0</v>
      </c>
      <c r="AN441" s="171">
        <v>0</v>
      </c>
      <c r="AO441" s="171"/>
      <c r="AP441" s="171">
        <v>0</v>
      </c>
      <c r="AQ441" s="171">
        <v>0</v>
      </c>
      <c r="AR441" s="171">
        <v>0</v>
      </c>
      <c r="AS441" s="171" t="s">
        <v>496</v>
      </c>
      <c r="AT441" s="171" t="s">
        <v>496</v>
      </c>
      <c r="AU441" s="171" t="s">
        <v>496</v>
      </c>
      <c r="AV441" s="171" t="s">
        <v>496</v>
      </c>
      <c r="AW441" s="171" t="s">
        <v>496</v>
      </c>
      <c r="AX441" s="171" t="s">
        <v>496</v>
      </c>
      <c r="AY441" s="171" t="s">
        <v>496</v>
      </c>
      <c r="AZ441" s="171">
        <v>0</v>
      </c>
      <c r="BA441" s="171">
        <v>0</v>
      </c>
      <c r="BB441" s="171">
        <v>0</v>
      </c>
      <c r="BC441" s="171">
        <v>0</v>
      </c>
      <c r="BD441" s="171">
        <v>0</v>
      </c>
      <c r="BE441" s="171">
        <v>0</v>
      </c>
      <c r="BF441" s="171">
        <v>0</v>
      </c>
      <c r="BG441" s="171">
        <v>0</v>
      </c>
      <c r="BH441" s="171">
        <v>0</v>
      </c>
      <c r="BI441" s="171">
        <v>0</v>
      </c>
      <c r="BJ441" s="171">
        <v>0</v>
      </c>
      <c r="BK441" s="171">
        <v>0</v>
      </c>
      <c r="BL441" s="171">
        <v>0</v>
      </c>
      <c r="BM441" s="171">
        <v>0</v>
      </c>
      <c r="BN441" s="171" t="s">
        <v>4928</v>
      </c>
      <c r="BO441" s="172">
        <v>46097</v>
      </c>
      <c r="BP441" s="171">
        <v>18</v>
      </c>
      <c r="BQ441" s="171">
        <v>10880</v>
      </c>
      <c r="BR441" s="171">
        <v>24920</v>
      </c>
      <c r="BS441" s="171">
        <v>14040</v>
      </c>
      <c r="BT441" s="171" t="s">
        <v>496</v>
      </c>
      <c r="BU441" s="171">
        <v>0</v>
      </c>
      <c r="BV441" s="171">
        <v>0</v>
      </c>
      <c r="BW441" s="171">
        <v>0</v>
      </c>
      <c r="BX441" s="171">
        <v>0</v>
      </c>
      <c r="BY441" s="171">
        <v>0</v>
      </c>
      <c r="BZ441" s="171" t="s">
        <v>508</v>
      </c>
      <c r="CA441" s="171">
        <v>0</v>
      </c>
      <c r="CB441" s="172">
        <v>46097.791666666664</v>
      </c>
      <c r="CC441" s="172">
        <v>46097.798611111109</v>
      </c>
      <c r="CD441" s="172" t="s">
        <v>4929</v>
      </c>
    </row>
    <row r="442" spans="1:82">
      <c r="A442" s="171" t="s">
        <v>4930</v>
      </c>
      <c r="B442" s="171" t="s">
        <v>505</v>
      </c>
      <c r="C442" s="171" t="s">
        <v>494</v>
      </c>
      <c r="D442" s="172">
        <v>46097</v>
      </c>
      <c r="E442" s="171" t="s">
        <v>133</v>
      </c>
      <c r="F442" s="171" t="s">
        <v>506</v>
      </c>
      <c r="G442" s="171" t="s">
        <v>494</v>
      </c>
      <c r="H442" s="171" t="s">
        <v>496</v>
      </c>
      <c r="I442" s="171" t="s">
        <v>1610</v>
      </c>
      <c r="J442" s="171" t="s">
        <v>498</v>
      </c>
      <c r="K442" s="171">
        <v>0</v>
      </c>
      <c r="L442" s="171" t="s">
        <v>1611</v>
      </c>
      <c r="M442" s="171">
        <v>0</v>
      </c>
      <c r="N442" s="171">
        <v>18</v>
      </c>
      <c r="O442" s="171" t="s">
        <v>1536</v>
      </c>
      <c r="P442" s="171" t="s">
        <v>1536</v>
      </c>
      <c r="Q442" s="171" t="s">
        <v>496</v>
      </c>
      <c r="R442" s="171" t="s">
        <v>496</v>
      </c>
      <c r="S442" s="171" t="s">
        <v>494</v>
      </c>
      <c r="T442" s="171" t="s">
        <v>494</v>
      </c>
      <c r="U442" s="171" t="s">
        <v>494</v>
      </c>
      <c r="V442" s="171" t="s">
        <v>499</v>
      </c>
      <c r="W442" s="171">
        <v>0</v>
      </c>
      <c r="X442" s="171">
        <v>0</v>
      </c>
      <c r="Y442" s="171">
        <v>0</v>
      </c>
      <c r="Z442" s="172">
        <v>46097.706863425927</v>
      </c>
      <c r="AA442" s="171" t="s">
        <v>574</v>
      </c>
      <c r="AB442" s="171">
        <v>32430</v>
      </c>
      <c r="AC442" s="172">
        <v>46097.729224537034</v>
      </c>
      <c r="AD442" s="171" t="s">
        <v>577</v>
      </c>
      <c r="AE442" s="171">
        <v>43250</v>
      </c>
      <c r="AF442" s="171">
        <v>10820</v>
      </c>
      <c r="AG442" s="171">
        <v>0</v>
      </c>
      <c r="AH442" s="171">
        <v>0</v>
      </c>
      <c r="AI442" s="171">
        <v>0</v>
      </c>
      <c r="AJ442" s="171">
        <v>0</v>
      </c>
      <c r="AK442" s="171">
        <v>0</v>
      </c>
      <c r="AL442" s="171">
        <v>0</v>
      </c>
      <c r="AM442" s="171">
        <v>0</v>
      </c>
      <c r="AN442" s="171">
        <v>0</v>
      </c>
      <c r="AO442" s="171"/>
      <c r="AP442" s="171">
        <v>0</v>
      </c>
      <c r="AQ442" s="171">
        <v>0</v>
      </c>
      <c r="AR442" s="171">
        <v>0</v>
      </c>
      <c r="AS442" s="171" t="s">
        <v>496</v>
      </c>
      <c r="AT442" s="171" t="s">
        <v>496</v>
      </c>
      <c r="AU442" s="171" t="s">
        <v>496</v>
      </c>
      <c r="AV442" s="171" t="s">
        <v>496</v>
      </c>
      <c r="AW442" s="171" t="s">
        <v>496</v>
      </c>
      <c r="AX442" s="171" t="s">
        <v>496</v>
      </c>
      <c r="AY442" s="171" t="s">
        <v>496</v>
      </c>
      <c r="AZ442" s="171">
        <v>0</v>
      </c>
      <c r="BA442" s="171">
        <v>0</v>
      </c>
      <c r="BB442" s="171">
        <v>0</v>
      </c>
      <c r="BC442" s="171">
        <v>0</v>
      </c>
      <c r="BD442" s="171">
        <v>0</v>
      </c>
      <c r="BE442" s="171">
        <v>0</v>
      </c>
      <c r="BF442" s="171">
        <v>0</v>
      </c>
      <c r="BG442" s="171">
        <v>0</v>
      </c>
      <c r="BH442" s="171">
        <v>0</v>
      </c>
      <c r="BI442" s="171">
        <v>0</v>
      </c>
      <c r="BJ442" s="171">
        <v>0</v>
      </c>
      <c r="BK442" s="171">
        <v>0</v>
      </c>
      <c r="BL442" s="171">
        <v>0</v>
      </c>
      <c r="BM442" s="171">
        <v>0</v>
      </c>
      <c r="BN442" s="171" t="s">
        <v>4931</v>
      </c>
      <c r="BO442" s="172">
        <v>46097</v>
      </c>
      <c r="BP442" s="171">
        <v>18</v>
      </c>
      <c r="BQ442" s="171">
        <v>13680</v>
      </c>
      <c r="BR442" s="171">
        <v>24440</v>
      </c>
      <c r="BS442" s="171">
        <v>10760</v>
      </c>
      <c r="BT442" s="171" t="s">
        <v>496</v>
      </c>
      <c r="BU442" s="171">
        <v>0</v>
      </c>
      <c r="BV442" s="171">
        <v>0</v>
      </c>
      <c r="BW442" s="171">
        <v>0</v>
      </c>
      <c r="BX442" s="171">
        <v>0</v>
      </c>
      <c r="BY442" s="171">
        <v>0</v>
      </c>
      <c r="BZ442" s="171" t="s">
        <v>508</v>
      </c>
      <c r="CA442" s="171">
        <v>0</v>
      </c>
      <c r="CB442" s="172">
        <v>46097.813194444447</v>
      </c>
      <c r="CC442" s="172">
        <v>46097.817361111112</v>
      </c>
      <c r="CD442" s="172" t="s">
        <v>4932</v>
      </c>
    </row>
    <row r="443" spans="1:82">
      <c r="A443" s="171" t="s">
        <v>4933</v>
      </c>
      <c r="B443" s="171" t="s">
        <v>493</v>
      </c>
      <c r="C443" s="171" t="s">
        <v>494</v>
      </c>
      <c r="D443" s="172">
        <v>46097</v>
      </c>
      <c r="E443" s="171" t="s">
        <v>98</v>
      </c>
      <c r="F443" s="171" t="s">
        <v>565</v>
      </c>
      <c r="G443" s="171" t="s">
        <v>494</v>
      </c>
      <c r="H443" s="171" t="s">
        <v>496</v>
      </c>
      <c r="I443" s="171" t="s">
        <v>566</v>
      </c>
      <c r="J443" s="171" t="s">
        <v>498</v>
      </c>
      <c r="K443" s="171">
        <v>0</v>
      </c>
      <c r="L443" s="171" t="s">
        <v>496</v>
      </c>
      <c r="M443" s="171">
        <v>0</v>
      </c>
      <c r="N443" s="171">
        <v>18</v>
      </c>
      <c r="O443" s="171" t="s">
        <v>1536</v>
      </c>
      <c r="P443" s="171" t="s">
        <v>1536</v>
      </c>
      <c r="Q443" s="171" t="s">
        <v>496</v>
      </c>
      <c r="R443" s="171" t="s">
        <v>567</v>
      </c>
      <c r="S443" s="171" t="s">
        <v>494</v>
      </c>
      <c r="T443" s="171" t="s">
        <v>494</v>
      </c>
      <c r="U443" s="171" t="s">
        <v>494</v>
      </c>
      <c r="V443" s="171" t="s">
        <v>499</v>
      </c>
      <c r="W443" s="171">
        <v>0</v>
      </c>
      <c r="X443" s="171">
        <v>0</v>
      </c>
      <c r="Y443" s="171">
        <v>0</v>
      </c>
      <c r="Z443" s="172">
        <v>46097.71770833333</v>
      </c>
      <c r="AA443" s="171" t="s">
        <v>125</v>
      </c>
      <c r="AB443" s="171">
        <v>2100</v>
      </c>
      <c r="AC443" s="172">
        <v>46097.715914351851</v>
      </c>
      <c r="AD443" s="171" t="s">
        <v>1537</v>
      </c>
      <c r="AE443" s="171">
        <v>4570</v>
      </c>
      <c r="AF443" s="171">
        <v>2470</v>
      </c>
      <c r="AG443" s="171">
        <v>0</v>
      </c>
      <c r="AH443" s="171">
        <v>0</v>
      </c>
      <c r="AI443" s="171">
        <v>0</v>
      </c>
      <c r="AJ443" s="171">
        <v>0</v>
      </c>
      <c r="AK443" s="171">
        <v>0</v>
      </c>
      <c r="AL443" s="171">
        <v>0</v>
      </c>
      <c r="AM443" s="171">
        <v>0</v>
      </c>
      <c r="AN443" s="171">
        <v>0</v>
      </c>
      <c r="AO443" s="171"/>
      <c r="AP443" s="171">
        <v>457</v>
      </c>
      <c r="AQ443" s="171">
        <v>0</v>
      </c>
      <c r="AR443" s="171">
        <v>0</v>
      </c>
      <c r="AS443" s="171" t="s">
        <v>496</v>
      </c>
      <c r="AT443" s="171" t="s">
        <v>496</v>
      </c>
      <c r="AU443" s="171" t="s">
        <v>496</v>
      </c>
      <c r="AV443" s="171" t="s">
        <v>496</v>
      </c>
      <c r="AW443" s="171" t="s">
        <v>496</v>
      </c>
      <c r="AX443" s="171" t="s">
        <v>496</v>
      </c>
      <c r="AY443" s="171" t="s">
        <v>496</v>
      </c>
      <c r="AZ443" s="171">
        <v>0</v>
      </c>
      <c r="BA443" s="171">
        <v>0</v>
      </c>
      <c r="BB443" s="171">
        <v>0</v>
      </c>
      <c r="BC443" s="171">
        <v>0</v>
      </c>
      <c r="BD443" s="171">
        <v>0</v>
      </c>
      <c r="BE443" s="171">
        <v>0</v>
      </c>
      <c r="BF443" s="171">
        <v>0</v>
      </c>
      <c r="BG443" s="171">
        <v>0</v>
      </c>
      <c r="BH443" s="171">
        <v>0</v>
      </c>
      <c r="BI443" s="171">
        <v>0</v>
      </c>
      <c r="BJ443" s="171">
        <v>0</v>
      </c>
      <c r="BK443" s="171">
        <v>0</v>
      </c>
      <c r="BL443" s="171">
        <v>0</v>
      </c>
      <c r="BM443" s="171">
        <v>0</v>
      </c>
      <c r="BN443" s="171" t="s">
        <v>496</v>
      </c>
      <c r="BO443" s="172">
        <v>46097</v>
      </c>
      <c r="BP443" s="171">
        <v>0</v>
      </c>
      <c r="BQ443" s="171">
        <v>0</v>
      </c>
      <c r="BR443" s="171">
        <v>0</v>
      </c>
      <c r="BS443" s="171">
        <v>0</v>
      </c>
      <c r="BT443" s="171" t="s">
        <v>496</v>
      </c>
      <c r="BU443" s="171">
        <v>0</v>
      </c>
      <c r="BV443" s="171">
        <v>0</v>
      </c>
      <c r="BW443" s="171">
        <v>0</v>
      </c>
      <c r="BX443" s="171">
        <v>0</v>
      </c>
      <c r="BY443" s="171">
        <v>0</v>
      </c>
      <c r="BZ443" s="171" t="s">
        <v>496</v>
      </c>
      <c r="CA443" s="171">
        <v>0</v>
      </c>
      <c r="CB443" s="172">
        <v>46097</v>
      </c>
      <c r="CC443" s="172">
        <v>46097</v>
      </c>
      <c r="CD443" s="172" t="s">
        <v>4934</v>
      </c>
    </row>
    <row r="444" spans="1:82">
      <c r="A444" s="171" t="s">
        <v>4935</v>
      </c>
      <c r="B444" s="171" t="s">
        <v>493</v>
      </c>
      <c r="C444" s="171" t="s">
        <v>494</v>
      </c>
      <c r="D444" s="172">
        <v>46097</v>
      </c>
      <c r="E444" s="171" t="s">
        <v>98</v>
      </c>
      <c r="F444" s="171" t="s">
        <v>2012</v>
      </c>
      <c r="G444" s="171" t="s">
        <v>494</v>
      </c>
      <c r="H444" s="171" t="s">
        <v>496</v>
      </c>
      <c r="I444" s="171" t="s">
        <v>1528</v>
      </c>
      <c r="J444" s="171" t="s">
        <v>498</v>
      </c>
      <c r="K444" s="171">
        <v>0</v>
      </c>
      <c r="L444" s="171" t="s">
        <v>537</v>
      </c>
      <c r="M444" s="171">
        <v>0</v>
      </c>
      <c r="N444" s="171">
        <v>18</v>
      </c>
      <c r="O444" s="171" t="s">
        <v>1536</v>
      </c>
      <c r="P444" s="171" t="s">
        <v>1536</v>
      </c>
      <c r="Q444" s="171" t="s">
        <v>496</v>
      </c>
      <c r="R444" s="171" t="s">
        <v>2013</v>
      </c>
      <c r="S444" s="171" t="s">
        <v>494</v>
      </c>
      <c r="T444" s="171" t="s">
        <v>494</v>
      </c>
      <c r="U444" s="171" t="s">
        <v>494</v>
      </c>
      <c r="V444" s="171" t="s">
        <v>499</v>
      </c>
      <c r="W444" s="171">
        <v>0</v>
      </c>
      <c r="X444" s="171">
        <v>0</v>
      </c>
      <c r="Y444" s="171">
        <v>0</v>
      </c>
      <c r="Z444" s="172">
        <v>46097.740671296298</v>
      </c>
      <c r="AA444" s="171" t="s">
        <v>144</v>
      </c>
      <c r="AB444" s="171">
        <v>1540</v>
      </c>
      <c r="AC444" s="172">
        <v>46097.73269675926</v>
      </c>
      <c r="AD444" s="171" t="s">
        <v>102</v>
      </c>
      <c r="AE444" s="171">
        <v>3890</v>
      </c>
      <c r="AF444" s="171">
        <v>2350</v>
      </c>
      <c r="AG444" s="171">
        <v>0</v>
      </c>
      <c r="AH444" s="171">
        <v>0</v>
      </c>
      <c r="AI444" s="171">
        <v>0</v>
      </c>
      <c r="AJ444" s="171">
        <v>0</v>
      </c>
      <c r="AK444" s="171">
        <v>0</v>
      </c>
      <c r="AL444" s="171">
        <v>0</v>
      </c>
      <c r="AM444" s="171">
        <v>0</v>
      </c>
      <c r="AN444" s="171">
        <v>0</v>
      </c>
      <c r="AO444" s="171"/>
      <c r="AP444" s="171">
        <v>110</v>
      </c>
      <c r="AQ444" s="171">
        <v>0</v>
      </c>
      <c r="AR444" s="171">
        <v>0</v>
      </c>
      <c r="AS444" s="171" t="s">
        <v>496</v>
      </c>
      <c r="AT444" s="171" t="s">
        <v>496</v>
      </c>
      <c r="AU444" s="171" t="s">
        <v>496</v>
      </c>
      <c r="AV444" s="171" t="s">
        <v>496</v>
      </c>
      <c r="AW444" s="171" t="s">
        <v>496</v>
      </c>
      <c r="AX444" s="171" t="s">
        <v>496</v>
      </c>
      <c r="AY444" s="171" t="s">
        <v>496</v>
      </c>
      <c r="AZ444" s="171">
        <v>0</v>
      </c>
      <c r="BA444" s="171">
        <v>0</v>
      </c>
      <c r="BB444" s="171">
        <v>0</v>
      </c>
      <c r="BC444" s="171">
        <v>0</v>
      </c>
      <c r="BD444" s="171">
        <v>0</v>
      </c>
      <c r="BE444" s="171">
        <v>0</v>
      </c>
      <c r="BF444" s="171">
        <v>0</v>
      </c>
      <c r="BG444" s="171">
        <v>0</v>
      </c>
      <c r="BH444" s="171">
        <v>0</v>
      </c>
      <c r="BI444" s="171">
        <v>0</v>
      </c>
      <c r="BJ444" s="171">
        <v>0</v>
      </c>
      <c r="BK444" s="171">
        <v>0</v>
      </c>
      <c r="BL444" s="171">
        <v>0</v>
      </c>
      <c r="BM444" s="171">
        <v>0</v>
      </c>
      <c r="BN444" s="171" t="s">
        <v>496</v>
      </c>
      <c r="BO444" s="172">
        <v>46097</v>
      </c>
      <c r="BP444" s="171">
        <v>0</v>
      </c>
      <c r="BQ444" s="171">
        <v>0</v>
      </c>
      <c r="BR444" s="171">
        <v>0</v>
      </c>
      <c r="BS444" s="171">
        <v>0</v>
      </c>
      <c r="BT444" s="171" t="s">
        <v>496</v>
      </c>
      <c r="BU444" s="171">
        <v>0</v>
      </c>
      <c r="BV444" s="171">
        <v>0</v>
      </c>
      <c r="BW444" s="171">
        <v>0</v>
      </c>
      <c r="BX444" s="171">
        <v>0</v>
      </c>
      <c r="BY444" s="171">
        <v>0</v>
      </c>
      <c r="BZ444" s="171" t="s">
        <v>496</v>
      </c>
      <c r="CA444" s="171">
        <v>0</v>
      </c>
      <c r="CB444" s="172">
        <v>46097</v>
      </c>
      <c r="CC444" s="172">
        <v>46097</v>
      </c>
      <c r="CD444" s="172" t="s">
        <v>4936</v>
      </c>
    </row>
    <row r="445" spans="1:82">
      <c r="A445" s="171" t="s">
        <v>4937</v>
      </c>
      <c r="B445" s="171" t="s">
        <v>493</v>
      </c>
      <c r="C445" s="171" t="s">
        <v>494</v>
      </c>
      <c r="D445" s="172">
        <v>46097</v>
      </c>
      <c r="E445" s="171" t="s">
        <v>98</v>
      </c>
      <c r="F445" s="171" t="s">
        <v>495</v>
      </c>
      <c r="G445" s="171" t="s">
        <v>494</v>
      </c>
      <c r="H445" s="171" t="s">
        <v>496</v>
      </c>
      <c r="I445" s="171" t="s">
        <v>540</v>
      </c>
      <c r="J445" s="171" t="s">
        <v>498</v>
      </c>
      <c r="K445" s="171">
        <v>0</v>
      </c>
      <c r="L445" s="171" t="s">
        <v>541</v>
      </c>
      <c r="M445" s="171">
        <v>0</v>
      </c>
      <c r="N445" s="171">
        <v>18</v>
      </c>
      <c r="O445" s="171" t="s">
        <v>1536</v>
      </c>
      <c r="P445" s="171" t="s">
        <v>1536</v>
      </c>
      <c r="Q445" s="171" t="s">
        <v>496</v>
      </c>
      <c r="R445" s="171" t="s">
        <v>496</v>
      </c>
      <c r="S445" s="171" t="s">
        <v>494</v>
      </c>
      <c r="T445" s="171" t="s">
        <v>494</v>
      </c>
      <c r="U445" s="171" t="s">
        <v>494</v>
      </c>
      <c r="V445" s="171" t="s">
        <v>499</v>
      </c>
      <c r="W445" s="171">
        <v>7.3</v>
      </c>
      <c r="X445" s="171">
        <v>0</v>
      </c>
      <c r="Y445" s="171">
        <v>0</v>
      </c>
      <c r="Z445" s="172">
        <v>46097.761759259258</v>
      </c>
      <c r="AA445" s="171" t="s">
        <v>578</v>
      </c>
      <c r="AB445" s="171">
        <v>2130</v>
      </c>
      <c r="AC445" s="172">
        <v>46097.753240740742</v>
      </c>
      <c r="AD445" s="171" t="s">
        <v>390</v>
      </c>
      <c r="AE445" s="171">
        <v>4180</v>
      </c>
      <c r="AF445" s="171">
        <v>2050</v>
      </c>
      <c r="AG445" s="171">
        <v>0</v>
      </c>
      <c r="AH445" s="171">
        <v>0</v>
      </c>
      <c r="AI445" s="171">
        <v>0</v>
      </c>
      <c r="AJ445" s="171">
        <v>0</v>
      </c>
      <c r="AK445" s="171">
        <v>0</v>
      </c>
      <c r="AL445" s="171">
        <v>0</v>
      </c>
      <c r="AM445" s="171">
        <v>0</v>
      </c>
      <c r="AN445" s="171">
        <v>0</v>
      </c>
      <c r="AO445" s="171"/>
      <c r="AP445" s="171">
        <v>0</v>
      </c>
      <c r="AQ445" s="171">
        <v>0</v>
      </c>
      <c r="AR445" s="171">
        <v>1</v>
      </c>
      <c r="AS445" s="171" t="s">
        <v>496</v>
      </c>
      <c r="AT445" s="171" t="s">
        <v>496</v>
      </c>
      <c r="AU445" s="171" t="s">
        <v>496</v>
      </c>
      <c r="AV445" s="171" t="s">
        <v>496</v>
      </c>
      <c r="AW445" s="171" t="s">
        <v>496</v>
      </c>
      <c r="AX445" s="171" t="s">
        <v>496</v>
      </c>
      <c r="AY445" s="171" t="s">
        <v>496</v>
      </c>
      <c r="AZ445" s="171">
        <v>0</v>
      </c>
      <c r="BA445" s="171">
        <v>0</v>
      </c>
      <c r="BB445" s="171">
        <v>0</v>
      </c>
      <c r="BC445" s="171">
        <v>0</v>
      </c>
      <c r="BD445" s="171">
        <v>0</v>
      </c>
      <c r="BE445" s="171">
        <v>0</v>
      </c>
      <c r="BF445" s="171">
        <v>0</v>
      </c>
      <c r="BG445" s="171">
        <v>0</v>
      </c>
      <c r="BH445" s="171">
        <v>0</v>
      </c>
      <c r="BI445" s="171">
        <v>0</v>
      </c>
      <c r="BJ445" s="171">
        <v>0</v>
      </c>
      <c r="BK445" s="171">
        <v>0</v>
      </c>
      <c r="BL445" s="171">
        <v>0</v>
      </c>
      <c r="BM445" s="171">
        <v>0</v>
      </c>
      <c r="BN445" s="171" t="s">
        <v>496</v>
      </c>
      <c r="BO445" s="172">
        <v>46097</v>
      </c>
      <c r="BP445" s="171">
        <v>0</v>
      </c>
      <c r="BQ445" s="171">
        <v>0</v>
      </c>
      <c r="BR445" s="171">
        <v>0</v>
      </c>
      <c r="BS445" s="171">
        <v>0</v>
      </c>
      <c r="BT445" s="171" t="s">
        <v>496</v>
      </c>
      <c r="BU445" s="171">
        <v>0</v>
      </c>
      <c r="BV445" s="171">
        <v>0</v>
      </c>
      <c r="BW445" s="171">
        <v>0</v>
      </c>
      <c r="BX445" s="171">
        <v>0</v>
      </c>
      <c r="BY445" s="171">
        <v>0</v>
      </c>
      <c r="BZ445" s="171" t="s">
        <v>496</v>
      </c>
      <c r="CA445" s="171">
        <v>0</v>
      </c>
      <c r="CB445" s="172">
        <v>46097</v>
      </c>
      <c r="CC445" s="172">
        <v>46097</v>
      </c>
      <c r="CD445" s="172" t="s">
        <v>4938</v>
      </c>
    </row>
    <row r="446" spans="1:82">
      <c r="A446" s="171" t="s">
        <v>4939</v>
      </c>
      <c r="B446" s="171" t="s">
        <v>493</v>
      </c>
      <c r="C446" s="171" t="s">
        <v>494</v>
      </c>
      <c r="D446" s="172">
        <v>46097</v>
      </c>
      <c r="E446" s="171" t="s">
        <v>98</v>
      </c>
      <c r="F446" s="171" t="s">
        <v>3176</v>
      </c>
      <c r="G446" s="171" t="s">
        <v>494</v>
      </c>
      <c r="H446" s="171" t="s">
        <v>496</v>
      </c>
      <c r="I446" s="171" t="s">
        <v>543</v>
      </c>
      <c r="J446" s="171" t="s">
        <v>498</v>
      </c>
      <c r="K446" s="171">
        <v>0</v>
      </c>
      <c r="L446" s="171" t="s">
        <v>544</v>
      </c>
      <c r="M446" s="171">
        <v>0</v>
      </c>
      <c r="N446" s="171">
        <v>18</v>
      </c>
      <c r="O446" s="171" t="s">
        <v>1536</v>
      </c>
      <c r="P446" s="171" t="s">
        <v>1536</v>
      </c>
      <c r="Q446" s="171" t="s">
        <v>496</v>
      </c>
      <c r="R446" s="171" t="s">
        <v>3177</v>
      </c>
      <c r="S446" s="171" t="s">
        <v>494</v>
      </c>
      <c r="T446" s="171" t="s">
        <v>494</v>
      </c>
      <c r="U446" s="171" t="s">
        <v>494</v>
      </c>
      <c r="V446" s="171" t="s">
        <v>499</v>
      </c>
      <c r="W446" s="171">
        <v>0</v>
      </c>
      <c r="X446" s="171">
        <v>0</v>
      </c>
      <c r="Y446" s="171">
        <v>0</v>
      </c>
      <c r="Z446" s="172">
        <v>46097.763425925928</v>
      </c>
      <c r="AA446" s="171" t="s">
        <v>579</v>
      </c>
      <c r="AB446" s="171">
        <v>1860</v>
      </c>
      <c r="AC446" s="172">
        <v>46097.754803240743</v>
      </c>
      <c r="AD446" s="171" t="s">
        <v>580</v>
      </c>
      <c r="AE446" s="171">
        <v>3970</v>
      </c>
      <c r="AF446" s="171">
        <v>2110</v>
      </c>
      <c r="AG446" s="171">
        <v>0</v>
      </c>
      <c r="AH446" s="171">
        <v>0</v>
      </c>
      <c r="AI446" s="171">
        <v>0</v>
      </c>
      <c r="AJ446" s="171">
        <v>0</v>
      </c>
      <c r="AK446" s="171">
        <v>0</v>
      </c>
      <c r="AL446" s="171">
        <v>0</v>
      </c>
      <c r="AM446" s="171">
        <v>0</v>
      </c>
      <c r="AN446" s="171">
        <v>0</v>
      </c>
      <c r="AO446" s="171"/>
      <c r="AP446" s="171">
        <v>148</v>
      </c>
      <c r="AQ446" s="171">
        <v>0</v>
      </c>
      <c r="AR446" s="171">
        <v>0</v>
      </c>
      <c r="AS446" s="171" t="s">
        <v>496</v>
      </c>
      <c r="AT446" s="171" t="s">
        <v>496</v>
      </c>
      <c r="AU446" s="171" t="s">
        <v>496</v>
      </c>
      <c r="AV446" s="171" t="s">
        <v>496</v>
      </c>
      <c r="AW446" s="171" t="s">
        <v>496</v>
      </c>
      <c r="AX446" s="171" t="s">
        <v>496</v>
      </c>
      <c r="AY446" s="171" t="s">
        <v>496</v>
      </c>
      <c r="AZ446" s="171">
        <v>0</v>
      </c>
      <c r="BA446" s="171">
        <v>0</v>
      </c>
      <c r="BB446" s="171">
        <v>0</v>
      </c>
      <c r="BC446" s="171">
        <v>0</v>
      </c>
      <c r="BD446" s="171">
        <v>0</v>
      </c>
      <c r="BE446" s="171">
        <v>0</v>
      </c>
      <c r="BF446" s="171">
        <v>0</v>
      </c>
      <c r="BG446" s="171">
        <v>0</v>
      </c>
      <c r="BH446" s="171">
        <v>0</v>
      </c>
      <c r="BI446" s="171">
        <v>0</v>
      </c>
      <c r="BJ446" s="171">
        <v>0</v>
      </c>
      <c r="BK446" s="171">
        <v>0</v>
      </c>
      <c r="BL446" s="171">
        <v>0</v>
      </c>
      <c r="BM446" s="171">
        <v>0</v>
      </c>
      <c r="BN446" s="171" t="s">
        <v>496</v>
      </c>
      <c r="BO446" s="172">
        <v>46097</v>
      </c>
      <c r="BP446" s="171">
        <v>0</v>
      </c>
      <c r="BQ446" s="171">
        <v>0</v>
      </c>
      <c r="BR446" s="171">
        <v>0</v>
      </c>
      <c r="BS446" s="171">
        <v>0</v>
      </c>
      <c r="BT446" s="171" t="s">
        <v>496</v>
      </c>
      <c r="BU446" s="171">
        <v>0</v>
      </c>
      <c r="BV446" s="171">
        <v>0</v>
      </c>
      <c r="BW446" s="171">
        <v>0</v>
      </c>
      <c r="BX446" s="171">
        <v>0</v>
      </c>
      <c r="BY446" s="171">
        <v>0</v>
      </c>
      <c r="BZ446" s="171" t="s">
        <v>496</v>
      </c>
      <c r="CA446" s="171">
        <v>0</v>
      </c>
      <c r="CB446" s="172">
        <v>46097</v>
      </c>
      <c r="CC446" s="172">
        <v>46097</v>
      </c>
      <c r="CD446" s="172" t="s">
        <v>4940</v>
      </c>
    </row>
    <row r="447" spans="1:82">
      <c r="A447" s="171" t="s">
        <v>4941</v>
      </c>
      <c r="B447" s="171" t="s">
        <v>505</v>
      </c>
      <c r="C447" s="171" t="s">
        <v>494</v>
      </c>
      <c r="D447" s="172">
        <v>46098</v>
      </c>
      <c r="E447" s="171" t="s">
        <v>98</v>
      </c>
      <c r="F447" s="171" t="s">
        <v>506</v>
      </c>
      <c r="G447" s="171" t="s">
        <v>494</v>
      </c>
      <c r="H447" s="171" t="s">
        <v>496</v>
      </c>
      <c r="I447" s="171" t="s">
        <v>1559</v>
      </c>
      <c r="J447" s="171" t="s">
        <v>498</v>
      </c>
      <c r="K447" s="171">
        <v>0</v>
      </c>
      <c r="L447" s="171" t="s">
        <v>525</v>
      </c>
      <c r="M447" s="171">
        <v>0</v>
      </c>
      <c r="N447" s="171">
        <v>18</v>
      </c>
      <c r="O447" s="171" t="s">
        <v>2746</v>
      </c>
      <c r="P447" s="171" t="s">
        <v>2746</v>
      </c>
      <c r="Q447" s="171" t="s">
        <v>496</v>
      </c>
      <c r="R447" s="171" t="s">
        <v>496</v>
      </c>
      <c r="S447" s="171" t="s">
        <v>494</v>
      </c>
      <c r="T447" s="171" t="s">
        <v>494</v>
      </c>
      <c r="U447" s="171" t="s">
        <v>494</v>
      </c>
      <c r="V447" s="171" t="s">
        <v>499</v>
      </c>
      <c r="W447" s="171">
        <v>0</v>
      </c>
      <c r="X447" s="171">
        <v>0</v>
      </c>
      <c r="Y447" s="171">
        <v>0</v>
      </c>
      <c r="Z447" s="172">
        <v>46098.352453703701</v>
      </c>
      <c r="AA447" s="171" t="s">
        <v>98</v>
      </c>
      <c r="AB447" s="171">
        <v>10740</v>
      </c>
      <c r="AC447" s="172">
        <v>46098.366388888891</v>
      </c>
      <c r="AD447" s="171" t="s">
        <v>500</v>
      </c>
      <c r="AE447" s="171">
        <v>23910</v>
      </c>
      <c r="AF447" s="171">
        <v>13170</v>
      </c>
      <c r="AG447" s="171">
        <v>0</v>
      </c>
      <c r="AH447" s="171">
        <v>0</v>
      </c>
      <c r="AI447" s="171">
        <v>0</v>
      </c>
      <c r="AJ447" s="171">
        <v>0</v>
      </c>
      <c r="AK447" s="171">
        <v>0</v>
      </c>
      <c r="AL447" s="171">
        <v>0</v>
      </c>
      <c r="AM447" s="171">
        <v>0</v>
      </c>
      <c r="AN447" s="171">
        <v>0</v>
      </c>
      <c r="AO447" s="171"/>
      <c r="AP447" s="171">
        <v>0</v>
      </c>
      <c r="AQ447" s="171">
        <v>0</v>
      </c>
      <c r="AR447" s="171">
        <v>0</v>
      </c>
      <c r="AS447" s="171" t="s">
        <v>496</v>
      </c>
      <c r="AT447" s="171" t="s">
        <v>496</v>
      </c>
      <c r="AU447" s="171" t="s">
        <v>496</v>
      </c>
      <c r="AV447" s="171" t="s">
        <v>496</v>
      </c>
      <c r="AW447" s="171" t="s">
        <v>496</v>
      </c>
      <c r="AX447" s="171" t="s">
        <v>496</v>
      </c>
      <c r="AY447" s="171" t="s">
        <v>496</v>
      </c>
      <c r="AZ447" s="171">
        <v>0</v>
      </c>
      <c r="BA447" s="171">
        <v>0</v>
      </c>
      <c r="BB447" s="171">
        <v>0</v>
      </c>
      <c r="BC447" s="171">
        <v>0</v>
      </c>
      <c r="BD447" s="171">
        <v>0</v>
      </c>
      <c r="BE447" s="171">
        <v>0</v>
      </c>
      <c r="BF447" s="171">
        <v>0</v>
      </c>
      <c r="BG447" s="171">
        <v>0</v>
      </c>
      <c r="BH447" s="171">
        <v>0</v>
      </c>
      <c r="BI447" s="171">
        <v>0</v>
      </c>
      <c r="BJ447" s="171">
        <v>0</v>
      </c>
      <c r="BK447" s="171">
        <v>0</v>
      </c>
      <c r="BL447" s="171">
        <v>0</v>
      </c>
      <c r="BM447" s="171">
        <v>0</v>
      </c>
      <c r="BN447" s="171" t="s">
        <v>4942</v>
      </c>
      <c r="BO447" s="172">
        <v>46098</v>
      </c>
      <c r="BP447" s="171">
        <v>18</v>
      </c>
      <c r="BQ447" s="171">
        <v>11610</v>
      </c>
      <c r="BR447" s="171">
        <v>24760</v>
      </c>
      <c r="BS447" s="171">
        <v>13150</v>
      </c>
      <c r="BT447" s="171" t="s">
        <v>496</v>
      </c>
      <c r="BU447" s="171">
        <v>0</v>
      </c>
      <c r="BV447" s="171">
        <v>0</v>
      </c>
      <c r="BW447" s="171">
        <v>0</v>
      </c>
      <c r="BX447" s="171">
        <v>0</v>
      </c>
      <c r="BY447" s="171">
        <v>0</v>
      </c>
      <c r="BZ447" s="171" t="s">
        <v>508</v>
      </c>
      <c r="CA447" s="171">
        <v>0</v>
      </c>
      <c r="CB447" s="172">
        <v>46098.461111111108</v>
      </c>
      <c r="CC447" s="172">
        <v>46098.475694444445</v>
      </c>
      <c r="CD447" s="172" t="s">
        <v>4943</v>
      </c>
    </row>
    <row r="448" spans="1:82">
      <c r="A448" s="171" t="s">
        <v>4944</v>
      </c>
      <c r="B448" s="171" t="s">
        <v>505</v>
      </c>
      <c r="C448" s="171" t="s">
        <v>494</v>
      </c>
      <c r="D448" s="172">
        <v>46098</v>
      </c>
      <c r="E448" s="171" t="s">
        <v>98</v>
      </c>
      <c r="F448" s="171" t="s">
        <v>506</v>
      </c>
      <c r="G448" s="171" t="s">
        <v>494</v>
      </c>
      <c r="H448" s="171" t="s">
        <v>496</v>
      </c>
      <c r="I448" s="171" t="s">
        <v>1559</v>
      </c>
      <c r="J448" s="171" t="s">
        <v>498</v>
      </c>
      <c r="K448" s="171">
        <v>0</v>
      </c>
      <c r="L448" s="171" t="s">
        <v>525</v>
      </c>
      <c r="M448" s="171">
        <v>0</v>
      </c>
      <c r="N448" s="171">
        <v>18</v>
      </c>
      <c r="O448" s="171" t="s">
        <v>2746</v>
      </c>
      <c r="P448" s="171" t="s">
        <v>2746</v>
      </c>
      <c r="Q448" s="171" t="s">
        <v>496</v>
      </c>
      <c r="R448" s="171" t="s">
        <v>496</v>
      </c>
      <c r="S448" s="171" t="s">
        <v>494</v>
      </c>
      <c r="T448" s="171" t="s">
        <v>494</v>
      </c>
      <c r="U448" s="171" t="s">
        <v>494</v>
      </c>
      <c r="V448" s="171" t="s">
        <v>499</v>
      </c>
      <c r="W448" s="171">
        <v>0</v>
      </c>
      <c r="X448" s="171">
        <v>0</v>
      </c>
      <c r="Y448" s="171">
        <v>0</v>
      </c>
      <c r="Z448" s="172">
        <v>46098.366481481484</v>
      </c>
      <c r="AA448" s="171" t="s">
        <v>133</v>
      </c>
      <c r="AB448" s="171">
        <v>23910</v>
      </c>
      <c r="AC448" s="172">
        <v>46098.417060185187</v>
      </c>
      <c r="AD448" s="171" t="s">
        <v>388</v>
      </c>
      <c r="AE448" s="171">
        <v>24800</v>
      </c>
      <c r="AF448" s="171">
        <v>890</v>
      </c>
      <c r="AG448" s="171">
        <v>0</v>
      </c>
      <c r="AH448" s="171">
        <v>0</v>
      </c>
      <c r="AI448" s="171">
        <v>0</v>
      </c>
      <c r="AJ448" s="171">
        <v>0</v>
      </c>
      <c r="AK448" s="171">
        <v>0</v>
      </c>
      <c r="AL448" s="171">
        <v>0</v>
      </c>
      <c r="AM448" s="171">
        <v>0</v>
      </c>
      <c r="AN448" s="171">
        <v>0</v>
      </c>
      <c r="AO448" s="171"/>
      <c r="AP448" s="171">
        <v>0</v>
      </c>
      <c r="AQ448" s="171">
        <v>0</v>
      </c>
      <c r="AR448" s="171">
        <v>0</v>
      </c>
      <c r="AS448" s="171" t="s">
        <v>496</v>
      </c>
      <c r="AT448" s="171" t="s">
        <v>496</v>
      </c>
      <c r="AU448" s="171" t="s">
        <v>496</v>
      </c>
      <c r="AV448" s="171" t="s">
        <v>496</v>
      </c>
      <c r="AW448" s="171" t="s">
        <v>496</v>
      </c>
      <c r="AX448" s="171" t="s">
        <v>496</v>
      </c>
      <c r="AY448" s="171" t="s">
        <v>496</v>
      </c>
      <c r="AZ448" s="171">
        <v>0</v>
      </c>
      <c r="BA448" s="171">
        <v>0</v>
      </c>
      <c r="BB448" s="171">
        <v>0</v>
      </c>
      <c r="BC448" s="171">
        <v>0</v>
      </c>
      <c r="BD448" s="171">
        <v>0</v>
      </c>
      <c r="BE448" s="171">
        <v>0</v>
      </c>
      <c r="BF448" s="171">
        <v>0</v>
      </c>
      <c r="BG448" s="171">
        <v>0</v>
      </c>
      <c r="BH448" s="171">
        <v>0</v>
      </c>
      <c r="BI448" s="171">
        <v>0</v>
      </c>
      <c r="BJ448" s="171">
        <v>0</v>
      </c>
      <c r="BK448" s="171">
        <v>0</v>
      </c>
      <c r="BL448" s="171">
        <v>0</v>
      </c>
      <c r="BM448" s="171">
        <v>0</v>
      </c>
      <c r="BN448" s="171" t="s">
        <v>4945</v>
      </c>
      <c r="BO448" s="172">
        <v>46098</v>
      </c>
      <c r="BP448" s="171">
        <v>18</v>
      </c>
      <c r="BQ448" s="171">
        <v>23870</v>
      </c>
      <c r="BR448" s="171">
        <v>24760</v>
      </c>
      <c r="BS448" s="171">
        <v>890</v>
      </c>
      <c r="BT448" s="171" t="s">
        <v>496</v>
      </c>
      <c r="BU448" s="171">
        <v>0</v>
      </c>
      <c r="BV448" s="171">
        <v>0</v>
      </c>
      <c r="BW448" s="171">
        <v>0</v>
      </c>
      <c r="BX448" s="171">
        <v>0</v>
      </c>
      <c r="BY448" s="171">
        <v>0</v>
      </c>
      <c r="BZ448" s="171" t="s">
        <v>508</v>
      </c>
      <c r="CA448" s="171">
        <v>0</v>
      </c>
      <c r="CB448" s="172">
        <v>46098.461111111108</v>
      </c>
      <c r="CC448" s="172">
        <v>46098.475694444445</v>
      </c>
      <c r="CD448" s="172" t="s">
        <v>4946</v>
      </c>
    </row>
    <row r="449" spans="1:82">
      <c r="A449" s="171" t="s">
        <v>4947</v>
      </c>
      <c r="B449" s="171" t="s">
        <v>493</v>
      </c>
      <c r="C449" s="171" t="s">
        <v>494</v>
      </c>
      <c r="D449" s="172">
        <v>46098</v>
      </c>
      <c r="E449" s="171" t="s">
        <v>98</v>
      </c>
      <c r="F449" s="171" t="s">
        <v>565</v>
      </c>
      <c r="G449" s="171" t="s">
        <v>494</v>
      </c>
      <c r="H449" s="171" t="s">
        <v>496</v>
      </c>
      <c r="I449" s="171" t="s">
        <v>566</v>
      </c>
      <c r="J449" s="171" t="s">
        <v>498</v>
      </c>
      <c r="K449" s="171">
        <v>0</v>
      </c>
      <c r="L449" s="171" t="s">
        <v>496</v>
      </c>
      <c r="M449" s="171">
        <v>0</v>
      </c>
      <c r="N449" s="171">
        <v>18</v>
      </c>
      <c r="O449" s="171" t="s">
        <v>2746</v>
      </c>
      <c r="P449" s="171" t="s">
        <v>2746</v>
      </c>
      <c r="Q449" s="171" t="s">
        <v>496</v>
      </c>
      <c r="R449" s="171" t="s">
        <v>567</v>
      </c>
      <c r="S449" s="171" t="s">
        <v>494</v>
      </c>
      <c r="T449" s="171" t="s">
        <v>494</v>
      </c>
      <c r="U449" s="171" t="s">
        <v>494</v>
      </c>
      <c r="V449" s="171" t="s">
        <v>499</v>
      </c>
      <c r="W449" s="171">
        <v>0</v>
      </c>
      <c r="X449" s="171">
        <v>0</v>
      </c>
      <c r="Y449" s="171">
        <v>0</v>
      </c>
      <c r="Z449" s="172">
        <v>46098.412881944445</v>
      </c>
      <c r="AA449" s="171" t="s">
        <v>161</v>
      </c>
      <c r="AB449" s="171">
        <v>2110</v>
      </c>
      <c r="AC449" s="172">
        <v>46098.409861111111</v>
      </c>
      <c r="AD449" s="171" t="s">
        <v>138</v>
      </c>
      <c r="AE449" s="171">
        <v>3010</v>
      </c>
      <c r="AF449" s="171">
        <v>900</v>
      </c>
      <c r="AG449" s="171">
        <v>0</v>
      </c>
      <c r="AH449" s="171">
        <v>0</v>
      </c>
      <c r="AI449" s="171">
        <v>0</v>
      </c>
      <c r="AJ449" s="171">
        <v>0</v>
      </c>
      <c r="AK449" s="171">
        <v>0</v>
      </c>
      <c r="AL449" s="171">
        <v>0</v>
      </c>
      <c r="AM449" s="171">
        <v>0</v>
      </c>
      <c r="AN449" s="171">
        <v>0</v>
      </c>
      <c r="AO449" s="171"/>
      <c r="AP449" s="171">
        <v>160</v>
      </c>
      <c r="AQ449" s="171">
        <v>0</v>
      </c>
      <c r="AR449" s="171">
        <v>0</v>
      </c>
      <c r="AS449" s="171" t="s">
        <v>496</v>
      </c>
      <c r="AT449" s="171" t="s">
        <v>496</v>
      </c>
      <c r="AU449" s="171" t="s">
        <v>496</v>
      </c>
      <c r="AV449" s="171" t="s">
        <v>496</v>
      </c>
      <c r="AW449" s="171" t="s">
        <v>496</v>
      </c>
      <c r="AX449" s="171" t="s">
        <v>496</v>
      </c>
      <c r="AY449" s="171" t="s">
        <v>496</v>
      </c>
      <c r="AZ449" s="171">
        <v>0</v>
      </c>
      <c r="BA449" s="171">
        <v>0</v>
      </c>
      <c r="BB449" s="171">
        <v>0</v>
      </c>
      <c r="BC449" s="171">
        <v>0</v>
      </c>
      <c r="BD449" s="171">
        <v>0</v>
      </c>
      <c r="BE449" s="171">
        <v>0</v>
      </c>
      <c r="BF449" s="171">
        <v>0</v>
      </c>
      <c r="BG449" s="171">
        <v>0</v>
      </c>
      <c r="BH449" s="171">
        <v>0</v>
      </c>
      <c r="BI449" s="171">
        <v>0</v>
      </c>
      <c r="BJ449" s="171">
        <v>0</v>
      </c>
      <c r="BK449" s="171">
        <v>0</v>
      </c>
      <c r="BL449" s="171">
        <v>0</v>
      </c>
      <c r="BM449" s="171">
        <v>0</v>
      </c>
      <c r="BN449" s="171" t="s">
        <v>496</v>
      </c>
      <c r="BO449" s="172">
        <v>46098</v>
      </c>
      <c r="BP449" s="171">
        <v>0</v>
      </c>
      <c r="BQ449" s="171">
        <v>0</v>
      </c>
      <c r="BR449" s="171">
        <v>0</v>
      </c>
      <c r="BS449" s="171">
        <v>0</v>
      </c>
      <c r="BT449" s="171" t="s">
        <v>496</v>
      </c>
      <c r="BU449" s="171">
        <v>0</v>
      </c>
      <c r="BV449" s="171">
        <v>0</v>
      </c>
      <c r="BW449" s="171">
        <v>0</v>
      </c>
      <c r="BX449" s="171">
        <v>0</v>
      </c>
      <c r="BY449" s="171">
        <v>0</v>
      </c>
      <c r="BZ449" s="171" t="s">
        <v>496</v>
      </c>
      <c r="CA449" s="171">
        <v>0</v>
      </c>
      <c r="CB449" s="172">
        <v>46098</v>
      </c>
      <c r="CC449" s="172">
        <v>46098</v>
      </c>
      <c r="CD449" s="172" t="s">
        <v>4948</v>
      </c>
    </row>
    <row r="450" spans="1:82">
      <c r="A450" s="171" t="s">
        <v>4949</v>
      </c>
      <c r="B450" s="171" t="s">
        <v>505</v>
      </c>
      <c r="C450" s="171" t="s">
        <v>494</v>
      </c>
      <c r="D450" s="172">
        <v>46098</v>
      </c>
      <c r="E450" s="171" t="s">
        <v>133</v>
      </c>
      <c r="F450" s="171" t="s">
        <v>506</v>
      </c>
      <c r="G450" s="171" t="s">
        <v>494</v>
      </c>
      <c r="H450" s="171" t="s">
        <v>496</v>
      </c>
      <c r="I450" s="171" t="s">
        <v>631</v>
      </c>
      <c r="J450" s="171" t="s">
        <v>498</v>
      </c>
      <c r="K450" s="171">
        <v>0</v>
      </c>
      <c r="L450" s="171" t="s">
        <v>632</v>
      </c>
      <c r="M450" s="171">
        <v>0</v>
      </c>
      <c r="N450" s="171">
        <v>18</v>
      </c>
      <c r="O450" s="171" t="s">
        <v>2746</v>
      </c>
      <c r="P450" s="171" t="s">
        <v>2746</v>
      </c>
      <c r="Q450" s="171" t="s">
        <v>496</v>
      </c>
      <c r="R450" s="171" t="s">
        <v>496</v>
      </c>
      <c r="S450" s="171" t="s">
        <v>494</v>
      </c>
      <c r="T450" s="171" t="s">
        <v>494</v>
      </c>
      <c r="U450" s="171" t="s">
        <v>494</v>
      </c>
      <c r="V450" s="171" t="s">
        <v>499</v>
      </c>
      <c r="W450" s="171">
        <v>0</v>
      </c>
      <c r="X450" s="171">
        <v>0</v>
      </c>
      <c r="Y450" s="171">
        <v>0</v>
      </c>
      <c r="Z450" s="172">
        <v>46098.420254629629</v>
      </c>
      <c r="AA450" s="171" t="s">
        <v>166</v>
      </c>
      <c r="AB450" s="171">
        <v>22910</v>
      </c>
      <c r="AC450" s="172">
        <v>46098.556168981479</v>
      </c>
      <c r="AD450" s="171" t="s">
        <v>529</v>
      </c>
      <c r="AE450" s="171">
        <v>50470</v>
      </c>
      <c r="AF450" s="171">
        <v>27560</v>
      </c>
      <c r="AG450" s="171">
        <v>0</v>
      </c>
      <c r="AH450" s="171">
        <v>0</v>
      </c>
      <c r="AI450" s="171">
        <v>0</v>
      </c>
      <c r="AJ450" s="171">
        <v>0</v>
      </c>
      <c r="AK450" s="171">
        <v>0</v>
      </c>
      <c r="AL450" s="171">
        <v>0</v>
      </c>
      <c r="AM450" s="171">
        <v>0</v>
      </c>
      <c r="AN450" s="171">
        <v>0</v>
      </c>
      <c r="AO450" s="171"/>
      <c r="AP450" s="171">
        <v>0</v>
      </c>
      <c r="AQ450" s="171">
        <v>0</v>
      </c>
      <c r="AR450" s="171">
        <v>0</v>
      </c>
      <c r="AS450" s="171" t="s">
        <v>496</v>
      </c>
      <c r="AT450" s="171" t="s">
        <v>496</v>
      </c>
      <c r="AU450" s="171" t="s">
        <v>496</v>
      </c>
      <c r="AV450" s="171" t="s">
        <v>496</v>
      </c>
      <c r="AW450" s="171" t="s">
        <v>496</v>
      </c>
      <c r="AX450" s="171" t="s">
        <v>496</v>
      </c>
      <c r="AY450" s="171" t="s">
        <v>496</v>
      </c>
      <c r="AZ450" s="171">
        <v>0</v>
      </c>
      <c r="BA450" s="171">
        <v>0</v>
      </c>
      <c r="BB450" s="171">
        <v>0</v>
      </c>
      <c r="BC450" s="171">
        <v>0</v>
      </c>
      <c r="BD450" s="171">
        <v>0</v>
      </c>
      <c r="BE450" s="171">
        <v>0</v>
      </c>
      <c r="BF450" s="171">
        <v>0</v>
      </c>
      <c r="BG450" s="171">
        <v>0</v>
      </c>
      <c r="BH450" s="171">
        <v>0</v>
      </c>
      <c r="BI450" s="171">
        <v>0</v>
      </c>
      <c r="BJ450" s="171">
        <v>0</v>
      </c>
      <c r="BK450" s="171">
        <v>0</v>
      </c>
      <c r="BL450" s="171">
        <v>0</v>
      </c>
      <c r="BM450" s="171">
        <v>0</v>
      </c>
      <c r="BN450" s="171" t="s">
        <v>4950</v>
      </c>
      <c r="BO450" s="172">
        <v>46098</v>
      </c>
      <c r="BP450" s="171">
        <v>18</v>
      </c>
      <c r="BQ450" s="171">
        <v>22880</v>
      </c>
      <c r="BR450" s="171">
        <v>50360</v>
      </c>
      <c r="BS450" s="171">
        <v>27480</v>
      </c>
      <c r="BT450" s="171" t="s">
        <v>496</v>
      </c>
      <c r="BU450" s="171">
        <v>0</v>
      </c>
      <c r="BV450" s="171">
        <v>0</v>
      </c>
      <c r="BW450" s="171">
        <v>0</v>
      </c>
      <c r="BX450" s="171">
        <v>0</v>
      </c>
      <c r="BY450" s="171">
        <v>0</v>
      </c>
      <c r="BZ450" s="171" t="s">
        <v>508</v>
      </c>
      <c r="CA450" s="171">
        <v>0</v>
      </c>
      <c r="CB450" s="172">
        <v>46098.605555555558</v>
      </c>
      <c r="CC450" s="172">
        <v>46098.631944444445</v>
      </c>
      <c r="CD450" s="172" t="s">
        <v>4951</v>
      </c>
    </row>
    <row r="451" spans="1:82">
      <c r="A451" s="171" t="s">
        <v>4952</v>
      </c>
      <c r="B451" s="171" t="s">
        <v>493</v>
      </c>
      <c r="C451" s="171" t="s">
        <v>494</v>
      </c>
      <c r="D451" s="172">
        <v>46098</v>
      </c>
      <c r="E451" s="171" t="s">
        <v>98</v>
      </c>
      <c r="F451" s="171" t="s">
        <v>588</v>
      </c>
      <c r="G451" s="171" t="s">
        <v>494</v>
      </c>
      <c r="H451" s="171" t="s">
        <v>496</v>
      </c>
      <c r="I451" s="171" t="s">
        <v>503</v>
      </c>
      <c r="J451" s="171" t="s">
        <v>498</v>
      </c>
      <c r="K451" s="171">
        <v>0</v>
      </c>
      <c r="L451" s="171" t="s">
        <v>504</v>
      </c>
      <c r="M451" s="171">
        <v>0</v>
      </c>
      <c r="N451" s="171">
        <v>18</v>
      </c>
      <c r="O451" s="171" t="s">
        <v>2746</v>
      </c>
      <c r="P451" s="171" t="s">
        <v>2746</v>
      </c>
      <c r="Q451" s="171" t="s">
        <v>496</v>
      </c>
      <c r="R451" s="171" t="s">
        <v>589</v>
      </c>
      <c r="S451" s="171" t="s">
        <v>494</v>
      </c>
      <c r="T451" s="171" t="s">
        <v>494</v>
      </c>
      <c r="U451" s="171" t="s">
        <v>494</v>
      </c>
      <c r="V451" s="171" t="s">
        <v>499</v>
      </c>
      <c r="W451" s="171">
        <v>0</v>
      </c>
      <c r="X451" s="171">
        <v>0</v>
      </c>
      <c r="Y451" s="171">
        <v>0</v>
      </c>
      <c r="Z451" s="172">
        <v>46098.459409722222</v>
      </c>
      <c r="AA451" s="171" t="s">
        <v>124</v>
      </c>
      <c r="AB451" s="171">
        <v>3440</v>
      </c>
      <c r="AC451" s="172">
        <v>46098.455636574072</v>
      </c>
      <c r="AD451" s="171" t="s">
        <v>147</v>
      </c>
      <c r="AE451" s="171">
        <v>8260</v>
      </c>
      <c r="AF451" s="171">
        <v>4820</v>
      </c>
      <c r="AG451" s="171">
        <v>0</v>
      </c>
      <c r="AH451" s="171">
        <v>0</v>
      </c>
      <c r="AI451" s="171">
        <v>0</v>
      </c>
      <c r="AJ451" s="171">
        <v>0</v>
      </c>
      <c r="AK451" s="171">
        <v>0</v>
      </c>
      <c r="AL451" s="171">
        <v>0</v>
      </c>
      <c r="AM451" s="171">
        <v>0</v>
      </c>
      <c r="AN451" s="171">
        <v>0</v>
      </c>
      <c r="AO451" s="171"/>
      <c r="AP451" s="171">
        <v>293</v>
      </c>
      <c r="AQ451" s="171">
        <v>0</v>
      </c>
      <c r="AR451" s="171">
        <v>0</v>
      </c>
      <c r="AS451" s="171" t="s">
        <v>496</v>
      </c>
      <c r="AT451" s="171" t="s">
        <v>496</v>
      </c>
      <c r="AU451" s="171" t="s">
        <v>496</v>
      </c>
      <c r="AV451" s="171" t="s">
        <v>496</v>
      </c>
      <c r="AW451" s="171" t="s">
        <v>496</v>
      </c>
      <c r="AX451" s="171" t="s">
        <v>496</v>
      </c>
      <c r="AY451" s="171" t="s">
        <v>496</v>
      </c>
      <c r="AZ451" s="171">
        <v>0</v>
      </c>
      <c r="BA451" s="171">
        <v>0</v>
      </c>
      <c r="BB451" s="171">
        <v>0</v>
      </c>
      <c r="BC451" s="171">
        <v>0</v>
      </c>
      <c r="BD451" s="171">
        <v>0</v>
      </c>
      <c r="BE451" s="171">
        <v>0</v>
      </c>
      <c r="BF451" s="171">
        <v>0</v>
      </c>
      <c r="BG451" s="171">
        <v>0</v>
      </c>
      <c r="BH451" s="171">
        <v>0</v>
      </c>
      <c r="BI451" s="171">
        <v>0</v>
      </c>
      <c r="BJ451" s="171">
        <v>0</v>
      </c>
      <c r="BK451" s="171">
        <v>0</v>
      </c>
      <c r="BL451" s="171">
        <v>0</v>
      </c>
      <c r="BM451" s="171">
        <v>0</v>
      </c>
      <c r="BN451" s="171" t="s">
        <v>496</v>
      </c>
      <c r="BO451" s="172">
        <v>46098</v>
      </c>
      <c r="BP451" s="171">
        <v>0</v>
      </c>
      <c r="BQ451" s="171">
        <v>0</v>
      </c>
      <c r="BR451" s="171">
        <v>0</v>
      </c>
      <c r="BS451" s="171">
        <v>0</v>
      </c>
      <c r="BT451" s="171" t="s">
        <v>496</v>
      </c>
      <c r="BU451" s="171">
        <v>0</v>
      </c>
      <c r="BV451" s="171">
        <v>0</v>
      </c>
      <c r="BW451" s="171">
        <v>0</v>
      </c>
      <c r="BX451" s="171">
        <v>0</v>
      </c>
      <c r="BY451" s="171">
        <v>0</v>
      </c>
      <c r="BZ451" s="171" t="s">
        <v>496</v>
      </c>
      <c r="CA451" s="171">
        <v>0</v>
      </c>
      <c r="CB451" s="172">
        <v>46098</v>
      </c>
      <c r="CC451" s="172">
        <v>46098</v>
      </c>
      <c r="CD451" s="172" t="s">
        <v>4953</v>
      </c>
    </row>
    <row r="452" spans="1:82">
      <c r="A452" s="171" t="s">
        <v>4954</v>
      </c>
      <c r="B452" s="171" t="s">
        <v>493</v>
      </c>
      <c r="C452" s="171" t="s">
        <v>494</v>
      </c>
      <c r="D452" s="172">
        <v>46098</v>
      </c>
      <c r="E452" s="171" t="s">
        <v>98</v>
      </c>
      <c r="F452" s="171" t="s">
        <v>2089</v>
      </c>
      <c r="G452" s="171" t="s">
        <v>494</v>
      </c>
      <c r="H452" s="171" t="s">
        <v>496</v>
      </c>
      <c r="I452" s="171" t="s">
        <v>4955</v>
      </c>
      <c r="J452" s="171" t="s">
        <v>498</v>
      </c>
      <c r="K452" s="171">
        <v>0</v>
      </c>
      <c r="L452" s="171" t="s">
        <v>496</v>
      </c>
      <c r="M452" s="171">
        <v>0</v>
      </c>
      <c r="N452" s="171">
        <v>18</v>
      </c>
      <c r="O452" s="171" t="s">
        <v>2746</v>
      </c>
      <c r="P452" s="171" t="s">
        <v>2746</v>
      </c>
      <c r="Q452" s="171" t="s">
        <v>496</v>
      </c>
      <c r="R452" s="171" t="s">
        <v>496</v>
      </c>
      <c r="S452" s="171" t="s">
        <v>494</v>
      </c>
      <c r="T452" s="171" t="s">
        <v>494</v>
      </c>
      <c r="U452" s="171" t="s">
        <v>494</v>
      </c>
      <c r="V452" s="171" t="s">
        <v>499</v>
      </c>
      <c r="W452" s="171">
        <v>7.2</v>
      </c>
      <c r="X452" s="171">
        <v>0</v>
      </c>
      <c r="Y452" s="171">
        <v>0</v>
      </c>
      <c r="Z452" s="172">
        <v>46098.474340277775</v>
      </c>
      <c r="AA452" s="171" t="s">
        <v>119</v>
      </c>
      <c r="AB452" s="171">
        <v>2200</v>
      </c>
      <c r="AC452" s="172">
        <v>46098.466631944444</v>
      </c>
      <c r="AD452" s="171" t="s">
        <v>507</v>
      </c>
      <c r="AE452" s="171">
        <v>5010</v>
      </c>
      <c r="AF452" s="171">
        <v>2810</v>
      </c>
      <c r="AG452" s="171">
        <v>0</v>
      </c>
      <c r="AH452" s="171">
        <v>0</v>
      </c>
      <c r="AI452" s="171">
        <v>0</v>
      </c>
      <c r="AJ452" s="171">
        <v>0</v>
      </c>
      <c r="AK452" s="171">
        <v>0</v>
      </c>
      <c r="AL452" s="171">
        <v>0</v>
      </c>
      <c r="AM452" s="171">
        <v>0</v>
      </c>
      <c r="AN452" s="171">
        <v>0</v>
      </c>
      <c r="AO452" s="171"/>
      <c r="AP452" s="171">
        <v>0</v>
      </c>
      <c r="AQ452" s="171">
        <v>0</v>
      </c>
      <c r="AR452" s="171">
        <v>0</v>
      </c>
      <c r="AS452" s="171" t="s">
        <v>496</v>
      </c>
      <c r="AT452" s="171" t="s">
        <v>496</v>
      </c>
      <c r="AU452" s="171" t="s">
        <v>496</v>
      </c>
      <c r="AV452" s="171" t="s">
        <v>496</v>
      </c>
      <c r="AW452" s="171" t="s">
        <v>496</v>
      </c>
      <c r="AX452" s="171" t="s">
        <v>496</v>
      </c>
      <c r="AY452" s="171" t="s">
        <v>496</v>
      </c>
      <c r="AZ452" s="171">
        <v>0</v>
      </c>
      <c r="BA452" s="171">
        <v>0</v>
      </c>
      <c r="BB452" s="171">
        <v>0</v>
      </c>
      <c r="BC452" s="171">
        <v>0</v>
      </c>
      <c r="BD452" s="171">
        <v>0</v>
      </c>
      <c r="BE452" s="171">
        <v>0</v>
      </c>
      <c r="BF452" s="171">
        <v>0</v>
      </c>
      <c r="BG452" s="171">
        <v>0</v>
      </c>
      <c r="BH452" s="171">
        <v>0</v>
      </c>
      <c r="BI452" s="171">
        <v>0</v>
      </c>
      <c r="BJ452" s="171">
        <v>0</v>
      </c>
      <c r="BK452" s="171">
        <v>0</v>
      </c>
      <c r="BL452" s="171">
        <v>0</v>
      </c>
      <c r="BM452" s="171">
        <v>0</v>
      </c>
      <c r="BN452" s="171" t="s">
        <v>496</v>
      </c>
      <c r="BO452" s="172">
        <v>46098</v>
      </c>
      <c r="BP452" s="171">
        <v>0</v>
      </c>
      <c r="BQ452" s="171">
        <v>0</v>
      </c>
      <c r="BR452" s="171">
        <v>0</v>
      </c>
      <c r="BS452" s="171">
        <v>0</v>
      </c>
      <c r="BT452" s="171" t="s">
        <v>496</v>
      </c>
      <c r="BU452" s="171">
        <v>0</v>
      </c>
      <c r="BV452" s="171">
        <v>0</v>
      </c>
      <c r="BW452" s="171">
        <v>0</v>
      </c>
      <c r="BX452" s="171">
        <v>0</v>
      </c>
      <c r="BY452" s="171">
        <v>0</v>
      </c>
      <c r="BZ452" s="171" t="s">
        <v>496</v>
      </c>
      <c r="CA452" s="171">
        <v>0</v>
      </c>
      <c r="CB452" s="172">
        <v>46098</v>
      </c>
      <c r="CC452" s="172">
        <v>46098</v>
      </c>
      <c r="CD452" s="172" t="s">
        <v>4956</v>
      </c>
    </row>
    <row r="453" spans="1:82">
      <c r="A453" s="171" t="s">
        <v>4957</v>
      </c>
      <c r="B453" s="171" t="s">
        <v>493</v>
      </c>
      <c r="C453" s="171" t="s">
        <v>494</v>
      </c>
      <c r="D453" s="172">
        <v>46098</v>
      </c>
      <c r="E453" s="171" t="s">
        <v>98</v>
      </c>
      <c r="F453" s="171" t="s">
        <v>495</v>
      </c>
      <c r="G453" s="171" t="s">
        <v>494</v>
      </c>
      <c r="H453" s="171" t="s">
        <v>496</v>
      </c>
      <c r="I453" s="171" t="s">
        <v>1490</v>
      </c>
      <c r="J453" s="171" t="s">
        <v>498</v>
      </c>
      <c r="K453" s="171">
        <v>0</v>
      </c>
      <c r="L453" s="171" t="s">
        <v>1491</v>
      </c>
      <c r="M453" s="171">
        <v>0</v>
      </c>
      <c r="N453" s="171">
        <v>18</v>
      </c>
      <c r="O453" s="171" t="s">
        <v>2746</v>
      </c>
      <c r="P453" s="171" t="s">
        <v>2746</v>
      </c>
      <c r="Q453" s="171" t="s">
        <v>496</v>
      </c>
      <c r="R453" s="171" t="s">
        <v>496</v>
      </c>
      <c r="S453" s="171" t="s">
        <v>494</v>
      </c>
      <c r="T453" s="171" t="s">
        <v>494</v>
      </c>
      <c r="U453" s="171" t="s">
        <v>494</v>
      </c>
      <c r="V453" s="171" t="s">
        <v>499</v>
      </c>
      <c r="W453" s="171">
        <v>7.3</v>
      </c>
      <c r="X453" s="171">
        <v>0</v>
      </c>
      <c r="Y453" s="171">
        <v>0</v>
      </c>
      <c r="Z453" s="172">
        <v>46098.476701388892</v>
      </c>
      <c r="AA453" s="171" t="s">
        <v>123</v>
      </c>
      <c r="AB453" s="171">
        <v>4500</v>
      </c>
      <c r="AC453" s="172">
        <v>46098.472627314812</v>
      </c>
      <c r="AD453" s="171" t="s">
        <v>108</v>
      </c>
      <c r="AE453" s="171">
        <v>7960</v>
      </c>
      <c r="AF453" s="171">
        <v>3460</v>
      </c>
      <c r="AG453" s="171">
        <v>0</v>
      </c>
      <c r="AH453" s="171">
        <v>0</v>
      </c>
      <c r="AI453" s="171">
        <v>0</v>
      </c>
      <c r="AJ453" s="171">
        <v>0</v>
      </c>
      <c r="AK453" s="171">
        <v>0</v>
      </c>
      <c r="AL453" s="171">
        <v>0</v>
      </c>
      <c r="AM453" s="171">
        <v>0</v>
      </c>
      <c r="AN453" s="171">
        <v>0</v>
      </c>
      <c r="AO453" s="171"/>
      <c r="AP453" s="171">
        <v>0</v>
      </c>
      <c r="AQ453" s="171">
        <v>0</v>
      </c>
      <c r="AR453" s="171">
        <v>0</v>
      </c>
      <c r="AS453" s="171" t="s">
        <v>496</v>
      </c>
      <c r="AT453" s="171" t="s">
        <v>496</v>
      </c>
      <c r="AU453" s="171" t="s">
        <v>496</v>
      </c>
      <c r="AV453" s="171" t="s">
        <v>496</v>
      </c>
      <c r="AW453" s="171" t="s">
        <v>496</v>
      </c>
      <c r="AX453" s="171" t="s">
        <v>496</v>
      </c>
      <c r="AY453" s="171" t="s">
        <v>496</v>
      </c>
      <c r="AZ453" s="171">
        <v>0</v>
      </c>
      <c r="BA453" s="171">
        <v>0</v>
      </c>
      <c r="BB453" s="171">
        <v>0</v>
      </c>
      <c r="BC453" s="171">
        <v>0</v>
      </c>
      <c r="BD453" s="171">
        <v>0</v>
      </c>
      <c r="BE453" s="171">
        <v>0</v>
      </c>
      <c r="BF453" s="171">
        <v>0</v>
      </c>
      <c r="BG453" s="171">
        <v>0</v>
      </c>
      <c r="BH453" s="171">
        <v>0</v>
      </c>
      <c r="BI453" s="171">
        <v>0</v>
      </c>
      <c r="BJ453" s="171">
        <v>0</v>
      </c>
      <c r="BK453" s="171">
        <v>0</v>
      </c>
      <c r="BL453" s="171">
        <v>0</v>
      </c>
      <c r="BM453" s="171">
        <v>0</v>
      </c>
      <c r="BN453" s="171" t="s">
        <v>496</v>
      </c>
      <c r="BO453" s="172">
        <v>46098</v>
      </c>
      <c r="BP453" s="171">
        <v>0</v>
      </c>
      <c r="BQ453" s="171">
        <v>0</v>
      </c>
      <c r="BR453" s="171">
        <v>0</v>
      </c>
      <c r="BS453" s="171">
        <v>0</v>
      </c>
      <c r="BT453" s="171" t="s">
        <v>496</v>
      </c>
      <c r="BU453" s="171">
        <v>0</v>
      </c>
      <c r="BV453" s="171">
        <v>0</v>
      </c>
      <c r="BW453" s="171">
        <v>0</v>
      </c>
      <c r="BX453" s="171">
        <v>0</v>
      </c>
      <c r="BY453" s="171">
        <v>0</v>
      </c>
      <c r="BZ453" s="171" t="s">
        <v>496</v>
      </c>
      <c r="CA453" s="171">
        <v>0</v>
      </c>
      <c r="CB453" s="172">
        <v>46098</v>
      </c>
      <c r="CC453" s="172">
        <v>46098</v>
      </c>
      <c r="CD453" s="172" t="s">
        <v>4958</v>
      </c>
    </row>
    <row r="454" spans="1:82">
      <c r="A454" s="171" t="s">
        <v>4959</v>
      </c>
      <c r="B454" s="171" t="s">
        <v>493</v>
      </c>
      <c r="C454" s="171" t="s">
        <v>494</v>
      </c>
      <c r="D454" s="172">
        <v>46098</v>
      </c>
      <c r="E454" s="171" t="s">
        <v>98</v>
      </c>
      <c r="F454" s="171" t="s">
        <v>519</v>
      </c>
      <c r="G454" s="171" t="s">
        <v>494</v>
      </c>
      <c r="H454" s="171" t="s">
        <v>496</v>
      </c>
      <c r="I454" s="171" t="s">
        <v>584</v>
      </c>
      <c r="J454" s="171" t="s">
        <v>498</v>
      </c>
      <c r="K454" s="171">
        <v>0</v>
      </c>
      <c r="L454" s="171" t="s">
        <v>532</v>
      </c>
      <c r="M454" s="171">
        <v>0</v>
      </c>
      <c r="N454" s="171">
        <v>18</v>
      </c>
      <c r="O454" s="171" t="s">
        <v>2746</v>
      </c>
      <c r="P454" s="171" t="s">
        <v>2746</v>
      </c>
      <c r="Q454" s="171" t="s">
        <v>496</v>
      </c>
      <c r="R454" s="171" t="s">
        <v>496</v>
      </c>
      <c r="S454" s="171" t="s">
        <v>494</v>
      </c>
      <c r="T454" s="171" t="s">
        <v>494</v>
      </c>
      <c r="U454" s="171" t="s">
        <v>494</v>
      </c>
      <c r="V454" s="171" t="s">
        <v>499</v>
      </c>
      <c r="W454" s="171">
        <v>7.2</v>
      </c>
      <c r="X454" s="171">
        <v>0</v>
      </c>
      <c r="Y454" s="171">
        <v>0</v>
      </c>
      <c r="Z454" s="172">
        <v>46098.481099537035</v>
      </c>
      <c r="AA454" s="171" t="s">
        <v>514</v>
      </c>
      <c r="AB454" s="171">
        <v>4060</v>
      </c>
      <c r="AC454" s="172">
        <v>46098.479097222225</v>
      </c>
      <c r="AD454" s="171" t="s">
        <v>131</v>
      </c>
      <c r="AE454" s="171">
        <v>8250</v>
      </c>
      <c r="AF454" s="171">
        <v>4190</v>
      </c>
      <c r="AG454" s="171">
        <v>0</v>
      </c>
      <c r="AH454" s="171">
        <v>0</v>
      </c>
      <c r="AI454" s="171">
        <v>0</v>
      </c>
      <c r="AJ454" s="171">
        <v>0</v>
      </c>
      <c r="AK454" s="171">
        <v>0</v>
      </c>
      <c r="AL454" s="171">
        <v>0</v>
      </c>
      <c r="AM454" s="171">
        <v>0</v>
      </c>
      <c r="AN454" s="171">
        <v>0</v>
      </c>
      <c r="AO454" s="171"/>
      <c r="AP454" s="171">
        <v>0</v>
      </c>
      <c r="AQ454" s="171">
        <v>0</v>
      </c>
      <c r="AR454" s="171">
        <v>0</v>
      </c>
      <c r="AS454" s="171" t="s">
        <v>496</v>
      </c>
      <c r="AT454" s="171" t="s">
        <v>496</v>
      </c>
      <c r="AU454" s="171" t="s">
        <v>496</v>
      </c>
      <c r="AV454" s="171" t="s">
        <v>496</v>
      </c>
      <c r="AW454" s="171" t="s">
        <v>496</v>
      </c>
      <c r="AX454" s="171" t="s">
        <v>496</v>
      </c>
      <c r="AY454" s="171" t="s">
        <v>496</v>
      </c>
      <c r="AZ454" s="171">
        <v>0</v>
      </c>
      <c r="BA454" s="171">
        <v>0</v>
      </c>
      <c r="BB454" s="171">
        <v>0</v>
      </c>
      <c r="BC454" s="171">
        <v>0</v>
      </c>
      <c r="BD454" s="171">
        <v>0</v>
      </c>
      <c r="BE454" s="171">
        <v>0</v>
      </c>
      <c r="BF454" s="171">
        <v>0</v>
      </c>
      <c r="BG454" s="171">
        <v>0</v>
      </c>
      <c r="BH454" s="171">
        <v>0</v>
      </c>
      <c r="BI454" s="171">
        <v>0</v>
      </c>
      <c r="BJ454" s="171">
        <v>0</v>
      </c>
      <c r="BK454" s="171">
        <v>0</v>
      </c>
      <c r="BL454" s="171">
        <v>0</v>
      </c>
      <c r="BM454" s="171">
        <v>0</v>
      </c>
      <c r="BN454" s="171" t="s">
        <v>496</v>
      </c>
      <c r="BO454" s="172">
        <v>46098</v>
      </c>
      <c r="BP454" s="171">
        <v>0</v>
      </c>
      <c r="BQ454" s="171">
        <v>0</v>
      </c>
      <c r="BR454" s="171">
        <v>0</v>
      </c>
      <c r="BS454" s="171">
        <v>0</v>
      </c>
      <c r="BT454" s="171" t="s">
        <v>496</v>
      </c>
      <c r="BU454" s="171">
        <v>0</v>
      </c>
      <c r="BV454" s="171">
        <v>0</v>
      </c>
      <c r="BW454" s="171">
        <v>0</v>
      </c>
      <c r="BX454" s="171">
        <v>0</v>
      </c>
      <c r="BY454" s="171">
        <v>0</v>
      </c>
      <c r="BZ454" s="171" t="s">
        <v>496</v>
      </c>
      <c r="CA454" s="171">
        <v>0</v>
      </c>
      <c r="CB454" s="172">
        <v>46098</v>
      </c>
      <c r="CC454" s="172">
        <v>46098</v>
      </c>
      <c r="CD454" s="172" t="s">
        <v>4960</v>
      </c>
    </row>
    <row r="455" spans="1:82">
      <c r="A455" s="171" t="s">
        <v>4961</v>
      </c>
      <c r="B455" s="171" t="s">
        <v>493</v>
      </c>
      <c r="C455" s="171" t="s">
        <v>494</v>
      </c>
      <c r="D455" s="172">
        <v>46098</v>
      </c>
      <c r="E455" s="171" t="s">
        <v>98</v>
      </c>
      <c r="F455" s="171" t="s">
        <v>495</v>
      </c>
      <c r="G455" s="171" t="s">
        <v>494</v>
      </c>
      <c r="H455" s="171" t="s">
        <v>496</v>
      </c>
      <c r="I455" s="171" t="s">
        <v>540</v>
      </c>
      <c r="J455" s="171" t="s">
        <v>498</v>
      </c>
      <c r="K455" s="171">
        <v>0</v>
      </c>
      <c r="L455" s="171" t="s">
        <v>541</v>
      </c>
      <c r="M455" s="171">
        <v>0</v>
      </c>
      <c r="N455" s="171">
        <v>18</v>
      </c>
      <c r="O455" s="171" t="s">
        <v>2746</v>
      </c>
      <c r="P455" s="171" t="s">
        <v>2746</v>
      </c>
      <c r="Q455" s="171" t="s">
        <v>496</v>
      </c>
      <c r="R455" s="171" t="s">
        <v>496</v>
      </c>
      <c r="S455" s="171" t="s">
        <v>494</v>
      </c>
      <c r="T455" s="171" t="s">
        <v>494</v>
      </c>
      <c r="U455" s="171" t="s">
        <v>494</v>
      </c>
      <c r="V455" s="171" t="s">
        <v>499</v>
      </c>
      <c r="W455" s="171">
        <v>7.3</v>
      </c>
      <c r="X455" s="171">
        <v>0</v>
      </c>
      <c r="Y455" s="171">
        <v>0</v>
      </c>
      <c r="Z455" s="172">
        <v>46098.49287037037</v>
      </c>
      <c r="AA455" s="171" t="s">
        <v>518</v>
      </c>
      <c r="AB455" s="171">
        <v>2150</v>
      </c>
      <c r="AC455" s="172">
        <v>46098.48332175926</v>
      </c>
      <c r="AD455" s="171" t="s">
        <v>513</v>
      </c>
      <c r="AE455" s="171">
        <v>4540</v>
      </c>
      <c r="AF455" s="171">
        <v>2390</v>
      </c>
      <c r="AG455" s="171">
        <v>0</v>
      </c>
      <c r="AH455" s="171">
        <v>0</v>
      </c>
      <c r="AI455" s="171">
        <v>0</v>
      </c>
      <c r="AJ455" s="171">
        <v>0</v>
      </c>
      <c r="AK455" s="171">
        <v>0</v>
      </c>
      <c r="AL455" s="171">
        <v>0</v>
      </c>
      <c r="AM455" s="171">
        <v>0</v>
      </c>
      <c r="AN455" s="171">
        <v>0</v>
      </c>
      <c r="AO455" s="171"/>
      <c r="AP455" s="171">
        <v>0</v>
      </c>
      <c r="AQ455" s="171">
        <v>0</v>
      </c>
      <c r="AR455" s="171">
        <v>0</v>
      </c>
      <c r="AS455" s="171" t="s">
        <v>496</v>
      </c>
      <c r="AT455" s="171" t="s">
        <v>496</v>
      </c>
      <c r="AU455" s="171" t="s">
        <v>496</v>
      </c>
      <c r="AV455" s="171" t="s">
        <v>496</v>
      </c>
      <c r="AW455" s="171" t="s">
        <v>496</v>
      </c>
      <c r="AX455" s="171" t="s">
        <v>496</v>
      </c>
      <c r="AY455" s="171" t="s">
        <v>496</v>
      </c>
      <c r="AZ455" s="171">
        <v>0</v>
      </c>
      <c r="BA455" s="171">
        <v>0</v>
      </c>
      <c r="BB455" s="171">
        <v>0</v>
      </c>
      <c r="BC455" s="171">
        <v>0</v>
      </c>
      <c r="BD455" s="171">
        <v>0</v>
      </c>
      <c r="BE455" s="171">
        <v>0</v>
      </c>
      <c r="BF455" s="171">
        <v>0</v>
      </c>
      <c r="BG455" s="171">
        <v>0</v>
      </c>
      <c r="BH455" s="171">
        <v>0</v>
      </c>
      <c r="BI455" s="171">
        <v>0</v>
      </c>
      <c r="BJ455" s="171">
        <v>0</v>
      </c>
      <c r="BK455" s="171">
        <v>0</v>
      </c>
      <c r="BL455" s="171">
        <v>0</v>
      </c>
      <c r="BM455" s="171">
        <v>0</v>
      </c>
      <c r="BN455" s="171" t="s">
        <v>496</v>
      </c>
      <c r="BO455" s="172">
        <v>46098</v>
      </c>
      <c r="BP455" s="171">
        <v>0</v>
      </c>
      <c r="BQ455" s="171">
        <v>0</v>
      </c>
      <c r="BR455" s="171">
        <v>0</v>
      </c>
      <c r="BS455" s="171">
        <v>0</v>
      </c>
      <c r="BT455" s="171" t="s">
        <v>496</v>
      </c>
      <c r="BU455" s="171">
        <v>0</v>
      </c>
      <c r="BV455" s="171">
        <v>0</v>
      </c>
      <c r="BW455" s="171">
        <v>0</v>
      </c>
      <c r="BX455" s="171">
        <v>0</v>
      </c>
      <c r="BY455" s="171">
        <v>0</v>
      </c>
      <c r="BZ455" s="171" t="s">
        <v>496</v>
      </c>
      <c r="CA455" s="171">
        <v>0</v>
      </c>
      <c r="CB455" s="172">
        <v>46098</v>
      </c>
      <c r="CC455" s="172">
        <v>46098</v>
      </c>
      <c r="CD455" s="172" t="s">
        <v>4962</v>
      </c>
    </row>
    <row r="456" spans="1:82">
      <c r="A456" s="171" t="s">
        <v>4963</v>
      </c>
      <c r="B456" s="171" t="s">
        <v>493</v>
      </c>
      <c r="C456" s="171" t="s">
        <v>494</v>
      </c>
      <c r="D456" s="172">
        <v>46098</v>
      </c>
      <c r="E456" s="171" t="s">
        <v>98</v>
      </c>
      <c r="F456" s="171" t="s">
        <v>2012</v>
      </c>
      <c r="G456" s="171" t="s">
        <v>494</v>
      </c>
      <c r="H456" s="171" t="s">
        <v>496</v>
      </c>
      <c r="I456" s="171" t="s">
        <v>1528</v>
      </c>
      <c r="J456" s="171" t="s">
        <v>498</v>
      </c>
      <c r="K456" s="171">
        <v>0</v>
      </c>
      <c r="L456" s="171" t="s">
        <v>537</v>
      </c>
      <c r="M456" s="171">
        <v>0</v>
      </c>
      <c r="N456" s="171">
        <v>18</v>
      </c>
      <c r="O456" s="171" t="s">
        <v>2746</v>
      </c>
      <c r="P456" s="171" t="s">
        <v>2746</v>
      </c>
      <c r="Q456" s="171" t="s">
        <v>496</v>
      </c>
      <c r="R456" s="171" t="s">
        <v>2013</v>
      </c>
      <c r="S456" s="171" t="s">
        <v>494</v>
      </c>
      <c r="T456" s="171" t="s">
        <v>494</v>
      </c>
      <c r="U456" s="171" t="s">
        <v>494</v>
      </c>
      <c r="V456" s="171" t="s">
        <v>499</v>
      </c>
      <c r="W456" s="171">
        <v>0</v>
      </c>
      <c r="X456" s="171">
        <v>0</v>
      </c>
      <c r="Y456" s="171">
        <v>0</v>
      </c>
      <c r="Z456" s="172">
        <v>46098.501608796294</v>
      </c>
      <c r="AA456" s="171" t="s">
        <v>512</v>
      </c>
      <c r="AB456" s="171">
        <v>1540</v>
      </c>
      <c r="AC456" s="172">
        <v>46098.489004629628</v>
      </c>
      <c r="AD456" s="171" t="s">
        <v>516</v>
      </c>
      <c r="AE456" s="171">
        <v>4380</v>
      </c>
      <c r="AF456" s="171">
        <v>2840</v>
      </c>
      <c r="AG456" s="171">
        <v>0</v>
      </c>
      <c r="AH456" s="171">
        <v>0</v>
      </c>
      <c r="AI456" s="171">
        <v>0</v>
      </c>
      <c r="AJ456" s="171">
        <v>0</v>
      </c>
      <c r="AK456" s="171">
        <v>0</v>
      </c>
      <c r="AL456" s="171">
        <v>0</v>
      </c>
      <c r="AM456" s="171">
        <v>0</v>
      </c>
      <c r="AN456" s="171">
        <v>0</v>
      </c>
      <c r="AO456" s="171"/>
      <c r="AP456" s="171">
        <v>133</v>
      </c>
      <c r="AQ456" s="171">
        <v>0</v>
      </c>
      <c r="AR456" s="171">
        <v>0</v>
      </c>
      <c r="AS456" s="171" t="s">
        <v>496</v>
      </c>
      <c r="AT456" s="171" t="s">
        <v>496</v>
      </c>
      <c r="AU456" s="171" t="s">
        <v>496</v>
      </c>
      <c r="AV456" s="171" t="s">
        <v>496</v>
      </c>
      <c r="AW456" s="171" t="s">
        <v>496</v>
      </c>
      <c r="AX456" s="171" t="s">
        <v>496</v>
      </c>
      <c r="AY456" s="171" t="s">
        <v>496</v>
      </c>
      <c r="AZ456" s="171">
        <v>0</v>
      </c>
      <c r="BA456" s="171">
        <v>0</v>
      </c>
      <c r="BB456" s="171">
        <v>0</v>
      </c>
      <c r="BC456" s="171">
        <v>0</v>
      </c>
      <c r="BD456" s="171">
        <v>0</v>
      </c>
      <c r="BE456" s="171">
        <v>0</v>
      </c>
      <c r="BF456" s="171">
        <v>0</v>
      </c>
      <c r="BG456" s="171">
        <v>0</v>
      </c>
      <c r="BH456" s="171">
        <v>0</v>
      </c>
      <c r="BI456" s="171">
        <v>0</v>
      </c>
      <c r="BJ456" s="171">
        <v>0</v>
      </c>
      <c r="BK456" s="171">
        <v>0</v>
      </c>
      <c r="BL456" s="171">
        <v>0</v>
      </c>
      <c r="BM456" s="171">
        <v>0</v>
      </c>
      <c r="BN456" s="171" t="s">
        <v>496</v>
      </c>
      <c r="BO456" s="172">
        <v>46098</v>
      </c>
      <c r="BP456" s="171">
        <v>0</v>
      </c>
      <c r="BQ456" s="171">
        <v>0</v>
      </c>
      <c r="BR456" s="171">
        <v>0</v>
      </c>
      <c r="BS456" s="171">
        <v>0</v>
      </c>
      <c r="BT456" s="171" t="s">
        <v>496</v>
      </c>
      <c r="BU456" s="171">
        <v>0</v>
      </c>
      <c r="BV456" s="171">
        <v>0</v>
      </c>
      <c r="BW456" s="171">
        <v>0</v>
      </c>
      <c r="BX456" s="171">
        <v>0</v>
      </c>
      <c r="BY456" s="171">
        <v>0</v>
      </c>
      <c r="BZ456" s="171" t="s">
        <v>496</v>
      </c>
      <c r="CA456" s="171">
        <v>0</v>
      </c>
      <c r="CB456" s="172">
        <v>46098</v>
      </c>
      <c r="CC456" s="172">
        <v>46098</v>
      </c>
      <c r="CD456" s="172" t="s">
        <v>4964</v>
      </c>
    </row>
    <row r="457" spans="1:82">
      <c r="A457" s="171" t="s">
        <v>4965</v>
      </c>
      <c r="B457" s="171" t="s">
        <v>493</v>
      </c>
      <c r="C457" s="171" t="s">
        <v>494</v>
      </c>
      <c r="D457" s="172">
        <v>46098</v>
      </c>
      <c r="E457" s="171" t="s">
        <v>98</v>
      </c>
      <c r="F457" s="171" t="s">
        <v>3176</v>
      </c>
      <c r="G457" s="171" t="s">
        <v>494</v>
      </c>
      <c r="H457" s="171" t="s">
        <v>496</v>
      </c>
      <c r="I457" s="171" t="s">
        <v>543</v>
      </c>
      <c r="J457" s="171" t="s">
        <v>498</v>
      </c>
      <c r="K457" s="171">
        <v>0</v>
      </c>
      <c r="L457" s="171" t="s">
        <v>544</v>
      </c>
      <c r="M457" s="171"/>
      <c r="N457" s="171">
        <v>18</v>
      </c>
      <c r="O457" s="171" t="s">
        <v>2746</v>
      </c>
      <c r="P457" s="171" t="s">
        <v>2746</v>
      </c>
      <c r="Q457" s="171" t="s">
        <v>496</v>
      </c>
      <c r="R457" s="171" t="s">
        <v>3177</v>
      </c>
      <c r="S457" s="171" t="s">
        <v>494</v>
      </c>
      <c r="T457" s="171" t="s">
        <v>494</v>
      </c>
      <c r="U457" s="171" t="s">
        <v>494</v>
      </c>
      <c r="V457" s="171" t="s">
        <v>499</v>
      </c>
      <c r="W457" s="171">
        <v>0</v>
      </c>
      <c r="X457" s="171"/>
      <c r="Y457" s="171">
        <v>0</v>
      </c>
      <c r="Z457" s="172">
        <v>46098.506631944445</v>
      </c>
      <c r="AA457" s="171" t="s">
        <v>106</v>
      </c>
      <c r="AB457" s="171">
        <v>2876</v>
      </c>
      <c r="AC457" s="172">
        <v>46098.491481481484</v>
      </c>
      <c r="AD457" s="171" t="s">
        <v>1469</v>
      </c>
      <c r="AE457" s="171">
        <v>4800</v>
      </c>
      <c r="AF457" s="171">
        <v>1924</v>
      </c>
      <c r="AG457" s="171"/>
      <c r="AH457" s="171"/>
      <c r="AI457" s="171"/>
      <c r="AJ457" s="171"/>
      <c r="AK457" s="171"/>
      <c r="AL457" s="171"/>
      <c r="AM457" s="171"/>
      <c r="AN457" s="171"/>
      <c r="AO457" s="171"/>
      <c r="AP457" s="171">
        <v>123</v>
      </c>
      <c r="AQ457" s="171">
        <v>0</v>
      </c>
      <c r="AR457" s="171">
        <v>0</v>
      </c>
      <c r="AS457" s="171" t="s">
        <v>496</v>
      </c>
      <c r="AT457" s="171" t="s">
        <v>496</v>
      </c>
      <c r="AU457" s="171" t="s">
        <v>496</v>
      </c>
      <c r="AV457" s="171" t="s">
        <v>496</v>
      </c>
      <c r="AW457" s="171" t="s">
        <v>496</v>
      </c>
      <c r="AX457" s="171" t="s">
        <v>496</v>
      </c>
      <c r="AY457" s="171" t="s">
        <v>496</v>
      </c>
      <c r="AZ457" s="171">
        <v>0</v>
      </c>
      <c r="BA457" s="171">
        <v>0</v>
      </c>
      <c r="BB457" s="171">
        <v>0</v>
      </c>
      <c r="BC457" s="171">
        <v>0</v>
      </c>
      <c r="BD457" s="171">
        <v>0</v>
      </c>
      <c r="BE457" s="171">
        <v>0</v>
      </c>
      <c r="BF457" s="171">
        <v>0</v>
      </c>
      <c r="BG457" s="171">
        <v>0</v>
      </c>
      <c r="BH457" s="171">
        <v>0</v>
      </c>
      <c r="BI457" s="171">
        <v>0</v>
      </c>
      <c r="BJ457" s="171">
        <v>0</v>
      </c>
      <c r="BK457" s="171">
        <v>0</v>
      </c>
      <c r="BL457" s="171">
        <v>0</v>
      </c>
      <c r="BM457" s="171">
        <v>0</v>
      </c>
      <c r="BN457" s="171" t="s">
        <v>496</v>
      </c>
      <c r="BO457" s="172">
        <v>46098</v>
      </c>
      <c r="BP457" s="171">
        <v>0</v>
      </c>
      <c r="BQ457" s="171">
        <v>0</v>
      </c>
      <c r="BR457" s="171">
        <v>0</v>
      </c>
      <c r="BS457" s="171">
        <v>0</v>
      </c>
      <c r="BT457" s="171" t="s">
        <v>496</v>
      </c>
      <c r="BU457" s="171">
        <v>0</v>
      </c>
      <c r="BV457" s="171">
        <v>0</v>
      </c>
      <c r="BW457" s="171">
        <v>0</v>
      </c>
      <c r="BX457" s="171">
        <v>0</v>
      </c>
      <c r="BY457" s="171">
        <v>0</v>
      </c>
      <c r="BZ457" s="171" t="s">
        <v>496</v>
      </c>
      <c r="CA457" s="171">
        <v>0</v>
      </c>
      <c r="CB457" s="172"/>
      <c r="CC457" s="172"/>
      <c r="CD457" s="172" t="s">
        <v>4966</v>
      </c>
    </row>
    <row r="458" spans="1:82">
      <c r="A458" s="171" t="s">
        <v>4967</v>
      </c>
      <c r="B458" s="171" t="s">
        <v>493</v>
      </c>
      <c r="C458" s="171" t="s">
        <v>494</v>
      </c>
      <c r="D458" s="172">
        <v>46098</v>
      </c>
      <c r="E458" s="171" t="s">
        <v>98</v>
      </c>
      <c r="F458" s="171" t="s">
        <v>1571</v>
      </c>
      <c r="G458" s="171" t="s">
        <v>494</v>
      </c>
      <c r="H458" s="171" t="s">
        <v>496</v>
      </c>
      <c r="I458" s="171" t="s">
        <v>543</v>
      </c>
      <c r="J458" s="171" t="s">
        <v>498</v>
      </c>
      <c r="K458" s="171">
        <v>0</v>
      </c>
      <c r="L458" s="171" t="s">
        <v>544</v>
      </c>
      <c r="M458" s="171"/>
      <c r="N458" s="171">
        <v>18</v>
      </c>
      <c r="O458" s="171" t="s">
        <v>2746</v>
      </c>
      <c r="P458" s="171" t="s">
        <v>2746</v>
      </c>
      <c r="Q458" s="171" t="s">
        <v>496</v>
      </c>
      <c r="R458" s="171" t="s">
        <v>545</v>
      </c>
      <c r="S458" s="171" t="s">
        <v>494</v>
      </c>
      <c r="T458" s="171" t="s">
        <v>494</v>
      </c>
      <c r="U458" s="171" t="s">
        <v>494</v>
      </c>
      <c r="V458" s="171" t="s">
        <v>499</v>
      </c>
      <c r="W458" s="171">
        <v>0</v>
      </c>
      <c r="X458" s="171"/>
      <c r="Y458" s="171">
        <v>0</v>
      </c>
      <c r="Z458" s="172">
        <v>46098.506631944445</v>
      </c>
      <c r="AA458" s="171" t="s">
        <v>106</v>
      </c>
      <c r="AB458" s="171">
        <v>1860</v>
      </c>
      <c r="AC458" s="172">
        <v>46098.491481481484</v>
      </c>
      <c r="AD458" s="171" t="s">
        <v>1469</v>
      </c>
      <c r="AE458" s="171">
        <v>2876</v>
      </c>
      <c r="AF458" s="171">
        <v>1016</v>
      </c>
      <c r="AG458" s="171"/>
      <c r="AH458" s="171"/>
      <c r="AI458" s="171"/>
      <c r="AJ458" s="171"/>
      <c r="AK458" s="171"/>
      <c r="AL458" s="171"/>
      <c r="AM458" s="171"/>
      <c r="AN458" s="171"/>
      <c r="AO458" s="171"/>
      <c r="AP458" s="171">
        <v>65</v>
      </c>
      <c r="AQ458" s="171">
        <v>0</v>
      </c>
      <c r="AR458" s="171">
        <v>0</v>
      </c>
      <c r="AS458" s="171" t="s">
        <v>496</v>
      </c>
      <c r="AT458" s="171" t="s">
        <v>496</v>
      </c>
      <c r="AU458" s="171" t="s">
        <v>496</v>
      </c>
      <c r="AV458" s="171" t="s">
        <v>496</v>
      </c>
      <c r="AW458" s="171" t="s">
        <v>496</v>
      </c>
      <c r="AX458" s="171" t="s">
        <v>496</v>
      </c>
      <c r="AY458" s="171" t="s">
        <v>496</v>
      </c>
      <c r="AZ458" s="171">
        <v>0</v>
      </c>
      <c r="BA458" s="171">
        <v>0</v>
      </c>
      <c r="BB458" s="171">
        <v>0</v>
      </c>
      <c r="BC458" s="171">
        <v>0</v>
      </c>
      <c r="BD458" s="171">
        <v>0</v>
      </c>
      <c r="BE458" s="171">
        <v>0</v>
      </c>
      <c r="BF458" s="171">
        <v>0</v>
      </c>
      <c r="BG458" s="171">
        <v>0</v>
      </c>
      <c r="BH458" s="171">
        <v>0</v>
      </c>
      <c r="BI458" s="171">
        <v>0</v>
      </c>
      <c r="BJ458" s="171">
        <v>0</v>
      </c>
      <c r="BK458" s="171">
        <v>0</v>
      </c>
      <c r="BL458" s="171">
        <v>0</v>
      </c>
      <c r="BM458" s="171">
        <v>0</v>
      </c>
      <c r="BN458" s="171" t="s">
        <v>496</v>
      </c>
      <c r="BO458" s="172">
        <v>46098</v>
      </c>
      <c r="BP458" s="171">
        <v>0</v>
      </c>
      <c r="BQ458" s="171">
        <v>0</v>
      </c>
      <c r="BR458" s="171">
        <v>0</v>
      </c>
      <c r="BS458" s="171">
        <v>0</v>
      </c>
      <c r="BT458" s="171" t="s">
        <v>496</v>
      </c>
      <c r="BU458" s="171">
        <v>0</v>
      </c>
      <c r="BV458" s="171">
        <v>0</v>
      </c>
      <c r="BW458" s="171">
        <v>0</v>
      </c>
      <c r="BX458" s="171">
        <v>0</v>
      </c>
      <c r="BY458" s="171">
        <v>0</v>
      </c>
      <c r="BZ458" s="171" t="s">
        <v>496</v>
      </c>
      <c r="CA458" s="171">
        <v>0</v>
      </c>
      <c r="CB458" s="172"/>
      <c r="CC458" s="172"/>
      <c r="CD458" s="172" t="s">
        <v>4968</v>
      </c>
    </row>
    <row r="459" spans="1:82">
      <c r="A459" s="171" t="s">
        <v>4969</v>
      </c>
      <c r="B459" s="171" t="s">
        <v>493</v>
      </c>
      <c r="C459" s="171" t="s">
        <v>494</v>
      </c>
      <c r="D459" s="172">
        <v>46098</v>
      </c>
      <c r="E459" s="171" t="s">
        <v>98</v>
      </c>
      <c r="F459" s="171" t="s">
        <v>1583</v>
      </c>
      <c r="G459" s="171" t="s">
        <v>494</v>
      </c>
      <c r="H459" s="171" t="s">
        <v>496</v>
      </c>
      <c r="I459" s="171" t="s">
        <v>624</v>
      </c>
      <c r="J459" s="171" t="s">
        <v>498</v>
      </c>
      <c r="K459" s="171">
        <v>0</v>
      </c>
      <c r="L459" s="171" t="s">
        <v>625</v>
      </c>
      <c r="M459" s="171">
        <v>0</v>
      </c>
      <c r="N459" s="171">
        <v>18</v>
      </c>
      <c r="O459" s="171" t="s">
        <v>2746</v>
      </c>
      <c r="P459" s="171" t="s">
        <v>2746</v>
      </c>
      <c r="Q459" s="171" t="s">
        <v>496</v>
      </c>
      <c r="R459" s="171" t="s">
        <v>1584</v>
      </c>
      <c r="S459" s="171" t="s">
        <v>494</v>
      </c>
      <c r="T459" s="171" t="s">
        <v>494</v>
      </c>
      <c r="U459" s="171" t="s">
        <v>494</v>
      </c>
      <c r="V459" s="171" t="s">
        <v>499</v>
      </c>
      <c r="W459" s="171">
        <v>0</v>
      </c>
      <c r="X459" s="171">
        <v>0</v>
      </c>
      <c r="Y459" s="171">
        <v>0</v>
      </c>
      <c r="Z459" s="172">
        <v>46098.535509259258</v>
      </c>
      <c r="AA459" s="171" t="s">
        <v>523</v>
      </c>
      <c r="AB459" s="171">
        <v>7160</v>
      </c>
      <c r="AC459" s="172">
        <v>46098.533321759256</v>
      </c>
      <c r="AD459" s="171" t="s">
        <v>104</v>
      </c>
      <c r="AE459" s="171">
        <v>16110</v>
      </c>
      <c r="AF459" s="171">
        <v>8950</v>
      </c>
      <c r="AG459" s="171">
        <v>0</v>
      </c>
      <c r="AH459" s="171">
        <v>0</v>
      </c>
      <c r="AI459" s="171">
        <v>0</v>
      </c>
      <c r="AJ459" s="171">
        <v>0</v>
      </c>
      <c r="AK459" s="171">
        <v>0</v>
      </c>
      <c r="AL459" s="171">
        <v>0</v>
      </c>
      <c r="AM459" s="171">
        <v>0</v>
      </c>
      <c r="AN459" s="171">
        <v>0</v>
      </c>
      <c r="AO459" s="171"/>
      <c r="AP459" s="171">
        <v>371</v>
      </c>
      <c r="AQ459" s="171">
        <v>0</v>
      </c>
      <c r="AR459" s="171">
        <v>0</v>
      </c>
      <c r="AS459" s="171" t="s">
        <v>496</v>
      </c>
      <c r="AT459" s="171" t="s">
        <v>496</v>
      </c>
      <c r="AU459" s="171" t="s">
        <v>496</v>
      </c>
      <c r="AV459" s="171" t="s">
        <v>496</v>
      </c>
      <c r="AW459" s="171" t="s">
        <v>496</v>
      </c>
      <c r="AX459" s="171" t="s">
        <v>496</v>
      </c>
      <c r="AY459" s="171" t="s">
        <v>496</v>
      </c>
      <c r="AZ459" s="171">
        <v>0</v>
      </c>
      <c r="BA459" s="171">
        <v>0</v>
      </c>
      <c r="BB459" s="171">
        <v>0</v>
      </c>
      <c r="BC459" s="171">
        <v>0</v>
      </c>
      <c r="BD459" s="171">
        <v>0</v>
      </c>
      <c r="BE459" s="171">
        <v>0</v>
      </c>
      <c r="BF459" s="171">
        <v>0</v>
      </c>
      <c r="BG459" s="171">
        <v>0</v>
      </c>
      <c r="BH459" s="171">
        <v>0</v>
      </c>
      <c r="BI459" s="171">
        <v>0</v>
      </c>
      <c r="BJ459" s="171">
        <v>0</v>
      </c>
      <c r="BK459" s="171">
        <v>0</v>
      </c>
      <c r="BL459" s="171">
        <v>0</v>
      </c>
      <c r="BM459" s="171">
        <v>0</v>
      </c>
      <c r="BN459" s="171" t="s">
        <v>496</v>
      </c>
      <c r="BO459" s="172">
        <v>46098</v>
      </c>
      <c r="BP459" s="171">
        <v>0</v>
      </c>
      <c r="BQ459" s="171">
        <v>0</v>
      </c>
      <c r="BR459" s="171">
        <v>0</v>
      </c>
      <c r="BS459" s="171">
        <v>0</v>
      </c>
      <c r="BT459" s="171" t="s">
        <v>496</v>
      </c>
      <c r="BU459" s="171">
        <v>0</v>
      </c>
      <c r="BV459" s="171">
        <v>0</v>
      </c>
      <c r="BW459" s="171">
        <v>0</v>
      </c>
      <c r="BX459" s="171">
        <v>0</v>
      </c>
      <c r="BY459" s="171">
        <v>0</v>
      </c>
      <c r="BZ459" s="171" t="s">
        <v>496</v>
      </c>
      <c r="CA459" s="171">
        <v>0</v>
      </c>
      <c r="CB459" s="172">
        <v>46098</v>
      </c>
      <c r="CC459" s="172">
        <v>46098</v>
      </c>
      <c r="CD459" s="172" t="s">
        <v>4970</v>
      </c>
    </row>
    <row r="460" spans="1:82">
      <c r="A460" s="171" t="s">
        <v>4971</v>
      </c>
      <c r="B460" s="171" t="s">
        <v>493</v>
      </c>
      <c r="C460" s="171" t="s">
        <v>494</v>
      </c>
      <c r="D460" s="172">
        <v>46098</v>
      </c>
      <c r="E460" s="171" t="s">
        <v>98</v>
      </c>
      <c r="F460" s="171" t="s">
        <v>519</v>
      </c>
      <c r="G460" s="171" t="s">
        <v>494</v>
      </c>
      <c r="H460" s="171" t="s">
        <v>496</v>
      </c>
      <c r="I460" s="171" t="s">
        <v>584</v>
      </c>
      <c r="J460" s="171" t="s">
        <v>498</v>
      </c>
      <c r="K460" s="171">
        <v>0</v>
      </c>
      <c r="L460" s="171" t="s">
        <v>532</v>
      </c>
      <c r="M460" s="171">
        <v>0</v>
      </c>
      <c r="N460" s="171">
        <v>18</v>
      </c>
      <c r="O460" s="171" t="s">
        <v>2746</v>
      </c>
      <c r="P460" s="171" t="s">
        <v>2746</v>
      </c>
      <c r="Q460" s="171" t="s">
        <v>496</v>
      </c>
      <c r="R460" s="171" t="s">
        <v>496</v>
      </c>
      <c r="S460" s="171" t="s">
        <v>494</v>
      </c>
      <c r="T460" s="171" t="s">
        <v>494</v>
      </c>
      <c r="U460" s="171" t="s">
        <v>494</v>
      </c>
      <c r="V460" s="171" t="s">
        <v>499</v>
      </c>
      <c r="W460" s="171">
        <v>7.2</v>
      </c>
      <c r="X460" s="171">
        <v>0</v>
      </c>
      <c r="Y460" s="171">
        <v>0</v>
      </c>
      <c r="Z460" s="172">
        <v>46098.536608796298</v>
      </c>
      <c r="AA460" s="171" t="s">
        <v>522</v>
      </c>
      <c r="AB460" s="171">
        <v>4080</v>
      </c>
      <c r="AC460" s="172">
        <v>46098.534398148149</v>
      </c>
      <c r="AD460" s="171" t="s">
        <v>521</v>
      </c>
      <c r="AE460" s="171">
        <v>5610</v>
      </c>
      <c r="AF460" s="171">
        <v>1530</v>
      </c>
      <c r="AG460" s="171">
        <v>0</v>
      </c>
      <c r="AH460" s="171">
        <v>0</v>
      </c>
      <c r="AI460" s="171">
        <v>0</v>
      </c>
      <c r="AJ460" s="171">
        <v>0</v>
      </c>
      <c r="AK460" s="171">
        <v>0</v>
      </c>
      <c r="AL460" s="171">
        <v>0</v>
      </c>
      <c r="AM460" s="171">
        <v>0</v>
      </c>
      <c r="AN460" s="171">
        <v>0</v>
      </c>
      <c r="AO460" s="171"/>
      <c r="AP460" s="171">
        <v>0</v>
      </c>
      <c r="AQ460" s="171">
        <v>0</v>
      </c>
      <c r="AR460" s="171">
        <v>0</v>
      </c>
      <c r="AS460" s="171" t="s">
        <v>496</v>
      </c>
      <c r="AT460" s="171" t="s">
        <v>496</v>
      </c>
      <c r="AU460" s="171" t="s">
        <v>496</v>
      </c>
      <c r="AV460" s="171" t="s">
        <v>496</v>
      </c>
      <c r="AW460" s="171" t="s">
        <v>496</v>
      </c>
      <c r="AX460" s="171" t="s">
        <v>496</v>
      </c>
      <c r="AY460" s="171" t="s">
        <v>496</v>
      </c>
      <c r="AZ460" s="171">
        <v>0</v>
      </c>
      <c r="BA460" s="171">
        <v>0</v>
      </c>
      <c r="BB460" s="171">
        <v>0</v>
      </c>
      <c r="BC460" s="171">
        <v>0</v>
      </c>
      <c r="BD460" s="171">
        <v>0</v>
      </c>
      <c r="BE460" s="171">
        <v>0</v>
      </c>
      <c r="BF460" s="171">
        <v>0</v>
      </c>
      <c r="BG460" s="171">
        <v>0</v>
      </c>
      <c r="BH460" s="171">
        <v>0</v>
      </c>
      <c r="BI460" s="171">
        <v>0</v>
      </c>
      <c r="BJ460" s="171">
        <v>0</v>
      </c>
      <c r="BK460" s="171">
        <v>0</v>
      </c>
      <c r="BL460" s="171">
        <v>0</v>
      </c>
      <c r="BM460" s="171">
        <v>0</v>
      </c>
      <c r="BN460" s="171" t="s">
        <v>496</v>
      </c>
      <c r="BO460" s="172">
        <v>46098</v>
      </c>
      <c r="BP460" s="171">
        <v>0</v>
      </c>
      <c r="BQ460" s="171">
        <v>0</v>
      </c>
      <c r="BR460" s="171">
        <v>0</v>
      </c>
      <c r="BS460" s="171">
        <v>0</v>
      </c>
      <c r="BT460" s="171" t="s">
        <v>496</v>
      </c>
      <c r="BU460" s="171">
        <v>0</v>
      </c>
      <c r="BV460" s="171">
        <v>0</v>
      </c>
      <c r="BW460" s="171">
        <v>0</v>
      </c>
      <c r="BX460" s="171">
        <v>0</v>
      </c>
      <c r="BY460" s="171">
        <v>0</v>
      </c>
      <c r="BZ460" s="171" t="s">
        <v>496</v>
      </c>
      <c r="CA460" s="171">
        <v>0</v>
      </c>
      <c r="CB460" s="172">
        <v>46098</v>
      </c>
      <c r="CC460" s="172">
        <v>46098</v>
      </c>
      <c r="CD460" s="172" t="s">
        <v>4972</v>
      </c>
    </row>
    <row r="461" spans="1:82">
      <c r="A461" s="171" t="s">
        <v>4973</v>
      </c>
      <c r="B461" s="171" t="s">
        <v>493</v>
      </c>
      <c r="C461" s="171" t="s">
        <v>494</v>
      </c>
      <c r="D461" s="172">
        <v>46098</v>
      </c>
      <c r="E461" s="171" t="s">
        <v>98</v>
      </c>
      <c r="F461" s="171" t="s">
        <v>623</v>
      </c>
      <c r="G461" s="171" t="s">
        <v>494</v>
      </c>
      <c r="H461" s="171" t="s">
        <v>496</v>
      </c>
      <c r="I461" s="171" t="s">
        <v>2805</v>
      </c>
      <c r="J461" s="171" t="s">
        <v>498</v>
      </c>
      <c r="K461" s="171">
        <v>0</v>
      </c>
      <c r="L461" s="171" t="s">
        <v>2806</v>
      </c>
      <c r="M461" s="171">
        <v>0</v>
      </c>
      <c r="N461" s="171">
        <v>18</v>
      </c>
      <c r="O461" s="171" t="s">
        <v>2746</v>
      </c>
      <c r="P461" s="171" t="s">
        <v>2746</v>
      </c>
      <c r="Q461" s="171" t="s">
        <v>496</v>
      </c>
      <c r="R461" s="171" t="s">
        <v>4884</v>
      </c>
      <c r="S461" s="171" t="s">
        <v>494</v>
      </c>
      <c r="T461" s="171" t="s">
        <v>494</v>
      </c>
      <c r="U461" s="171" t="s">
        <v>494</v>
      </c>
      <c r="V461" s="171" t="s">
        <v>499</v>
      </c>
      <c r="W461" s="171">
        <v>0</v>
      </c>
      <c r="X461" s="171">
        <v>0</v>
      </c>
      <c r="Y461" s="171">
        <v>0</v>
      </c>
      <c r="Z461" s="172">
        <v>46098.552824074075</v>
      </c>
      <c r="AA461" s="171" t="s">
        <v>527</v>
      </c>
      <c r="AB461" s="171">
        <v>4160</v>
      </c>
      <c r="AC461" s="172">
        <v>46098.550370370373</v>
      </c>
      <c r="AD461" s="171" t="s">
        <v>162</v>
      </c>
      <c r="AE461" s="171">
        <v>10460</v>
      </c>
      <c r="AF461" s="171">
        <v>6300</v>
      </c>
      <c r="AG461" s="171">
        <v>0</v>
      </c>
      <c r="AH461" s="171">
        <v>0</v>
      </c>
      <c r="AI461" s="171">
        <v>0</v>
      </c>
      <c r="AJ461" s="171">
        <v>0</v>
      </c>
      <c r="AK461" s="171">
        <v>0</v>
      </c>
      <c r="AL461" s="171">
        <v>0</v>
      </c>
      <c r="AM461" s="171">
        <v>0</v>
      </c>
      <c r="AN461" s="171">
        <v>0</v>
      </c>
      <c r="AO461" s="171"/>
      <c r="AP461" s="171">
        <v>288</v>
      </c>
      <c r="AQ461" s="171">
        <v>0</v>
      </c>
      <c r="AR461" s="171">
        <v>0</v>
      </c>
      <c r="AS461" s="171" t="s">
        <v>496</v>
      </c>
      <c r="AT461" s="171" t="s">
        <v>496</v>
      </c>
      <c r="AU461" s="171" t="s">
        <v>496</v>
      </c>
      <c r="AV461" s="171" t="s">
        <v>496</v>
      </c>
      <c r="AW461" s="171" t="s">
        <v>496</v>
      </c>
      <c r="AX461" s="171" t="s">
        <v>496</v>
      </c>
      <c r="AY461" s="171" t="s">
        <v>496</v>
      </c>
      <c r="AZ461" s="171">
        <v>0</v>
      </c>
      <c r="BA461" s="171">
        <v>0</v>
      </c>
      <c r="BB461" s="171">
        <v>0</v>
      </c>
      <c r="BC461" s="171">
        <v>0</v>
      </c>
      <c r="BD461" s="171">
        <v>0</v>
      </c>
      <c r="BE461" s="171">
        <v>0</v>
      </c>
      <c r="BF461" s="171">
        <v>0</v>
      </c>
      <c r="BG461" s="171">
        <v>0</v>
      </c>
      <c r="BH461" s="171">
        <v>0</v>
      </c>
      <c r="BI461" s="171">
        <v>0</v>
      </c>
      <c r="BJ461" s="171">
        <v>0</v>
      </c>
      <c r="BK461" s="171">
        <v>0</v>
      </c>
      <c r="BL461" s="171">
        <v>0</v>
      </c>
      <c r="BM461" s="171">
        <v>0</v>
      </c>
      <c r="BN461" s="171" t="s">
        <v>496</v>
      </c>
      <c r="BO461" s="172">
        <v>46098</v>
      </c>
      <c r="BP461" s="171">
        <v>0</v>
      </c>
      <c r="BQ461" s="171">
        <v>0</v>
      </c>
      <c r="BR461" s="171">
        <v>0</v>
      </c>
      <c r="BS461" s="171">
        <v>0</v>
      </c>
      <c r="BT461" s="171" t="s">
        <v>496</v>
      </c>
      <c r="BU461" s="171">
        <v>0</v>
      </c>
      <c r="BV461" s="171">
        <v>0</v>
      </c>
      <c r="BW461" s="171">
        <v>0</v>
      </c>
      <c r="BX461" s="171">
        <v>0</v>
      </c>
      <c r="BY461" s="171">
        <v>0</v>
      </c>
      <c r="BZ461" s="171" t="s">
        <v>496</v>
      </c>
      <c r="CA461" s="171">
        <v>0</v>
      </c>
      <c r="CB461" s="172">
        <v>46098</v>
      </c>
      <c r="CC461" s="172">
        <v>46098</v>
      </c>
      <c r="CD461" s="172" t="s">
        <v>4974</v>
      </c>
    </row>
    <row r="462" spans="1:82">
      <c r="A462" s="171" t="s">
        <v>4975</v>
      </c>
      <c r="B462" s="171" t="s">
        <v>505</v>
      </c>
      <c r="C462" s="171" t="s">
        <v>494</v>
      </c>
      <c r="D462" s="172">
        <v>46098</v>
      </c>
      <c r="E462" s="171" t="s">
        <v>98</v>
      </c>
      <c r="F462" s="171" t="s">
        <v>506</v>
      </c>
      <c r="G462" s="171" t="s">
        <v>494</v>
      </c>
      <c r="H462" s="171" t="s">
        <v>496</v>
      </c>
      <c r="I462" s="171" t="s">
        <v>524</v>
      </c>
      <c r="J462" s="171" t="s">
        <v>498</v>
      </c>
      <c r="K462" s="171">
        <v>0</v>
      </c>
      <c r="L462" s="171" t="s">
        <v>525</v>
      </c>
      <c r="M462" s="171">
        <v>0</v>
      </c>
      <c r="N462" s="171">
        <v>18</v>
      </c>
      <c r="O462" s="171" t="s">
        <v>2746</v>
      </c>
      <c r="P462" s="171" t="s">
        <v>2746</v>
      </c>
      <c r="Q462" s="171" t="s">
        <v>496</v>
      </c>
      <c r="R462" s="171" t="s">
        <v>496</v>
      </c>
      <c r="S462" s="171" t="s">
        <v>494</v>
      </c>
      <c r="T462" s="171" t="s">
        <v>494</v>
      </c>
      <c r="U462" s="171" t="s">
        <v>494</v>
      </c>
      <c r="V462" s="171" t="s">
        <v>499</v>
      </c>
      <c r="W462" s="171">
        <v>0</v>
      </c>
      <c r="X462" s="171">
        <v>0</v>
      </c>
      <c r="Y462" s="171">
        <v>0</v>
      </c>
      <c r="Z462" s="172">
        <v>46098.561319444445</v>
      </c>
      <c r="AA462" s="171" t="s">
        <v>526</v>
      </c>
      <c r="AB462" s="171">
        <v>11220</v>
      </c>
      <c r="AC462" s="172">
        <v>46098.577048611114</v>
      </c>
      <c r="AD462" s="171" t="s">
        <v>1505</v>
      </c>
      <c r="AE462" s="171">
        <v>24950</v>
      </c>
      <c r="AF462" s="171">
        <v>13730</v>
      </c>
      <c r="AG462" s="171">
        <v>0</v>
      </c>
      <c r="AH462" s="171">
        <v>0</v>
      </c>
      <c r="AI462" s="171">
        <v>0</v>
      </c>
      <c r="AJ462" s="171">
        <v>0</v>
      </c>
      <c r="AK462" s="171">
        <v>0</v>
      </c>
      <c r="AL462" s="171">
        <v>0</v>
      </c>
      <c r="AM462" s="171">
        <v>0</v>
      </c>
      <c r="AN462" s="171">
        <v>0</v>
      </c>
      <c r="AO462" s="171"/>
      <c r="AP462" s="171">
        <v>0</v>
      </c>
      <c r="AQ462" s="171">
        <v>0</v>
      </c>
      <c r="AR462" s="171">
        <v>0</v>
      </c>
      <c r="AS462" s="171" t="s">
        <v>496</v>
      </c>
      <c r="AT462" s="171" t="s">
        <v>496</v>
      </c>
      <c r="AU462" s="171" t="s">
        <v>496</v>
      </c>
      <c r="AV462" s="171" t="s">
        <v>496</v>
      </c>
      <c r="AW462" s="171" t="s">
        <v>496</v>
      </c>
      <c r="AX462" s="171" t="s">
        <v>496</v>
      </c>
      <c r="AY462" s="171" t="s">
        <v>496</v>
      </c>
      <c r="AZ462" s="171">
        <v>0</v>
      </c>
      <c r="BA462" s="171">
        <v>0</v>
      </c>
      <c r="BB462" s="171">
        <v>0</v>
      </c>
      <c r="BC462" s="171">
        <v>0</v>
      </c>
      <c r="BD462" s="171">
        <v>0</v>
      </c>
      <c r="BE462" s="171">
        <v>0</v>
      </c>
      <c r="BF462" s="171">
        <v>0</v>
      </c>
      <c r="BG462" s="171">
        <v>0</v>
      </c>
      <c r="BH462" s="171">
        <v>0</v>
      </c>
      <c r="BI462" s="171">
        <v>0</v>
      </c>
      <c r="BJ462" s="171">
        <v>0</v>
      </c>
      <c r="BK462" s="171">
        <v>0</v>
      </c>
      <c r="BL462" s="171">
        <v>0</v>
      </c>
      <c r="BM462" s="171">
        <v>0</v>
      </c>
      <c r="BN462" s="171" t="s">
        <v>4976</v>
      </c>
      <c r="BO462" s="172">
        <v>46098</v>
      </c>
      <c r="BP462" s="171">
        <v>18</v>
      </c>
      <c r="BQ462" s="171">
        <v>11200</v>
      </c>
      <c r="BR462" s="171">
        <v>24890</v>
      </c>
      <c r="BS462" s="171">
        <v>13690</v>
      </c>
      <c r="BT462" s="171" t="s">
        <v>496</v>
      </c>
      <c r="BU462" s="171">
        <v>0</v>
      </c>
      <c r="BV462" s="171">
        <v>0</v>
      </c>
      <c r="BW462" s="171">
        <v>0</v>
      </c>
      <c r="BX462" s="171">
        <v>0</v>
      </c>
      <c r="BY462" s="171">
        <v>0</v>
      </c>
      <c r="BZ462" s="171" t="s">
        <v>508</v>
      </c>
      <c r="CA462" s="171">
        <v>0</v>
      </c>
      <c r="CB462" s="172">
        <v>46098.622916666667</v>
      </c>
      <c r="CC462" s="172">
        <v>46098.638888888891</v>
      </c>
      <c r="CD462" s="172" t="s">
        <v>4977</v>
      </c>
    </row>
    <row r="463" spans="1:82">
      <c r="A463" s="171" t="s">
        <v>4978</v>
      </c>
      <c r="B463" s="171" t="s">
        <v>493</v>
      </c>
      <c r="C463" s="171" t="s">
        <v>494</v>
      </c>
      <c r="D463" s="172">
        <v>46098</v>
      </c>
      <c r="E463" s="171" t="s">
        <v>98</v>
      </c>
      <c r="F463" s="171" t="s">
        <v>588</v>
      </c>
      <c r="G463" s="171" t="s">
        <v>494</v>
      </c>
      <c r="H463" s="171" t="s">
        <v>496</v>
      </c>
      <c r="I463" s="171" t="s">
        <v>503</v>
      </c>
      <c r="J463" s="171" t="s">
        <v>498</v>
      </c>
      <c r="K463" s="171">
        <v>0</v>
      </c>
      <c r="L463" s="171" t="s">
        <v>504</v>
      </c>
      <c r="M463" s="171"/>
      <c r="N463" s="171">
        <v>18</v>
      </c>
      <c r="O463" s="171" t="s">
        <v>2746</v>
      </c>
      <c r="P463" s="171" t="s">
        <v>2746</v>
      </c>
      <c r="Q463" s="171" t="s">
        <v>496</v>
      </c>
      <c r="R463" s="171" t="s">
        <v>589</v>
      </c>
      <c r="S463" s="171" t="s">
        <v>494</v>
      </c>
      <c r="T463" s="171" t="s">
        <v>494</v>
      </c>
      <c r="U463" s="171" t="s">
        <v>494</v>
      </c>
      <c r="V463" s="171" t="s">
        <v>499</v>
      </c>
      <c r="W463" s="171">
        <v>0</v>
      </c>
      <c r="X463" s="171"/>
      <c r="Y463" s="171">
        <v>0</v>
      </c>
      <c r="Z463" s="172">
        <v>46098.566678240742</v>
      </c>
      <c r="AA463" s="171" t="s">
        <v>531</v>
      </c>
      <c r="AB463" s="171">
        <v>5254</v>
      </c>
      <c r="AC463" s="172">
        <v>46098.563437500001</v>
      </c>
      <c r="AD463" s="171" t="s">
        <v>528</v>
      </c>
      <c r="AE463" s="171">
        <v>8590</v>
      </c>
      <c r="AF463" s="171">
        <v>3336</v>
      </c>
      <c r="AG463" s="171"/>
      <c r="AH463" s="171"/>
      <c r="AI463" s="171"/>
      <c r="AJ463" s="171"/>
      <c r="AK463" s="171"/>
      <c r="AL463" s="171"/>
      <c r="AM463" s="171"/>
      <c r="AN463" s="171"/>
      <c r="AO463" s="171"/>
      <c r="AP463" s="171">
        <v>252</v>
      </c>
      <c r="AQ463" s="171">
        <v>0</v>
      </c>
      <c r="AR463" s="171">
        <v>0</v>
      </c>
      <c r="AS463" s="171" t="s">
        <v>496</v>
      </c>
      <c r="AT463" s="171" t="s">
        <v>496</v>
      </c>
      <c r="AU463" s="171" t="s">
        <v>496</v>
      </c>
      <c r="AV463" s="171" t="s">
        <v>496</v>
      </c>
      <c r="AW463" s="171" t="s">
        <v>496</v>
      </c>
      <c r="AX463" s="171" t="s">
        <v>496</v>
      </c>
      <c r="AY463" s="171" t="s">
        <v>496</v>
      </c>
      <c r="AZ463" s="171">
        <v>0</v>
      </c>
      <c r="BA463" s="171">
        <v>0</v>
      </c>
      <c r="BB463" s="171">
        <v>0</v>
      </c>
      <c r="BC463" s="171">
        <v>0</v>
      </c>
      <c r="BD463" s="171">
        <v>0</v>
      </c>
      <c r="BE463" s="171">
        <v>0</v>
      </c>
      <c r="BF463" s="171">
        <v>0</v>
      </c>
      <c r="BG463" s="171">
        <v>0</v>
      </c>
      <c r="BH463" s="171">
        <v>0</v>
      </c>
      <c r="BI463" s="171">
        <v>0</v>
      </c>
      <c r="BJ463" s="171">
        <v>0</v>
      </c>
      <c r="BK463" s="171">
        <v>0</v>
      </c>
      <c r="BL463" s="171">
        <v>0</v>
      </c>
      <c r="BM463" s="171">
        <v>0</v>
      </c>
      <c r="BN463" s="171" t="s">
        <v>496</v>
      </c>
      <c r="BO463" s="172">
        <v>46098</v>
      </c>
      <c r="BP463" s="171">
        <v>0</v>
      </c>
      <c r="BQ463" s="171">
        <v>0</v>
      </c>
      <c r="BR463" s="171">
        <v>0</v>
      </c>
      <c r="BS463" s="171">
        <v>0</v>
      </c>
      <c r="BT463" s="171" t="s">
        <v>496</v>
      </c>
      <c r="BU463" s="171">
        <v>0</v>
      </c>
      <c r="BV463" s="171">
        <v>0</v>
      </c>
      <c r="BW463" s="171">
        <v>0</v>
      </c>
      <c r="BX463" s="171">
        <v>0</v>
      </c>
      <c r="BY463" s="171">
        <v>0</v>
      </c>
      <c r="BZ463" s="171" t="s">
        <v>496</v>
      </c>
      <c r="CA463" s="171">
        <v>0</v>
      </c>
      <c r="CB463" s="172"/>
      <c r="CC463" s="172"/>
      <c r="CD463" s="172" t="s">
        <v>4979</v>
      </c>
    </row>
    <row r="464" spans="1:82">
      <c r="A464" s="171" t="s">
        <v>4980</v>
      </c>
      <c r="B464" s="171" t="s">
        <v>493</v>
      </c>
      <c r="C464" s="171" t="s">
        <v>494</v>
      </c>
      <c r="D464" s="172">
        <v>46098</v>
      </c>
      <c r="E464" s="171" t="s">
        <v>98</v>
      </c>
      <c r="F464" s="171" t="s">
        <v>597</v>
      </c>
      <c r="G464" s="171" t="s">
        <v>494</v>
      </c>
      <c r="H464" s="171" t="s">
        <v>496</v>
      </c>
      <c r="I464" s="171" t="s">
        <v>503</v>
      </c>
      <c r="J464" s="171" t="s">
        <v>498</v>
      </c>
      <c r="K464" s="171">
        <v>0</v>
      </c>
      <c r="L464" s="171" t="s">
        <v>504</v>
      </c>
      <c r="M464" s="171"/>
      <c r="N464" s="171">
        <v>18</v>
      </c>
      <c r="O464" s="171" t="s">
        <v>2746</v>
      </c>
      <c r="P464" s="171" t="s">
        <v>2746</v>
      </c>
      <c r="Q464" s="171" t="s">
        <v>496</v>
      </c>
      <c r="R464" s="171" t="s">
        <v>589</v>
      </c>
      <c r="S464" s="171" t="s">
        <v>494</v>
      </c>
      <c r="T464" s="171" t="s">
        <v>494</v>
      </c>
      <c r="U464" s="171" t="s">
        <v>494</v>
      </c>
      <c r="V464" s="171" t="s">
        <v>499</v>
      </c>
      <c r="W464" s="171">
        <v>0</v>
      </c>
      <c r="X464" s="171"/>
      <c r="Y464" s="171">
        <v>0</v>
      </c>
      <c r="Z464" s="172">
        <v>46098.566678240742</v>
      </c>
      <c r="AA464" s="171" t="s">
        <v>531</v>
      </c>
      <c r="AB464" s="171">
        <v>3440</v>
      </c>
      <c r="AC464" s="172">
        <v>46098.563437500001</v>
      </c>
      <c r="AD464" s="171" t="s">
        <v>528</v>
      </c>
      <c r="AE464" s="171">
        <v>5254</v>
      </c>
      <c r="AF464" s="171">
        <v>1814</v>
      </c>
      <c r="AG464" s="171"/>
      <c r="AH464" s="171"/>
      <c r="AI464" s="171"/>
      <c r="AJ464" s="171"/>
      <c r="AK464" s="171"/>
      <c r="AL464" s="171"/>
      <c r="AM464" s="171"/>
      <c r="AN464" s="171"/>
      <c r="AO464" s="171"/>
      <c r="AP464" s="171">
        <v>137</v>
      </c>
      <c r="AQ464" s="171">
        <v>0</v>
      </c>
      <c r="AR464" s="171">
        <v>0</v>
      </c>
      <c r="AS464" s="171" t="s">
        <v>496</v>
      </c>
      <c r="AT464" s="171" t="s">
        <v>496</v>
      </c>
      <c r="AU464" s="171" t="s">
        <v>496</v>
      </c>
      <c r="AV464" s="171" t="s">
        <v>496</v>
      </c>
      <c r="AW464" s="171" t="s">
        <v>496</v>
      </c>
      <c r="AX464" s="171" t="s">
        <v>496</v>
      </c>
      <c r="AY464" s="171" t="s">
        <v>496</v>
      </c>
      <c r="AZ464" s="171">
        <v>0</v>
      </c>
      <c r="BA464" s="171">
        <v>0</v>
      </c>
      <c r="BB464" s="171">
        <v>0</v>
      </c>
      <c r="BC464" s="171">
        <v>0</v>
      </c>
      <c r="BD464" s="171">
        <v>0</v>
      </c>
      <c r="BE464" s="171">
        <v>0</v>
      </c>
      <c r="BF464" s="171">
        <v>0</v>
      </c>
      <c r="BG464" s="171">
        <v>0</v>
      </c>
      <c r="BH464" s="171">
        <v>0</v>
      </c>
      <c r="BI464" s="171">
        <v>0</v>
      </c>
      <c r="BJ464" s="171">
        <v>0</v>
      </c>
      <c r="BK464" s="171">
        <v>0</v>
      </c>
      <c r="BL464" s="171">
        <v>0</v>
      </c>
      <c r="BM464" s="171">
        <v>0</v>
      </c>
      <c r="BN464" s="171" t="s">
        <v>496</v>
      </c>
      <c r="BO464" s="172">
        <v>46098</v>
      </c>
      <c r="BP464" s="171">
        <v>0</v>
      </c>
      <c r="BQ464" s="171">
        <v>0</v>
      </c>
      <c r="BR464" s="171">
        <v>0</v>
      </c>
      <c r="BS464" s="171">
        <v>0</v>
      </c>
      <c r="BT464" s="171" t="s">
        <v>496</v>
      </c>
      <c r="BU464" s="171">
        <v>0</v>
      </c>
      <c r="BV464" s="171">
        <v>0</v>
      </c>
      <c r="BW464" s="171">
        <v>0</v>
      </c>
      <c r="BX464" s="171">
        <v>0</v>
      </c>
      <c r="BY464" s="171">
        <v>0</v>
      </c>
      <c r="BZ464" s="171" t="s">
        <v>496</v>
      </c>
      <c r="CA464" s="171">
        <v>0</v>
      </c>
      <c r="CB464" s="172"/>
      <c r="CC464" s="172"/>
      <c r="CD464" s="172" t="s">
        <v>4981</v>
      </c>
    </row>
    <row r="465" spans="1:82">
      <c r="A465" s="171" t="s">
        <v>4982</v>
      </c>
      <c r="B465" s="171" t="s">
        <v>493</v>
      </c>
      <c r="C465" s="171" t="s">
        <v>494</v>
      </c>
      <c r="D465" s="172">
        <v>46098</v>
      </c>
      <c r="E465" s="171" t="s">
        <v>98</v>
      </c>
      <c r="F465" s="171" t="s">
        <v>594</v>
      </c>
      <c r="G465" s="171" t="s">
        <v>494</v>
      </c>
      <c r="H465" s="171" t="s">
        <v>496</v>
      </c>
      <c r="I465" s="171" t="s">
        <v>2859</v>
      </c>
      <c r="J465" s="171" t="s">
        <v>498</v>
      </c>
      <c r="K465" s="171">
        <v>0</v>
      </c>
      <c r="L465" s="171" t="s">
        <v>2860</v>
      </c>
      <c r="M465" s="171">
        <v>0</v>
      </c>
      <c r="N465" s="171">
        <v>18</v>
      </c>
      <c r="O465" s="171" t="s">
        <v>2746</v>
      </c>
      <c r="P465" s="171" t="s">
        <v>2746</v>
      </c>
      <c r="Q465" s="171" t="s">
        <v>496</v>
      </c>
      <c r="R465" s="171" t="s">
        <v>1807</v>
      </c>
      <c r="S465" s="171" t="s">
        <v>494</v>
      </c>
      <c r="T465" s="171" t="s">
        <v>494</v>
      </c>
      <c r="U465" s="171" t="s">
        <v>494</v>
      </c>
      <c r="V465" s="171" t="s">
        <v>499</v>
      </c>
      <c r="W465" s="171">
        <v>0</v>
      </c>
      <c r="X465" s="171">
        <v>0</v>
      </c>
      <c r="Y465" s="171">
        <v>0</v>
      </c>
      <c r="Z465" s="172">
        <v>46098.567986111113</v>
      </c>
      <c r="AA465" s="171" t="s">
        <v>530</v>
      </c>
      <c r="AB465" s="171">
        <v>4290</v>
      </c>
      <c r="AC465" s="172">
        <v>46098.56517361111</v>
      </c>
      <c r="AD465" s="171" t="s">
        <v>1499</v>
      </c>
      <c r="AE465" s="171">
        <v>8910</v>
      </c>
      <c r="AF465" s="171">
        <v>4620</v>
      </c>
      <c r="AG465" s="171">
        <v>0</v>
      </c>
      <c r="AH465" s="171">
        <v>0</v>
      </c>
      <c r="AI465" s="171">
        <v>0</v>
      </c>
      <c r="AJ465" s="171">
        <v>0</v>
      </c>
      <c r="AK465" s="171">
        <v>0</v>
      </c>
      <c r="AL465" s="171">
        <v>0</v>
      </c>
      <c r="AM465" s="171">
        <v>0</v>
      </c>
      <c r="AN465" s="171">
        <v>0</v>
      </c>
      <c r="AO465" s="171"/>
      <c r="AP465" s="171">
        <v>923</v>
      </c>
      <c r="AQ465" s="171">
        <v>0</v>
      </c>
      <c r="AR465" s="171">
        <v>0</v>
      </c>
      <c r="AS465" s="171" t="s">
        <v>496</v>
      </c>
      <c r="AT465" s="171" t="s">
        <v>496</v>
      </c>
      <c r="AU465" s="171" t="s">
        <v>496</v>
      </c>
      <c r="AV465" s="171" t="s">
        <v>496</v>
      </c>
      <c r="AW465" s="171" t="s">
        <v>496</v>
      </c>
      <c r="AX465" s="171" t="s">
        <v>496</v>
      </c>
      <c r="AY465" s="171" t="s">
        <v>496</v>
      </c>
      <c r="AZ465" s="171">
        <v>0</v>
      </c>
      <c r="BA465" s="171">
        <v>0</v>
      </c>
      <c r="BB465" s="171">
        <v>0</v>
      </c>
      <c r="BC465" s="171">
        <v>0</v>
      </c>
      <c r="BD465" s="171">
        <v>0</v>
      </c>
      <c r="BE465" s="171">
        <v>0</v>
      </c>
      <c r="BF465" s="171">
        <v>0</v>
      </c>
      <c r="BG465" s="171">
        <v>0</v>
      </c>
      <c r="BH465" s="171">
        <v>0</v>
      </c>
      <c r="BI465" s="171">
        <v>0</v>
      </c>
      <c r="BJ465" s="171">
        <v>0</v>
      </c>
      <c r="BK465" s="171">
        <v>0</v>
      </c>
      <c r="BL465" s="171">
        <v>0</v>
      </c>
      <c r="BM465" s="171">
        <v>0</v>
      </c>
      <c r="BN465" s="171" t="s">
        <v>496</v>
      </c>
      <c r="BO465" s="172">
        <v>46098</v>
      </c>
      <c r="BP465" s="171">
        <v>0</v>
      </c>
      <c r="BQ465" s="171">
        <v>0</v>
      </c>
      <c r="BR465" s="171">
        <v>0</v>
      </c>
      <c r="BS465" s="171">
        <v>0</v>
      </c>
      <c r="BT465" s="171" t="s">
        <v>496</v>
      </c>
      <c r="BU465" s="171">
        <v>0</v>
      </c>
      <c r="BV465" s="171">
        <v>0</v>
      </c>
      <c r="BW465" s="171">
        <v>0</v>
      </c>
      <c r="BX465" s="171">
        <v>0</v>
      </c>
      <c r="BY465" s="171">
        <v>0</v>
      </c>
      <c r="BZ465" s="171" t="s">
        <v>496</v>
      </c>
      <c r="CA465" s="171">
        <v>0</v>
      </c>
      <c r="CB465" s="172">
        <v>46098</v>
      </c>
      <c r="CC465" s="172">
        <v>46098</v>
      </c>
      <c r="CD465" s="172" t="s">
        <v>4983</v>
      </c>
    </row>
    <row r="466" spans="1:82">
      <c r="A466" s="171" t="s">
        <v>4984</v>
      </c>
      <c r="B466" s="171" t="s">
        <v>505</v>
      </c>
      <c r="C466" s="171" t="s">
        <v>494</v>
      </c>
      <c r="D466" s="172">
        <v>46098</v>
      </c>
      <c r="E466" s="171" t="s">
        <v>98</v>
      </c>
      <c r="F466" s="171" t="s">
        <v>506</v>
      </c>
      <c r="G466" s="171" t="s">
        <v>494</v>
      </c>
      <c r="H466" s="171" t="s">
        <v>496</v>
      </c>
      <c r="I466" s="171" t="s">
        <v>510</v>
      </c>
      <c r="J466" s="171" t="s">
        <v>498</v>
      </c>
      <c r="K466" s="171">
        <v>0</v>
      </c>
      <c r="L466" s="171" t="s">
        <v>511</v>
      </c>
      <c r="M466" s="171">
        <v>0</v>
      </c>
      <c r="N466" s="171">
        <v>18</v>
      </c>
      <c r="O466" s="171" t="s">
        <v>2746</v>
      </c>
      <c r="P466" s="171" t="s">
        <v>2746</v>
      </c>
      <c r="Q466" s="171" t="s">
        <v>496</v>
      </c>
      <c r="R466" s="171" t="s">
        <v>496</v>
      </c>
      <c r="S466" s="171" t="s">
        <v>494</v>
      </c>
      <c r="T466" s="171" t="s">
        <v>494</v>
      </c>
      <c r="U466" s="171" t="s">
        <v>494</v>
      </c>
      <c r="V466" s="171" t="s">
        <v>499</v>
      </c>
      <c r="W466" s="171">
        <v>0</v>
      </c>
      <c r="X466" s="171">
        <v>0</v>
      </c>
      <c r="Y466" s="171">
        <v>0</v>
      </c>
      <c r="Z466" s="172">
        <v>46098.578993055555</v>
      </c>
      <c r="AA466" s="171" t="s">
        <v>152</v>
      </c>
      <c r="AB466" s="171">
        <v>10970</v>
      </c>
      <c r="AC466" s="172">
        <v>46098.630902777775</v>
      </c>
      <c r="AD466" s="171" t="s">
        <v>558</v>
      </c>
      <c r="AE466" s="171">
        <v>24880</v>
      </c>
      <c r="AF466" s="171">
        <v>13910</v>
      </c>
      <c r="AG466" s="171">
        <v>0</v>
      </c>
      <c r="AH466" s="171">
        <v>0</v>
      </c>
      <c r="AI466" s="171">
        <v>0</v>
      </c>
      <c r="AJ466" s="171">
        <v>0</v>
      </c>
      <c r="AK466" s="171">
        <v>0</v>
      </c>
      <c r="AL466" s="171">
        <v>0</v>
      </c>
      <c r="AM466" s="171">
        <v>0</v>
      </c>
      <c r="AN466" s="171">
        <v>0</v>
      </c>
      <c r="AO466" s="171"/>
      <c r="AP466" s="171">
        <v>0</v>
      </c>
      <c r="AQ466" s="171">
        <v>0</v>
      </c>
      <c r="AR466" s="171">
        <v>0</v>
      </c>
      <c r="AS466" s="171" t="s">
        <v>496</v>
      </c>
      <c r="AT466" s="171" t="s">
        <v>496</v>
      </c>
      <c r="AU466" s="171" t="s">
        <v>496</v>
      </c>
      <c r="AV466" s="171" t="s">
        <v>496</v>
      </c>
      <c r="AW466" s="171" t="s">
        <v>496</v>
      </c>
      <c r="AX466" s="171" t="s">
        <v>496</v>
      </c>
      <c r="AY466" s="171" t="s">
        <v>496</v>
      </c>
      <c r="AZ466" s="171">
        <v>0</v>
      </c>
      <c r="BA466" s="171">
        <v>0</v>
      </c>
      <c r="BB466" s="171">
        <v>0</v>
      </c>
      <c r="BC466" s="171">
        <v>0</v>
      </c>
      <c r="BD466" s="171">
        <v>0</v>
      </c>
      <c r="BE466" s="171">
        <v>0</v>
      </c>
      <c r="BF466" s="171">
        <v>0</v>
      </c>
      <c r="BG466" s="171">
        <v>0</v>
      </c>
      <c r="BH466" s="171">
        <v>0</v>
      </c>
      <c r="BI466" s="171">
        <v>0</v>
      </c>
      <c r="BJ466" s="171">
        <v>0</v>
      </c>
      <c r="BK466" s="171">
        <v>0</v>
      </c>
      <c r="BL466" s="171">
        <v>0</v>
      </c>
      <c r="BM466" s="171">
        <v>0</v>
      </c>
      <c r="BN466" s="171" t="s">
        <v>4985</v>
      </c>
      <c r="BO466" s="172">
        <v>46098</v>
      </c>
      <c r="BP466" s="171">
        <v>18</v>
      </c>
      <c r="BQ466" s="171">
        <v>10940</v>
      </c>
      <c r="BR466" s="171">
        <v>24830</v>
      </c>
      <c r="BS466" s="171">
        <v>13890</v>
      </c>
      <c r="BT466" s="171" t="s">
        <v>496</v>
      </c>
      <c r="BU466" s="171">
        <v>0</v>
      </c>
      <c r="BV466" s="171">
        <v>0</v>
      </c>
      <c r="BW466" s="171">
        <v>0</v>
      </c>
      <c r="BX466" s="171">
        <v>0</v>
      </c>
      <c r="BY466" s="171">
        <v>0</v>
      </c>
      <c r="BZ466" s="171" t="s">
        <v>508</v>
      </c>
      <c r="CA466" s="171">
        <v>0</v>
      </c>
      <c r="CB466" s="172">
        <v>46098.686805555553</v>
      </c>
      <c r="CC466" s="172">
        <v>46098.695833333331</v>
      </c>
      <c r="CD466" s="172" t="s">
        <v>4986</v>
      </c>
    </row>
    <row r="467" spans="1:82">
      <c r="A467" s="171" t="s">
        <v>4987</v>
      </c>
      <c r="B467" s="171" t="s">
        <v>493</v>
      </c>
      <c r="C467" s="171" t="s">
        <v>494</v>
      </c>
      <c r="D467" s="172">
        <v>46098</v>
      </c>
      <c r="E467" s="171" t="s">
        <v>98</v>
      </c>
      <c r="F467" s="171" t="s">
        <v>616</v>
      </c>
      <c r="G467" s="171" t="s">
        <v>494</v>
      </c>
      <c r="H467" s="171" t="s">
        <v>496</v>
      </c>
      <c r="I467" s="171" t="s">
        <v>4988</v>
      </c>
      <c r="J467" s="171" t="s">
        <v>498</v>
      </c>
      <c r="K467" s="171">
        <v>0</v>
      </c>
      <c r="L467" s="171" t="s">
        <v>4989</v>
      </c>
      <c r="M467" s="171">
        <v>0</v>
      </c>
      <c r="N467" s="171">
        <v>18</v>
      </c>
      <c r="O467" s="171" t="s">
        <v>2746</v>
      </c>
      <c r="P467" s="171" t="s">
        <v>2746</v>
      </c>
      <c r="Q467" s="171" t="s">
        <v>496</v>
      </c>
      <c r="R467" s="171" t="s">
        <v>610</v>
      </c>
      <c r="S467" s="171" t="s">
        <v>494</v>
      </c>
      <c r="T467" s="171" t="s">
        <v>494</v>
      </c>
      <c r="U467" s="171" t="s">
        <v>494</v>
      </c>
      <c r="V467" s="171" t="s">
        <v>499</v>
      </c>
      <c r="W467" s="171">
        <v>0</v>
      </c>
      <c r="X467" s="171">
        <v>0</v>
      </c>
      <c r="Y467" s="171">
        <v>0</v>
      </c>
      <c r="Z467" s="172">
        <v>46098.605636574073</v>
      </c>
      <c r="AA467" s="171" t="s">
        <v>549</v>
      </c>
      <c r="AB467" s="171">
        <v>6890</v>
      </c>
      <c r="AC467" s="172">
        <v>46098.6016087963</v>
      </c>
      <c r="AD467" s="171" t="s">
        <v>391</v>
      </c>
      <c r="AE467" s="171">
        <v>8980</v>
      </c>
      <c r="AF467" s="171">
        <v>2090</v>
      </c>
      <c r="AG467" s="171">
        <v>0</v>
      </c>
      <c r="AH467" s="171">
        <v>0</v>
      </c>
      <c r="AI467" s="171">
        <v>0</v>
      </c>
      <c r="AJ467" s="171">
        <v>0</v>
      </c>
      <c r="AK467" s="171">
        <v>0</v>
      </c>
      <c r="AL467" s="171">
        <v>0</v>
      </c>
      <c r="AM467" s="171">
        <v>0</v>
      </c>
      <c r="AN467" s="171">
        <v>0</v>
      </c>
      <c r="AO467" s="171"/>
      <c r="AP467" s="171">
        <v>695</v>
      </c>
      <c r="AQ467" s="171">
        <v>0</v>
      </c>
      <c r="AR467" s="171">
        <v>0</v>
      </c>
      <c r="AS467" s="171" t="s">
        <v>496</v>
      </c>
      <c r="AT467" s="171" t="s">
        <v>496</v>
      </c>
      <c r="AU467" s="171" t="s">
        <v>496</v>
      </c>
      <c r="AV467" s="171" t="s">
        <v>496</v>
      </c>
      <c r="AW467" s="171" t="s">
        <v>496</v>
      </c>
      <c r="AX467" s="171" t="s">
        <v>496</v>
      </c>
      <c r="AY467" s="171" t="s">
        <v>496</v>
      </c>
      <c r="AZ467" s="171">
        <v>0</v>
      </c>
      <c r="BA467" s="171">
        <v>0</v>
      </c>
      <c r="BB467" s="171">
        <v>0</v>
      </c>
      <c r="BC467" s="171">
        <v>0</v>
      </c>
      <c r="BD467" s="171">
        <v>0</v>
      </c>
      <c r="BE467" s="171">
        <v>0</v>
      </c>
      <c r="BF467" s="171">
        <v>0</v>
      </c>
      <c r="BG467" s="171">
        <v>0</v>
      </c>
      <c r="BH467" s="171">
        <v>0</v>
      </c>
      <c r="BI467" s="171">
        <v>0</v>
      </c>
      <c r="BJ467" s="171">
        <v>0</v>
      </c>
      <c r="BK467" s="171">
        <v>0</v>
      </c>
      <c r="BL467" s="171">
        <v>0</v>
      </c>
      <c r="BM467" s="171">
        <v>0</v>
      </c>
      <c r="BN467" s="171" t="s">
        <v>496</v>
      </c>
      <c r="BO467" s="172">
        <v>46098</v>
      </c>
      <c r="BP467" s="171">
        <v>0</v>
      </c>
      <c r="BQ467" s="171">
        <v>0</v>
      </c>
      <c r="BR467" s="171">
        <v>0</v>
      </c>
      <c r="BS467" s="171">
        <v>0</v>
      </c>
      <c r="BT467" s="171" t="s">
        <v>496</v>
      </c>
      <c r="BU467" s="171">
        <v>0</v>
      </c>
      <c r="BV467" s="171">
        <v>0</v>
      </c>
      <c r="BW467" s="171">
        <v>0</v>
      </c>
      <c r="BX467" s="171">
        <v>0</v>
      </c>
      <c r="BY467" s="171">
        <v>0</v>
      </c>
      <c r="BZ467" s="171" t="s">
        <v>496</v>
      </c>
      <c r="CA467" s="171">
        <v>0</v>
      </c>
      <c r="CB467" s="172">
        <v>46098</v>
      </c>
      <c r="CC467" s="172">
        <v>46098</v>
      </c>
      <c r="CD467" s="172" t="s">
        <v>4990</v>
      </c>
    </row>
    <row r="468" spans="1:82">
      <c r="A468" s="171" t="s">
        <v>4991</v>
      </c>
      <c r="B468" s="171" t="s">
        <v>493</v>
      </c>
      <c r="C468" s="171" t="s">
        <v>494</v>
      </c>
      <c r="D468" s="172">
        <v>46098</v>
      </c>
      <c r="E468" s="171" t="s">
        <v>98</v>
      </c>
      <c r="F468" s="171" t="s">
        <v>2012</v>
      </c>
      <c r="G468" s="171" t="s">
        <v>494</v>
      </c>
      <c r="H468" s="171" t="s">
        <v>496</v>
      </c>
      <c r="I468" s="171" t="s">
        <v>1528</v>
      </c>
      <c r="J468" s="171" t="s">
        <v>498</v>
      </c>
      <c r="K468" s="171">
        <v>0</v>
      </c>
      <c r="L468" s="171" t="s">
        <v>537</v>
      </c>
      <c r="M468" s="171">
        <v>0</v>
      </c>
      <c r="N468" s="171">
        <v>18</v>
      </c>
      <c r="O468" s="171" t="s">
        <v>2746</v>
      </c>
      <c r="P468" s="171" t="s">
        <v>2746</v>
      </c>
      <c r="Q468" s="171" t="s">
        <v>496</v>
      </c>
      <c r="R468" s="171" t="s">
        <v>2013</v>
      </c>
      <c r="S468" s="171" t="s">
        <v>494</v>
      </c>
      <c r="T468" s="171" t="s">
        <v>494</v>
      </c>
      <c r="U468" s="171" t="s">
        <v>494</v>
      </c>
      <c r="V468" s="171" t="s">
        <v>499</v>
      </c>
      <c r="W468" s="171">
        <v>0</v>
      </c>
      <c r="X468" s="171">
        <v>0</v>
      </c>
      <c r="Y468" s="171">
        <v>0</v>
      </c>
      <c r="Z468" s="172">
        <v>46098.611851851849</v>
      </c>
      <c r="AA468" s="171" t="s">
        <v>552</v>
      </c>
      <c r="AB468" s="171">
        <v>1540</v>
      </c>
      <c r="AC468" s="172">
        <v>46098.603796296295</v>
      </c>
      <c r="AD468" s="171" t="s">
        <v>550</v>
      </c>
      <c r="AE468" s="171">
        <v>4250</v>
      </c>
      <c r="AF468" s="171">
        <v>2710</v>
      </c>
      <c r="AG468" s="171">
        <v>0</v>
      </c>
      <c r="AH468" s="171">
        <v>0</v>
      </c>
      <c r="AI468" s="171">
        <v>0</v>
      </c>
      <c r="AJ468" s="171">
        <v>0</v>
      </c>
      <c r="AK468" s="171">
        <v>0</v>
      </c>
      <c r="AL468" s="171">
        <v>0</v>
      </c>
      <c r="AM468" s="171">
        <v>0</v>
      </c>
      <c r="AN468" s="171">
        <v>0</v>
      </c>
      <c r="AO468" s="171"/>
      <c r="AP468" s="171">
        <v>136</v>
      </c>
      <c r="AQ468" s="171">
        <v>0</v>
      </c>
      <c r="AR468" s="171">
        <v>0</v>
      </c>
      <c r="AS468" s="171" t="s">
        <v>496</v>
      </c>
      <c r="AT468" s="171" t="s">
        <v>496</v>
      </c>
      <c r="AU468" s="171" t="s">
        <v>496</v>
      </c>
      <c r="AV468" s="171" t="s">
        <v>496</v>
      </c>
      <c r="AW468" s="171" t="s">
        <v>496</v>
      </c>
      <c r="AX468" s="171" t="s">
        <v>496</v>
      </c>
      <c r="AY468" s="171" t="s">
        <v>496</v>
      </c>
      <c r="AZ468" s="171">
        <v>0</v>
      </c>
      <c r="BA468" s="171">
        <v>0</v>
      </c>
      <c r="BB468" s="171">
        <v>0</v>
      </c>
      <c r="BC468" s="171">
        <v>0</v>
      </c>
      <c r="BD468" s="171">
        <v>0</v>
      </c>
      <c r="BE468" s="171">
        <v>0</v>
      </c>
      <c r="BF468" s="171">
        <v>0</v>
      </c>
      <c r="BG468" s="171">
        <v>0</v>
      </c>
      <c r="BH468" s="171">
        <v>0</v>
      </c>
      <c r="BI468" s="171">
        <v>0</v>
      </c>
      <c r="BJ468" s="171">
        <v>0</v>
      </c>
      <c r="BK468" s="171">
        <v>0</v>
      </c>
      <c r="BL468" s="171">
        <v>0</v>
      </c>
      <c r="BM468" s="171">
        <v>0</v>
      </c>
      <c r="BN468" s="171" t="s">
        <v>496</v>
      </c>
      <c r="BO468" s="172">
        <v>46098</v>
      </c>
      <c r="BP468" s="171">
        <v>0</v>
      </c>
      <c r="BQ468" s="171">
        <v>0</v>
      </c>
      <c r="BR468" s="171">
        <v>0</v>
      </c>
      <c r="BS468" s="171">
        <v>0</v>
      </c>
      <c r="BT468" s="171" t="s">
        <v>496</v>
      </c>
      <c r="BU468" s="171">
        <v>0</v>
      </c>
      <c r="BV468" s="171">
        <v>0</v>
      </c>
      <c r="BW468" s="171">
        <v>0</v>
      </c>
      <c r="BX468" s="171">
        <v>0</v>
      </c>
      <c r="BY468" s="171">
        <v>0</v>
      </c>
      <c r="BZ468" s="171" t="s">
        <v>496</v>
      </c>
      <c r="CA468" s="171">
        <v>0</v>
      </c>
      <c r="CB468" s="172">
        <v>46098</v>
      </c>
      <c r="CC468" s="172">
        <v>46098</v>
      </c>
      <c r="CD468" s="172" t="s">
        <v>4992</v>
      </c>
    </row>
    <row r="469" spans="1:82">
      <c r="A469" s="171" t="s">
        <v>4993</v>
      </c>
      <c r="B469" s="171" t="s">
        <v>493</v>
      </c>
      <c r="C469" s="171" t="s">
        <v>494</v>
      </c>
      <c r="D469" s="172">
        <v>46098</v>
      </c>
      <c r="E469" s="171" t="s">
        <v>98</v>
      </c>
      <c r="F469" s="171" t="s">
        <v>1571</v>
      </c>
      <c r="G469" s="171" t="s">
        <v>494</v>
      </c>
      <c r="H469" s="171" t="s">
        <v>496</v>
      </c>
      <c r="I469" s="171" t="s">
        <v>543</v>
      </c>
      <c r="J469" s="171" t="s">
        <v>498</v>
      </c>
      <c r="K469" s="171">
        <v>0</v>
      </c>
      <c r="L469" s="171" t="s">
        <v>544</v>
      </c>
      <c r="M469" s="171">
        <v>0</v>
      </c>
      <c r="N469" s="171">
        <v>18</v>
      </c>
      <c r="O469" s="171" t="s">
        <v>2746</v>
      </c>
      <c r="P469" s="171" t="s">
        <v>2746</v>
      </c>
      <c r="Q469" s="171" t="s">
        <v>496</v>
      </c>
      <c r="R469" s="171" t="s">
        <v>545</v>
      </c>
      <c r="S469" s="171" t="s">
        <v>494</v>
      </c>
      <c r="T469" s="171" t="s">
        <v>494</v>
      </c>
      <c r="U469" s="171" t="s">
        <v>494</v>
      </c>
      <c r="V469" s="171" t="s">
        <v>499</v>
      </c>
      <c r="W469" s="171">
        <v>0</v>
      </c>
      <c r="X469" s="171">
        <v>0</v>
      </c>
      <c r="Y469" s="171">
        <v>0</v>
      </c>
      <c r="Z469" s="172">
        <v>46098.636076388888</v>
      </c>
      <c r="AA469" s="171" t="s">
        <v>562</v>
      </c>
      <c r="AB469" s="171">
        <v>1850</v>
      </c>
      <c r="AC469" s="172">
        <v>46098.622025462966</v>
      </c>
      <c r="AD469" s="171" t="s">
        <v>551</v>
      </c>
      <c r="AE469" s="171">
        <v>5150</v>
      </c>
      <c r="AF469" s="171">
        <v>3300</v>
      </c>
      <c r="AG469" s="171">
        <v>0</v>
      </c>
      <c r="AH469" s="171">
        <v>0</v>
      </c>
      <c r="AI469" s="171">
        <v>0</v>
      </c>
      <c r="AJ469" s="171">
        <v>0</v>
      </c>
      <c r="AK469" s="171">
        <v>0</v>
      </c>
      <c r="AL469" s="171">
        <v>0</v>
      </c>
      <c r="AM469" s="171">
        <v>0</v>
      </c>
      <c r="AN469" s="171">
        <v>0</v>
      </c>
      <c r="AO469" s="171"/>
      <c r="AP469" s="171">
        <v>206</v>
      </c>
      <c r="AQ469" s="171">
        <v>0</v>
      </c>
      <c r="AR469" s="171">
        <v>0</v>
      </c>
      <c r="AS469" s="171" t="s">
        <v>496</v>
      </c>
      <c r="AT469" s="171" t="s">
        <v>496</v>
      </c>
      <c r="AU469" s="171" t="s">
        <v>496</v>
      </c>
      <c r="AV469" s="171" t="s">
        <v>496</v>
      </c>
      <c r="AW469" s="171" t="s">
        <v>496</v>
      </c>
      <c r="AX469" s="171" t="s">
        <v>496</v>
      </c>
      <c r="AY469" s="171" t="s">
        <v>496</v>
      </c>
      <c r="AZ469" s="171">
        <v>0</v>
      </c>
      <c r="BA469" s="171">
        <v>0</v>
      </c>
      <c r="BB469" s="171">
        <v>0</v>
      </c>
      <c r="BC469" s="171">
        <v>0</v>
      </c>
      <c r="BD469" s="171">
        <v>0</v>
      </c>
      <c r="BE469" s="171">
        <v>0</v>
      </c>
      <c r="BF469" s="171">
        <v>0</v>
      </c>
      <c r="BG469" s="171">
        <v>0</v>
      </c>
      <c r="BH469" s="171">
        <v>0</v>
      </c>
      <c r="BI469" s="171">
        <v>0</v>
      </c>
      <c r="BJ469" s="171">
        <v>0</v>
      </c>
      <c r="BK469" s="171">
        <v>0</v>
      </c>
      <c r="BL469" s="171">
        <v>0</v>
      </c>
      <c r="BM469" s="171">
        <v>0</v>
      </c>
      <c r="BN469" s="171" t="s">
        <v>496</v>
      </c>
      <c r="BO469" s="172">
        <v>46098</v>
      </c>
      <c r="BP469" s="171">
        <v>0</v>
      </c>
      <c r="BQ469" s="171">
        <v>0</v>
      </c>
      <c r="BR469" s="171">
        <v>0</v>
      </c>
      <c r="BS469" s="171">
        <v>0</v>
      </c>
      <c r="BT469" s="171" t="s">
        <v>496</v>
      </c>
      <c r="BU469" s="171">
        <v>0</v>
      </c>
      <c r="BV469" s="171">
        <v>0</v>
      </c>
      <c r="BW469" s="171">
        <v>0</v>
      </c>
      <c r="BX469" s="171">
        <v>0</v>
      </c>
      <c r="BY469" s="171">
        <v>0</v>
      </c>
      <c r="BZ469" s="171" t="s">
        <v>496</v>
      </c>
      <c r="CA469" s="171">
        <v>0</v>
      </c>
      <c r="CB469" s="172">
        <v>46098</v>
      </c>
      <c r="CC469" s="172">
        <v>46098</v>
      </c>
      <c r="CD469" s="172" t="s">
        <v>4994</v>
      </c>
    </row>
    <row r="470" spans="1:82">
      <c r="A470" s="171" t="s">
        <v>4995</v>
      </c>
      <c r="B470" s="171" t="s">
        <v>493</v>
      </c>
      <c r="C470" s="171" t="s">
        <v>494</v>
      </c>
      <c r="D470" s="172">
        <v>46098</v>
      </c>
      <c r="E470" s="171" t="s">
        <v>98</v>
      </c>
      <c r="F470" s="171" t="s">
        <v>495</v>
      </c>
      <c r="G470" s="171" t="s">
        <v>494</v>
      </c>
      <c r="H470" s="171" t="s">
        <v>496</v>
      </c>
      <c r="I470" s="171" t="s">
        <v>1490</v>
      </c>
      <c r="J470" s="171" t="s">
        <v>498</v>
      </c>
      <c r="K470" s="171">
        <v>0</v>
      </c>
      <c r="L470" s="171" t="s">
        <v>1491</v>
      </c>
      <c r="M470" s="171">
        <v>0</v>
      </c>
      <c r="N470" s="171">
        <v>18</v>
      </c>
      <c r="O470" s="171" t="s">
        <v>2746</v>
      </c>
      <c r="P470" s="171" t="s">
        <v>2746</v>
      </c>
      <c r="Q470" s="171" t="s">
        <v>496</v>
      </c>
      <c r="R470" s="171" t="s">
        <v>496</v>
      </c>
      <c r="S470" s="171" t="s">
        <v>494</v>
      </c>
      <c r="T470" s="171" t="s">
        <v>494</v>
      </c>
      <c r="U470" s="171" t="s">
        <v>494</v>
      </c>
      <c r="V470" s="171" t="s">
        <v>499</v>
      </c>
      <c r="W470" s="171">
        <v>7.3</v>
      </c>
      <c r="X470" s="171">
        <v>0</v>
      </c>
      <c r="Y470" s="171">
        <v>0</v>
      </c>
      <c r="Z470" s="172">
        <v>46098.625821759262</v>
      </c>
      <c r="AA470" s="171" t="s">
        <v>555</v>
      </c>
      <c r="AB470" s="171">
        <v>4480</v>
      </c>
      <c r="AC470" s="172">
        <v>46098.622986111113</v>
      </c>
      <c r="AD470" s="171" t="s">
        <v>553</v>
      </c>
      <c r="AE470" s="171">
        <v>7590</v>
      </c>
      <c r="AF470" s="171">
        <v>3110</v>
      </c>
      <c r="AG470" s="171">
        <v>0</v>
      </c>
      <c r="AH470" s="171">
        <v>0</v>
      </c>
      <c r="AI470" s="171">
        <v>0</v>
      </c>
      <c r="AJ470" s="171">
        <v>0</v>
      </c>
      <c r="AK470" s="171">
        <v>0</v>
      </c>
      <c r="AL470" s="171">
        <v>0</v>
      </c>
      <c r="AM470" s="171">
        <v>0</v>
      </c>
      <c r="AN470" s="171">
        <v>0</v>
      </c>
      <c r="AO470" s="171"/>
      <c r="AP470" s="171">
        <v>0</v>
      </c>
      <c r="AQ470" s="171">
        <v>0</v>
      </c>
      <c r="AR470" s="171">
        <v>0</v>
      </c>
      <c r="AS470" s="171" t="s">
        <v>496</v>
      </c>
      <c r="AT470" s="171" t="s">
        <v>496</v>
      </c>
      <c r="AU470" s="171" t="s">
        <v>496</v>
      </c>
      <c r="AV470" s="171" t="s">
        <v>496</v>
      </c>
      <c r="AW470" s="171" t="s">
        <v>496</v>
      </c>
      <c r="AX470" s="171" t="s">
        <v>496</v>
      </c>
      <c r="AY470" s="171" t="s">
        <v>496</v>
      </c>
      <c r="AZ470" s="171">
        <v>0</v>
      </c>
      <c r="BA470" s="171">
        <v>0</v>
      </c>
      <c r="BB470" s="171">
        <v>0</v>
      </c>
      <c r="BC470" s="171">
        <v>0</v>
      </c>
      <c r="BD470" s="171">
        <v>0</v>
      </c>
      <c r="BE470" s="171">
        <v>0</v>
      </c>
      <c r="BF470" s="171">
        <v>0</v>
      </c>
      <c r="BG470" s="171">
        <v>0</v>
      </c>
      <c r="BH470" s="171">
        <v>0</v>
      </c>
      <c r="BI470" s="171">
        <v>0</v>
      </c>
      <c r="BJ470" s="171">
        <v>0</v>
      </c>
      <c r="BK470" s="171">
        <v>0</v>
      </c>
      <c r="BL470" s="171">
        <v>0</v>
      </c>
      <c r="BM470" s="171">
        <v>0</v>
      </c>
      <c r="BN470" s="171" t="s">
        <v>496</v>
      </c>
      <c r="BO470" s="172">
        <v>46098</v>
      </c>
      <c r="BP470" s="171">
        <v>0</v>
      </c>
      <c r="BQ470" s="171">
        <v>0</v>
      </c>
      <c r="BR470" s="171">
        <v>0</v>
      </c>
      <c r="BS470" s="171">
        <v>0</v>
      </c>
      <c r="BT470" s="171" t="s">
        <v>496</v>
      </c>
      <c r="BU470" s="171">
        <v>0</v>
      </c>
      <c r="BV470" s="171">
        <v>0</v>
      </c>
      <c r="BW470" s="171">
        <v>0</v>
      </c>
      <c r="BX470" s="171">
        <v>0</v>
      </c>
      <c r="BY470" s="171">
        <v>0</v>
      </c>
      <c r="BZ470" s="171" t="s">
        <v>496</v>
      </c>
      <c r="CA470" s="171">
        <v>0</v>
      </c>
      <c r="CB470" s="172">
        <v>46098</v>
      </c>
      <c r="CC470" s="172">
        <v>46098</v>
      </c>
      <c r="CD470" s="172" t="s">
        <v>4996</v>
      </c>
    </row>
    <row r="471" spans="1:82">
      <c r="A471" s="171" t="s">
        <v>4997</v>
      </c>
      <c r="B471" s="171" t="s">
        <v>493</v>
      </c>
      <c r="C471" s="171" t="s">
        <v>494</v>
      </c>
      <c r="D471" s="172">
        <v>46098</v>
      </c>
      <c r="E471" s="171" t="s">
        <v>98</v>
      </c>
      <c r="F471" s="171" t="s">
        <v>613</v>
      </c>
      <c r="G471" s="171" t="s">
        <v>494</v>
      </c>
      <c r="H471" s="171" t="s">
        <v>496</v>
      </c>
      <c r="I471" s="171" t="s">
        <v>1806</v>
      </c>
      <c r="J471" s="171" t="s">
        <v>498</v>
      </c>
      <c r="K471" s="171">
        <v>0</v>
      </c>
      <c r="L471" s="171" t="s">
        <v>496</v>
      </c>
      <c r="M471" s="171">
        <v>0</v>
      </c>
      <c r="N471" s="171">
        <v>18</v>
      </c>
      <c r="O471" s="171" t="s">
        <v>2746</v>
      </c>
      <c r="P471" s="171" t="s">
        <v>2746</v>
      </c>
      <c r="Q471" s="171" t="s">
        <v>496</v>
      </c>
      <c r="R471" s="171" t="s">
        <v>496</v>
      </c>
      <c r="S471" s="171" t="s">
        <v>494</v>
      </c>
      <c r="T471" s="171" t="s">
        <v>494</v>
      </c>
      <c r="U471" s="171" t="s">
        <v>494</v>
      </c>
      <c r="V471" s="171" t="s">
        <v>499</v>
      </c>
      <c r="W471" s="171">
        <v>7.6</v>
      </c>
      <c r="X471" s="171">
        <v>0</v>
      </c>
      <c r="Y471" s="171">
        <v>0</v>
      </c>
      <c r="Z471" s="172">
        <v>46098.628287037034</v>
      </c>
      <c r="AA471" s="171" t="s">
        <v>554</v>
      </c>
      <c r="AB471" s="171">
        <v>4950</v>
      </c>
      <c r="AC471" s="172">
        <v>46098.623865740738</v>
      </c>
      <c r="AD471" s="171" t="s">
        <v>556</v>
      </c>
      <c r="AE471" s="171">
        <v>9990</v>
      </c>
      <c r="AF471" s="171">
        <v>5040</v>
      </c>
      <c r="AG471" s="171">
        <v>0</v>
      </c>
      <c r="AH471" s="171">
        <v>0</v>
      </c>
      <c r="AI471" s="171">
        <v>0</v>
      </c>
      <c r="AJ471" s="171">
        <v>0</v>
      </c>
      <c r="AK471" s="171">
        <v>0</v>
      </c>
      <c r="AL471" s="171">
        <v>0</v>
      </c>
      <c r="AM471" s="171">
        <v>0</v>
      </c>
      <c r="AN471" s="171">
        <v>0</v>
      </c>
      <c r="AO471" s="171"/>
      <c r="AP471" s="171">
        <v>0</v>
      </c>
      <c r="AQ471" s="171">
        <v>0</v>
      </c>
      <c r="AR471" s="171">
        <v>2</v>
      </c>
      <c r="AS471" s="171" t="s">
        <v>496</v>
      </c>
      <c r="AT471" s="171" t="s">
        <v>496</v>
      </c>
      <c r="AU471" s="171" t="s">
        <v>496</v>
      </c>
      <c r="AV471" s="171" t="s">
        <v>496</v>
      </c>
      <c r="AW471" s="171" t="s">
        <v>496</v>
      </c>
      <c r="AX471" s="171" t="s">
        <v>496</v>
      </c>
      <c r="AY471" s="171" t="s">
        <v>496</v>
      </c>
      <c r="AZ471" s="171">
        <v>0</v>
      </c>
      <c r="BA471" s="171">
        <v>0</v>
      </c>
      <c r="BB471" s="171">
        <v>0</v>
      </c>
      <c r="BC471" s="171">
        <v>0</v>
      </c>
      <c r="BD471" s="171">
        <v>0</v>
      </c>
      <c r="BE471" s="171">
        <v>0</v>
      </c>
      <c r="BF471" s="171">
        <v>0</v>
      </c>
      <c r="BG471" s="171">
        <v>0</v>
      </c>
      <c r="BH471" s="171">
        <v>0</v>
      </c>
      <c r="BI471" s="171">
        <v>0</v>
      </c>
      <c r="BJ471" s="171">
        <v>0</v>
      </c>
      <c r="BK471" s="171">
        <v>0</v>
      </c>
      <c r="BL471" s="171">
        <v>0</v>
      </c>
      <c r="BM471" s="171">
        <v>0</v>
      </c>
      <c r="BN471" s="171" t="s">
        <v>496</v>
      </c>
      <c r="BO471" s="172">
        <v>46098</v>
      </c>
      <c r="BP471" s="171">
        <v>0</v>
      </c>
      <c r="BQ471" s="171">
        <v>0</v>
      </c>
      <c r="BR471" s="171">
        <v>0</v>
      </c>
      <c r="BS471" s="171">
        <v>0</v>
      </c>
      <c r="BT471" s="171" t="s">
        <v>496</v>
      </c>
      <c r="BU471" s="171">
        <v>0</v>
      </c>
      <c r="BV471" s="171">
        <v>0</v>
      </c>
      <c r="BW471" s="171">
        <v>0</v>
      </c>
      <c r="BX471" s="171">
        <v>0</v>
      </c>
      <c r="BY471" s="171">
        <v>0</v>
      </c>
      <c r="BZ471" s="171" t="s">
        <v>496</v>
      </c>
      <c r="CA471" s="171">
        <v>0</v>
      </c>
      <c r="CB471" s="172">
        <v>46098</v>
      </c>
      <c r="CC471" s="172">
        <v>46098</v>
      </c>
      <c r="CD471" s="172" t="s">
        <v>4998</v>
      </c>
    </row>
    <row r="472" spans="1:82">
      <c r="A472" s="171" t="s">
        <v>4999</v>
      </c>
      <c r="B472" s="171" t="s">
        <v>493</v>
      </c>
      <c r="C472" s="171" t="s">
        <v>494</v>
      </c>
      <c r="D472" s="172">
        <v>46098</v>
      </c>
      <c r="E472" s="171" t="s">
        <v>98</v>
      </c>
      <c r="F472" s="171" t="s">
        <v>570</v>
      </c>
      <c r="G472" s="171" t="s">
        <v>494</v>
      </c>
      <c r="H472" s="171" t="s">
        <v>496</v>
      </c>
      <c r="I472" s="171" t="s">
        <v>571</v>
      </c>
      <c r="J472" s="171" t="s">
        <v>498</v>
      </c>
      <c r="K472" s="171">
        <v>0</v>
      </c>
      <c r="L472" s="171" t="s">
        <v>572</v>
      </c>
      <c r="M472" s="171">
        <v>0</v>
      </c>
      <c r="N472" s="171">
        <v>18</v>
      </c>
      <c r="O472" s="171" t="s">
        <v>2746</v>
      </c>
      <c r="P472" s="171" t="s">
        <v>2746</v>
      </c>
      <c r="Q472" s="171" t="s">
        <v>496</v>
      </c>
      <c r="R472" s="171" t="s">
        <v>1623</v>
      </c>
      <c r="S472" s="171" t="s">
        <v>494</v>
      </c>
      <c r="T472" s="171" t="s">
        <v>494</v>
      </c>
      <c r="U472" s="171" t="s">
        <v>494</v>
      </c>
      <c r="V472" s="171" t="s">
        <v>499</v>
      </c>
      <c r="W472" s="171">
        <v>0</v>
      </c>
      <c r="X472" s="171">
        <v>0</v>
      </c>
      <c r="Y472" s="171">
        <v>0</v>
      </c>
      <c r="Z472" s="172">
        <v>46098.643634259257</v>
      </c>
      <c r="AA472" s="171" t="s">
        <v>561</v>
      </c>
      <c r="AB472" s="171">
        <v>1580</v>
      </c>
      <c r="AC472" s="172">
        <v>46098.633414351854</v>
      </c>
      <c r="AD472" s="171" t="s">
        <v>560</v>
      </c>
      <c r="AE472" s="171">
        <v>4460</v>
      </c>
      <c r="AF472" s="171">
        <v>2880</v>
      </c>
      <c r="AG472" s="171">
        <v>0</v>
      </c>
      <c r="AH472" s="171">
        <v>0</v>
      </c>
      <c r="AI472" s="171">
        <v>0</v>
      </c>
      <c r="AJ472" s="171">
        <v>0</v>
      </c>
      <c r="AK472" s="171">
        <v>0</v>
      </c>
      <c r="AL472" s="171">
        <v>0</v>
      </c>
      <c r="AM472" s="171">
        <v>0</v>
      </c>
      <c r="AN472" s="171">
        <v>0</v>
      </c>
      <c r="AO472" s="171"/>
      <c r="AP472" s="171">
        <v>152</v>
      </c>
      <c r="AQ472" s="171">
        <v>0</v>
      </c>
      <c r="AR472" s="171">
        <v>0</v>
      </c>
      <c r="AS472" s="171" t="s">
        <v>496</v>
      </c>
      <c r="AT472" s="171" t="s">
        <v>496</v>
      </c>
      <c r="AU472" s="171" t="s">
        <v>496</v>
      </c>
      <c r="AV472" s="171" t="s">
        <v>496</v>
      </c>
      <c r="AW472" s="171" t="s">
        <v>496</v>
      </c>
      <c r="AX472" s="171" t="s">
        <v>496</v>
      </c>
      <c r="AY472" s="171" t="s">
        <v>496</v>
      </c>
      <c r="AZ472" s="171">
        <v>0</v>
      </c>
      <c r="BA472" s="171">
        <v>0</v>
      </c>
      <c r="BB472" s="171">
        <v>0</v>
      </c>
      <c r="BC472" s="171">
        <v>0</v>
      </c>
      <c r="BD472" s="171">
        <v>0</v>
      </c>
      <c r="BE472" s="171">
        <v>0</v>
      </c>
      <c r="BF472" s="171">
        <v>0</v>
      </c>
      <c r="BG472" s="171">
        <v>0</v>
      </c>
      <c r="BH472" s="171">
        <v>0</v>
      </c>
      <c r="BI472" s="171">
        <v>0</v>
      </c>
      <c r="BJ472" s="171">
        <v>0</v>
      </c>
      <c r="BK472" s="171">
        <v>0</v>
      </c>
      <c r="BL472" s="171">
        <v>0</v>
      </c>
      <c r="BM472" s="171">
        <v>0</v>
      </c>
      <c r="BN472" s="171" t="s">
        <v>496</v>
      </c>
      <c r="BO472" s="172">
        <v>46098</v>
      </c>
      <c r="BP472" s="171">
        <v>0</v>
      </c>
      <c r="BQ472" s="171">
        <v>0</v>
      </c>
      <c r="BR472" s="171">
        <v>0</v>
      </c>
      <c r="BS472" s="171">
        <v>0</v>
      </c>
      <c r="BT472" s="171" t="s">
        <v>496</v>
      </c>
      <c r="BU472" s="171">
        <v>0</v>
      </c>
      <c r="BV472" s="171">
        <v>0</v>
      </c>
      <c r="BW472" s="171">
        <v>0</v>
      </c>
      <c r="BX472" s="171">
        <v>0</v>
      </c>
      <c r="BY472" s="171">
        <v>0</v>
      </c>
      <c r="BZ472" s="171" t="s">
        <v>496</v>
      </c>
      <c r="CA472" s="171">
        <v>0</v>
      </c>
      <c r="CB472" s="172">
        <v>46098</v>
      </c>
      <c r="CC472" s="172">
        <v>46098</v>
      </c>
      <c r="CD472" s="172" t="s">
        <v>5000</v>
      </c>
    </row>
    <row r="473" spans="1:82">
      <c r="A473" s="171" t="s">
        <v>5001</v>
      </c>
      <c r="B473" s="171" t="s">
        <v>493</v>
      </c>
      <c r="C473" s="171" t="s">
        <v>494</v>
      </c>
      <c r="D473" s="172">
        <v>46098</v>
      </c>
      <c r="E473" s="171" t="s">
        <v>98</v>
      </c>
      <c r="F473" s="171" t="s">
        <v>570</v>
      </c>
      <c r="G473" s="171" t="s">
        <v>494</v>
      </c>
      <c r="H473" s="171" t="s">
        <v>496</v>
      </c>
      <c r="I473" s="171" t="s">
        <v>1480</v>
      </c>
      <c r="J473" s="171" t="s">
        <v>498</v>
      </c>
      <c r="K473" s="171">
        <v>0</v>
      </c>
      <c r="L473" s="171" t="s">
        <v>496</v>
      </c>
      <c r="M473" s="171">
        <v>0</v>
      </c>
      <c r="N473" s="171">
        <v>18</v>
      </c>
      <c r="O473" s="171" t="s">
        <v>2746</v>
      </c>
      <c r="P473" s="171" t="s">
        <v>2746</v>
      </c>
      <c r="Q473" s="171" t="s">
        <v>496</v>
      </c>
      <c r="R473" s="171" t="s">
        <v>1623</v>
      </c>
      <c r="S473" s="171" t="s">
        <v>494</v>
      </c>
      <c r="T473" s="171" t="s">
        <v>494</v>
      </c>
      <c r="U473" s="171" t="s">
        <v>494</v>
      </c>
      <c r="V473" s="171" t="s">
        <v>499</v>
      </c>
      <c r="W473" s="171">
        <v>0</v>
      </c>
      <c r="X473" s="171">
        <v>0</v>
      </c>
      <c r="Y473" s="171">
        <v>0</v>
      </c>
      <c r="Z473" s="172">
        <v>46098.644259259258</v>
      </c>
      <c r="AA473" s="171" t="s">
        <v>564</v>
      </c>
      <c r="AB473" s="171">
        <v>1560</v>
      </c>
      <c r="AC473" s="172">
        <v>46098.634363425925</v>
      </c>
      <c r="AD473" s="171" t="s">
        <v>559</v>
      </c>
      <c r="AE473" s="171">
        <v>4210</v>
      </c>
      <c r="AF473" s="171">
        <v>2650</v>
      </c>
      <c r="AG473" s="171">
        <v>0</v>
      </c>
      <c r="AH473" s="171">
        <v>0</v>
      </c>
      <c r="AI473" s="171">
        <v>0</v>
      </c>
      <c r="AJ473" s="171">
        <v>0</v>
      </c>
      <c r="AK473" s="171">
        <v>0</v>
      </c>
      <c r="AL473" s="171">
        <v>0</v>
      </c>
      <c r="AM473" s="171">
        <v>0</v>
      </c>
      <c r="AN473" s="171">
        <v>0</v>
      </c>
      <c r="AO473" s="171"/>
      <c r="AP473" s="171">
        <v>154</v>
      </c>
      <c r="AQ473" s="171">
        <v>0</v>
      </c>
      <c r="AR473" s="171">
        <v>0</v>
      </c>
      <c r="AS473" s="171" t="s">
        <v>496</v>
      </c>
      <c r="AT473" s="171" t="s">
        <v>496</v>
      </c>
      <c r="AU473" s="171" t="s">
        <v>496</v>
      </c>
      <c r="AV473" s="171" t="s">
        <v>496</v>
      </c>
      <c r="AW473" s="171" t="s">
        <v>496</v>
      </c>
      <c r="AX473" s="171" t="s">
        <v>496</v>
      </c>
      <c r="AY473" s="171" t="s">
        <v>496</v>
      </c>
      <c r="AZ473" s="171">
        <v>0</v>
      </c>
      <c r="BA473" s="171">
        <v>0</v>
      </c>
      <c r="BB473" s="171">
        <v>0</v>
      </c>
      <c r="BC473" s="171">
        <v>0</v>
      </c>
      <c r="BD473" s="171">
        <v>0</v>
      </c>
      <c r="BE473" s="171">
        <v>0</v>
      </c>
      <c r="BF473" s="171">
        <v>0</v>
      </c>
      <c r="BG473" s="171">
        <v>0</v>
      </c>
      <c r="BH473" s="171">
        <v>0</v>
      </c>
      <c r="BI473" s="171">
        <v>0</v>
      </c>
      <c r="BJ473" s="171">
        <v>0</v>
      </c>
      <c r="BK473" s="171">
        <v>0</v>
      </c>
      <c r="BL473" s="171">
        <v>0</v>
      </c>
      <c r="BM473" s="171">
        <v>0</v>
      </c>
      <c r="BN473" s="171" t="s">
        <v>496</v>
      </c>
      <c r="BO473" s="172">
        <v>46098</v>
      </c>
      <c r="BP473" s="171">
        <v>0</v>
      </c>
      <c r="BQ473" s="171">
        <v>0</v>
      </c>
      <c r="BR473" s="171">
        <v>0</v>
      </c>
      <c r="BS473" s="171">
        <v>0</v>
      </c>
      <c r="BT473" s="171" t="s">
        <v>496</v>
      </c>
      <c r="BU473" s="171">
        <v>0</v>
      </c>
      <c r="BV473" s="171">
        <v>0</v>
      </c>
      <c r="BW473" s="171">
        <v>0</v>
      </c>
      <c r="BX473" s="171">
        <v>0</v>
      </c>
      <c r="BY473" s="171">
        <v>0</v>
      </c>
      <c r="BZ473" s="171" t="s">
        <v>496</v>
      </c>
      <c r="CA473" s="171">
        <v>0</v>
      </c>
      <c r="CB473" s="172">
        <v>46098</v>
      </c>
      <c r="CC473" s="172">
        <v>46098</v>
      </c>
      <c r="CD473" s="172" t="s">
        <v>5002</v>
      </c>
    </row>
    <row r="474" spans="1:82">
      <c r="A474" s="171" t="s">
        <v>5003</v>
      </c>
      <c r="B474" s="171" t="s">
        <v>493</v>
      </c>
      <c r="C474" s="171" t="s">
        <v>494</v>
      </c>
      <c r="D474" s="172">
        <v>46098</v>
      </c>
      <c r="E474" s="171" t="s">
        <v>98</v>
      </c>
      <c r="F474" s="171" t="s">
        <v>495</v>
      </c>
      <c r="G474" s="171" t="s">
        <v>494</v>
      </c>
      <c r="H474" s="171" t="s">
        <v>496</v>
      </c>
      <c r="I474" s="171" t="s">
        <v>540</v>
      </c>
      <c r="J474" s="171" t="s">
        <v>498</v>
      </c>
      <c r="K474" s="171">
        <v>0</v>
      </c>
      <c r="L474" s="171" t="s">
        <v>541</v>
      </c>
      <c r="M474" s="171">
        <v>0</v>
      </c>
      <c r="N474" s="171">
        <v>18</v>
      </c>
      <c r="O474" s="171" t="s">
        <v>2746</v>
      </c>
      <c r="P474" s="171" t="s">
        <v>2746</v>
      </c>
      <c r="Q474" s="171" t="s">
        <v>496</v>
      </c>
      <c r="R474" s="171" t="s">
        <v>496</v>
      </c>
      <c r="S474" s="171" t="s">
        <v>494</v>
      </c>
      <c r="T474" s="171" t="s">
        <v>494</v>
      </c>
      <c r="U474" s="171" t="s">
        <v>494</v>
      </c>
      <c r="V474" s="171" t="s">
        <v>499</v>
      </c>
      <c r="W474" s="171">
        <v>7.3</v>
      </c>
      <c r="X474" s="171">
        <v>0</v>
      </c>
      <c r="Y474" s="171">
        <v>0</v>
      </c>
      <c r="Z474" s="172">
        <v>46098.639791666668</v>
      </c>
      <c r="AA474" s="171" t="s">
        <v>165</v>
      </c>
      <c r="AB474" s="171">
        <v>2170</v>
      </c>
      <c r="AC474" s="172">
        <v>46098.635289351849</v>
      </c>
      <c r="AD474" s="171" t="s">
        <v>557</v>
      </c>
      <c r="AE474" s="171">
        <v>5090</v>
      </c>
      <c r="AF474" s="171">
        <v>2920</v>
      </c>
      <c r="AG474" s="171">
        <v>0</v>
      </c>
      <c r="AH474" s="171">
        <v>0</v>
      </c>
      <c r="AI474" s="171">
        <v>0</v>
      </c>
      <c r="AJ474" s="171">
        <v>0</v>
      </c>
      <c r="AK474" s="171">
        <v>0</v>
      </c>
      <c r="AL474" s="171">
        <v>0</v>
      </c>
      <c r="AM474" s="171">
        <v>0</v>
      </c>
      <c r="AN474" s="171">
        <v>0</v>
      </c>
      <c r="AO474" s="171"/>
      <c r="AP474" s="171">
        <v>0</v>
      </c>
      <c r="AQ474" s="171">
        <v>0</v>
      </c>
      <c r="AR474" s="171">
        <v>0</v>
      </c>
      <c r="AS474" s="171" t="s">
        <v>496</v>
      </c>
      <c r="AT474" s="171" t="s">
        <v>496</v>
      </c>
      <c r="AU474" s="171" t="s">
        <v>496</v>
      </c>
      <c r="AV474" s="171" t="s">
        <v>496</v>
      </c>
      <c r="AW474" s="171" t="s">
        <v>496</v>
      </c>
      <c r="AX474" s="171" t="s">
        <v>496</v>
      </c>
      <c r="AY474" s="171" t="s">
        <v>496</v>
      </c>
      <c r="AZ474" s="171">
        <v>0</v>
      </c>
      <c r="BA474" s="171">
        <v>0</v>
      </c>
      <c r="BB474" s="171">
        <v>0</v>
      </c>
      <c r="BC474" s="171">
        <v>0</v>
      </c>
      <c r="BD474" s="171">
        <v>0</v>
      </c>
      <c r="BE474" s="171">
        <v>0</v>
      </c>
      <c r="BF474" s="171">
        <v>0</v>
      </c>
      <c r="BG474" s="171">
        <v>0</v>
      </c>
      <c r="BH474" s="171">
        <v>0</v>
      </c>
      <c r="BI474" s="171">
        <v>0</v>
      </c>
      <c r="BJ474" s="171">
        <v>0</v>
      </c>
      <c r="BK474" s="171">
        <v>0</v>
      </c>
      <c r="BL474" s="171">
        <v>0</v>
      </c>
      <c r="BM474" s="171">
        <v>0</v>
      </c>
      <c r="BN474" s="171" t="s">
        <v>496</v>
      </c>
      <c r="BO474" s="172">
        <v>46098</v>
      </c>
      <c r="BP474" s="171">
        <v>0</v>
      </c>
      <c r="BQ474" s="171">
        <v>0</v>
      </c>
      <c r="BR474" s="171">
        <v>0</v>
      </c>
      <c r="BS474" s="171">
        <v>0</v>
      </c>
      <c r="BT474" s="171" t="s">
        <v>496</v>
      </c>
      <c r="BU474" s="171">
        <v>0</v>
      </c>
      <c r="BV474" s="171">
        <v>0</v>
      </c>
      <c r="BW474" s="171">
        <v>0</v>
      </c>
      <c r="BX474" s="171">
        <v>0</v>
      </c>
      <c r="BY474" s="171">
        <v>0</v>
      </c>
      <c r="BZ474" s="171" t="s">
        <v>496</v>
      </c>
      <c r="CA474" s="171">
        <v>0</v>
      </c>
      <c r="CB474" s="172">
        <v>46098</v>
      </c>
      <c r="CC474" s="172">
        <v>46098</v>
      </c>
      <c r="CD474" s="172" t="s">
        <v>5004</v>
      </c>
    </row>
    <row r="475" spans="1:82">
      <c r="A475" s="171" t="s">
        <v>5005</v>
      </c>
      <c r="B475" s="171" t="s">
        <v>493</v>
      </c>
      <c r="C475" s="171" t="s">
        <v>494</v>
      </c>
      <c r="D475" s="172">
        <v>46098</v>
      </c>
      <c r="E475" s="171" t="s">
        <v>98</v>
      </c>
      <c r="F475" s="171" t="s">
        <v>620</v>
      </c>
      <c r="G475" s="171" t="s">
        <v>494</v>
      </c>
      <c r="H475" s="171" t="s">
        <v>496</v>
      </c>
      <c r="I475" s="171" t="s">
        <v>2859</v>
      </c>
      <c r="J475" s="171" t="s">
        <v>498</v>
      </c>
      <c r="K475" s="171">
        <v>0</v>
      </c>
      <c r="L475" s="171" t="s">
        <v>2860</v>
      </c>
      <c r="M475" s="171">
        <v>0</v>
      </c>
      <c r="N475" s="171">
        <v>18</v>
      </c>
      <c r="O475" s="171" t="s">
        <v>2746</v>
      </c>
      <c r="P475" s="171" t="s">
        <v>2746</v>
      </c>
      <c r="Q475" s="171" t="s">
        <v>496</v>
      </c>
      <c r="R475" s="171" t="s">
        <v>610</v>
      </c>
      <c r="S475" s="171" t="s">
        <v>494</v>
      </c>
      <c r="T475" s="171" t="s">
        <v>494</v>
      </c>
      <c r="U475" s="171" t="s">
        <v>494</v>
      </c>
      <c r="V475" s="171" t="s">
        <v>499</v>
      </c>
      <c r="W475" s="171">
        <v>0</v>
      </c>
      <c r="X475" s="171">
        <v>0</v>
      </c>
      <c r="Y475" s="171">
        <v>0</v>
      </c>
      <c r="Z475" s="172">
        <v>46098.656053240738</v>
      </c>
      <c r="AA475" s="171" t="s">
        <v>568</v>
      </c>
      <c r="AB475" s="171">
        <v>4280</v>
      </c>
      <c r="AC475" s="172">
        <v>46098.652581018519</v>
      </c>
      <c r="AD475" s="171" t="s">
        <v>392</v>
      </c>
      <c r="AE475" s="171">
        <v>5200</v>
      </c>
      <c r="AF475" s="171">
        <v>920</v>
      </c>
      <c r="AG475" s="171">
        <v>0</v>
      </c>
      <c r="AH475" s="171">
        <v>0</v>
      </c>
      <c r="AI475" s="171">
        <v>0</v>
      </c>
      <c r="AJ475" s="171">
        <v>0</v>
      </c>
      <c r="AK475" s="171">
        <v>0</v>
      </c>
      <c r="AL475" s="171">
        <v>0</v>
      </c>
      <c r="AM475" s="171">
        <v>0</v>
      </c>
      <c r="AN475" s="171">
        <v>0</v>
      </c>
      <c r="AO475" s="171"/>
      <c r="AP475" s="171">
        <v>327</v>
      </c>
      <c r="AQ475" s="171">
        <v>0</v>
      </c>
      <c r="AR475" s="171">
        <v>0</v>
      </c>
      <c r="AS475" s="171" t="s">
        <v>496</v>
      </c>
      <c r="AT475" s="171" t="s">
        <v>496</v>
      </c>
      <c r="AU475" s="171" t="s">
        <v>496</v>
      </c>
      <c r="AV475" s="171" t="s">
        <v>496</v>
      </c>
      <c r="AW475" s="171" t="s">
        <v>496</v>
      </c>
      <c r="AX475" s="171" t="s">
        <v>496</v>
      </c>
      <c r="AY475" s="171" t="s">
        <v>496</v>
      </c>
      <c r="AZ475" s="171">
        <v>0</v>
      </c>
      <c r="BA475" s="171">
        <v>0</v>
      </c>
      <c r="BB475" s="171">
        <v>0</v>
      </c>
      <c r="BC475" s="171">
        <v>0</v>
      </c>
      <c r="BD475" s="171">
        <v>0</v>
      </c>
      <c r="BE475" s="171">
        <v>0</v>
      </c>
      <c r="BF475" s="171">
        <v>0</v>
      </c>
      <c r="BG475" s="171">
        <v>0</v>
      </c>
      <c r="BH475" s="171">
        <v>0</v>
      </c>
      <c r="BI475" s="171">
        <v>0</v>
      </c>
      <c r="BJ475" s="171">
        <v>0</v>
      </c>
      <c r="BK475" s="171">
        <v>0</v>
      </c>
      <c r="BL475" s="171">
        <v>0</v>
      </c>
      <c r="BM475" s="171">
        <v>0</v>
      </c>
      <c r="BN475" s="171" t="s">
        <v>496</v>
      </c>
      <c r="BO475" s="172">
        <v>46098</v>
      </c>
      <c r="BP475" s="171">
        <v>0</v>
      </c>
      <c r="BQ475" s="171">
        <v>0</v>
      </c>
      <c r="BR475" s="171">
        <v>0</v>
      </c>
      <c r="BS475" s="171">
        <v>0</v>
      </c>
      <c r="BT475" s="171" t="s">
        <v>496</v>
      </c>
      <c r="BU475" s="171">
        <v>0</v>
      </c>
      <c r="BV475" s="171">
        <v>0</v>
      </c>
      <c r="BW475" s="171">
        <v>0</v>
      </c>
      <c r="BX475" s="171">
        <v>0</v>
      </c>
      <c r="BY475" s="171">
        <v>0</v>
      </c>
      <c r="BZ475" s="171" t="s">
        <v>496</v>
      </c>
      <c r="CA475" s="171">
        <v>0</v>
      </c>
      <c r="CB475" s="172">
        <v>46098</v>
      </c>
      <c r="CC475" s="172">
        <v>46098</v>
      </c>
      <c r="CD475" s="172" t="s">
        <v>5006</v>
      </c>
    </row>
    <row r="476" spans="1:82">
      <c r="A476" s="171" t="s">
        <v>5007</v>
      </c>
      <c r="B476" s="171" t="s">
        <v>493</v>
      </c>
      <c r="C476" s="171" t="s">
        <v>494</v>
      </c>
      <c r="D476" s="172">
        <v>46098</v>
      </c>
      <c r="E476" s="171" t="s">
        <v>98</v>
      </c>
      <c r="F476" s="171" t="s">
        <v>597</v>
      </c>
      <c r="G476" s="171" t="s">
        <v>494</v>
      </c>
      <c r="H476" s="171" t="s">
        <v>496</v>
      </c>
      <c r="I476" s="171" t="s">
        <v>503</v>
      </c>
      <c r="J476" s="171" t="s">
        <v>498</v>
      </c>
      <c r="K476" s="171">
        <v>0</v>
      </c>
      <c r="L476" s="171" t="s">
        <v>504</v>
      </c>
      <c r="M476" s="171"/>
      <c r="N476" s="171">
        <v>18</v>
      </c>
      <c r="O476" s="171" t="s">
        <v>2746</v>
      </c>
      <c r="P476" s="171" t="s">
        <v>2746</v>
      </c>
      <c r="Q476" s="171" t="s">
        <v>496</v>
      </c>
      <c r="R476" s="171" t="s">
        <v>589</v>
      </c>
      <c r="S476" s="171" t="s">
        <v>494</v>
      </c>
      <c r="T476" s="171" t="s">
        <v>494</v>
      </c>
      <c r="U476" s="171" t="s">
        <v>494</v>
      </c>
      <c r="V476" s="171" t="s">
        <v>499</v>
      </c>
      <c r="W476" s="171">
        <v>0</v>
      </c>
      <c r="X476" s="171"/>
      <c r="Y476" s="171">
        <v>0</v>
      </c>
      <c r="Z476" s="172">
        <v>46098.657673611109</v>
      </c>
      <c r="AA476" s="171" t="s">
        <v>569</v>
      </c>
      <c r="AB476" s="171">
        <v>4942</v>
      </c>
      <c r="AC476" s="172">
        <v>46098.654872685183</v>
      </c>
      <c r="AD476" s="171" t="s">
        <v>585</v>
      </c>
      <c r="AE476" s="171">
        <v>8080</v>
      </c>
      <c r="AF476" s="171">
        <v>3138</v>
      </c>
      <c r="AG476" s="171"/>
      <c r="AH476" s="171"/>
      <c r="AI476" s="171"/>
      <c r="AJ476" s="171"/>
      <c r="AK476" s="171"/>
      <c r="AL476" s="171"/>
      <c r="AM476" s="171"/>
      <c r="AN476" s="171"/>
      <c r="AO476" s="171"/>
      <c r="AP476" s="171">
        <v>207</v>
      </c>
      <c r="AQ476" s="171">
        <v>0</v>
      </c>
      <c r="AR476" s="171">
        <v>0</v>
      </c>
      <c r="AS476" s="171" t="s">
        <v>496</v>
      </c>
      <c r="AT476" s="171" t="s">
        <v>496</v>
      </c>
      <c r="AU476" s="171" t="s">
        <v>496</v>
      </c>
      <c r="AV476" s="171" t="s">
        <v>496</v>
      </c>
      <c r="AW476" s="171" t="s">
        <v>496</v>
      </c>
      <c r="AX476" s="171" t="s">
        <v>496</v>
      </c>
      <c r="AY476" s="171" t="s">
        <v>496</v>
      </c>
      <c r="AZ476" s="171">
        <v>0</v>
      </c>
      <c r="BA476" s="171">
        <v>0</v>
      </c>
      <c r="BB476" s="171">
        <v>0</v>
      </c>
      <c r="BC476" s="171">
        <v>0</v>
      </c>
      <c r="BD476" s="171">
        <v>0</v>
      </c>
      <c r="BE476" s="171">
        <v>0</v>
      </c>
      <c r="BF476" s="171">
        <v>0</v>
      </c>
      <c r="BG476" s="171">
        <v>0</v>
      </c>
      <c r="BH476" s="171">
        <v>0</v>
      </c>
      <c r="BI476" s="171">
        <v>0</v>
      </c>
      <c r="BJ476" s="171">
        <v>0</v>
      </c>
      <c r="BK476" s="171">
        <v>0</v>
      </c>
      <c r="BL476" s="171">
        <v>0</v>
      </c>
      <c r="BM476" s="171">
        <v>0</v>
      </c>
      <c r="BN476" s="171" t="s">
        <v>496</v>
      </c>
      <c r="BO476" s="172">
        <v>46098</v>
      </c>
      <c r="BP476" s="171">
        <v>0</v>
      </c>
      <c r="BQ476" s="171">
        <v>0</v>
      </c>
      <c r="BR476" s="171">
        <v>0</v>
      </c>
      <c r="BS476" s="171">
        <v>0</v>
      </c>
      <c r="BT476" s="171" t="s">
        <v>496</v>
      </c>
      <c r="BU476" s="171">
        <v>0</v>
      </c>
      <c r="BV476" s="171">
        <v>0</v>
      </c>
      <c r="BW476" s="171">
        <v>0</v>
      </c>
      <c r="BX476" s="171">
        <v>0</v>
      </c>
      <c r="BY476" s="171">
        <v>0</v>
      </c>
      <c r="BZ476" s="171" t="s">
        <v>496</v>
      </c>
      <c r="CA476" s="171">
        <v>0</v>
      </c>
      <c r="CB476" s="172"/>
      <c r="CC476" s="172"/>
      <c r="CD476" s="172" t="s">
        <v>5008</v>
      </c>
    </row>
    <row r="477" spans="1:82">
      <c r="A477" s="171" t="s">
        <v>5009</v>
      </c>
      <c r="B477" s="171" t="s">
        <v>493</v>
      </c>
      <c r="C477" s="171" t="s">
        <v>494</v>
      </c>
      <c r="D477" s="172">
        <v>46098</v>
      </c>
      <c r="E477" s="171" t="s">
        <v>98</v>
      </c>
      <c r="F477" s="171" t="s">
        <v>1475</v>
      </c>
      <c r="G477" s="171" t="s">
        <v>494</v>
      </c>
      <c r="H477" s="171"/>
      <c r="I477" s="171" t="s">
        <v>503</v>
      </c>
      <c r="J477" s="171" t="s">
        <v>498</v>
      </c>
      <c r="K477" s="171">
        <v>0</v>
      </c>
      <c r="L477" s="171" t="s">
        <v>504</v>
      </c>
      <c r="M477" s="171"/>
      <c r="N477" s="171">
        <v>18</v>
      </c>
      <c r="O477" s="171" t="s">
        <v>2746</v>
      </c>
      <c r="P477" s="171" t="s">
        <v>2746</v>
      </c>
      <c r="Q477" s="171"/>
      <c r="R477" s="171" t="s">
        <v>589</v>
      </c>
      <c r="S477" s="171" t="s">
        <v>494</v>
      </c>
      <c r="T477" s="171" t="s">
        <v>494</v>
      </c>
      <c r="U477" s="171" t="s">
        <v>494</v>
      </c>
      <c r="V477" s="171" t="s">
        <v>499</v>
      </c>
      <c r="W477" s="171">
        <v>0</v>
      </c>
      <c r="X477" s="171">
        <v>0</v>
      </c>
      <c r="Y477" s="171">
        <v>0</v>
      </c>
      <c r="Z477" s="172">
        <v>46098.657673611109</v>
      </c>
      <c r="AA477" s="171" t="s">
        <v>569</v>
      </c>
      <c r="AB477" s="171">
        <v>3440</v>
      </c>
      <c r="AC477" s="172">
        <v>46098.654872685183</v>
      </c>
      <c r="AD477" s="171" t="s">
        <v>585</v>
      </c>
      <c r="AE477" s="171">
        <v>4942</v>
      </c>
      <c r="AF477" s="171">
        <v>1502</v>
      </c>
      <c r="AG477" s="171"/>
      <c r="AH477" s="171"/>
      <c r="AI477" s="171"/>
      <c r="AJ477" s="171"/>
      <c r="AK477" s="171"/>
      <c r="AL477" s="171"/>
      <c r="AM477" s="171"/>
      <c r="AN477" s="171"/>
      <c r="AO477" s="171"/>
      <c r="AP477" s="171">
        <v>99</v>
      </c>
      <c r="AQ477" s="171">
        <v>0</v>
      </c>
      <c r="AR477" s="171">
        <v>0</v>
      </c>
      <c r="AS477" s="171" t="s">
        <v>496</v>
      </c>
      <c r="AT477" s="171" t="s">
        <v>496</v>
      </c>
      <c r="AU477" s="171" t="s">
        <v>496</v>
      </c>
      <c r="AV477" s="171" t="s">
        <v>496</v>
      </c>
      <c r="AW477" s="171" t="s">
        <v>496</v>
      </c>
      <c r="AX477" s="171" t="s">
        <v>496</v>
      </c>
      <c r="AY477" s="171" t="s">
        <v>496</v>
      </c>
      <c r="AZ477" s="171">
        <v>0</v>
      </c>
      <c r="BA477" s="171">
        <v>0</v>
      </c>
      <c r="BB477" s="171">
        <v>0</v>
      </c>
      <c r="BC477" s="171">
        <v>0</v>
      </c>
      <c r="BD477" s="171">
        <v>0</v>
      </c>
      <c r="BE477" s="171">
        <v>0</v>
      </c>
      <c r="BF477" s="171">
        <v>0</v>
      </c>
      <c r="BG477" s="171">
        <v>0</v>
      </c>
      <c r="BH477" s="171">
        <v>0</v>
      </c>
      <c r="BI477" s="171">
        <v>0</v>
      </c>
      <c r="BJ477" s="171">
        <v>0</v>
      </c>
      <c r="BK477" s="171">
        <v>0</v>
      </c>
      <c r="BL477" s="171">
        <v>0</v>
      </c>
      <c r="BM477" s="171">
        <v>0</v>
      </c>
      <c r="BN477" s="171"/>
      <c r="BO477" s="172">
        <v>46098</v>
      </c>
      <c r="BP477" s="171">
        <v>0</v>
      </c>
      <c r="BQ477" s="171">
        <v>0</v>
      </c>
      <c r="BR477" s="171">
        <v>0</v>
      </c>
      <c r="BS477" s="171">
        <v>0</v>
      </c>
      <c r="BT477" s="171" t="s">
        <v>496</v>
      </c>
      <c r="BU477" s="171">
        <v>0</v>
      </c>
      <c r="BV477" s="171">
        <v>0</v>
      </c>
      <c r="BW477" s="171">
        <v>0</v>
      </c>
      <c r="BX477" s="171">
        <v>0</v>
      </c>
      <c r="BY477" s="171">
        <v>0</v>
      </c>
      <c r="BZ477" s="171" t="s">
        <v>496</v>
      </c>
      <c r="CA477" s="171">
        <v>0</v>
      </c>
      <c r="CB477" s="172"/>
      <c r="CC477" s="172"/>
      <c r="CD477" s="172" t="s">
        <v>5010</v>
      </c>
    </row>
    <row r="478" spans="1:82">
      <c r="A478" s="171" t="s">
        <v>5011</v>
      </c>
      <c r="B478" s="171" t="s">
        <v>493</v>
      </c>
      <c r="C478" s="171" t="s">
        <v>494</v>
      </c>
      <c r="D478" s="172">
        <v>46098</v>
      </c>
      <c r="E478" s="171" t="s">
        <v>98</v>
      </c>
      <c r="F478" s="171" t="s">
        <v>2012</v>
      </c>
      <c r="G478" s="171" t="s">
        <v>494</v>
      </c>
      <c r="H478" s="171" t="s">
        <v>496</v>
      </c>
      <c r="I478" s="171" t="s">
        <v>1528</v>
      </c>
      <c r="J478" s="171" t="s">
        <v>498</v>
      </c>
      <c r="K478" s="171">
        <v>0</v>
      </c>
      <c r="L478" s="171" t="s">
        <v>537</v>
      </c>
      <c r="M478" s="171">
        <v>0</v>
      </c>
      <c r="N478" s="171">
        <v>18</v>
      </c>
      <c r="O478" s="171" t="s">
        <v>2746</v>
      </c>
      <c r="P478" s="171" t="s">
        <v>2746</v>
      </c>
      <c r="Q478" s="171" t="s">
        <v>496</v>
      </c>
      <c r="R478" s="171" t="s">
        <v>2013</v>
      </c>
      <c r="S478" s="171" t="s">
        <v>494</v>
      </c>
      <c r="T478" s="171" t="s">
        <v>494</v>
      </c>
      <c r="U478" s="171" t="s">
        <v>494</v>
      </c>
      <c r="V478" s="171" t="s">
        <v>499</v>
      </c>
      <c r="W478" s="171">
        <v>0</v>
      </c>
      <c r="X478" s="171">
        <v>0</v>
      </c>
      <c r="Y478" s="171">
        <v>0</v>
      </c>
      <c r="Z478" s="172">
        <v>46098.674351851849</v>
      </c>
      <c r="AA478" s="171" t="s">
        <v>115</v>
      </c>
      <c r="AB478" s="171">
        <v>1550</v>
      </c>
      <c r="AC478" s="172">
        <v>46098.667071759257</v>
      </c>
      <c r="AD478" s="171" t="s">
        <v>134</v>
      </c>
      <c r="AE478" s="171">
        <v>4260</v>
      </c>
      <c r="AF478" s="171">
        <v>2710</v>
      </c>
      <c r="AG478" s="171">
        <v>0</v>
      </c>
      <c r="AH478" s="171">
        <v>0</v>
      </c>
      <c r="AI478" s="171">
        <v>0</v>
      </c>
      <c r="AJ478" s="171">
        <v>0</v>
      </c>
      <c r="AK478" s="171">
        <v>0</v>
      </c>
      <c r="AL478" s="171">
        <v>0</v>
      </c>
      <c r="AM478" s="171">
        <v>0</v>
      </c>
      <c r="AN478" s="171">
        <v>0</v>
      </c>
      <c r="AO478" s="171"/>
      <c r="AP478" s="171">
        <v>135</v>
      </c>
      <c r="AQ478" s="171">
        <v>0</v>
      </c>
      <c r="AR478" s="171">
        <v>0</v>
      </c>
      <c r="AS478" s="171" t="s">
        <v>496</v>
      </c>
      <c r="AT478" s="171" t="s">
        <v>496</v>
      </c>
      <c r="AU478" s="171" t="s">
        <v>496</v>
      </c>
      <c r="AV478" s="171" t="s">
        <v>496</v>
      </c>
      <c r="AW478" s="171" t="s">
        <v>496</v>
      </c>
      <c r="AX478" s="171" t="s">
        <v>496</v>
      </c>
      <c r="AY478" s="171" t="s">
        <v>496</v>
      </c>
      <c r="AZ478" s="171">
        <v>0</v>
      </c>
      <c r="BA478" s="171">
        <v>0</v>
      </c>
      <c r="BB478" s="171">
        <v>0</v>
      </c>
      <c r="BC478" s="171">
        <v>0</v>
      </c>
      <c r="BD478" s="171">
        <v>0</v>
      </c>
      <c r="BE478" s="171">
        <v>0</v>
      </c>
      <c r="BF478" s="171">
        <v>0</v>
      </c>
      <c r="BG478" s="171">
        <v>0</v>
      </c>
      <c r="BH478" s="171">
        <v>0</v>
      </c>
      <c r="BI478" s="171">
        <v>0</v>
      </c>
      <c r="BJ478" s="171">
        <v>0</v>
      </c>
      <c r="BK478" s="171">
        <v>0</v>
      </c>
      <c r="BL478" s="171">
        <v>0</v>
      </c>
      <c r="BM478" s="171">
        <v>0</v>
      </c>
      <c r="BN478" s="171" t="s">
        <v>496</v>
      </c>
      <c r="BO478" s="172">
        <v>46098</v>
      </c>
      <c r="BP478" s="171">
        <v>0</v>
      </c>
      <c r="BQ478" s="171">
        <v>0</v>
      </c>
      <c r="BR478" s="171">
        <v>0</v>
      </c>
      <c r="BS478" s="171">
        <v>0</v>
      </c>
      <c r="BT478" s="171" t="s">
        <v>496</v>
      </c>
      <c r="BU478" s="171">
        <v>0</v>
      </c>
      <c r="BV478" s="171">
        <v>0</v>
      </c>
      <c r="BW478" s="171">
        <v>0</v>
      </c>
      <c r="BX478" s="171">
        <v>0</v>
      </c>
      <c r="BY478" s="171">
        <v>0</v>
      </c>
      <c r="BZ478" s="171" t="s">
        <v>496</v>
      </c>
      <c r="CA478" s="171">
        <v>0</v>
      </c>
      <c r="CB478" s="172">
        <v>46098</v>
      </c>
      <c r="CC478" s="172">
        <v>46098</v>
      </c>
      <c r="CD478" s="172" t="s">
        <v>5012</v>
      </c>
    </row>
    <row r="479" spans="1:82">
      <c r="A479" s="171" t="s">
        <v>5013</v>
      </c>
      <c r="B479" s="171" t="s">
        <v>493</v>
      </c>
      <c r="C479" s="171" t="s">
        <v>494</v>
      </c>
      <c r="D479" s="172">
        <v>46098</v>
      </c>
      <c r="E479" s="171" t="s">
        <v>98</v>
      </c>
      <c r="F479" s="171" t="s">
        <v>598</v>
      </c>
      <c r="G479" s="171" t="s">
        <v>494</v>
      </c>
      <c r="H479" s="171" t="s">
        <v>496</v>
      </c>
      <c r="I479" s="171" t="s">
        <v>599</v>
      </c>
      <c r="J479" s="171" t="s">
        <v>498</v>
      </c>
      <c r="K479" s="171">
        <v>0</v>
      </c>
      <c r="L479" s="171" t="s">
        <v>614</v>
      </c>
      <c r="M479" s="171">
        <v>0</v>
      </c>
      <c r="N479" s="171">
        <v>18</v>
      </c>
      <c r="O479" s="171" t="s">
        <v>2746</v>
      </c>
      <c r="P479" s="171" t="s">
        <v>2746</v>
      </c>
      <c r="Q479" s="171" t="s">
        <v>496</v>
      </c>
      <c r="R479" s="171" t="s">
        <v>630</v>
      </c>
      <c r="S479" s="171" t="s">
        <v>494</v>
      </c>
      <c r="T479" s="171" t="s">
        <v>494</v>
      </c>
      <c r="U479" s="171" t="s">
        <v>494</v>
      </c>
      <c r="V479" s="171" t="s">
        <v>499</v>
      </c>
      <c r="W479" s="171">
        <v>0</v>
      </c>
      <c r="X479" s="171">
        <v>0</v>
      </c>
      <c r="Y479" s="171">
        <v>0</v>
      </c>
      <c r="Z479" s="172">
        <v>46098.676874999997</v>
      </c>
      <c r="AA479" s="171" t="s">
        <v>574</v>
      </c>
      <c r="AB479" s="171">
        <v>5540</v>
      </c>
      <c r="AC479" s="172">
        <v>46098.67359953704</v>
      </c>
      <c r="AD479" s="171" t="s">
        <v>586</v>
      </c>
      <c r="AE479" s="171">
        <v>12900</v>
      </c>
      <c r="AF479" s="171">
        <v>7360</v>
      </c>
      <c r="AG479" s="171">
        <v>0</v>
      </c>
      <c r="AH479" s="171">
        <v>0</v>
      </c>
      <c r="AI479" s="171">
        <v>0</v>
      </c>
      <c r="AJ479" s="171">
        <v>0</v>
      </c>
      <c r="AK479" s="171">
        <v>0</v>
      </c>
      <c r="AL479" s="171">
        <v>0</v>
      </c>
      <c r="AM479" s="171">
        <v>0</v>
      </c>
      <c r="AN479" s="171">
        <v>0</v>
      </c>
      <c r="AO479" s="171"/>
      <c r="AP479" s="171">
        <v>372</v>
      </c>
      <c r="AQ479" s="171">
        <v>0</v>
      </c>
      <c r="AR479" s="171">
        <v>0</v>
      </c>
      <c r="AS479" s="171" t="s">
        <v>496</v>
      </c>
      <c r="AT479" s="171" t="s">
        <v>496</v>
      </c>
      <c r="AU479" s="171" t="s">
        <v>496</v>
      </c>
      <c r="AV479" s="171" t="s">
        <v>496</v>
      </c>
      <c r="AW479" s="171" t="s">
        <v>496</v>
      </c>
      <c r="AX479" s="171" t="s">
        <v>496</v>
      </c>
      <c r="AY479" s="171" t="s">
        <v>496</v>
      </c>
      <c r="AZ479" s="171">
        <v>0</v>
      </c>
      <c r="BA479" s="171">
        <v>0</v>
      </c>
      <c r="BB479" s="171">
        <v>0</v>
      </c>
      <c r="BC479" s="171">
        <v>0</v>
      </c>
      <c r="BD479" s="171">
        <v>0</v>
      </c>
      <c r="BE479" s="171">
        <v>0</v>
      </c>
      <c r="BF479" s="171">
        <v>0</v>
      </c>
      <c r="BG479" s="171">
        <v>0</v>
      </c>
      <c r="BH479" s="171">
        <v>0</v>
      </c>
      <c r="BI479" s="171">
        <v>0</v>
      </c>
      <c r="BJ479" s="171">
        <v>0</v>
      </c>
      <c r="BK479" s="171">
        <v>0</v>
      </c>
      <c r="BL479" s="171">
        <v>0</v>
      </c>
      <c r="BM479" s="171">
        <v>0</v>
      </c>
      <c r="BN479" s="171" t="s">
        <v>496</v>
      </c>
      <c r="BO479" s="172">
        <v>46098</v>
      </c>
      <c r="BP479" s="171">
        <v>0</v>
      </c>
      <c r="BQ479" s="171">
        <v>0</v>
      </c>
      <c r="BR479" s="171">
        <v>0</v>
      </c>
      <c r="BS479" s="171">
        <v>0</v>
      </c>
      <c r="BT479" s="171" t="s">
        <v>496</v>
      </c>
      <c r="BU479" s="171">
        <v>0</v>
      </c>
      <c r="BV479" s="171">
        <v>0</v>
      </c>
      <c r="BW479" s="171">
        <v>0</v>
      </c>
      <c r="BX479" s="171">
        <v>0</v>
      </c>
      <c r="BY479" s="171">
        <v>0</v>
      </c>
      <c r="BZ479" s="171" t="s">
        <v>496</v>
      </c>
      <c r="CA479" s="171">
        <v>0</v>
      </c>
      <c r="CB479" s="172">
        <v>46098</v>
      </c>
      <c r="CC479" s="172">
        <v>46098</v>
      </c>
      <c r="CD479" s="172" t="s">
        <v>5014</v>
      </c>
    </row>
    <row r="480" spans="1:82">
      <c r="A480" s="171" t="s">
        <v>5015</v>
      </c>
      <c r="B480" s="171" t="s">
        <v>505</v>
      </c>
      <c r="C480" s="171" t="s">
        <v>494</v>
      </c>
      <c r="D480" s="172">
        <v>46098</v>
      </c>
      <c r="E480" s="171" t="s">
        <v>98</v>
      </c>
      <c r="F480" s="171" t="s">
        <v>506</v>
      </c>
      <c r="G480" s="171" t="s">
        <v>494</v>
      </c>
      <c r="H480" s="171" t="s">
        <v>496</v>
      </c>
      <c r="I480" s="171" t="s">
        <v>1559</v>
      </c>
      <c r="J480" s="171" t="s">
        <v>498</v>
      </c>
      <c r="K480" s="171">
        <v>0</v>
      </c>
      <c r="L480" s="171" t="s">
        <v>525</v>
      </c>
      <c r="M480" s="171">
        <v>0</v>
      </c>
      <c r="N480" s="171">
        <v>18</v>
      </c>
      <c r="O480" s="171" t="s">
        <v>2746</v>
      </c>
      <c r="P480" s="171" t="s">
        <v>2746</v>
      </c>
      <c r="Q480" s="171" t="s">
        <v>496</v>
      </c>
      <c r="R480" s="171" t="s">
        <v>496</v>
      </c>
      <c r="S480" s="171" t="s">
        <v>494</v>
      </c>
      <c r="T480" s="171" t="s">
        <v>494</v>
      </c>
      <c r="U480" s="171" t="s">
        <v>494</v>
      </c>
      <c r="V480" s="171" t="s">
        <v>499</v>
      </c>
      <c r="W480" s="171">
        <v>0</v>
      </c>
      <c r="X480" s="171">
        <v>0</v>
      </c>
      <c r="Y480" s="171">
        <v>0</v>
      </c>
      <c r="Z480" s="172">
        <v>46098.676226851851</v>
      </c>
      <c r="AA480" s="171" t="s">
        <v>573</v>
      </c>
      <c r="AB480" s="171">
        <v>10720</v>
      </c>
      <c r="AC480" s="172">
        <v>46098.691122685188</v>
      </c>
      <c r="AD480" s="171" t="s">
        <v>1537</v>
      </c>
      <c r="AE480" s="171">
        <v>24970</v>
      </c>
      <c r="AF480" s="171">
        <v>14250</v>
      </c>
      <c r="AG480" s="171">
        <v>0</v>
      </c>
      <c r="AH480" s="171">
        <v>0</v>
      </c>
      <c r="AI480" s="171">
        <v>0</v>
      </c>
      <c r="AJ480" s="171">
        <v>0</v>
      </c>
      <c r="AK480" s="171">
        <v>0</v>
      </c>
      <c r="AL480" s="171">
        <v>0</v>
      </c>
      <c r="AM480" s="171">
        <v>0</v>
      </c>
      <c r="AN480" s="171">
        <v>0</v>
      </c>
      <c r="AO480" s="171"/>
      <c r="AP480" s="171">
        <v>0</v>
      </c>
      <c r="AQ480" s="171">
        <v>0</v>
      </c>
      <c r="AR480" s="171">
        <v>0</v>
      </c>
      <c r="AS480" s="171" t="s">
        <v>496</v>
      </c>
      <c r="AT480" s="171" t="s">
        <v>496</v>
      </c>
      <c r="AU480" s="171" t="s">
        <v>496</v>
      </c>
      <c r="AV480" s="171" t="s">
        <v>496</v>
      </c>
      <c r="AW480" s="171" t="s">
        <v>496</v>
      </c>
      <c r="AX480" s="171" t="s">
        <v>496</v>
      </c>
      <c r="AY480" s="171" t="s">
        <v>496</v>
      </c>
      <c r="AZ480" s="171">
        <v>0</v>
      </c>
      <c r="BA480" s="171">
        <v>0</v>
      </c>
      <c r="BB480" s="171">
        <v>0</v>
      </c>
      <c r="BC480" s="171">
        <v>0</v>
      </c>
      <c r="BD480" s="171">
        <v>0</v>
      </c>
      <c r="BE480" s="171">
        <v>0</v>
      </c>
      <c r="BF480" s="171">
        <v>0</v>
      </c>
      <c r="BG480" s="171">
        <v>0</v>
      </c>
      <c r="BH480" s="171">
        <v>0</v>
      </c>
      <c r="BI480" s="171">
        <v>0</v>
      </c>
      <c r="BJ480" s="171">
        <v>0</v>
      </c>
      <c r="BK480" s="171">
        <v>0</v>
      </c>
      <c r="BL480" s="171">
        <v>0</v>
      </c>
      <c r="BM480" s="171">
        <v>0</v>
      </c>
      <c r="BN480" s="171" t="s">
        <v>5016</v>
      </c>
      <c r="BO480" s="172">
        <v>46098</v>
      </c>
      <c r="BP480" s="171">
        <v>18</v>
      </c>
      <c r="BQ480" s="171">
        <v>10700</v>
      </c>
      <c r="BR480" s="171">
        <v>24930</v>
      </c>
      <c r="BS480" s="171">
        <v>14230</v>
      </c>
      <c r="BT480" s="171" t="s">
        <v>496</v>
      </c>
      <c r="BU480" s="171">
        <v>0</v>
      </c>
      <c r="BV480" s="171">
        <v>0</v>
      </c>
      <c r="BW480" s="171">
        <v>0</v>
      </c>
      <c r="BX480" s="171">
        <v>0</v>
      </c>
      <c r="BY480" s="171">
        <v>0</v>
      </c>
      <c r="BZ480" s="171" t="s">
        <v>508</v>
      </c>
      <c r="CA480" s="171">
        <v>0</v>
      </c>
      <c r="CB480" s="172">
        <v>46098.736111111109</v>
      </c>
      <c r="CC480" s="172">
        <v>46098.741666666669</v>
      </c>
      <c r="CD480" s="172" t="s">
        <v>5017</v>
      </c>
    </row>
    <row r="481" spans="1:82">
      <c r="A481" s="171" t="s">
        <v>5018</v>
      </c>
      <c r="B481" s="171" t="s">
        <v>493</v>
      </c>
      <c r="C481" s="171" t="s">
        <v>494</v>
      </c>
      <c r="D481" s="172">
        <v>46098</v>
      </c>
      <c r="E481" s="171" t="s">
        <v>98</v>
      </c>
      <c r="F481" s="171" t="s">
        <v>2012</v>
      </c>
      <c r="G481" s="171" t="s">
        <v>494</v>
      </c>
      <c r="H481" s="171" t="s">
        <v>496</v>
      </c>
      <c r="I481" s="171" t="s">
        <v>502</v>
      </c>
      <c r="J481" s="171" t="s">
        <v>498</v>
      </c>
      <c r="K481" s="171">
        <v>0</v>
      </c>
      <c r="L481" s="171" t="s">
        <v>537</v>
      </c>
      <c r="M481" s="171">
        <v>0</v>
      </c>
      <c r="N481" s="171">
        <v>18</v>
      </c>
      <c r="O481" s="171" t="s">
        <v>2746</v>
      </c>
      <c r="P481" s="171" t="s">
        <v>2746</v>
      </c>
      <c r="Q481" s="171" t="s">
        <v>496</v>
      </c>
      <c r="R481" s="171" t="s">
        <v>2013</v>
      </c>
      <c r="S481" s="171" t="s">
        <v>494</v>
      </c>
      <c r="T481" s="171" t="s">
        <v>494</v>
      </c>
      <c r="U481" s="171" t="s">
        <v>494</v>
      </c>
      <c r="V481" s="171" t="s">
        <v>499</v>
      </c>
      <c r="W481" s="171">
        <v>0</v>
      </c>
      <c r="X481" s="171">
        <v>0</v>
      </c>
      <c r="Y481" s="171">
        <v>0</v>
      </c>
      <c r="Z481" s="172">
        <v>46098.701041666667</v>
      </c>
      <c r="AA481" s="171" t="s">
        <v>144</v>
      </c>
      <c r="AB481" s="171">
        <v>2040</v>
      </c>
      <c r="AC481" s="172">
        <v>46098.693136574075</v>
      </c>
      <c r="AD481" s="171" t="s">
        <v>125</v>
      </c>
      <c r="AE481" s="171">
        <v>4200</v>
      </c>
      <c r="AF481" s="171">
        <v>2160</v>
      </c>
      <c r="AG481" s="171">
        <v>0</v>
      </c>
      <c r="AH481" s="171">
        <v>0</v>
      </c>
      <c r="AI481" s="171">
        <v>0</v>
      </c>
      <c r="AJ481" s="171">
        <v>0</v>
      </c>
      <c r="AK481" s="171">
        <v>0</v>
      </c>
      <c r="AL481" s="171">
        <v>0</v>
      </c>
      <c r="AM481" s="171">
        <v>0</v>
      </c>
      <c r="AN481" s="171">
        <v>0</v>
      </c>
      <c r="AO481" s="171"/>
      <c r="AP481" s="171">
        <v>112</v>
      </c>
      <c r="AQ481" s="171">
        <v>0</v>
      </c>
      <c r="AR481" s="171">
        <v>0</v>
      </c>
      <c r="AS481" s="171" t="s">
        <v>496</v>
      </c>
      <c r="AT481" s="171" t="s">
        <v>496</v>
      </c>
      <c r="AU481" s="171" t="s">
        <v>496</v>
      </c>
      <c r="AV481" s="171" t="s">
        <v>496</v>
      </c>
      <c r="AW481" s="171" t="s">
        <v>496</v>
      </c>
      <c r="AX481" s="171" t="s">
        <v>496</v>
      </c>
      <c r="AY481" s="171" t="s">
        <v>496</v>
      </c>
      <c r="AZ481" s="171">
        <v>0</v>
      </c>
      <c r="BA481" s="171">
        <v>0</v>
      </c>
      <c r="BB481" s="171">
        <v>0</v>
      </c>
      <c r="BC481" s="171">
        <v>0</v>
      </c>
      <c r="BD481" s="171">
        <v>0</v>
      </c>
      <c r="BE481" s="171">
        <v>0</v>
      </c>
      <c r="BF481" s="171">
        <v>0</v>
      </c>
      <c r="BG481" s="171">
        <v>0</v>
      </c>
      <c r="BH481" s="171">
        <v>0</v>
      </c>
      <c r="BI481" s="171">
        <v>0</v>
      </c>
      <c r="BJ481" s="171">
        <v>0</v>
      </c>
      <c r="BK481" s="171">
        <v>0</v>
      </c>
      <c r="BL481" s="171">
        <v>0</v>
      </c>
      <c r="BM481" s="171">
        <v>0</v>
      </c>
      <c r="BN481" s="171" t="s">
        <v>496</v>
      </c>
      <c r="BO481" s="172">
        <v>46098</v>
      </c>
      <c r="BP481" s="171">
        <v>0</v>
      </c>
      <c r="BQ481" s="171">
        <v>0</v>
      </c>
      <c r="BR481" s="171">
        <v>0</v>
      </c>
      <c r="BS481" s="171">
        <v>0</v>
      </c>
      <c r="BT481" s="171" t="s">
        <v>496</v>
      </c>
      <c r="BU481" s="171">
        <v>0</v>
      </c>
      <c r="BV481" s="171">
        <v>0</v>
      </c>
      <c r="BW481" s="171">
        <v>0</v>
      </c>
      <c r="BX481" s="171">
        <v>0</v>
      </c>
      <c r="BY481" s="171">
        <v>0</v>
      </c>
      <c r="BZ481" s="171" t="s">
        <v>496</v>
      </c>
      <c r="CA481" s="171">
        <v>0</v>
      </c>
      <c r="CB481" s="172">
        <v>46098</v>
      </c>
      <c r="CC481" s="172">
        <v>46098</v>
      </c>
      <c r="CD481" s="172" t="s">
        <v>5019</v>
      </c>
    </row>
    <row r="482" spans="1:82">
      <c r="A482" s="171" t="s">
        <v>5020</v>
      </c>
      <c r="B482" s="171" t="s">
        <v>493</v>
      </c>
      <c r="C482" s="171" t="s">
        <v>494</v>
      </c>
      <c r="D482" s="172">
        <v>46098</v>
      </c>
      <c r="E482" s="171" t="s">
        <v>98</v>
      </c>
      <c r="F482" s="171" t="s">
        <v>1583</v>
      </c>
      <c r="G482" s="171" t="s">
        <v>494</v>
      </c>
      <c r="H482" s="171" t="s">
        <v>496</v>
      </c>
      <c r="I482" s="171" t="s">
        <v>624</v>
      </c>
      <c r="J482" s="171" t="s">
        <v>498</v>
      </c>
      <c r="K482" s="171">
        <v>0</v>
      </c>
      <c r="L482" s="171" t="s">
        <v>625</v>
      </c>
      <c r="M482" s="171">
        <v>0</v>
      </c>
      <c r="N482" s="171">
        <v>18</v>
      </c>
      <c r="O482" s="171" t="s">
        <v>2746</v>
      </c>
      <c r="P482" s="171" t="s">
        <v>2746</v>
      </c>
      <c r="Q482" s="171" t="s">
        <v>496</v>
      </c>
      <c r="R482" s="171" t="s">
        <v>1584</v>
      </c>
      <c r="S482" s="171" t="s">
        <v>494</v>
      </c>
      <c r="T482" s="171" t="s">
        <v>494</v>
      </c>
      <c r="U482" s="171" t="s">
        <v>494</v>
      </c>
      <c r="V482" s="171" t="s">
        <v>499</v>
      </c>
      <c r="W482" s="171">
        <v>0</v>
      </c>
      <c r="X482" s="171">
        <v>0</v>
      </c>
      <c r="Y482" s="171">
        <v>0</v>
      </c>
      <c r="Z482" s="172">
        <v>46098.69902777778</v>
      </c>
      <c r="AA482" s="171" t="s">
        <v>102</v>
      </c>
      <c r="AB482" s="171">
        <v>7140</v>
      </c>
      <c r="AC482" s="172">
        <v>46098.694768518515</v>
      </c>
      <c r="AD482" s="171" t="s">
        <v>577</v>
      </c>
      <c r="AE482" s="171">
        <v>14130</v>
      </c>
      <c r="AF482" s="171">
        <v>6990</v>
      </c>
      <c r="AG482" s="171">
        <v>0</v>
      </c>
      <c r="AH482" s="171">
        <v>0</v>
      </c>
      <c r="AI482" s="171">
        <v>0</v>
      </c>
      <c r="AJ482" s="171">
        <v>0</v>
      </c>
      <c r="AK482" s="171">
        <v>0</v>
      </c>
      <c r="AL482" s="171">
        <v>0</v>
      </c>
      <c r="AM482" s="171">
        <v>0</v>
      </c>
      <c r="AN482" s="171">
        <v>0</v>
      </c>
      <c r="AO482" s="171"/>
      <c r="AP482" s="171">
        <v>271</v>
      </c>
      <c r="AQ482" s="171">
        <v>0</v>
      </c>
      <c r="AR482" s="171">
        <v>0</v>
      </c>
      <c r="AS482" s="171" t="s">
        <v>496</v>
      </c>
      <c r="AT482" s="171" t="s">
        <v>496</v>
      </c>
      <c r="AU482" s="171" t="s">
        <v>496</v>
      </c>
      <c r="AV482" s="171" t="s">
        <v>496</v>
      </c>
      <c r="AW482" s="171" t="s">
        <v>496</v>
      </c>
      <c r="AX482" s="171" t="s">
        <v>496</v>
      </c>
      <c r="AY482" s="171" t="s">
        <v>496</v>
      </c>
      <c r="AZ482" s="171">
        <v>0</v>
      </c>
      <c r="BA482" s="171">
        <v>0</v>
      </c>
      <c r="BB482" s="171">
        <v>0</v>
      </c>
      <c r="BC482" s="171">
        <v>0</v>
      </c>
      <c r="BD482" s="171">
        <v>0</v>
      </c>
      <c r="BE482" s="171">
        <v>0</v>
      </c>
      <c r="BF482" s="171">
        <v>0</v>
      </c>
      <c r="BG482" s="171">
        <v>0</v>
      </c>
      <c r="BH482" s="171">
        <v>0</v>
      </c>
      <c r="BI482" s="171">
        <v>0</v>
      </c>
      <c r="BJ482" s="171">
        <v>0</v>
      </c>
      <c r="BK482" s="171">
        <v>0</v>
      </c>
      <c r="BL482" s="171">
        <v>0</v>
      </c>
      <c r="BM482" s="171">
        <v>0</v>
      </c>
      <c r="BN482" s="171" t="s">
        <v>496</v>
      </c>
      <c r="BO482" s="172">
        <v>46098</v>
      </c>
      <c r="BP482" s="171">
        <v>0</v>
      </c>
      <c r="BQ482" s="171">
        <v>0</v>
      </c>
      <c r="BR482" s="171">
        <v>0</v>
      </c>
      <c r="BS482" s="171">
        <v>0</v>
      </c>
      <c r="BT482" s="171" t="s">
        <v>496</v>
      </c>
      <c r="BU482" s="171">
        <v>0</v>
      </c>
      <c r="BV482" s="171">
        <v>0</v>
      </c>
      <c r="BW482" s="171">
        <v>0</v>
      </c>
      <c r="BX482" s="171">
        <v>0</v>
      </c>
      <c r="BY482" s="171">
        <v>0</v>
      </c>
      <c r="BZ482" s="171" t="s">
        <v>496</v>
      </c>
      <c r="CA482" s="171">
        <v>0</v>
      </c>
      <c r="CB482" s="172">
        <v>46098</v>
      </c>
      <c r="CC482" s="172">
        <v>46098</v>
      </c>
      <c r="CD482" s="172" t="s">
        <v>5021</v>
      </c>
    </row>
    <row r="483" spans="1:82">
      <c r="A483" s="171" t="s">
        <v>5022</v>
      </c>
      <c r="B483" s="171" t="s">
        <v>505</v>
      </c>
      <c r="C483" s="171" t="s">
        <v>494</v>
      </c>
      <c r="D483" s="172">
        <v>46098</v>
      </c>
      <c r="E483" s="171" t="s">
        <v>133</v>
      </c>
      <c r="F483" s="171" t="s">
        <v>506</v>
      </c>
      <c r="G483" s="171" t="s">
        <v>494</v>
      </c>
      <c r="H483" s="171" t="s">
        <v>496</v>
      </c>
      <c r="I483" s="171" t="s">
        <v>1610</v>
      </c>
      <c r="J483" s="171" t="s">
        <v>498</v>
      </c>
      <c r="K483" s="171">
        <v>0</v>
      </c>
      <c r="L483" s="171" t="s">
        <v>1611</v>
      </c>
      <c r="M483" s="171">
        <v>0</v>
      </c>
      <c r="N483" s="171">
        <v>18</v>
      </c>
      <c r="O483" s="171" t="s">
        <v>2746</v>
      </c>
      <c r="P483" s="171" t="s">
        <v>2746</v>
      </c>
      <c r="Q483" s="171" t="s">
        <v>496</v>
      </c>
      <c r="R483" s="171" t="s">
        <v>496</v>
      </c>
      <c r="S483" s="171" t="s">
        <v>494</v>
      </c>
      <c r="T483" s="171" t="s">
        <v>494</v>
      </c>
      <c r="U483" s="171" t="s">
        <v>494</v>
      </c>
      <c r="V483" s="171" t="s">
        <v>499</v>
      </c>
      <c r="W483" s="171">
        <v>0</v>
      </c>
      <c r="X483" s="171">
        <v>0</v>
      </c>
      <c r="Y483" s="171">
        <v>0</v>
      </c>
      <c r="Z483" s="172">
        <v>46098.702627314815</v>
      </c>
      <c r="AA483" s="171" t="s">
        <v>576</v>
      </c>
      <c r="AB483" s="171">
        <v>28150</v>
      </c>
      <c r="AC483" s="172">
        <v>46098.723715277774</v>
      </c>
      <c r="AD483" s="171" t="s">
        <v>579</v>
      </c>
      <c r="AE483" s="171">
        <v>43210</v>
      </c>
      <c r="AF483" s="171">
        <v>15060</v>
      </c>
      <c r="AG483" s="171">
        <v>0</v>
      </c>
      <c r="AH483" s="171">
        <v>0</v>
      </c>
      <c r="AI483" s="171">
        <v>0</v>
      </c>
      <c r="AJ483" s="171">
        <v>0</v>
      </c>
      <c r="AK483" s="171">
        <v>0</v>
      </c>
      <c r="AL483" s="171">
        <v>0</v>
      </c>
      <c r="AM483" s="171">
        <v>0</v>
      </c>
      <c r="AN483" s="171">
        <v>0</v>
      </c>
      <c r="AO483" s="171"/>
      <c r="AP483" s="171">
        <v>0</v>
      </c>
      <c r="AQ483" s="171">
        <v>0</v>
      </c>
      <c r="AR483" s="171">
        <v>0</v>
      </c>
      <c r="AS483" s="171" t="s">
        <v>496</v>
      </c>
      <c r="AT483" s="171" t="s">
        <v>496</v>
      </c>
      <c r="AU483" s="171" t="s">
        <v>496</v>
      </c>
      <c r="AV483" s="171" t="s">
        <v>496</v>
      </c>
      <c r="AW483" s="171" t="s">
        <v>496</v>
      </c>
      <c r="AX483" s="171" t="s">
        <v>496</v>
      </c>
      <c r="AY483" s="171" t="s">
        <v>496</v>
      </c>
      <c r="AZ483" s="171">
        <v>0</v>
      </c>
      <c r="BA483" s="171">
        <v>0</v>
      </c>
      <c r="BB483" s="171">
        <v>0</v>
      </c>
      <c r="BC483" s="171">
        <v>0</v>
      </c>
      <c r="BD483" s="171">
        <v>0</v>
      </c>
      <c r="BE483" s="171">
        <v>0</v>
      </c>
      <c r="BF483" s="171">
        <v>0</v>
      </c>
      <c r="BG483" s="171">
        <v>0</v>
      </c>
      <c r="BH483" s="171">
        <v>0</v>
      </c>
      <c r="BI483" s="171">
        <v>0</v>
      </c>
      <c r="BJ483" s="171">
        <v>0</v>
      </c>
      <c r="BK483" s="171">
        <v>0</v>
      </c>
      <c r="BL483" s="171">
        <v>0</v>
      </c>
      <c r="BM483" s="171">
        <v>0</v>
      </c>
      <c r="BN483" s="171" t="s">
        <v>5023</v>
      </c>
      <c r="BO483" s="172">
        <v>46098</v>
      </c>
      <c r="BP483" s="171">
        <v>18</v>
      </c>
      <c r="BQ483" s="171">
        <v>28100</v>
      </c>
      <c r="BR483" s="171">
        <v>43150</v>
      </c>
      <c r="BS483" s="171">
        <v>15050</v>
      </c>
      <c r="BT483" s="171" t="s">
        <v>496</v>
      </c>
      <c r="BU483" s="171">
        <v>0</v>
      </c>
      <c r="BV483" s="171">
        <v>0</v>
      </c>
      <c r="BW483" s="171">
        <v>0</v>
      </c>
      <c r="BX483" s="171">
        <v>0</v>
      </c>
      <c r="BY483" s="171">
        <v>0</v>
      </c>
      <c r="BZ483" s="171" t="s">
        <v>508</v>
      </c>
      <c r="CA483" s="171">
        <v>0</v>
      </c>
      <c r="CB483" s="172">
        <v>46098.785416666666</v>
      </c>
      <c r="CC483" s="172">
        <v>46098.802777777775</v>
      </c>
      <c r="CD483" s="172" t="s">
        <v>5024</v>
      </c>
    </row>
    <row r="484" spans="1:82">
      <c r="A484" s="171" t="s">
        <v>5025</v>
      </c>
      <c r="B484" s="171" t="s">
        <v>493</v>
      </c>
      <c r="C484" s="171" t="s">
        <v>494</v>
      </c>
      <c r="D484" s="172">
        <v>46098</v>
      </c>
      <c r="E484" s="171" t="s">
        <v>98</v>
      </c>
      <c r="F484" s="171" t="s">
        <v>565</v>
      </c>
      <c r="G484" s="171" t="s">
        <v>494</v>
      </c>
      <c r="H484" s="171" t="s">
        <v>496</v>
      </c>
      <c r="I484" s="171" t="s">
        <v>566</v>
      </c>
      <c r="J484" s="171" t="s">
        <v>498</v>
      </c>
      <c r="K484" s="171">
        <v>0</v>
      </c>
      <c r="L484" s="171" t="s">
        <v>496</v>
      </c>
      <c r="M484" s="171">
        <v>0</v>
      </c>
      <c r="N484" s="171">
        <v>18</v>
      </c>
      <c r="O484" s="171" t="s">
        <v>2746</v>
      </c>
      <c r="P484" s="171" t="s">
        <v>2746</v>
      </c>
      <c r="Q484" s="171" t="s">
        <v>496</v>
      </c>
      <c r="R484" s="171" t="s">
        <v>567</v>
      </c>
      <c r="S484" s="171" t="s">
        <v>494</v>
      </c>
      <c r="T484" s="171" t="s">
        <v>494</v>
      </c>
      <c r="U484" s="171" t="s">
        <v>494</v>
      </c>
      <c r="V484" s="171" t="s">
        <v>499</v>
      </c>
      <c r="W484" s="171">
        <v>0</v>
      </c>
      <c r="X484" s="171">
        <v>0</v>
      </c>
      <c r="Y484" s="171">
        <v>0</v>
      </c>
      <c r="Z484" s="172">
        <v>46098.718263888892</v>
      </c>
      <c r="AA484" s="171" t="s">
        <v>580</v>
      </c>
      <c r="AB484" s="171">
        <v>2100</v>
      </c>
      <c r="AC484" s="172">
        <v>46098.716111111113</v>
      </c>
      <c r="AD484" s="171" t="s">
        <v>390</v>
      </c>
      <c r="AE484" s="171">
        <v>4350</v>
      </c>
      <c r="AF484" s="171">
        <v>2250</v>
      </c>
      <c r="AG484" s="171">
        <v>0</v>
      </c>
      <c r="AH484" s="171">
        <v>0</v>
      </c>
      <c r="AI484" s="171">
        <v>0</v>
      </c>
      <c r="AJ484" s="171">
        <v>0</v>
      </c>
      <c r="AK484" s="171">
        <v>0</v>
      </c>
      <c r="AL484" s="171">
        <v>0</v>
      </c>
      <c r="AM484" s="171">
        <v>0</v>
      </c>
      <c r="AN484" s="171">
        <v>0</v>
      </c>
      <c r="AO484" s="171"/>
      <c r="AP484" s="171">
        <v>462</v>
      </c>
      <c r="AQ484" s="171">
        <v>0</v>
      </c>
      <c r="AR484" s="171">
        <v>0</v>
      </c>
      <c r="AS484" s="171" t="s">
        <v>496</v>
      </c>
      <c r="AT484" s="171" t="s">
        <v>496</v>
      </c>
      <c r="AU484" s="171" t="s">
        <v>496</v>
      </c>
      <c r="AV484" s="171" t="s">
        <v>496</v>
      </c>
      <c r="AW484" s="171" t="s">
        <v>496</v>
      </c>
      <c r="AX484" s="171" t="s">
        <v>496</v>
      </c>
      <c r="AY484" s="171" t="s">
        <v>496</v>
      </c>
      <c r="AZ484" s="171">
        <v>0</v>
      </c>
      <c r="BA484" s="171">
        <v>0</v>
      </c>
      <c r="BB484" s="171">
        <v>0</v>
      </c>
      <c r="BC484" s="171">
        <v>0</v>
      </c>
      <c r="BD484" s="171">
        <v>0</v>
      </c>
      <c r="BE484" s="171">
        <v>0</v>
      </c>
      <c r="BF484" s="171">
        <v>0</v>
      </c>
      <c r="BG484" s="171">
        <v>0</v>
      </c>
      <c r="BH484" s="171">
        <v>0</v>
      </c>
      <c r="BI484" s="171">
        <v>0</v>
      </c>
      <c r="BJ484" s="171">
        <v>0</v>
      </c>
      <c r="BK484" s="171">
        <v>0</v>
      </c>
      <c r="BL484" s="171">
        <v>0</v>
      </c>
      <c r="BM484" s="171">
        <v>0</v>
      </c>
      <c r="BN484" s="171" t="s">
        <v>496</v>
      </c>
      <c r="BO484" s="172">
        <v>46098</v>
      </c>
      <c r="BP484" s="171">
        <v>0</v>
      </c>
      <c r="BQ484" s="171">
        <v>0</v>
      </c>
      <c r="BR484" s="171">
        <v>0</v>
      </c>
      <c r="BS484" s="171">
        <v>0</v>
      </c>
      <c r="BT484" s="171" t="s">
        <v>496</v>
      </c>
      <c r="BU484" s="171">
        <v>0</v>
      </c>
      <c r="BV484" s="171">
        <v>0</v>
      </c>
      <c r="BW484" s="171">
        <v>0</v>
      </c>
      <c r="BX484" s="171">
        <v>0</v>
      </c>
      <c r="BY484" s="171">
        <v>0</v>
      </c>
      <c r="BZ484" s="171" t="s">
        <v>496</v>
      </c>
      <c r="CA484" s="171">
        <v>0</v>
      </c>
      <c r="CB484" s="172">
        <v>46098</v>
      </c>
      <c r="CC484" s="172">
        <v>46098</v>
      </c>
      <c r="CD484" s="172" t="s">
        <v>5026</v>
      </c>
    </row>
    <row r="485" spans="1:82">
      <c r="A485" s="171" t="s">
        <v>5027</v>
      </c>
      <c r="B485" s="171" t="s">
        <v>493</v>
      </c>
      <c r="C485" s="171" t="s">
        <v>494</v>
      </c>
      <c r="D485" s="172">
        <v>46098</v>
      </c>
      <c r="E485" s="171" t="s">
        <v>98</v>
      </c>
      <c r="F485" s="171" t="s">
        <v>1571</v>
      </c>
      <c r="G485" s="171" t="s">
        <v>494</v>
      </c>
      <c r="H485" s="171" t="s">
        <v>496</v>
      </c>
      <c r="I485" s="171" t="s">
        <v>543</v>
      </c>
      <c r="J485" s="171" t="s">
        <v>498</v>
      </c>
      <c r="K485" s="171">
        <v>0</v>
      </c>
      <c r="L485" s="171" t="s">
        <v>544</v>
      </c>
      <c r="M485" s="171">
        <v>0</v>
      </c>
      <c r="N485" s="171">
        <v>18</v>
      </c>
      <c r="O485" s="171" t="s">
        <v>2746</v>
      </c>
      <c r="P485" s="171" t="s">
        <v>2746</v>
      </c>
      <c r="Q485" s="171" t="s">
        <v>496</v>
      </c>
      <c r="R485" s="171" t="s">
        <v>545</v>
      </c>
      <c r="S485" s="171" t="s">
        <v>494</v>
      </c>
      <c r="T485" s="171" t="s">
        <v>494</v>
      </c>
      <c r="U485" s="171" t="s">
        <v>494</v>
      </c>
      <c r="V485" s="171" t="s">
        <v>499</v>
      </c>
      <c r="W485" s="171">
        <v>0</v>
      </c>
      <c r="X485" s="171">
        <v>0</v>
      </c>
      <c r="Y485" s="171">
        <v>0</v>
      </c>
      <c r="Z485" s="172">
        <v>46098.729791666665</v>
      </c>
      <c r="AA485" s="171" t="s">
        <v>155</v>
      </c>
      <c r="AB485" s="171">
        <v>1890</v>
      </c>
      <c r="AC485" s="172">
        <v>46098.720057870371</v>
      </c>
      <c r="AD485" s="171" t="s">
        <v>578</v>
      </c>
      <c r="AE485" s="171">
        <v>4620</v>
      </c>
      <c r="AF485" s="171">
        <v>2730</v>
      </c>
      <c r="AG485" s="171">
        <v>0</v>
      </c>
      <c r="AH485" s="171">
        <v>0</v>
      </c>
      <c r="AI485" s="171">
        <v>0</v>
      </c>
      <c r="AJ485" s="171">
        <v>0</v>
      </c>
      <c r="AK485" s="171">
        <v>0</v>
      </c>
      <c r="AL485" s="171">
        <v>0</v>
      </c>
      <c r="AM485" s="171">
        <v>0</v>
      </c>
      <c r="AN485" s="171">
        <v>0</v>
      </c>
      <c r="AO485" s="171"/>
      <c r="AP485" s="171">
        <v>139</v>
      </c>
      <c r="AQ485" s="171">
        <v>0</v>
      </c>
      <c r="AR485" s="171">
        <v>0</v>
      </c>
      <c r="AS485" s="171" t="s">
        <v>496</v>
      </c>
      <c r="AT485" s="171" t="s">
        <v>496</v>
      </c>
      <c r="AU485" s="171" t="s">
        <v>496</v>
      </c>
      <c r="AV485" s="171" t="s">
        <v>496</v>
      </c>
      <c r="AW485" s="171" t="s">
        <v>496</v>
      </c>
      <c r="AX485" s="171" t="s">
        <v>496</v>
      </c>
      <c r="AY485" s="171" t="s">
        <v>496</v>
      </c>
      <c r="AZ485" s="171">
        <v>0</v>
      </c>
      <c r="BA485" s="171">
        <v>0</v>
      </c>
      <c r="BB485" s="171">
        <v>0</v>
      </c>
      <c r="BC485" s="171">
        <v>0</v>
      </c>
      <c r="BD485" s="171">
        <v>0</v>
      </c>
      <c r="BE485" s="171">
        <v>0</v>
      </c>
      <c r="BF485" s="171">
        <v>0</v>
      </c>
      <c r="BG485" s="171">
        <v>0</v>
      </c>
      <c r="BH485" s="171">
        <v>0</v>
      </c>
      <c r="BI485" s="171">
        <v>0</v>
      </c>
      <c r="BJ485" s="171">
        <v>0</v>
      </c>
      <c r="BK485" s="171">
        <v>0</v>
      </c>
      <c r="BL485" s="171">
        <v>0</v>
      </c>
      <c r="BM485" s="171">
        <v>0</v>
      </c>
      <c r="BN485" s="171" t="s">
        <v>496</v>
      </c>
      <c r="BO485" s="172">
        <v>46098</v>
      </c>
      <c r="BP485" s="171">
        <v>0</v>
      </c>
      <c r="BQ485" s="171">
        <v>0</v>
      </c>
      <c r="BR485" s="171">
        <v>0</v>
      </c>
      <c r="BS485" s="171">
        <v>0</v>
      </c>
      <c r="BT485" s="171" t="s">
        <v>496</v>
      </c>
      <c r="BU485" s="171">
        <v>0</v>
      </c>
      <c r="BV485" s="171">
        <v>0</v>
      </c>
      <c r="BW485" s="171">
        <v>0</v>
      </c>
      <c r="BX485" s="171">
        <v>0</v>
      </c>
      <c r="BY485" s="171">
        <v>0</v>
      </c>
      <c r="BZ485" s="171" t="s">
        <v>496</v>
      </c>
      <c r="CA485" s="171">
        <v>0</v>
      </c>
      <c r="CB485" s="172">
        <v>46098</v>
      </c>
      <c r="CC485" s="172">
        <v>46098</v>
      </c>
      <c r="CD485" s="172" t="s">
        <v>5028</v>
      </c>
    </row>
    <row r="486" spans="1:82">
      <c r="A486" s="171" t="s">
        <v>5029</v>
      </c>
      <c r="B486" s="171" t="s">
        <v>493</v>
      </c>
      <c r="C486" s="171" t="s">
        <v>494</v>
      </c>
      <c r="D486" s="172">
        <v>46098</v>
      </c>
      <c r="E486" s="171" t="s">
        <v>98</v>
      </c>
      <c r="F486" s="171" t="s">
        <v>2012</v>
      </c>
      <c r="G486" s="171" t="s">
        <v>494</v>
      </c>
      <c r="H486" s="171" t="s">
        <v>496</v>
      </c>
      <c r="I486" s="171" t="s">
        <v>1528</v>
      </c>
      <c r="J486" s="171" t="s">
        <v>498</v>
      </c>
      <c r="K486" s="171">
        <v>0</v>
      </c>
      <c r="L486" s="171" t="s">
        <v>537</v>
      </c>
      <c r="M486" s="171">
        <v>0</v>
      </c>
      <c r="N486" s="171">
        <v>18</v>
      </c>
      <c r="O486" s="171" t="s">
        <v>2746</v>
      </c>
      <c r="P486" s="171" t="s">
        <v>2746</v>
      </c>
      <c r="Q486" s="171" t="s">
        <v>496</v>
      </c>
      <c r="R486" s="171" t="s">
        <v>2013</v>
      </c>
      <c r="S486" s="171" t="s">
        <v>494</v>
      </c>
      <c r="T486" s="171" t="s">
        <v>494</v>
      </c>
      <c r="U486" s="171" t="s">
        <v>494</v>
      </c>
      <c r="V486" s="171" t="s">
        <v>499</v>
      </c>
      <c r="W486" s="171">
        <v>0</v>
      </c>
      <c r="X486" s="171">
        <v>0</v>
      </c>
      <c r="Y486" s="171">
        <v>0</v>
      </c>
      <c r="Z486" s="172">
        <v>46098.74459490741</v>
      </c>
      <c r="AA486" s="171" t="s">
        <v>395</v>
      </c>
      <c r="AB486" s="171">
        <v>1540</v>
      </c>
      <c r="AC486" s="172">
        <v>46098.736168981479</v>
      </c>
      <c r="AD486" s="171" t="s">
        <v>110</v>
      </c>
      <c r="AE486" s="171">
        <v>4020</v>
      </c>
      <c r="AF486" s="171">
        <v>2480</v>
      </c>
      <c r="AG486" s="171">
        <v>0</v>
      </c>
      <c r="AH486" s="171">
        <v>0</v>
      </c>
      <c r="AI486" s="171">
        <v>0</v>
      </c>
      <c r="AJ486" s="171">
        <v>0</v>
      </c>
      <c r="AK486" s="171">
        <v>0</v>
      </c>
      <c r="AL486" s="171">
        <v>0</v>
      </c>
      <c r="AM486" s="171">
        <v>0</v>
      </c>
      <c r="AN486" s="171">
        <v>0</v>
      </c>
      <c r="AO486" s="171"/>
      <c r="AP486" s="171">
        <v>135</v>
      </c>
      <c r="AQ486" s="171">
        <v>0</v>
      </c>
      <c r="AR486" s="171">
        <v>0</v>
      </c>
      <c r="AS486" s="171" t="s">
        <v>496</v>
      </c>
      <c r="AT486" s="171" t="s">
        <v>496</v>
      </c>
      <c r="AU486" s="171" t="s">
        <v>496</v>
      </c>
      <c r="AV486" s="171" t="s">
        <v>496</v>
      </c>
      <c r="AW486" s="171" t="s">
        <v>496</v>
      </c>
      <c r="AX486" s="171" t="s">
        <v>496</v>
      </c>
      <c r="AY486" s="171" t="s">
        <v>496</v>
      </c>
      <c r="AZ486" s="171">
        <v>0</v>
      </c>
      <c r="BA486" s="171">
        <v>0</v>
      </c>
      <c r="BB486" s="171">
        <v>0</v>
      </c>
      <c r="BC486" s="171">
        <v>0</v>
      </c>
      <c r="BD486" s="171">
        <v>0</v>
      </c>
      <c r="BE486" s="171">
        <v>0</v>
      </c>
      <c r="BF486" s="171">
        <v>0</v>
      </c>
      <c r="BG486" s="171">
        <v>0</v>
      </c>
      <c r="BH486" s="171">
        <v>0</v>
      </c>
      <c r="BI486" s="171">
        <v>0</v>
      </c>
      <c r="BJ486" s="171">
        <v>0</v>
      </c>
      <c r="BK486" s="171">
        <v>0</v>
      </c>
      <c r="BL486" s="171">
        <v>0</v>
      </c>
      <c r="BM486" s="171">
        <v>0</v>
      </c>
      <c r="BN486" s="171" t="s">
        <v>496</v>
      </c>
      <c r="BO486" s="172">
        <v>46098</v>
      </c>
      <c r="BP486" s="171">
        <v>0</v>
      </c>
      <c r="BQ486" s="171">
        <v>0</v>
      </c>
      <c r="BR486" s="171">
        <v>0</v>
      </c>
      <c r="BS486" s="171">
        <v>0</v>
      </c>
      <c r="BT486" s="171" t="s">
        <v>496</v>
      </c>
      <c r="BU486" s="171">
        <v>0</v>
      </c>
      <c r="BV486" s="171">
        <v>0</v>
      </c>
      <c r="BW486" s="171">
        <v>0</v>
      </c>
      <c r="BX486" s="171">
        <v>0</v>
      </c>
      <c r="BY486" s="171">
        <v>0</v>
      </c>
      <c r="BZ486" s="171" t="s">
        <v>496</v>
      </c>
      <c r="CA486" s="171">
        <v>0</v>
      </c>
      <c r="CB486" s="172">
        <v>46098</v>
      </c>
      <c r="CC486" s="172">
        <v>46098</v>
      </c>
      <c r="CD486" s="172" t="s">
        <v>5030</v>
      </c>
    </row>
    <row r="487" spans="1:82">
      <c r="A487" s="171" t="s">
        <v>5031</v>
      </c>
      <c r="B487" s="171" t="s">
        <v>493</v>
      </c>
      <c r="C487" s="171" t="s">
        <v>494</v>
      </c>
      <c r="D487" s="172">
        <v>46098</v>
      </c>
      <c r="E487" s="171" t="s">
        <v>98</v>
      </c>
      <c r="F487" s="171" t="s">
        <v>2012</v>
      </c>
      <c r="G487" s="171" t="s">
        <v>494</v>
      </c>
      <c r="H487" s="171" t="s">
        <v>496</v>
      </c>
      <c r="I487" s="171" t="s">
        <v>502</v>
      </c>
      <c r="J487" s="171" t="s">
        <v>498</v>
      </c>
      <c r="K487" s="171">
        <v>0</v>
      </c>
      <c r="L487" s="171" t="s">
        <v>537</v>
      </c>
      <c r="M487" s="171">
        <v>0</v>
      </c>
      <c r="N487" s="171">
        <v>18</v>
      </c>
      <c r="O487" s="171" t="s">
        <v>2746</v>
      </c>
      <c r="P487" s="171" t="s">
        <v>2746</v>
      </c>
      <c r="Q487" s="171" t="s">
        <v>496</v>
      </c>
      <c r="R487" s="171" t="s">
        <v>2013</v>
      </c>
      <c r="S487" s="171" t="s">
        <v>494</v>
      </c>
      <c r="T487" s="171" t="s">
        <v>494</v>
      </c>
      <c r="U487" s="171" t="s">
        <v>494</v>
      </c>
      <c r="V487" s="171" t="s">
        <v>499</v>
      </c>
      <c r="W487" s="171">
        <v>0</v>
      </c>
      <c r="X487" s="171">
        <v>0</v>
      </c>
      <c r="Y487" s="171">
        <v>0</v>
      </c>
      <c r="Z487" s="172">
        <v>46098.765497685185</v>
      </c>
      <c r="AA487" s="171" t="s">
        <v>581</v>
      </c>
      <c r="AB487" s="171">
        <v>2040</v>
      </c>
      <c r="AC487" s="172">
        <v>46098.7575</v>
      </c>
      <c r="AD487" s="171" t="s">
        <v>583</v>
      </c>
      <c r="AE487" s="171">
        <v>3970</v>
      </c>
      <c r="AF487" s="171">
        <v>1930</v>
      </c>
      <c r="AG487" s="171">
        <v>0</v>
      </c>
      <c r="AH487" s="171">
        <v>0</v>
      </c>
      <c r="AI487" s="171">
        <v>0</v>
      </c>
      <c r="AJ487" s="171">
        <v>0</v>
      </c>
      <c r="AK487" s="171">
        <v>0</v>
      </c>
      <c r="AL487" s="171">
        <v>0</v>
      </c>
      <c r="AM487" s="171">
        <v>0</v>
      </c>
      <c r="AN487" s="171">
        <v>0</v>
      </c>
      <c r="AO487" s="171"/>
      <c r="AP487" s="171">
        <v>90</v>
      </c>
      <c r="AQ487" s="171">
        <v>0</v>
      </c>
      <c r="AR487" s="171">
        <v>0</v>
      </c>
      <c r="AS487" s="171" t="s">
        <v>496</v>
      </c>
      <c r="AT487" s="171" t="s">
        <v>496</v>
      </c>
      <c r="AU487" s="171" t="s">
        <v>496</v>
      </c>
      <c r="AV487" s="171" t="s">
        <v>496</v>
      </c>
      <c r="AW487" s="171" t="s">
        <v>496</v>
      </c>
      <c r="AX487" s="171" t="s">
        <v>496</v>
      </c>
      <c r="AY487" s="171" t="s">
        <v>496</v>
      </c>
      <c r="AZ487" s="171">
        <v>0</v>
      </c>
      <c r="BA487" s="171">
        <v>0</v>
      </c>
      <c r="BB487" s="171">
        <v>0</v>
      </c>
      <c r="BC487" s="171">
        <v>0</v>
      </c>
      <c r="BD487" s="171">
        <v>0</v>
      </c>
      <c r="BE487" s="171">
        <v>0</v>
      </c>
      <c r="BF487" s="171">
        <v>0</v>
      </c>
      <c r="BG487" s="171">
        <v>0</v>
      </c>
      <c r="BH487" s="171">
        <v>0</v>
      </c>
      <c r="BI487" s="171">
        <v>0</v>
      </c>
      <c r="BJ487" s="171">
        <v>0</v>
      </c>
      <c r="BK487" s="171">
        <v>0</v>
      </c>
      <c r="BL487" s="171">
        <v>0</v>
      </c>
      <c r="BM487" s="171">
        <v>0</v>
      </c>
      <c r="BN487" s="171" t="s">
        <v>496</v>
      </c>
      <c r="BO487" s="172">
        <v>46098</v>
      </c>
      <c r="BP487" s="171">
        <v>0</v>
      </c>
      <c r="BQ487" s="171">
        <v>0</v>
      </c>
      <c r="BR487" s="171">
        <v>0</v>
      </c>
      <c r="BS487" s="171">
        <v>0</v>
      </c>
      <c r="BT487" s="171" t="s">
        <v>496</v>
      </c>
      <c r="BU487" s="171">
        <v>0</v>
      </c>
      <c r="BV487" s="171">
        <v>0</v>
      </c>
      <c r="BW487" s="171">
        <v>0</v>
      </c>
      <c r="BX487" s="171">
        <v>0</v>
      </c>
      <c r="BY487" s="171">
        <v>0</v>
      </c>
      <c r="BZ487" s="171" t="s">
        <v>496</v>
      </c>
      <c r="CA487" s="171">
        <v>0</v>
      </c>
      <c r="CB487" s="172">
        <v>46098</v>
      </c>
      <c r="CC487" s="172">
        <v>46098</v>
      </c>
      <c r="CD487" s="172" t="s">
        <v>5032</v>
      </c>
    </row>
    <row r="488" spans="1:82">
      <c r="A488" s="171" t="s">
        <v>5033</v>
      </c>
      <c r="B488" s="171" t="s">
        <v>505</v>
      </c>
      <c r="C488" s="171" t="s">
        <v>494</v>
      </c>
      <c r="D488" s="172">
        <v>46099</v>
      </c>
      <c r="E488" s="171" t="s">
        <v>500</v>
      </c>
      <c r="F488" s="171" t="s">
        <v>506</v>
      </c>
      <c r="G488" s="171" t="s">
        <v>494</v>
      </c>
      <c r="H488" s="171" t="s">
        <v>496</v>
      </c>
      <c r="I488" s="171" t="s">
        <v>2239</v>
      </c>
      <c r="J488" s="171" t="s">
        <v>498</v>
      </c>
      <c r="K488" s="171">
        <v>0</v>
      </c>
      <c r="L488" s="171" t="s">
        <v>2797</v>
      </c>
      <c r="M488" s="171">
        <v>0</v>
      </c>
      <c r="N488" s="171">
        <v>18</v>
      </c>
      <c r="O488" s="171" t="s">
        <v>2746</v>
      </c>
      <c r="P488" s="171" t="s">
        <v>2746</v>
      </c>
      <c r="Q488" s="171" t="s">
        <v>496</v>
      </c>
      <c r="R488" s="171" t="s">
        <v>496</v>
      </c>
      <c r="S488" s="171" t="s">
        <v>494</v>
      </c>
      <c r="T488" s="171" t="s">
        <v>494</v>
      </c>
      <c r="U488" s="171" t="s">
        <v>494</v>
      </c>
      <c r="V488" s="171" t="s">
        <v>499</v>
      </c>
      <c r="W488" s="171">
        <v>0</v>
      </c>
      <c r="X488" s="171">
        <v>0</v>
      </c>
      <c r="Y488" s="171">
        <v>0</v>
      </c>
      <c r="Z488" s="172">
        <v>46099.333437499998</v>
      </c>
      <c r="AA488" s="171" t="s">
        <v>98</v>
      </c>
      <c r="AB488" s="171">
        <v>13790</v>
      </c>
      <c r="AC488" s="172">
        <v>46099.342129629629</v>
      </c>
      <c r="AD488" s="171" t="s">
        <v>500</v>
      </c>
      <c r="AE488" s="171">
        <v>24970</v>
      </c>
      <c r="AF488" s="171">
        <v>11180</v>
      </c>
      <c r="AG488" s="171">
        <v>0</v>
      </c>
      <c r="AH488" s="171">
        <v>0</v>
      </c>
      <c r="AI488" s="171">
        <v>0</v>
      </c>
      <c r="AJ488" s="171">
        <v>0</v>
      </c>
      <c r="AK488" s="171">
        <v>0</v>
      </c>
      <c r="AL488" s="171">
        <v>0</v>
      </c>
      <c r="AM488" s="171">
        <v>0</v>
      </c>
      <c r="AN488" s="171">
        <v>0</v>
      </c>
      <c r="AO488" s="171"/>
      <c r="AP488" s="171">
        <v>0</v>
      </c>
      <c r="AQ488" s="171">
        <v>0</v>
      </c>
      <c r="AR488" s="171">
        <v>0</v>
      </c>
      <c r="AS488" s="171" t="s">
        <v>496</v>
      </c>
      <c r="AT488" s="171" t="s">
        <v>496</v>
      </c>
      <c r="AU488" s="171" t="s">
        <v>496</v>
      </c>
      <c r="AV488" s="171" t="s">
        <v>496</v>
      </c>
      <c r="AW488" s="171" t="s">
        <v>496</v>
      </c>
      <c r="AX488" s="171" t="s">
        <v>496</v>
      </c>
      <c r="AY488" s="171" t="s">
        <v>496</v>
      </c>
      <c r="AZ488" s="171">
        <v>0</v>
      </c>
      <c r="BA488" s="171">
        <v>0</v>
      </c>
      <c r="BB488" s="171">
        <v>0</v>
      </c>
      <c r="BC488" s="171">
        <v>0</v>
      </c>
      <c r="BD488" s="171">
        <v>0</v>
      </c>
      <c r="BE488" s="171">
        <v>0</v>
      </c>
      <c r="BF488" s="171">
        <v>0</v>
      </c>
      <c r="BG488" s="171">
        <v>0</v>
      </c>
      <c r="BH488" s="171">
        <v>0</v>
      </c>
      <c r="BI488" s="171">
        <v>0</v>
      </c>
      <c r="BJ488" s="171">
        <v>0</v>
      </c>
      <c r="BK488" s="171">
        <v>0</v>
      </c>
      <c r="BL488" s="171">
        <v>0</v>
      </c>
      <c r="BM488" s="171">
        <v>0</v>
      </c>
      <c r="BN488" s="171" t="s">
        <v>5034</v>
      </c>
      <c r="BO488" s="172">
        <v>46099</v>
      </c>
      <c r="BP488" s="171">
        <v>18</v>
      </c>
      <c r="BQ488" s="171">
        <v>13790</v>
      </c>
      <c r="BR488" s="171">
        <v>24960</v>
      </c>
      <c r="BS488" s="171">
        <v>11170</v>
      </c>
      <c r="BT488" s="171" t="s">
        <v>496</v>
      </c>
      <c r="BU488" s="171">
        <v>0</v>
      </c>
      <c r="BV488" s="171">
        <v>0</v>
      </c>
      <c r="BW488" s="171">
        <v>0</v>
      </c>
      <c r="BX488" s="171">
        <v>0</v>
      </c>
      <c r="BY488" s="171">
        <v>0</v>
      </c>
      <c r="BZ488" s="171" t="s">
        <v>508</v>
      </c>
      <c r="CA488" s="171">
        <v>0</v>
      </c>
      <c r="CB488" s="172">
        <v>46099.394444444442</v>
      </c>
      <c r="CC488" s="172">
        <v>46099.400694444441</v>
      </c>
      <c r="CD488" s="172" t="s">
        <v>5035</v>
      </c>
    </row>
    <row r="489" spans="1:82">
      <c r="A489" s="171" t="s">
        <v>5036</v>
      </c>
      <c r="B489" s="171" t="s">
        <v>505</v>
      </c>
      <c r="C489" s="171" t="s">
        <v>494</v>
      </c>
      <c r="D489" s="172">
        <v>46099</v>
      </c>
      <c r="E489" s="171" t="s">
        <v>98</v>
      </c>
      <c r="F489" s="171" t="s">
        <v>506</v>
      </c>
      <c r="G489" s="171" t="s">
        <v>494</v>
      </c>
      <c r="H489" s="171" t="s">
        <v>496</v>
      </c>
      <c r="I489" s="171" t="s">
        <v>524</v>
      </c>
      <c r="J489" s="171" t="s">
        <v>498</v>
      </c>
      <c r="K489" s="171">
        <v>0</v>
      </c>
      <c r="L489" s="171" t="s">
        <v>525</v>
      </c>
      <c r="M489" s="171">
        <v>0</v>
      </c>
      <c r="N489" s="171">
        <v>18</v>
      </c>
      <c r="O489" s="171" t="s">
        <v>2746</v>
      </c>
      <c r="P489" s="171" t="s">
        <v>2746</v>
      </c>
      <c r="Q489" s="171" t="s">
        <v>496</v>
      </c>
      <c r="R489" s="171" t="s">
        <v>496</v>
      </c>
      <c r="S489" s="171" t="s">
        <v>494</v>
      </c>
      <c r="T489" s="171" t="s">
        <v>494</v>
      </c>
      <c r="U489" s="171" t="s">
        <v>494</v>
      </c>
      <c r="V489" s="171" t="s">
        <v>499</v>
      </c>
      <c r="W489" s="171">
        <v>0</v>
      </c>
      <c r="X489" s="171">
        <v>0</v>
      </c>
      <c r="Y489" s="171">
        <v>0</v>
      </c>
      <c r="Z489" s="172">
        <v>46099.347824074073</v>
      </c>
      <c r="AA489" s="171" t="s">
        <v>133</v>
      </c>
      <c r="AB489" s="171">
        <v>11190</v>
      </c>
      <c r="AC489" s="172">
        <v>46099.361909722225</v>
      </c>
      <c r="AD489" s="171" t="s">
        <v>138</v>
      </c>
      <c r="AE489" s="171">
        <v>23940</v>
      </c>
      <c r="AF489" s="171">
        <v>12750</v>
      </c>
      <c r="AG489" s="171">
        <v>0</v>
      </c>
      <c r="AH489" s="171">
        <v>0</v>
      </c>
      <c r="AI489" s="171">
        <v>0</v>
      </c>
      <c r="AJ489" s="171">
        <v>0</v>
      </c>
      <c r="AK489" s="171">
        <v>0</v>
      </c>
      <c r="AL489" s="171">
        <v>0</v>
      </c>
      <c r="AM489" s="171">
        <v>0</v>
      </c>
      <c r="AN489" s="171">
        <v>0</v>
      </c>
      <c r="AO489" s="171"/>
      <c r="AP489" s="171">
        <v>0</v>
      </c>
      <c r="AQ489" s="171">
        <v>0</v>
      </c>
      <c r="AR489" s="171">
        <v>0</v>
      </c>
      <c r="AS489" s="171" t="s">
        <v>496</v>
      </c>
      <c r="AT489" s="171" t="s">
        <v>496</v>
      </c>
      <c r="AU489" s="171" t="s">
        <v>496</v>
      </c>
      <c r="AV489" s="171" t="s">
        <v>496</v>
      </c>
      <c r="AW489" s="171" t="s">
        <v>496</v>
      </c>
      <c r="AX489" s="171" t="s">
        <v>496</v>
      </c>
      <c r="AY489" s="171" t="s">
        <v>496</v>
      </c>
      <c r="AZ489" s="171">
        <v>0</v>
      </c>
      <c r="BA489" s="171">
        <v>0</v>
      </c>
      <c r="BB489" s="171">
        <v>0</v>
      </c>
      <c r="BC489" s="171">
        <v>0</v>
      </c>
      <c r="BD489" s="171">
        <v>0</v>
      </c>
      <c r="BE489" s="171">
        <v>0</v>
      </c>
      <c r="BF489" s="171">
        <v>0</v>
      </c>
      <c r="BG489" s="171">
        <v>0</v>
      </c>
      <c r="BH489" s="171">
        <v>0</v>
      </c>
      <c r="BI489" s="171">
        <v>0</v>
      </c>
      <c r="BJ489" s="171">
        <v>0</v>
      </c>
      <c r="BK489" s="171">
        <v>0</v>
      </c>
      <c r="BL489" s="171">
        <v>0</v>
      </c>
      <c r="BM489" s="171">
        <v>0</v>
      </c>
      <c r="BN489" s="171" t="s">
        <v>5037</v>
      </c>
      <c r="BO489" s="172">
        <v>46099</v>
      </c>
      <c r="BP489" s="171">
        <v>17</v>
      </c>
      <c r="BQ489" s="171">
        <v>12200</v>
      </c>
      <c r="BR489" s="171">
        <v>24920</v>
      </c>
      <c r="BS489" s="171">
        <v>12720</v>
      </c>
      <c r="BT489" s="171" t="s">
        <v>496</v>
      </c>
      <c r="BU489" s="171">
        <v>0</v>
      </c>
      <c r="BV489" s="171">
        <v>0</v>
      </c>
      <c r="BW489" s="171">
        <v>0</v>
      </c>
      <c r="BX489" s="171">
        <v>0</v>
      </c>
      <c r="BY489" s="171">
        <v>0</v>
      </c>
      <c r="BZ489" s="171" t="s">
        <v>508</v>
      </c>
      <c r="CA489" s="171">
        <v>0</v>
      </c>
      <c r="CB489" s="172">
        <v>46099.495138888888</v>
      </c>
      <c r="CC489" s="172">
        <v>46099.506944444445</v>
      </c>
      <c r="CD489" s="172" t="s">
        <v>5038</v>
      </c>
    </row>
    <row r="490" spans="1:82">
      <c r="A490" s="171" t="s">
        <v>5039</v>
      </c>
      <c r="B490" s="171" t="s">
        <v>505</v>
      </c>
      <c r="C490" s="171" t="s">
        <v>494</v>
      </c>
      <c r="D490" s="172">
        <v>46099</v>
      </c>
      <c r="E490" s="171" t="s">
        <v>98</v>
      </c>
      <c r="F490" s="171" t="s">
        <v>506</v>
      </c>
      <c r="G490" s="171" t="s">
        <v>494</v>
      </c>
      <c r="H490" s="171" t="s">
        <v>496</v>
      </c>
      <c r="I490" s="171" t="s">
        <v>524</v>
      </c>
      <c r="J490" s="171" t="s">
        <v>498</v>
      </c>
      <c r="K490" s="171">
        <v>0</v>
      </c>
      <c r="L490" s="171" t="s">
        <v>525</v>
      </c>
      <c r="M490" s="171">
        <v>0</v>
      </c>
      <c r="N490" s="171">
        <v>18</v>
      </c>
      <c r="O490" s="171" t="s">
        <v>2746</v>
      </c>
      <c r="P490" s="171" t="s">
        <v>2746</v>
      </c>
      <c r="Q490" s="171" t="s">
        <v>496</v>
      </c>
      <c r="R490" s="171" t="s">
        <v>496</v>
      </c>
      <c r="S490" s="171" t="s">
        <v>494</v>
      </c>
      <c r="T490" s="171" t="s">
        <v>494</v>
      </c>
      <c r="U490" s="171" t="s">
        <v>494</v>
      </c>
      <c r="V490" s="171" t="s">
        <v>499</v>
      </c>
      <c r="W490" s="171">
        <v>0</v>
      </c>
      <c r="X490" s="171">
        <v>0</v>
      </c>
      <c r="Y490" s="171">
        <v>0</v>
      </c>
      <c r="Z490" s="172">
        <v>46099.36209490741</v>
      </c>
      <c r="AA490" s="171" t="s">
        <v>161</v>
      </c>
      <c r="AB490" s="171">
        <v>23940</v>
      </c>
      <c r="AC490" s="172">
        <v>46099.447662037041</v>
      </c>
      <c r="AD490" s="171" t="s">
        <v>147</v>
      </c>
      <c r="AE490" s="171">
        <v>24970</v>
      </c>
      <c r="AF490" s="171">
        <v>1030</v>
      </c>
      <c r="AG490" s="171">
        <v>0</v>
      </c>
      <c r="AH490" s="171">
        <v>0</v>
      </c>
      <c r="AI490" s="171">
        <v>0</v>
      </c>
      <c r="AJ490" s="171">
        <v>0</v>
      </c>
      <c r="AK490" s="171">
        <v>0</v>
      </c>
      <c r="AL490" s="171">
        <v>0</v>
      </c>
      <c r="AM490" s="171">
        <v>0</v>
      </c>
      <c r="AN490" s="171">
        <v>0</v>
      </c>
      <c r="AO490" s="171"/>
      <c r="AP490" s="171">
        <v>0</v>
      </c>
      <c r="AQ490" s="171">
        <v>0</v>
      </c>
      <c r="AR490" s="171">
        <v>0</v>
      </c>
      <c r="AS490" s="171" t="s">
        <v>496</v>
      </c>
      <c r="AT490" s="171" t="s">
        <v>496</v>
      </c>
      <c r="AU490" s="171" t="s">
        <v>496</v>
      </c>
      <c r="AV490" s="171" t="s">
        <v>496</v>
      </c>
      <c r="AW490" s="171" t="s">
        <v>496</v>
      </c>
      <c r="AX490" s="171" t="s">
        <v>496</v>
      </c>
      <c r="AY490" s="171" t="s">
        <v>496</v>
      </c>
      <c r="AZ490" s="171">
        <v>0</v>
      </c>
      <c r="BA490" s="171">
        <v>0</v>
      </c>
      <c r="BB490" s="171">
        <v>0</v>
      </c>
      <c r="BC490" s="171">
        <v>0</v>
      </c>
      <c r="BD490" s="171">
        <v>0</v>
      </c>
      <c r="BE490" s="171">
        <v>0</v>
      </c>
      <c r="BF490" s="171">
        <v>0</v>
      </c>
      <c r="BG490" s="171">
        <v>0</v>
      </c>
      <c r="BH490" s="171">
        <v>0</v>
      </c>
      <c r="BI490" s="171">
        <v>0</v>
      </c>
      <c r="BJ490" s="171">
        <v>0</v>
      </c>
      <c r="BK490" s="171">
        <v>0</v>
      </c>
      <c r="BL490" s="171">
        <v>0</v>
      </c>
      <c r="BM490" s="171">
        <v>0</v>
      </c>
      <c r="BN490" s="171" t="s">
        <v>5040</v>
      </c>
      <c r="BO490" s="172">
        <v>46099</v>
      </c>
      <c r="BP490" s="171">
        <v>17</v>
      </c>
      <c r="BQ490" s="171">
        <v>23890</v>
      </c>
      <c r="BR490" s="171">
        <v>24920</v>
      </c>
      <c r="BS490" s="171">
        <v>1030</v>
      </c>
      <c r="BT490" s="171" t="s">
        <v>496</v>
      </c>
      <c r="BU490" s="171">
        <v>0</v>
      </c>
      <c r="BV490" s="171">
        <v>0</v>
      </c>
      <c r="BW490" s="171">
        <v>0</v>
      </c>
      <c r="BX490" s="171">
        <v>0</v>
      </c>
      <c r="BY490" s="171">
        <v>0</v>
      </c>
      <c r="BZ490" s="171" t="s">
        <v>508</v>
      </c>
      <c r="CA490" s="171">
        <v>0</v>
      </c>
      <c r="CB490" s="172">
        <v>46099.495138888888</v>
      </c>
      <c r="CC490" s="172">
        <v>46099.506944444445</v>
      </c>
      <c r="CD490" s="172" t="s">
        <v>5041</v>
      </c>
    </row>
    <row r="491" spans="1:82">
      <c r="A491" s="171" t="s">
        <v>5042</v>
      </c>
      <c r="B491" s="171" t="s">
        <v>493</v>
      </c>
      <c r="C491" s="171" t="s">
        <v>494</v>
      </c>
      <c r="D491" s="172">
        <v>46099</v>
      </c>
      <c r="E491" s="171" t="s">
        <v>98</v>
      </c>
      <c r="F491" s="171" t="s">
        <v>548</v>
      </c>
      <c r="G491" s="171" t="s">
        <v>494</v>
      </c>
      <c r="H491" s="171" t="s">
        <v>496</v>
      </c>
      <c r="I491" s="171" t="s">
        <v>2248</v>
      </c>
      <c r="J491" s="171" t="s">
        <v>498</v>
      </c>
      <c r="K491" s="171">
        <v>0</v>
      </c>
      <c r="L491" s="171" t="s">
        <v>496</v>
      </c>
      <c r="M491" s="171">
        <v>0</v>
      </c>
      <c r="N491" s="171">
        <v>18</v>
      </c>
      <c r="O491" s="171" t="s">
        <v>2746</v>
      </c>
      <c r="P491" s="171" t="s">
        <v>2746</v>
      </c>
      <c r="Q491" s="171" t="s">
        <v>496</v>
      </c>
      <c r="R491" s="171" t="s">
        <v>2196</v>
      </c>
      <c r="S491" s="171" t="s">
        <v>494</v>
      </c>
      <c r="T491" s="171" t="s">
        <v>494</v>
      </c>
      <c r="U491" s="171" t="s">
        <v>494</v>
      </c>
      <c r="V491" s="171" t="s">
        <v>499</v>
      </c>
      <c r="W491" s="171">
        <v>0</v>
      </c>
      <c r="X491" s="171">
        <v>0</v>
      </c>
      <c r="Y491" s="171">
        <v>0</v>
      </c>
      <c r="Z491" s="172">
        <v>46099.438518518517</v>
      </c>
      <c r="AA491" s="171" t="s">
        <v>166</v>
      </c>
      <c r="AB491" s="171">
        <v>2100</v>
      </c>
      <c r="AC491" s="172">
        <v>46099.427314814813</v>
      </c>
      <c r="AD491" s="171" t="s">
        <v>388</v>
      </c>
      <c r="AE491" s="171">
        <v>4520</v>
      </c>
      <c r="AF491" s="171">
        <v>2420</v>
      </c>
      <c r="AG491" s="171">
        <v>0</v>
      </c>
      <c r="AH491" s="171">
        <v>0</v>
      </c>
      <c r="AI491" s="171">
        <v>0</v>
      </c>
      <c r="AJ491" s="171">
        <v>0</v>
      </c>
      <c r="AK491" s="171">
        <v>0</v>
      </c>
      <c r="AL491" s="171">
        <v>0</v>
      </c>
      <c r="AM491" s="171">
        <v>0</v>
      </c>
      <c r="AN491" s="171">
        <v>0</v>
      </c>
      <c r="AO491" s="171"/>
      <c r="AP491" s="171">
        <v>353</v>
      </c>
      <c r="AQ491" s="171">
        <v>0</v>
      </c>
      <c r="AR491" s="171">
        <v>0</v>
      </c>
      <c r="AS491" s="171" t="s">
        <v>496</v>
      </c>
      <c r="AT491" s="171" t="s">
        <v>496</v>
      </c>
      <c r="AU491" s="171" t="s">
        <v>496</v>
      </c>
      <c r="AV491" s="171" t="s">
        <v>496</v>
      </c>
      <c r="AW491" s="171" t="s">
        <v>496</v>
      </c>
      <c r="AX491" s="171" t="s">
        <v>496</v>
      </c>
      <c r="AY491" s="171" t="s">
        <v>496</v>
      </c>
      <c r="AZ491" s="171">
        <v>0</v>
      </c>
      <c r="BA491" s="171">
        <v>0</v>
      </c>
      <c r="BB491" s="171">
        <v>0</v>
      </c>
      <c r="BC491" s="171">
        <v>0</v>
      </c>
      <c r="BD491" s="171">
        <v>0</v>
      </c>
      <c r="BE491" s="171">
        <v>0</v>
      </c>
      <c r="BF491" s="171">
        <v>0</v>
      </c>
      <c r="BG491" s="171">
        <v>0</v>
      </c>
      <c r="BH491" s="171">
        <v>0</v>
      </c>
      <c r="BI491" s="171">
        <v>0</v>
      </c>
      <c r="BJ491" s="171">
        <v>0</v>
      </c>
      <c r="BK491" s="171">
        <v>0</v>
      </c>
      <c r="BL491" s="171">
        <v>0</v>
      </c>
      <c r="BM491" s="171">
        <v>0</v>
      </c>
      <c r="BN491" s="171" t="s">
        <v>496</v>
      </c>
      <c r="BO491" s="172">
        <v>46099</v>
      </c>
      <c r="BP491" s="171">
        <v>0</v>
      </c>
      <c r="BQ491" s="171">
        <v>0</v>
      </c>
      <c r="BR491" s="171">
        <v>0</v>
      </c>
      <c r="BS491" s="171">
        <v>0</v>
      </c>
      <c r="BT491" s="171" t="s">
        <v>496</v>
      </c>
      <c r="BU491" s="171">
        <v>0</v>
      </c>
      <c r="BV491" s="171">
        <v>0</v>
      </c>
      <c r="BW491" s="171">
        <v>0</v>
      </c>
      <c r="BX491" s="171">
        <v>0</v>
      </c>
      <c r="BY491" s="171">
        <v>0</v>
      </c>
      <c r="BZ491" s="171" t="s">
        <v>496</v>
      </c>
      <c r="CA491" s="171">
        <v>0</v>
      </c>
      <c r="CB491" s="172">
        <v>46099</v>
      </c>
      <c r="CC491" s="172">
        <v>46099</v>
      </c>
      <c r="CD491" s="172" t="s">
        <v>5043</v>
      </c>
    </row>
    <row r="492" spans="1:82">
      <c r="A492" s="171" t="s">
        <v>5044</v>
      </c>
      <c r="B492" s="171" t="s">
        <v>505</v>
      </c>
      <c r="C492" s="171" t="s">
        <v>494</v>
      </c>
      <c r="D492" s="172">
        <v>46099</v>
      </c>
      <c r="E492" s="171" t="s">
        <v>98</v>
      </c>
      <c r="F492" s="171" t="s">
        <v>506</v>
      </c>
      <c r="G492" s="171" t="s">
        <v>494</v>
      </c>
      <c r="H492" s="171" t="s">
        <v>496</v>
      </c>
      <c r="I492" s="171" t="s">
        <v>510</v>
      </c>
      <c r="J492" s="171" t="s">
        <v>498</v>
      </c>
      <c r="K492" s="171">
        <v>0</v>
      </c>
      <c r="L492" s="171" t="s">
        <v>511</v>
      </c>
      <c r="M492" s="171">
        <v>0</v>
      </c>
      <c r="N492" s="171">
        <v>18</v>
      </c>
      <c r="O492" s="171" t="s">
        <v>2746</v>
      </c>
      <c r="P492" s="171" t="s">
        <v>2746</v>
      </c>
      <c r="Q492" s="171" t="s">
        <v>496</v>
      </c>
      <c r="R492" s="171" t="s">
        <v>496</v>
      </c>
      <c r="S492" s="171" t="s">
        <v>494</v>
      </c>
      <c r="T492" s="171" t="s">
        <v>494</v>
      </c>
      <c r="U492" s="171" t="s">
        <v>494</v>
      </c>
      <c r="V492" s="171" t="s">
        <v>499</v>
      </c>
      <c r="W492" s="171">
        <v>0</v>
      </c>
      <c r="X492" s="171">
        <v>0</v>
      </c>
      <c r="Y492" s="171">
        <v>0</v>
      </c>
      <c r="Z492" s="172">
        <v>46099.450659722221</v>
      </c>
      <c r="AA492" s="171" t="s">
        <v>124</v>
      </c>
      <c r="AB492" s="171">
        <v>10940</v>
      </c>
      <c r="AC492" s="172">
        <v>46099.49428240741</v>
      </c>
      <c r="AD492" s="171" t="s">
        <v>517</v>
      </c>
      <c r="AE492" s="171">
        <v>24970</v>
      </c>
      <c r="AF492" s="171">
        <v>14030</v>
      </c>
      <c r="AG492" s="171">
        <v>0</v>
      </c>
      <c r="AH492" s="171">
        <v>0</v>
      </c>
      <c r="AI492" s="171">
        <v>0</v>
      </c>
      <c r="AJ492" s="171">
        <v>0</v>
      </c>
      <c r="AK492" s="171">
        <v>0</v>
      </c>
      <c r="AL492" s="171">
        <v>0</v>
      </c>
      <c r="AM492" s="171">
        <v>0</v>
      </c>
      <c r="AN492" s="171">
        <v>0</v>
      </c>
      <c r="AO492" s="171"/>
      <c r="AP492" s="171">
        <v>0</v>
      </c>
      <c r="AQ492" s="171">
        <v>0</v>
      </c>
      <c r="AR492" s="171">
        <v>0</v>
      </c>
      <c r="AS492" s="171" t="s">
        <v>496</v>
      </c>
      <c r="AT492" s="171" t="s">
        <v>496</v>
      </c>
      <c r="AU492" s="171" t="s">
        <v>496</v>
      </c>
      <c r="AV492" s="171" t="s">
        <v>496</v>
      </c>
      <c r="AW492" s="171" t="s">
        <v>496</v>
      </c>
      <c r="AX492" s="171" t="s">
        <v>496</v>
      </c>
      <c r="AY492" s="171" t="s">
        <v>496</v>
      </c>
      <c r="AZ492" s="171">
        <v>0</v>
      </c>
      <c r="BA492" s="171">
        <v>0</v>
      </c>
      <c r="BB492" s="171">
        <v>0</v>
      </c>
      <c r="BC492" s="171">
        <v>0</v>
      </c>
      <c r="BD492" s="171">
        <v>0</v>
      </c>
      <c r="BE492" s="171">
        <v>0</v>
      </c>
      <c r="BF492" s="171">
        <v>0</v>
      </c>
      <c r="BG492" s="171">
        <v>0</v>
      </c>
      <c r="BH492" s="171">
        <v>0</v>
      </c>
      <c r="BI492" s="171">
        <v>0</v>
      </c>
      <c r="BJ492" s="171">
        <v>0</v>
      </c>
      <c r="BK492" s="171">
        <v>0</v>
      </c>
      <c r="BL492" s="171">
        <v>0</v>
      </c>
      <c r="BM492" s="171">
        <v>0</v>
      </c>
      <c r="BN492" s="171" t="s">
        <v>5045</v>
      </c>
      <c r="BO492" s="172">
        <v>46099</v>
      </c>
      <c r="BP492" s="171">
        <v>17</v>
      </c>
      <c r="BQ492" s="171">
        <v>10920</v>
      </c>
      <c r="BR492" s="171">
        <v>24890</v>
      </c>
      <c r="BS492" s="171">
        <v>13970</v>
      </c>
      <c r="BT492" s="171" t="s">
        <v>496</v>
      </c>
      <c r="BU492" s="171">
        <v>0</v>
      </c>
      <c r="BV492" s="171">
        <v>0</v>
      </c>
      <c r="BW492" s="171">
        <v>0</v>
      </c>
      <c r="BX492" s="171">
        <v>0</v>
      </c>
      <c r="BY492" s="171">
        <v>0</v>
      </c>
      <c r="BZ492" s="171" t="s">
        <v>508</v>
      </c>
      <c r="CA492" s="171">
        <v>0</v>
      </c>
      <c r="CB492" s="172">
        <v>46099.564583333333</v>
      </c>
      <c r="CC492" s="172">
        <v>46099.587500000001</v>
      </c>
      <c r="CD492" s="172" t="s">
        <v>5046</v>
      </c>
    </row>
    <row r="493" spans="1:82">
      <c r="A493" s="171" t="s">
        <v>5047</v>
      </c>
      <c r="B493" s="171" t="s">
        <v>493</v>
      </c>
      <c r="C493" s="171" t="s">
        <v>494</v>
      </c>
      <c r="D493" s="172">
        <v>46099</v>
      </c>
      <c r="E493" s="171" t="s">
        <v>98</v>
      </c>
      <c r="F493" s="171" t="s">
        <v>495</v>
      </c>
      <c r="G493" s="171" t="s">
        <v>494</v>
      </c>
      <c r="H493" s="171" t="s">
        <v>496</v>
      </c>
      <c r="I493" s="171" t="s">
        <v>540</v>
      </c>
      <c r="J493" s="171" t="s">
        <v>498</v>
      </c>
      <c r="K493" s="171">
        <v>0</v>
      </c>
      <c r="L493" s="171" t="s">
        <v>541</v>
      </c>
      <c r="M493" s="171">
        <v>0</v>
      </c>
      <c r="N493" s="171">
        <v>18</v>
      </c>
      <c r="O493" s="171" t="s">
        <v>2746</v>
      </c>
      <c r="P493" s="171" t="s">
        <v>2746</v>
      </c>
      <c r="Q493" s="171" t="s">
        <v>496</v>
      </c>
      <c r="R493" s="171" t="s">
        <v>496</v>
      </c>
      <c r="S493" s="171" t="s">
        <v>494</v>
      </c>
      <c r="T493" s="171" t="s">
        <v>494</v>
      </c>
      <c r="U493" s="171" t="s">
        <v>494</v>
      </c>
      <c r="V493" s="171" t="s">
        <v>499</v>
      </c>
      <c r="W493" s="171">
        <v>7.3</v>
      </c>
      <c r="X493" s="171">
        <v>0</v>
      </c>
      <c r="Y493" s="171">
        <v>0</v>
      </c>
      <c r="Z493" s="172">
        <v>46099.459421296298</v>
      </c>
      <c r="AA493" s="171" t="s">
        <v>108</v>
      </c>
      <c r="AB493" s="171">
        <v>2200</v>
      </c>
      <c r="AC493" s="172">
        <v>46099.452187499999</v>
      </c>
      <c r="AD493" s="171" t="s">
        <v>507</v>
      </c>
      <c r="AE493" s="171">
        <v>5020</v>
      </c>
      <c r="AF493" s="171">
        <v>2820</v>
      </c>
      <c r="AG493" s="171">
        <v>0</v>
      </c>
      <c r="AH493" s="171">
        <v>0</v>
      </c>
      <c r="AI493" s="171">
        <v>0</v>
      </c>
      <c r="AJ493" s="171">
        <v>0</v>
      </c>
      <c r="AK493" s="171">
        <v>0</v>
      </c>
      <c r="AL493" s="171">
        <v>0</v>
      </c>
      <c r="AM493" s="171">
        <v>0</v>
      </c>
      <c r="AN493" s="171">
        <v>0</v>
      </c>
      <c r="AO493" s="171"/>
      <c r="AP493" s="171">
        <v>0</v>
      </c>
      <c r="AQ493" s="171">
        <v>4</v>
      </c>
      <c r="AR493" s="171">
        <v>2</v>
      </c>
      <c r="AS493" s="171" t="s">
        <v>496</v>
      </c>
      <c r="AT493" s="171" t="s">
        <v>496</v>
      </c>
      <c r="AU493" s="171" t="s">
        <v>496</v>
      </c>
      <c r="AV493" s="171" t="s">
        <v>496</v>
      </c>
      <c r="AW493" s="171" t="s">
        <v>496</v>
      </c>
      <c r="AX493" s="171" t="s">
        <v>496</v>
      </c>
      <c r="AY493" s="171" t="s">
        <v>496</v>
      </c>
      <c r="AZ493" s="171">
        <v>0</v>
      </c>
      <c r="BA493" s="171">
        <v>0</v>
      </c>
      <c r="BB493" s="171">
        <v>0</v>
      </c>
      <c r="BC493" s="171">
        <v>0</v>
      </c>
      <c r="BD493" s="171">
        <v>0</v>
      </c>
      <c r="BE493" s="171">
        <v>0</v>
      </c>
      <c r="BF493" s="171">
        <v>0</v>
      </c>
      <c r="BG493" s="171">
        <v>0</v>
      </c>
      <c r="BH493" s="171">
        <v>0</v>
      </c>
      <c r="BI493" s="171">
        <v>0</v>
      </c>
      <c r="BJ493" s="171">
        <v>0</v>
      </c>
      <c r="BK493" s="171">
        <v>0</v>
      </c>
      <c r="BL493" s="171">
        <v>0</v>
      </c>
      <c r="BM493" s="171">
        <v>0</v>
      </c>
      <c r="BN493" s="171" t="s">
        <v>496</v>
      </c>
      <c r="BO493" s="172">
        <v>46099</v>
      </c>
      <c r="BP493" s="171">
        <v>0</v>
      </c>
      <c r="BQ493" s="171">
        <v>0</v>
      </c>
      <c r="BR493" s="171">
        <v>0</v>
      </c>
      <c r="BS493" s="171">
        <v>0</v>
      </c>
      <c r="BT493" s="171" t="s">
        <v>496</v>
      </c>
      <c r="BU493" s="171">
        <v>0</v>
      </c>
      <c r="BV493" s="171">
        <v>0</v>
      </c>
      <c r="BW493" s="171">
        <v>0</v>
      </c>
      <c r="BX493" s="171">
        <v>0</v>
      </c>
      <c r="BY493" s="171">
        <v>0</v>
      </c>
      <c r="BZ493" s="171" t="s">
        <v>496</v>
      </c>
      <c r="CA493" s="171">
        <v>0</v>
      </c>
      <c r="CB493" s="172">
        <v>46099</v>
      </c>
      <c r="CC493" s="172">
        <v>46099</v>
      </c>
      <c r="CD493" s="172" t="s">
        <v>5048</v>
      </c>
    </row>
    <row r="494" spans="1:82">
      <c r="A494" s="171" t="s">
        <v>5049</v>
      </c>
      <c r="B494" s="171" t="s">
        <v>493</v>
      </c>
      <c r="C494" s="171" t="s">
        <v>494</v>
      </c>
      <c r="D494" s="172">
        <v>46099</v>
      </c>
      <c r="E494" s="171" t="s">
        <v>98</v>
      </c>
      <c r="F494" s="171" t="s">
        <v>538</v>
      </c>
      <c r="G494" s="171" t="s">
        <v>494</v>
      </c>
      <c r="H494" s="171" t="s">
        <v>496</v>
      </c>
      <c r="I494" s="171" t="s">
        <v>2199</v>
      </c>
      <c r="J494" s="171" t="s">
        <v>498</v>
      </c>
      <c r="K494" s="171">
        <v>0</v>
      </c>
      <c r="L494" s="171" t="s">
        <v>496</v>
      </c>
      <c r="M494" s="171">
        <v>0</v>
      </c>
      <c r="N494" s="171">
        <v>18</v>
      </c>
      <c r="O494" s="171" t="s">
        <v>2746</v>
      </c>
      <c r="P494" s="171" t="s">
        <v>2746</v>
      </c>
      <c r="Q494" s="171" t="s">
        <v>496</v>
      </c>
      <c r="R494" s="171" t="s">
        <v>2196</v>
      </c>
      <c r="S494" s="171" t="s">
        <v>494</v>
      </c>
      <c r="T494" s="171" t="s">
        <v>494</v>
      </c>
      <c r="U494" s="171" t="s">
        <v>494</v>
      </c>
      <c r="V494" s="171" t="s">
        <v>499</v>
      </c>
      <c r="W494" s="171">
        <v>0</v>
      </c>
      <c r="X494" s="171">
        <v>0</v>
      </c>
      <c r="Y494" s="171">
        <v>0</v>
      </c>
      <c r="Z494" s="172">
        <v>46099.46979166667</v>
      </c>
      <c r="AA494" s="171" t="s">
        <v>123</v>
      </c>
      <c r="AB494" s="171">
        <v>2130</v>
      </c>
      <c r="AC494" s="172">
        <v>46099.462025462963</v>
      </c>
      <c r="AD494" s="171" t="s">
        <v>119</v>
      </c>
      <c r="AE494" s="171">
        <v>4150</v>
      </c>
      <c r="AF494" s="171">
        <v>2020</v>
      </c>
      <c r="AG494" s="171">
        <v>0</v>
      </c>
      <c r="AH494" s="171">
        <v>0</v>
      </c>
      <c r="AI494" s="171">
        <v>0</v>
      </c>
      <c r="AJ494" s="171">
        <v>0</v>
      </c>
      <c r="AK494" s="171">
        <v>0</v>
      </c>
      <c r="AL494" s="171">
        <v>0</v>
      </c>
      <c r="AM494" s="171">
        <v>0</v>
      </c>
      <c r="AN494" s="171">
        <v>0</v>
      </c>
      <c r="AO494" s="171"/>
      <c r="AP494" s="171">
        <v>420</v>
      </c>
      <c r="AQ494" s="171">
        <v>0</v>
      </c>
      <c r="AR494" s="171">
        <v>0</v>
      </c>
      <c r="AS494" s="171" t="s">
        <v>496</v>
      </c>
      <c r="AT494" s="171" t="s">
        <v>496</v>
      </c>
      <c r="AU494" s="171" t="s">
        <v>496</v>
      </c>
      <c r="AV494" s="171" t="s">
        <v>496</v>
      </c>
      <c r="AW494" s="171" t="s">
        <v>496</v>
      </c>
      <c r="AX494" s="171" t="s">
        <v>496</v>
      </c>
      <c r="AY494" s="171" t="s">
        <v>496</v>
      </c>
      <c r="AZ494" s="171">
        <v>0</v>
      </c>
      <c r="BA494" s="171">
        <v>0</v>
      </c>
      <c r="BB494" s="171">
        <v>0</v>
      </c>
      <c r="BC494" s="171">
        <v>0</v>
      </c>
      <c r="BD494" s="171">
        <v>0</v>
      </c>
      <c r="BE494" s="171">
        <v>0</v>
      </c>
      <c r="BF494" s="171">
        <v>0</v>
      </c>
      <c r="BG494" s="171">
        <v>0</v>
      </c>
      <c r="BH494" s="171">
        <v>0</v>
      </c>
      <c r="BI494" s="171">
        <v>0</v>
      </c>
      <c r="BJ494" s="171">
        <v>0</v>
      </c>
      <c r="BK494" s="171">
        <v>0</v>
      </c>
      <c r="BL494" s="171">
        <v>0</v>
      </c>
      <c r="BM494" s="171">
        <v>0</v>
      </c>
      <c r="BN494" s="171" t="s">
        <v>496</v>
      </c>
      <c r="BO494" s="172">
        <v>46099</v>
      </c>
      <c r="BP494" s="171">
        <v>0</v>
      </c>
      <c r="BQ494" s="171">
        <v>0</v>
      </c>
      <c r="BR494" s="171">
        <v>0</v>
      </c>
      <c r="BS494" s="171">
        <v>0</v>
      </c>
      <c r="BT494" s="171" t="s">
        <v>496</v>
      </c>
      <c r="BU494" s="171">
        <v>0</v>
      </c>
      <c r="BV494" s="171">
        <v>0</v>
      </c>
      <c r="BW494" s="171">
        <v>0</v>
      </c>
      <c r="BX494" s="171">
        <v>0</v>
      </c>
      <c r="BY494" s="171">
        <v>0</v>
      </c>
      <c r="BZ494" s="171" t="s">
        <v>496</v>
      </c>
      <c r="CA494" s="171">
        <v>0</v>
      </c>
      <c r="CB494" s="172">
        <v>46099</v>
      </c>
      <c r="CC494" s="172">
        <v>46099</v>
      </c>
      <c r="CD494" s="172" t="s">
        <v>5050</v>
      </c>
    </row>
    <row r="495" spans="1:82">
      <c r="A495" s="171" t="s">
        <v>5051</v>
      </c>
      <c r="B495" s="171" t="s">
        <v>493</v>
      </c>
      <c r="C495" s="171" t="s">
        <v>494</v>
      </c>
      <c r="D495" s="172">
        <v>46099</v>
      </c>
      <c r="E495" s="171" t="s">
        <v>98</v>
      </c>
      <c r="F495" s="171" t="s">
        <v>1571</v>
      </c>
      <c r="G495" s="171" t="s">
        <v>494</v>
      </c>
      <c r="H495" s="171" t="s">
        <v>496</v>
      </c>
      <c r="I495" s="171" t="s">
        <v>543</v>
      </c>
      <c r="J495" s="171" t="s">
        <v>498</v>
      </c>
      <c r="K495" s="171">
        <v>0</v>
      </c>
      <c r="L495" s="171" t="s">
        <v>544</v>
      </c>
      <c r="M495" s="171">
        <v>0</v>
      </c>
      <c r="N495" s="171">
        <v>18</v>
      </c>
      <c r="O495" s="171" t="s">
        <v>2746</v>
      </c>
      <c r="P495" s="171" t="s">
        <v>2746</v>
      </c>
      <c r="Q495" s="171" t="s">
        <v>496</v>
      </c>
      <c r="R495" s="171" t="s">
        <v>545</v>
      </c>
      <c r="S495" s="171" t="s">
        <v>494</v>
      </c>
      <c r="T495" s="171" t="s">
        <v>494</v>
      </c>
      <c r="U495" s="171" t="s">
        <v>494</v>
      </c>
      <c r="V495" s="171" t="s">
        <v>499</v>
      </c>
      <c r="W495" s="171">
        <v>0</v>
      </c>
      <c r="X495" s="171">
        <v>0</v>
      </c>
      <c r="Y495" s="171">
        <v>0</v>
      </c>
      <c r="Z495" s="172">
        <v>46099.481851851851</v>
      </c>
      <c r="AA495" s="171" t="s">
        <v>513</v>
      </c>
      <c r="AB495" s="171">
        <v>1850</v>
      </c>
      <c r="AC495" s="172">
        <v>46099.468692129631</v>
      </c>
      <c r="AD495" s="171" t="s">
        <v>509</v>
      </c>
      <c r="AE495" s="171">
        <v>4750</v>
      </c>
      <c r="AF495" s="171">
        <v>2900</v>
      </c>
      <c r="AG495" s="171">
        <v>0</v>
      </c>
      <c r="AH495" s="171">
        <v>0</v>
      </c>
      <c r="AI495" s="171">
        <v>0</v>
      </c>
      <c r="AJ495" s="171">
        <v>0</v>
      </c>
      <c r="AK495" s="171">
        <v>0</v>
      </c>
      <c r="AL495" s="171">
        <v>0</v>
      </c>
      <c r="AM495" s="171">
        <v>0</v>
      </c>
      <c r="AN495" s="171">
        <v>0</v>
      </c>
      <c r="AO495" s="171"/>
      <c r="AP495" s="171">
        <v>189</v>
      </c>
      <c r="AQ495" s="171">
        <v>0</v>
      </c>
      <c r="AR495" s="171">
        <v>0</v>
      </c>
      <c r="AS495" s="171" t="s">
        <v>496</v>
      </c>
      <c r="AT495" s="171" t="s">
        <v>496</v>
      </c>
      <c r="AU495" s="171" t="s">
        <v>496</v>
      </c>
      <c r="AV495" s="171" t="s">
        <v>496</v>
      </c>
      <c r="AW495" s="171" t="s">
        <v>496</v>
      </c>
      <c r="AX495" s="171" t="s">
        <v>496</v>
      </c>
      <c r="AY495" s="171" t="s">
        <v>496</v>
      </c>
      <c r="AZ495" s="171">
        <v>0</v>
      </c>
      <c r="BA495" s="171">
        <v>0</v>
      </c>
      <c r="BB495" s="171">
        <v>0</v>
      </c>
      <c r="BC495" s="171">
        <v>0</v>
      </c>
      <c r="BD495" s="171">
        <v>0</v>
      </c>
      <c r="BE495" s="171">
        <v>0</v>
      </c>
      <c r="BF495" s="171">
        <v>0</v>
      </c>
      <c r="BG495" s="171">
        <v>0</v>
      </c>
      <c r="BH495" s="171">
        <v>0</v>
      </c>
      <c r="BI495" s="171">
        <v>0</v>
      </c>
      <c r="BJ495" s="171">
        <v>0</v>
      </c>
      <c r="BK495" s="171">
        <v>0</v>
      </c>
      <c r="BL495" s="171">
        <v>0</v>
      </c>
      <c r="BM495" s="171">
        <v>0</v>
      </c>
      <c r="BN495" s="171" t="s">
        <v>496</v>
      </c>
      <c r="BO495" s="172">
        <v>46099</v>
      </c>
      <c r="BP495" s="171">
        <v>0</v>
      </c>
      <c r="BQ495" s="171">
        <v>0</v>
      </c>
      <c r="BR495" s="171">
        <v>0</v>
      </c>
      <c r="BS495" s="171">
        <v>0</v>
      </c>
      <c r="BT495" s="171" t="s">
        <v>496</v>
      </c>
      <c r="BU495" s="171">
        <v>0</v>
      </c>
      <c r="BV495" s="171">
        <v>0</v>
      </c>
      <c r="BW495" s="171">
        <v>0</v>
      </c>
      <c r="BX495" s="171">
        <v>0</v>
      </c>
      <c r="BY495" s="171">
        <v>0</v>
      </c>
      <c r="BZ495" s="171" t="s">
        <v>496</v>
      </c>
      <c r="CA495" s="171">
        <v>0</v>
      </c>
      <c r="CB495" s="172">
        <v>46099</v>
      </c>
      <c r="CC495" s="172">
        <v>46099</v>
      </c>
      <c r="CD495" s="172" t="s">
        <v>5052</v>
      </c>
    </row>
    <row r="496" spans="1:82">
      <c r="A496" s="171" t="s">
        <v>5053</v>
      </c>
      <c r="B496" s="171" t="s">
        <v>493</v>
      </c>
      <c r="C496" s="171" t="s">
        <v>494</v>
      </c>
      <c r="D496" s="172">
        <v>46099</v>
      </c>
      <c r="E496" s="171" t="s">
        <v>98</v>
      </c>
      <c r="F496" s="171" t="s">
        <v>2012</v>
      </c>
      <c r="G496" s="171" t="s">
        <v>494</v>
      </c>
      <c r="H496" s="171" t="s">
        <v>496</v>
      </c>
      <c r="I496" s="171" t="s">
        <v>1528</v>
      </c>
      <c r="J496" s="171" t="s">
        <v>498</v>
      </c>
      <c r="K496" s="171">
        <v>0</v>
      </c>
      <c r="L496" s="171" t="s">
        <v>537</v>
      </c>
      <c r="M496" s="171">
        <v>0</v>
      </c>
      <c r="N496" s="171">
        <v>18</v>
      </c>
      <c r="O496" s="171" t="s">
        <v>2746</v>
      </c>
      <c r="P496" s="171" t="s">
        <v>2746</v>
      </c>
      <c r="Q496" s="171" t="s">
        <v>496</v>
      </c>
      <c r="R496" s="171" t="s">
        <v>2013</v>
      </c>
      <c r="S496" s="171" t="s">
        <v>494</v>
      </c>
      <c r="T496" s="171" t="s">
        <v>494</v>
      </c>
      <c r="U496" s="171" t="s">
        <v>494</v>
      </c>
      <c r="V496" s="171" t="s">
        <v>499</v>
      </c>
      <c r="W496" s="171">
        <v>0</v>
      </c>
      <c r="X496" s="171">
        <v>0</v>
      </c>
      <c r="Y496" s="171">
        <v>0</v>
      </c>
      <c r="Z496" s="172">
        <v>46099.487488425926</v>
      </c>
      <c r="AA496" s="171" t="s">
        <v>518</v>
      </c>
      <c r="AB496" s="171">
        <v>1540</v>
      </c>
      <c r="AC496" s="172">
        <v>46099.478831018518</v>
      </c>
      <c r="AD496" s="171" t="s">
        <v>131</v>
      </c>
      <c r="AE496" s="171">
        <v>4260</v>
      </c>
      <c r="AF496" s="171">
        <v>2720</v>
      </c>
      <c r="AG496" s="171">
        <v>0</v>
      </c>
      <c r="AH496" s="171">
        <v>0</v>
      </c>
      <c r="AI496" s="171">
        <v>0</v>
      </c>
      <c r="AJ496" s="171">
        <v>0</v>
      </c>
      <c r="AK496" s="171">
        <v>0</v>
      </c>
      <c r="AL496" s="171">
        <v>0</v>
      </c>
      <c r="AM496" s="171">
        <v>0</v>
      </c>
      <c r="AN496" s="171">
        <v>0</v>
      </c>
      <c r="AO496" s="171"/>
      <c r="AP496" s="171">
        <v>136</v>
      </c>
      <c r="AQ496" s="171">
        <v>0</v>
      </c>
      <c r="AR496" s="171">
        <v>0</v>
      </c>
      <c r="AS496" s="171" t="s">
        <v>496</v>
      </c>
      <c r="AT496" s="171" t="s">
        <v>496</v>
      </c>
      <c r="AU496" s="171" t="s">
        <v>496</v>
      </c>
      <c r="AV496" s="171" t="s">
        <v>496</v>
      </c>
      <c r="AW496" s="171" t="s">
        <v>496</v>
      </c>
      <c r="AX496" s="171" t="s">
        <v>496</v>
      </c>
      <c r="AY496" s="171" t="s">
        <v>496</v>
      </c>
      <c r="AZ496" s="171">
        <v>0</v>
      </c>
      <c r="BA496" s="171">
        <v>0</v>
      </c>
      <c r="BB496" s="171">
        <v>0</v>
      </c>
      <c r="BC496" s="171">
        <v>0</v>
      </c>
      <c r="BD496" s="171">
        <v>0</v>
      </c>
      <c r="BE496" s="171">
        <v>0</v>
      </c>
      <c r="BF496" s="171">
        <v>0</v>
      </c>
      <c r="BG496" s="171">
        <v>0</v>
      </c>
      <c r="BH496" s="171">
        <v>0</v>
      </c>
      <c r="BI496" s="171">
        <v>0</v>
      </c>
      <c r="BJ496" s="171">
        <v>0</v>
      </c>
      <c r="BK496" s="171">
        <v>0</v>
      </c>
      <c r="BL496" s="171">
        <v>0</v>
      </c>
      <c r="BM496" s="171">
        <v>0</v>
      </c>
      <c r="BN496" s="171" t="s">
        <v>496</v>
      </c>
      <c r="BO496" s="172">
        <v>46099</v>
      </c>
      <c r="BP496" s="171">
        <v>0</v>
      </c>
      <c r="BQ496" s="171">
        <v>0</v>
      </c>
      <c r="BR496" s="171">
        <v>0</v>
      </c>
      <c r="BS496" s="171">
        <v>0</v>
      </c>
      <c r="BT496" s="171" t="s">
        <v>496</v>
      </c>
      <c r="BU496" s="171">
        <v>0</v>
      </c>
      <c r="BV496" s="171">
        <v>0</v>
      </c>
      <c r="BW496" s="171">
        <v>0</v>
      </c>
      <c r="BX496" s="171">
        <v>0</v>
      </c>
      <c r="BY496" s="171">
        <v>0</v>
      </c>
      <c r="BZ496" s="171" t="s">
        <v>496</v>
      </c>
      <c r="CA496" s="171">
        <v>0</v>
      </c>
      <c r="CB496" s="172">
        <v>46099</v>
      </c>
      <c r="CC496" s="172">
        <v>46099</v>
      </c>
      <c r="CD496" s="172" t="s">
        <v>5054</v>
      </c>
    </row>
    <row r="497" spans="1:82">
      <c r="A497" s="171" t="s">
        <v>5055</v>
      </c>
      <c r="B497" s="171" t="s">
        <v>493</v>
      </c>
      <c r="C497" s="171" t="s">
        <v>494</v>
      </c>
      <c r="D497" s="172">
        <v>46099</v>
      </c>
      <c r="E497" s="171" t="s">
        <v>98</v>
      </c>
      <c r="F497" s="171" t="s">
        <v>1475</v>
      </c>
      <c r="G497" s="171" t="s">
        <v>494</v>
      </c>
      <c r="H497" s="171" t="s">
        <v>496</v>
      </c>
      <c r="I497" s="171" t="s">
        <v>503</v>
      </c>
      <c r="J497" s="171" t="s">
        <v>498</v>
      </c>
      <c r="K497" s="171">
        <v>0</v>
      </c>
      <c r="L497" s="171" t="s">
        <v>504</v>
      </c>
      <c r="M497" s="171">
        <v>0</v>
      </c>
      <c r="N497" s="171">
        <v>18</v>
      </c>
      <c r="O497" s="171" t="s">
        <v>2746</v>
      </c>
      <c r="P497" s="171" t="s">
        <v>2746</v>
      </c>
      <c r="Q497" s="171" t="s">
        <v>496</v>
      </c>
      <c r="R497" s="171" t="s">
        <v>589</v>
      </c>
      <c r="S497" s="171" t="s">
        <v>494</v>
      </c>
      <c r="T497" s="171" t="s">
        <v>494</v>
      </c>
      <c r="U497" s="171" t="s">
        <v>494</v>
      </c>
      <c r="V497" s="171" t="s">
        <v>499</v>
      </c>
      <c r="W497" s="171">
        <v>0</v>
      </c>
      <c r="X497" s="171">
        <v>0</v>
      </c>
      <c r="Y497" s="171">
        <v>0</v>
      </c>
      <c r="Z497" s="172">
        <v>46099.483553240738</v>
      </c>
      <c r="AA497" s="171" t="s">
        <v>516</v>
      </c>
      <c r="AB497" s="171">
        <v>3430</v>
      </c>
      <c r="AC497" s="172">
        <v>46099.480983796297</v>
      </c>
      <c r="AD497" s="171" t="s">
        <v>514</v>
      </c>
      <c r="AE497" s="171">
        <v>8450</v>
      </c>
      <c r="AF497" s="171">
        <v>5020</v>
      </c>
      <c r="AG497" s="171">
        <v>0</v>
      </c>
      <c r="AH497" s="171">
        <v>0</v>
      </c>
      <c r="AI497" s="171">
        <v>0</v>
      </c>
      <c r="AJ497" s="171">
        <v>0</v>
      </c>
      <c r="AK497" s="171">
        <v>0</v>
      </c>
      <c r="AL497" s="171">
        <v>0</v>
      </c>
      <c r="AM497" s="171">
        <v>0</v>
      </c>
      <c r="AN497" s="171">
        <v>0</v>
      </c>
      <c r="AO497" s="171"/>
      <c r="AP497" s="171">
        <v>309</v>
      </c>
      <c r="AQ497" s="171">
        <v>0</v>
      </c>
      <c r="AR497" s="171">
        <v>0</v>
      </c>
      <c r="AS497" s="171" t="s">
        <v>496</v>
      </c>
      <c r="AT497" s="171" t="s">
        <v>496</v>
      </c>
      <c r="AU497" s="171" t="s">
        <v>496</v>
      </c>
      <c r="AV497" s="171" t="s">
        <v>496</v>
      </c>
      <c r="AW497" s="171" t="s">
        <v>496</v>
      </c>
      <c r="AX497" s="171" t="s">
        <v>496</v>
      </c>
      <c r="AY497" s="171" t="s">
        <v>496</v>
      </c>
      <c r="AZ497" s="171">
        <v>0</v>
      </c>
      <c r="BA497" s="171">
        <v>0</v>
      </c>
      <c r="BB497" s="171">
        <v>0</v>
      </c>
      <c r="BC497" s="171">
        <v>0</v>
      </c>
      <c r="BD497" s="171">
        <v>0</v>
      </c>
      <c r="BE497" s="171">
        <v>0</v>
      </c>
      <c r="BF497" s="171">
        <v>0</v>
      </c>
      <c r="BG497" s="171">
        <v>0</v>
      </c>
      <c r="BH497" s="171">
        <v>0</v>
      </c>
      <c r="BI497" s="171">
        <v>0</v>
      </c>
      <c r="BJ497" s="171">
        <v>0</v>
      </c>
      <c r="BK497" s="171">
        <v>0</v>
      </c>
      <c r="BL497" s="171">
        <v>0</v>
      </c>
      <c r="BM497" s="171">
        <v>0</v>
      </c>
      <c r="BN497" s="171" t="s">
        <v>496</v>
      </c>
      <c r="BO497" s="172">
        <v>46099</v>
      </c>
      <c r="BP497" s="171">
        <v>0</v>
      </c>
      <c r="BQ497" s="171">
        <v>0</v>
      </c>
      <c r="BR497" s="171">
        <v>0</v>
      </c>
      <c r="BS497" s="171">
        <v>0</v>
      </c>
      <c r="BT497" s="171" t="s">
        <v>496</v>
      </c>
      <c r="BU497" s="171">
        <v>0</v>
      </c>
      <c r="BV497" s="171">
        <v>0</v>
      </c>
      <c r="BW497" s="171">
        <v>0</v>
      </c>
      <c r="BX497" s="171">
        <v>0</v>
      </c>
      <c r="BY497" s="171">
        <v>0</v>
      </c>
      <c r="BZ497" s="171" t="s">
        <v>496</v>
      </c>
      <c r="CA497" s="171">
        <v>0</v>
      </c>
      <c r="CB497" s="172">
        <v>46099</v>
      </c>
      <c r="CC497" s="172">
        <v>46099</v>
      </c>
      <c r="CD497" s="172" t="s">
        <v>5056</v>
      </c>
    </row>
    <row r="498" spans="1:82">
      <c r="A498" s="171" t="s">
        <v>5057</v>
      </c>
      <c r="B498" s="171" t="s">
        <v>493</v>
      </c>
      <c r="C498" s="171" t="s">
        <v>494</v>
      </c>
      <c r="D498" s="172">
        <v>46099</v>
      </c>
      <c r="E498" s="171" t="s">
        <v>98</v>
      </c>
      <c r="F498" s="171" t="s">
        <v>594</v>
      </c>
      <c r="G498" s="171" t="s">
        <v>494</v>
      </c>
      <c r="H498" s="171" t="s">
        <v>496</v>
      </c>
      <c r="I498" s="171" t="s">
        <v>2859</v>
      </c>
      <c r="J498" s="171" t="s">
        <v>498</v>
      </c>
      <c r="K498" s="171">
        <v>0</v>
      </c>
      <c r="L498" s="171" t="s">
        <v>2860</v>
      </c>
      <c r="M498" s="171">
        <v>0</v>
      </c>
      <c r="N498" s="171">
        <v>18</v>
      </c>
      <c r="O498" s="171" t="s">
        <v>2746</v>
      </c>
      <c r="P498" s="171" t="s">
        <v>2746</v>
      </c>
      <c r="Q498" s="171" t="s">
        <v>496</v>
      </c>
      <c r="R498" s="171" t="s">
        <v>1807</v>
      </c>
      <c r="S498" s="171" t="s">
        <v>494</v>
      </c>
      <c r="T498" s="171" t="s">
        <v>494</v>
      </c>
      <c r="U498" s="171" t="s">
        <v>494</v>
      </c>
      <c r="V498" s="171" t="s">
        <v>499</v>
      </c>
      <c r="W498" s="171">
        <v>0</v>
      </c>
      <c r="X498" s="171">
        <v>0</v>
      </c>
      <c r="Y498" s="171">
        <v>0</v>
      </c>
      <c r="Z498" s="172">
        <v>46099.514398148145</v>
      </c>
      <c r="AA498" s="171" t="s">
        <v>512</v>
      </c>
      <c r="AB498" s="171">
        <v>4320</v>
      </c>
      <c r="AC498" s="172">
        <v>46099.512418981481</v>
      </c>
      <c r="AD498" s="171" t="s">
        <v>520</v>
      </c>
      <c r="AE498" s="171">
        <v>9900</v>
      </c>
      <c r="AF498" s="171">
        <v>5580</v>
      </c>
      <c r="AG498" s="171">
        <v>0</v>
      </c>
      <c r="AH498" s="171">
        <v>0</v>
      </c>
      <c r="AI498" s="171">
        <v>0</v>
      </c>
      <c r="AJ498" s="171">
        <v>0</v>
      </c>
      <c r="AK498" s="171">
        <v>0</v>
      </c>
      <c r="AL498" s="171">
        <v>0</v>
      </c>
      <c r="AM498" s="171">
        <v>0</v>
      </c>
      <c r="AN498" s="171">
        <v>0</v>
      </c>
      <c r="AO498" s="171"/>
      <c r="AP498" s="171">
        <v>996</v>
      </c>
      <c r="AQ498" s="171">
        <v>0</v>
      </c>
      <c r="AR498" s="171">
        <v>0</v>
      </c>
      <c r="AS498" s="171" t="s">
        <v>496</v>
      </c>
      <c r="AT498" s="171" t="s">
        <v>496</v>
      </c>
      <c r="AU498" s="171" t="s">
        <v>496</v>
      </c>
      <c r="AV498" s="171" t="s">
        <v>496</v>
      </c>
      <c r="AW498" s="171" t="s">
        <v>496</v>
      </c>
      <c r="AX498" s="171" t="s">
        <v>496</v>
      </c>
      <c r="AY498" s="171" t="s">
        <v>496</v>
      </c>
      <c r="AZ498" s="171">
        <v>0</v>
      </c>
      <c r="BA498" s="171">
        <v>0</v>
      </c>
      <c r="BB498" s="171">
        <v>0</v>
      </c>
      <c r="BC498" s="171">
        <v>0</v>
      </c>
      <c r="BD498" s="171">
        <v>0</v>
      </c>
      <c r="BE498" s="171">
        <v>0</v>
      </c>
      <c r="BF498" s="171">
        <v>0</v>
      </c>
      <c r="BG498" s="171">
        <v>0</v>
      </c>
      <c r="BH498" s="171">
        <v>0</v>
      </c>
      <c r="BI498" s="171">
        <v>0</v>
      </c>
      <c r="BJ498" s="171">
        <v>0</v>
      </c>
      <c r="BK498" s="171">
        <v>0</v>
      </c>
      <c r="BL498" s="171">
        <v>0</v>
      </c>
      <c r="BM498" s="171">
        <v>0</v>
      </c>
      <c r="BN498" s="171" t="s">
        <v>496</v>
      </c>
      <c r="BO498" s="172">
        <v>46099</v>
      </c>
      <c r="BP498" s="171">
        <v>0</v>
      </c>
      <c r="BQ498" s="171">
        <v>0</v>
      </c>
      <c r="BR498" s="171">
        <v>0</v>
      </c>
      <c r="BS498" s="171">
        <v>0</v>
      </c>
      <c r="BT498" s="171" t="s">
        <v>496</v>
      </c>
      <c r="BU498" s="171">
        <v>0</v>
      </c>
      <c r="BV498" s="171">
        <v>0</v>
      </c>
      <c r="BW498" s="171">
        <v>0</v>
      </c>
      <c r="BX498" s="171">
        <v>0</v>
      </c>
      <c r="BY498" s="171">
        <v>0</v>
      </c>
      <c r="BZ498" s="171" t="s">
        <v>496</v>
      </c>
      <c r="CA498" s="171">
        <v>0</v>
      </c>
      <c r="CB498" s="172">
        <v>46099</v>
      </c>
      <c r="CC498" s="172">
        <v>46099</v>
      </c>
      <c r="CD498" s="172" t="s">
        <v>5058</v>
      </c>
    </row>
    <row r="499" spans="1:82">
      <c r="A499" s="171" t="s">
        <v>5059</v>
      </c>
      <c r="B499" s="171" t="s">
        <v>493</v>
      </c>
      <c r="C499" s="171" t="s">
        <v>494</v>
      </c>
      <c r="D499" s="172">
        <v>46099</v>
      </c>
      <c r="E499" s="171" t="s">
        <v>98</v>
      </c>
      <c r="F499" s="171" t="s">
        <v>595</v>
      </c>
      <c r="G499" s="171" t="s">
        <v>494</v>
      </c>
      <c r="H499" s="171" t="s">
        <v>496</v>
      </c>
      <c r="I499" s="171" t="s">
        <v>566</v>
      </c>
      <c r="J499" s="171" t="s">
        <v>498</v>
      </c>
      <c r="K499" s="171">
        <v>0</v>
      </c>
      <c r="L499" s="171" t="s">
        <v>496</v>
      </c>
      <c r="M499" s="171">
        <v>0</v>
      </c>
      <c r="N499" s="171">
        <v>18</v>
      </c>
      <c r="O499" s="171" t="s">
        <v>2746</v>
      </c>
      <c r="P499" s="171" t="s">
        <v>2746</v>
      </c>
      <c r="Q499" s="171" t="s">
        <v>496</v>
      </c>
      <c r="R499" s="171" t="s">
        <v>567</v>
      </c>
      <c r="S499" s="171" t="s">
        <v>494</v>
      </c>
      <c r="T499" s="171" t="s">
        <v>494</v>
      </c>
      <c r="U499" s="171" t="s">
        <v>494</v>
      </c>
      <c r="V499" s="171" t="s">
        <v>499</v>
      </c>
      <c r="W499" s="171">
        <v>0</v>
      </c>
      <c r="X499" s="171">
        <v>0</v>
      </c>
      <c r="Y499" s="171">
        <v>0</v>
      </c>
      <c r="Z499" s="172">
        <v>46099.526400462964</v>
      </c>
      <c r="AA499" s="171" t="s">
        <v>104</v>
      </c>
      <c r="AB499" s="171">
        <v>2100</v>
      </c>
      <c r="AC499" s="172">
        <v>46099.524363425924</v>
      </c>
      <c r="AD499" s="171" t="s">
        <v>106</v>
      </c>
      <c r="AE499" s="171">
        <v>4520</v>
      </c>
      <c r="AF499" s="171">
        <v>2420</v>
      </c>
      <c r="AG499" s="171">
        <v>0</v>
      </c>
      <c r="AH499" s="171">
        <v>0</v>
      </c>
      <c r="AI499" s="171">
        <v>0</v>
      </c>
      <c r="AJ499" s="171">
        <v>0</v>
      </c>
      <c r="AK499" s="171">
        <v>0</v>
      </c>
      <c r="AL499" s="171">
        <v>0</v>
      </c>
      <c r="AM499" s="171">
        <v>0</v>
      </c>
      <c r="AN499" s="171">
        <v>0</v>
      </c>
      <c r="AO499" s="171"/>
      <c r="AP499" s="171">
        <v>500</v>
      </c>
      <c r="AQ499" s="171">
        <v>0</v>
      </c>
      <c r="AR499" s="171">
        <v>0</v>
      </c>
      <c r="AS499" s="171" t="s">
        <v>496</v>
      </c>
      <c r="AT499" s="171" t="s">
        <v>496</v>
      </c>
      <c r="AU499" s="171" t="s">
        <v>496</v>
      </c>
      <c r="AV499" s="171" t="s">
        <v>496</v>
      </c>
      <c r="AW499" s="171" t="s">
        <v>496</v>
      </c>
      <c r="AX499" s="171" t="s">
        <v>496</v>
      </c>
      <c r="AY499" s="171" t="s">
        <v>496</v>
      </c>
      <c r="AZ499" s="171">
        <v>0</v>
      </c>
      <c r="BA499" s="171">
        <v>0</v>
      </c>
      <c r="BB499" s="171">
        <v>0</v>
      </c>
      <c r="BC499" s="171">
        <v>0</v>
      </c>
      <c r="BD499" s="171">
        <v>0</v>
      </c>
      <c r="BE499" s="171">
        <v>0</v>
      </c>
      <c r="BF499" s="171">
        <v>0</v>
      </c>
      <c r="BG499" s="171">
        <v>0</v>
      </c>
      <c r="BH499" s="171">
        <v>0</v>
      </c>
      <c r="BI499" s="171">
        <v>0</v>
      </c>
      <c r="BJ499" s="171">
        <v>0</v>
      </c>
      <c r="BK499" s="171">
        <v>0</v>
      </c>
      <c r="BL499" s="171">
        <v>0</v>
      </c>
      <c r="BM499" s="171">
        <v>0</v>
      </c>
      <c r="BN499" s="171" t="s">
        <v>496</v>
      </c>
      <c r="BO499" s="172">
        <v>46099</v>
      </c>
      <c r="BP499" s="171">
        <v>0</v>
      </c>
      <c r="BQ499" s="171">
        <v>0</v>
      </c>
      <c r="BR499" s="171">
        <v>0</v>
      </c>
      <c r="BS499" s="171">
        <v>0</v>
      </c>
      <c r="BT499" s="171" t="s">
        <v>496</v>
      </c>
      <c r="BU499" s="171">
        <v>0</v>
      </c>
      <c r="BV499" s="171">
        <v>0</v>
      </c>
      <c r="BW499" s="171">
        <v>0</v>
      </c>
      <c r="BX499" s="171">
        <v>0</v>
      </c>
      <c r="BY499" s="171">
        <v>0</v>
      </c>
      <c r="BZ499" s="171" t="s">
        <v>496</v>
      </c>
      <c r="CA499" s="171">
        <v>0</v>
      </c>
      <c r="CB499" s="172">
        <v>46099</v>
      </c>
      <c r="CC499" s="172">
        <v>46099</v>
      </c>
      <c r="CD499" s="172" t="s">
        <v>5060</v>
      </c>
    </row>
    <row r="500" spans="1:82">
      <c r="A500" s="171" t="s">
        <v>5061</v>
      </c>
      <c r="B500" s="171" t="s">
        <v>493</v>
      </c>
      <c r="C500" s="171" t="s">
        <v>494</v>
      </c>
      <c r="D500" s="172">
        <v>46099</v>
      </c>
      <c r="E500" s="171" t="s">
        <v>98</v>
      </c>
      <c r="F500" s="171" t="s">
        <v>519</v>
      </c>
      <c r="G500" s="171" t="s">
        <v>494</v>
      </c>
      <c r="H500" s="171" t="s">
        <v>496</v>
      </c>
      <c r="I500" s="171" t="s">
        <v>584</v>
      </c>
      <c r="J500" s="171" t="s">
        <v>498</v>
      </c>
      <c r="K500" s="171">
        <v>0</v>
      </c>
      <c r="L500" s="171" t="s">
        <v>532</v>
      </c>
      <c r="M500" s="171">
        <v>0</v>
      </c>
      <c r="N500" s="171">
        <v>18</v>
      </c>
      <c r="O500" s="171" t="s">
        <v>2746</v>
      </c>
      <c r="P500" s="171" t="s">
        <v>2746</v>
      </c>
      <c r="Q500" s="171" t="s">
        <v>496</v>
      </c>
      <c r="R500" s="171" t="s">
        <v>496</v>
      </c>
      <c r="S500" s="171" t="s">
        <v>494</v>
      </c>
      <c r="T500" s="171" t="s">
        <v>494</v>
      </c>
      <c r="U500" s="171" t="s">
        <v>494</v>
      </c>
      <c r="V500" s="171" t="s">
        <v>499</v>
      </c>
      <c r="W500" s="171">
        <v>7.4</v>
      </c>
      <c r="X500" s="171">
        <v>0</v>
      </c>
      <c r="Y500" s="171">
        <v>0</v>
      </c>
      <c r="Z500" s="172">
        <v>46099.532557870371</v>
      </c>
      <c r="AA500" s="171" t="s">
        <v>523</v>
      </c>
      <c r="AB500" s="171">
        <v>4050</v>
      </c>
      <c r="AC500" s="172">
        <v>46099.530057870368</v>
      </c>
      <c r="AD500" s="171" t="s">
        <v>521</v>
      </c>
      <c r="AE500" s="171">
        <v>7650</v>
      </c>
      <c r="AF500" s="171">
        <v>3600</v>
      </c>
      <c r="AG500" s="171">
        <v>0</v>
      </c>
      <c r="AH500" s="171">
        <v>0</v>
      </c>
      <c r="AI500" s="171">
        <v>0</v>
      </c>
      <c r="AJ500" s="171">
        <v>0</v>
      </c>
      <c r="AK500" s="171">
        <v>0</v>
      </c>
      <c r="AL500" s="171">
        <v>0</v>
      </c>
      <c r="AM500" s="171">
        <v>0</v>
      </c>
      <c r="AN500" s="171">
        <v>0</v>
      </c>
      <c r="AO500" s="171"/>
      <c r="AP500" s="171">
        <v>0</v>
      </c>
      <c r="AQ500" s="171">
        <v>0</v>
      </c>
      <c r="AR500" s="171">
        <v>0</v>
      </c>
      <c r="AS500" s="171" t="s">
        <v>496</v>
      </c>
      <c r="AT500" s="171" t="s">
        <v>496</v>
      </c>
      <c r="AU500" s="171" t="s">
        <v>496</v>
      </c>
      <c r="AV500" s="171" t="s">
        <v>496</v>
      </c>
      <c r="AW500" s="171" t="s">
        <v>496</v>
      </c>
      <c r="AX500" s="171" t="s">
        <v>496</v>
      </c>
      <c r="AY500" s="171" t="s">
        <v>496</v>
      </c>
      <c r="AZ500" s="171">
        <v>0</v>
      </c>
      <c r="BA500" s="171">
        <v>0</v>
      </c>
      <c r="BB500" s="171">
        <v>0</v>
      </c>
      <c r="BC500" s="171">
        <v>0</v>
      </c>
      <c r="BD500" s="171">
        <v>0</v>
      </c>
      <c r="BE500" s="171">
        <v>0</v>
      </c>
      <c r="BF500" s="171">
        <v>0</v>
      </c>
      <c r="BG500" s="171">
        <v>0</v>
      </c>
      <c r="BH500" s="171">
        <v>0</v>
      </c>
      <c r="BI500" s="171">
        <v>0</v>
      </c>
      <c r="BJ500" s="171">
        <v>0</v>
      </c>
      <c r="BK500" s="171">
        <v>0</v>
      </c>
      <c r="BL500" s="171">
        <v>0</v>
      </c>
      <c r="BM500" s="171">
        <v>0</v>
      </c>
      <c r="BN500" s="171" t="s">
        <v>496</v>
      </c>
      <c r="BO500" s="172">
        <v>46099</v>
      </c>
      <c r="BP500" s="171">
        <v>0</v>
      </c>
      <c r="BQ500" s="171">
        <v>0</v>
      </c>
      <c r="BR500" s="171">
        <v>0</v>
      </c>
      <c r="BS500" s="171">
        <v>0</v>
      </c>
      <c r="BT500" s="171" t="s">
        <v>496</v>
      </c>
      <c r="BU500" s="171">
        <v>0</v>
      </c>
      <c r="BV500" s="171">
        <v>0</v>
      </c>
      <c r="BW500" s="171">
        <v>0</v>
      </c>
      <c r="BX500" s="171">
        <v>0</v>
      </c>
      <c r="BY500" s="171">
        <v>0</v>
      </c>
      <c r="BZ500" s="171" t="s">
        <v>496</v>
      </c>
      <c r="CA500" s="171">
        <v>0</v>
      </c>
      <c r="CB500" s="172">
        <v>46099</v>
      </c>
      <c r="CC500" s="172">
        <v>46099</v>
      </c>
      <c r="CD500" s="172" t="s">
        <v>5062</v>
      </c>
    </row>
    <row r="501" spans="1:82">
      <c r="A501" s="171" t="s">
        <v>5063</v>
      </c>
      <c r="B501" s="171" t="s">
        <v>505</v>
      </c>
      <c r="C501" s="171" t="s">
        <v>494</v>
      </c>
      <c r="D501" s="172">
        <v>46099</v>
      </c>
      <c r="E501" s="171" t="s">
        <v>98</v>
      </c>
      <c r="F501" s="171" t="s">
        <v>506</v>
      </c>
      <c r="G501" s="171" t="s">
        <v>494</v>
      </c>
      <c r="H501" s="171" t="s">
        <v>496</v>
      </c>
      <c r="I501" s="171" t="s">
        <v>1559</v>
      </c>
      <c r="J501" s="171" t="s">
        <v>498</v>
      </c>
      <c r="K501" s="171">
        <v>0</v>
      </c>
      <c r="L501" s="171" t="s">
        <v>525</v>
      </c>
      <c r="M501" s="171">
        <v>0</v>
      </c>
      <c r="N501" s="171">
        <v>18</v>
      </c>
      <c r="O501" s="171" t="s">
        <v>2746</v>
      </c>
      <c r="P501" s="171" t="s">
        <v>2746</v>
      </c>
      <c r="Q501" s="171" t="s">
        <v>496</v>
      </c>
      <c r="R501" s="171" t="s">
        <v>496</v>
      </c>
      <c r="S501" s="171" t="s">
        <v>494</v>
      </c>
      <c r="T501" s="171" t="s">
        <v>494</v>
      </c>
      <c r="U501" s="171" t="s">
        <v>494</v>
      </c>
      <c r="V501" s="171" t="s">
        <v>499</v>
      </c>
      <c r="W501" s="171">
        <v>0</v>
      </c>
      <c r="X501" s="171">
        <v>0</v>
      </c>
      <c r="Y501" s="171">
        <v>0</v>
      </c>
      <c r="Z501" s="172">
        <v>46099.533773148149</v>
      </c>
      <c r="AA501" s="171" t="s">
        <v>522</v>
      </c>
      <c r="AB501" s="171">
        <v>10690</v>
      </c>
      <c r="AC501" s="172">
        <v>46099.558958333335</v>
      </c>
      <c r="AD501" s="171" t="s">
        <v>391</v>
      </c>
      <c r="AE501" s="171">
        <v>24950</v>
      </c>
      <c r="AF501" s="171">
        <v>14260</v>
      </c>
      <c r="AG501" s="171">
        <v>0</v>
      </c>
      <c r="AH501" s="171">
        <v>0</v>
      </c>
      <c r="AI501" s="171">
        <v>0</v>
      </c>
      <c r="AJ501" s="171">
        <v>0</v>
      </c>
      <c r="AK501" s="171">
        <v>0</v>
      </c>
      <c r="AL501" s="171">
        <v>0</v>
      </c>
      <c r="AM501" s="171">
        <v>0</v>
      </c>
      <c r="AN501" s="171">
        <v>0</v>
      </c>
      <c r="AO501" s="171"/>
      <c r="AP501" s="171">
        <v>0</v>
      </c>
      <c r="AQ501" s="171">
        <v>0</v>
      </c>
      <c r="AR501" s="171">
        <v>0</v>
      </c>
      <c r="AS501" s="171" t="s">
        <v>496</v>
      </c>
      <c r="AT501" s="171" t="s">
        <v>496</v>
      </c>
      <c r="AU501" s="171" t="s">
        <v>496</v>
      </c>
      <c r="AV501" s="171" t="s">
        <v>496</v>
      </c>
      <c r="AW501" s="171" t="s">
        <v>496</v>
      </c>
      <c r="AX501" s="171" t="s">
        <v>496</v>
      </c>
      <c r="AY501" s="171" t="s">
        <v>496</v>
      </c>
      <c r="AZ501" s="171">
        <v>0</v>
      </c>
      <c r="BA501" s="171">
        <v>0</v>
      </c>
      <c r="BB501" s="171">
        <v>0</v>
      </c>
      <c r="BC501" s="171">
        <v>0</v>
      </c>
      <c r="BD501" s="171">
        <v>0</v>
      </c>
      <c r="BE501" s="171">
        <v>0</v>
      </c>
      <c r="BF501" s="171">
        <v>0</v>
      </c>
      <c r="BG501" s="171">
        <v>0</v>
      </c>
      <c r="BH501" s="171">
        <v>0</v>
      </c>
      <c r="BI501" s="171">
        <v>0</v>
      </c>
      <c r="BJ501" s="171">
        <v>0</v>
      </c>
      <c r="BK501" s="171">
        <v>0</v>
      </c>
      <c r="BL501" s="171">
        <v>0</v>
      </c>
      <c r="BM501" s="171">
        <v>0</v>
      </c>
      <c r="BN501" s="171" t="s">
        <v>5064</v>
      </c>
      <c r="BO501" s="172">
        <v>46099</v>
      </c>
      <c r="BP501" s="171">
        <v>17</v>
      </c>
      <c r="BQ501" s="171">
        <v>10680</v>
      </c>
      <c r="BR501" s="171">
        <v>24890</v>
      </c>
      <c r="BS501" s="171">
        <v>14210</v>
      </c>
      <c r="BT501" s="171" t="s">
        <v>496</v>
      </c>
      <c r="BU501" s="171">
        <v>0</v>
      </c>
      <c r="BV501" s="171">
        <v>0</v>
      </c>
      <c r="BW501" s="171">
        <v>0</v>
      </c>
      <c r="BX501" s="171">
        <v>0</v>
      </c>
      <c r="BY501" s="171">
        <v>0</v>
      </c>
      <c r="BZ501" s="171" t="s">
        <v>508</v>
      </c>
      <c r="CA501" s="171">
        <v>0</v>
      </c>
      <c r="CB501" s="172">
        <v>46099.602777777778</v>
      </c>
      <c r="CC501" s="172">
        <v>46099.629166666666</v>
      </c>
      <c r="CD501" s="172" t="s">
        <v>5065</v>
      </c>
    </row>
    <row r="502" spans="1:82">
      <c r="A502" s="171" t="s">
        <v>5066</v>
      </c>
      <c r="B502" s="171" t="s">
        <v>493</v>
      </c>
      <c r="C502" s="171" t="s">
        <v>494</v>
      </c>
      <c r="D502" s="172">
        <v>46099</v>
      </c>
      <c r="E502" s="171" t="s">
        <v>98</v>
      </c>
      <c r="F502" s="171" t="s">
        <v>495</v>
      </c>
      <c r="G502" s="171" t="s">
        <v>494</v>
      </c>
      <c r="H502" s="171" t="s">
        <v>496</v>
      </c>
      <c r="I502" s="171" t="s">
        <v>540</v>
      </c>
      <c r="J502" s="171" t="s">
        <v>498</v>
      </c>
      <c r="K502" s="171">
        <v>0</v>
      </c>
      <c r="L502" s="171" t="s">
        <v>541</v>
      </c>
      <c r="M502" s="171">
        <v>0</v>
      </c>
      <c r="N502" s="171">
        <v>18</v>
      </c>
      <c r="O502" s="171" t="s">
        <v>2746</v>
      </c>
      <c r="P502" s="171" t="s">
        <v>2746</v>
      </c>
      <c r="Q502" s="171" t="s">
        <v>496</v>
      </c>
      <c r="R502" s="171" t="s">
        <v>496</v>
      </c>
      <c r="S502" s="171" t="s">
        <v>494</v>
      </c>
      <c r="T502" s="171" t="s">
        <v>494</v>
      </c>
      <c r="U502" s="171" t="s">
        <v>494</v>
      </c>
      <c r="V502" s="171" t="s">
        <v>499</v>
      </c>
      <c r="W502" s="171">
        <v>7.5</v>
      </c>
      <c r="X502" s="171">
        <v>0</v>
      </c>
      <c r="Y502" s="171">
        <v>0</v>
      </c>
      <c r="Z502" s="172">
        <v>46099.542824074073</v>
      </c>
      <c r="AA502" s="171" t="s">
        <v>527</v>
      </c>
      <c r="AB502" s="171">
        <v>2140</v>
      </c>
      <c r="AC502" s="172">
        <v>46099.537916666668</v>
      </c>
      <c r="AD502" s="171" t="s">
        <v>162</v>
      </c>
      <c r="AE502" s="171">
        <v>4890</v>
      </c>
      <c r="AF502" s="171">
        <v>2750</v>
      </c>
      <c r="AG502" s="171">
        <v>0</v>
      </c>
      <c r="AH502" s="171">
        <v>0</v>
      </c>
      <c r="AI502" s="171">
        <v>0</v>
      </c>
      <c r="AJ502" s="171">
        <v>0</v>
      </c>
      <c r="AK502" s="171">
        <v>0</v>
      </c>
      <c r="AL502" s="171">
        <v>0</v>
      </c>
      <c r="AM502" s="171">
        <v>0</v>
      </c>
      <c r="AN502" s="171">
        <v>0</v>
      </c>
      <c r="AO502" s="171"/>
      <c r="AP502" s="171">
        <v>0</v>
      </c>
      <c r="AQ502" s="171">
        <v>0</v>
      </c>
      <c r="AR502" s="171">
        <v>0</v>
      </c>
      <c r="AS502" s="171" t="s">
        <v>496</v>
      </c>
      <c r="AT502" s="171" t="s">
        <v>496</v>
      </c>
      <c r="AU502" s="171" t="s">
        <v>496</v>
      </c>
      <c r="AV502" s="171" t="s">
        <v>496</v>
      </c>
      <c r="AW502" s="171" t="s">
        <v>496</v>
      </c>
      <c r="AX502" s="171" t="s">
        <v>496</v>
      </c>
      <c r="AY502" s="171" t="s">
        <v>496</v>
      </c>
      <c r="AZ502" s="171">
        <v>0</v>
      </c>
      <c r="BA502" s="171">
        <v>0</v>
      </c>
      <c r="BB502" s="171">
        <v>0</v>
      </c>
      <c r="BC502" s="171">
        <v>0</v>
      </c>
      <c r="BD502" s="171">
        <v>0</v>
      </c>
      <c r="BE502" s="171">
        <v>0</v>
      </c>
      <c r="BF502" s="171">
        <v>0</v>
      </c>
      <c r="BG502" s="171">
        <v>0</v>
      </c>
      <c r="BH502" s="171">
        <v>0</v>
      </c>
      <c r="BI502" s="171">
        <v>0</v>
      </c>
      <c r="BJ502" s="171">
        <v>0</v>
      </c>
      <c r="BK502" s="171">
        <v>0</v>
      </c>
      <c r="BL502" s="171">
        <v>0</v>
      </c>
      <c r="BM502" s="171">
        <v>0</v>
      </c>
      <c r="BN502" s="171" t="s">
        <v>496</v>
      </c>
      <c r="BO502" s="172">
        <v>46099</v>
      </c>
      <c r="BP502" s="171">
        <v>0</v>
      </c>
      <c r="BQ502" s="171">
        <v>0</v>
      </c>
      <c r="BR502" s="171">
        <v>0</v>
      </c>
      <c r="BS502" s="171">
        <v>0</v>
      </c>
      <c r="BT502" s="171" t="s">
        <v>496</v>
      </c>
      <c r="BU502" s="171">
        <v>0</v>
      </c>
      <c r="BV502" s="171">
        <v>0</v>
      </c>
      <c r="BW502" s="171">
        <v>0</v>
      </c>
      <c r="BX502" s="171">
        <v>0</v>
      </c>
      <c r="BY502" s="171">
        <v>0</v>
      </c>
      <c r="BZ502" s="171" t="s">
        <v>496</v>
      </c>
      <c r="CA502" s="171">
        <v>0</v>
      </c>
      <c r="CB502" s="172">
        <v>46099</v>
      </c>
      <c r="CC502" s="172">
        <v>46099</v>
      </c>
      <c r="CD502" s="172" t="s">
        <v>5067</v>
      </c>
    </row>
    <row r="503" spans="1:82">
      <c r="A503" s="171" t="s">
        <v>5068</v>
      </c>
      <c r="B503" s="171" t="s">
        <v>493</v>
      </c>
      <c r="C503" s="171" t="s">
        <v>494</v>
      </c>
      <c r="D503" s="172">
        <v>46099</v>
      </c>
      <c r="E503" s="171" t="s">
        <v>98</v>
      </c>
      <c r="F503" s="171" t="s">
        <v>616</v>
      </c>
      <c r="G503" s="171" t="s">
        <v>494</v>
      </c>
      <c r="H503" s="171" t="s">
        <v>496</v>
      </c>
      <c r="I503" s="171" t="s">
        <v>546</v>
      </c>
      <c r="J503" s="171" t="s">
        <v>498</v>
      </c>
      <c r="K503" s="171">
        <v>0</v>
      </c>
      <c r="L503" s="171" t="s">
        <v>547</v>
      </c>
      <c r="M503" s="171">
        <v>0</v>
      </c>
      <c r="N503" s="171">
        <v>18</v>
      </c>
      <c r="O503" s="171" t="s">
        <v>2746</v>
      </c>
      <c r="P503" s="171" t="s">
        <v>2746</v>
      </c>
      <c r="Q503" s="171" t="s">
        <v>496</v>
      </c>
      <c r="R503" s="171" t="s">
        <v>610</v>
      </c>
      <c r="S503" s="171" t="s">
        <v>494</v>
      </c>
      <c r="T503" s="171" t="s">
        <v>494</v>
      </c>
      <c r="U503" s="171" t="s">
        <v>494</v>
      </c>
      <c r="V503" s="171" t="s">
        <v>499</v>
      </c>
      <c r="W503" s="171">
        <v>0</v>
      </c>
      <c r="X503" s="171">
        <v>0</v>
      </c>
      <c r="Y503" s="171">
        <v>0</v>
      </c>
      <c r="Z503" s="172">
        <v>46099.552719907406</v>
      </c>
      <c r="AA503" s="171" t="s">
        <v>531</v>
      </c>
      <c r="AB503" s="171">
        <v>6300</v>
      </c>
      <c r="AC503" s="172">
        <v>46099.548668981479</v>
      </c>
      <c r="AD503" s="171" t="s">
        <v>529</v>
      </c>
      <c r="AE503" s="171">
        <v>7880</v>
      </c>
      <c r="AF503" s="171">
        <v>1580</v>
      </c>
      <c r="AG503" s="171">
        <v>0</v>
      </c>
      <c r="AH503" s="171">
        <v>0</v>
      </c>
      <c r="AI503" s="171">
        <v>0</v>
      </c>
      <c r="AJ503" s="171">
        <v>0</v>
      </c>
      <c r="AK503" s="171">
        <v>0</v>
      </c>
      <c r="AL503" s="171">
        <v>0</v>
      </c>
      <c r="AM503" s="171">
        <v>0</v>
      </c>
      <c r="AN503" s="171">
        <v>0</v>
      </c>
      <c r="AO503" s="171"/>
      <c r="AP503" s="171">
        <v>514</v>
      </c>
      <c r="AQ503" s="171">
        <v>0</v>
      </c>
      <c r="AR503" s="171">
        <v>0</v>
      </c>
      <c r="AS503" s="171" t="s">
        <v>496</v>
      </c>
      <c r="AT503" s="171" t="s">
        <v>496</v>
      </c>
      <c r="AU503" s="171" t="s">
        <v>496</v>
      </c>
      <c r="AV503" s="171" t="s">
        <v>496</v>
      </c>
      <c r="AW503" s="171" t="s">
        <v>496</v>
      </c>
      <c r="AX503" s="171" t="s">
        <v>496</v>
      </c>
      <c r="AY503" s="171" t="s">
        <v>496</v>
      </c>
      <c r="AZ503" s="171">
        <v>0</v>
      </c>
      <c r="BA503" s="171">
        <v>0</v>
      </c>
      <c r="BB503" s="171">
        <v>0</v>
      </c>
      <c r="BC503" s="171">
        <v>0</v>
      </c>
      <c r="BD503" s="171">
        <v>0</v>
      </c>
      <c r="BE503" s="171">
        <v>0</v>
      </c>
      <c r="BF503" s="171">
        <v>0</v>
      </c>
      <c r="BG503" s="171">
        <v>0</v>
      </c>
      <c r="BH503" s="171">
        <v>0</v>
      </c>
      <c r="BI503" s="171">
        <v>0</v>
      </c>
      <c r="BJ503" s="171">
        <v>0</v>
      </c>
      <c r="BK503" s="171">
        <v>0</v>
      </c>
      <c r="BL503" s="171">
        <v>0</v>
      </c>
      <c r="BM503" s="171">
        <v>0</v>
      </c>
      <c r="BN503" s="171" t="s">
        <v>496</v>
      </c>
      <c r="BO503" s="172">
        <v>46099</v>
      </c>
      <c r="BP503" s="171">
        <v>0</v>
      </c>
      <c r="BQ503" s="171">
        <v>0</v>
      </c>
      <c r="BR503" s="171">
        <v>0</v>
      </c>
      <c r="BS503" s="171">
        <v>0</v>
      </c>
      <c r="BT503" s="171" t="s">
        <v>496</v>
      </c>
      <c r="BU503" s="171">
        <v>0</v>
      </c>
      <c r="BV503" s="171">
        <v>0</v>
      </c>
      <c r="BW503" s="171">
        <v>0</v>
      </c>
      <c r="BX503" s="171">
        <v>0</v>
      </c>
      <c r="BY503" s="171">
        <v>0</v>
      </c>
      <c r="BZ503" s="171" t="s">
        <v>496</v>
      </c>
      <c r="CA503" s="171">
        <v>0</v>
      </c>
      <c r="CB503" s="172">
        <v>46099</v>
      </c>
      <c r="CC503" s="172">
        <v>46099</v>
      </c>
      <c r="CD503" s="172" t="s">
        <v>5069</v>
      </c>
    </row>
    <row r="504" spans="1:82">
      <c r="A504" s="171" t="s">
        <v>5070</v>
      </c>
      <c r="B504" s="171" t="s">
        <v>493</v>
      </c>
      <c r="C504" s="171" t="s">
        <v>494</v>
      </c>
      <c r="D504" s="172">
        <v>46099</v>
      </c>
      <c r="E504" s="171" t="s">
        <v>98</v>
      </c>
      <c r="F504" s="171" t="s">
        <v>1583</v>
      </c>
      <c r="G504" s="171" t="s">
        <v>494</v>
      </c>
      <c r="H504" s="171" t="s">
        <v>496</v>
      </c>
      <c r="I504" s="171" t="s">
        <v>624</v>
      </c>
      <c r="J504" s="171" t="s">
        <v>498</v>
      </c>
      <c r="K504" s="171">
        <v>0</v>
      </c>
      <c r="L504" s="171" t="s">
        <v>625</v>
      </c>
      <c r="M504" s="171">
        <v>0</v>
      </c>
      <c r="N504" s="171">
        <v>18</v>
      </c>
      <c r="O504" s="171" t="s">
        <v>2746</v>
      </c>
      <c r="P504" s="171" t="s">
        <v>2746</v>
      </c>
      <c r="Q504" s="171" t="s">
        <v>496</v>
      </c>
      <c r="R504" s="171" t="s">
        <v>1584</v>
      </c>
      <c r="S504" s="171" t="s">
        <v>494</v>
      </c>
      <c r="T504" s="171" t="s">
        <v>494</v>
      </c>
      <c r="U504" s="171" t="s">
        <v>494</v>
      </c>
      <c r="V504" s="171" t="s">
        <v>499</v>
      </c>
      <c r="W504" s="171">
        <v>0</v>
      </c>
      <c r="X504" s="171">
        <v>0</v>
      </c>
      <c r="Y504" s="171">
        <v>0</v>
      </c>
      <c r="Z504" s="172">
        <v>46099.554074074076</v>
      </c>
      <c r="AA504" s="171" t="s">
        <v>530</v>
      </c>
      <c r="AB504" s="171">
        <v>7240</v>
      </c>
      <c r="AC504" s="172">
        <v>46099.549780092595</v>
      </c>
      <c r="AD504" s="171" t="s">
        <v>526</v>
      </c>
      <c r="AE504" s="171">
        <v>14090</v>
      </c>
      <c r="AF504" s="171">
        <v>6850</v>
      </c>
      <c r="AG504" s="171">
        <v>0</v>
      </c>
      <c r="AH504" s="171">
        <v>0</v>
      </c>
      <c r="AI504" s="171">
        <v>0</v>
      </c>
      <c r="AJ504" s="171">
        <v>0</v>
      </c>
      <c r="AK504" s="171">
        <v>0</v>
      </c>
      <c r="AL504" s="171">
        <v>0</v>
      </c>
      <c r="AM504" s="171">
        <v>0</v>
      </c>
      <c r="AN504" s="171">
        <v>0</v>
      </c>
      <c r="AO504" s="171"/>
      <c r="AP504" s="171">
        <v>258</v>
      </c>
      <c r="AQ504" s="171">
        <v>0</v>
      </c>
      <c r="AR504" s="171">
        <v>0</v>
      </c>
      <c r="AS504" s="171" t="s">
        <v>496</v>
      </c>
      <c r="AT504" s="171" t="s">
        <v>496</v>
      </c>
      <c r="AU504" s="171" t="s">
        <v>496</v>
      </c>
      <c r="AV504" s="171" t="s">
        <v>496</v>
      </c>
      <c r="AW504" s="171" t="s">
        <v>496</v>
      </c>
      <c r="AX504" s="171" t="s">
        <v>496</v>
      </c>
      <c r="AY504" s="171" t="s">
        <v>496</v>
      </c>
      <c r="AZ504" s="171">
        <v>0</v>
      </c>
      <c r="BA504" s="171">
        <v>0</v>
      </c>
      <c r="BB504" s="171">
        <v>0</v>
      </c>
      <c r="BC504" s="171">
        <v>0</v>
      </c>
      <c r="BD504" s="171">
        <v>0</v>
      </c>
      <c r="BE504" s="171">
        <v>0</v>
      </c>
      <c r="BF504" s="171">
        <v>0</v>
      </c>
      <c r="BG504" s="171">
        <v>0</v>
      </c>
      <c r="BH504" s="171">
        <v>0</v>
      </c>
      <c r="BI504" s="171">
        <v>0</v>
      </c>
      <c r="BJ504" s="171">
        <v>0</v>
      </c>
      <c r="BK504" s="171">
        <v>0</v>
      </c>
      <c r="BL504" s="171">
        <v>0</v>
      </c>
      <c r="BM504" s="171">
        <v>0</v>
      </c>
      <c r="BN504" s="171" t="s">
        <v>496</v>
      </c>
      <c r="BO504" s="172">
        <v>46099</v>
      </c>
      <c r="BP504" s="171">
        <v>0</v>
      </c>
      <c r="BQ504" s="171">
        <v>0</v>
      </c>
      <c r="BR504" s="171">
        <v>0</v>
      </c>
      <c r="BS504" s="171">
        <v>0</v>
      </c>
      <c r="BT504" s="171" t="s">
        <v>496</v>
      </c>
      <c r="BU504" s="171">
        <v>0</v>
      </c>
      <c r="BV504" s="171">
        <v>0</v>
      </c>
      <c r="BW504" s="171">
        <v>0</v>
      </c>
      <c r="BX504" s="171">
        <v>0</v>
      </c>
      <c r="BY504" s="171">
        <v>0</v>
      </c>
      <c r="BZ504" s="171" t="s">
        <v>496</v>
      </c>
      <c r="CA504" s="171">
        <v>0</v>
      </c>
      <c r="CB504" s="172">
        <v>46099</v>
      </c>
      <c r="CC504" s="172">
        <v>46099</v>
      </c>
      <c r="CD504" s="172" t="s">
        <v>5071</v>
      </c>
    </row>
    <row r="505" spans="1:82">
      <c r="A505" s="171" t="s">
        <v>5072</v>
      </c>
      <c r="B505" s="171" t="s">
        <v>493</v>
      </c>
      <c r="C505" s="171" t="s">
        <v>494</v>
      </c>
      <c r="D505" s="172">
        <v>46099</v>
      </c>
      <c r="E505" s="171" t="s">
        <v>98</v>
      </c>
      <c r="F505" s="171" t="s">
        <v>519</v>
      </c>
      <c r="G505" s="171" t="s">
        <v>494</v>
      </c>
      <c r="H505" s="171" t="s">
        <v>496</v>
      </c>
      <c r="I505" s="171" t="s">
        <v>5073</v>
      </c>
      <c r="J505" s="171" t="s">
        <v>498</v>
      </c>
      <c r="K505" s="171">
        <v>0</v>
      </c>
      <c r="L505" s="171" t="s">
        <v>496</v>
      </c>
      <c r="M505" s="171">
        <v>0</v>
      </c>
      <c r="N505" s="171">
        <v>18</v>
      </c>
      <c r="O505" s="171" t="s">
        <v>2746</v>
      </c>
      <c r="P505" s="171" t="s">
        <v>2746</v>
      </c>
      <c r="Q505" s="171" t="s">
        <v>496</v>
      </c>
      <c r="R505" s="171" t="s">
        <v>496</v>
      </c>
      <c r="S505" s="171" t="s">
        <v>494</v>
      </c>
      <c r="T505" s="171" t="s">
        <v>494</v>
      </c>
      <c r="U505" s="171" t="s">
        <v>494</v>
      </c>
      <c r="V505" s="171" t="s">
        <v>499</v>
      </c>
      <c r="W505" s="171">
        <v>7.4</v>
      </c>
      <c r="X505" s="171">
        <v>0</v>
      </c>
      <c r="Y505" s="171">
        <v>0</v>
      </c>
      <c r="Z505" s="172">
        <v>46099.555532407408</v>
      </c>
      <c r="AA505" s="171" t="s">
        <v>1505</v>
      </c>
      <c r="AB505" s="171">
        <v>4450</v>
      </c>
      <c r="AC505" s="172">
        <v>46099.550752314812</v>
      </c>
      <c r="AD505" s="171" t="s">
        <v>528</v>
      </c>
      <c r="AE505" s="171">
        <v>8870</v>
      </c>
      <c r="AF505" s="171">
        <v>4420</v>
      </c>
      <c r="AG505" s="171">
        <v>0</v>
      </c>
      <c r="AH505" s="171">
        <v>0</v>
      </c>
      <c r="AI505" s="171">
        <v>0</v>
      </c>
      <c r="AJ505" s="171">
        <v>0</v>
      </c>
      <c r="AK505" s="171">
        <v>0</v>
      </c>
      <c r="AL505" s="171">
        <v>0</v>
      </c>
      <c r="AM505" s="171">
        <v>0</v>
      </c>
      <c r="AN505" s="171">
        <v>0</v>
      </c>
      <c r="AO505" s="171"/>
      <c r="AP505" s="171">
        <v>0</v>
      </c>
      <c r="AQ505" s="171">
        <v>0</v>
      </c>
      <c r="AR505" s="171">
        <v>0</v>
      </c>
      <c r="AS505" s="171" t="s">
        <v>496</v>
      </c>
      <c r="AT505" s="171" t="s">
        <v>496</v>
      </c>
      <c r="AU505" s="171" t="s">
        <v>496</v>
      </c>
      <c r="AV505" s="171" t="s">
        <v>496</v>
      </c>
      <c r="AW505" s="171" t="s">
        <v>496</v>
      </c>
      <c r="AX505" s="171" t="s">
        <v>496</v>
      </c>
      <c r="AY505" s="171" t="s">
        <v>496</v>
      </c>
      <c r="AZ505" s="171">
        <v>0</v>
      </c>
      <c r="BA505" s="171">
        <v>0</v>
      </c>
      <c r="BB505" s="171">
        <v>0</v>
      </c>
      <c r="BC505" s="171">
        <v>0</v>
      </c>
      <c r="BD505" s="171">
        <v>0</v>
      </c>
      <c r="BE505" s="171">
        <v>0</v>
      </c>
      <c r="BF505" s="171">
        <v>0</v>
      </c>
      <c r="BG505" s="171">
        <v>0</v>
      </c>
      <c r="BH505" s="171">
        <v>0</v>
      </c>
      <c r="BI505" s="171">
        <v>0</v>
      </c>
      <c r="BJ505" s="171">
        <v>0</v>
      </c>
      <c r="BK505" s="171">
        <v>0</v>
      </c>
      <c r="BL505" s="171">
        <v>0</v>
      </c>
      <c r="BM505" s="171">
        <v>0</v>
      </c>
      <c r="BN505" s="171" t="s">
        <v>496</v>
      </c>
      <c r="BO505" s="172">
        <v>46099</v>
      </c>
      <c r="BP505" s="171">
        <v>0</v>
      </c>
      <c r="BQ505" s="171">
        <v>0</v>
      </c>
      <c r="BR505" s="171">
        <v>0</v>
      </c>
      <c r="BS505" s="171">
        <v>0</v>
      </c>
      <c r="BT505" s="171" t="s">
        <v>496</v>
      </c>
      <c r="BU505" s="171">
        <v>0</v>
      </c>
      <c r="BV505" s="171">
        <v>0</v>
      </c>
      <c r="BW505" s="171">
        <v>0</v>
      </c>
      <c r="BX505" s="171">
        <v>0</v>
      </c>
      <c r="BY505" s="171">
        <v>0</v>
      </c>
      <c r="BZ505" s="171" t="s">
        <v>496</v>
      </c>
      <c r="CA505" s="171">
        <v>0</v>
      </c>
      <c r="CB505" s="172">
        <v>46099</v>
      </c>
      <c r="CC505" s="172">
        <v>46099</v>
      </c>
      <c r="CD505" s="172" t="s">
        <v>5074</v>
      </c>
    </row>
    <row r="506" spans="1:82">
      <c r="A506" s="171" t="s">
        <v>5075</v>
      </c>
      <c r="B506" s="171" t="s">
        <v>493</v>
      </c>
      <c r="C506" s="171" t="s">
        <v>494</v>
      </c>
      <c r="D506" s="172">
        <v>46099</v>
      </c>
      <c r="E506" s="171" t="s">
        <v>98</v>
      </c>
      <c r="F506" s="171" t="s">
        <v>1983</v>
      </c>
      <c r="G506" s="171" t="s">
        <v>494</v>
      </c>
      <c r="H506" s="171" t="s">
        <v>496</v>
      </c>
      <c r="I506" s="171" t="s">
        <v>2805</v>
      </c>
      <c r="J506" s="171" t="s">
        <v>498</v>
      </c>
      <c r="K506" s="171">
        <v>0</v>
      </c>
      <c r="L506" s="171" t="s">
        <v>2806</v>
      </c>
      <c r="M506" s="171">
        <v>0</v>
      </c>
      <c r="N506" s="171">
        <v>18</v>
      </c>
      <c r="O506" s="171" t="s">
        <v>2746</v>
      </c>
      <c r="P506" s="171" t="s">
        <v>2746</v>
      </c>
      <c r="Q506" s="171" t="s">
        <v>496</v>
      </c>
      <c r="R506" s="171" t="s">
        <v>1984</v>
      </c>
      <c r="S506" s="171" t="s">
        <v>494</v>
      </c>
      <c r="T506" s="171" t="s">
        <v>494</v>
      </c>
      <c r="U506" s="171" t="s">
        <v>494</v>
      </c>
      <c r="V506" s="171" t="s">
        <v>499</v>
      </c>
      <c r="W506" s="171">
        <v>0</v>
      </c>
      <c r="X506" s="171">
        <v>0</v>
      </c>
      <c r="Y506" s="171">
        <v>0</v>
      </c>
      <c r="Z506" s="172">
        <v>46099.556527777779</v>
      </c>
      <c r="AA506" s="171" t="s">
        <v>152</v>
      </c>
      <c r="AB506" s="171">
        <v>4150</v>
      </c>
      <c r="AC506" s="172">
        <v>46099.551932870374</v>
      </c>
      <c r="AD506" s="171" t="s">
        <v>1499</v>
      </c>
      <c r="AE506" s="171">
        <v>10500</v>
      </c>
      <c r="AF506" s="171">
        <v>6350</v>
      </c>
      <c r="AG506" s="171">
        <v>0</v>
      </c>
      <c r="AH506" s="171">
        <v>0</v>
      </c>
      <c r="AI506" s="171">
        <v>0</v>
      </c>
      <c r="AJ506" s="171">
        <v>0</v>
      </c>
      <c r="AK506" s="171">
        <v>0</v>
      </c>
      <c r="AL506" s="171">
        <v>0</v>
      </c>
      <c r="AM506" s="171">
        <v>0</v>
      </c>
      <c r="AN506" s="171">
        <v>0</v>
      </c>
      <c r="AO506" s="171"/>
      <c r="AP506" s="171">
        <v>346</v>
      </c>
      <c r="AQ506" s="171">
        <v>0</v>
      </c>
      <c r="AR506" s="171">
        <v>0</v>
      </c>
      <c r="AS506" s="171" t="s">
        <v>496</v>
      </c>
      <c r="AT506" s="171" t="s">
        <v>496</v>
      </c>
      <c r="AU506" s="171" t="s">
        <v>496</v>
      </c>
      <c r="AV506" s="171" t="s">
        <v>496</v>
      </c>
      <c r="AW506" s="171" t="s">
        <v>496</v>
      </c>
      <c r="AX506" s="171" t="s">
        <v>496</v>
      </c>
      <c r="AY506" s="171" t="s">
        <v>496</v>
      </c>
      <c r="AZ506" s="171">
        <v>0</v>
      </c>
      <c r="BA506" s="171">
        <v>0</v>
      </c>
      <c r="BB506" s="171">
        <v>0</v>
      </c>
      <c r="BC506" s="171">
        <v>0</v>
      </c>
      <c r="BD506" s="171">
        <v>0</v>
      </c>
      <c r="BE506" s="171">
        <v>0</v>
      </c>
      <c r="BF506" s="171">
        <v>0</v>
      </c>
      <c r="BG506" s="171">
        <v>0</v>
      </c>
      <c r="BH506" s="171">
        <v>0</v>
      </c>
      <c r="BI506" s="171">
        <v>0</v>
      </c>
      <c r="BJ506" s="171">
        <v>0</v>
      </c>
      <c r="BK506" s="171">
        <v>0</v>
      </c>
      <c r="BL506" s="171">
        <v>0</v>
      </c>
      <c r="BM506" s="171">
        <v>0</v>
      </c>
      <c r="BN506" s="171" t="s">
        <v>496</v>
      </c>
      <c r="BO506" s="172">
        <v>46099</v>
      </c>
      <c r="BP506" s="171">
        <v>0</v>
      </c>
      <c r="BQ506" s="171">
        <v>0</v>
      </c>
      <c r="BR506" s="171">
        <v>0</v>
      </c>
      <c r="BS506" s="171">
        <v>0</v>
      </c>
      <c r="BT506" s="171" t="s">
        <v>496</v>
      </c>
      <c r="BU506" s="171">
        <v>0</v>
      </c>
      <c r="BV506" s="171">
        <v>0</v>
      </c>
      <c r="BW506" s="171">
        <v>0</v>
      </c>
      <c r="BX506" s="171">
        <v>0</v>
      </c>
      <c r="BY506" s="171">
        <v>0</v>
      </c>
      <c r="BZ506" s="171" t="s">
        <v>496</v>
      </c>
      <c r="CA506" s="171">
        <v>0</v>
      </c>
      <c r="CB506" s="172">
        <v>46099</v>
      </c>
      <c r="CC506" s="172">
        <v>46099</v>
      </c>
      <c r="CD506" s="172" t="s">
        <v>5076</v>
      </c>
    </row>
    <row r="507" spans="1:82">
      <c r="A507" s="171" t="s">
        <v>5077</v>
      </c>
      <c r="B507" s="171" t="s">
        <v>505</v>
      </c>
      <c r="C507" s="171" t="s">
        <v>494</v>
      </c>
      <c r="D507" s="172">
        <v>46099</v>
      </c>
      <c r="E507" s="171" t="s">
        <v>98</v>
      </c>
      <c r="F507" s="171" t="s">
        <v>506</v>
      </c>
      <c r="G507" s="171" t="s">
        <v>494</v>
      </c>
      <c r="H507" s="171" t="s">
        <v>496</v>
      </c>
      <c r="I507" s="171" t="s">
        <v>524</v>
      </c>
      <c r="J507" s="171" t="s">
        <v>498</v>
      </c>
      <c r="K507" s="171">
        <v>0</v>
      </c>
      <c r="L507" s="171" t="s">
        <v>525</v>
      </c>
      <c r="M507" s="171">
        <v>0</v>
      </c>
      <c r="N507" s="171">
        <v>18</v>
      </c>
      <c r="O507" s="171" t="s">
        <v>2746</v>
      </c>
      <c r="P507" s="171" t="s">
        <v>2746</v>
      </c>
      <c r="Q507" s="171" t="s">
        <v>496</v>
      </c>
      <c r="R507" s="171" t="s">
        <v>496</v>
      </c>
      <c r="S507" s="171" t="s">
        <v>494</v>
      </c>
      <c r="T507" s="171" t="s">
        <v>494</v>
      </c>
      <c r="U507" s="171" t="s">
        <v>494</v>
      </c>
      <c r="V507" s="171" t="s">
        <v>499</v>
      </c>
      <c r="W507" s="171">
        <v>0</v>
      </c>
      <c r="X507" s="171">
        <v>0</v>
      </c>
      <c r="Y507" s="171">
        <v>0</v>
      </c>
      <c r="Z507" s="172">
        <v>46099.562465277777</v>
      </c>
      <c r="AA507" s="171" t="s">
        <v>550</v>
      </c>
      <c r="AB507" s="171">
        <v>11170</v>
      </c>
      <c r="AC507" s="172">
        <v>46099.580740740741</v>
      </c>
      <c r="AD507" s="171" t="s">
        <v>556</v>
      </c>
      <c r="AE507" s="171">
        <v>24960</v>
      </c>
      <c r="AF507" s="171">
        <v>13790</v>
      </c>
      <c r="AG507" s="171">
        <v>0</v>
      </c>
      <c r="AH507" s="171">
        <v>0</v>
      </c>
      <c r="AI507" s="171">
        <v>0</v>
      </c>
      <c r="AJ507" s="171">
        <v>0</v>
      </c>
      <c r="AK507" s="171">
        <v>0</v>
      </c>
      <c r="AL507" s="171">
        <v>0</v>
      </c>
      <c r="AM507" s="171">
        <v>0</v>
      </c>
      <c r="AN507" s="171">
        <v>0</v>
      </c>
      <c r="AO507" s="171"/>
      <c r="AP507" s="171">
        <v>0</v>
      </c>
      <c r="AQ507" s="171">
        <v>0</v>
      </c>
      <c r="AR507" s="171">
        <v>0</v>
      </c>
      <c r="AS507" s="171" t="s">
        <v>496</v>
      </c>
      <c r="AT507" s="171" t="s">
        <v>496</v>
      </c>
      <c r="AU507" s="171" t="s">
        <v>496</v>
      </c>
      <c r="AV507" s="171" t="s">
        <v>496</v>
      </c>
      <c r="AW507" s="171" t="s">
        <v>496</v>
      </c>
      <c r="AX507" s="171" t="s">
        <v>496</v>
      </c>
      <c r="AY507" s="171" t="s">
        <v>496</v>
      </c>
      <c r="AZ507" s="171">
        <v>0</v>
      </c>
      <c r="BA507" s="171">
        <v>0</v>
      </c>
      <c r="BB507" s="171">
        <v>0</v>
      </c>
      <c r="BC507" s="171">
        <v>0</v>
      </c>
      <c r="BD507" s="171">
        <v>0</v>
      </c>
      <c r="BE507" s="171">
        <v>0</v>
      </c>
      <c r="BF507" s="171">
        <v>0</v>
      </c>
      <c r="BG507" s="171">
        <v>0</v>
      </c>
      <c r="BH507" s="171">
        <v>0</v>
      </c>
      <c r="BI507" s="171">
        <v>0</v>
      </c>
      <c r="BJ507" s="171">
        <v>0</v>
      </c>
      <c r="BK507" s="171">
        <v>0</v>
      </c>
      <c r="BL507" s="171">
        <v>0</v>
      </c>
      <c r="BM507" s="171">
        <v>0</v>
      </c>
      <c r="BN507" s="171" t="s">
        <v>5078</v>
      </c>
      <c r="BO507" s="172">
        <v>46099</v>
      </c>
      <c r="BP507" s="171">
        <v>18</v>
      </c>
      <c r="BQ507" s="171">
        <v>11140</v>
      </c>
      <c r="BR507" s="171">
        <v>24890</v>
      </c>
      <c r="BS507" s="171">
        <v>13750</v>
      </c>
      <c r="BT507" s="171" t="s">
        <v>496</v>
      </c>
      <c r="BU507" s="171">
        <v>0</v>
      </c>
      <c r="BV507" s="171">
        <v>0</v>
      </c>
      <c r="BW507" s="171">
        <v>0</v>
      </c>
      <c r="BX507" s="171">
        <v>0</v>
      </c>
      <c r="BY507" s="171">
        <v>0</v>
      </c>
      <c r="BZ507" s="171" t="s">
        <v>508</v>
      </c>
      <c r="CA507" s="171">
        <v>0</v>
      </c>
      <c r="CB507" s="172">
        <v>46099.624305555553</v>
      </c>
      <c r="CC507" s="172">
        <v>46099.644444444442</v>
      </c>
      <c r="CD507" s="172" t="s">
        <v>5079</v>
      </c>
    </row>
    <row r="508" spans="1:82">
      <c r="A508" s="171" t="s">
        <v>5080</v>
      </c>
      <c r="B508" s="171" t="s">
        <v>493</v>
      </c>
      <c r="C508" s="171" t="s">
        <v>494</v>
      </c>
      <c r="D508" s="172">
        <v>46099</v>
      </c>
      <c r="E508" s="171" t="s">
        <v>98</v>
      </c>
      <c r="F508" s="171" t="s">
        <v>2012</v>
      </c>
      <c r="G508" s="171" t="s">
        <v>494</v>
      </c>
      <c r="H508" s="171" t="s">
        <v>496</v>
      </c>
      <c r="I508" s="171" t="s">
        <v>1528</v>
      </c>
      <c r="J508" s="171" t="s">
        <v>498</v>
      </c>
      <c r="K508" s="171">
        <v>0</v>
      </c>
      <c r="L508" s="171" t="s">
        <v>537</v>
      </c>
      <c r="M508" s="171">
        <v>0</v>
      </c>
      <c r="N508" s="171">
        <v>18</v>
      </c>
      <c r="O508" s="171" t="s">
        <v>2746</v>
      </c>
      <c r="P508" s="171" t="s">
        <v>2746</v>
      </c>
      <c r="Q508" s="171" t="s">
        <v>496</v>
      </c>
      <c r="R508" s="171" t="s">
        <v>2013</v>
      </c>
      <c r="S508" s="171" t="s">
        <v>494</v>
      </c>
      <c r="T508" s="171" t="s">
        <v>494</v>
      </c>
      <c r="U508" s="171" t="s">
        <v>494</v>
      </c>
      <c r="V508" s="171" t="s">
        <v>499</v>
      </c>
      <c r="W508" s="171">
        <v>0</v>
      </c>
      <c r="X508" s="171">
        <v>0</v>
      </c>
      <c r="Y508" s="171">
        <v>0</v>
      </c>
      <c r="Z508" s="172">
        <v>46099.582384259258</v>
      </c>
      <c r="AA508" s="171" t="s">
        <v>555</v>
      </c>
      <c r="AB508" s="171">
        <v>1520</v>
      </c>
      <c r="AC508" s="172">
        <v>46099.571469907409</v>
      </c>
      <c r="AD508" s="171" t="s">
        <v>549</v>
      </c>
      <c r="AE508" s="171">
        <v>4070</v>
      </c>
      <c r="AF508" s="171">
        <v>2550</v>
      </c>
      <c r="AG508" s="171">
        <v>0</v>
      </c>
      <c r="AH508" s="171">
        <v>0</v>
      </c>
      <c r="AI508" s="171">
        <v>0</v>
      </c>
      <c r="AJ508" s="171">
        <v>0</v>
      </c>
      <c r="AK508" s="171">
        <v>0</v>
      </c>
      <c r="AL508" s="171">
        <v>0</v>
      </c>
      <c r="AM508" s="171">
        <v>0</v>
      </c>
      <c r="AN508" s="171">
        <v>0</v>
      </c>
      <c r="AO508" s="171"/>
      <c r="AP508" s="171">
        <v>136</v>
      </c>
      <c r="AQ508" s="171">
        <v>0</v>
      </c>
      <c r="AR508" s="171">
        <v>0</v>
      </c>
      <c r="AS508" s="171" t="s">
        <v>496</v>
      </c>
      <c r="AT508" s="171" t="s">
        <v>496</v>
      </c>
      <c r="AU508" s="171" t="s">
        <v>496</v>
      </c>
      <c r="AV508" s="171" t="s">
        <v>496</v>
      </c>
      <c r="AW508" s="171" t="s">
        <v>496</v>
      </c>
      <c r="AX508" s="171" t="s">
        <v>496</v>
      </c>
      <c r="AY508" s="171" t="s">
        <v>496</v>
      </c>
      <c r="AZ508" s="171">
        <v>0</v>
      </c>
      <c r="BA508" s="171">
        <v>0</v>
      </c>
      <c r="BB508" s="171">
        <v>0</v>
      </c>
      <c r="BC508" s="171">
        <v>0</v>
      </c>
      <c r="BD508" s="171">
        <v>0</v>
      </c>
      <c r="BE508" s="171">
        <v>0</v>
      </c>
      <c r="BF508" s="171">
        <v>0</v>
      </c>
      <c r="BG508" s="171">
        <v>0</v>
      </c>
      <c r="BH508" s="171">
        <v>0</v>
      </c>
      <c r="BI508" s="171">
        <v>0</v>
      </c>
      <c r="BJ508" s="171">
        <v>0</v>
      </c>
      <c r="BK508" s="171">
        <v>0</v>
      </c>
      <c r="BL508" s="171">
        <v>0</v>
      </c>
      <c r="BM508" s="171">
        <v>0</v>
      </c>
      <c r="BN508" s="171" t="s">
        <v>496</v>
      </c>
      <c r="BO508" s="172">
        <v>46099</v>
      </c>
      <c r="BP508" s="171">
        <v>0</v>
      </c>
      <c r="BQ508" s="171">
        <v>0</v>
      </c>
      <c r="BR508" s="171">
        <v>0</v>
      </c>
      <c r="BS508" s="171">
        <v>0</v>
      </c>
      <c r="BT508" s="171" t="s">
        <v>496</v>
      </c>
      <c r="BU508" s="171">
        <v>0</v>
      </c>
      <c r="BV508" s="171">
        <v>0</v>
      </c>
      <c r="BW508" s="171">
        <v>0</v>
      </c>
      <c r="BX508" s="171">
        <v>0</v>
      </c>
      <c r="BY508" s="171">
        <v>0</v>
      </c>
      <c r="BZ508" s="171" t="s">
        <v>496</v>
      </c>
      <c r="CA508" s="171">
        <v>0</v>
      </c>
      <c r="CB508" s="172">
        <v>46099</v>
      </c>
      <c r="CC508" s="172">
        <v>46099</v>
      </c>
      <c r="CD508" s="172" t="s">
        <v>5081</v>
      </c>
    </row>
    <row r="509" spans="1:82">
      <c r="A509" s="171" t="s">
        <v>5082</v>
      </c>
      <c r="B509" s="171" t="s">
        <v>493</v>
      </c>
      <c r="C509" s="171" t="s">
        <v>494</v>
      </c>
      <c r="D509" s="172">
        <v>46099</v>
      </c>
      <c r="E509" s="171" t="s">
        <v>98</v>
      </c>
      <c r="F509" s="171" t="s">
        <v>570</v>
      </c>
      <c r="G509" s="171" t="s">
        <v>494</v>
      </c>
      <c r="H509" s="171" t="s">
        <v>496</v>
      </c>
      <c r="I509" s="171" t="s">
        <v>571</v>
      </c>
      <c r="J509" s="171" t="s">
        <v>498</v>
      </c>
      <c r="K509" s="171">
        <v>0</v>
      </c>
      <c r="L509" s="171" t="s">
        <v>572</v>
      </c>
      <c r="M509" s="171">
        <v>0</v>
      </c>
      <c r="N509" s="171">
        <v>18</v>
      </c>
      <c r="O509" s="171" t="s">
        <v>2746</v>
      </c>
      <c r="P509" s="171" t="s">
        <v>2746</v>
      </c>
      <c r="Q509" s="171" t="s">
        <v>496</v>
      </c>
      <c r="R509" s="171" t="s">
        <v>1623</v>
      </c>
      <c r="S509" s="171" t="s">
        <v>494</v>
      </c>
      <c r="T509" s="171" t="s">
        <v>494</v>
      </c>
      <c r="U509" s="171" t="s">
        <v>494</v>
      </c>
      <c r="V509" s="171" t="s">
        <v>499</v>
      </c>
      <c r="W509" s="171">
        <v>0</v>
      </c>
      <c r="X509" s="171">
        <v>0</v>
      </c>
      <c r="Y509" s="171">
        <v>0</v>
      </c>
      <c r="Z509" s="172">
        <v>46099.588761574072</v>
      </c>
      <c r="AA509" s="171" t="s">
        <v>560</v>
      </c>
      <c r="AB509" s="171">
        <v>1610</v>
      </c>
      <c r="AC509" s="172">
        <v>46099.57707175926</v>
      </c>
      <c r="AD509" s="171" t="s">
        <v>552</v>
      </c>
      <c r="AE509" s="171">
        <v>4350</v>
      </c>
      <c r="AF509" s="171">
        <v>2740</v>
      </c>
      <c r="AG509" s="171">
        <v>0</v>
      </c>
      <c r="AH509" s="171">
        <v>0</v>
      </c>
      <c r="AI509" s="171">
        <v>0</v>
      </c>
      <c r="AJ509" s="171">
        <v>0</v>
      </c>
      <c r="AK509" s="171">
        <v>0</v>
      </c>
      <c r="AL509" s="171">
        <v>0</v>
      </c>
      <c r="AM509" s="171">
        <v>0</v>
      </c>
      <c r="AN509" s="171">
        <v>0</v>
      </c>
      <c r="AO509" s="171"/>
      <c r="AP509" s="171">
        <v>169</v>
      </c>
      <c r="AQ509" s="171">
        <v>0</v>
      </c>
      <c r="AR509" s="171">
        <v>0</v>
      </c>
      <c r="AS509" s="171" t="s">
        <v>496</v>
      </c>
      <c r="AT509" s="171" t="s">
        <v>496</v>
      </c>
      <c r="AU509" s="171" t="s">
        <v>496</v>
      </c>
      <c r="AV509" s="171" t="s">
        <v>496</v>
      </c>
      <c r="AW509" s="171" t="s">
        <v>496</v>
      </c>
      <c r="AX509" s="171" t="s">
        <v>496</v>
      </c>
      <c r="AY509" s="171" t="s">
        <v>496</v>
      </c>
      <c r="AZ509" s="171">
        <v>0</v>
      </c>
      <c r="BA509" s="171">
        <v>0</v>
      </c>
      <c r="BB509" s="171">
        <v>0</v>
      </c>
      <c r="BC509" s="171">
        <v>0</v>
      </c>
      <c r="BD509" s="171">
        <v>0</v>
      </c>
      <c r="BE509" s="171">
        <v>0</v>
      </c>
      <c r="BF509" s="171">
        <v>0</v>
      </c>
      <c r="BG509" s="171">
        <v>0</v>
      </c>
      <c r="BH509" s="171">
        <v>0</v>
      </c>
      <c r="BI509" s="171">
        <v>0</v>
      </c>
      <c r="BJ509" s="171">
        <v>0</v>
      </c>
      <c r="BK509" s="171">
        <v>0</v>
      </c>
      <c r="BL509" s="171">
        <v>0</v>
      </c>
      <c r="BM509" s="171">
        <v>0</v>
      </c>
      <c r="BN509" s="171" t="s">
        <v>496</v>
      </c>
      <c r="BO509" s="172">
        <v>46099</v>
      </c>
      <c r="BP509" s="171">
        <v>0</v>
      </c>
      <c r="BQ509" s="171">
        <v>0</v>
      </c>
      <c r="BR509" s="171">
        <v>0</v>
      </c>
      <c r="BS509" s="171">
        <v>0</v>
      </c>
      <c r="BT509" s="171" t="s">
        <v>496</v>
      </c>
      <c r="BU509" s="171">
        <v>0</v>
      </c>
      <c r="BV509" s="171">
        <v>0</v>
      </c>
      <c r="BW509" s="171">
        <v>0</v>
      </c>
      <c r="BX509" s="171">
        <v>0</v>
      </c>
      <c r="BY509" s="171">
        <v>0</v>
      </c>
      <c r="BZ509" s="171" t="s">
        <v>496</v>
      </c>
      <c r="CA509" s="171">
        <v>0</v>
      </c>
      <c r="CB509" s="172">
        <v>46099</v>
      </c>
      <c r="CC509" s="172">
        <v>46099</v>
      </c>
      <c r="CD509" s="172" t="s">
        <v>5083</v>
      </c>
    </row>
    <row r="510" spans="1:82">
      <c r="A510" s="171" t="s">
        <v>5084</v>
      </c>
      <c r="B510" s="171" t="s">
        <v>493</v>
      </c>
      <c r="C510" s="171" t="s">
        <v>494</v>
      </c>
      <c r="D510" s="172">
        <v>46099</v>
      </c>
      <c r="E510" s="171" t="s">
        <v>98</v>
      </c>
      <c r="F510" s="171" t="s">
        <v>570</v>
      </c>
      <c r="G510" s="171" t="s">
        <v>494</v>
      </c>
      <c r="H510" s="171" t="s">
        <v>496</v>
      </c>
      <c r="I510" s="171" t="s">
        <v>1480</v>
      </c>
      <c r="J510" s="171" t="s">
        <v>498</v>
      </c>
      <c r="K510" s="171">
        <v>0</v>
      </c>
      <c r="L510" s="171" t="s">
        <v>496</v>
      </c>
      <c r="M510" s="171">
        <v>0</v>
      </c>
      <c r="N510" s="171">
        <v>18</v>
      </c>
      <c r="O510" s="171" t="s">
        <v>2746</v>
      </c>
      <c r="P510" s="171" t="s">
        <v>2746</v>
      </c>
      <c r="Q510" s="171" t="s">
        <v>496</v>
      </c>
      <c r="R510" s="171" t="s">
        <v>1623</v>
      </c>
      <c r="S510" s="171" t="s">
        <v>494</v>
      </c>
      <c r="T510" s="171" t="s">
        <v>494</v>
      </c>
      <c r="U510" s="171" t="s">
        <v>494</v>
      </c>
      <c r="V510" s="171" t="s">
        <v>499</v>
      </c>
      <c r="W510" s="171">
        <v>0</v>
      </c>
      <c r="X510" s="171">
        <v>0</v>
      </c>
      <c r="Y510" s="171">
        <v>0</v>
      </c>
      <c r="Z510" s="172">
        <v>46099.589328703703</v>
      </c>
      <c r="AA510" s="171" t="s">
        <v>559</v>
      </c>
      <c r="AB510" s="171">
        <v>1540</v>
      </c>
      <c r="AC510" s="172">
        <v>46099.577928240738</v>
      </c>
      <c r="AD510" s="171" t="s">
        <v>551</v>
      </c>
      <c r="AE510" s="171">
        <v>4300</v>
      </c>
      <c r="AF510" s="171">
        <v>2760</v>
      </c>
      <c r="AG510" s="171">
        <v>0</v>
      </c>
      <c r="AH510" s="171">
        <v>0</v>
      </c>
      <c r="AI510" s="171">
        <v>0</v>
      </c>
      <c r="AJ510" s="171">
        <v>0</v>
      </c>
      <c r="AK510" s="171">
        <v>0</v>
      </c>
      <c r="AL510" s="171">
        <v>0</v>
      </c>
      <c r="AM510" s="171">
        <v>0</v>
      </c>
      <c r="AN510" s="171">
        <v>0</v>
      </c>
      <c r="AO510" s="171"/>
      <c r="AP510" s="171">
        <v>154</v>
      </c>
      <c r="AQ510" s="171">
        <v>0</v>
      </c>
      <c r="AR510" s="171">
        <v>0</v>
      </c>
      <c r="AS510" s="171" t="s">
        <v>496</v>
      </c>
      <c r="AT510" s="171" t="s">
        <v>496</v>
      </c>
      <c r="AU510" s="171" t="s">
        <v>496</v>
      </c>
      <c r="AV510" s="171" t="s">
        <v>496</v>
      </c>
      <c r="AW510" s="171" t="s">
        <v>496</v>
      </c>
      <c r="AX510" s="171" t="s">
        <v>496</v>
      </c>
      <c r="AY510" s="171" t="s">
        <v>496</v>
      </c>
      <c r="AZ510" s="171">
        <v>0</v>
      </c>
      <c r="BA510" s="171">
        <v>0</v>
      </c>
      <c r="BB510" s="171">
        <v>0</v>
      </c>
      <c r="BC510" s="171">
        <v>0</v>
      </c>
      <c r="BD510" s="171">
        <v>0</v>
      </c>
      <c r="BE510" s="171">
        <v>0</v>
      </c>
      <c r="BF510" s="171">
        <v>0</v>
      </c>
      <c r="BG510" s="171">
        <v>0</v>
      </c>
      <c r="BH510" s="171">
        <v>0</v>
      </c>
      <c r="BI510" s="171">
        <v>0</v>
      </c>
      <c r="BJ510" s="171">
        <v>0</v>
      </c>
      <c r="BK510" s="171">
        <v>0</v>
      </c>
      <c r="BL510" s="171">
        <v>0</v>
      </c>
      <c r="BM510" s="171">
        <v>0</v>
      </c>
      <c r="BN510" s="171" t="s">
        <v>496</v>
      </c>
      <c r="BO510" s="172">
        <v>46099</v>
      </c>
      <c r="BP510" s="171">
        <v>0</v>
      </c>
      <c r="BQ510" s="171">
        <v>0</v>
      </c>
      <c r="BR510" s="171">
        <v>0</v>
      </c>
      <c r="BS510" s="171">
        <v>0</v>
      </c>
      <c r="BT510" s="171" t="s">
        <v>496</v>
      </c>
      <c r="BU510" s="171">
        <v>0</v>
      </c>
      <c r="BV510" s="171">
        <v>0</v>
      </c>
      <c r="BW510" s="171">
        <v>0</v>
      </c>
      <c r="BX510" s="171">
        <v>0</v>
      </c>
      <c r="BY510" s="171">
        <v>0</v>
      </c>
      <c r="BZ510" s="171" t="s">
        <v>496</v>
      </c>
      <c r="CA510" s="171">
        <v>0</v>
      </c>
      <c r="CB510" s="172">
        <v>46099</v>
      </c>
      <c r="CC510" s="172">
        <v>46099</v>
      </c>
      <c r="CD510" s="172" t="s">
        <v>5085</v>
      </c>
    </row>
    <row r="511" spans="1:82">
      <c r="A511" s="171" t="s">
        <v>5086</v>
      </c>
      <c r="B511" s="171" t="s">
        <v>493</v>
      </c>
      <c r="C511" s="171" t="s">
        <v>494</v>
      </c>
      <c r="D511" s="172">
        <v>46099</v>
      </c>
      <c r="E511" s="171" t="s">
        <v>98</v>
      </c>
      <c r="F511" s="171" t="s">
        <v>1571</v>
      </c>
      <c r="G511" s="171" t="s">
        <v>494</v>
      </c>
      <c r="H511" s="171" t="s">
        <v>496</v>
      </c>
      <c r="I511" s="171" t="s">
        <v>543</v>
      </c>
      <c r="J511" s="171" t="s">
        <v>498</v>
      </c>
      <c r="K511" s="171">
        <v>0</v>
      </c>
      <c r="L511" s="171" t="s">
        <v>544</v>
      </c>
      <c r="M511" s="171">
        <v>0</v>
      </c>
      <c r="N511" s="171">
        <v>18</v>
      </c>
      <c r="O511" s="171" t="s">
        <v>2746</v>
      </c>
      <c r="P511" s="171" t="s">
        <v>2746</v>
      </c>
      <c r="Q511" s="171" t="s">
        <v>496</v>
      </c>
      <c r="R511" s="171" t="s">
        <v>545</v>
      </c>
      <c r="S511" s="171" t="s">
        <v>494</v>
      </c>
      <c r="T511" s="171" t="s">
        <v>494</v>
      </c>
      <c r="U511" s="171" t="s">
        <v>494</v>
      </c>
      <c r="V511" s="171" t="s">
        <v>499</v>
      </c>
      <c r="W511" s="171">
        <v>0</v>
      </c>
      <c r="X511" s="171">
        <v>0</v>
      </c>
      <c r="Y511" s="171">
        <v>0</v>
      </c>
      <c r="Z511" s="172">
        <v>46099.591585648152</v>
      </c>
      <c r="AA511" s="171" t="s">
        <v>562</v>
      </c>
      <c r="AB511" s="171">
        <v>1840</v>
      </c>
      <c r="AC511" s="172">
        <v>46099.578831018516</v>
      </c>
      <c r="AD511" s="171" t="s">
        <v>553</v>
      </c>
      <c r="AE511" s="171">
        <v>4830</v>
      </c>
      <c r="AF511" s="171">
        <v>2990</v>
      </c>
      <c r="AG511" s="171">
        <v>0</v>
      </c>
      <c r="AH511" s="171">
        <v>0</v>
      </c>
      <c r="AI511" s="171">
        <v>0</v>
      </c>
      <c r="AJ511" s="171">
        <v>0</v>
      </c>
      <c r="AK511" s="171">
        <v>0</v>
      </c>
      <c r="AL511" s="171">
        <v>0</v>
      </c>
      <c r="AM511" s="171">
        <v>0</v>
      </c>
      <c r="AN511" s="171">
        <v>0</v>
      </c>
      <c r="AO511" s="171"/>
      <c r="AP511" s="171">
        <v>212</v>
      </c>
      <c r="AQ511" s="171">
        <v>0</v>
      </c>
      <c r="AR511" s="171">
        <v>0</v>
      </c>
      <c r="AS511" s="171" t="s">
        <v>496</v>
      </c>
      <c r="AT511" s="171" t="s">
        <v>496</v>
      </c>
      <c r="AU511" s="171" t="s">
        <v>496</v>
      </c>
      <c r="AV511" s="171" t="s">
        <v>496</v>
      </c>
      <c r="AW511" s="171" t="s">
        <v>496</v>
      </c>
      <c r="AX511" s="171" t="s">
        <v>496</v>
      </c>
      <c r="AY511" s="171" t="s">
        <v>496</v>
      </c>
      <c r="AZ511" s="171">
        <v>0</v>
      </c>
      <c r="BA511" s="171">
        <v>0</v>
      </c>
      <c r="BB511" s="171">
        <v>0</v>
      </c>
      <c r="BC511" s="171">
        <v>0</v>
      </c>
      <c r="BD511" s="171">
        <v>0</v>
      </c>
      <c r="BE511" s="171">
        <v>0</v>
      </c>
      <c r="BF511" s="171">
        <v>0</v>
      </c>
      <c r="BG511" s="171">
        <v>0</v>
      </c>
      <c r="BH511" s="171">
        <v>0</v>
      </c>
      <c r="BI511" s="171">
        <v>0</v>
      </c>
      <c r="BJ511" s="171">
        <v>0</v>
      </c>
      <c r="BK511" s="171">
        <v>0</v>
      </c>
      <c r="BL511" s="171">
        <v>0</v>
      </c>
      <c r="BM511" s="171">
        <v>0</v>
      </c>
      <c r="BN511" s="171" t="s">
        <v>496</v>
      </c>
      <c r="BO511" s="172">
        <v>46099</v>
      </c>
      <c r="BP511" s="171">
        <v>0</v>
      </c>
      <c r="BQ511" s="171">
        <v>0</v>
      </c>
      <c r="BR511" s="171">
        <v>0</v>
      </c>
      <c r="BS511" s="171">
        <v>0</v>
      </c>
      <c r="BT511" s="171" t="s">
        <v>496</v>
      </c>
      <c r="BU511" s="171">
        <v>0</v>
      </c>
      <c r="BV511" s="171">
        <v>0</v>
      </c>
      <c r="BW511" s="171">
        <v>0</v>
      </c>
      <c r="BX511" s="171">
        <v>0</v>
      </c>
      <c r="BY511" s="171">
        <v>0</v>
      </c>
      <c r="BZ511" s="171" t="s">
        <v>496</v>
      </c>
      <c r="CA511" s="171">
        <v>0</v>
      </c>
      <c r="CB511" s="172">
        <v>46099</v>
      </c>
      <c r="CC511" s="172">
        <v>46099</v>
      </c>
      <c r="CD511" s="172" t="s">
        <v>5087</v>
      </c>
    </row>
    <row r="512" spans="1:82">
      <c r="A512" s="171" t="s">
        <v>5088</v>
      </c>
      <c r="B512" s="171" t="s">
        <v>493</v>
      </c>
      <c r="C512" s="171" t="s">
        <v>494</v>
      </c>
      <c r="D512" s="172">
        <v>46099</v>
      </c>
      <c r="E512" s="171" t="s">
        <v>98</v>
      </c>
      <c r="F512" s="171" t="s">
        <v>613</v>
      </c>
      <c r="G512" s="171" t="s">
        <v>494</v>
      </c>
      <c r="H512" s="171" t="s">
        <v>496</v>
      </c>
      <c r="I512" s="171" t="s">
        <v>1806</v>
      </c>
      <c r="J512" s="171" t="s">
        <v>498</v>
      </c>
      <c r="K512" s="171">
        <v>0</v>
      </c>
      <c r="L512" s="171" t="s">
        <v>496</v>
      </c>
      <c r="M512" s="171">
        <v>0</v>
      </c>
      <c r="N512" s="171">
        <v>18</v>
      </c>
      <c r="O512" s="171" t="s">
        <v>2746</v>
      </c>
      <c r="P512" s="171" t="s">
        <v>2746</v>
      </c>
      <c r="Q512" s="171" t="s">
        <v>496</v>
      </c>
      <c r="R512" s="171" t="s">
        <v>496</v>
      </c>
      <c r="S512" s="171" t="s">
        <v>494</v>
      </c>
      <c r="T512" s="171" t="s">
        <v>494</v>
      </c>
      <c r="U512" s="171" t="s">
        <v>494</v>
      </c>
      <c r="V512" s="171" t="s">
        <v>499</v>
      </c>
      <c r="W512" s="171">
        <v>7.7</v>
      </c>
      <c r="X512" s="171">
        <v>0</v>
      </c>
      <c r="Y512" s="171">
        <v>0</v>
      </c>
      <c r="Z512" s="172">
        <v>46099.590509259258</v>
      </c>
      <c r="AA512" s="171" t="s">
        <v>557</v>
      </c>
      <c r="AB512" s="171">
        <v>4960</v>
      </c>
      <c r="AC512" s="172">
        <v>46099.585104166668</v>
      </c>
      <c r="AD512" s="171" t="s">
        <v>554</v>
      </c>
      <c r="AE512" s="171">
        <v>8700</v>
      </c>
      <c r="AF512" s="171">
        <v>3740</v>
      </c>
      <c r="AG512" s="171">
        <v>0</v>
      </c>
      <c r="AH512" s="171">
        <v>0</v>
      </c>
      <c r="AI512" s="171">
        <v>0</v>
      </c>
      <c r="AJ512" s="171">
        <v>0</v>
      </c>
      <c r="AK512" s="171">
        <v>0</v>
      </c>
      <c r="AL512" s="171">
        <v>0</v>
      </c>
      <c r="AM512" s="171">
        <v>0</v>
      </c>
      <c r="AN512" s="171">
        <v>0</v>
      </c>
      <c r="AO512" s="171"/>
      <c r="AP512" s="171">
        <v>0</v>
      </c>
      <c r="AQ512" s="171">
        <v>0</v>
      </c>
      <c r="AR512" s="171">
        <v>0</v>
      </c>
      <c r="AS512" s="171" t="s">
        <v>496</v>
      </c>
      <c r="AT512" s="171" t="s">
        <v>496</v>
      </c>
      <c r="AU512" s="171" t="s">
        <v>496</v>
      </c>
      <c r="AV512" s="171" t="s">
        <v>496</v>
      </c>
      <c r="AW512" s="171" t="s">
        <v>496</v>
      </c>
      <c r="AX512" s="171" t="s">
        <v>496</v>
      </c>
      <c r="AY512" s="171" t="s">
        <v>496</v>
      </c>
      <c r="AZ512" s="171">
        <v>0</v>
      </c>
      <c r="BA512" s="171">
        <v>0</v>
      </c>
      <c r="BB512" s="171">
        <v>0</v>
      </c>
      <c r="BC512" s="171">
        <v>0</v>
      </c>
      <c r="BD512" s="171">
        <v>0</v>
      </c>
      <c r="BE512" s="171">
        <v>0</v>
      </c>
      <c r="BF512" s="171">
        <v>0</v>
      </c>
      <c r="BG512" s="171">
        <v>0</v>
      </c>
      <c r="BH512" s="171">
        <v>0</v>
      </c>
      <c r="BI512" s="171">
        <v>0</v>
      </c>
      <c r="BJ512" s="171">
        <v>0</v>
      </c>
      <c r="BK512" s="171">
        <v>0</v>
      </c>
      <c r="BL512" s="171">
        <v>0</v>
      </c>
      <c r="BM512" s="171">
        <v>0</v>
      </c>
      <c r="BN512" s="171" t="s">
        <v>496</v>
      </c>
      <c r="BO512" s="172">
        <v>46099</v>
      </c>
      <c r="BP512" s="171">
        <v>0</v>
      </c>
      <c r="BQ512" s="171">
        <v>0</v>
      </c>
      <c r="BR512" s="171">
        <v>0</v>
      </c>
      <c r="BS512" s="171">
        <v>0</v>
      </c>
      <c r="BT512" s="171" t="s">
        <v>496</v>
      </c>
      <c r="BU512" s="171">
        <v>0</v>
      </c>
      <c r="BV512" s="171">
        <v>0</v>
      </c>
      <c r="BW512" s="171">
        <v>0</v>
      </c>
      <c r="BX512" s="171">
        <v>0</v>
      </c>
      <c r="BY512" s="171">
        <v>0</v>
      </c>
      <c r="BZ512" s="171" t="s">
        <v>496</v>
      </c>
      <c r="CA512" s="171">
        <v>0</v>
      </c>
      <c r="CB512" s="172">
        <v>46099</v>
      </c>
      <c r="CC512" s="172">
        <v>46099</v>
      </c>
      <c r="CD512" s="172" t="s">
        <v>5089</v>
      </c>
    </row>
    <row r="513" spans="1:82">
      <c r="A513" s="171" t="s">
        <v>5090</v>
      </c>
      <c r="B513" s="171" t="s">
        <v>493</v>
      </c>
      <c r="C513" s="171" t="s">
        <v>494</v>
      </c>
      <c r="D513" s="172">
        <v>46099</v>
      </c>
      <c r="E513" s="171" t="s">
        <v>98</v>
      </c>
      <c r="F513" s="171" t="s">
        <v>1475</v>
      </c>
      <c r="G513" s="171" t="s">
        <v>494</v>
      </c>
      <c r="H513" s="171" t="s">
        <v>496</v>
      </c>
      <c r="I513" s="171" t="s">
        <v>503</v>
      </c>
      <c r="J513" s="171" t="s">
        <v>498</v>
      </c>
      <c r="K513" s="171">
        <v>0</v>
      </c>
      <c r="L513" s="171" t="s">
        <v>504</v>
      </c>
      <c r="M513" s="171">
        <v>0</v>
      </c>
      <c r="N513" s="171">
        <v>18</v>
      </c>
      <c r="O513" s="171" t="s">
        <v>2746</v>
      </c>
      <c r="P513" s="171" t="s">
        <v>2746</v>
      </c>
      <c r="Q513" s="171" t="s">
        <v>496</v>
      </c>
      <c r="R513" s="171" t="s">
        <v>589</v>
      </c>
      <c r="S513" s="171" t="s">
        <v>494</v>
      </c>
      <c r="T513" s="171" t="s">
        <v>494</v>
      </c>
      <c r="U513" s="171" t="s">
        <v>494</v>
      </c>
      <c r="V513" s="171" t="s">
        <v>499</v>
      </c>
      <c r="W513" s="171">
        <v>0</v>
      </c>
      <c r="X513" s="171">
        <v>0</v>
      </c>
      <c r="Y513" s="171">
        <v>0</v>
      </c>
      <c r="Z513" s="172">
        <v>46099.593518518515</v>
      </c>
      <c r="AA513" s="171" t="s">
        <v>165</v>
      </c>
      <c r="AB513" s="171">
        <v>3450</v>
      </c>
      <c r="AC513" s="172">
        <v>46099.587650462963</v>
      </c>
      <c r="AD513" s="171" t="s">
        <v>558</v>
      </c>
      <c r="AE513" s="171">
        <v>8580</v>
      </c>
      <c r="AF513" s="171">
        <v>5130</v>
      </c>
      <c r="AG513" s="171">
        <v>0</v>
      </c>
      <c r="AH513" s="171">
        <v>0</v>
      </c>
      <c r="AI513" s="171">
        <v>0</v>
      </c>
      <c r="AJ513" s="171">
        <v>0</v>
      </c>
      <c r="AK513" s="171">
        <v>0</v>
      </c>
      <c r="AL513" s="171">
        <v>0</v>
      </c>
      <c r="AM513" s="171">
        <v>0</v>
      </c>
      <c r="AN513" s="171">
        <v>0</v>
      </c>
      <c r="AO513" s="171"/>
      <c r="AP513" s="171">
        <v>400</v>
      </c>
      <c r="AQ513" s="171">
        <v>0</v>
      </c>
      <c r="AR513" s="171">
        <v>0</v>
      </c>
      <c r="AS513" s="171" t="s">
        <v>496</v>
      </c>
      <c r="AT513" s="171" t="s">
        <v>496</v>
      </c>
      <c r="AU513" s="171" t="s">
        <v>496</v>
      </c>
      <c r="AV513" s="171" t="s">
        <v>496</v>
      </c>
      <c r="AW513" s="171" t="s">
        <v>496</v>
      </c>
      <c r="AX513" s="171" t="s">
        <v>496</v>
      </c>
      <c r="AY513" s="171" t="s">
        <v>496</v>
      </c>
      <c r="AZ513" s="171">
        <v>0</v>
      </c>
      <c r="BA513" s="171">
        <v>0</v>
      </c>
      <c r="BB513" s="171">
        <v>0</v>
      </c>
      <c r="BC513" s="171">
        <v>0</v>
      </c>
      <c r="BD513" s="171">
        <v>0</v>
      </c>
      <c r="BE513" s="171">
        <v>0</v>
      </c>
      <c r="BF513" s="171">
        <v>0</v>
      </c>
      <c r="BG513" s="171">
        <v>0</v>
      </c>
      <c r="BH513" s="171">
        <v>0</v>
      </c>
      <c r="BI513" s="171">
        <v>0</v>
      </c>
      <c r="BJ513" s="171">
        <v>0</v>
      </c>
      <c r="BK513" s="171">
        <v>0</v>
      </c>
      <c r="BL513" s="171">
        <v>0</v>
      </c>
      <c r="BM513" s="171">
        <v>0</v>
      </c>
      <c r="BN513" s="171" t="s">
        <v>496</v>
      </c>
      <c r="BO513" s="172">
        <v>46099</v>
      </c>
      <c r="BP513" s="171">
        <v>0</v>
      </c>
      <c r="BQ513" s="171">
        <v>0</v>
      </c>
      <c r="BR513" s="171">
        <v>0</v>
      </c>
      <c r="BS513" s="171">
        <v>0</v>
      </c>
      <c r="BT513" s="171" t="s">
        <v>496</v>
      </c>
      <c r="BU513" s="171">
        <v>0</v>
      </c>
      <c r="BV513" s="171">
        <v>0</v>
      </c>
      <c r="BW513" s="171">
        <v>0</v>
      </c>
      <c r="BX513" s="171">
        <v>0</v>
      </c>
      <c r="BY513" s="171">
        <v>0</v>
      </c>
      <c r="BZ513" s="171" t="s">
        <v>496</v>
      </c>
      <c r="CA513" s="171">
        <v>0</v>
      </c>
      <c r="CB513" s="172">
        <v>46099</v>
      </c>
      <c r="CC513" s="172">
        <v>46099</v>
      </c>
      <c r="CD513" s="172" t="s">
        <v>5091</v>
      </c>
    </row>
    <row r="514" spans="1:82">
      <c r="A514" s="171" t="s">
        <v>5092</v>
      </c>
      <c r="B514" s="171" t="s">
        <v>493</v>
      </c>
      <c r="C514" s="171" t="s">
        <v>494</v>
      </c>
      <c r="D514" s="172">
        <v>46099</v>
      </c>
      <c r="E514" s="171" t="s">
        <v>98</v>
      </c>
      <c r="F514" s="171" t="s">
        <v>495</v>
      </c>
      <c r="G514" s="171" t="s">
        <v>494</v>
      </c>
      <c r="H514" s="171" t="s">
        <v>496</v>
      </c>
      <c r="I514" s="171" t="s">
        <v>540</v>
      </c>
      <c r="J514" s="171" t="s">
        <v>498</v>
      </c>
      <c r="K514" s="171">
        <v>0</v>
      </c>
      <c r="L514" s="171" t="s">
        <v>541</v>
      </c>
      <c r="M514" s="171">
        <v>0</v>
      </c>
      <c r="N514" s="171">
        <v>18</v>
      </c>
      <c r="O514" s="171" t="s">
        <v>2746</v>
      </c>
      <c r="P514" s="171" t="s">
        <v>2746</v>
      </c>
      <c r="Q514" s="171" t="s">
        <v>496</v>
      </c>
      <c r="R514" s="171" t="s">
        <v>496</v>
      </c>
      <c r="S514" s="171" t="s">
        <v>494</v>
      </c>
      <c r="T514" s="171" t="s">
        <v>494</v>
      </c>
      <c r="U514" s="171" t="s">
        <v>494</v>
      </c>
      <c r="V514" s="171" t="s">
        <v>499</v>
      </c>
      <c r="W514" s="171">
        <v>7.5</v>
      </c>
      <c r="X514" s="171">
        <v>0</v>
      </c>
      <c r="Y514" s="171">
        <v>0</v>
      </c>
      <c r="Z514" s="172">
        <v>46099.625092592592</v>
      </c>
      <c r="AA514" s="171" t="s">
        <v>564</v>
      </c>
      <c r="AB514" s="171">
        <v>2140</v>
      </c>
      <c r="AC514" s="172">
        <v>46099.619722222225</v>
      </c>
      <c r="AD514" s="171" t="s">
        <v>561</v>
      </c>
      <c r="AE514" s="171">
        <v>4560</v>
      </c>
      <c r="AF514" s="171">
        <v>2420</v>
      </c>
      <c r="AG514" s="171">
        <v>0</v>
      </c>
      <c r="AH514" s="171">
        <v>0</v>
      </c>
      <c r="AI514" s="171">
        <v>0</v>
      </c>
      <c r="AJ514" s="171">
        <v>0</v>
      </c>
      <c r="AK514" s="171">
        <v>0</v>
      </c>
      <c r="AL514" s="171">
        <v>0</v>
      </c>
      <c r="AM514" s="171">
        <v>0</v>
      </c>
      <c r="AN514" s="171">
        <v>0</v>
      </c>
      <c r="AO514" s="171"/>
      <c r="AP514" s="171">
        <v>0</v>
      </c>
      <c r="AQ514" s="171">
        <v>0</v>
      </c>
      <c r="AR514" s="171">
        <v>0</v>
      </c>
      <c r="AS514" s="171" t="s">
        <v>496</v>
      </c>
      <c r="AT514" s="171" t="s">
        <v>496</v>
      </c>
      <c r="AU514" s="171" t="s">
        <v>496</v>
      </c>
      <c r="AV514" s="171" t="s">
        <v>496</v>
      </c>
      <c r="AW514" s="171" t="s">
        <v>496</v>
      </c>
      <c r="AX514" s="171" t="s">
        <v>496</v>
      </c>
      <c r="AY514" s="171" t="s">
        <v>496</v>
      </c>
      <c r="AZ514" s="171">
        <v>0</v>
      </c>
      <c r="BA514" s="171">
        <v>0</v>
      </c>
      <c r="BB514" s="171">
        <v>0</v>
      </c>
      <c r="BC514" s="171">
        <v>0</v>
      </c>
      <c r="BD514" s="171">
        <v>0</v>
      </c>
      <c r="BE514" s="171">
        <v>0</v>
      </c>
      <c r="BF514" s="171">
        <v>0</v>
      </c>
      <c r="BG514" s="171">
        <v>0</v>
      </c>
      <c r="BH514" s="171">
        <v>0</v>
      </c>
      <c r="BI514" s="171">
        <v>0</v>
      </c>
      <c r="BJ514" s="171">
        <v>0</v>
      </c>
      <c r="BK514" s="171">
        <v>0</v>
      </c>
      <c r="BL514" s="171">
        <v>0</v>
      </c>
      <c r="BM514" s="171">
        <v>0</v>
      </c>
      <c r="BN514" s="171" t="s">
        <v>496</v>
      </c>
      <c r="BO514" s="172">
        <v>46099</v>
      </c>
      <c r="BP514" s="171">
        <v>0</v>
      </c>
      <c r="BQ514" s="171">
        <v>0</v>
      </c>
      <c r="BR514" s="171">
        <v>0</v>
      </c>
      <c r="BS514" s="171">
        <v>0</v>
      </c>
      <c r="BT514" s="171" t="s">
        <v>496</v>
      </c>
      <c r="BU514" s="171">
        <v>0</v>
      </c>
      <c r="BV514" s="171">
        <v>0</v>
      </c>
      <c r="BW514" s="171">
        <v>0</v>
      </c>
      <c r="BX514" s="171">
        <v>0</v>
      </c>
      <c r="BY514" s="171">
        <v>0</v>
      </c>
      <c r="BZ514" s="171" t="s">
        <v>496</v>
      </c>
      <c r="CA514" s="171">
        <v>0</v>
      </c>
      <c r="CB514" s="172">
        <v>46099</v>
      </c>
      <c r="CC514" s="172">
        <v>46099</v>
      </c>
      <c r="CD514" s="172" t="s">
        <v>5093</v>
      </c>
    </row>
    <row r="515" spans="1:82">
      <c r="A515" s="171" t="s">
        <v>5094</v>
      </c>
      <c r="B515" s="171" t="s">
        <v>505</v>
      </c>
      <c r="C515" s="171" t="s">
        <v>494</v>
      </c>
      <c r="D515" s="172">
        <v>46099</v>
      </c>
      <c r="E515" s="171" t="s">
        <v>98</v>
      </c>
      <c r="F515" s="171" t="s">
        <v>506</v>
      </c>
      <c r="G515" s="171" t="s">
        <v>494</v>
      </c>
      <c r="H515" s="171" t="s">
        <v>496</v>
      </c>
      <c r="I515" s="171" t="s">
        <v>510</v>
      </c>
      <c r="J515" s="171" t="s">
        <v>498</v>
      </c>
      <c r="K515" s="171">
        <v>0</v>
      </c>
      <c r="L515" s="171" t="s">
        <v>511</v>
      </c>
      <c r="M515" s="171">
        <v>0</v>
      </c>
      <c r="N515" s="171">
        <v>18</v>
      </c>
      <c r="O515" s="171" t="s">
        <v>2746</v>
      </c>
      <c r="P515" s="171" t="s">
        <v>2746</v>
      </c>
      <c r="Q515" s="171" t="s">
        <v>496</v>
      </c>
      <c r="R515" s="171" t="s">
        <v>496</v>
      </c>
      <c r="S515" s="171" t="s">
        <v>494</v>
      </c>
      <c r="T515" s="171" t="s">
        <v>494</v>
      </c>
      <c r="U515" s="171" t="s">
        <v>494</v>
      </c>
      <c r="V515" s="171" t="s">
        <v>499</v>
      </c>
      <c r="W515" s="171">
        <v>0</v>
      </c>
      <c r="X515" s="171">
        <v>0</v>
      </c>
      <c r="Y515" s="171">
        <v>0</v>
      </c>
      <c r="Z515" s="172">
        <v>46099.635416666664</v>
      </c>
      <c r="AA515" s="171" t="s">
        <v>392</v>
      </c>
      <c r="AB515" s="171">
        <v>10920</v>
      </c>
      <c r="AC515" s="172">
        <v>46099.659016203703</v>
      </c>
      <c r="AD515" s="171" t="s">
        <v>569</v>
      </c>
      <c r="AE515" s="171">
        <v>24960</v>
      </c>
      <c r="AF515" s="171">
        <v>14040</v>
      </c>
      <c r="AG515" s="171">
        <v>0</v>
      </c>
      <c r="AH515" s="171">
        <v>0</v>
      </c>
      <c r="AI515" s="171">
        <v>0</v>
      </c>
      <c r="AJ515" s="171">
        <v>0</v>
      </c>
      <c r="AK515" s="171">
        <v>0</v>
      </c>
      <c r="AL515" s="171">
        <v>0</v>
      </c>
      <c r="AM515" s="171">
        <v>0</v>
      </c>
      <c r="AN515" s="171">
        <v>0</v>
      </c>
      <c r="AO515" s="171"/>
      <c r="AP515" s="171">
        <v>0</v>
      </c>
      <c r="AQ515" s="171">
        <v>0</v>
      </c>
      <c r="AR515" s="171">
        <v>0</v>
      </c>
      <c r="AS515" s="171" t="s">
        <v>496</v>
      </c>
      <c r="AT515" s="171" t="s">
        <v>496</v>
      </c>
      <c r="AU515" s="171" t="s">
        <v>496</v>
      </c>
      <c r="AV515" s="171" t="s">
        <v>496</v>
      </c>
      <c r="AW515" s="171" t="s">
        <v>496</v>
      </c>
      <c r="AX515" s="171" t="s">
        <v>496</v>
      </c>
      <c r="AY515" s="171" t="s">
        <v>496</v>
      </c>
      <c r="AZ515" s="171">
        <v>0</v>
      </c>
      <c r="BA515" s="171">
        <v>0</v>
      </c>
      <c r="BB515" s="171">
        <v>0</v>
      </c>
      <c r="BC515" s="171">
        <v>0</v>
      </c>
      <c r="BD515" s="171">
        <v>0</v>
      </c>
      <c r="BE515" s="171">
        <v>0</v>
      </c>
      <c r="BF515" s="171">
        <v>0</v>
      </c>
      <c r="BG515" s="171">
        <v>0</v>
      </c>
      <c r="BH515" s="171">
        <v>0</v>
      </c>
      <c r="BI515" s="171">
        <v>0</v>
      </c>
      <c r="BJ515" s="171">
        <v>0</v>
      </c>
      <c r="BK515" s="171">
        <v>0</v>
      </c>
      <c r="BL515" s="171">
        <v>0</v>
      </c>
      <c r="BM515" s="171">
        <v>0</v>
      </c>
      <c r="BN515" s="171" t="s">
        <v>5095</v>
      </c>
      <c r="BO515" s="172">
        <v>46099</v>
      </c>
      <c r="BP515" s="171">
        <v>18</v>
      </c>
      <c r="BQ515" s="171">
        <v>11020</v>
      </c>
      <c r="BR515" s="171">
        <v>24900</v>
      </c>
      <c r="BS515" s="171">
        <v>13880</v>
      </c>
      <c r="BT515" s="171" t="s">
        <v>496</v>
      </c>
      <c r="BU515" s="171">
        <v>0</v>
      </c>
      <c r="BV515" s="171">
        <v>0</v>
      </c>
      <c r="BW515" s="171">
        <v>0</v>
      </c>
      <c r="BX515" s="171">
        <v>0</v>
      </c>
      <c r="BY515" s="171">
        <v>0</v>
      </c>
      <c r="BZ515" s="171" t="s">
        <v>508</v>
      </c>
      <c r="CA515" s="171">
        <v>0</v>
      </c>
      <c r="CB515" s="172">
        <v>46099.723611111112</v>
      </c>
      <c r="CC515" s="172">
        <v>46099.76666666667</v>
      </c>
      <c r="CD515" s="172" t="s">
        <v>5096</v>
      </c>
    </row>
    <row r="516" spans="1:82">
      <c r="A516" s="171" t="s">
        <v>5097</v>
      </c>
      <c r="B516" s="171" t="s">
        <v>493</v>
      </c>
      <c r="C516" s="171" t="s">
        <v>494</v>
      </c>
      <c r="D516" s="172">
        <v>46099</v>
      </c>
      <c r="E516" s="171" t="s">
        <v>98</v>
      </c>
      <c r="F516" s="171" t="s">
        <v>2012</v>
      </c>
      <c r="G516" s="171" t="s">
        <v>494</v>
      </c>
      <c r="H516" s="171" t="s">
        <v>496</v>
      </c>
      <c r="I516" s="171" t="s">
        <v>1528</v>
      </c>
      <c r="J516" s="171" t="s">
        <v>498</v>
      </c>
      <c r="K516" s="171">
        <v>0</v>
      </c>
      <c r="L516" s="171" t="s">
        <v>537</v>
      </c>
      <c r="M516" s="171">
        <v>0</v>
      </c>
      <c r="N516" s="171">
        <v>18</v>
      </c>
      <c r="O516" s="171" t="s">
        <v>2746</v>
      </c>
      <c r="P516" s="171" t="s">
        <v>2746</v>
      </c>
      <c r="Q516" s="171" t="s">
        <v>496</v>
      </c>
      <c r="R516" s="171" t="s">
        <v>2013</v>
      </c>
      <c r="S516" s="171" t="s">
        <v>494</v>
      </c>
      <c r="T516" s="171" t="s">
        <v>494</v>
      </c>
      <c r="U516" s="171" t="s">
        <v>494</v>
      </c>
      <c r="V516" s="171" t="s">
        <v>499</v>
      </c>
      <c r="W516" s="171">
        <v>0</v>
      </c>
      <c r="X516" s="171">
        <v>0</v>
      </c>
      <c r="Y516" s="171">
        <v>0</v>
      </c>
      <c r="Z516" s="172">
        <v>46099.652349537035</v>
      </c>
      <c r="AA516" s="171" t="s">
        <v>563</v>
      </c>
      <c r="AB516" s="171">
        <v>1560</v>
      </c>
      <c r="AC516" s="172">
        <v>46099.638622685183</v>
      </c>
      <c r="AD516" s="171" t="s">
        <v>585</v>
      </c>
      <c r="AE516" s="171">
        <v>4400</v>
      </c>
      <c r="AF516" s="171">
        <v>2840</v>
      </c>
      <c r="AG516" s="171">
        <v>0</v>
      </c>
      <c r="AH516" s="171">
        <v>0</v>
      </c>
      <c r="AI516" s="171">
        <v>0</v>
      </c>
      <c r="AJ516" s="171">
        <v>0</v>
      </c>
      <c r="AK516" s="171">
        <v>0</v>
      </c>
      <c r="AL516" s="171">
        <v>0</v>
      </c>
      <c r="AM516" s="171">
        <v>0</v>
      </c>
      <c r="AN516" s="171">
        <v>0</v>
      </c>
      <c r="AO516" s="171"/>
      <c r="AP516" s="171">
        <v>139</v>
      </c>
      <c r="AQ516" s="171">
        <v>0</v>
      </c>
      <c r="AR516" s="171">
        <v>1</v>
      </c>
      <c r="AS516" s="171" t="s">
        <v>496</v>
      </c>
      <c r="AT516" s="171" t="s">
        <v>496</v>
      </c>
      <c r="AU516" s="171" t="s">
        <v>496</v>
      </c>
      <c r="AV516" s="171" t="s">
        <v>496</v>
      </c>
      <c r="AW516" s="171" t="s">
        <v>496</v>
      </c>
      <c r="AX516" s="171" t="s">
        <v>496</v>
      </c>
      <c r="AY516" s="171" t="s">
        <v>496</v>
      </c>
      <c r="AZ516" s="171">
        <v>0</v>
      </c>
      <c r="BA516" s="171">
        <v>0</v>
      </c>
      <c r="BB516" s="171">
        <v>0</v>
      </c>
      <c r="BC516" s="171">
        <v>0</v>
      </c>
      <c r="BD516" s="171">
        <v>0</v>
      </c>
      <c r="BE516" s="171">
        <v>0</v>
      </c>
      <c r="BF516" s="171">
        <v>0</v>
      </c>
      <c r="BG516" s="171">
        <v>0</v>
      </c>
      <c r="BH516" s="171">
        <v>0</v>
      </c>
      <c r="BI516" s="171">
        <v>0</v>
      </c>
      <c r="BJ516" s="171">
        <v>0</v>
      </c>
      <c r="BK516" s="171">
        <v>0</v>
      </c>
      <c r="BL516" s="171">
        <v>0</v>
      </c>
      <c r="BM516" s="171">
        <v>0</v>
      </c>
      <c r="BN516" s="171" t="s">
        <v>496</v>
      </c>
      <c r="BO516" s="172">
        <v>46099</v>
      </c>
      <c r="BP516" s="171">
        <v>0</v>
      </c>
      <c r="BQ516" s="171">
        <v>0</v>
      </c>
      <c r="BR516" s="171">
        <v>0</v>
      </c>
      <c r="BS516" s="171">
        <v>0</v>
      </c>
      <c r="BT516" s="171" t="s">
        <v>496</v>
      </c>
      <c r="BU516" s="171">
        <v>0</v>
      </c>
      <c r="BV516" s="171">
        <v>0</v>
      </c>
      <c r="BW516" s="171">
        <v>0</v>
      </c>
      <c r="BX516" s="171">
        <v>0</v>
      </c>
      <c r="BY516" s="171">
        <v>0</v>
      </c>
      <c r="BZ516" s="171" t="s">
        <v>496</v>
      </c>
      <c r="CA516" s="171">
        <v>0</v>
      </c>
      <c r="CB516" s="172">
        <v>46099</v>
      </c>
      <c r="CC516" s="172">
        <v>46099</v>
      </c>
      <c r="CD516" s="172" t="s">
        <v>5098</v>
      </c>
    </row>
    <row r="517" spans="1:82">
      <c r="A517" s="171" t="s">
        <v>5099</v>
      </c>
      <c r="B517" s="171" t="s">
        <v>493</v>
      </c>
      <c r="C517" s="171" t="s">
        <v>494</v>
      </c>
      <c r="D517" s="172">
        <v>46099</v>
      </c>
      <c r="E517" s="171" t="s">
        <v>98</v>
      </c>
      <c r="F517" s="171" t="s">
        <v>1983</v>
      </c>
      <c r="G517" s="171" t="s">
        <v>494</v>
      </c>
      <c r="H517" s="171"/>
      <c r="I517" s="171" t="s">
        <v>2805</v>
      </c>
      <c r="J517" s="171" t="s">
        <v>498</v>
      </c>
      <c r="K517" s="171">
        <v>0</v>
      </c>
      <c r="L517" s="171" t="s">
        <v>2806</v>
      </c>
      <c r="M517" s="171"/>
      <c r="N517" s="171">
        <v>18</v>
      </c>
      <c r="O517" s="171" t="s">
        <v>2746</v>
      </c>
      <c r="P517" s="171" t="s">
        <v>2746</v>
      </c>
      <c r="Q517" s="171"/>
      <c r="R517" s="171" t="s">
        <v>1984</v>
      </c>
      <c r="S517" s="171" t="s">
        <v>494</v>
      </c>
      <c r="T517" s="171" t="s">
        <v>494</v>
      </c>
      <c r="U517" s="171" t="s">
        <v>494</v>
      </c>
      <c r="V517" s="171" t="s">
        <v>499</v>
      </c>
      <c r="W517" s="171">
        <v>0</v>
      </c>
      <c r="X517" s="171">
        <v>0</v>
      </c>
      <c r="Y517" s="171">
        <v>0</v>
      </c>
      <c r="Z517" s="172">
        <v>46099.660428240742</v>
      </c>
      <c r="AA517" s="171" t="s">
        <v>134</v>
      </c>
      <c r="AB517" s="171">
        <v>4240</v>
      </c>
      <c r="AC517" s="172">
        <v>46099.658032407409</v>
      </c>
      <c r="AD517" s="171" t="s">
        <v>568</v>
      </c>
      <c r="AE517" s="171">
        <v>9650</v>
      </c>
      <c r="AF517" s="171">
        <v>5410</v>
      </c>
      <c r="AG517" s="171"/>
      <c r="AH517" s="171"/>
      <c r="AI517" s="171"/>
      <c r="AJ517" s="171"/>
      <c r="AK517" s="171"/>
      <c r="AL517" s="171"/>
      <c r="AM517" s="171"/>
      <c r="AN517" s="171"/>
      <c r="AO517" s="171"/>
      <c r="AP517" s="171">
        <v>440</v>
      </c>
      <c r="AQ517" s="171">
        <v>0</v>
      </c>
      <c r="AR517" s="171">
        <v>0</v>
      </c>
      <c r="AS517" s="171" t="s">
        <v>496</v>
      </c>
      <c r="AT517" s="171" t="s">
        <v>496</v>
      </c>
      <c r="AU517" s="171" t="s">
        <v>496</v>
      </c>
      <c r="AV517" s="171" t="s">
        <v>496</v>
      </c>
      <c r="AW517" s="171" t="s">
        <v>496</v>
      </c>
      <c r="AX517" s="171" t="s">
        <v>496</v>
      </c>
      <c r="AY517" s="171" t="s">
        <v>496</v>
      </c>
      <c r="AZ517" s="171">
        <v>0</v>
      </c>
      <c r="BA517" s="171">
        <v>0</v>
      </c>
      <c r="BB517" s="171">
        <v>0</v>
      </c>
      <c r="BC517" s="171">
        <v>0</v>
      </c>
      <c r="BD517" s="171">
        <v>0</v>
      </c>
      <c r="BE517" s="171">
        <v>0</v>
      </c>
      <c r="BF517" s="171">
        <v>0</v>
      </c>
      <c r="BG517" s="171">
        <v>0</v>
      </c>
      <c r="BH517" s="171">
        <v>0</v>
      </c>
      <c r="BI517" s="171">
        <v>0</v>
      </c>
      <c r="BJ517" s="171">
        <v>0</v>
      </c>
      <c r="BK517" s="171">
        <v>0</v>
      </c>
      <c r="BL517" s="171">
        <v>0</v>
      </c>
      <c r="BM517" s="171">
        <v>0</v>
      </c>
      <c r="BN517" s="171"/>
      <c r="BO517" s="172">
        <v>46099</v>
      </c>
      <c r="BP517" s="171">
        <v>0</v>
      </c>
      <c r="BQ517" s="171">
        <v>0</v>
      </c>
      <c r="BR517" s="171">
        <v>0</v>
      </c>
      <c r="BS517" s="171">
        <v>0</v>
      </c>
      <c r="BT517" s="171" t="s">
        <v>496</v>
      </c>
      <c r="BU517" s="171">
        <v>0</v>
      </c>
      <c r="BV517" s="171">
        <v>0</v>
      </c>
      <c r="BW517" s="171">
        <v>0</v>
      </c>
      <c r="BX517" s="171">
        <v>0</v>
      </c>
      <c r="BY517" s="171">
        <v>0</v>
      </c>
      <c r="BZ517" s="171" t="s">
        <v>496</v>
      </c>
      <c r="CA517" s="171">
        <v>0</v>
      </c>
      <c r="CB517" s="172"/>
      <c r="CC517" s="172"/>
      <c r="CD517" s="172" t="s">
        <v>5100</v>
      </c>
    </row>
    <row r="518" spans="1:82">
      <c r="A518" s="171" t="s">
        <v>5101</v>
      </c>
      <c r="B518" s="171" t="s">
        <v>493</v>
      </c>
      <c r="C518" s="171" t="s">
        <v>494</v>
      </c>
      <c r="D518" s="172">
        <v>46099</v>
      </c>
      <c r="E518" s="171" t="s">
        <v>98</v>
      </c>
      <c r="F518" s="171" t="s">
        <v>515</v>
      </c>
      <c r="G518" s="171" t="s">
        <v>494</v>
      </c>
      <c r="H518" s="171" t="s">
        <v>496</v>
      </c>
      <c r="I518" s="171" t="s">
        <v>2805</v>
      </c>
      <c r="J518" s="171" t="s">
        <v>498</v>
      </c>
      <c r="K518" s="171">
        <v>0</v>
      </c>
      <c r="L518" s="171" t="s">
        <v>2806</v>
      </c>
      <c r="M518" s="171"/>
      <c r="N518" s="171">
        <v>18</v>
      </c>
      <c r="O518" s="171" t="s">
        <v>2746</v>
      </c>
      <c r="P518" s="171" t="s">
        <v>2746</v>
      </c>
      <c r="Q518" s="171" t="s">
        <v>496</v>
      </c>
      <c r="R518" s="171" t="s">
        <v>1987</v>
      </c>
      <c r="S518" s="171" t="s">
        <v>494</v>
      </c>
      <c r="T518" s="171" t="s">
        <v>494</v>
      </c>
      <c r="U518" s="171" t="s">
        <v>494</v>
      </c>
      <c r="V518" s="171" t="s">
        <v>499</v>
      </c>
      <c r="W518" s="171">
        <v>0</v>
      </c>
      <c r="X518" s="171"/>
      <c r="Y518" s="171">
        <v>0</v>
      </c>
      <c r="Z518" s="172">
        <v>46099.660428240742</v>
      </c>
      <c r="AA518" s="171" t="s">
        <v>134</v>
      </c>
      <c r="AB518" s="171">
        <v>4140</v>
      </c>
      <c r="AC518" s="172">
        <v>46099.658032407409</v>
      </c>
      <c r="AD518" s="171" t="s">
        <v>568</v>
      </c>
      <c r="AE518" s="171">
        <v>4240</v>
      </c>
      <c r="AF518" s="171">
        <v>100</v>
      </c>
      <c r="AG518" s="171"/>
      <c r="AH518" s="171"/>
      <c r="AI518" s="171"/>
      <c r="AJ518" s="171"/>
      <c r="AK518" s="171"/>
      <c r="AL518" s="171"/>
      <c r="AM518" s="171"/>
      <c r="AN518" s="171"/>
      <c r="AO518" s="171"/>
      <c r="AP518" s="171">
        <v>5</v>
      </c>
      <c r="AQ518" s="171">
        <v>0</v>
      </c>
      <c r="AR518" s="171">
        <v>0</v>
      </c>
      <c r="AS518" s="171" t="s">
        <v>496</v>
      </c>
      <c r="AT518" s="171" t="s">
        <v>496</v>
      </c>
      <c r="AU518" s="171" t="s">
        <v>496</v>
      </c>
      <c r="AV518" s="171" t="s">
        <v>496</v>
      </c>
      <c r="AW518" s="171" t="s">
        <v>496</v>
      </c>
      <c r="AX518" s="171" t="s">
        <v>496</v>
      </c>
      <c r="AY518" s="171" t="s">
        <v>496</v>
      </c>
      <c r="AZ518" s="171">
        <v>0</v>
      </c>
      <c r="BA518" s="171">
        <v>0</v>
      </c>
      <c r="BB518" s="171">
        <v>0</v>
      </c>
      <c r="BC518" s="171">
        <v>0</v>
      </c>
      <c r="BD518" s="171">
        <v>0</v>
      </c>
      <c r="BE518" s="171">
        <v>0</v>
      </c>
      <c r="BF518" s="171">
        <v>0</v>
      </c>
      <c r="BG518" s="171">
        <v>0</v>
      </c>
      <c r="BH518" s="171">
        <v>0</v>
      </c>
      <c r="BI518" s="171">
        <v>0</v>
      </c>
      <c r="BJ518" s="171">
        <v>0</v>
      </c>
      <c r="BK518" s="171">
        <v>0</v>
      </c>
      <c r="BL518" s="171">
        <v>0</v>
      </c>
      <c r="BM518" s="171">
        <v>0</v>
      </c>
      <c r="BN518" s="171" t="s">
        <v>496</v>
      </c>
      <c r="BO518" s="172">
        <v>46099</v>
      </c>
      <c r="BP518" s="171">
        <v>0</v>
      </c>
      <c r="BQ518" s="171">
        <v>0</v>
      </c>
      <c r="BR518" s="171">
        <v>0</v>
      </c>
      <c r="BS518" s="171">
        <v>0</v>
      </c>
      <c r="BT518" s="171" t="s">
        <v>496</v>
      </c>
      <c r="BU518" s="171">
        <v>0</v>
      </c>
      <c r="BV518" s="171">
        <v>0</v>
      </c>
      <c r="BW518" s="171">
        <v>0</v>
      </c>
      <c r="BX518" s="171">
        <v>0</v>
      </c>
      <c r="BY518" s="171">
        <v>0</v>
      </c>
      <c r="BZ518" s="171" t="s">
        <v>496</v>
      </c>
      <c r="CA518" s="171">
        <v>0</v>
      </c>
      <c r="CB518" s="172"/>
      <c r="CC518" s="172"/>
      <c r="CD518" s="172" t="s">
        <v>5102</v>
      </c>
    </row>
    <row r="519" spans="1:82">
      <c r="A519" s="171" t="s">
        <v>5103</v>
      </c>
      <c r="B519" s="171" t="s">
        <v>505</v>
      </c>
      <c r="C519" s="171" t="s">
        <v>494</v>
      </c>
      <c r="D519" s="172">
        <v>46099</v>
      </c>
      <c r="E519" s="171" t="s">
        <v>98</v>
      </c>
      <c r="F519" s="171" t="s">
        <v>506</v>
      </c>
      <c r="G519" s="171" t="s">
        <v>494</v>
      </c>
      <c r="H519" s="171" t="s">
        <v>496</v>
      </c>
      <c r="I519" s="171" t="s">
        <v>1559</v>
      </c>
      <c r="J519" s="171" t="s">
        <v>498</v>
      </c>
      <c r="K519" s="171">
        <v>0</v>
      </c>
      <c r="L519" s="171" t="s">
        <v>525</v>
      </c>
      <c r="M519" s="171">
        <v>0</v>
      </c>
      <c r="N519" s="171">
        <v>18</v>
      </c>
      <c r="O519" s="171" t="s">
        <v>2746</v>
      </c>
      <c r="P519" s="171" t="s">
        <v>2746</v>
      </c>
      <c r="Q519" s="171" t="s">
        <v>496</v>
      </c>
      <c r="R519" s="171" t="s">
        <v>496</v>
      </c>
      <c r="S519" s="171" t="s">
        <v>494</v>
      </c>
      <c r="T519" s="171" t="s">
        <v>494</v>
      </c>
      <c r="U519" s="171" t="s">
        <v>494</v>
      </c>
      <c r="V519" s="171" t="s">
        <v>499</v>
      </c>
      <c r="W519" s="171">
        <v>0</v>
      </c>
      <c r="X519" s="171">
        <v>0</v>
      </c>
      <c r="Y519" s="171">
        <v>0</v>
      </c>
      <c r="Z519" s="172">
        <v>46099.669699074075</v>
      </c>
      <c r="AA519" s="171" t="s">
        <v>586</v>
      </c>
      <c r="AB519" s="171">
        <v>10670</v>
      </c>
      <c r="AC519" s="172">
        <v>46099.684386574074</v>
      </c>
      <c r="AD519" s="171" t="s">
        <v>573</v>
      </c>
      <c r="AE519" s="171">
        <v>24930</v>
      </c>
      <c r="AF519" s="171">
        <v>14260</v>
      </c>
      <c r="AG519" s="171">
        <v>0</v>
      </c>
      <c r="AH519" s="171">
        <v>0</v>
      </c>
      <c r="AI519" s="171">
        <v>0</v>
      </c>
      <c r="AJ519" s="171">
        <v>0</v>
      </c>
      <c r="AK519" s="171">
        <v>0</v>
      </c>
      <c r="AL519" s="171">
        <v>0</v>
      </c>
      <c r="AM519" s="171">
        <v>0</v>
      </c>
      <c r="AN519" s="171">
        <v>0</v>
      </c>
      <c r="AO519" s="171"/>
      <c r="AP519" s="171">
        <v>0</v>
      </c>
      <c r="AQ519" s="171">
        <v>0</v>
      </c>
      <c r="AR519" s="171">
        <v>0</v>
      </c>
      <c r="AS519" s="171" t="s">
        <v>496</v>
      </c>
      <c r="AT519" s="171" t="s">
        <v>496</v>
      </c>
      <c r="AU519" s="171" t="s">
        <v>496</v>
      </c>
      <c r="AV519" s="171" t="s">
        <v>496</v>
      </c>
      <c r="AW519" s="171" t="s">
        <v>496</v>
      </c>
      <c r="AX519" s="171" t="s">
        <v>496</v>
      </c>
      <c r="AY519" s="171" t="s">
        <v>496</v>
      </c>
      <c r="AZ519" s="171">
        <v>0</v>
      </c>
      <c r="BA519" s="171">
        <v>0</v>
      </c>
      <c r="BB519" s="171">
        <v>0</v>
      </c>
      <c r="BC519" s="171">
        <v>0</v>
      </c>
      <c r="BD519" s="171">
        <v>0</v>
      </c>
      <c r="BE519" s="171">
        <v>0</v>
      </c>
      <c r="BF519" s="171">
        <v>0</v>
      </c>
      <c r="BG519" s="171">
        <v>0</v>
      </c>
      <c r="BH519" s="171">
        <v>0</v>
      </c>
      <c r="BI519" s="171">
        <v>0</v>
      </c>
      <c r="BJ519" s="171">
        <v>0</v>
      </c>
      <c r="BK519" s="171">
        <v>0</v>
      </c>
      <c r="BL519" s="171">
        <v>0</v>
      </c>
      <c r="BM519" s="171">
        <v>0</v>
      </c>
      <c r="BN519" s="171" t="s">
        <v>5104</v>
      </c>
      <c r="BO519" s="172">
        <v>46099</v>
      </c>
      <c r="BP519" s="171">
        <v>18</v>
      </c>
      <c r="BQ519" s="171">
        <v>10650</v>
      </c>
      <c r="BR519" s="171">
        <v>24870</v>
      </c>
      <c r="BS519" s="171">
        <v>14220</v>
      </c>
      <c r="BT519" s="171" t="s">
        <v>496</v>
      </c>
      <c r="BU519" s="171">
        <v>0</v>
      </c>
      <c r="BV519" s="171">
        <v>0</v>
      </c>
      <c r="BW519" s="171">
        <v>0</v>
      </c>
      <c r="BX519" s="171">
        <v>0</v>
      </c>
      <c r="BY519" s="171">
        <v>0</v>
      </c>
      <c r="BZ519" s="171" t="s">
        <v>508</v>
      </c>
      <c r="CA519" s="171">
        <v>0</v>
      </c>
      <c r="CB519" s="172">
        <v>46099.730555555558</v>
      </c>
      <c r="CC519" s="172">
        <v>46099.767361111109</v>
      </c>
      <c r="CD519" s="172" t="s">
        <v>5105</v>
      </c>
    </row>
    <row r="520" spans="1:82">
      <c r="A520" s="171" t="s">
        <v>5106</v>
      </c>
      <c r="B520" s="171" t="s">
        <v>493</v>
      </c>
      <c r="C520" s="171" t="s">
        <v>494</v>
      </c>
      <c r="D520" s="172">
        <v>46099</v>
      </c>
      <c r="E520" s="171" t="s">
        <v>98</v>
      </c>
      <c r="F520" s="171" t="s">
        <v>1571</v>
      </c>
      <c r="G520" s="171" t="s">
        <v>494</v>
      </c>
      <c r="H520" s="171" t="s">
        <v>496</v>
      </c>
      <c r="I520" s="171" t="s">
        <v>543</v>
      </c>
      <c r="J520" s="171" t="s">
        <v>498</v>
      </c>
      <c r="K520" s="171">
        <v>0</v>
      </c>
      <c r="L520" s="171" t="s">
        <v>544</v>
      </c>
      <c r="M520" s="171">
        <v>0</v>
      </c>
      <c r="N520" s="171">
        <v>18</v>
      </c>
      <c r="O520" s="171" t="s">
        <v>2746</v>
      </c>
      <c r="P520" s="171" t="s">
        <v>2746</v>
      </c>
      <c r="Q520" s="171" t="s">
        <v>496</v>
      </c>
      <c r="R520" s="171" t="s">
        <v>545</v>
      </c>
      <c r="S520" s="171" t="s">
        <v>494</v>
      </c>
      <c r="T520" s="171" t="s">
        <v>494</v>
      </c>
      <c r="U520" s="171" t="s">
        <v>494</v>
      </c>
      <c r="V520" s="171" t="s">
        <v>499</v>
      </c>
      <c r="W520" s="171">
        <v>0</v>
      </c>
      <c r="X520" s="171">
        <v>0</v>
      </c>
      <c r="Y520" s="171">
        <v>0</v>
      </c>
      <c r="Z520" s="172">
        <v>46099.697175925925</v>
      </c>
      <c r="AA520" s="171" t="s">
        <v>577</v>
      </c>
      <c r="AB520" s="171">
        <v>1840</v>
      </c>
      <c r="AC520" s="172">
        <v>46099.682453703703</v>
      </c>
      <c r="AD520" s="171" t="s">
        <v>115</v>
      </c>
      <c r="AE520" s="171">
        <v>4850</v>
      </c>
      <c r="AF520" s="171">
        <v>3010</v>
      </c>
      <c r="AG520" s="171">
        <v>0</v>
      </c>
      <c r="AH520" s="171">
        <v>0</v>
      </c>
      <c r="AI520" s="171">
        <v>0</v>
      </c>
      <c r="AJ520" s="171">
        <v>0</v>
      </c>
      <c r="AK520" s="171">
        <v>0</v>
      </c>
      <c r="AL520" s="171">
        <v>0</v>
      </c>
      <c r="AM520" s="171">
        <v>0</v>
      </c>
      <c r="AN520" s="171">
        <v>0</v>
      </c>
      <c r="AO520" s="171"/>
      <c r="AP520" s="171">
        <v>210</v>
      </c>
      <c r="AQ520" s="171">
        <v>0</v>
      </c>
      <c r="AR520" s="171">
        <v>0</v>
      </c>
      <c r="AS520" s="171" t="s">
        <v>496</v>
      </c>
      <c r="AT520" s="171" t="s">
        <v>496</v>
      </c>
      <c r="AU520" s="171" t="s">
        <v>496</v>
      </c>
      <c r="AV520" s="171" t="s">
        <v>496</v>
      </c>
      <c r="AW520" s="171" t="s">
        <v>496</v>
      </c>
      <c r="AX520" s="171" t="s">
        <v>496</v>
      </c>
      <c r="AY520" s="171" t="s">
        <v>496</v>
      </c>
      <c r="AZ520" s="171">
        <v>0</v>
      </c>
      <c r="BA520" s="171">
        <v>0</v>
      </c>
      <c r="BB520" s="171">
        <v>0</v>
      </c>
      <c r="BC520" s="171">
        <v>0</v>
      </c>
      <c r="BD520" s="171">
        <v>0</v>
      </c>
      <c r="BE520" s="171">
        <v>0</v>
      </c>
      <c r="BF520" s="171">
        <v>0</v>
      </c>
      <c r="BG520" s="171">
        <v>0</v>
      </c>
      <c r="BH520" s="171">
        <v>0</v>
      </c>
      <c r="BI520" s="171">
        <v>0</v>
      </c>
      <c r="BJ520" s="171">
        <v>0</v>
      </c>
      <c r="BK520" s="171">
        <v>0</v>
      </c>
      <c r="BL520" s="171">
        <v>0</v>
      </c>
      <c r="BM520" s="171">
        <v>0</v>
      </c>
      <c r="BN520" s="171" t="s">
        <v>496</v>
      </c>
      <c r="BO520" s="172">
        <v>46099</v>
      </c>
      <c r="BP520" s="171">
        <v>0</v>
      </c>
      <c r="BQ520" s="171">
        <v>0</v>
      </c>
      <c r="BR520" s="171">
        <v>0</v>
      </c>
      <c r="BS520" s="171">
        <v>0</v>
      </c>
      <c r="BT520" s="171" t="s">
        <v>496</v>
      </c>
      <c r="BU520" s="171">
        <v>0</v>
      </c>
      <c r="BV520" s="171">
        <v>0</v>
      </c>
      <c r="BW520" s="171">
        <v>0</v>
      </c>
      <c r="BX520" s="171">
        <v>0</v>
      </c>
      <c r="BY520" s="171">
        <v>0</v>
      </c>
      <c r="BZ520" s="171" t="s">
        <v>496</v>
      </c>
      <c r="CA520" s="171">
        <v>0</v>
      </c>
      <c r="CB520" s="172">
        <v>46099</v>
      </c>
      <c r="CC520" s="172">
        <v>46099</v>
      </c>
      <c r="CD520" s="172" t="s">
        <v>5107</v>
      </c>
    </row>
    <row r="521" spans="1:82">
      <c r="A521" s="171" t="s">
        <v>5108</v>
      </c>
      <c r="B521" s="171" t="s">
        <v>493</v>
      </c>
      <c r="C521" s="171" t="s">
        <v>494</v>
      </c>
      <c r="D521" s="172">
        <v>46099</v>
      </c>
      <c r="E521" s="171" t="s">
        <v>98</v>
      </c>
      <c r="F521" s="171" t="s">
        <v>1856</v>
      </c>
      <c r="G521" s="171" t="s">
        <v>494</v>
      </c>
      <c r="H521" s="171" t="s">
        <v>496</v>
      </c>
      <c r="I521" s="171" t="s">
        <v>599</v>
      </c>
      <c r="J521" s="171" t="s">
        <v>498</v>
      </c>
      <c r="K521" s="171">
        <v>0</v>
      </c>
      <c r="L521" s="171" t="s">
        <v>614</v>
      </c>
      <c r="M521" s="171">
        <v>0</v>
      </c>
      <c r="N521" s="171">
        <v>18</v>
      </c>
      <c r="O521" s="171" t="s">
        <v>2746</v>
      </c>
      <c r="P521" s="171" t="s">
        <v>2746</v>
      </c>
      <c r="Q521" s="171" t="s">
        <v>496</v>
      </c>
      <c r="R521" s="171" t="s">
        <v>1638</v>
      </c>
      <c r="S521" s="171" t="s">
        <v>494</v>
      </c>
      <c r="T521" s="171" t="s">
        <v>494</v>
      </c>
      <c r="U521" s="171" t="s">
        <v>494</v>
      </c>
      <c r="V521" s="171" t="s">
        <v>499</v>
      </c>
      <c r="W521" s="171">
        <v>0</v>
      </c>
      <c r="X521" s="171">
        <v>0</v>
      </c>
      <c r="Y521" s="171">
        <v>0</v>
      </c>
      <c r="Z521" s="172">
        <v>46099.695914351854</v>
      </c>
      <c r="AA521" s="171" t="s">
        <v>125</v>
      </c>
      <c r="AB521" s="171">
        <v>5530</v>
      </c>
      <c r="AC521" s="172">
        <v>46099.692210648151</v>
      </c>
      <c r="AD521" s="171" t="s">
        <v>574</v>
      </c>
      <c r="AE521" s="171">
        <v>14680</v>
      </c>
      <c r="AF521" s="171">
        <v>9150</v>
      </c>
      <c r="AG521" s="171">
        <v>0</v>
      </c>
      <c r="AH521" s="171">
        <v>0</v>
      </c>
      <c r="AI521" s="171">
        <v>0</v>
      </c>
      <c r="AJ521" s="171">
        <v>0</v>
      </c>
      <c r="AK521" s="171">
        <v>0</v>
      </c>
      <c r="AL521" s="171">
        <v>0</v>
      </c>
      <c r="AM521" s="171">
        <v>0</v>
      </c>
      <c r="AN521" s="171">
        <v>0</v>
      </c>
      <c r="AO521" s="171"/>
      <c r="AP521" s="171">
        <v>449</v>
      </c>
      <c r="AQ521" s="171">
        <v>0</v>
      </c>
      <c r="AR521" s="171">
        <v>0</v>
      </c>
      <c r="AS521" s="171" t="s">
        <v>496</v>
      </c>
      <c r="AT521" s="171" t="s">
        <v>496</v>
      </c>
      <c r="AU521" s="171" t="s">
        <v>496</v>
      </c>
      <c r="AV521" s="171" t="s">
        <v>496</v>
      </c>
      <c r="AW521" s="171" t="s">
        <v>496</v>
      </c>
      <c r="AX521" s="171" t="s">
        <v>496</v>
      </c>
      <c r="AY521" s="171" t="s">
        <v>496</v>
      </c>
      <c r="AZ521" s="171">
        <v>0</v>
      </c>
      <c r="BA521" s="171">
        <v>0</v>
      </c>
      <c r="BB521" s="171">
        <v>0</v>
      </c>
      <c r="BC521" s="171">
        <v>0</v>
      </c>
      <c r="BD521" s="171">
        <v>0</v>
      </c>
      <c r="BE521" s="171">
        <v>0</v>
      </c>
      <c r="BF521" s="171">
        <v>0</v>
      </c>
      <c r="BG521" s="171">
        <v>0</v>
      </c>
      <c r="BH521" s="171">
        <v>0</v>
      </c>
      <c r="BI521" s="171">
        <v>0</v>
      </c>
      <c r="BJ521" s="171">
        <v>0</v>
      </c>
      <c r="BK521" s="171">
        <v>0</v>
      </c>
      <c r="BL521" s="171">
        <v>0</v>
      </c>
      <c r="BM521" s="171">
        <v>0</v>
      </c>
      <c r="BN521" s="171" t="s">
        <v>496</v>
      </c>
      <c r="BO521" s="172">
        <v>46099</v>
      </c>
      <c r="BP521" s="171">
        <v>0</v>
      </c>
      <c r="BQ521" s="171">
        <v>0</v>
      </c>
      <c r="BR521" s="171">
        <v>0</v>
      </c>
      <c r="BS521" s="171">
        <v>0</v>
      </c>
      <c r="BT521" s="171" t="s">
        <v>496</v>
      </c>
      <c r="BU521" s="171">
        <v>0</v>
      </c>
      <c r="BV521" s="171">
        <v>0</v>
      </c>
      <c r="BW521" s="171">
        <v>0</v>
      </c>
      <c r="BX521" s="171">
        <v>0</v>
      </c>
      <c r="BY521" s="171">
        <v>0</v>
      </c>
      <c r="BZ521" s="171" t="s">
        <v>496</v>
      </c>
      <c r="CA521" s="171">
        <v>0</v>
      </c>
      <c r="CB521" s="172">
        <v>46099</v>
      </c>
      <c r="CC521" s="172">
        <v>46099</v>
      </c>
      <c r="CD521" s="172" t="s">
        <v>5109</v>
      </c>
    </row>
    <row r="522" spans="1:82">
      <c r="A522" s="171" t="s">
        <v>5110</v>
      </c>
      <c r="B522" s="171" t="s">
        <v>493</v>
      </c>
      <c r="C522" s="171" t="s">
        <v>494</v>
      </c>
      <c r="D522" s="172">
        <v>46099</v>
      </c>
      <c r="E522" s="171" t="s">
        <v>98</v>
      </c>
      <c r="F522" s="171" t="s">
        <v>1583</v>
      </c>
      <c r="G522" s="171" t="s">
        <v>494</v>
      </c>
      <c r="H522" s="171" t="s">
        <v>496</v>
      </c>
      <c r="I522" s="171" t="s">
        <v>624</v>
      </c>
      <c r="J522" s="171" t="s">
        <v>498</v>
      </c>
      <c r="K522" s="171">
        <v>0</v>
      </c>
      <c r="L522" s="171" t="s">
        <v>625</v>
      </c>
      <c r="M522" s="171">
        <v>0</v>
      </c>
      <c r="N522" s="171">
        <v>18</v>
      </c>
      <c r="O522" s="171" t="s">
        <v>2746</v>
      </c>
      <c r="P522" s="171" t="s">
        <v>2746</v>
      </c>
      <c r="Q522" s="171" t="s">
        <v>496</v>
      </c>
      <c r="R522" s="171" t="s">
        <v>1584</v>
      </c>
      <c r="S522" s="171" t="s">
        <v>494</v>
      </c>
      <c r="T522" s="171" t="s">
        <v>494</v>
      </c>
      <c r="U522" s="171" t="s">
        <v>494</v>
      </c>
      <c r="V522" s="171" t="s">
        <v>499</v>
      </c>
      <c r="W522" s="171">
        <v>0</v>
      </c>
      <c r="X522" s="171">
        <v>0</v>
      </c>
      <c r="Y522" s="171">
        <v>0</v>
      </c>
      <c r="Z522" s="172">
        <v>46099.70103009259</v>
      </c>
      <c r="AA522" s="171" t="s">
        <v>144</v>
      </c>
      <c r="AB522" s="171">
        <v>7220</v>
      </c>
      <c r="AC522" s="172">
        <v>46099.698842592596</v>
      </c>
      <c r="AD522" s="171" t="s">
        <v>102</v>
      </c>
      <c r="AE522" s="171">
        <v>15110</v>
      </c>
      <c r="AF522" s="171">
        <v>7890</v>
      </c>
      <c r="AG522" s="171">
        <v>0</v>
      </c>
      <c r="AH522" s="171">
        <v>0</v>
      </c>
      <c r="AI522" s="171">
        <v>0</v>
      </c>
      <c r="AJ522" s="171">
        <v>0</v>
      </c>
      <c r="AK522" s="171">
        <v>0</v>
      </c>
      <c r="AL522" s="171">
        <v>0</v>
      </c>
      <c r="AM522" s="171">
        <v>0</v>
      </c>
      <c r="AN522" s="171">
        <v>0</v>
      </c>
      <c r="AO522" s="171"/>
      <c r="AP522" s="171">
        <v>301</v>
      </c>
      <c r="AQ522" s="171">
        <v>0</v>
      </c>
      <c r="AR522" s="171">
        <v>0</v>
      </c>
      <c r="AS522" s="171" t="s">
        <v>496</v>
      </c>
      <c r="AT522" s="171" t="s">
        <v>496</v>
      </c>
      <c r="AU522" s="171" t="s">
        <v>496</v>
      </c>
      <c r="AV522" s="171" t="s">
        <v>496</v>
      </c>
      <c r="AW522" s="171" t="s">
        <v>496</v>
      </c>
      <c r="AX522" s="171" t="s">
        <v>496</v>
      </c>
      <c r="AY522" s="171" t="s">
        <v>496</v>
      </c>
      <c r="AZ522" s="171">
        <v>0</v>
      </c>
      <c r="BA522" s="171">
        <v>0</v>
      </c>
      <c r="BB522" s="171">
        <v>0</v>
      </c>
      <c r="BC522" s="171">
        <v>0</v>
      </c>
      <c r="BD522" s="171">
        <v>0</v>
      </c>
      <c r="BE522" s="171">
        <v>0</v>
      </c>
      <c r="BF522" s="171">
        <v>0</v>
      </c>
      <c r="BG522" s="171">
        <v>0</v>
      </c>
      <c r="BH522" s="171">
        <v>0</v>
      </c>
      <c r="BI522" s="171">
        <v>0</v>
      </c>
      <c r="BJ522" s="171">
        <v>0</v>
      </c>
      <c r="BK522" s="171">
        <v>0</v>
      </c>
      <c r="BL522" s="171">
        <v>0</v>
      </c>
      <c r="BM522" s="171">
        <v>0</v>
      </c>
      <c r="BN522" s="171" t="s">
        <v>496</v>
      </c>
      <c r="BO522" s="172">
        <v>46099</v>
      </c>
      <c r="BP522" s="171">
        <v>0</v>
      </c>
      <c r="BQ522" s="171">
        <v>0</v>
      </c>
      <c r="BR522" s="171">
        <v>0</v>
      </c>
      <c r="BS522" s="171">
        <v>0</v>
      </c>
      <c r="BT522" s="171" t="s">
        <v>496</v>
      </c>
      <c r="BU522" s="171">
        <v>0</v>
      </c>
      <c r="BV522" s="171">
        <v>0</v>
      </c>
      <c r="BW522" s="171">
        <v>0</v>
      </c>
      <c r="BX522" s="171">
        <v>0</v>
      </c>
      <c r="BY522" s="171">
        <v>0</v>
      </c>
      <c r="BZ522" s="171" t="s">
        <v>496</v>
      </c>
      <c r="CA522" s="171">
        <v>0</v>
      </c>
      <c r="CB522" s="172">
        <v>46099</v>
      </c>
      <c r="CC522" s="172">
        <v>46099</v>
      </c>
      <c r="CD522" s="172" t="s">
        <v>5111</v>
      </c>
    </row>
    <row r="523" spans="1:82">
      <c r="A523" s="171" t="s">
        <v>5112</v>
      </c>
      <c r="B523" s="171" t="s">
        <v>505</v>
      </c>
      <c r="C523" s="171" t="s">
        <v>494</v>
      </c>
      <c r="D523" s="172">
        <v>46099</v>
      </c>
      <c r="E523" s="171" t="s">
        <v>98</v>
      </c>
      <c r="F523" s="171" t="s">
        <v>506</v>
      </c>
      <c r="G523" s="171" t="s">
        <v>494</v>
      </c>
      <c r="H523" s="171" t="s">
        <v>496</v>
      </c>
      <c r="I523" s="171" t="s">
        <v>524</v>
      </c>
      <c r="J523" s="171" t="s">
        <v>498</v>
      </c>
      <c r="K523" s="171">
        <v>0</v>
      </c>
      <c r="L523" s="171" t="s">
        <v>525</v>
      </c>
      <c r="M523" s="171">
        <v>0</v>
      </c>
      <c r="N523" s="171">
        <v>18</v>
      </c>
      <c r="O523" s="171" t="s">
        <v>2746</v>
      </c>
      <c r="P523" s="171" t="s">
        <v>2746</v>
      </c>
      <c r="Q523" s="171" t="s">
        <v>496</v>
      </c>
      <c r="R523" s="171" t="s">
        <v>496</v>
      </c>
      <c r="S523" s="171" t="s">
        <v>494</v>
      </c>
      <c r="T523" s="171" t="s">
        <v>494</v>
      </c>
      <c r="U523" s="171" t="s">
        <v>494</v>
      </c>
      <c r="V523" s="171" t="s">
        <v>499</v>
      </c>
      <c r="W523" s="171">
        <v>0</v>
      </c>
      <c r="X523" s="171">
        <v>0</v>
      </c>
      <c r="Y523" s="171">
        <v>0</v>
      </c>
      <c r="Z523" s="172">
        <v>46099.703645833331</v>
      </c>
      <c r="AA523" s="171" t="s">
        <v>576</v>
      </c>
      <c r="AB523" s="171">
        <v>11140</v>
      </c>
      <c r="AC523" s="172">
        <v>46099.719780092593</v>
      </c>
      <c r="AD523" s="171" t="s">
        <v>390</v>
      </c>
      <c r="AE523" s="171">
        <v>24990</v>
      </c>
      <c r="AF523" s="171">
        <v>13850</v>
      </c>
      <c r="AG523" s="171">
        <v>0</v>
      </c>
      <c r="AH523" s="171">
        <v>0</v>
      </c>
      <c r="AI523" s="171">
        <v>0</v>
      </c>
      <c r="AJ523" s="171">
        <v>0</v>
      </c>
      <c r="AK523" s="171">
        <v>0</v>
      </c>
      <c r="AL523" s="171">
        <v>0</v>
      </c>
      <c r="AM523" s="171">
        <v>0</v>
      </c>
      <c r="AN523" s="171">
        <v>0</v>
      </c>
      <c r="AO523" s="171"/>
      <c r="AP523" s="171">
        <v>0</v>
      </c>
      <c r="AQ523" s="171">
        <v>0</v>
      </c>
      <c r="AR523" s="171">
        <v>0</v>
      </c>
      <c r="AS523" s="171" t="s">
        <v>496</v>
      </c>
      <c r="AT523" s="171" t="s">
        <v>496</v>
      </c>
      <c r="AU523" s="171" t="s">
        <v>496</v>
      </c>
      <c r="AV523" s="171" t="s">
        <v>496</v>
      </c>
      <c r="AW523" s="171" t="s">
        <v>496</v>
      </c>
      <c r="AX523" s="171" t="s">
        <v>496</v>
      </c>
      <c r="AY523" s="171" t="s">
        <v>496</v>
      </c>
      <c r="AZ523" s="171">
        <v>0</v>
      </c>
      <c r="BA523" s="171">
        <v>0</v>
      </c>
      <c r="BB523" s="171">
        <v>0</v>
      </c>
      <c r="BC523" s="171">
        <v>0</v>
      </c>
      <c r="BD523" s="171">
        <v>0</v>
      </c>
      <c r="BE523" s="171">
        <v>0</v>
      </c>
      <c r="BF523" s="171">
        <v>0</v>
      </c>
      <c r="BG523" s="171">
        <v>0</v>
      </c>
      <c r="BH523" s="171">
        <v>0</v>
      </c>
      <c r="BI523" s="171">
        <v>0</v>
      </c>
      <c r="BJ523" s="171">
        <v>0</v>
      </c>
      <c r="BK523" s="171">
        <v>0</v>
      </c>
      <c r="BL523" s="171">
        <v>0</v>
      </c>
      <c r="BM523" s="171">
        <v>0</v>
      </c>
      <c r="BN523" s="171" t="s">
        <v>5113</v>
      </c>
      <c r="BO523" s="172">
        <v>46099</v>
      </c>
      <c r="BP523" s="171">
        <v>18</v>
      </c>
      <c r="BQ523" s="171">
        <v>11120</v>
      </c>
      <c r="BR523" s="171">
        <v>24930</v>
      </c>
      <c r="BS523" s="171">
        <v>13810</v>
      </c>
      <c r="BT523" s="171" t="s">
        <v>496</v>
      </c>
      <c r="BU523" s="171">
        <v>0</v>
      </c>
      <c r="BV523" s="171">
        <v>0</v>
      </c>
      <c r="BW523" s="171">
        <v>0</v>
      </c>
      <c r="BX523" s="171">
        <v>0</v>
      </c>
      <c r="BY523" s="171">
        <v>0</v>
      </c>
      <c r="BZ523" s="171" t="s">
        <v>508</v>
      </c>
      <c r="CA523" s="171">
        <v>0</v>
      </c>
      <c r="CB523" s="172">
        <v>46099.763194444444</v>
      </c>
      <c r="CC523" s="172">
        <v>46099.776388888888</v>
      </c>
      <c r="CD523" s="172" t="s">
        <v>5114</v>
      </c>
    </row>
    <row r="524" spans="1:82">
      <c r="A524" s="171" t="s">
        <v>5115</v>
      </c>
      <c r="B524" s="171" t="s">
        <v>493</v>
      </c>
      <c r="C524" s="171" t="s">
        <v>494</v>
      </c>
      <c r="D524" s="172">
        <v>46099</v>
      </c>
      <c r="E524" s="171" t="s">
        <v>98</v>
      </c>
      <c r="F524" s="171" t="s">
        <v>595</v>
      </c>
      <c r="G524" s="171" t="s">
        <v>494</v>
      </c>
      <c r="H524" s="171" t="s">
        <v>496</v>
      </c>
      <c r="I524" s="171" t="s">
        <v>566</v>
      </c>
      <c r="J524" s="171" t="s">
        <v>498</v>
      </c>
      <c r="K524" s="171">
        <v>0</v>
      </c>
      <c r="L524" s="171" t="s">
        <v>496</v>
      </c>
      <c r="M524" s="171">
        <v>0</v>
      </c>
      <c r="N524" s="171">
        <v>18</v>
      </c>
      <c r="O524" s="171" t="s">
        <v>2746</v>
      </c>
      <c r="P524" s="171" t="s">
        <v>2746</v>
      </c>
      <c r="Q524" s="171" t="s">
        <v>496</v>
      </c>
      <c r="R524" s="171" t="s">
        <v>567</v>
      </c>
      <c r="S524" s="171" t="s">
        <v>494</v>
      </c>
      <c r="T524" s="171" t="s">
        <v>494</v>
      </c>
      <c r="U524" s="171" t="s">
        <v>494</v>
      </c>
      <c r="V524" s="171" t="s">
        <v>499</v>
      </c>
      <c r="W524" s="171">
        <v>0</v>
      </c>
      <c r="X524" s="171">
        <v>0</v>
      </c>
      <c r="Y524" s="171">
        <v>0</v>
      </c>
      <c r="Z524" s="172">
        <v>46099.724224537036</v>
      </c>
      <c r="AA524" s="171" t="s">
        <v>579</v>
      </c>
      <c r="AB524" s="171">
        <v>2100</v>
      </c>
      <c r="AC524" s="172">
        <v>46099.722013888888</v>
      </c>
      <c r="AD524" s="171" t="s">
        <v>580</v>
      </c>
      <c r="AE524" s="171">
        <v>4780</v>
      </c>
      <c r="AF524" s="171">
        <v>2680</v>
      </c>
      <c r="AG524" s="171">
        <v>0</v>
      </c>
      <c r="AH524" s="171">
        <v>0</v>
      </c>
      <c r="AI524" s="171">
        <v>0</v>
      </c>
      <c r="AJ524" s="171">
        <v>0</v>
      </c>
      <c r="AK524" s="171">
        <v>0</v>
      </c>
      <c r="AL524" s="171">
        <v>0</v>
      </c>
      <c r="AM524" s="171">
        <v>0</v>
      </c>
      <c r="AN524" s="171">
        <v>0</v>
      </c>
      <c r="AO524" s="171"/>
      <c r="AP524" s="171">
        <v>440</v>
      </c>
      <c r="AQ524" s="171">
        <v>0</v>
      </c>
      <c r="AR524" s="171">
        <v>0</v>
      </c>
      <c r="AS524" s="171" t="s">
        <v>496</v>
      </c>
      <c r="AT524" s="171" t="s">
        <v>496</v>
      </c>
      <c r="AU524" s="171" t="s">
        <v>496</v>
      </c>
      <c r="AV524" s="171" t="s">
        <v>496</v>
      </c>
      <c r="AW524" s="171" t="s">
        <v>496</v>
      </c>
      <c r="AX524" s="171" t="s">
        <v>496</v>
      </c>
      <c r="AY524" s="171" t="s">
        <v>496</v>
      </c>
      <c r="AZ524" s="171">
        <v>0</v>
      </c>
      <c r="BA524" s="171">
        <v>0</v>
      </c>
      <c r="BB524" s="171">
        <v>0</v>
      </c>
      <c r="BC524" s="171">
        <v>0</v>
      </c>
      <c r="BD524" s="171">
        <v>0</v>
      </c>
      <c r="BE524" s="171">
        <v>0</v>
      </c>
      <c r="BF524" s="171">
        <v>0</v>
      </c>
      <c r="BG524" s="171">
        <v>0</v>
      </c>
      <c r="BH524" s="171">
        <v>0</v>
      </c>
      <c r="BI524" s="171">
        <v>0</v>
      </c>
      <c r="BJ524" s="171">
        <v>0</v>
      </c>
      <c r="BK524" s="171">
        <v>0</v>
      </c>
      <c r="BL524" s="171">
        <v>0</v>
      </c>
      <c r="BM524" s="171">
        <v>0</v>
      </c>
      <c r="BN524" s="171" t="s">
        <v>496</v>
      </c>
      <c r="BO524" s="172">
        <v>46099</v>
      </c>
      <c r="BP524" s="171">
        <v>0</v>
      </c>
      <c r="BQ524" s="171">
        <v>0</v>
      </c>
      <c r="BR524" s="171">
        <v>0</v>
      </c>
      <c r="BS524" s="171">
        <v>0</v>
      </c>
      <c r="BT524" s="171" t="s">
        <v>496</v>
      </c>
      <c r="BU524" s="171">
        <v>0</v>
      </c>
      <c r="BV524" s="171">
        <v>0</v>
      </c>
      <c r="BW524" s="171">
        <v>0</v>
      </c>
      <c r="BX524" s="171">
        <v>0</v>
      </c>
      <c r="BY524" s="171">
        <v>0</v>
      </c>
      <c r="BZ524" s="171" t="s">
        <v>496</v>
      </c>
      <c r="CA524" s="171">
        <v>0</v>
      </c>
      <c r="CB524" s="172">
        <v>46099</v>
      </c>
      <c r="CC524" s="172">
        <v>46099</v>
      </c>
      <c r="CD524" s="172" t="s">
        <v>5116</v>
      </c>
    </row>
    <row r="525" spans="1:82">
      <c r="A525" s="171" t="s">
        <v>5117</v>
      </c>
      <c r="B525" s="171" t="s">
        <v>493</v>
      </c>
      <c r="C525" s="171" t="s">
        <v>494</v>
      </c>
      <c r="D525" s="172">
        <v>46099</v>
      </c>
      <c r="E525" s="171" t="s">
        <v>98</v>
      </c>
      <c r="F525" s="171" t="s">
        <v>2012</v>
      </c>
      <c r="G525" s="171" t="s">
        <v>494</v>
      </c>
      <c r="H525" s="171" t="s">
        <v>496</v>
      </c>
      <c r="I525" s="171" t="s">
        <v>1528</v>
      </c>
      <c r="J525" s="171" t="s">
        <v>498</v>
      </c>
      <c r="K525" s="171">
        <v>0</v>
      </c>
      <c r="L525" s="171" t="s">
        <v>537</v>
      </c>
      <c r="M525" s="171">
        <v>0</v>
      </c>
      <c r="N525" s="171">
        <v>18</v>
      </c>
      <c r="O525" s="171" t="s">
        <v>2746</v>
      </c>
      <c r="P525" s="171" t="s">
        <v>2746</v>
      </c>
      <c r="Q525" s="171" t="s">
        <v>496</v>
      </c>
      <c r="R525" s="171" t="s">
        <v>2013</v>
      </c>
      <c r="S525" s="171" t="s">
        <v>494</v>
      </c>
      <c r="T525" s="171" t="s">
        <v>494</v>
      </c>
      <c r="U525" s="171" t="s">
        <v>494</v>
      </c>
      <c r="V525" s="171" t="s">
        <v>499</v>
      </c>
      <c r="W525" s="171">
        <v>0</v>
      </c>
      <c r="X525" s="171">
        <v>0</v>
      </c>
      <c r="Y525" s="171">
        <v>0</v>
      </c>
      <c r="Z525" s="172">
        <v>46099.737951388888</v>
      </c>
      <c r="AA525" s="171" t="s">
        <v>110</v>
      </c>
      <c r="AB525" s="171">
        <v>1530</v>
      </c>
      <c r="AC525" s="172">
        <v>46099.731354166666</v>
      </c>
      <c r="AD525" s="171" t="s">
        <v>155</v>
      </c>
      <c r="AE525" s="171">
        <v>3870</v>
      </c>
      <c r="AF525" s="171">
        <v>2340</v>
      </c>
      <c r="AG525" s="171">
        <v>0</v>
      </c>
      <c r="AH525" s="171">
        <v>0</v>
      </c>
      <c r="AI525" s="171">
        <v>0</v>
      </c>
      <c r="AJ525" s="171">
        <v>0</v>
      </c>
      <c r="AK525" s="171">
        <v>0</v>
      </c>
      <c r="AL525" s="171">
        <v>0</v>
      </c>
      <c r="AM525" s="171">
        <v>0</v>
      </c>
      <c r="AN525" s="171">
        <v>0</v>
      </c>
      <c r="AO525" s="171"/>
      <c r="AP525" s="171">
        <v>120</v>
      </c>
      <c r="AQ525" s="171">
        <v>0</v>
      </c>
      <c r="AR525" s="171">
        <v>0</v>
      </c>
      <c r="AS525" s="171" t="s">
        <v>496</v>
      </c>
      <c r="AT525" s="171" t="s">
        <v>496</v>
      </c>
      <c r="AU525" s="171" t="s">
        <v>496</v>
      </c>
      <c r="AV525" s="171" t="s">
        <v>496</v>
      </c>
      <c r="AW525" s="171" t="s">
        <v>496</v>
      </c>
      <c r="AX525" s="171" t="s">
        <v>496</v>
      </c>
      <c r="AY525" s="171" t="s">
        <v>496</v>
      </c>
      <c r="AZ525" s="171">
        <v>0</v>
      </c>
      <c r="BA525" s="171">
        <v>0</v>
      </c>
      <c r="BB525" s="171">
        <v>0</v>
      </c>
      <c r="BC525" s="171">
        <v>0</v>
      </c>
      <c r="BD525" s="171">
        <v>0</v>
      </c>
      <c r="BE525" s="171">
        <v>0</v>
      </c>
      <c r="BF525" s="171">
        <v>0</v>
      </c>
      <c r="BG525" s="171">
        <v>0</v>
      </c>
      <c r="BH525" s="171">
        <v>0</v>
      </c>
      <c r="BI525" s="171">
        <v>0</v>
      </c>
      <c r="BJ525" s="171">
        <v>0</v>
      </c>
      <c r="BK525" s="171">
        <v>0</v>
      </c>
      <c r="BL525" s="171">
        <v>0</v>
      </c>
      <c r="BM525" s="171">
        <v>0</v>
      </c>
      <c r="BN525" s="171" t="s">
        <v>496</v>
      </c>
      <c r="BO525" s="172">
        <v>46099</v>
      </c>
      <c r="BP525" s="171">
        <v>0</v>
      </c>
      <c r="BQ525" s="171">
        <v>0</v>
      </c>
      <c r="BR525" s="171">
        <v>0</v>
      </c>
      <c r="BS525" s="171">
        <v>0</v>
      </c>
      <c r="BT525" s="171" t="s">
        <v>496</v>
      </c>
      <c r="BU525" s="171">
        <v>0</v>
      </c>
      <c r="BV525" s="171">
        <v>0</v>
      </c>
      <c r="BW525" s="171">
        <v>0</v>
      </c>
      <c r="BX525" s="171">
        <v>0</v>
      </c>
      <c r="BY525" s="171">
        <v>0</v>
      </c>
      <c r="BZ525" s="171" t="s">
        <v>496</v>
      </c>
      <c r="CA525" s="171">
        <v>0</v>
      </c>
      <c r="CB525" s="172">
        <v>46099</v>
      </c>
      <c r="CC525" s="172">
        <v>46099</v>
      </c>
      <c r="CD525" s="172" t="s">
        <v>5118</v>
      </c>
    </row>
    <row r="526" spans="1:82">
      <c r="A526" s="171" t="s">
        <v>5119</v>
      </c>
      <c r="B526" s="171" t="s">
        <v>493</v>
      </c>
      <c r="C526" s="171" t="s">
        <v>494</v>
      </c>
      <c r="D526" s="172">
        <v>46099</v>
      </c>
      <c r="E526" s="171" t="s">
        <v>98</v>
      </c>
      <c r="F526" s="171" t="s">
        <v>1571</v>
      </c>
      <c r="G526" s="171" t="s">
        <v>494</v>
      </c>
      <c r="H526" s="171" t="s">
        <v>496</v>
      </c>
      <c r="I526" s="171" t="s">
        <v>543</v>
      </c>
      <c r="J526" s="171" t="s">
        <v>498</v>
      </c>
      <c r="K526" s="171">
        <v>0</v>
      </c>
      <c r="L526" s="171" t="s">
        <v>544</v>
      </c>
      <c r="M526" s="171">
        <v>0</v>
      </c>
      <c r="N526" s="171">
        <v>18</v>
      </c>
      <c r="O526" s="171" t="s">
        <v>2746</v>
      </c>
      <c r="P526" s="171" t="s">
        <v>2746</v>
      </c>
      <c r="Q526" s="171" t="s">
        <v>496</v>
      </c>
      <c r="R526" s="171" t="s">
        <v>545</v>
      </c>
      <c r="S526" s="171" t="s">
        <v>494</v>
      </c>
      <c r="T526" s="171" t="s">
        <v>494</v>
      </c>
      <c r="U526" s="171" t="s">
        <v>494</v>
      </c>
      <c r="V526" s="171" t="s">
        <v>499</v>
      </c>
      <c r="W526" s="171">
        <v>0</v>
      </c>
      <c r="X526" s="171">
        <v>0</v>
      </c>
      <c r="Y526" s="171">
        <v>0</v>
      </c>
      <c r="Z526" s="172">
        <v>46099.754814814813</v>
      </c>
      <c r="AA526" s="171" t="s">
        <v>583</v>
      </c>
      <c r="AB526" s="171">
        <v>1870</v>
      </c>
      <c r="AC526" s="172">
        <v>46099.746863425928</v>
      </c>
      <c r="AD526" s="171" t="s">
        <v>395</v>
      </c>
      <c r="AE526" s="171">
        <v>3680</v>
      </c>
      <c r="AF526" s="171">
        <v>1810</v>
      </c>
      <c r="AG526" s="171">
        <v>0</v>
      </c>
      <c r="AH526" s="171">
        <v>0</v>
      </c>
      <c r="AI526" s="171">
        <v>0</v>
      </c>
      <c r="AJ526" s="171">
        <v>0</v>
      </c>
      <c r="AK526" s="171">
        <v>0</v>
      </c>
      <c r="AL526" s="171">
        <v>0</v>
      </c>
      <c r="AM526" s="171">
        <v>0</v>
      </c>
      <c r="AN526" s="171">
        <v>0</v>
      </c>
      <c r="AO526" s="171"/>
      <c r="AP526" s="171">
        <v>112</v>
      </c>
      <c r="AQ526" s="171">
        <v>0</v>
      </c>
      <c r="AR526" s="171">
        <v>0</v>
      </c>
      <c r="AS526" s="171" t="s">
        <v>496</v>
      </c>
      <c r="AT526" s="171" t="s">
        <v>496</v>
      </c>
      <c r="AU526" s="171" t="s">
        <v>496</v>
      </c>
      <c r="AV526" s="171" t="s">
        <v>496</v>
      </c>
      <c r="AW526" s="171" t="s">
        <v>496</v>
      </c>
      <c r="AX526" s="171" t="s">
        <v>496</v>
      </c>
      <c r="AY526" s="171" t="s">
        <v>496</v>
      </c>
      <c r="AZ526" s="171">
        <v>0</v>
      </c>
      <c r="BA526" s="171">
        <v>0</v>
      </c>
      <c r="BB526" s="171">
        <v>0</v>
      </c>
      <c r="BC526" s="171">
        <v>0</v>
      </c>
      <c r="BD526" s="171">
        <v>0</v>
      </c>
      <c r="BE526" s="171">
        <v>0</v>
      </c>
      <c r="BF526" s="171">
        <v>0</v>
      </c>
      <c r="BG526" s="171">
        <v>0</v>
      </c>
      <c r="BH526" s="171">
        <v>0</v>
      </c>
      <c r="BI526" s="171">
        <v>0</v>
      </c>
      <c r="BJ526" s="171">
        <v>0</v>
      </c>
      <c r="BK526" s="171">
        <v>0</v>
      </c>
      <c r="BL526" s="171">
        <v>0</v>
      </c>
      <c r="BM526" s="171">
        <v>0</v>
      </c>
      <c r="BN526" s="171" t="s">
        <v>496</v>
      </c>
      <c r="BO526" s="172">
        <v>46099</v>
      </c>
      <c r="BP526" s="171">
        <v>0</v>
      </c>
      <c r="BQ526" s="171">
        <v>0</v>
      </c>
      <c r="BR526" s="171">
        <v>0</v>
      </c>
      <c r="BS526" s="171">
        <v>0</v>
      </c>
      <c r="BT526" s="171" t="s">
        <v>496</v>
      </c>
      <c r="BU526" s="171">
        <v>0</v>
      </c>
      <c r="BV526" s="171">
        <v>0</v>
      </c>
      <c r="BW526" s="171">
        <v>0</v>
      </c>
      <c r="BX526" s="171">
        <v>0</v>
      </c>
      <c r="BY526" s="171">
        <v>0</v>
      </c>
      <c r="BZ526" s="171" t="s">
        <v>496</v>
      </c>
      <c r="CA526" s="171">
        <v>0</v>
      </c>
      <c r="CB526" s="172">
        <v>46099</v>
      </c>
      <c r="CC526" s="172">
        <v>46099</v>
      </c>
      <c r="CD526" s="172" t="s">
        <v>5120</v>
      </c>
    </row>
    <row r="527" spans="1:82">
      <c r="A527" s="171" t="s">
        <v>5121</v>
      </c>
      <c r="B527" s="171" t="s">
        <v>493</v>
      </c>
      <c r="C527" s="171" t="s">
        <v>494</v>
      </c>
      <c r="D527" s="172">
        <v>46099</v>
      </c>
      <c r="E527" s="171" t="s">
        <v>98</v>
      </c>
      <c r="F527" s="171" t="s">
        <v>2012</v>
      </c>
      <c r="G527" s="171" t="s">
        <v>494</v>
      </c>
      <c r="H527" s="171" t="s">
        <v>496</v>
      </c>
      <c r="I527" s="171" t="s">
        <v>1528</v>
      </c>
      <c r="J527" s="171" t="s">
        <v>498</v>
      </c>
      <c r="K527" s="171">
        <v>0</v>
      </c>
      <c r="L527" s="171" t="s">
        <v>537</v>
      </c>
      <c r="M527" s="171">
        <v>0</v>
      </c>
      <c r="N527" s="171">
        <v>18</v>
      </c>
      <c r="O527" s="171" t="s">
        <v>2746</v>
      </c>
      <c r="P527" s="171" t="s">
        <v>2746</v>
      </c>
      <c r="Q527" s="171" t="s">
        <v>496</v>
      </c>
      <c r="R527" s="171" t="s">
        <v>2013</v>
      </c>
      <c r="S527" s="171" t="s">
        <v>494</v>
      </c>
      <c r="T527" s="171" t="s">
        <v>494</v>
      </c>
      <c r="U527" s="171" t="s">
        <v>494</v>
      </c>
      <c r="V527" s="171" t="s">
        <v>499</v>
      </c>
      <c r="W527" s="171">
        <v>0</v>
      </c>
      <c r="X527" s="171">
        <v>0</v>
      </c>
      <c r="Y527" s="171">
        <v>0</v>
      </c>
      <c r="Z527" s="172">
        <v>46099.786099537036</v>
      </c>
      <c r="AA527" s="171" t="s">
        <v>575</v>
      </c>
      <c r="AB527" s="171">
        <v>1530</v>
      </c>
      <c r="AC527" s="172">
        <v>46099.780057870368</v>
      </c>
      <c r="AD527" s="171" t="s">
        <v>581</v>
      </c>
      <c r="AE527" s="171">
        <v>3430</v>
      </c>
      <c r="AF527" s="171">
        <v>1900</v>
      </c>
      <c r="AG527" s="171">
        <v>0</v>
      </c>
      <c r="AH527" s="171">
        <v>0</v>
      </c>
      <c r="AI527" s="171">
        <v>0</v>
      </c>
      <c r="AJ527" s="171">
        <v>0</v>
      </c>
      <c r="AK527" s="171">
        <v>0</v>
      </c>
      <c r="AL527" s="171">
        <v>0</v>
      </c>
      <c r="AM527" s="171">
        <v>0</v>
      </c>
      <c r="AN527" s="171">
        <v>0</v>
      </c>
      <c r="AO527" s="171"/>
      <c r="AP527" s="171">
        <v>90</v>
      </c>
      <c r="AQ527" s="171">
        <v>0</v>
      </c>
      <c r="AR527" s="171">
        <v>0</v>
      </c>
      <c r="AS527" s="171" t="s">
        <v>496</v>
      </c>
      <c r="AT527" s="171" t="s">
        <v>496</v>
      </c>
      <c r="AU527" s="171" t="s">
        <v>496</v>
      </c>
      <c r="AV527" s="171" t="s">
        <v>496</v>
      </c>
      <c r="AW527" s="171" t="s">
        <v>496</v>
      </c>
      <c r="AX527" s="171" t="s">
        <v>496</v>
      </c>
      <c r="AY527" s="171" t="s">
        <v>496</v>
      </c>
      <c r="AZ527" s="171">
        <v>0</v>
      </c>
      <c r="BA527" s="171">
        <v>0</v>
      </c>
      <c r="BB527" s="171">
        <v>0</v>
      </c>
      <c r="BC527" s="171">
        <v>0</v>
      </c>
      <c r="BD527" s="171">
        <v>0</v>
      </c>
      <c r="BE527" s="171">
        <v>0</v>
      </c>
      <c r="BF527" s="171">
        <v>0</v>
      </c>
      <c r="BG527" s="171">
        <v>0</v>
      </c>
      <c r="BH527" s="171">
        <v>0</v>
      </c>
      <c r="BI527" s="171">
        <v>0</v>
      </c>
      <c r="BJ527" s="171">
        <v>0</v>
      </c>
      <c r="BK527" s="171">
        <v>0</v>
      </c>
      <c r="BL527" s="171">
        <v>0</v>
      </c>
      <c r="BM527" s="171">
        <v>0</v>
      </c>
      <c r="BN527" s="171" t="s">
        <v>496</v>
      </c>
      <c r="BO527" s="172">
        <v>46099</v>
      </c>
      <c r="BP527" s="171">
        <v>0</v>
      </c>
      <c r="BQ527" s="171">
        <v>0</v>
      </c>
      <c r="BR527" s="171">
        <v>0</v>
      </c>
      <c r="BS527" s="171">
        <v>0</v>
      </c>
      <c r="BT527" s="171" t="s">
        <v>496</v>
      </c>
      <c r="BU527" s="171">
        <v>0</v>
      </c>
      <c r="BV527" s="171">
        <v>0</v>
      </c>
      <c r="BW527" s="171">
        <v>0</v>
      </c>
      <c r="BX527" s="171">
        <v>0</v>
      </c>
      <c r="BY527" s="171">
        <v>0</v>
      </c>
      <c r="BZ527" s="171" t="s">
        <v>496</v>
      </c>
      <c r="CA527" s="171">
        <v>0</v>
      </c>
      <c r="CB527" s="172">
        <v>46099</v>
      </c>
      <c r="CC527" s="172">
        <v>46099</v>
      </c>
      <c r="CD527" s="172" t="s">
        <v>5122</v>
      </c>
    </row>
    <row r="528" spans="1:82">
      <c r="A528" s="171" t="s">
        <v>5123</v>
      </c>
      <c r="B528" s="171" t="s">
        <v>505</v>
      </c>
      <c r="C528" s="171" t="s">
        <v>494</v>
      </c>
      <c r="D528" s="172">
        <v>46100</v>
      </c>
      <c r="E528" s="171" t="s">
        <v>133</v>
      </c>
      <c r="F528" s="171" t="s">
        <v>506</v>
      </c>
      <c r="G528" s="171" t="s">
        <v>494</v>
      </c>
      <c r="H528" s="171" t="s">
        <v>496</v>
      </c>
      <c r="I528" s="171" t="s">
        <v>1610</v>
      </c>
      <c r="J528" s="171" t="s">
        <v>498</v>
      </c>
      <c r="K528" s="171">
        <v>0</v>
      </c>
      <c r="L528" s="171" t="s">
        <v>1611</v>
      </c>
      <c r="M528" s="171">
        <v>0</v>
      </c>
      <c r="N528" s="171">
        <v>18</v>
      </c>
      <c r="O528" s="171" t="s">
        <v>2746</v>
      </c>
      <c r="P528" s="171" t="s">
        <v>2746</v>
      </c>
      <c r="Q528" s="171" t="s">
        <v>496</v>
      </c>
      <c r="R528" s="171" t="s">
        <v>496</v>
      </c>
      <c r="S528" s="171" t="s">
        <v>494</v>
      </c>
      <c r="T528" s="171" t="s">
        <v>494</v>
      </c>
      <c r="U528" s="171" t="s">
        <v>494</v>
      </c>
      <c r="V528" s="171" t="s">
        <v>499</v>
      </c>
      <c r="W528" s="171">
        <v>0</v>
      </c>
      <c r="X528" s="171">
        <v>0</v>
      </c>
      <c r="Y528" s="171">
        <v>0</v>
      </c>
      <c r="Z528" s="172">
        <v>46100.343553240738</v>
      </c>
      <c r="AA528" s="171" t="s">
        <v>98</v>
      </c>
      <c r="AB528" s="171">
        <v>20970</v>
      </c>
      <c r="AC528" s="172">
        <v>46100.375243055554</v>
      </c>
      <c r="AD528" s="171" t="s">
        <v>133</v>
      </c>
      <c r="AE528" s="171">
        <v>43260</v>
      </c>
      <c r="AF528" s="171">
        <v>22290</v>
      </c>
      <c r="AG528" s="171">
        <v>0</v>
      </c>
      <c r="AH528" s="171">
        <v>0</v>
      </c>
      <c r="AI528" s="171">
        <v>0</v>
      </c>
      <c r="AJ528" s="171">
        <v>0</v>
      </c>
      <c r="AK528" s="171">
        <v>0</v>
      </c>
      <c r="AL528" s="171">
        <v>0</v>
      </c>
      <c r="AM528" s="171">
        <v>0</v>
      </c>
      <c r="AN528" s="171">
        <v>0</v>
      </c>
      <c r="AO528" s="171"/>
      <c r="AP528" s="171">
        <v>0</v>
      </c>
      <c r="AQ528" s="171">
        <v>0</v>
      </c>
      <c r="AR528" s="171">
        <v>0</v>
      </c>
      <c r="AS528" s="171" t="s">
        <v>496</v>
      </c>
      <c r="AT528" s="171" t="s">
        <v>496</v>
      </c>
      <c r="AU528" s="171" t="s">
        <v>496</v>
      </c>
      <c r="AV528" s="171" t="s">
        <v>496</v>
      </c>
      <c r="AW528" s="171" t="s">
        <v>496</v>
      </c>
      <c r="AX528" s="171" t="s">
        <v>496</v>
      </c>
      <c r="AY528" s="171" t="s">
        <v>496</v>
      </c>
      <c r="AZ528" s="171">
        <v>0</v>
      </c>
      <c r="BA528" s="171">
        <v>0</v>
      </c>
      <c r="BB528" s="171">
        <v>0</v>
      </c>
      <c r="BC528" s="171">
        <v>0</v>
      </c>
      <c r="BD528" s="171">
        <v>0</v>
      </c>
      <c r="BE528" s="171">
        <v>0</v>
      </c>
      <c r="BF528" s="171">
        <v>0</v>
      </c>
      <c r="BG528" s="171">
        <v>0</v>
      </c>
      <c r="BH528" s="171">
        <v>0</v>
      </c>
      <c r="BI528" s="171">
        <v>0</v>
      </c>
      <c r="BJ528" s="171">
        <v>0</v>
      </c>
      <c r="BK528" s="171">
        <v>0</v>
      </c>
      <c r="BL528" s="171">
        <v>0</v>
      </c>
      <c r="BM528" s="171">
        <v>0</v>
      </c>
      <c r="BN528" s="171" t="s">
        <v>5124</v>
      </c>
      <c r="BO528" s="172">
        <v>46100</v>
      </c>
      <c r="BP528" s="171">
        <v>17</v>
      </c>
      <c r="BQ528" s="171">
        <v>21060</v>
      </c>
      <c r="BR528" s="171">
        <v>43250</v>
      </c>
      <c r="BS528" s="171">
        <v>22190</v>
      </c>
      <c r="BT528" s="171" t="s">
        <v>496</v>
      </c>
      <c r="BU528" s="171">
        <v>0</v>
      </c>
      <c r="BV528" s="171">
        <v>0</v>
      </c>
      <c r="BW528" s="171">
        <v>0</v>
      </c>
      <c r="BX528" s="171">
        <v>0</v>
      </c>
      <c r="BY528" s="171">
        <v>0</v>
      </c>
      <c r="BZ528" s="171" t="s">
        <v>508</v>
      </c>
      <c r="CA528" s="171">
        <v>0</v>
      </c>
      <c r="CB528" s="172">
        <v>46100.424305555556</v>
      </c>
      <c r="CC528" s="172">
        <v>46100.464583333334</v>
      </c>
      <c r="CD528" s="172" t="s">
        <v>5125</v>
      </c>
    </row>
    <row r="529" spans="1:82">
      <c r="A529" s="171" t="s">
        <v>5126</v>
      </c>
      <c r="B529" s="171" t="s">
        <v>505</v>
      </c>
      <c r="C529" s="171" t="s">
        <v>494</v>
      </c>
      <c r="D529" s="172">
        <v>46100</v>
      </c>
      <c r="E529" s="171" t="s">
        <v>98</v>
      </c>
      <c r="F529" s="171" t="s">
        <v>506</v>
      </c>
      <c r="G529" s="171" t="s">
        <v>494</v>
      </c>
      <c r="H529" s="171" t="s">
        <v>496</v>
      </c>
      <c r="I529" s="171" t="s">
        <v>510</v>
      </c>
      <c r="J529" s="171" t="s">
        <v>498</v>
      </c>
      <c r="K529" s="171">
        <v>0</v>
      </c>
      <c r="L529" s="171" t="s">
        <v>511</v>
      </c>
      <c r="M529" s="171">
        <v>0</v>
      </c>
      <c r="N529" s="171">
        <v>18</v>
      </c>
      <c r="O529" s="171" t="s">
        <v>2746</v>
      </c>
      <c r="P529" s="171" t="s">
        <v>2746</v>
      </c>
      <c r="Q529" s="171" t="s">
        <v>496</v>
      </c>
      <c r="R529" s="171" t="s">
        <v>496</v>
      </c>
      <c r="S529" s="171" t="s">
        <v>494</v>
      </c>
      <c r="T529" s="171" t="s">
        <v>494</v>
      </c>
      <c r="U529" s="171" t="s">
        <v>494</v>
      </c>
      <c r="V529" s="171" t="s">
        <v>499</v>
      </c>
      <c r="W529" s="171">
        <v>0</v>
      </c>
      <c r="X529" s="171">
        <v>0</v>
      </c>
      <c r="Y529" s="171">
        <v>0</v>
      </c>
      <c r="Z529" s="172">
        <v>46100.370023148149</v>
      </c>
      <c r="AA529" s="171" t="s">
        <v>500</v>
      </c>
      <c r="AB529" s="171">
        <v>10960</v>
      </c>
      <c r="AC529" s="172">
        <v>46100.379467592589</v>
      </c>
      <c r="AD529" s="171" t="s">
        <v>138</v>
      </c>
      <c r="AE529" s="171">
        <v>13670</v>
      </c>
      <c r="AF529" s="171">
        <v>2710</v>
      </c>
      <c r="AG529" s="171">
        <v>0</v>
      </c>
      <c r="AH529" s="171">
        <v>0</v>
      </c>
      <c r="AI529" s="171">
        <v>0</v>
      </c>
      <c r="AJ529" s="171">
        <v>0</v>
      </c>
      <c r="AK529" s="171">
        <v>0</v>
      </c>
      <c r="AL529" s="171">
        <v>0</v>
      </c>
      <c r="AM529" s="171">
        <v>0</v>
      </c>
      <c r="AN529" s="171">
        <v>0</v>
      </c>
      <c r="AO529" s="171"/>
      <c r="AP529" s="171">
        <v>0</v>
      </c>
      <c r="AQ529" s="171">
        <v>0</v>
      </c>
      <c r="AR529" s="171">
        <v>0</v>
      </c>
      <c r="AS529" s="171" t="s">
        <v>496</v>
      </c>
      <c r="AT529" s="171" t="s">
        <v>496</v>
      </c>
      <c r="AU529" s="171" t="s">
        <v>496</v>
      </c>
      <c r="AV529" s="171" t="s">
        <v>496</v>
      </c>
      <c r="AW529" s="171" t="s">
        <v>496</v>
      </c>
      <c r="AX529" s="171" t="s">
        <v>496</v>
      </c>
      <c r="AY529" s="171" t="s">
        <v>496</v>
      </c>
      <c r="AZ529" s="171">
        <v>0</v>
      </c>
      <c r="BA529" s="171">
        <v>0</v>
      </c>
      <c r="BB529" s="171">
        <v>0</v>
      </c>
      <c r="BC529" s="171">
        <v>0</v>
      </c>
      <c r="BD529" s="171">
        <v>0</v>
      </c>
      <c r="BE529" s="171">
        <v>0</v>
      </c>
      <c r="BF529" s="171">
        <v>0</v>
      </c>
      <c r="BG529" s="171">
        <v>0</v>
      </c>
      <c r="BH529" s="171">
        <v>0</v>
      </c>
      <c r="BI529" s="171">
        <v>0</v>
      </c>
      <c r="BJ529" s="171">
        <v>0</v>
      </c>
      <c r="BK529" s="171">
        <v>0</v>
      </c>
      <c r="BL529" s="171">
        <v>0</v>
      </c>
      <c r="BM529" s="171">
        <v>0</v>
      </c>
      <c r="BN529" s="171" t="s">
        <v>5127</v>
      </c>
      <c r="BO529" s="172">
        <v>46100</v>
      </c>
      <c r="BP529" s="171">
        <v>18</v>
      </c>
      <c r="BQ529" s="171">
        <v>22190</v>
      </c>
      <c r="BR529" s="171">
        <v>24880</v>
      </c>
      <c r="BS529" s="171">
        <v>2690</v>
      </c>
      <c r="BT529" s="171" t="s">
        <v>496</v>
      </c>
      <c r="BU529" s="171">
        <v>0</v>
      </c>
      <c r="BV529" s="171">
        <v>0</v>
      </c>
      <c r="BW529" s="171">
        <v>0</v>
      </c>
      <c r="BX529" s="171">
        <v>0</v>
      </c>
      <c r="BY529" s="171">
        <v>0</v>
      </c>
      <c r="BZ529" s="171" t="s">
        <v>508</v>
      </c>
      <c r="CA529" s="171">
        <v>0</v>
      </c>
      <c r="CB529" s="172">
        <v>46100.57708333333</v>
      </c>
      <c r="CC529" s="172">
        <v>46100.585416666669</v>
      </c>
      <c r="CD529" s="172" t="s">
        <v>5128</v>
      </c>
    </row>
    <row r="530" spans="1:82">
      <c r="A530" s="171" t="s">
        <v>5129</v>
      </c>
      <c r="B530" s="171" t="s">
        <v>505</v>
      </c>
      <c r="C530" s="171" t="s">
        <v>494</v>
      </c>
      <c r="D530" s="172">
        <v>46100</v>
      </c>
      <c r="E530" s="171" t="s">
        <v>98</v>
      </c>
      <c r="F530" s="171" t="s">
        <v>506</v>
      </c>
      <c r="G530" s="171" t="s">
        <v>494</v>
      </c>
      <c r="H530" s="171" t="s">
        <v>496</v>
      </c>
      <c r="I530" s="171" t="s">
        <v>510</v>
      </c>
      <c r="J530" s="171" t="s">
        <v>498</v>
      </c>
      <c r="K530" s="171">
        <v>0</v>
      </c>
      <c r="L530" s="171" t="s">
        <v>511</v>
      </c>
      <c r="M530" s="171">
        <v>0</v>
      </c>
      <c r="N530" s="171">
        <v>18</v>
      </c>
      <c r="O530" s="171" t="s">
        <v>2746</v>
      </c>
      <c r="P530" s="171" t="s">
        <v>2746</v>
      </c>
      <c r="Q530" s="171" t="s">
        <v>496</v>
      </c>
      <c r="R530" s="171" t="s">
        <v>496</v>
      </c>
      <c r="S530" s="171" t="s">
        <v>494</v>
      </c>
      <c r="T530" s="171" t="s">
        <v>494</v>
      </c>
      <c r="U530" s="171" t="s">
        <v>494</v>
      </c>
      <c r="V530" s="171" t="s">
        <v>499</v>
      </c>
      <c r="W530" s="171">
        <v>0</v>
      </c>
      <c r="X530" s="171">
        <v>0</v>
      </c>
      <c r="Y530" s="171">
        <v>0</v>
      </c>
      <c r="Z530" s="172">
        <v>46100.379560185182</v>
      </c>
      <c r="AA530" s="171" t="s">
        <v>161</v>
      </c>
      <c r="AB530" s="171">
        <v>13670</v>
      </c>
      <c r="AC530" s="172">
        <v>46100.506527777776</v>
      </c>
      <c r="AD530" s="171" t="s">
        <v>518</v>
      </c>
      <c r="AE530" s="171">
        <v>24970</v>
      </c>
      <c r="AF530" s="171">
        <v>11300</v>
      </c>
      <c r="AG530" s="171">
        <v>0</v>
      </c>
      <c r="AH530" s="171">
        <v>0</v>
      </c>
      <c r="AI530" s="171">
        <v>0</v>
      </c>
      <c r="AJ530" s="171">
        <v>0</v>
      </c>
      <c r="AK530" s="171">
        <v>0</v>
      </c>
      <c r="AL530" s="171">
        <v>0</v>
      </c>
      <c r="AM530" s="171">
        <v>0</v>
      </c>
      <c r="AN530" s="171">
        <v>0</v>
      </c>
      <c r="AO530" s="171"/>
      <c r="AP530" s="171">
        <v>0</v>
      </c>
      <c r="AQ530" s="171">
        <v>0</v>
      </c>
      <c r="AR530" s="171">
        <v>0</v>
      </c>
      <c r="AS530" s="171" t="s">
        <v>496</v>
      </c>
      <c r="AT530" s="171" t="s">
        <v>496</v>
      </c>
      <c r="AU530" s="171" t="s">
        <v>496</v>
      </c>
      <c r="AV530" s="171" t="s">
        <v>496</v>
      </c>
      <c r="AW530" s="171" t="s">
        <v>496</v>
      </c>
      <c r="AX530" s="171" t="s">
        <v>496</v>
      </c>
      <c r="AY530" s="171" t="s">
        <v>496</v>
      </c>
      <c r="AZ530" s="171">
        <v>0</v>
      </c>
      <c r="BA530" s="171">
        <v>0</v>
      </c>
      <c r="BB530" s="171">
        <v>0</v>
      </c>
      <c r="BC530" s="171">
        <v>0</v>
      </c>
      <c r="BD530" s="171">
        <v>0</v>
      </c>
      <c r="BE530" s="171">
        <v>0</v>
      </c>
      <c r="BF530" s="171">
        <v>0</v>
      </c>
      <c r="BG530" s="171">
        <v>0</v>
      </c>
      <c r="BH530" s="171">
        <v>0</v>
      </c>
      <c r="BI530" s="171">
        <v>0</v>
      </c>
      <c r="BJ530" s="171">
        <v>0</v>
      </c>
      <c r="BK530" s="171">
        <v>0</v>
      </c>
      <c r="BL530" s="171">
        <v>0</v>
      </c>
      <c r="BM530" s="171">
        <v>0</v>
      </c>
      <c r="BN530" s="171" t="s">
        <v>5130</v>
      </c>
      <c r="BO530" s="172">
        <v>46100</v>
      </c>
      <c r="BP530" s="171">
        <v>18</v>
      </c>
      <c r="BQ530" s="171">
        <v>13640</v>
      </c>
      <c r="BR530" s="171">
        <v>24880</v>
      </c>
      <c r="BS530" s="171">
        <v>11240</v>
      </c>
      <c r="BT530" s="171" t="s">
        <v>496</v>
      </c>
      <c r="BU530" s="171">
        <v>0</v>
      </c>
      <c r="BV530" s="171">
        <v>0</v>
      </c>
      <c r="BW530" s="171">
        <v>0</v>
      </c>
      <c r="BX530" s="171">
        <v>0</v>
      </c>
      <c r="BY530" s="171">
        <v>0</v>
      </c>
      <c r="BZ530" s="171" t="s">
        <v>508</v>
      </c>
      <c r="CA530" s="171">
        <v>0</v>
      </c>
      <c r="CB530" s="172">
        <v>46100.57708333333</v>
      </c>
      <c r="CC530" s="172">
        <v>46100.585416666669</v>
      </c>
      <c r="CD530" s="172" t="s">
        <v>5131</v>
      </c>
    </row>
    <row r="531" spans="1:82">
      <c r="A531" s="171" t="s">
        <v>5132</v>
      </c>
      <c r="B531" s="171" t="s">
        <v>493</v>
      </c>
      <c r="C531" s="171" t="s">
        <v>494</v>
      </c>
      <c r="D531" s="172">
        <v>46100</v>
      </c>
      <c r="E531" s="171" t="s">
        <v>98</v>
      </c>
      <c r="F531" s="171" t="s">
        <v>519</v>
      </c>
      <c r="G531" s="171" t="s">
        <v>494</v>
      </c>
      <c r="H531" s="171" t="s">
        <v>496</v>
      </c>
      <c r="I531" s="171" t="s">
        <v>3246</v>
      </c>
      <c r="J531" s="171" t="s">
        <v>498</v>
      </c>
      <c r="K531" s="171">
        <v>0</v>
      </c>
      <c r="L531" s="171" t="s">
        <v>532</v>
      </c>
      <c r="M531" s="171">
        <v>0</v>
      </c>
      <c r="N531" s="171">
        <v>18</v>
      </c>
      <c r="O531" s="171" t="s">
        <v>2746</v>
      </c>
      <c r="P531" s="171" t="s">
        <v>2746</v>
      </c>
      <c r="Q531" s="171" t="s">
        <v>496</v>
      </c>
      <c r="R531" s="171" t="s">
        <v>496</v>
      </c>
      <c r="S531" s="171" t="s">
        <v>494</v>
      </c>
      <c r="T531" s="171" t="s">
        <v>494</v>
      </c>
      <c r="U531" s="171" t="s">
        <v>494</v>
      </c>
      <c r="V531" s="171" t="s">
        <v>499</v>
      </c>
      <c r="W531" s="171">
        <v>7.4</v>
      </c>
      <c r="X531" s="171">
        <v>0</v>
      </c>
      <c r="Y531" s="171">
        <v>0</v>
      </c>
      <c r="Z531" s="172">
        <v>46100.412476851852</v>
      </c>
      <c r="AA531" s="171" t="s">
        <v>166</v>
      </c>
      <c r="AB531" s="171">
        <v>2110</v>
      </c>
      <c r="AC531" s="172">
        <v>46100.406458333331</v>
      </c>
      <c r="AD531" s="171" t="s">
        <v>388</v>
      </c>
      <c r="AE531" s="171">
        <v>3850</v>
      </c>
      <c r="AF531" s="171">
        <v>1740</v>
      </c>
      <c r="AG531" s="171">
        <v>0</v>
      </c>
      <c r="AH531" s="171">
        <v>0</v>
      </c>
      <c r="AI531" s="171">
        <v>0</v>
      </c>
      <c r="AJ531" s="171">
        <v>0</v>
      </c>
      <c r="AK531" s="171">
        <v>0</v>
      </c>
      <c r="AL531" s="171">
        <v>0</v>
      </c>
      <c r="AM531" s="171">
        <v>0</v>
      </c>
      <c r="AN531" s="171">
        <v>0</v>
      </c>
      <c r="AO531" s="171"/>
      <c r="AP531" s="171">
        <v>0</v>
      </c>
      <c r="AQ531" s="171">
        <v>0</v>
      </c>
      <c r="AR531" s="171">
        <v>0</v>
      </c>
      <c r="AS531" s="171" t="s">
        <v>496</v>
      </c>
      <c r="AT531" s="171" t="s">
        <v>496</v>
      </c>
      <c r="AU531" s="171" t="s">
        <v>496</v>
      </c>
      <c r="AV531" s="171" t="s">
        <v>496</v>
      </c>
      <c r="AW531" s="171" t="s">
        <v>496</v>
      </c>
      <c r="AX531" s="171" t="s">
        <v>496</v>
      </c>
      <c r="AY531" s="171" t="s">
        <v>496</v>
      </c>
      <c r="AZ531" s="171">
        <v>0</v>
      </c>
      <c r="BA531" s="171">
        <v>0</v>
      </c>
      <c r="BB531" s="171">
        <v>0</v>
      </c>
      <c r="BC531" s="171">
        <v>0</v>
      </c>
      <c r="BD531" s="171">
        <v>0</v>
      </c>
      <c r="BE531" s="171">
        <v>0</v>
      </c>
      <c r="BF531" s="171">
        <v>0</v>
      </c>
      <c r="BG531" s="171">
        <v>0</v>
      </c>
      <c r="BH531" s="171">
        <v>0</v>
      </c>
      <c r="BI531" s="171">
        <v>0</v>
      </c>
      <c r="BJ531" s="171">
        <v>0</v>
      </c>
      <c r="BK531" s="171">
        <v>0</v>
      </c>
      <c r="BL531" s="171">
        <v>0</v>
      </c>
      <c r="BM531" s="171">
        <v>0</v>
      </c>
      <c r="BN531" s="171" t="s">
        <v>496</v>
      </c>
      <c r="BO531" s="172">
        <v>46100</v>
      </c>
      <c r="BP531" s="171">
        <v>0</v>
      </c>
      <c r="BQ531" s="171">
        <v>0</v>
      </c>
      <c r="BR531" s="171">
        <v>0</v>
      </c>
      <c r="BS531" s="171">
        <v>0</v>
      </c>
      <c r="BT531" s="171" t="s">
        <v>496</v>
      </c>
      <c r="BU531" s="171">
        <v>0</v>
      </c>
      <c r="BV531" s="171">
        <v>0</v>
      </c>
      <c r="BW531" s="171">
        <v>0</v>
      </c>
      <c r="BX531" s="171">
        <v>0</v>
      </c>
      <c r="BY531" s="171">
        <v>0</v>
      </c>
      <c r="BZ531" s="171" t="s">
        <v>496</v>
      </c>
      <c r="CA531" s="171">
        <v>0</v>
      </c>
      <c r="CB531" s="172">
        <v>46100</v>
      </c>
      <c r="CC531" s="172">
        <v>46100</v>
      </c>
      <c r="CD531" s="172" t="s">
        <v>5133</v>
      </c>
    </row>
    <row r="532" spans="1:82">
      <c r="A532" s="171" t="s">
        <v>5134</v>
      </c>
      <c r="B532" s="171" t="s">
        <v>493</v>
      </c>
      <c r="C532" s="171" t="s">
        <v>494</v>
      </c>
      <c r="D532" s="172">
        <v>46100</v>
      </c>
      <c r="E532" s="171" t="s">
        <v>98</v>
      </c>
      <c r="F532" s="171" t="s">
        <v>548</v>
      </c>
      <c r="G532" s="171" t="s">
        <v>494</v>
      </c>
      <c r="H532" s="171" t="s">
        <v>496</v>
      </c>
      <c r="I532" s="171" t="s">
        <v>2248</v>
      </c>
      <c r="J532" s="171" t="s">
        <v>498</v>
      </c>
      <c r="K532" s="171">
        <v>0</v>
      </c>
      <c r="L532" s="171" t="s">
        <v>496</v>
      </c>
      <c r="M532" s="171">
        <v>0</v>
      </c>
      <c r="N532" s="171">
        <v>18</v>
      </c>
      <c r="O532" s="171" t="s">
        <v>2746</v>
      </c>
      <c r="P532" s="171" t="s">
        <v>2746</v>
      </c>
      <c r="Q532" s="171" t="s">
        <v>496</v>
      </c>
      <c r="R532" s="171" t="s">
        <v>2196</v>
      </c>
      <c r="S532" s="171" t="s">
        <v>494</v>
      </c>
      <c r="T532" s="171" t="s">
        <v>494</v>
      </c>
      <c r="U532" s="171" t="s">
        <v>494</v>
      </c>
      <c r="V532" s="171" t="s">
        <v>499</v>
      </c>
      <c r="W532" s="171">
        <v>0</v>
      </c>
      <c r="X532" s="171">
        <v>0</v>
      </c>
      <c r="Y532" s="171">
        <v>0</v>
      </c>
      <c r="Z532" s="172">
        <v>46100.441099537034</v>
      </c>
      <c r="AA532" s="171" t="s">
        <v>124</v>
      </c>
      <c r="AB532" s="171">
        <v>2100</v>
      </c>
      <c r="AC532" s="172">
        <v>46100.427766203706</v>
      </c>
      <c r="AD532" s="171" t="s">
        <v>147</v>
      </c>
      <c r="AE532" s="171">
        <v>4310</v>
      </c>
      <c r="AF532" s="171">
        <v>2210</v>
      </c>
      <c r="AG532" s="171">
        <v>0</v>
      </c>
      <c r="AH532" s="171">
        <v>0</v>
      </c>
      <c r="AI532" s="171">
        <v>0</v>
      </c>
      <c r="AJ532" s="171">
        <v>0</v>
      </c>
      <c r="AK532" s="171">
        <v>0</v>
      </c>
      <c r="AL532" s="171">
        <v>0</v>
      </c>
      <c r="AM532" s="171">
        <v>0</v>
      </c>
      <c r="AN532" s="171">
        <v>0</v>
      </c>
      <c r="AO532" s="171"/>
      <c r="AP532" s="171">
        <v>299</v>
      </c>
      <c r="AQ532" s="171">
        <v>0</v>
      </c>
      <c r="AR532" s="171">
        <v>0</v>
      </c>
      <c r="AS532" s="171" t="s">
        <v>496</v>
      </c>
      <c r="AT532" s="171" t="s">
        <v>496</v>
      </c>
      <c r="AU532" s="171" t="s">
        <v>496</v>
      </c>
      <c r="AV532" s="171" t="s">
        <v>496</v>
      </c>
      <c r="AW532" s="171" t="s">
        <v>496</v>
      </c>
      <c r="AX532" s="171" t="s">
        <v>496</v>
      </c>
      <c r="AY532" s="171" t="s">
        <v>496</v>
      </c>
      <c r="AZ532" s="171">
        <v>0</v>
      </c>
      <c r="BA532" s="171">
        <v>0</v>
      </c>
      <c r="BB532" s="171">
        <v>0</v>
      </c>
      <c r="BC532" s="171">
        <v>0</v>
      </c>
      <c r="BD532" s="171">
        <v>0</v>
      </c>
      <c r="BE532" s="171">
        <v>0</v>
      </c>
      <c r="BF532" s="171">
        <v>0</v>
      </c>
      <c r="BG532" s="171">
        <v>0</v>
      </c>
      <c r="BH532" s="171">
        <v>0</v>
      </c>
      <c r="BI532" s="171">
        <v>0</v>
      </c>
      <c r="BJ532" s="171">
        <v>0</v>
      </c>
      <c r="BK532" s="171">
        <v>0</v>
      </c>
      <c r="BL532" s="171">
        <v>0</v>
      </c>
      <c r="BM532" s="171">
        <v>0</v>
      </c>
      <c r="BN532" s="171" t="s">
        <v>496</v>
      </c>
      <c r="BO532" s="172">
        <v>46100</v>
      </c>
      <c r="BP532" s="171">
        <v>0</v>
      </c>
      <c r="BQ532" s="171">
        <v>0</v>
      </c>
      <c r="BR532" s="171">
        <v>0</v>
      </c>
      <c r="BS532" s="171">
        <v>0</v>
      </c>
      <c r="BT532" s="171" t="s">
        <v>496</v>
      </c>
      <c r="BU532" s="171">
        <v>0</v>
      </c>
      <c r="BV532" s="171">
        <v>0</v>
      </c>
      <c r="BW532" s="171">
        <v>0</v>
      </c>
      <c r="BX532" s="171">
        <v>0</v>
      </c>
      <c r="BY532" s="171">
        <v>0</v>
      </c>
      <c r="BZ532" s="171" t="s">
        <v>496</v>
      </c>
      <c r="CA532" s="171">
        <v>0</v>
      </c>
      <c r="CB532" s="172">
        <v>46100</v>
      </c>
      <c r="CC532" s="172">
        <v>46100</v>
      </c>
      <c r="CD532" s="172" t="s">
        <v>5135</v>
      </c>
    </row>
    <row r="533" spans="1:82">
      <c r="A533" s="171" t="s">
        <v>5136</v>
      </c>
      <c r="B533" s="171" t="s">
        <v>493</v>
      </c>
      <c r="C533" s="171" t="s">
        <v>494</v>
      </c>
      <c r="D533" s="172">
        <v>46100</v>
      </c>
      <c r="E533" s="171" t="s">
        <v>98</v>
      </c>
      <c r="F533" s="171" t="s">
        <v>1883</v>
      </c>
      <c r="G533" s="171" t="s">
        <v>494</v>
      </c>
      <c r="H533" s="171" t="s">
        <v>496</v>
      </c>
      <c r="I533" s="171" t="s">
        <v>546</v>
      </c>
      <c r="J533" s="171" t="s">
        <v>498</v>
      </c>
      <c r="K533" s="171">
        <v>0</v>
      </c>
      <c r="L533" s="171" t="s">
        <v>547</v>
      </c>
      <c r="M533" s="171">
        <v>0</v>
      </c>
      <c r="N533" s="171">
        <v>18</v>
      </c>
      <c r="O533" s="171" t="s">
        <v>2746</v>
      </c>
      <c r="P533" s="171" t="s">
        <v>2746</v>
      </c>
      <c r="Q533" s="171" t="s">
        <v>496</v>
      </c>
      <c r="R533" s="171" t="s">
        <v>1884</v>
      </c>
      <c r="S533" s="171" t="s">
        <v>494</v>
      </c>
      <c r="T533" s="171" t="s">
        <v>494</v>
      </c>
      <c r="U533" s="171" t="s">
        <v>494</v>
      </c>
      <c r="V533" s="171" t="s">
        <v>499</v>
      </c>
      <c r="W533" s="171">
        <v>0</v>
      </c>
      <c r="X533" s="171">
        <v>0</v>
      </c>
      <c r="Y533" s="171">
        <v>0</v>
      </c>
      <c r="Z533" s="172">
        <v>46100.446550925924</v>
      </c>
      <c r="AA533" s="171" t="s">
        <v>108</v>
      </c>
      <c r="AB533" s="171">
        <v>6300</v>
      </c>
      <c r="AC533" s="172">
        <v>46100.444178240738</v>
      </c>
      <c r="AD533" s="171" t="s">
        <v>507</v>
      </c>
      <c r="AE533" s="171">
        <v>8300</v>
      </c>
      <c r="AF533" s="171">
        <v>2000</v>
      </c>
      <c r="AG533" s="171">
        <v>0</v>
      </c>
      <c r="AH533" s="171">
        <v>0</v>
      </c>
      <c r="AI533" s="171">
        <v>0</v>
      </c>
      <c r="AJ533" s="171">
        <v>0</v>
      </c>
      <c r="AK533" s="171">
        <v>0</v>
      </c>
      <c r="AL533" s="171">
        <v>0</v>
      </c>
      <c r="AM533" s="171">
        <v>0</v>
      </c>
      <c r="AN533" s="171">
        <v>0</v>
      </c>
      <c r="AO533" s="171"/>
      <c r="AP533" s="171">
        <v>79</v>
      </c>
      <c r="AQ533" s="171">
        <v>0</v>
      </c>
      <c r="AR533" s="171">
        <v>0</v>
      </c>
      <c r="AS533" s="171" t="s">
        <v>496</v>
      </c>
      <c r="AT533" s="171" t="s">
        <v>496</v>
      </c>
      <c r="AU533" s="171" t="s">
        <v>496</v>
      </c>
      <c r="AV533" s="171" t="s">
        <v>496</v>
      </c>
      <c r="AW533" s="171" t="s">
        <v>496</v>
      </c>
      <c r="AX533" s="171" t="s">
        <v>496</v>
      </c>
      <c r="AY533" s="171" t="s">
        <v>496</v>
      </c>
      <c r="AZ533" s="171">
        <v>0</v>
      </c>
      <c r="BA533" s="171">
        <v>0</v>
      </c>
      <c r="BB533" s="171">
        <v>0</v>
      </c>
      <c r="BC533" s="171">
        <v>0</v>
      </c>
      <c r="BD533" s="171">
        <v>0</v>
      </c>
      <c r="BE533" s="171">
        <v>0</v>
      </c>
      <c r="BF533" s="171">
        <v>0</v>
      </c>
      <c r="BG533" s="171">
        <v>0</v>
      </c>
      <c r="BH533" s="171">
        <v>0</v>
      </c>
      <c r="BI533" s="171">
        <v>0</v>
      </c>
      <c r="BJ533" s="171">
        <v>0</v>
      </c>
      <c r="BK533" s="171">
        <v>0</v>
      </c>
      <c r="BL533" s="171">
        <v>0</v>
      </c>
      <c r="BM533" s="171">
        <v>0</v>
      </c>
      <c r="BN533" s="171" t="s">
        <v>496</v>
      </c>
      <c r="BO533" s="172">
        <v>46100</v>
      </c>
      <c r="BP533" s="171">
        <v>0</v>
      </c>
      <c r="BQ533" s="171">
        <v>0</v>
      </c>
      <c r="BR533" s="171">
        <v>0</v>
      </c>
      <c r="BS533" s="171">
        <v>0</v>
      </c>
      <c r="BT533" s="171" t="s">
        <v>496</v>
      </c>
      <c r="BU533" s="171">
        <v>0</v>
      </c>
      <c r="BV533" s="171">
        <v>0</v>
      </c>
      <c r="BW533" s="171">
        <v>0</v>
      </c>
      <c r="BX533" s="171">
        <v>0</v>
      </c>
      <c r="BY533" s="171">
        <v>0</v>
      </c>
      <c r="BZ533" s="171" t="s">
        <v>496</v>
      </c>
      <c r="CA533" s="171">
        <v>0</v>
      </c>
      <c r="CB533" s="172">
        <v>46100</v>
      </c>
      <c r="CC533" s="172">
        <v>46100</v>
      </c>
      <c r="CD533" s="172" t="s">
        <v>5137</v>
      </c>
    </row>
    <row r="534" spans="1:82">
      <c r="A534" s="171" t="s">
        <v>5138</v>
      </c>
      <c r="B534" s="171" t="s">
        <v>493</v>
      </c>
      <c r="C534" s="171" t="s">
        <v>494</v>
      </c>
      <c r="D534" s="172">
        <v>46100</v>
      </c>
      <c r="E534" s="171" t="s">
        <v>98</v>
      </c>
      <c r="F534" s="171" t="s">
        <v>519</v>
      </c>
      <c r="G534" s="171" t="s">
        <v>494</v>
      </c>
      <c r="H534" s="171" t="s">
        <v>496</v>
      </c>
      <c r="I534" s="171" t="s">
        <v>3246</v>
      </c>
      <c r="J534" s="171" t="s">
        <v>498</v>
      </c>
      <c r="K534" s="171">
        <v>0</v>
      </c>
      <c r="L534" s="171" t="s">
        <v>532</v>
      </c>
      <c r="M534" s="171">
        <v>0</v>
      </c>
      <c r="N534" s="171">
        <v>18</v>
      </c>
      <c r="O534" s="171" t="s">
        <v>2746</v>
      </c>
      <c r="P534" s="171" t="s">
        <v>2746</v>
      </c>
      <c r="Q534" s="171" t="s">
        <v>496</v>
      </c>
      <c r="R534" s="171" t="s">
        <v>496</v>
      </c>
      <c r="S534" s="171" t="s">
        <v>494</v>
      </c>
      <c r="T534" s="171" t="s">
        <v>494</v>
      </c>
      <c r="U534" s="171" t="s">
        <v>494</v>
      </c>
      <c r="V534" s="171" t="s">
        <v>499</v>
      </c>
      <c r="W534" s="171">
        <v>7.4</v>
      </c>
      <c r="X534" s="171">
        <v>0</v>
      </c>
      <c r="Y534" s="171">
        <v>0</v>
      </c>
      <c r="Z534" s="172">
        <v>46100.484039351853</v>
      </c>
      <c r="AA534" s="171" t="s">
        <v>131</v>
      </c>
      <c r="AB534" s="171">
        <v>2110</v>
      </c>
      <c r="AC534" s="172">
        <v>46100.477986111109</v>
      </c>
      <c r="AD534" s="171" t="s">
        <v>119</v>
      </c>
      <c r="AE534" s="171">
        <v>4680</v>
      </c>
      <c r="AF534" s="171">
        <v>2570</v>
      </c>
      <c r="AG534" s="171">
        <v>0</v>
      </c>
      <c r="AH534" s="171">
        <v>0</v>
      </c>
      <c r="AI534" s="171">
        <v>0</v>
      </c>
      <c r="AJ534" s="171">
        <v>0</v>
      </c>
      <c r="AK534" s="171">
        <v>0</v>
      </c>
      <c r="AL534" s="171">
        <v>0</v>
      </c>
      <c r="AM534" s="171">
        <v>0</v>
      </c>
      <c r="AN534" s="171">
        <v>0</v>
      </c>
      <c r="AO534" s="171"/>
      <c r="AP534" s="171">
        <v>0</v>
      </c>
      <c r="AQ534" s="171">
        <v>0</v>
      </c>
      <c r="AR534" s="171">
        <v>0</v>
      </c>
      <c r="AS534" s="171" t="s">
        <v>496</v>
      </c>
      <c r="AT534" s="171" t="s">
        <v>496</v>
      </c>
      <c r="AU534" s="171" t="s">
        <v>496</v>
      </c>
      <c r="AV534" s="171" t="s">
        <v>496</v>
      </c>
      <c r="AW534" s="171" t="s">
        <v>496</v>
      </c>
      <c r="AX534" s="171" t="s">
        <v>496</v>
      </c>
      <c r="AY534" s="171" t="s">
        <v>496</v>
      </c>
      <c r="AZ534" s="171">
        <v>0</v>
      </c>
      <c r="BA534" s="171">
        <v>0</v>
      </c>
      <c r="BB534" s="171">
        <v>0</v>
      </c>
      <c r="BC534" s="171">
        <v>0</v>
      </c>
      <c r="BD534" s="171">
        <v>0</v>
      </c>
      <c r="BE534" s="171">
        <v>0</v>
      </c>
      <c r="BF534" s="171">
        <v>0</v>
      </c>
      <c r="BG534" s="171">
        <v>0</v>
      </c>
      <c r="BH534" s="171">
        <v>0</v>
      </c>
      <c r="BI534" s="171">
        <v>0</v>
      </c>
      <c r="BJ534" s="171">
        <v>0</v>
      </c>
      <c r="BK534" s="171">
        <v>0</v>
      </c>
      <c r="BL534" s="171">
        <v>0</v>
      </c>
      <c r="BM534" s="171">
        <v>0</v>
      </c>
      <c r="BN534" s="171" t="s">
        <v>496</v>
      </c>
      <c r="BO534" s="172">
        <v>46100</v>
      </c>
      <c r="BP534" s="171">
        <v>0</v>
      </c>
      <c r="BQ534" s="171">
        <v>0</v>
      </c>
      <c r="BR534" s="171">
        <v>0</v>
      </c>
      <c r="BS534" s="171">
        <v>0</v>
      </c>
      <c r="BT534" s="171" t="s">
        <v>496</v>
      </c>
      <c r="BU534" s="171">
        <v>0</v>
      </c>
      <c r="BV534" s="171">
        <v>0</v>
      </c>
      <c r="BW534" s="171">
        <v>0</v>
      </c>
      <c r="BX534" s="171">
        <v>0</v>
      </c>
      <c r="BY534" s="171">
        <v>0</v>
      </c>
      <c r="BZ534" s="171" t="s">
        <v>496</v>
      </c>
      <c r="CA534" s="171">
        <v>0</v>
      </c>
      <c r="CB534" s="172">
        <v>46100</v>
      </c>
      <c r="CC534" s="172">
        <v>46100</v>
      </c>
      <c r="CD534" s="172" t="s">
        <v>5139</v>
      </c>
    </row>
    <row r="535" spans="1:82">
      <c r="A535" s="171" t="s">
        <v>5140</v>
      </c>
      <c r="B535" s="171" t="s">
        <v>493</v>
      </c>
      <c r="C535" s="171" t="s">
        <v>494</v>
      </c>
      <c r="D535" s="172">
        <v>46100</v>
      </c>
      <c r="E535" s="171" t="s">
        <v>98</v>
      </c>
      <c r="F535" s="171" t="s">
        <v>603</v>
      </c>
      <c r="G535" s="171" t="s">
        <v>494</v>
      </c>
      <c r="H535" s="171" t="s">
        <v>496</v>
      </c>
      <c r="I535" s="171" t="s">
        <v>571</v>
      </c>
      <c r="J535" s="171" t="s">
        <v>498</v>
      </c>
      <c r="K535" s="171">
        <v>0</v>
      </c>
      <c r="L535" s="171" t="s">
        <v>572</v>
      </c>
      <c r="M535" s="171">
        <v>0</v>
      </c>
      <c r="N535" s="171">
        <v>18</v>
      </c>
      <c r="O535" s="171" t="s">
        <v>2746</v>
      </c>
      <c r="P535" s="171" t="s">
        <v>2746</v>
      </c>
      <c r="Q535" s="171" t="s">
        <v>496</v>
      </c>
      <c r="R535" s="171" t="s">
        <v>604</v>
      </c>
      <c r="S535" s="171" t="s">
        <v>494</v>
      </c>
      <c r="T535" s="171" t="s">
        <v>494</v>
      </c>
      <c r="U535" s="171" t="s">
        <v>494</v>
      </c>
      <c r="V535" s="171" t="s">
        <v>499</v>
      </c>
      <c r="W535" s="171">
        <v>0</v>
      </c>
      <c r="X535" s="171">
        <v>0</v>
      </c>
      <c r="Y535" s="171">
        <v>0</v>
      </c>
      <c r="Z535" s="172">
        <v>46100.487962962965</v>
      </c>
      <c r="AA535" s="171" t="s">
        <v>514</v>
      </c>
      <c r="AB535" s="171">
        <v>1590</v>
      </c>
      <c r="AC535" s="172">
        <v>46100.480092592596</v>
      </c>
      <c r="AD535" s="171" t="s">
        <v>509</v>
      </c>
      <c r="AE535" s="171">
        <v>3960</v>
      </c>
      <c r="AF535" s="171">
        <v>2370</v>
      </c>
      <c r="AG535" s="171">
        <v>0</v>
      </c>
      <c r="AH535" s="171">
        <v>0</v>
      </c>
      <c r="AI535" s="171">
        <v>0</v>
      </c>
      <c r="AJ535" s="171">
        <v>0</v>
      </c>
      <c r="AK535" s="171">
        <v>0</v>
      </c>
      <c r="AL535" s="171">
        <v>0</v>
      </c>
      <c r="AM535" s="171">
        <v>0</v>
      </c>
      <c r="AN535" s="171">
        <v>0</v>
      </c>
      <c r="AO535" s="171"/>
      <c r="AP535" s="171">
        <v>177</v>
      </c>
      <c r="AQ535" s="171">
        <v>0</v>
      </c>
      <c r="AR535" s="171">
        <v>0</v>
      </c>
      <c r="AS535" s="171" t="s">
        <v>496</v>
      </c>
      <c r="AT535" s="171" t="s">
        <v>496</v>
      </c>
      <c r="AU535" s="171" t="s">
        <v>496</v>
      </c>
      <c r="AV535" s="171" t="s">
        <v>496</v>
      </c>
      <c r="AW535" s="171" t="s">
        <v>496</v>
      </c>
      <c r="AX535" s="171" t="s">
        <v>496</v>
      </c>
      <c r="AY535" s="171" t="s">
        <v>496</v>
      </c>
      <c r="AZ535" s="171">
        <v>0</v>
      </c>
      <c r="BA535" s="171">
        <v>0</v>
      </c>
      <c r="BB535" s="171">
        <v>0</v>
      </c>
      <c r="BC535" s="171">
        <v>0</v>
      </c>
      <c r="BD535" s="171">
        <v>0</v>
      </c>
      <c r="BE535" s="171">
        <v>0</v>
      </c>
      <c r="BF535" s="171">
        <v>0</v>
      </c>
      <c r="BG535" s="171">
        <v>0</v>
      </c>
      <c r="BH535" s="171">
        <v>0</v>
      </c>
      <c r="BI535" s="171">
        <v>0</v>
      </c>
      <c r="BJ535" s="171">
        <v>0</v>
      </c>
      <c r="BK535" s="171">
        <v>0</v>
      </c>
      <c r="BL535" s="171">
        <v>0</v>
      </c>
      <c r="BM535" s="171">
        <v>0</v>
      </c>
      <c r="BN535" s="171" t="s">
        <v>496</v>
      </c>
      <c r="BO535" s="172">
        <v>46100</v>
      </c>
      <c r="BP535" s="171">
        <v>0</v>
      </c>
      <c r="BQ535" s="171">
        <v>0</v>
      </c>
      <c r="BR535" s="171">
        <v>0</v>
      </c>
      <c r="BS535" s="171">
        <v>0</v>
      </c>
      <c r="BT535" s="171" t="s">
        <v>496</v>
      </c>
      <c r="BU535" s="171">
        <v>0</v>
      </c>
      <c r="BV535" s="171">
        <v>0</v>
      </c>
      <c r="BW535" s="171">
        <v>0</v>
      </c>
      <c r="BX535" s="171">
        <v>0</v>
      </c>
      <c r="BY535" s="171">
        <v>0</v>
      </c>
      <c r="BZ535" s="171" t="s">
        <v>496</v>
      </c>
      <c r="CA535" s="171">
        <v>0</v>
      </c>
      <c r="CB535" s="172">
        <v>46100</v>
      </c>
      <c r="CC535" s="172">
        <v>46100</v>
      </c>
      <c r="CD535" s="172" t="s">
        <v>5141</v>
      </c>
    </row>
    <row r="536" spans="1:82">
      <c r="A536" s="171" t="s">
        <v>5142</v>
      </c>
      <c r="B536" s="171" t="s">
        <v>493</v>
      </c>
      <c r="C536" s="171" t="s">
        <v>494</v>
      </c>
      <c r="D536" s="172">
        <v>46100</v>
      </c>
      <c r="E536" s="171" t="s">
        <v>98</v>
      </c>
      <c r="F536" s="171" t="s">
        <v>538</v>
      </c>
      <c r="G536" s="171" t="s">
        <v>494</v>
      </c>
      <c r="H536" s="171" t="s">
        <v>496</v>
      </c>
      <c r="I536" s="171" t="s">
        <v>2199</v>
      </c>
      <c r="J536" s="171" t="s">
        <v>498</v>
      </c>
      <c r="K536" s="171">
        <v>0</v>
      </c>
      <c r="L536" s="171" t="s">
        <v>496</v>
      </c>
      <c r="M536" s="171">
        <v>0</v>
      </c>
      <c r="N536" s="171">
        <v>18</v>
      </c>
      <c r="O536" s="171" t="s">
        <v>2746</v>
      </c>
      <c r="P536" s="171" t="s">
        <v>2746</v>
      </c>
      <c r="Q536" s="171" t="s">
        <v>496</v>
      </c>
      <c r="R536" s="171" t="s">
        <v>2196</v>
      </c>
      <c r="S536" s="171" t="s">
        <v>494</v>
      </c>
      <c r="T536" s="171" t="s">
        <v>494</v>
      </c>
      <c r="U536" s="171" t="s">
        <v>494</v>
      </c>
      <c r="V536" s="171" t="s">
        <v>499</v>
      </c>
      <c r="W536" s="171">
        <v>0</v>
      </c>
      <c r="X536" s="171">
        <v>0</v>
      </c>
      <c r="Y536" s="171">
        <v>0</v>
      </c>
      <c r="Z536" s="172">
        <v>46100.492511574077</v>
      </c>
      <c r="AA536" s="171" t="s">
        <v>516</v>
      </c>
      <c r="AB536" s="171">
        <v>2120</v>
      </c>
      <c r="AC536" s="172">
        <v>46100.48133101852</v>
      </c>
      <c r="AD536" s="171" t="s">
        <v>123</v>
      </c>
      <c r="AE536" s="171">
        <v>4500</v>
      </c>
      <c r="AF536" s="171">
        <v>2380</v>
      </c>
      <c r="AG536" s="171">
        <v>0</v>
      </c>
      <c r="AH536" s="171">
        <v>0</v>
      </c>
      <c r="AI536" s="171">
        <v>0</v>
      </c>
      <c r="AJ536" s="171">
        <v>0</v>
      </c>
      <c r="AK536" s="171">
        <v>0</v>
      </c>
      <c r="AL536" s="171">
        <v>0</v>
      </c>
      <c r="AM536" s="171">
        <v>0</v>
      </c>
      <c r="AN536" s="171">
        <v>0</v>
      </c>
      <c r="AO536" s="171"/>
      <c r="AP536" s="171">
        <v>550</v>
      </c>
      <c r="AQ536" s="171">
        <v>0</v>
      </c>
      <c r="AR536" s="171">
        <v>0</v>
      </c>
      <c r="AS536" s="171" t="s">
        <v>496</v>
      </c>
      <c r="AT536" s="171" t="s">
        <v>496</v>
      </c>
      <c r="AU536" s="171" t="s">
        <v>496</v>
      </c>
      <c r="AV536" s="171" t="s">
        <v>496</v>
      </c>
      <c r="AW536" s="171" t="s">
        <v>496</v>
      </c>
      <c r="AX536" s="171" t="s">
        <v>496</v>
      </c>
      <c r="AY536" s="171" t="s">
        <v>496</v>
      </c>
      <c r="AZ536" s="171">
        <v>0</v>
      </c>
      <c r="BA536" s="171">
        <v>0</v>
      </c>
      <c r="BB536" s="171">
        <v>0</v>
      </c>
      <c r="BC536" s="171">
        <v>0</v>
      </c>
      <c r="BD536" s="171">
        <v>0</v>
      </c>
      <c r="BE536" s="171">
        <v>0</v>
      </c>
      <c r="BF536" s="171">
        <v>0</v>
      </c>
      <c r="BG536" s="171">
        <v>0</v>
      </c>
      <c r="BH536" s="171">
        <v>0</v>
      </c>
      <c r="BI536" s="171">
        <v>0</v>
      </c>
      <c r="BJ536" s="171">
        <v>0</v>
      </c>
      <c r="BK536" s="171">
        <v>0</v>
      </c>
      <c r="BL536" s="171">
        <v>0</v>
      </c>
      <c r="BM536" s="171">
        <v>0</v>
      </c>
      <c r="BN536" s="171" t="s">
        <v>496</v>
      </c>
      <c r="BO536" s="172">
        <v>46100</v>
      </c>
      <c r="BP536" s="171">
        <v>0</v>
      </c>
      <c r="BQ536" s="171">
        <v>0</v>
      </c>
      <c r="BR536" s="171">
        <v>0</v>
      </c>
      <c r="BS536" s="171">
        <v>0</v>
      </c>
      <c r="BT536" s="171" t="s">
        <v>496</v>
      </c>
      <c r="BU536" s="171">
        <v>0</v>
      </c>
      <c r="BV536" s="171">
        <v>0</v>
      </c>
      <c r="BW536" s="171">
        <v>0</v>
      </c>
      <c r="BX536" s="171">
        <v>0</v>
      </c>
      <c r="BY536" s="171">
        <v>0</v>
      </c>
      <c r="BZ536" s="171" t="s">
        <v>496</v>
      </c>
      <c r="CA536" s="171">
        <v>0</v>
      </c>
      <c r="CB536" s="172">
        <v>46100</v>
      </c>
      <c r="CC536" s="172">
        <v>46100</v>
      </c>
      <c r="CD536" s="172" t="s">
        <v>5143</v>
      </c>
    </row>
    <row r="537" spans="1:82">
      <c r="A537" s="171" t="s">
        <v>5144</v>
      </c>
      <c r="B537" s="171" t="s">
        <v>493</v>
      </c>
      <c r="C537" s="171" t="s">
        <v>494</v>
      </c>
      <c r="D537" s="172">
        <v>46100</v>
      </c>
      <c r="E537" s="171" t="s">
        <v>98</v>
      </c>
      <c r="F537" s="171" t="s">
        <v>495</v>
      </c>
      <c r="G537" s="171" t="s">
        <v>494</v>
      </c>
      <c r="H537" s="171" t="s">
        <v>496</v>
      </c>
      <c r="I537" s="171" t="s">
        <v>540</v>
      </c>
      <c r="J537" s="171" t="s">
        <v>498</v>
      </c>
      <c r="K537" s="171">
        <v>0</v>
      </c>
      <c r="L537" s="171" t="s">
        <v>541</v>
      </c>
      <c r="M537" s="171">
        <v>0</v>
      </c>
      <c r="N537" s="171">
        <v>18</v>
      </c>
      <c r="O537" s="171" t="s">
        <v>2746</v>
      </c>
      <c r="P537" s="171" t="s">
        <v>2746</v>
      </c>
      <c r="Q537" s="171" t="s">
        <v>496</v>
      </c>
      <c r="R537" s="171" t="s">
        <v>496</v>
      </c>
      <c r="S537" s="171" t="s">
        <v>494</v>
      </c>
      <c r="T537" s="171" t="s">
        <v>494</v>
      </c>
      <c r="U537" s="171" t="s">
        <v>494</v>
      </c>
      <c r="V537" s="171" t="s">
        <v>499</v>
      </c>
      <c r="W537" s="171">
        <v>7.5</v>
      </c>
      <c r="X537" s="171">
        <v>0</v>
      </c>
      <c r="Y537" s="171">
        <v>0</v>
      </c>
      <c r="Z537" s="172">
        <v>46100.498194444444</v>
      </c>
      <c r="AA537" s="171" t="s">
        <v>1469</v>
      </c>
      <c r="AB537" s="171">
        <v>2150</v>
      </c>
      <c r="AC537" s="172">
        <v>46100.491701388892</v>
      </c>
      <c r="AD537" s="171" t="s">
        <v>513</v>
      </c>
      <c r="AE537" s="171">
        <v>4910</v>
      </c>
      <c r="AF537" s="171">
        <v>2760</v>
      </c>
      <c r="AG537" s="171">
        <v>0</v>
      </c>
      <c r="AH537" s="171">
        <v>0</v>
      </c>
      <c r="AI537" s="171">
        <v>0</v>
      </c>
      <c r="AJ537" s="171">
        <v>0</v>
      </c>
      <c r="AK537" s="171">
        <v>0</v>
      </c>
      <c r="AL537" s="171">
        <v>0</v>
      </c>
      <c r="AM537" s="171">
        <v>0</v>
      </c>
      <c r="AN537" s="171">
        <v>0</v>
      </c>
      <c r="AO537" s="171"/>
      <c r="AP537" s="171">
        <v>0</v>
      </c>
      <c r="AQ537" s="171">
        <v>0</v>
      </c>
      <c r="AR537" s="171">
        <v>0</v>
      </c>
      <c r="AS537" s="171" t="s">
        <v>496</v>
      </c>
      <c r="AT537" s="171" t="s">
        <v>496</v>
      </c>
      <c r="AU537" s="171" t="s">
        <v>496</v>
      </c>
      <c r="AV537" s="171" t="s">
        <v>496</v>
      </c>
      <c r="AW537" s="171" t="s">
        <v>496</v>
      </c>
      <c r="AX537" s="171" t="s">
        <v>496</v>
      </c>
      <c r="AY537" s="171" t="s">
        <v>496</v>
      </c>
      <c r="AZ537" s="171">
        <v>0</v>
      </c>
      <c r="BA537" s="171">
        <v>0</v>
      </c>
      <c r="BB537" s="171">
        <v>0</v>
      </c>
      <c r="BC537" s="171">
        <v>0</v>
      </c>
      <c r="BD537" s="171">
        <v>0</v>
      </c>
      <c r="BE537" s="171">
        <v>0</v>
      </c>
      <c r="BF537" s="171">
        <v>0</v>
      </c>
      <c r="BG537" s="171">
        <v>0</v>
      </c>
      <c r="BH537" s="171">
        <v>0</v>
      </c>
      <c r="BI537" s="171">
        <v>0</v>
      </c>
      <c r="BJ537" s="171">
        <v>0</v>
      </c>
      <c r="BK537" s="171">
        <v>0</v>
      </c>
      <c r="BL537" s="171">
        <v>0</v>
      </c>
      <c r="BM537" s="171">
        <v>0</v>
      </c>
      <c r="BN537" s="171" t="s">
        <v>496</v>
      </c>
      <c r="BO537" s="172">
        <v>46100</v>
      </c>
      <c r="BP537" s="171">
        <v>0</v>
      </c>
      <c r="BQ537" s="171">
        <v>0</v>
      </c>
      <c r="BR537" s="171">
        <v>0</v>
      </c>
      <c r="BS537" s="171">
        <v>0</v>
      </c>
      <c r="BT537" s="171" t="s">
        <v>496</v>
      </c>
      <c r="BU537" s="171">
        <v>0</v>
      </c>
      <c r="BV537" s="171">
        <v>0</v>
      </c>
      <c r="BW537" s="171">
        <v>0</v>
      </c>
      <c r="BX537" s="171">
        <v>0</v>
      </c>
      <c r="BY537" s="171">
        <v>0</v>
      </c>
      <c r="BZ537" s="171" t="s">
        <v>496</v>
      </c>
      <c r="CA537" s="171">
        <v>0</v>
      </c>
      <c r="CB537" s="172">
        <v>46100</v>
      </c>
      <c r="CC537" s="172">
        <v>46100</v>
      </c>
      <c r="CD537" s="172" t="s">
        <v>5145</v>
      </c>
    </row>
    <row r="538" spans="1:82">
      <c r="A538" s="171" t="s">
        <v>5146</v>
      </c>
      <c r="B538" s="171" t="s">
        <v>493</v>
      </c>
      <c r="C538" s="171" t="s">
        <v>494</v>
      </c>
      <c r="D538" s="172">
        <v>46100</v>
      </c>
      <c r="E538" s="171" t="s">
        <v>98</v>
      </c>
      <c r="F538" s="171" t="s">
        <v>2012</v>
      </c>
      <c r="G538" s="171" t="s">
        <v>494</v>
      </c>
      <c r="H538" s="171" t="s">
        <v>496</v>
      </c>
      <c r="I538" s="171" t="s">
        <v>1528</v>
      </c>
      <c r="J538" s="171" t="s">
        <v>498</v>
      </c>
      <c r="K538" s="171">
        <v>0</v>
      </c>
      <c r="L538" s="171" t="s">
        <v>537</v>
      </c>
      <c r="M538" s="171">
        <v>0</v>
      </c>
      <c r="N538" s="171">
        <v>18</v>
      </c>
      <c r="O538" s="171" t="s">
        <v>2746</v>
      </c>
      <c r="P538" s="171" t="s">
        <v>2746</v>
      </c>
      <c r="Q538" s="171" t="s">
        <v>496</v>
      </c>
      <c r="R538" s="171" t="s">
        <v>2013</v>
      </c>
      <c r="S538" s="171" t="s">
        <v>494</v>
      </c>
      <c r="T538" s="171" t="s">
        <v>494</v>
      </c>
      <c r="U538" s="171" t="s">
        <v>494</v>
      </c>
      <c r="V538" s="171" t="s">
        <v>499</v>
      </c>
      <c r="W538" s="171">
        <v>0</v>
      </c>
      <c r="X538" s="171">
        <v>0</v>
      </c>
      <c r="Y538" s="171">
        <v>0</v>
      </c>
      <c r="Z538" s="172">
        <v>46100.523761574077</v>
      </c>
      <c r="AA538" s="171" t="s">
        <v>523</v>
      </c>
      <c r="AB538" s="171">
        <v>1530</v>
      </c>
      <c r="AC538" s="172">
        <v>46100.513055555559</v>
      </c>
      <c r="AD538" s="171" t="s">
        <v>520</v>
      </c>
      <c r="AE538" s="171">
        <v>4260</v>
      </c>
      <c r="AF538" s="171">
        <v>2730</v>
      </c>
      <c r="AG538" s="171">
        <v>0</v>
      </c>
      <c r="AH538" s="171">
        <v>0</v>
      </c>
      <c r="AI538" s="171">
        <v>0</v>
      </c>
      <c r="AJ538" s="171">
        <v>0</v>
      </c>
      <c r="AK538" s="171">
        <v>0</v>
      </c>
      <c r="AL538" s="171">
        <v>0</v>
      </c>
      <c r="AM538" s="171">
        <v>0</v>
      </c>
      <c r="AN538" s="171">
        <v>0</v>
      </c>
      <c r="AO538" s="171"/>
      <c r="AP538" s="171">
        <v>130</v>
      </c>
      <c r="AQ538" s="171">
        <v>0</v>
      </c>
      <c r="AR538" s="171">
        <v>0</v>
      </c>
      <c r="AS538" s="171" t="s">
        <v>496</v>
      </c>
      <c r="AT538" s="171" t="s">
        <v>496</v>
      </c>
      <c r="AU538" s="171" t="s">
        <v>496</v>
      </c>
      <c r="AV538" s="171" t="s">
        <v>496</v>
      </c>
      <c r="AW538" s="171" t="s">
        <v>496</v>
      </c>
      <c r="AX538" s="171" t="s">
        <v>496</v>
      </c>
      <c r="AY538" s="171" t="s">
        <v>496</v>
      </c>
      <c r="AZ538" s="171">
        <v>0</v>
      </c>
      <c r="BA538" s="171">
        <v>0</v>
      </c>
      <c r="BB538" s="171">
        <v>0</v>
      </c>
      <c r="BC538" s="171">
        <v>0</v>
      </c>
      <c r="BD538" s="171">
        <v>0</v>
      </c>
      <c r="BE538" s="171">
        <v>0</v>
      </c>
      <c r="BF538" s="171">
        <v>0</v>
      </c>
      <c r="BG538" s="171">
        <v>0</v>
      </c>
      <c r="BH538" s="171">
        <v>0</v>
      </c>
      <c r="BI538" s="171">
        <v>0</v>
      </c>
      <c r="BJ538" s="171">
        <v>0</v>
      </c>
      <c r="BK538" s="171">
        <v>0</v>
      </c>
      <c r="BL538" s="171">
        <v>0</v>
      </c>
      <c r="BM538" s="171">
        <v>0</v>
      </c>
      <c r="BN538" s="171" t="s">
        <v>496</v>
      </c>
      <c r="BO538" s="172">
        <v>46100</v>
      </c>
      <c r="BP538" s="171">
        <v>0</v>
      </c>
      <c r="BQ538" s="171">
        <v>0</v>
      </c>
      <c r="BR538" s="171">
        <v>0</v>
      </c>
      <c r="BS538" s="171">
        <v>0</v>
      </c>
      <c r="BT538" s="171" t="s">
        <v>496</v>
      </c>
      <c r="BU538" s="171">
        <v>0</v>
      </c>
      <c r="BV538" s="171">
        <v>0</v>
      </c>
      <c r="BW538" s="171">
        <v>0</v>
      </c>
      <c r="BX538" s="171">
        <v>0</v>
      </c>
      <c r="BY538" s="171">
        <v>0</v>
      </c>
      <c r="BZ538" s="171" t="s">
        <v>496</v>
      </c>
      <c r="CA538" s="171">
        <v>0</v>
      </c>
      <c r="CB538" s="172">
        <v>46100</v>
      </c>
      <c r="CC538" s="172">
        <v>46100</v>
      </c>
      <c r="CD538" s="172" t="s">
        <v>5147</v>
      </c>
    </row>
    <row r="539" spans="1:82">
      <c r="A539" s="171" t="s">
        <v>5148</v>
      </c>
      <c r="B539" s="171" t="s">
        <v>493</v>
      </c>
      <c r="C539" s="171" t="s">
        <v>494</v>
      </c>
      <c r="D539" s="172">
        <v>46100</v>
      </c>
      <c r="E539" s="171" t="s">
        <v>98</v>
      </c>
      <c r="F539" s="171" t="s">
        <v>1571</v>
      </c>
      <c r="G539" s="171" t="s">
        <v>494</v>
      </c>
      <c r="H539" s="171" t="s">
        <v>496</v>
      </c>
      <c r="I539" s="171" t="s">
        <v>543</v>
      </c>
      <c r="J539" s="171" t="s">
        <v>498</v>
      </c>
      <c r="K539" s="171">
        <v>0</v>
      </c>
      <c r="L539" s="171" t="s">
        <v>544</v>
      </c>
      <c r="M539" s="171">
        <v>0</v>
      </c>
      <c r="N539" s="171">
        <v>18</v>
      </c>
      <c r="O539" s="171" t="s">
        <v>2746</v>
      </c>
      <c r="P539" s="171" t="s">
        <v>2746</v>
      </c>
      <c r="Q539" s="171" t="s">
        <v>496</v>
      </c>
      <c r="R539" s="171" t="s">
        <v>545</v>
      </c>
      <c r="S539" s="171" t="s">
        <v>494</v>
      </c>
      <c r="T539" s="171" t="s">
        <v>494</v>
      </c>
      <c r="U539" s="171" t="s">
        <v>494</v>
      </c>
      <c r="V539" s="171" t="s">
        <v>499</v>
      </c>
      <c r="W539" s="171">
        <v>0</v>
      </c>
      <c r="X539" s="171">
        <v>0</v>
      </c>
      <c r="Y539" s="171">
        <v>0</v>
      </c>
      <c r="Z539" s="172">
        <v>46100.531041666669</v>
      </c>
      <c r="AA539" s="171" t="s">
        <v>527</v>
      </c>
      <c r="AB539" s="171">
        <v>1870</v>
      </c>
      <c r="AC539" s="172">
        <v>46100.51421296296</v>
      </c>
      <c r="AD539" s="171" t="s">
        <v>512</v>
      </c>
      <c r="AE539" s="171">
        <v>5030</v>
      </c>
      <c r="AF539" s="171">
        <v>3160</v>
      </c>
      <c r="AG539" s="171">
        <v>0</v>
      </c>
      <c r="AH539" s="171">
        <v>0</v>
      </c>
      <c r="AI539" s="171">
        <v>0</v>
      </c>
      <c r="AJ539" s="171">
        <v>0</v>
      </c>
      <c r="AK539" s="171">
        <v>0</v>
      </c>
      <c r="AL539" s="171">
        <v>0</v>
      </c>
      <c r="AM539" s="171">
        <v>0</v>
      </c>
      <c r="AN539" s="171">
        <v>0</v>
      </c>
      <c r="AO539" s="171"/>
      <c r="AP539" s="171">
        <v>201</v>
      </c>
      <c r="AQ539" s="171">
        <v>0</v>
      </c>
      <c r="AR539" s="171">
        <v>0</v>
      </c>
      <c r="AS539" s="171" t="s">
        <v>496</v>
      </c>
      <c r="AT539" s="171" t="s">
        <v>496</v>
      </c>
      <c r="AU539" s="171" t="s">
        <v>496</v>
      </c>
      <c r="AV539" s="171" t="s">
        <v>496</v>
      </c>
      <c r="AW539" s="171" t="s">
        <v>496</v>
      </c>
      <c r="AX539" s="171" t="s">
        <v>496</v>
      </c>
      <c r="AY539" s="171" t="s">
        <v>496</v>
      </c>
      <c r="AZ539" s="171">
        <v>0</v>
      </c>
      <c r="BA539" s="171">
        <v>0</v>
      </c>
      <c r="BB539" s="171">
        <v>0</v>
      </c>
      <c r="BC539" s="171">
        <v>0</v>
      </c>
      <c r="BD539" s="171">
        <v>0</v>
      </c>
      <c r="BE539" s="171">
        <v>0</v>
      </c>
      <c r="BF539" s="171">
        <v>0</v>
      </c>
      <c r="BG539" s="171">
        <v>0</v>
      </c>
      <c r="BH539" s="171">
        <v>0</v>
      </c>
      <c r="BI539" s="171">
        <v>0</v>
      </c>
      <c r="BJ539" s="171">
        <v>0</v>
      </c>
      <c r="BK539" s="171">
        <v>0</v>
      </c>
      <c r="BL539" s="171">
        <v>0</v>
      </c>
      <c r="BM539" s="171">
        <v>0</v>
      </c>
      <c r="BN539" s="171" t="s">
        <v>496</v>
      </c>
      <c r="BO539" s="172">
        <v>46100</v>
      </c>
      <c r="BP539" s="171">
        <v>0</v>
      </c>
      <c r="BQ539" s="171">
        <v>0</v>
      </c>
      <c r="BR539" s="171">
        <v>0</v>
      </c>
      <c r="BS539" s="171">
        <v>0</v>
      </c>
      <c r="BT539" s="171" t="s">
        <v>496</v>
      </c>
      <c r="BU539" s="171">
        <v>0</v>
      </c>
      <c r="BV539" s="171">
        <v>0</v>
      </c>
      <c r="BW539" s="171">
        <v>0</v>
      </c>
      <c r="BX539" s="171">
        <v>0</v>
      </c>
      <c r="BY539" s="171">
        <v>0</v>
      </c>
      <c r="BZ539" s="171" t="s">
        <v>496</v>
      </c>
      <c r="CA539" s="171">
        <v>0</v>
      </c>
      <c r="CB539" s="172">
        <v>46100</v>
      </c>
      <c r="CC539" s="172">
        <v>46100</v>
      </c>
      <c r="CD539" s="172" t="s">
        <v>5149</v>
      </c>
    </row>
    <row r="540" spans="1:82">
      <c r="A540" s="171" t="s">
        <v>5150</v>
      </c>
      <c r="B540" s="171" t="s">
        <v>493</v>
      </c>
      <c r="C540" s="171" t="s">
        <v>494</v>
      </c>
      <c r="D540" s="172">
        <v>46100</v>
      </c>
      <c r="E540" s="171" t="s">
        <v>98</v>
      </c>
      <c r="F540" s="171" t="s">
        <v>1808</v>
      </c>
      <c r="G540" s="171" t="s">
        <v>494</v>
      </c>
      <c r="H540" s="171" t="s">
        <v>496</v>
      </c>
      <c r="I540" s="171" t="s">
        <v>503</v>
      </c>
      <c r="J540" s="171" t="s">
        <v>498</v>
      </c>
      <c r="K540" s="171">
        <v>0</v>
      </c>
      <c r="L540" s="171" t="s">
        <v>504</v>
      </c>
      <c r="M540" s="171">
        <v>0</v>
      </c>
      <c r="N540" s="171">
        <v>18</v>
      </c>
      <c r="O540" s="171" t="s">
        <v>2746</v>
      </c>
      <c r="P540" s="171" t="s">
        <v>2746</v>
      </c>
      <c r="Q540" s="171" t="s">
        <v>496</v>
      </c>
      <c r="R540" s="171" t="s">
        <v>1588</v>
      </c>
      <c r="S540" s="171" t="s">
        <v>494</v>
      </c>
      <c r="T540" s="171" t="s">
        <v>494</v>
      </c>
      <c r="U540" s="171" t="s">
        <v>494</v>
      </c>
      <c r="V540" s="171" t="s">
        <v>499</v>
      </c>
      <c r="W540" s="171">
        <v>0</v>
      </c>
      <c r="X540" s="171">
        <v>0</v>
      </c>
      <c r="Y540" s="171">
        <v>0</v>
      </c>
      <c r="Z540" s="172">
        <v>46100.522615740738</v>
      </c>
      <c r="AA540" s="171" t="s">
        <v>521</v>
      </c>
      <c r="AB540" s="171">
        <v>3450</v>
      </c>
      <c r="AC540" s="172">
        <v>46100.517847222225</v>
      </c>
      <c r="AD540" s="171" t="s">
        <v>106</v>
      </c>
      <c r="AE540" s="171">
        <v>8080</v>
      </c>
      <c r="AF540" s="171">
        <v>4630</v>
      </c>
      <c r="AG540" s="171">
        <v>0</v>
      </c>
      <c r="AH540" s="171">
        <v>0</v>
      </c>
      <c r="AI540" s="171">
        <v>0</v>
      </c>
      <c r="AJ540" s="171">
        <v>0</v>
      </c>
      <c r="AK540" s="171">
        <v>0</v>
      </c>
      <c r="AL540" s="171">
        <v>0</v>
      </c>
      <c r="AM540" s="171">
        <v>0</v>
      </c>
      <c r="AN540" s="171">
        <v>0</v>
      </c>
      <c r="AO540" s="171"/>
      <c r="AP540" s="171">
        <v>211</v>
      </c>
      <c r="AQ540" s="171">
        <v>0</v>
      </c>
      <c r="AR540" s="171">
        <v>0</v>
      </c>
      <c r="AS540" s="171" t="s">
        <v>496</v>
      </c>
      <c r="AT540" s="171" t="s">
        <v>496</v>
      </c>
      <c r="AU540" s="171" t="s">
        <v>496</v>
      </c>
      <c r="AV540" s="171" t="s">
        <v>496</v>
      </c>
      <c r="AW540" s="171" t="s">
        <v>496</v>
      </c>
      <c r="AX540" s="171" t="s">
        <v>496</v>
      </c>
      <c r="AY540" s="171" t="s">
        <v>496</v>
      </c>
      <c r="AZ540" s="171">
        <v>0</v>
      </c>
      <c r="BA540" s="171">
        <v>0</v>
      </c>
      <c r="BB540" s="171">
        <v>0</v>
      </c>
      <c r="BC540" s="171">
        <v>0</v>
      </c>
      <c r="BD540" s="171">
        <v>0</v>
      </c>
      <c r="BE540" s="171">
        <v>0</v>
      </c>
      <c r="BF540" s="171">
        <v>0</v>
      </c>
      <c r="BG540" s="171">
        <v>0</v>
      </c>
      <c r="BH540" s="171">
        <v>0</v>
      </c>
      <c r="BI540" s="171">
        <v>0</v>
      </c>
      <c r="BJ540" s="171">
        <v>0</v>
      </c>
      <c r="BK540" s="171">
        <v>0</v>
      </c>
      <c r="BL540" s="171">
        <v>0</v>
      </c>
      <c r="BM540" s="171">
        <v>0</v>
      </c>
      <c r="BN540" s="171" t="s">
        <v>496</v>
      </c>
      <c r="BO540" s="172">
        <v>46100</v>
      </c>
      <c r="BP540" s="171">
        <v>0</v>
      </c>
      <c r="BQ540" s="171">
        <v>0</v>
      </c>
      <c r="BR540" s="171">
        <v>0</v>
      </c>
      <c r="BS540" s="171">
        <v>0</v>
      </c>
      <c r="BT540" s="171" t="s">
        <v>496</v>
      </c>
      <c r="BU540" s="171">
        <v>0</v>
      </c>
      <c r="BV540" s="171">
        <v>0</v>
      </c>
      <c r="BW540" s="171">
        <v>0</v>
      </c>
      <c r="BX540" s="171">
        <v>0</v>
      </c>
      <c r="BY540" s="171">
        <v>0</v>
      </c>
      <c r="BZ540" s="171" t="s">
        <v>496</v>
      </c>
      <c r="CA540" s="171">
        <v>0</v>
      </c>
      <c r="CB540" s="172">
        <v>46100</v>
      </c>
      <c r="CC540" s="172">
        <v>46100</v>
      </c>
      <c r="CD540" s="172" t="s">
        <v>5151</v>
      </c>
    </row>
    <row r="541" spans="1:82">
      <c r="A541" s="171" t="s">
        <v>5152</v>
      </c>
      <c r="B541" s="171" t="s">
        <v>493</v>
      </c>
      <c r="C541" s="171" t="s">
        <v>494</v>
      </c>
      <c r="D541" s="172">
        <v>46100</v>
      </c>
      <c r="E541" s="171" t="s">
        <v>98</v>
      </c>
      <c r="F541" s="171" t="s">
        <v>2057</v>
      </c>
      <c r="G541" s="171" t="s">
        <v>494</v>
      </c>
      <c r="H541" s="171" t="s">
        <v>496</v>
      </c>
      <c r="I541" s="171" t="s">
        <v>2805</v>
      </c>
      <c r="J541" s="171" t="s">
        <v>498</v>
      </c>
      <c r="K541" s="171">
        <v>0</v>
      </c>
      <c r="L541" s="171" t="s">
        <v>2806</v>
      </c>
      <c r="M541" s="171">
        <v>0</v>
      </c>
      <c r="N541" s="171">
        <v>18</v>
      </c>
      <c r="O541" s="171" t="s">
        <v>2746</v>
      </c>
      <c r="P541" s="171" t="s">
        <v>2746</v>
      </c>
      <c r="Q541" s="171" t="s">
        <v>496</v>
      </c>
      <c r="R541" s="171" t="s">
        <v>1984</v>
      </c>
      <c r="S541" s="171" t="s">
        <v>494</v>
      </c>
      <c r="T541" s="171" t="s">
        <v>494</v>
      </c>
      <c r="U541" s="171" t="s">
        <v>494</v>
      </c>
      <c r="V541" s="171" t="s">
        <v>499</v>
      </c>
      <c r="W541" s="171">
        <v>0</v>
      </c>
      <c r="X541" s="171">
        <v>0</v>
      </c>
      <c r="Y541" s="171">
        <v>0</v>
      </c>
      <c r="Z541" s="172">
        <v>46100.532094907408</v>
      </c>
      <c r="AA541" s="171" t="s">
        <v>529</v>
      </c>
      <c r="AB541" s="171">
        <v>4140</v>
      </c>
      <c r="AC541" s="172">
        <v>46100.529247685183</v>
      </c>
      <c r="AD541" s="171" t="s">
        <v>522</v>
      </c>
      <c r="AE541" s="171">
        <v>9500</v>
      </c>
      <c r="AF541" s="171">
        <v>5360</v>
      </c>
      <c r="AG541" s="171">
        <v>0</v>
      </c>
      <c r="AH541" s="171">
        <v>0</v>
      </c>
      <c r="AI541" s="171">
        <v>0</v>
      </c>
      <c r="AJ541" s="171">
        <v>0</v>
      </c>
      <c r="AK541" s="171">
        <v>0</v>
      </c>
      <c r="AL541" s="171">
        <v>0</v>
      </c>
      <c r="AM541" s="171">
        <v>0</v>
      </c>
      <c r="AN541" s="171">
        <v>0</v>
      </c>
      <c r="AO541" s="171"/>
      <c r="AP541" s="171">
        <v>282</v>
      </c>
      <c r="AQ541" s="171">
        <v>0</v>
      </c>
      <c r="AR541" s="171">
        <v>0</v>
      </c>
      <c r="AS541" s="171" t="s">
        <v>496</v>
      </c>
      <c r="AT541" s="171" t="s">
        <v>496</v>
      </c>
      <c r="AU541" s="171" t="s">
        <v>496</v>
      </c>
      <c r="AV541" s="171" t="s">
        <v>496</v>
      </c>
      <c r="AW541" s="171" t="s">
        <v>496</v>
      </c>
      <c r="AX541" s="171" t="s">
        <v>496</v>
      </c>
      <c r="AY541" s="171" t="s">
        <v>496</v>
      </c>
      <c r="AZ541" s="171">
        <v>0</v>
      </c>
      <c r="BA541" s="171">
        <v>0</v>
      </c>
      <c r="BB541" s="171">
        <v>0</v>
      </c>
      <c r="BC541" s="171">
        <v>0</v>
      </c>
      <c r="BD541" s="171">
        <v>0</v>
      </c>
      <c r="BE541" s="171">
        <v>0</v>
      </c>
      <c r="BF541" s="171">
        <v>0</v>
      </c>
      <c r="BG541" s="171">
        <v>0</v>
      </c>
      <c r="BH541" s="171">
        <v>0</v>
      </c>
      <c r="BI541" s="171">
        <v>0</v>
      </c>
      <c r="BJ541" s="171">
        <v>0</v>
      </c>
      <c r="BK541" s="171">
        <v>0</v>
      </c>
      <c r="BL541" s="171">
        <v>0</v>
      </c>
      <c r="BM541" s="171">
        <v>0</v>
      </c>
      <c r="BN541" s="171" t="s">
        <v>496</v>
      </c>
      <c r="BO541" s="172">
        <v>46100</v>
      </c>
      <c r="BP541" s="171">
        <v>0</v>
      </c>
      <c r="BQ541" s="171">
        <v>0</v>
      </c>
      <c r="BR541" s="171">
        <v>0</v>
      </c>
      <c r="BS541" s="171">
        <v>0</v>
      </c>
      <c r="BT541" s="171" t="s">
        <v>496</v>
      </c>
      <c r="BU541" s="171">
        <v>0</v>
      </c>
      <c r="BV541" s="171">
        <v>0</v>
      </c>
      <c r="BW541" s="171">
        <v>0</v>
      </c>
      <c r="BX541" s="171">
        <v>0</v>
      </c>
      <c r="BY541" s="171">
        <v>0</v>
      </c>
      <c r="BZ541" s="171" t="s">
        <v>496</v>
      </c>
      <c r="CA541" s="171">
        <v>0</v>
      </c>
      <c r="CB541" s="172">
        <v>46100</v>
      </c>
      <c r="CC541" s="172">
        <v>46100</v>
      </c>
      <c r="CD541" s="172" t="s">
        <v>5153</v>
      </c>
    </row>
    <row r="542" spans="1:82">
      <c r="A542" s="171" t="s">
        <v>5154</v>
      </c>
      <c r="B542" s="171" t="s">
        <v>493</v>
      </c>
      <c r="C542" s="171" t="s">
        <v>494</v>
      </c>
      <c r="D542" s="172">
        <v>46100</v>
      </c>
      <c r="E542" s="171" t="s">
        <v>98</v>
      </c>
      <c r="F542" s="171" t="s">
        <v>595</v>
      </c>
      <c r="G542" s="171" t="s">
        <v>494</v>
      </c>
      <c r="H542" s="171" t="s">
        <v>496</v>
      </c>
      <c r="I542" s="171" t="s">
        <v>566</v>
      </c>
      <c r="J542" s="171" t="s">
        <v>498</v>
      </c>
      <c r="K542" s="171">
        <v>0</v>
      </c>
      <c r="L542" s="171" t="s">
        <v>496</v>
      </c>
      <c r="M542" s="171">
        <v>0</v>
      </c>
      <c r="N542" s="171">
        <v>18</v>
      </c>
      <c r="O542" s="171" t="s">
        <v>2746</v>
      </c>
      <c r="P542" s="171" t="s">
        <v>2746</v>
      </c>
      <c r="Q542" s="171" t="s">
        <v>496</v>
      </c>
      <c r="R542" s="171" t="s">
        <v>567</v>
      </c>
      <c r="S542" s="171" t="s">
        <v>494</v>
      </c>
      <c r="T542" s="171" t="s">
        <v>494</v>
      </c>
      <c r="U542" s="171" t="s">
        <v>494</v>
      </c>
      <c r="V542" s="171" t="s">
        <v>499</v>
      </c>
      <c r="W542" s="171">
        <v>0</v>
      </c>
      <c r="X542" s="171">
        <v>0</v>
      </c>
      <c r="Y542" s="171">
        <v>0</v>
      </c>
      <c r="Z542" s="172">
        <v>46100.533217592594</v>
      </c>
      <c r="AA542" s="171" t="s">
        <v>526</v>
      </c>
      <c r="AB542" s="171">
        <v>2110</v>
      </c>
      <c r="AC542" s="172">
        <v>46100.530127314814</v>
      </c>
      <c r="AD542" s="171" t="s">
        <v>162</v>
      </c>
      <c r="AE542" s="171">
        <v>4140</v>
      </c>
      <c r="AF542" s="171">
        <v>2030</v>
      </c>
      <c r="AG542" s="171">
        <v>0</v>
      </c>
      <c r="AH542" s="171">
        <v>0</v>
      </c>
      <c r="AI542" s="171">
        <v>0</v>
      </c>
      <c r="AJ542" s="171">
        <v>0</v>
      </c>
      <c r="AK542" s="171">
        <v>0</v>
      </c>
      <c r="AL542" s="171">
        <v>0</v>
      </c>
      <c r="AM542" s="171">
        <v>0</v>
      </c>
      <c r="AN542" s="171">
        <v>0</v>
      </c>
      <c r="AO542" s="171"/>
      <c r="AP542" s="171">
        <v>400</v>
      </c>
      <c r="AQ542" s="171">
        <v>0</v>
      </c>
      <c r="AR542" s="171">
        <v>0</v>
      </c>
      <c r="AS542" s="171" t="s">
        <v>496</v>
      </c>
      <c r="AT542" s="171" t="s">
        <v>496</v>
      </c>
      <c r="AU542" s="171" t="s">
        <v>496</v>
      </c>
      <c r="AV542" s="171" t="s">
        <v>496</v>
      </c>
      <c r="AW542" s="171" t="s">
        <v>496</v>
      </c>
      <c r="AX542" s="171" t="s">
        <v>496</v>
      </c>
      <c r="AY542" s="171" t="s">
        <v>496</v>
      </c>
      <c r="AZ542" s="171">
        <v>0</v>
      </c>
      <c r="BA542" s="171">
        <v>0</v>
      </c>
      <c r="BB542" s="171">
        <v>0</v>
      </c>
      <c r="BC542" s="171">
        <v>0</v>
      </c>
      <c r="BD542" s="171">
        <v>0</v>
      </c>
      <c r="BE542" s="171">
        <v>0</v>
      </c>
      <c r="BF542" s="171">
        <v>0</v>
      </c>
      <c r="BG542" s="171">
        <v>0</v>
      </c>
      <c r="BH542" s="171">
        <v>0</v>
      </c>
      <c r="BI542" s="171">
        <v>0</v>
      </c>
      <c r="BJ542" s="171">
        <v>0</v>
      </c>
      <c r="BK542" s="171">
        <v>0</v>
      </c>
      <c r="BL542" s="171">
        <v>0</v>
      </c>
      <c r="BM542" s="171">
        <v>0</v>
      </c>
      <c r="BN542" s="171" t="s">
        <v>496</v>
      </c>
      <c r="BO542" s="172">
        <v>46100</v>
      </c>
      <c r="BP542" s="171">
        <v>0</v>
      </c>
      <c r="BQ542" s="171">
        <v>0</v>
      </c>
      <c r="BR542" s="171">
        <v>0</v>
      </c>
      <c r="BS542" s="171">
        <v>0</v>
      </c>
      <c r="BT542" s="171" t="s">
        <v>496</v>
      </c>
      <c r="BU542" s="171">
        <v>0</v>
      </c>
      <c r="BV542" s="171">
        <v>0</v>
      </c>
      <c r="BW542" s="171">
        <v>0</v>
      </c>
      <c r="BX542" s="171">
        <v>0</v>
      </c>
      <c r="BY542" s="171">
        <v>0</v>
      </c>
      <c r="BZ542" s="171" t="s">
        <v>496</v>
      </c>
      <c r="CA542" s="171">
        <v>0</v>
      </c>
      <c r="CB542" s="172">
        <v>46100</v>
      </c>
      <c r="CC542" s="172">
        <v>46100</v>
      </c>
      <c r="CD542" s="172" t="s">
        <v>5155</v>
      </c>
    </row>
    <row r="543" spans="1:82">
      <c r="A543" s="171" t="s">
        <v>5156</v>
      </c>
      <c r="B543" s="171" t="s">
        <v>505</v>
      </c>
      <c r="C543" s="171" t="s">
        <v>494</v>
      </c>
      <c r="D543" s="172">
        <v>46100</v>
      </c>
      <c r="E543" s="171" t="s">
        <v>98</v>
      </c>
      <c r="F543" s="171" t="s">
        <v>506</v>
      </c>
      <c r="G543" s="171" t="s">
        <v>494</v>
      </c>
      <c r="H543" s="171" t="s">
        <v>496</v>
      </c>
      <c r="I543" s="171" t="s">
        <v>1559</v>
      </c>
      <c r="J543" s="171" t="s">
        <v>498</v>
      </c>
      <c r="K543" s="171">
        <v>0</v>
      </c>
      <c r="L543" s="171" t="s">
        <v>525</v>
      </c>
      <c r="M543" s="171">
        <v>0</v>
      </c>
      <c r="N543" s="171">
        <v>18</v>
      </c>
      <c r="O543" s="171" t="s">
        <v>2746</v>
      </c>
      <c r="P543" s="171" t="s">
        <v>2746</v>
      </c>
      <c r="Q543" s="171" t="s">
        <v>496</v>
      </c>
      <c r="R543" s="171" t="s">
        <v>496</v>
      </c>
      <c r="S543" s="171" t="s">
        <v>494</v>
      </c>
      <c r="T543" s="171" t="s">
        <v>494</v>
      </c>
      <c r="U543" s="171" t="s">
        <v>494</v>
      </c>
      <c r="V543" s="171" t="s">
        <v>499</v>
      </c>
      <c r="W543" s="171">
        <v>0</v>
      </c>
      <c r="X543" s="171">
        <v>0</v>
      </c>
      <c r="Y543" s="171">
        <v>0</v>
      </c>
      <c r="Z543" s="172">
        <v>46100.534768518519</v>
      </c>
      <c r="AA543" s="171" t="s">
        <v>528</v>
      </c>
      <c r="AB543" s="171">
        <v>10760</v>
      </c>
      <c r="AC543" s="172">
        <v>46100.551747685182</v>
      </c>
      <c r="AD543" s="171" t="s">
        <v>152</v>
      </c>
      <c r="AE543" s="171">
        <v>24980</v>
      </c>
      <c r="AF543" s="171">
        <v>14220</v>
      </c>
      <c r="AG543" s="171">
        <v>0</v>
      </c>
      <c r="AH543" s="171">
        <v>0</v>
      </c>
      <c r="AI543" s="171">
        <v>0</v>
      </c>
      <c r="AJ543" s="171">
        <v>0</v>
      </c>
      <c r="AK543" s="171">
        <v>0</v>
      </c>
      <c r="AL543" s="171">
        <v>0</v>
      </c>
      <c r="AM543" s="171">
        <v>0</v>
      </c>
      <c r="AN543" s="171">
        <v>0</v>
      </c>
      <c r="AO543" s="171"/>
      <c r="AP543" s="171">
        <v>0</v>
      </c>
      <c r="AQ543" s="171">
        <v>0</v>
      </c>
      <c r="AR543" s="171">
        <v>0</v>
      </c>
      <c r="AS543" s="171" t="s">
        <v>496</v>
      </c>
      <c r="AT543" s="171" t="s">
        <v>496</v>
      </c>
      <c r="AU543" s="171" t="s">
        <v>496</v>
      </c>
      <c r="AV543" s="171" t="s">
        <v>496</v>
      </c>
      <c r="AW543" s="171" t="s">
        <v>496</v>
      </c>
      <c r="AX543" s="171" t="s">
        <v>496</v>
      </c>
      <c r="AY543" s="171" t="s">
        <v>496</v>
      </c>
      <c r="AZ543" s="171">
        <v>0</v>
      </c>
      <c r="BA543" s="171">
        <v>0</v>
      </c>
      <c r="BB543" s="171">
        <v>0</v>
      </c>
      <c r="BC543" s="171">
        <v>0</v>
      </c>
      <c r="BD543" s="171">
        <v>0</v>
      </c>
      <c r="BE543" s="171">
        <v>0</v>
      </c>
      <c r="BF543" s="171">
        <v>0</v>
      </c>
      <c r="BG543" s="171">
        <v>0</v>
      </c>
      <c r="BH543" s="171">
        <v>0</v>
      </c>
      <c r="BI543" s="171">
        <v>0</v>
      </c>
      <c r="BJ543" s="171">
        <v>0</v>
      </c>
      <c r="BK543" s="171">
        <v>0</v>
      </c>
      <c r="BL543" s="171">
        <v>0</v>
      </c>
      <c r="BM543" s="171">
        <v>0</v>
      </c>
      <c r="BN543" s="171" t="s">
        <v>5157</v>
      </c>
      <c r="BO543" s="172">
        <v>46100</v>
      </c>
      <c r="BP543" s="171">
        <v>18</v>
      </c>
      <c r="BQ543" s="171">
        <v>10730</v>
      </c>
      <c r="BR543" s="171">
        <v>24920</v>
      </c>
      <c r="BS543" s="171">
        <v>14190</v>
      </c>
      <c r="BT543" s="171" t="s">
        <v>496</v>
      </c>
      <c r="BU543" s="171">
        <v>0</v>
      </c>
      <c r="BV543" s="171">
        <v>0</v>
      </c>
      <c r="BW543" s="171">
        <v>0</v>
      </c>
      <c r="BX543" s="171">
        <v>0</v>
      </c>
      <c r="BY543" s="171">
        <v>0</v>
      </c>
      <c r="BZ543" s="171" t="s">
        <v>508</v>
      </c>
      <c r="CA543" s="171">
        <v>0</v>
      </c>
      <c r="CB543" s="172">
        <v>46100.59652777778</v>
      </c>
      <c r="CC543" s="172">
        <v>46100.62777777778</v>
      </c>
      <c r="CD543" s="172" t="s">
        <v>5158</v>
      </c>
    </row>
    <row r="544" spans="1:82">
      <c r="A544" s="171" t="s">
        <v>5159</v>
      </c>
      <c r="B544" s="171" t="s">
        <v>493</v>
      </c>
      <c r="C544" s="171" t="s">
        <v>494</v>
      </c>
      <c r="D544" s="172">
        <v>46100</v>
      </c>
      <c r="E544" s="171" t="s">
        <v>98</v>
      </c>
      <c r="F544" s="171" t="s">
        <v>613</v>
      </c>
      <c r="G544" s="171" t="s">
        <v>494</v>
      </c>
      <c r="H544" s="171" t="s">
        <v>496</v>
      </c>
      <c r="I544" s="171" t="s">
        <v>1806</v>
      </c>
      <c r="J544" s="171" t="s">
        <v>498</v>
      </c>
      <c r="K544" s="171">
        <v>0</v>
      </c>
      <c r="L544" s="171" t="s">
        <v>496</v>
      </c>
      <c r="M544" s="171">
        <v>0</v>
      </c>
      <c r="N544" s="171">
        <v>18</v>
      </c>
      <c r="O544" s="171" t="s">
        <v>2746</v>
      </c>
      <c r="P544" s="171" t="s">
        <v>2746</v>
      </c>
      <c r="Q544" s="171" t="s">
        <v>496</v>
      </c>
      <c r="R544" s="171" t="s">
        <v>496</v>
      </c>
      <c r="S544" s="171" t="s">
        <v>494</v>
      </c>
      <c r="T544" s="171" t="s">
        <v>494</v>
      </c>
      <c r="U544" s="171" t="s">
        <v>494</v>
      </c>
      <c r="V544" s="171" t="s">
        <v>499</v>
      </c>
      <c r="W544" s="171">
        <v>7.7</v>
      </c>
      <c r="X544" s="171">
        <v>0</v>
      </c>
      <c r="Y544" s="171">
        <v>0</v>
      </c>
      <c r="Z544" s="172">
        <v>46100.542037037034</v>
      </c>
      <c r="AA544" s="171" t="s">
        <v>530</v>
      </c>
      <c r="AB544" s="171">
        <v>5110</v>
      </c>
      <c r="AC544" s="172">
        <v>46100.536238425928</v>
      </c>
      <c r="AD544" s="171" t="s">
        <v>1499</v>
      </c>
      <c r="AE544" s="171">
        <v>10320</v>
      </c>
      <c r="AF544" s="171">
        <v>5210</v>
      </c>
      <c r="AG544" s="171">
        <v>0</v>
      </c>
      <c r="AH544" s="171">
        <v>0</v>
      </c>
      <c r="AI544" s="171">
        <v>0</v>
      </c>
      <c r="AJ544" s="171">
        <v>0</v>
      </c>
      <c r="AK544" s="171">
        <v>0</v>
      </c>
      <c r="AL544" s="171">
        <v>0</v>
      </c>
      <c r="AM544" s="171">
        <v>0</v>
      </c>
      <c r="AN544" s="171">
        <v>0</v>
      </c>
      <c r="AO544" s="171"/>
      <c r="AP544" s="171">
        <v>0</v>
      </c>
      <c r="AQ544" s="171">
        <v>2</v>
      </c>
      <c r="AR544" s="171">
        <v>7</v>
      </c>
      <c r="AS544" s="171" t="s">
        <v>496</v>
      </c>
      <c r="AT544" s="171" t="s">
        <v>496</v>
      </c>
      <c r="AU544" s="171" t="s">
        <v>496</v>
      </c>
      <c r="AV544" s="171" t="s">
        <v>496</v>
      </c>
      <c r="AW544" s="171" t="s">
        <v>496</v>
      </c>
      <c r="AX544" s="171" t="s">
        <v>496</v>
      </c>
      <c r="AY544" s="171" t="s">
        <v>496</v>
      </c>
      <c r="AZ544" s="171">
        <v>0</v>
      </c>
      <c r="BA544" s="171">
        <v>0</v>
      </c>
      <c r="BB544" s="171">
        <v>0</v>
      </c>
      <c r="BC544" s="171">
        <v>0</v>
      </c>
      <c r="BD544" s="171">
        <v>0</v>
      </c>
      <c r="BE544" s="171">
        <v>0</v>
      </c>
      <c r="BF544" s="171">
        <v>0</v>
      </c>
      <c r="BG544" s="171">
        <v>0</v>
      </c>
      <c r="BH544" s="171">
        <v>0</v>
      </c>
      <c r="BI544" s="171">
        <v>0</v>
      </c>
      <c r="BJ544" s="171">
        <v>0</v>
      </c>
      <c r="BK544" s="171">
        <v>0</v>
      </c>
      <c r="BL544" s="171">
        <v>0</v>
      </c>
      <c r="BM544" s="171">
        <v>0</v>
      </c>
      <c r="BN544" s="171" t="s">
        <v>496</v>
      </c>
      <c r="BO544" s="172">
        <v>46100</v>
      </c>
      <c r="BP544" s="171">
        <v>0</v>
      </c>
      <c r="BQ544" s="171">
        <v>0</v>
      </c>
      <c r="BR544" s="171">
        <v>0</v>
      </c>
      <c r="BS544" s="171">
        <v>0</v>
      </c>
      <c r="BT544" s="171" t="s">
        <v>496</v>
      </c>
      <c r="BU544" s="171">
        <v>0</v>
      </c>
      <c r="BV544" s="171">
        <v>0</v>
      </c>
      <c r="BW544" s="171">
        <v>0</v>
      </c>
      <c r="BX544" s="171">
        <v>0</v>
      </c>
      <c r="BY544" s="171">
        <v>0</v>
      </c>
      <c r="BZ544" s="171" t="s">
        <v>496</v>
      </c>
      <c r="CA544" s="171">
        <v>0</v>
      </c>
      <c r="CB544" s="172">
        <v>46100</v>
      </c>
      <c r="CC544" s="172">
        <v>46100</v>
      </c>
      <c r="CD544" s="172" t="s">
        <v>5160</v>
      </c>
    </row>
    <row r="545" spans="1:82">
      <c r="A545" s="171" t="s">
        <v>5161</v>
      </c>
      <c r="B545" s="171" t="s">
        <v>493</v>
      </c>
      <c r="C545" s="171" t="s">
        <v>494</v>
      </c>
      <c r="D545" s="172">
        <v>46100</v>
      </c>
      <c r="E545" s="171" t="s">
        <v>98</v>
      </c>
      <c r="F545" s="171" t="s">
        <v>519</v>
      </c>
      <c r="G545" s="171" t="s">
        <v>494</v>
      </c>
      <c r="H545" s="171" t="s">
        <v>496</v>
      </c>
      <c r="I545" s="171" t="s">
        <v>590</v>
      </c>
      <c r="J545" s="171" t="s">
        <v>498</v>
      </c>
      <c r="K545" s="171">
        <v>0</v>
      </c>
      <c r="L545" s="171" t="s">
        <v>591</v>
      </c>
      <c r="M545" s="171">
        <v>0</v>
      </c>
      <c r="N545" s="171">
        <v>18</v>
      </c>
      <c r="O545" s="171" t="s">
        <v>2746</v>
      </c>
      <c r="P545" s="171" t="s">
        <v>2746</v>
      </c>
      <c r="Q545" s="171" t="s">
        <v>496</v>
      </c>
      <c r="R545" s="171" t="s">
        <v>496</v>
      </c>
      <c r="S545" s="171" t="s">
        <v>494</v>
      </c>
      <c r="T545" s="171" t="s">
        <v>494</v>
      </c>
      <c r="U545" s="171" t="s">
        <v>494</v>
      </c>
      <c r="V545" s="171" t="s">
        <v>499</v>
      </c>
      <c r="W545" s="171">
        <v>7.4</v>
      </c>
      <c r="X545" s="171">
        <v>0</v>
      </c>
      <c r="Y545" s="171">
        <v>0</v>
      </c>
      <c r="Z545" s="172">
        <v>46100.549930555557</v>
      </c>
      <c r="AA545" s="171" t="s">
        <v>1505</v>
      </c>
      <c r="AB545" s="171">
        <v>2090</v>
      </c>
      <c r="AC545" s="172">
        <v>46100.541203703702</v>
      </c>
      <c r="AD545" s="171" t="s">
        <v>531</v>
      </c>
      <c r="AE545" s="171">
        <v>4260</v>
      </c>
      <c r="AF545" s="171">
        <v>2170</v>
      </c>
      <c r="AG545" s="171">
        <v>0</v>
      </c>
      <c r="AH545" s="171">
        <v>0</v>
      </c>
      <c r="AI545" s="171">
        <v>0</v>
      </c>
      <c r="AJ545" s="171">
        <v>0</v>
      </c>
      <c r="AK545" s="171">
        <v>0</v>
      </c>
      <c r="AL545" s="171">
        <v>0</v>
      </c>
      <c r="AM545" s="171">
        <v>0</v>
      </c>
      <c r="AN545" s="171">
        <v>0</v>
      </c>
      <c r="AO545" s="171"/>
      <c r="AP545" s="171">
        <v>0</v>
      </c>
      <c r="AQ545" s="171">
        <v>0</v>
      </c>
      <c r="AR545" s="171">
        <v>0</v>
      </c>
      <c r="AS545" s="171" t="s">
        <v>496</v>
      </c>
      <c r="AT545" s="171" t="s">
        <v>496</v>
      </c>
      <c r="AU545" s="171" t="s">
        <v>496</v>
      </c>
      <c r="AV545" s="171" t="s">
        <v>496</v>
      </c>
      <c r="AW545" s="171" t="s">
        <v>496</v>
      </c>
      <c r="AX545" s="171" t="s">
        <v>496</v>
      </c>
      <c r="AY545" s="171" t="s">
        <v>496</v>
      </c>
      <c r="AZ545" s="171">
        <v>0</v>
      </c>
      <c r="BA545" s="171">
        <v>0</v>
      </c>
      <c r="BB545" s="171">
        <v>0</v>
      </c>
      <c r="BC545" s="171">
        <v>0</v>
      </c>
      <c r="BD545" s="171">
        <v>0</v>
      </c>
      <c r="BE545" s="171">
        <v>0</v>
      </c>
      <c r="BF545" s="171">
        <v>0</v>
      </c>
      <c r="BG545" s="171">
        <v>0</v>
      </c>
      <c r="BH545" s="171">
        <v>0</v>
      </c>
      <c r="BI545" s="171">
        <v>0</v>
      </c>
      <c r="BJ545" s="171">
        <v>0</v>
      </c>
      <c r="BK545" s="171">
        <v>0</v>
      </c>
      <c r="BL545" s="171">
        <v>0</v>
      </c>
      <c r="BM545" s="171">
        <v>0</v>
      </c>
      <c r="BN545" s="171" t="s">
        <v>496</v>
      </c>
      <c r="BO545" s="172">
        <v>46100</v>
      </c>
      <c r="BP545" s="171">
        <v>0</v>
      </c>
      <c r="BQ545" s="171">
        <v>0</v>
      </c>
      <c r="BR545" s="171">
        <v>0</v>
      </c>
      <c r="BS545" s="171">
        <v>0</v>
      </c>
      <c r="BT545" s="171" t="s">
        <v>496</v>
      </c>
      <c r="BU545" s="171">
        <v>0</v>
      </c>
      <c r="BV545" s="171">
        <v>0</v>
      </c>
      <c r="BW545" s="171">
        <v>0</v>
      </c>
      <c r="BX545" s="171">
        <v>0</v>
      </c>
      <c r="BY545" s="171">
        <v>0</v>
      </c>
      <c r="BZ545" s="171" t="s">
        <v>496</v>
      </c>
      <c r="CA545" s="171">
        <v>0</v>
      </c>
      <c r="CB545" s="172">
        <v>46100</v>
      </c>
      <c r="CC545" s="172">
        <v>46100</v>
      </c>
      <c r="CD545" s="172" t="s">
        <v>5162</v>
      </c>
    </row>
    <row r="546" spans="1:82">
      <c r="A546" s="171" t="s">
        <v>5163</v>
      </c>
      <c r="B546" s="171" t="s">
        <v>505</v>
      </c>
      <c r="C546" s="171" t="s">
        <v>494</v>
      </c>
      <c r="D546" s="172">
        <v>46100</v>
      </c>
      <c r="E546" s="171" t="s">
        <v>98</v>
      </c>
      <c r="F546" s="171" t="s">
        <v>506</v>
      </c>
      <c r="G546" s="171" t="s">
        <v>494</v>
      </c>
      <c r="H546" s="171" t="s">
        <v>496</v>
      </c>
      <c r="I546" s="171" t="s">
        <v>524</v>
      </c>
      <c r="J546" s="171" t="s">
        <v>498</v>
      </c>
      <c r="K546" s="171">
        <v>0</v>
      </c>
      <c r="L546" s="171" t="s">
        <v>525</v>
      </c>
      <c r="M546" s="171">
        <v>0</v>
      </c>
      <c r="N546" s="171">
        <v>18</v>
      </c>
      <c r="O546" s="171" t="s">
        <v>2746</v>
      </c>
      <c r="P546" s="171" t="s">
        <v>2746</v>
      </c>
      <c r="Q546" s="171" t="s">
        <v>496</v>
      </c>
      <c r="R546" s="171" t="s">
        <v>496</v>
      </c>
      <c r="S546" s="171" t="s">
        <v>494</v>
      </c>
      <c r="T546" s="171" t="s">
        <v>494</v>
      </c>
      <c r="U546" s="171" t="s">
        <v>494</v>
      </c>
      <c r="V546" s="171" t="s">
        <v>499</v>
      </c>
      <c r="W546" s="171">
        <v>0</v>
      </c>
      <c r="X546" s="171">
        <v>0</v>
      </c>
      <c r="Y546" s="171">
        <v>0</v>
      </c>
      <c r="Z546" s="172">
        <v>46100.554247685184</v>
      </c>
      <c r="AA546" s="171" t="s">
        <v>391</v>
      </c>
      <c r="AB546" s="171">
        <v>11220</v>
      </c>
      <c r="AC546" s="172">
        <v>46100.568344907406</v>
      </c>
      <c r="AD546" s="171" t="s">
        <v>550</v>
      </c>
      <c r="AE546" s="171">
        <v>24950</v>
      </c>
      <c r="AF546" s="171">
        <v>13730</v>
      </c>
      <c r="AG546" s="171">
        <v>0</v>
      </c>
      <c r="AH546" s="171">
        <v>0</v>
      </c>
      <c r="AI546" s="171">
        <v>0</v>
      </c>
      <c r="AJ546" s="171">
        <v>0</v>
      </c>
      <c r="AK546" s="171">
        <v>0</v>
      </c>
      <c r="AL546" s="171">
        <v>0</v>
      </c>
      <c r="AM546" s="171">
        <v>0</v>
      </c>
      <c r="AN546" s="171">
        <v>0</v>
      </c>
      <c r="AO546" s="171"/>
      <c r="AP546" s="171">
        <v>0</v>
      </c>
      <c r="AQ546" s="171">
        <v>0</v>
      </c>
      <c r="AR546" s="171">
        <v>0</v>
      </c>
      <c r="AS546" s="171" t="s">
        <v>496</v>
      </c>
      <c r="AT546" s="171" t="s">
        <v>496</v>
      </c>
      <c r="AU546" s="171" t="s">
        <v>496</v>
      </c>
      <c r="AV546" s="171" t="s">
        <v>496</v>
      </c>
      <c r="AW546" s="171" t="s">
        <v>496</v>
      </c>
      <c r="AX546" s="171" t="s">
        <v>496</v>
      </c>
      <c r="AY546" s="171" t="s">
        <v>496</v>
      </c>
      <c r="AZ546" s="171">
        <v>0</v>
      </c>
      <c r="BA546" s="171">
        <v>0</v>
      </c>
      <c r="BB546" s="171">
        <v>0</v>
      </c>
      <c r="BC546" s="171">
        <v>0</v>
      </c>
      <c r="BD546" s="171">
        <v>0</v>
      </c>
      <c r="BE546" s="171">
        <v>0</v>
      </c>
      <c r="BF546" s="171">
        <v>0</v>
      </c>
      <c r="BG546" s="171">
        <v>0</v>
      </c>
      <c r="BH546" s="171">
        <v>0</v>
      </c>
      <c r="BI546" s="171">
        <v>0</v>
      </c>
      <c r="BJ546" s="171">
        <v>0</v>
      </c>
      <c r="BK546" s="171">
        <v>0</v>
      </c>
      <c r="BL546" s="171">
        <v>0</v>
      </c>
      <c r="BM546" s="171">
        <v>0</v>
      </c>
      <c r="BN546" s="171" t="s">
        <v>5164</v>
      </c>
      <c r="BO546" s="172">
        <v>46100</v>
      </c>
      <c r="BP546" s="171">
        <v>18</v>
      </c>
      <c r="BQ546" s="171">
        <v>11180</v>
      </c>
      <c r="BR546" s="171">
        <v>24880</v>
      </c>
      <c r="BS546" s="171">
        <v>13700</v>
      </c>
      <c r="BT546" s="171" t="s">
        <v>496</v>
      </c>
      <c r="BU546" s="171">
        <v>0</v>
      </c>
      <c r="BV546" s="171">
        <v>0</v>
      </c>
      <c r="BW546" s="171">
        <v>0</v>
      </c>
      <c r="BX546" s="171">
        <v>0</v>
      </c>
      <c r="BY546" s="171">
        <v>0</v>
      </c>
      <c r="BZ546" s="171" t="s">
        <v>508</v>
      </c>
      <c r="CA546" s="171">
        <v>0</v>
      </c>
      <c r="CB546" s="172">
        <v>46100.614583333336</v>
      </c>
      <c r="CC546" s="172">
        <v>46100.634027777778</v>
      </c>
      <c r="CD546" s="172" t="s">
        <v>5165</v>
      </c>
    </row>
    <row r="547" spans="1:82">
      <c r="A547" s="171" t="s">
        <v>5166</v>
      </c>
      <c r="B547" s="171" t="s">
        <v>493</v>
      </c>
      <c r="C547" s="171" t="s">
        <v>494</v>
      </c>
      <c r="D547" s="172">
        <v>46100</v>
      </c>
      <c r="E547" s="171" t="s">
        <v>98</v>
      </c>
      <c r="F547" s="171" t="s">
        <v>495</v>
      </c>
      <c r="G547" s="171" t="s">
        <v>494</v>
      </c>
      <c r="H547" s="171" t="s">
        <v>496</v>
      </c>
      <c r="I547" s="171" t="s">
        <v>540</v>
      </c>
      <c r="J547" s="171" t="s">
        <v>498</v>
      </c>
      <c r="K547" s="171">
        <v>0</v>
      </c>
      <c r="L547" s="171" t="s">
        <v>541</v>
      </c>
      <c r="M547" s="171">
        <v>0</v>
      </c>
      <c r="N547" s="171">
        <v>18</v>
      </c>
      <c r="O547" s="171" t="s">
        <v>2746</v>
      </c>
      <c r="P547" s="171" t="s">
        <v>2746</v>
      </c>
      <c r="Q547" s="171" t="s">
        <v>496</v>
      </c>
      <c r="R547" s="171" t="s">
        <v>496</v>
      </c>
      <c r="S547" s="171" t="s">
        <v>494</v>
      </c>
      <c r="T547" s="171" t="s">
        <v>494</v>
      </c>
      <c r="U547" s="171" t="s">
        <v>494</v>
      </c>
      <c r="V547" s="171" t="s">
        <v>499</v>
      </c>
      <c r="W547" s="171">
        <v>7.5</v>
      </c>
      <c r="X547" s="171">
        <v>0</v>
      </c>
      <c r="Y547" s="171">
        <v>0</v>
      </c>
      <c r="Z547" s="172">
        <v>46100.576192129629</v>
      </c>
      <c r="AA547" s="171" t="s">
        <v>552</v>
      </c>
      <c r="AB547" s="171">
        <v>2140</v>
      </c>
      <c r="AC547" s="172">
        <v>46100.571261574078</v>
      </c>
      <c r="AD547" s="171" t="s">
        <v>549</v>
      </c>
      <c r="AE547" s="171">
        <v>4830</v>
      </c>
      <c r="AF547" s="171">
        <v>2690</v>
      </c>
      <c r="AG547" s="171">
        <v>0</v>
      </c>
      <c r="AH547" s="171">
        <v>0</v>
      </c>
      <c r="AI547" s="171">
        <v>0</v>
      </c>
      <c r="AJ547" s="171">
        <v>0</v>
      </c>
      <c r="AK547" s="171">
        <v>0</v>
      </c>
      <c r="AL547" s="171">
        <v>0</v>
      </c>
      <c r="AM547" s="171">
        <v>0</v>
      </c>
      <c r="AN547" s="171">
        <v>0</v>
      </c>
      <c r="AO547" s="171"/>
      <c r="AP547" s="171">
        <v>0</v>
      </c>
      <c r="AQ547" s="171">
        <v>0</v>
      </c>
      <c r="AR547" s="171">
        <v>0</v>
      </c>
      <c r="AS547" s="171" t="s">
        <v>496</v>
      </c>
      <c r="AT547" s="171" t="s">
        <v>496</v>
      </c>
      <c r="AU547" s="171" t="s">
        <v>496</v>
      </c>
      <c r="AV547" s="171" t="s">
        <v>496</v>
      </c>
      <c r="AW547" s="171" t="s">
        <v>496</v>
      </c>
      <c r="AX547" s="171" t="s">
        <v>496</v>
      </c>
      <c r="AY547" s="171" t="s">
        <v>496</v>
      </c>
      <c r="AZ547" s="171">
        <v>0</v>
      </c>
      <c r="BA547" s="171">
        <v>0</v>
      </c>
      <c r="BB547" s="171">
        <v>0</v>
      </c>
      <c r="BC547" s="171">
        <v>0</v>
      </c>
      <c r="BD547" s="171">
        <v>0</v>
      </c>
      <c r="BE547" s="171">
        <v>0</v>
      </c>
      <c r="BF547" s="171">
        <v>0</v>
      </c>
      <c r="BG547" s="171">
        <v>0</v>
      </c>
      <c r="BH547" s="171">
        <v>0</v>
      </c>
      <c r="BI547" s="171">
        <v>0</v>
      </c>
      <c r="BJ547" s="171">
        <v>0</v>
      </c>
      <c r="BK547" s="171">
        <v>0</v>
      </c>
      <c r="BL547" s="171">
        <v>0</v>
      </c>
      <c r="BM547" s="171">
        <v>0</v>
      </c>
      <c r="BN547" s="171" t="s">
        <v>496</v>
      </c>
      <c r="BO547" s="172">
        <v>46100</v>
      </c>
      <c r="BP547" s="171">
        <v>0</v>
      </c>
      <c r="BQ547" s="171">
        <v>0</v>
      </c>
      <c r="BR547" s="171">
        <v>0</v>
      </c>
      <c r="BS547" s="171">
        <v>0</v>
      </c>
      <c r="BT547" s="171" t="s">
        <v>496</v>
      </c>
      <c r="BU547" s="171">
        <v>0</v>
      </c>
      <c r="BV547" s="171">
        <v>0</v>
      </c>
      <c r="BW547" s="171">
        <v>0</v>
      </c>
      <c r="BX547" s="171">
        <v>0</v>
      </c>
      <c r="BY547" s="171">
        <v>0</v>
      </c>
      <c r="BZ547" s="171" t="s">
        <v>496</v>
      </c>
      <c r="CA547" s="171">
        <v>0</v>
      </c>
      <c r="CB547" s="172">
        <v>46100</v>
      </c>
      <c r="CC547" s="172">
        <v>46100</v>
      </c>
      <c r="CD547" s="172" t="s">
        <v>5167</v>
      </c>
    </row>
    <row r="548" spans="1:82">
      <c r="A548" s="171" t="s">
        <v>5168</v>
      </c>
      <c r="B548" s="171" t="s">
        <v>493</v>
      </c>
      <c r="C548" s="171" t="s">
        <v>494</v>
      </c>
      <c r="D548" s="172">
        <v>46100</v>
      </c>
      <c r="E548" s="171" t="s">
        <v>98</v>
      </c>
      <c r="F548" s="171" t="s">
        <v>519</v>
      </c>
      <c r="G548" s="171" t="s">
        <v>494</v>
      </c>
      <c r="H548" s="171" t="s">
        <v>496</v>
      </c>
      <c r="I548" s="171" t="s">
        <v>3246</v>
      </c>
      <c r="J548" s="171" t="s">
        <v>498</v>
      </c>
      <c r="K548" s="171">
        <v>0</v>
      </c>
      <c r="L548" s="171" t="s">
        <v>532</v>
      </c>
      <c r="M548" s="171">
        <v>0</v>
      </c>
      <c r="N548" s="171">
        <v>18</v>
      </c>
      <c r="O548" s="171" t="s">
        <v>2746</v>
      </c>
      <c r="P548" s="171" t="s">
        <v>2746</v>
      </c>
      <c r="Q548" s="171" t="s">
        <v>496</v>
      </c>
      <c r="R548" s="171" t="s">
        <v>496</v>
      </c>
      <c r="S548" s="171" t="s">
        <v>494</v>
      </c>
      <c r="T548" s="171" t="s">
        <v>494</v>
      </c>
      <c r="U548" s="171" t="s">
        <v>494</v>
      </c>
      <c r="V548" s="171" t="s">
        <v>499</v>
      </c>
      <c r="W548" s="171">
        <v>7.4</v>
      </c>
      <c r="X548" s="171">
        <v>0</v>
      </c>
      <c r="Y548" s="171">
        <v>0</v>
      </c>
      <c r="Z548" s="172">
        <v>46100.583483796298</v>
      </c>
      <c r="AA548" s="171" t="s">
        <v>553</v>
      </c>
      <c r="AB548" s="171">
        <v>2170</v>
      </c>
      <c r="AC548" s="172">
        <v>46100.577650462961</v>
      </c>
      <c r="AD548" s="171" t="s">
        <v>551</v>
      </c>
      <c r="AE548" s="171">
        <v>5130</v>
      </c>
      <c r="AF548" s="171">
        <v>2960</v>
      </c>
      <c r="AG548" s="171">
        <v>0</v>
      </c>
      <c r="AH548" s="171">
        <v>0</v>
      </c>
      <c r="AI548" s="171">
        <v>0</v>
      </c>
      <c r="AJ548" s="171">
        <v>0</v>
      </c>
      <c r="AK548" s="171">
        <v>0</v>
      </c>
      <c r="AL548" s="171">
        <v>0</v>
      </c>
      <c r="AM548" s="171">
        <v>0</v>
      </c>
      <c r="AN548" s="171">
        <v>0</v>
      </c>
      <c r="AO548" s="171"/>
      <c r="AP548" s="171">
        <v>0</v>
      </c>
      <c r="AQ548" s="171">
        <v>0</v>
      </c>
      <c r="AR548" s="171">
        <v>0</v>
      </c>
      <c r="AS548" s="171" t="s">
        <v>496</v>
      </c>
      <c r="AT548" s="171" t="s">
        <v>496</v>
      </c>
      <c r="AU548" s="171" t="s">
        <v>496</v>
      </c>
      <c r="AV548" s="171" t="s">
        <v>496</v>
      </c>
      <c r="AW548" s="171" t="s">
        <v>496</v>
      </c>
      <c r="AX548" s="171" t="s">
        <v>496</v>
      </c>
      <c r="AY548" s="171" t="s">
        <v>496</v>
      </c>
      <c r="AZ548" s="171">
        <v>0</v>
      </c>
      <c r="BA548" s="171">
        <v>0</v>
      </c>
      <c r="BB548" s="171">
        <v>0</v>
      </c>
      <c r="BC548" s="171">
        <v>0</v>
      </c>
      <c r="BD548" s="171">
        <v>0</v>
      </c>
      <c r="BE548" s="171">
        <v>0</v>
      </c>
      <c r="BF548" s="171">
        <v>0</v>
      </c>
      <c r="BG548" s="171">
        <v>0</v>
      </c>
      <c r="BH548" s="171">
        <v>0</v>
      </c>
      <c r="BI548" s="171">
        <v>0</v>
      </c>
      <c r="BJ548" s="171">
        <v>0</v>
      </c>
      <c r="BK548" s="171">
        <v>0</v>
      </c>
      <c r="BL548" s="171">
        <v>0</v>
      </c>
      <c r="BM548" s="171">
        <v>0</v>
      </c>
      <c r="BN548" s="171" t="s">
        <v>496</v>
      </c>
      <c r="BO548" s="172">
        <v>46100</v>
      </c>
      <c r="BP548" s="171">
        <v>0</v>
      </c>
      <c r="BQ548" s="171">
        <v>0</v>
      </c>
      <c r="BR548" s="171">
        <v>0</v>
      </c>
      <c r="BS548" s="171">
        <v>0</v>
      </c>
      <c r="BT548" s="171" t="s">
        <v>496</v>
      </c>
      <c r="BU548" s="171">
        <v>0</v>
      </c>
      <c r="BV548" s="171">
        <v>0</v>
      </c>
      <c r="BW548" s="171">
        <v>0</v>
      </c>
      <c r="BX548" s="171">
        <v>0</v>
      </c>
      <c r="BY548" s="171">
        <v>0</v>
      </c>
      <c r="BZ548" s="171" t="s">
        <v>496</v>
      </c>
      <c r="CA548" s="171">
        <v>0</v>
      </c>
      <c r="CB548" s="172">
        <v>46100</v>
      </c>
      <c r="CC548" s="172">
        <v>46100</v>
      </c>
      <c r="CD548" s="172" t="s">
        <v>5169</v>
      </c>
    </row>
    <row r="549" spans="1:82">
      <c r="A549" s="171" t="s">
        <v>5170</v>
      </c>
      <c r="B549" s="171" t="s">
        <v>493</v>
      </c>
      <c r="C549" s="171" t="s">
        <v>494</v>
      </c>
      <c r="D549" s="172">
        <v>46100</v>
      </c>
      <c r="E549" s="171" t="s">
        <v>98</v>
      </c>
      <c r="F549" s="171" t="s">
        <v>2057</v>
      </c>
      <c r="G549" s="171" t="s">
        <v>494</v>
      </c>
      <c r="H549" s="171" t="s">
        <v>496</v>
      </c>
      <c r="I549" s="171" t="s">
        <v>2805</v>
      </c>
      <c r="J549" s="171" t="s">
        <v>498</v>
      </c>
      <c r="K549" s="171">
        <v>0</v>
      </c>
      <c r="L549" s="171" t="s">
        <v>2806</v>
      </c>
      <c r="M549" s="171">
        <v>0</v>
      </c>
      <c r="N549" s="171">
        <v>18</v>
      </c>
      <c r="O549" s="171" t="s">
        <v>2746</v>
      </c>
      <c r="P549" s="171" t="s">
        <v>2746</v>
      </c>
      <c r="Q549" s="171" t="s">
        <v>496</v>
      </c>
      <c r="R549" s="171" t="s">
        <v>1984</v>
      </c>
      <c r="S549" s="171" t="s">
        <v>494</v>
      </c>
      <c r="T549" s="171" t="s">
        <v>494</v>
      </c>
      <c r="U549" s="171" t="s">
        <v>494</v>
      </c>
      <c r="V549" s="171" t="s">
        <v>499</v>
      </c>
      <c r="W549" s="171">
        <v>0</v>
      </c>
      <c r="X549" s="171">
        <v>0</v>
      </c>
      <c r="Y549" s="171">
        <v>0</v>
      </c>
      <c r="Z549" s="172">
        <v>46100.613113425927</v>
      </c>
      <c r="AA549" s="171" t="s">
        <v>554</v>
      </c>
      <c r="AB549" s="171">
        <v>4130</v>
      </c>
      <c r="AC549" s="172">
        <v>46100.609120370369</v>
      </c>
      <c r="AD549" s="171" t="s">
        <v>556</v>
      </c>
      <c r="AE549" s="171">
        <v>9900</v>
      </c>
      <c r="AF549" s="171">
        <v>5770</v>
      </c>
      <c r="AG549" s="171">
        <v>0</v>
      </c>
      <c r="AH549" s="171">
        <v>0</v>
      </c>
      <c r="AI549" s="171">
        <v>0</v>
      </c>
      <c r="AJ549" s="171">
        <v>0</v>
      </c>
      <c r="AK549" s="171">
        <v>0</v>
      </c>
      <c r="AL549" s="171">
        <v>0</v>
      </c>
      <c r="AM549" s="171">
        <v>0</v>
      </c>
      <c r="AN549" s="171">
        <v>0</v>
      </c>
      <c r="AO549" s="171"/>
      <c r="AP549" s="171">
        <v>243</v>
      </c>
      <c r="AQ549" s="171">
        <v>0</v>
      </c>
      <c r="AR549" s="171">
        <v>0</v>
      </c>
      <c r="AS549" s="171" t="s">
        <v>496</v>
      </c>
      <c r="AT549" s="171" t="s">
        <v>496</v>
      </c>
      <c r="AU549" s="171" t="s">
        <v>496</v>
      </c>
      <c r="AV549" s="171" t="s">
        <v>496</v>
      </c>
      <c r="AW549" s="171" t="s">
        <v>496</v>
      </c>
      <c r="AX549" s="171" t="s">
        <v>496</v>
      </c>
      <c r="AY549" s="171" t="s">
        <v>496</v>
      </c>
      <c r="AZ549" s="171">
        <v>0</v>
      </c>
      <c r="BA549" s="171">
        <v>0</v>
      </c>
      <c r="BB549" s="171">
        <v>0</v>
      </c>
      <c r="BC549" s="171">
        <v>0</v>
      </c>
      <c r="BD549" s="171">
        <v>0</v>
      </c>
      <c r="BE549" s="171">
        <v>0</v>
      </c>
      <c r="BF549" s="171">
        <v>0</v>
      </c>
      <c r="BG549" s="171">
        <v>0</v>
      </c>
      <c r="BH549" s="171">
        <v>0</v>
      </c>
      <c r="BI549" s="171">
        <v>0</v>
      </c>
      <c r="BJ549" s="171">
        <v>0</v>
      </c>
      <c r="BK549" s="171">
        <v>0</v>
      </c>
      <c r="BL549" s="171">
        <v>0</v>
      </c>
      <c r="BM549" s="171">
        <v>0</v>
      </c>
      <c r="BN549" s="171" t="s">
        <v>496</v>
      </c>
      <c r="BO549" s="172">
        <v>46100</v>
      </c>
      <c r="BP549" s="171">
        <v>0</v>
      </c>
      <c r="BQ549" s="171">
        <v>0</v>
      </c>
      <c r="BR549" s="171">
        <v>0</v>
      </c>
      <c r="BS549" s="171">
        <v>0</v>
      </c>
      <c r="BT549" s="171" t="s">
        <v>496</v>
      </c>
      <c r="BU549" s="171">
        <v>0</v>
      </c>
      <c r="BV549" s="171">
        <v>0</v>
      </c>
      <c r="BW549" s="171">
        <v>0</v>
      </c>
      <c r="BX549" s="171">
        <v>0</v>
      </c>
      <c r="BY549" s="171">
        <v>0</v>
      </c>
      <c r="BZ549" s="171" t="s">
        <v>496</v>
      </c>
      <c r="CA549" s="171">
        <v>0</v>
      </c>
      <c r="CB549" s="172">
        <v>46100</v>
      </c>
      <c r="CC549" s="172">
        <v>46100</v>
      </c>
      <c r="CD549" s="172" t="s">
        <v>5171</v>
      </c>
    </row>
    <row r="550" spans="1:82">
      <c r="A550" s="171" t="s">
        <v>5172</v>
      </c>
      <c r="B550" s="171" t="s">
        <v>493</v>
      </c>
      <c r="C550" s="171" t="s">
        <v>494</v>
      </c>
      <c r="D550" s="172">
        <v>46100</v>
      </c>
      <c r="E550" s="171" t="s">
        <v>98</v>
      </c>
      <c r="F550" s="171" t="s">
        <v>603</v>
      </c>
      <c r="G550" s="171" t="s">
        <v>494</v>
      </c>
      <c r="H550" s="171" t="s">
        <v>496</v>
      </c>
      <c r="I550" s="171" t="s">
        <v>571</v>
      </c>
      <c r="J550" s="171" t="s">
        <v>498</v>
      </c>
      <c r="K550" s="171">
        <v>0</v>
      </c>
      <c r="L550" s="171" t="s">
        <v>572</v>
      </c>
      <c r="M550" s="171">
        <v>0</v>
      </c>
      <c r="N550" s="171">
        <v>18</v>
      </c>
      <c r="O550" s="171" t="s">
        <v>2746</v>
      </c>
      <c r="P550" s="171" t="s">
        <v>2746</v>
      </c>
      <c r="Q550" s="171" t="s">
        <v>496</v>
      </c>
      <c r="R550" s="171" t="s">
        <v>604</v>
      </c>
      <c r="S550" s="171" t="s">
        <v>494</v>
      </c>
      <c r="T550" s="171" t="s">
        <v>494</v>
      </c>
      <c r="U550" s="171" t="s">
        <v>494</v>
      </c>
      <c r="V550" s="171" t="s">
        <v>499</v>
      </c>
      <c r="W550" s="171">
        <v>0</v>
      </c>
      <c r="X550" s="171">
        <v>0</v>
      </c>
      <c r="Y550" s="171">
        <v>0</v>
      </c>
      <c r="Z550" s="172">
        <v>46100.622407407405</v>
      </c>
      <c r="AA550" s="171" t="s">
        <v>558</v>
      </c>
      <c r="AB550" s="171">
        <v>1600</v>
      </c>
      <c r="AC550" s="172">
        <v>46100.611689814818</v>
      </c>
      <c r="AD550" s="171" t="s">
        <v>555</v>
      </c>
      <c r="AE550" s="171">
        <v>4540</v>
      </c>
      <c r="AF550" s="171">
        <v>2940</v>
      </c>
      <c r="AG550" s="171">
        <v>0</v>
      </c>
      <c r="AH550" s="171">
        <v>0</v>
      </c>
      <c r="AI550" s="171">
        <v>0</v>
      </c>
      <c r="AJ550" s="171">
        <v>0</v>
      </c>
      <c r="AK550" s="171">
        <v>0</v>
      </c>
      <c r="AL550" s="171">
        <v>0</v>
      </c>
      <c r="AM550" s="171">
        <v>0</v>
      </c>
      <c r="AN550" s="171">
        <v>0</v>
      </c>
      <c r="AO550" s="171"/>
      <c r="AP550" s="171">
        <v>242</v>
      </c>
      <c r="AQ550" s="171">
        <v>0</v>
      </c>
      <c r="AR550" s="171">
        <v>0</v>
      </c>
      <c r="AS550" s="171" t="s">
        <v>496</v>
      </c>
      <c r="AT550" s="171" t="s">
        <v>496</v>
      </c>
      <c r="AU550" s="171" t="s">
        <v>496</v>
      </c>
      <c r="AV550" s="171" t="s">
        <v>496</v>
      </c>
      <c r="AW550" s="171" t="s">
        <v>496</v>
      </c>
      <c r="AX550" s="171" t="s">
        <v>496</v>
      </c>
      <c r="AY550" s="171" t="s">
        <v>496</v>
      </c>
      <c r="AZ550" s="171">
        <v>0</v>
      </c>
      <c r="BA550" s="171">
        <v>0</v>
      </c>
      <c r="BB550" s="171">
        <v>0</v>
      </c>
      <c r="BC550" s="171">
        <v>0</v>
      </c>
      <c r="BD550" s="171">
        <v>0</v>
      </c>
      <c r="BE550" s="171">
        <v>0</v>
      </c>
      <c r="BF550" s="171">
        <v>0</v>
      </c>
      <c r="BG550" s="171">
        <v>0</v>
      </c>
      <c r="BH550" s="171">
        <v>0</v>
      </c>
      <c r="BI550" s="171">
        <v>0</v>
      </c>
      <c r="BJ550" s="171">
        <v>0</v>
      </c>
      <c r="BK550" s="171">
        <v>0</v>
      </c>
      <c r="BL550" s="171">
        <v>0</v>
      </c>
      <c r="BM550" s="171">
        <v>0</v>
      </c>
      <c r="BN550" s="171" t="s">
        <v>496</v>
      </c>
      <c r="BO550" s="172">
        <v>46100</v>
      </c>
      <c r="BP550" s="171">
        <v>0</v>
      </c>
      <c r="BQ550" s="171">
        <v>0</v>
      </c>
      <c r="BR550" s="171">
        <v>0</v>
      </c>
      <c r="BS550" s="171">
        <v>0</v>
      </c>
      <c r="BT550" s="171" t="s">
        <v>496</v>
      </c>
      <c r="BU550" s="171">
        <v>0</v>
      </c>
      <c r="BV550" s="171">
        <v>0</v>
      </c>
      <c r="BW550" s="171">
        <v>0</v>
      </c>
      <c r="BX550" s="171">
        <v>0</v>
      </c>
      <c r="BY550" s="171">
        <v>0</v>
      </c>
      <c r="BZ550" s="171" t="s">
        <v>496</v>
      </c>
      <c r="CA550" s="171">
        <v>0</v>
      </c>
      <c r="CB550" s="172">
        <v>46100</v>
      </c>
      <c r="CC550" s="172">
        <v>46100</v>
      </c>
      <c r="CD550" s="172" t="s">
        <v>5173</v>
      </c>
    </row>
    <row r="551" spans="1:82">
      <c r="A551" s="171" t="s">
        <v>5174</v>
      </c>
      <c r="B551" s="171" t="s">
        <v>505</v>
      </c>
      <c r="C551" s="171" t="s">
        <v>494</v>
      </c>
      <c r="D551" s="172">
        <v>46100</v>
      </c>
      <c r="E551" s="171" t="s">
        <v>98</v>
      </c>
      <c r="F551" s="171" t="s">
        <v>506</v>
      </c>
      <c r="G551" s="171" t="s">
        <v>494</v>
      </c>
      <c r="H551" s="171" t="s">
        <v>496</v>
      </c>
      <c r="I551" s="171" t="s">
        <v>510</v>
      </c>
      <c r="J551" s="171" t="s">
        <v>498</v>
      </c>
      <c r="K551" s="171">
        <v>0</v>
      </c>
      <c r="L551" s="171" t="s">
        <v>511</v>
      </c>
      <c r="M551" s="171">
        <v>0</v>
      </c>
      <c r="N551" s="171">
        <v>18</v>
      </c>
      <c r="O551" s="171" t="s">
        <v>2746</v>
      </c>
      <c r="P551" s="171" t="s">
        <v>2746</v>
      </c>
      <c r="Q551" s="171" t="s">
        <v>496</v>
      </c>
      <c r="R551" s="171" t="s">
        <v>496</v>
      </c>
      <c r="S551" s="171" t="s">
        <v>494</v>
      </c>
      <c r="T551" s="171" t="s">
        <v>494</v>
      </c>
      <c r="U551" s="171" t="s">
        <v>494</v>
      </c>
      <c r="V551" s="171" t="s">
        <v>499</v>
      </c>
      <c r="W551" s="171">
        <v>0</v>
      </c>
      <c r="X551" s="171">
        <v>0</v>
      </c>
      <c r="Y551" s="171">
        <v>0</v>
      </c>
      <c r="Z551" s="172">
        <v>46100.625659722224</v>
      </c>
      <c r="AA551" s="171" t="s">
        <v>560</v>
      </c>
      <c r="AB551" s="171">
        <v>10940</v>
      </c>
      <c r="AC551" s="172">
        <v>46100.649340277778</v>
      </c>
      <c r="AD551" s="171" t="s">
        <v>561</v>
      </c>
      <c r="AE551" s="171">
        <v>24950</v>
      </c>
      <c r="AF551" s="171">
        <v>14010</v>
      </c>
      <c r="AG551" s="171">
        <v>0</v>
      </c>
      <c r="AH551" s="171">
        <v>0</v>
      </c>
      <c r="AI551" s="171">
        <v>0</v>
      </c>
      <c r="AJ551" s="171">
        <v>0</v>
      </c>
      <c r="AK551" s="171">
        <v>0</v>
      </c>
      <c r="AL551" s="171">
        <v>0</v>
      </c>
      <c r="AM551" s="171">
        <v>0</v>
      </c>
      <c r="AN551" s="171">
        <v>0</v>
      </c>
      <c r="AO551" s="171"/>
      <c r="AP551" s="171">
        <v>0</v>
      </c>
      <c r="AQ551" s="171">
        <v>0</v>
      </c>
      <c r="AR551" s="171">
        <v>0</v>
      </c>
      <c r="AS551" s="171" t="s">
        <v>496</v>
      </c>
      <c r="AT551" s="171" t="s">
        <v>496</v>
      </c>
      <c r="AU551" s="171" t="s">
        <v>496</v>
      </c>
      <c r="AV551" s="171" t="s">
        <v>496</v>
      </c>
      <c r="AW551" s="171" t="s">
        <v>496</v>
      </c>
      <c r="AX551" s="171" t="s">
        <v>496</v>
      </c>
      <c r="AY551" s="171" t="s">
        <v>496</v>
      </c>
      <c r="AZ551" s="171">
        <v>0</v>
      </c>
      <c r="BA551" s="171">
        <v>0</v>
      </c>
      <c r="BB551" s="171">
        <v>0</v>
      </c>
      <c r="BC551" s="171">
        <v>0</v>
      </c>
      <c r="BD551" s="171">
        <v>0</v>
      </c>
      <c r="BE551" s="171">
        <v>0</v>
      </c>
      <c r="BF551" s="171">
        <v>0</v>
      </c>
      <c r="BG551" s="171">
        <v>0</v>
      </c>
      <c r="BH551" s="171">
        <v>0</v>
      </c>
      <c r="BI551" s="171">
        <v>0</v>
      </c>
      <c r="BJ551" s="171">
        <v>0</v>
      </c>
      <c r="BK551" s="171">
        <v>0</v>
      </c>
      <c r="BL551" s="171">
        <v>0</v>
      </c>
      <c r="BM551" s="171">
        <v>0</v>
      </c>
      <c r="BN551" s="171" t="s">
        <v>5175</v>
      </c>
      <c r="BO551" s="172">
        <v>46100</v>
      </c>
      <c r="BP551" s="171">
        <v>18</v>
      </c>
      <c r="BQ551" s="171">
        <v>10920</v>
      </c>
      <c r="BR551" s="171">
        <v>24840</v>
      </c>
      <c r="BS551" s="171">
        <v>13920</v>
      </c>
      <c r="BT551" s="171" t="s">
        <v>496</v>
      </c>
      <c r="BU551" s="171">
        <v>0</v>
      </c>
      <c r="BV551" s="171">
        <v>0</v>
      </c>
      <c r="BW551" s="171">
        <v>0</v>
      </c>
      <c r="BX551" s="171">
        <v>0</v>
      </c>
      <c r="BY551" s="171">
        <v>0</v>
      </c>
      <c r="BZ551" s="171" t="s">
        <v>508</v>
      </c>
      <c r="CA551" s="171">
        <v>0</v>
      </c>
      <c r="CB551" s="172">
        <v>46100.70208333333</v>
      </c>
      <c r="CC551" s="172">
        <v>46100.723611111112</v>
      </c>
      <c r="CD551" s="172" t="s">
        <v>5176</v>
      </c>
    </row>
    <row r="552" spans="1:82">
      <c r="A552" s="171" t="s">
        <v>5177</v>
      </c>
      <c r="B552" s="171" t="s">
        <v>493</v>
      </c>
      <c r="C552" s="171" t="s">
        <v>494</v>
      </c>
      <c r="D552" s="172">
        <v>46100</v>
      </c>
      <c r="E552" s="171" t="s">
        <v>98</v>
      </c>
      <c r="F552" s="171" t="s">
        <v>2012</v>
      </c>
      <c r="G552" s="171" t="s">
        <v>494</v>
      </c>
      <c r="H552" s="171" t="s">
        <v>496</v>
      </c>
      <c r="I552" s="171" t="s">
        <v>1528</v>
      </c>
      <c r="J552" s="171" t="s">
        <v>498</v>
      </c>
      <c r="K552" s="171">
        <v>0</v>
      </c>
      <c r="L552" s="171" t="s">
        <v>537</v>
      </c>
      <c r="M552" s="171">
        <v>0</v>
      </c>
      <c r="N552" s="171">
        <v>18</v>
      </c>
      <c r="O552" s="171" t="s">
        <v>2746</v>
      </c>
      <c r="P552" s="171" t="s">
        <v>2746</v>
      </c>
      <c r="Q552" s="171" t="s">
        <v>496</v>
      </c>
      <c r="R552" s="171" t="s">
        <v>2013</v>
      </c>
      <c r="S552" s="171" t="s">
        <v>494</v>
      </c>
      <c r="T552" s="171" t="s">
        <v>494</v>
      </c>
      <c r="U552" s="171" t="s">
        <v>494</v>
      </c>
      <c r="V552" s="171" t="s">
        <v>499</v>
      </c>
      <c r="W552" s="171">
        <v>0</v>
      </c>
      <c r="X552" s="171">
        <v>0</v>
      </c>
      <c r="Y552" s="171">
        <v>0</v>
      </c>
      <c r="Z552" s="172">
        <v>46100.637118055558</v>
      </c>
      <c r="AA552" s="171" t="s">
        <v>557</v>
      </c>
      <c r="AB552" s="171">
        <v>1530</v>
      </c>
      <c r="AC552" s="172">
        <v>46100.630162037036</v>
      </c>
      <c r="AD552" s="171" t="s">
        <v>559</v>
      </c>
      <c r="AE552" s="171">
        <v>3900</v>
      </c>
      <c r="AF552" s="171">
        <v>2370</v>
      </c>
      <c r="AG552" s="171">
        <v>0</v>
      </c>
      <c r="AH552" s="171">
        <v>0</v>
      </c>
      <c r="AI552" s="171">
        <v>0</v>
      </c>
      <c r="AJ552" s="171">
        <v>0</v>
      </c>
      <c r="AK552" s="171">
        <v>0</v>
      </c>
      <c r="AL552" s="171">
        <v>0</v>
      </c>
      <c r="AM552" s="171">
        <v>0</v>
      </c>
      <c r="AN552" s="171">
        <v>0</v>
      </c>
      <c r="AO552" s="171"/>
      <c r="AP552" s="171">
        <v>120</v>
      </c>
      <c r="AQ552" s="171">
        <v>0</v>
      </c>
      <c r="AR552" s="171">
        <v>0</v>
      </c>
      <c r="AS552" s="171" t="s">
        <v>496</v>
      </c>
      <c r="AT552" s="171" t="s">
        <v>496</v>
      </c>
      <c r="AU552" s="171" t="s">
        <v>496</v>
      </c>
      <c r="AV552" s="171" t="s">
        <v>496</v>
      </c>
      <c r="AW552" s="171" t="s">
        <v>496</v>
      </c>
      <c r="AX552" s="171" t="s">
        <v>496</v>
      </c>
      <c r="AY552" s="171" t="s">
        <v>496</v>
      </c>
      <c r="AZ552" s="171">
        <v>0</v>
      </c>
      <c r="BA552" s="171">
        <v>0</v>
      </c>
      <c r="BB552" s="171">
        <v>0</v>
      </c>
      <c r="BC552" s="171">
        <v>0</v>
      </c>
      <c r="BD552" s="171">
        <v>0</v>
      </c>
      <c r="BE552" s="171">
        <v>0</v>
      </c>
      <c r="BF552" s="171">
        <v>0</v>
      </c>
      <c r="BG552" s="171">
        <v>0</v>
      </c>
      <c r="BH552" s="171">
        <v>0</v>
      </c>
      <c r="BI552" s="171">
        <v>0</v>
      </c>
      <c r="BJ552" s="171">
        <v>0</v>
      </c>
      <c r="BK552" s="171">
        <v>0</v>
      </c>
      <c r="BL552" s="171">
        <v>0</v>
      </c>
      <c r="BM552" s="171">
        <v>0</v>
      </c>
      <c r="BN552" s="171" t="s">
        <v>496</v>
      </c>
      <c r="BO552" s="172">
        <v>46100</v>
      </c>
      <c r="BP552" s="171">
        <v>0</v>
      </c>
      <c r="BQ552" s="171">
        <v>0</v>
      </c>
      <c r="BR552" s="171">
        <v>0</v>
      </c>
      <c r="BS552" s="171">
        <v>0</v>
      </c>
      <c r="BT552" s="171" t="s">
        <v>496</v>
      </c>
      <c r="BU552" s="171">
        <v>0</v>
      </c>
      <c r="BV552" s="171">
        <v>0</v>
      </c>
      <c r="BW552" s="171">
        <v>0</v>
      </c>
      <c r="BX552" s="171">
        <v>0</v>
      </c>
      <c r="BY552" s="171">
        <v>0</v>
      </c>
      <c r="BZ552" s="171" t="s">
        <v>496</v>
      </c>
      <c r="CA552" s="171">
        <v>0</v>
      </c>
      <c r="CB552" s="172">
        <v>46100</v>
      </c>
      <c r="CC552" s="172">
        <v>46100</v>
      </c>
      <c r="CD552" s="172" t="s">
        <v>5178</v>
      </c>
    </row>
    <row r="553" spans="1:82">
      <c r="A553" s="171" t="s">
        <v>5179</v>
      </c>
      <c r="B553" s="171" t="s">
        <v>493</v>
      </c>
      <c r="C553" s="171" t="s">
        <v>494</v>
      </c>
      <c r="D553" s="172">
        <v>46100</v>
      </c>
      <c r="E553" s="171" t="s">
        <v>98</v>
      </c>
      <c r="F553" s="171" t="s">
        <v>495</v>
      </c>
      <c r="G553" s="171" t="s">
        <v>494</v>
      </c>
      <c r="H553" s="171" t="s">
        <v>496</v>
      </c>
      <c r="I553" s="171" t="s">
        <v>540</v>
      </c>
      <c r="J553" s="171" t="s">
        <v>498</v>
      </c>
      <c r="K553" s="171">
        <v>0</v>
      </c>
      <c r="L553" s="171" t="s">
        <v>541</v>
      </c>
      <c r="M553" s="171">
        <v>0</v>
      </c>
      <c r="N553" s="171">
        <v>18</v>
      </c>
      <c r="O553" s="171" t="s">
        <v>2746</v>
      </c>
      <c r="P553" s="171" t="s">
        <v>2746</v>
      </c>
      <c r="Q553" s="171" t="s">
        <v>496</v>
      </c>
      <c r="R553" s="171" t="s">
        <v>496</v>
      </c>
      <c r="S553" s="171" t="s">
        <v>494</v>
      </c>
      <c r="T553" s="171" t="s">
        <v>494</v>
      </c>
      <c r="U553" s="171" t="s">
        <v>494</v>
      </c>
      <c r="V553" s="171" t="s">
        <v>499</v>
      </c>
      <c r="W553" s="171">
        <v>7.5</v>
      </c>
      <c r="X553" s="171">
        <v>0</v>
      </c>
      <c r="Y553" s="171">
        <v>0</v>
      </c>
      <c r="Z553" s="172">
        <v>46100.64640046296</v>
      </c>
      <c r="AA553" s="171" t="s">
        <v>165</v>
      </c>
      <c r="AB553" s="171">
        <v>2130</v>
      </c>
      <c r="AC553" s="172">
        <v>46100.641111111108</v>
      </c>
      <c r="AD553" s="171" t="s">
        <v>562</v>
      </c>
      <c r="AE553" s="171">
        <v>4630</v>
      </c>
      <c r="AF553" s="171">
        <v>2500</v>
      </c>
      <c r="AG553" s="171">
        <v>0</v>
      </c>
      <c r="AH553" s="171">
        <v>0</v>
      </c>
      <c r="AI553" s="171">
        <v>0</v>
      </c>
      <c r="AJ553" s="171">
        <v>0</v>
      </c>
      <c r="AK553" s="171">
        <v>0</v>
      </c>
      <c r="AL553" s="171">
        <v>0</v>
      </c>
      <c r="AM553" s="171">
        <v>0</v>
      </c>
      <c r="AN553" s="171">
        <v>0</v>
      </c>
      <c r="AO553" s="171"/>
      <c r="AP553" s="171">
        <v>0</v>
      </c>
      <c r="AQ553" s="171">
        <v>0</v>
      </c>
      <c r="AR553" s="171">
        <v>0</v>
      </c>
      <c r="AS553" s="171" t="s">
        <v>496</v>
      </c>
      <c r="AT553" s="171" t="s">
        <v>496</v>
      </c>
      <c r="AU553" s="171" t="s">
        <v>496</v>
      </c>
      <c r="AV553" s="171" t="s">
        <v>496</v>
      </c>
      <c r="AW553" s="171" t="s">
        <v>496</v>
      </c>
      <c r="AX553" s="171" t="s">
        <v>496</v>
      </c>
      <c r="AY553" s="171" t="s">
        <v>496</v>
      </c>
      <c r="AZ553" s="171">
        <v>0</v>
      </c>
      <c r="BA553" s="171">
        <v>0</v>
      </c>
      <c r="BB553" s="171">
        <v>0</v>
      </c>
      <c r="BC553" s="171">
        <v>0</v>
      </c>
      <c r="BD553" s="171">
        <v>0</v>
      </c>
      <c r="BE553" s="171">
        <v>0</v>
      </c>
      <c r="BF553" s="171">
        <v>0</v>
      </c>
      <c r="BG553" s="171">
        <v>0</v>
      </c>
      <c r="BH553" s="171">
        <v>0</v>
      </c>
      <c r="BI553" s="171">
        <v>0</v>
      </c>
      <c r="BJ553" s="171">
        <v>0</v>
      </c>
      <c r="BK553" s="171">
        <v>0</v>
      </c>
      <c r="BL553" s="171">
        <v>0</v>
      </c>
      <c r="BM553" s="171">
        <v>0</v>
      </c>
      <c r="BN553" s="171" t="s">
        <v>496</v>
      </c>
      <c r="BO553" s="172">
        <v>46100</v>
      </c>
      <c r="BP553" s="171">
        <v>0</v>
      </c>
      <c r="BQ553" s="171">
        <v>0</v>
      </c>
      <c r="BR553" s="171">
        <v>0</v>
      </c>
      <c r="BS553" s="171">
        <v>0</v>
      </c>
      <c r="BT553" s="171" t="s">
        <v>496</v>
      </c>
      <c r="BU553" s="171">
        <v>0</v>
      </c>
      <c r="BV553" s="171">
        <v>0</v>
      </c>
      <c r="BW553" s="171">
        <v>0</v>
      </c>
      <c r="BX553" s="171">
        <v>0</v>
      </c>
      <c r="BY553" s="171">
        <v>0</v>
      </c>
      <c r="BZ553" s="171" t="s">
        <v>496</v>
      </c>
      <c r="CA553" s="171">
        <v>0</v>
      </c>
      <c r="CB553" s="172">
        <v>46100</v>
      </c>
      <c r="CC553" s="172">
        <v>46100</v>
      </c>
      <c r="CD553" s="172" t="s">
        <v>5180</v>
      </c>
    </row>
    <row r="554" spans="1:82">
      <c r="A554" s="171" t="s">
        <v>5181</v>
      </c>
      <c r="B554" s="171" t="s">
        <v>493</v>
      </c>
      <c r="C554" s="171" t="s">
        <v>494</v>
      </c>
      <c r="D554" s="172">
        <v>46100</v>
      </c>
      <c r="E554" s="171" t="s">
        <v>98</v>
      </c>
      <c r="F554" s="171" t="s">
        <v>1856</v>
      </c>
      <c r="G554" s="171" t="s">
        <v>494</v>
      </c>
      <c r="H554" s="171" t="s">
        <v>496</v>
      </c>
      <c r="I554" s="171" t="s">
        <v>599</v>
      </c>
      <c r="J554" s="171" t="s">
        <v>498</v>
      </c>
      <c r="K554" s="171">
        <v>0</v>
      </c>
      <c r="L554" s="171" t="s">
        <v>614</v>
      </c>
      <c r="M554" s="171">
        <v>0</v>
      </c>
      <c r="N554" s="171">
        <v>18</v>
      </c>
      <c r="O554" s="171" t="s">
        <v>2746</v>
      </c>
      <c r="P554" s="171" t="s">
        <v>2746</v>
      </c>
      <c r="Q554" s="171" t="s">
        <v>496</v>
      </c>
      <c r="R554" s="171" t="s">
        <v>1638</v>
      </c>
      <c r="S554" s="171" t="s">
        <v>494</v>
      </c>
      <c r="T554" s="171" t="s">
        <v>494</v>
      </c>
      <c r="U554" s="171" t="s">
        <v>494</v>
      </c>
      <c r="V554" s="171" t="s">
        <v>499</v>
      </c>
      <c r="W554" s="171">
        <v>0</v>
      </c>
      <c r="X554" s="171">
        <v>0</v>
      </c>
      <c r="Y554" s="171">
        <v>0</v>
      </c>
      <c r="Z554" s="172">
        <v>46100.664826388886</v>
      </c>
      <c r="AA554" s="171" t="s">
        <v>392</v>
      </c>
      <c r="AB554" s="171">
        <v>5540</v>
      </c>
      <c r="AC554" s="172">
        <v>46100.662662037037</v>
      </c>
      <c r="AD554" s="171" t="s">
        <v>564</v>
      </c>
      <c r="AE554" s="171">
        <v>13380</v>
      </c>
      <c r="AF554" s="171">
        <v>7840</v>
      </c>
      <c r="AG554" s="171">
        <v>0</v>
      </c>
      <c r="AH554" s="171">
        <v>0</v>
      </c>
      <c r="AI554" s="171">
        <v>0</v>
      </c>
      <c r="AJ554" s="171">
        <v>0</v>
      </c>
      <c r="AK554" s="171">
        <v>0</v>
      </c>
      <c r="AL554" s="171">
        <v>0</v>
      </c>
      <c r="AM554" s="171">
        <v>0</v>
      </c>
      <c r="AN554" s="171">
        <v>0</v>
      </c>
      <c r="AO554" s="171"/>
      <c r="AP554" s="171">
        <v>402</v>
      </c>
      <c r="AQ554" s="171">
        <v>0</v>
      </c>
      <c r="AR554" s="171">
        <v>0</v>
      </c>
      <c r="AS554" s="171" t="s">
        <v>496</v>
      </c>
      <c r="AT554" s="171" t="s">
        <v>496</v>
      </c>
      <c r="AU554" s="171" t="s">
        <v>496</v>
      </c>
      <c r="AV554" s="171" t="s">
        <v>496</v>
      </c>
      <c r="AW554" s="171" t="s">
        <v>496</v>
      </c>
      <c r="AX554" s="171" t="s">
        <v>496</v>
      </c>
      <c r="AY554" s="171" t="s">
        <v>496</v>
      </c>
      <c r="AZ554" s="171">
        <v>0</v>
      </c>
      <c r="BA554" s="171">
        <v>0</v>
      </c>
      <c r="BB554" s="171">
        <v>0</v>
      </c>
      <c r="BC554" s="171">
        <v>0</v>
      </c>
      <c r="BD554" s="171">
        <v>0</v>
      </c>
      <c r="BE554" s="171">
        <v>0</v>
      </c>
      <c r="BF554" s="171">
        <v>0</v>
      </c>
      <c r="BG554" s="171">
        <v>0</v>
      </c>
      <c r="BH554" s="171">
        <v>0</v>
      </c>
      <c r="BI554" s="171">
        <v>0</v>
      </c>
      <c r="BJ554" s="171">
        <v>0</v>
      </c>
      <c r="BK554" s="171">
        <v>0</v>
      </c>
      <c r="BL554" s="171">
        <v>0</v>
      </c>
      <c r="BM554" s="171">
        <v>0</v>
      </c>
      <c r="BN554" s="171" t="s">
        <v>496</v>
      </c>
      <c r="BO554" s="172">
        <v>46100</v>
      </c>
      <c r="BP554" s="171">
        <v>0</v>
      </c>
      <c r="BQ554" s="171">
        <v>0</v>
      </c>
      <c r="BR554" s="171">
        <v>0</v>
      </c>
      <c r="BS554" s="171">
        <v>0</v>
      </c>
      <c r="BT554" s="171" t="s">
        <v>496</v>
      </c>
      <c r="BU554" s="171">
        <v>0</v>
      </c>
      <c r="BV554" s="171">
        <v>0</v>
      </c>
      <c r="BW554" s="171">
        <v>0</v>
      </c>
      <c r="BX554" s="171">
        <v>0</v>
      </c>
      <c r="BY554" s="171">
        <v>0</v>
      </c>
      <c r="BZ554" s="171" t="s">
        <v>496</v>
      </c>
      <c r="CA554" s="171">
        <v>0</v>
      </c>
      <c r="CB554" s="172">
        <v>46100</v>
      </c>
      <c r="CC554" s="172">
        <v>46100</v>
      </c>
      <c r="CD554" s="172" t="s">
        <v>5182</v>
      </c>
    </row>
    <row r="555" spans="1:82">
      <c r="A555" s="171" t="s">
        <v>5183</v>
      </c>
      <c r="B555" s="171" t="s">
        <v>505</v>
      </c>
      <c r="C555" s="171" t="s">
        <v>494</v>
      </c>
      <c r="D555" s="172">
        <v>46100</v>
      </c>
      <c r="E555" s="171" t="s">
        <v>98</v>
      </c>
      <c r="F555" s="171" t="s">
        <v>506</v>
      </c>
      <c r="G555" s="171" t="s">
        <v>494</v>
      </c>
      <c r="H555" s="171" t="s">
        <v>496</v>
      </c>
      <c r="I555" s="171" t="s">
        <v>1559</v>
      </c>
      <c r="J555" s="171" t="s">
        <v>498</v>
      </c>
      <c r="K555" s="171">
        <v>0</v>
      </c>
      <c r="L555" s="171" t="s">
        <v>525</v>
      </c>
      <c r="M555" s="171">
        <v>0</v>
      </c>
      <c r="N555" s="171">
        <v>18</v>
      </c>
      <c r="O555" s="171" t="s">
        <v>2746</v>
      </c>
      <c r="P555" s="171" t="s">
        <v>2746</v>
      </c>
      <c r="Q555" s="171" t="s">
        <v>496</v>
      </c>
      <c r="R555" s="171" t="s">
        <v>496</v>
      </c>
      <c r="S555" s="171" t="s">
        <v>494</v>
      </c>
      <c r="T555" s="171" t="s">
        <v>494</v>
      </c>
      <c r="U555" s="171" t="s">
        <v>494</v>
      </c>
      <c r="V555" s="171" t="s">
        <v>499</v>
      </c>
      <c r="W555" s="171">
        <v>0</v>
      </c>
      <c r="X555" s="171">
        <v>0</v>
      </c>
      <c r="Y555" s="171">
        <v>0</v>
      </c>
      <c r="Z555" s="172">
        <v>46100.666435185187</v>
      </c>
      <c r="AA555" s="171" t="s">
        <v>563</v>
      </c>
      <c r="AB555" s="171">
        <v>10730</v>
      </c>
      <c r="AC555" s="172">
        <v>46100.689097222225</v>
      </c>
      <c r="AD555" s="171" t="s">
        <v>569</v>
      </c>
      <c r="AE555" s="171">
        <v>24980</v>
      </c>
      <c r="AF555" s="171">
        <v>14250</v>
      </c>
      <c r="AG555" s="171">
        <v>0</v>
      </c>
      <c r="AH555" s="171">
        <v>0</v>
      </c>
      <c r="AI555" s="171">
        <v>0</v>
      </c>
      <c r="AJ555" s="171">
        <v>0</v>
      </c>
      <c r="AK555" s="171">
        <v>0</v>
      </c>
      <c r="AL555" s="171">
        <v>0</v>
      </c>
      <c r="AM555" s="171">
        <v>0</v>
      </c>
      <c r="AN555" s="171">
        <v>0</v>
      </c>
      <c r="AO555" s="171"/>
      <c r="AP555" s="171">
        <v>0</v>
      </c>
      <c r="AQ555" s="171">
        <v>0</v>
      </c>
      <c r="AR555" s="171">
        <v>0</v>
      </c>
      <c r="AS555" s="171" t="s">
        <v>496</v>
      </c>
      <c r="AT555" s="171" t="s">
        <v>496</v>
      </c>
      <c r="AU555" s="171" t="s">
        <v>496</v>
      </c>
      <c r="AV555" s="171" t="s">
        <v>496</v>
      </c>
      <c r="AW555" s="171" t="s">
        <v>496</v>
      </c>
      <c r="AX555" s="171" t="s">
        <v>496</v>
      </c>
      <c r="AY555" s="171" t="s">
        <v>496</v>
      </c>
      <c r="AZ555" s="171">
        <v>0</v>
      </c>
      <c r="BA555" s="171">
        <v>0</v>
      </c>
      <c r="BB555" s="171">
        <v>0</v>
      </c>
      <c r="BC555" s="171">
        <v>0</v>
      </c>
      <c r="BD555" s="171">
        <v>0</v>
      </c>
      <c r="BE555" s="171">
        <v>0</v>
      </c>
      <c r="BF555" s="171">
        <v>0</v>
      </c>
      <c r="BG555" s="171">
        <v>0</v>
      </c>
      <c r="BH555" s="171">
        <v>0</v>
      </c>
      <c r="BI555" s="171">
        <v>0</v>
      </c>
      <c r="BJ555" s="171">
        <v>0</v>
      </c>
      <c r="BK555" s="171">
        <v>0</v>
      </c>
      <c r="BL555" s="171">
        <v>0</v>
      </c>
      <c r="BM555" s="171">
        <v>0</v>
      </c>
      <c r="BN555" s="171" t="s">
        <v>5184</v>
      </c>
      <c r="BO555" s="172">
        <v>46100</v>
      </c>
      <c r="BP555" s="171">
        <v>18</v>
      </c>
      <c r="BQ555" s="171">
        <v>10710</v>
      </c>
      <c r="BR555" s="171">
        <v>24910</v>
      </c>
      <c r="BS555" s="171">
        <v>14200</v>
      </c>
      <c r="BT555" s="171" t="s">
        <v>496</v>
      </c>
      <c r="BU555" s="171">
        <v>0</v>
      </c>
      <c r="BV555" s="171">
        <v>0</v>
      </c>
      <c r="BW555" s="171">
        <v>0</v>
      </c>
      <c r="BX555" s="171">
        <v>0</v>
      </c>
      <c r="BY555" s="171">
        <v>0</v>
      </c>
      <c r="BZ555" s="171" t="s">
        <v>508</v>
      </c>
      <c r="CA555" s="171">
        <v>0</v>
      </c>
      <c r="CB555" s="172">
        <v>46100.741666666669</v>
      </c>
      <c r="CC555" s="172">
        <v>46100.789583333331</v>
      </c>
      <c r="CD555" s="172" t="s">
        <v>5185</v>
      </c>
    </row>
    <row r="556" spans="1:82">
      <c r="A556" s="171" t="s">
        <v>5186</v>
      </c>
      <c r="B556" s="171" t="s">
        <v>493</v>
      </c>
      <c r="C556" s="171" t="s">
        <v>494</v>
      </c>
      <c r="D556" s="172">
        <v>46100</v>
      </c>
      <c r="E556" s="171" t="s">
        <v>98</v>
      </c>
      <c r="F556" s="171" t="s">
        <v>595</v>
      </c>
      <c r="G556" s="171" t="s">
        <v>494</v>
      </c>
      <c r="H556" s="171" t="s">
        <v>496</v>
      </c>
      <c r="I556" s="171" t="s">
        <v>566</v>
      </c>
      <c r="J556" s="171" t="s">
        <v>498</v>
      </c>
      <c r="K556" s="171">
        <v>0</v>
      </c>
      <c r="L556" s="171" t="s">
        <v>496</v>
      </c>
      <c r="M556" s="171">
        <v>0</v>
      </c>
      <c r="N556" s="171">
        <v>18</v>
      </c>
      <c r="O556" s="171" t="s">
        <v>2746</v>
      </c>
      <c r="P556" s="171" t="s">
        <v>2746</v>
      </c>
      <c r="Q556" s="171" t="s">
        <v>496</v>
      </c>
      <c r="R556" s="171" t="s">
        <v>567</v>
      </c>
      <c r="S556" s="171" t="s">
        <v>494</v>
      </c>
      <c r="T556" s="171" t="s">
        <v>494</v>
      </c>
      <c r="U556" s="171" t="s">
        <v>494</v>
      </c>
      <c r="V556" s="171" t="s">
        <v>499</v>
      </c>
      <c r="W556" s="171">
        <v>0</v>
      </c>
      <c r="X556" s="171">
        <v>0</v>
      </c>
      <c r="Y556" s="171">
        <v>0</v>
      </c>
      <c r="Z556" s="172">
        <v>46100.69054398148</v>
      </c>
      <c r="AA556" s="171" t="s">
        <v>134</v>
      </c>
      <c r="AB556" s="171">
        <v>2110</v>
      </c>
      <c r="AC556" s="172">
        <v>46100.687164351853</v>
      </c>
      <c r="AD556" s="171" t="s">
        <v>568</v>
      </c>
      <c r="AE556" s="171">
        <v>3950</v>
      </c>
      <c r="AF556" s="171">
        <v>1840</v>
      </c>
      <c r="AG556" s="171">
        <v>0</v>
      </c>
      <c r="AH556" s="171">
        <v>0</v>
      </c>
      <c r="AI556" s="171">
        <v>0</v>
      </c>
      <c r="AJ556" s="171">
        <v>0</v>
      </c>
      <c r="AK556" s="171">
        <v>0</v>
      </c>
      <c r="AL556" s="171">
        <v>0</v>
      </c>
      <c r="AM556" s="171">
        <v>0</v>
      </c>
      <c r="AN556" s="171">
        <v>0</v>
      </c>
      <c r="AO556" s="171"/>
      <c r="AP556" s="171">
        <v>360</v>
      </c>
      <c r="AQ556" s="171">
        <v>0</v>
      </c>
      <c r="AR556" s="171">
        <v>0</v>
      </c>
      <c r="AS556" s="171" t="s">
        <v>496</v>
      </c>
      <c r="AT556" s="171" t="s">
        <v>496</v>
      </c>
      <c r="AU556" s="171" t="s">
        <v>496</v>
      </c>
      <c r="AV556" s="171" t="s">
        <v>496</v>
      </c>
      <c r="AW556" s="171" t="s">
        <v>496</v>
      </c>
      <c r="AX556" s="171" t="s">
        <v>496</v>
      </c>
      <c r="AY556" s="171" t="s">
        <v>496</v>
      </c>
      <c r="AZ556" s="171">
        <v>0</v>
      </c>
      <c r="BA556" s="171">
        <v>0</v>
      </c>
      <c r="BB556" s="171">
        <v>0</v>
      </c>
      <c r="BC556" s="171">
        <v>0</v>
      </c>
      <c r="BD556" s="171">
        <v>0</v>
      </c>
      <c r="BE556" s="171">
        <v>0</v>
      </c>
      <c r="BF556" s="171">
        <v>0</v>
      </c>
      <c r="BG556" s="171">
        <v>0</v>
      </c>
      <c r="BH556" s="171">
        <v>0</v>
      </c>
      <c r="BI556" s="171">
        <v>0</v>
      </c>
      <c r="BJ556" s="171">
        <v>0</v>
      </c>
      <c r="BK556" s="171">
        <v>0</v>
      </c>
      <c r="BL556" s="171">
        <v>0</v>
      </c>
      <c r="BM556" s="171">
        <v>0</v>
      </c>
      <c r="BN556" s="171" t="s">
        <v>496</v>
      </c>
      <c r="BO556" s="172">
        <v>46100</v>
      </c>
      <c r="BP556" s="171">
        <v>0</v>
      </c>
      <c r="BQ556" s="171">
        <v>0</v>
      </c>
      <c r="BR556" s="171">
        <v>0</v>
      </c>
      <c r="BS556" s="171">
        <v>0</v>
      </c>
      <c r="BT556" s="171" t="s">
        <v>496</v>
      </c>
      <c r="BU556" s="171">
        <v>0</v>
      </c>
      <c r="BV556" s="171">
        <v>0</v>
      </c>
      <c r="BW556" s="171">
        <v>0</v>
      </c>
      <c r="BX556" s="171">
        <v>0</v>
      </c>
      <c r="BY556" s="171">
        <v>0</v>
      </c>
      <c r="BZ556" s="171" t="s">
        <v>496</v>
      </c>
      <c r="CA556" s="171">
        <v>0</v>
      </c>
      <c r="CB556" s="172">
        <v>46100</v>
      </c>
      <c r="CC556" s="172">
        <v>46100</v>
      </c>
      <c r="CD556" s="172" t="s">
        <v>5187</v>
      </c>
    </row>
    <row r="557" spans="1:82">
      <c r="A557" s="171" t="s">
        <v>5188</v>
      </c>
      <c r="B557" s="171" t="s">
        <v>493</v>
      </c>
      <c r="C557" s="171" t="s">
        <v>494</v>
      </c>
      <c r="D557" s="172">
        <v>46100</v>
      </c>
      <c r="E557" s="171" t="s">
        <v>98</v>
      </c>
      <c r="F557" s="171" t="s">
        <v>1571</v>
      </c>
      <c r="G557" s="171" t="s">
        <v>494</v>
      </c>
      <c r="H557" s="171" t="s">
        <v>496</v>
      </c>
      <c r="I557" s="171" t="s">
        <v>543</v>
      </c>
      <c r="J557" s="171" t="s">
        <v>498</v>
      </c>
      <c r="K557" s="171">
        <v>0</v>
      </c>
      <c r="L557" s="171" t="s">
        <v>544</v>
      </c>
      <c r="M557" s="171">
        <v>0</v>
      </c>
      <c r="N557" s="171">
        <v>18</v>
      </c>
      <c r="O557" s="171" t="s">
        <v>2746</v>
      </c>
      <c r="P557" s="171" t="s">
        <v>2746</v>
      </c>
      <c r="Q557" s="171" t="s">
        <v>496</v>
      </c>
      <c r="R557" s="171" t="s">
        <v>545</v>
      </c>
      <c r="S557" s="171" t="s">
        <v>494</v>
      </c>
      <c r="T557" s="171" t="s">
        <v>494</v>
      </c>
      <c r="U557" s="171" t="s">
        <v>494</v>
      </c>
      <c r="V557" s="171" t="s">
        <v>499</v>
      </c>
      <c r="W557" s="171">
        <v>0</v>
      </c>
      <c r="X557" s="171">
        <v>0</v>
      </c>
      <c r="Y557" s="171">
        <v>0</v>
      </c>
      <c r="Z557" s="172">
        <v>46100.705277777779</v>
      </c>
      <c r="AA557" s="171" t="s">
        <v>574</v>
      </c>
      <c r="AB557" s="171">
        <v>1890</v>
      </c>
      <c r="AC557" s="172">
        <v>46100.692210648151</v>
      </c>
      <c r="AD557" s="171" t="s">
        <v>586</v>
      </c>
      <c r="AE557" s="171">
        <v>4870</v>
      </c>
      <c r="AF557" s="171">
        <v>2980</v>
      </c>
      <c r="AG557" s="171">
        <v>0</v>
      </c>
      <c r="AH557" s="171">
        <v>0</v>
      </c>
      <c r="AI557" s="171">
        <v>0</v>
      </c>
      <c r="AJ557" s="171">
        <v>0</v>
      </c>
      <c r="AK557" s="171">
        <v>0</v>
      </c>
      <c r="AL557" s="171">
        <v>0</v>
      </c>
      <c r="AM557" s="171">
        <v>0</v>
      </c>
      <c r="AN557" s="171">
        <v>0</v>
      </c>
      <c r="AO557" s="171"/>
      <c r="AP557" s="171">
        <v>206</v>
      </c>
      <c r="AQ557" s="171">
        <v>0</v>
      </c>
      <c r="AR557" s="171">
        <v>0</v>
      </c>
      <c r="AS557" s="171" t="s">
        <v>496</v>
      </c>
      <c r="AT557" s="171" t="s">
        <v>496</v>
      </c>
      <c r="AU557" s="171" t="s">
        <v>496</v>
      </c>
      <c r="AV557" s="171" t="s">
        <v>496</v>
      </c>
      <c r="AW557" s="171" t="s">
        <v>496</v>
      </c>
      <c r="AX557" s="171" t="s">
        <v>496</v>
      </c>
      <c r="AY557" s="171" t="s">
        <v>496</v>
      </c>
      <c r="AZ557" s="171">
        <v>0</v>
      </c>
      <c r="BA557" s="171">
        <v>0</v>
      </c>
      <c r="BB557" s="171">
        <v>0</v>
      </c>
      <c r="BC557" s="171">
        <v>0</v>
      </c>
      <c r="BD557" s="171">
        <v>0</v>
      </c>
      <c r="BE557" s="171">
        <v>0</v>
      </c>
      <c r="BF557" s="171">
        <v>0</v>
      </c>
      <c r="BG557" s="171">
        <v>0</v>
      </c>
      <c r="BH557" s="171">
        <v>0</v>
      </c>
      <c r="BI557" s="171">
        <v>0</v>
      </c>
      <c r="BJ557" s="171">
        <v>0</v>
      </c>
      <c r="BK557" s="171">
        <v>0</v>
      </c>
      <c r="BL557" s="171">
        <v>0</v>
      </c>
      <c r="BM557" s="171">
        <v>0</v>
      </c>
      <c r="BN557" s="171" t="s">
        <v>496</v>
      </c>
      <c r="BO557" s="172">
        <v>46100</v>
      </c>
      <c r="BP557" s="171">
        <v>0</v>
      </c>
      <c r="BQ557" s="171">
        <v>0</v>
      </c>
      <c r="BR557" s="171">
        <v>0</v>
      </c>
      <c r="BS557" s="171">
        <v>0</v>
      </c>
      <c r="BT557" s="171" t="s">
        <v>496</v>
      </c>
      <c r="BU557" s="171">
        <v>0</v>
      </c>
      <c r="BV557" s="171">
        <v>0</v>
      </c>
      <c r="BW557" s="171">
        <v>0</v>
      </c>
      <c r="BX557" s="171">
        <v>0</v>
      </c>
      <c r="BY557" s="171">
        <v>0</v>
      </c>
      <c r="BZ557" s="171" t="s">
        <v>496</v>
      </c>
      <c r="CA557" s="171">
        <v>0</v>
      </c>
      <c r="CB557" s="172">
        <v>46100</v>
      </c>
      <c r="CC557" s="172">
        <v>46100</v>
      </c>
      <c r="CD557" s="172" t="s">
        <v>5189</v>
      </c>
    </row>
    <row r="558" spans="1:82">
      <c r="A558" s="171" t="s">
        <v>5190</v>
      </c>
      <c r="B558" s="171" t="s">
        <v>493</v>
      </c>
      <c r="C558" s="171" t="s">
        <v>494</v>
      </c>
      <c r="D558" s="172">
        <v>46100</v>
      </c>
      <c r="E558" s="171" t="s">
        <v>98</v>
      </c>
      <c r="F558" s="171" t="s">
        <v>1808</v>
      </c>
      <c r="G558" s="171" t="s">
        <v>494</v>
      </c>
      <c r="H558" s="171" t="s">
        <v>496</v>
      </c>
      <c r="I558" s="171" t="s">
        <v>503</v>
      </c>
      <c r="J558" s="171" t="s">
        <v>498</v>
      </c>
      <c r="K558" s="171">
        <v>0</v>
      </c>
      <c r="L558" s="171" t="s">
        <v>504</v>
      </c>
      <c r="M558" s="171">
        <v>0</v>
      </c>
      <c r="N558" s="171">
        <v>18</v>
      </c>
      <c r="O558" s="171" t="s">
        <v>2746</v>
      </c>
      <c r="P558" s="171" t="s">
        <v>2746</v>
      </c>
      <c r="Q558" s="171" t="s">
        <v>496</v>
      </c>
      <c r="R558" s="171" t="s">
        <v>1588</v>
      </c>
      <c r="S558" s="171" t="s">
        <v>494</v>
      </c>
      <c r="T558" s="171" t="s">
        <v>494</v>
      </c>
      <c r="U558" s="171" t="s">
        <v>494</v>
      </c>
      <c r="V558" s="171" t="s">
        <v>499</v>
      </c>
      <c r="W558" s="171">
        <v>0</v>
      </c>
      <c r="X558" s="171">
        <v>0</v>
      </c>
      <c r="Y558" s="171">
        <v>0</v>
      </c>
      <c r="Z558" s="172">
        <v>46100.698240740741</v>
      </c>
      <c r="AA558" s="171" t="s">
        <v>573</v>
      </c>
      <c r="AB558" s="171">
        <v>3430</v>
      </c>
      <c r="AC558" s="172">
        <v>46100.693530092591</v>
      </c>
      <c r="AD558" s="171" t="s">
        <v>115</v>
      </c>
      <c r="AE558" s="171">
        <v>8240</v>
      </c>
      <c r="AF558" s="171">
        <v>4810</v>
      </c>
      <c r="AG558" s="171">
        <v>0</v>
      </c>
      <c r="AH558" s="171">
        <v>0</v>
      </c>
      <c r="AI558" s="171">
        <v>0</v>
      </c>
      <c r="AJ558" s="171">
        <v>0</v>
      </c>
      <c r="AK558" s="171">
        <v>0</v>
      </c>
      <c r="AL558" s="171">
        <v>0</v>
      </c>
      <c r="AM558" s="171">
        <v>0</v>
      </c>
      <c r="AN558" s="171">
        <v>0</v>
      </c>
      <c r="AO558" s="171"/>
      <c r="AP558" s="171">
        <v>237</v>
      </c>
      <c r="AQ558" s="171">
        <v>0</v>
      </c>
      <c r="AR558" s="171">
        <v>0</v>
      </c>
      <c r="AS558" s="171" t="s">
        <v>496</v>
      </c>
      <c r="AT558" s="171" t="s">
        <v>496</v>
      </c>
      <c r="AU558" s="171" t="s">
        <v>496</v>
      </c>
      <c r="AV558" s="171" t="s">
        <v>496</v>
      </c>
      <c r="AW558" s="171" t="s">
        <v>496</v>
      </c>
      <c r="AX558" s="171" t="s">
        <v>496</v>
      </c>
      <c r="AY558" s="171" t="s">
        <v>496</v>
      </c>
      <c r="AZ558" s="171">
        <v>0</v>
      </c>
      <c r="BA558" s="171">
        <v>0</v>
      </c>
      <c r="BB558" s="171">
        <v>0</v>
      </c>
      <c r="BC558" s="171">
        <v>0</v>
      </c>
      <c r="BD558" s="171">
        <v>0</v>
      </c>
      <c r="BE558" s="171">
        <v>0</v>
      </c>
      <c r="BF558" s="171">
        <v>0</v>
      </c>
      <c r="BG558" s="171">
        <v>0</v>
      </c>
      <c r="BH558" s="171">
        <v>0</v>
      </c>
      <c r="BI558" s="171">
        <v>0</v>
      </c>
      <c r="BJ558" s="171">
        <v>0</v>
      </c>
      <c r="BK558" s="171">
        <v>0</v>
      </c>
      <c r="BL558" s="171">
        <v>0</v>
      </c>
      <c r="BM558" s="171">
        <v>0</v>
      </c>
      <c r="BN558" s="171" t="s">
        <v>496</v>
      </c>
      <c r="BO558" s="172">
        <v>46100</v>
      </c>
      <c r="BP558" s="171">
        <v>0</v>
      </c>
      <c r="BQ558" s="171">
        <v>0</v>
      </c>
      <c r="BR558" s="171">
        <v>0</v>
      </c>
      <c r="BS558" s="171">
        <v>0</v>
      </c>
      <c r="BT558" s="171" t="s">
        <v>496</v>
      </c>
      <c r="BU558" s="171">
        <v>0</v>
      </c>
      <c r="BV558" s="171">
        <v>0</v>
      </c>
      <c r="BW558" s="171">
        <v>0</v>
      </c>
      <c r="BX558" s="171">
        <v>0</v>
      </c>
      <c r="BY558" s="171">
        <v>0</v>
      </c>
      <c r="BZ558" s="171" t="s">
        <v>496</v>
      </c>
      <c r="CA558" s="171">
        <v>0</v>
      </c>
      <c r="CB558" s="172">
        <v>46100</v>
      </c>
      <c r="CC558" s="172">
        <v>46100</v>
      </c>
      <c r="CD558" s="172" t="s">
        <v>5191</v>
      </c>
    </row>
    <row r="559" spans="1:82">
      <c r="A559" s="171" t="s">
        <v>5192</v>
      </c>
      <c r="B559" s="171" t="s">
        <v>493</v>
      </c>
      <c r="C559" s="171" t="s">
        <v>494</v>
      </c>
      <c r="D559" s="172">
        <v>46100</v>
      </c>
      <c r="E559" s="171" t="s">
        <v>98</v>
      </c>
      <c r="F559" s="171" t="s">
        <v>2012</v>
      </c>
      <c r="G559" s="171" t="s">
        <v>494</v>
      </c>
      <c r="H559" s="171" t="s">
        <v>496</v>
      </c>
      <c r="I559" s="171" t="s">
        <v>1528</v>
      </c>
      <c r="J559" s="171" t="s">
        <v>498</v>
      </c>
      <c r="K559" s="171">
        <v>0</v>
      </c>
      <c r="L559" s="171" t="s">
        <v>537</v>
      </c>
      <c r="M559" s="171">
        <v>0</v>
      </c>
      <c r="N559" s="171">
        <v>18</v>
      </c>
      <c r="O559" s="171" t="s">
        <v>2746</v>
      </c>
      <c r="P559" s="171" t="s">
        <v>2746</v>
      </c>
      <c r="Q559" s="171" t="s">
        <v>496</v>
      </c>
      <c r="R559" s="171" t="s">
        <v>2013</v>
      </c>
      <c r="S559" s="171" t="s">
        <v>494</v>
      </c>
      <c r="T559" s="171" t="s">
        <v>494</v>
      </c>
      <c r="U559" s="171" t="s">
        <v>494</v>
      </c>
      <c r="V559" s="171" t="s">
        <v>499</v>
      </c>
      <c r="W559" s="171">
        <v>0</v>
      </c>
      <c r="X559" s="171">
        <v>0</v>
      </c>
      <c r="Y559" s="171">
        <v>0</v>
      </c>
      <c r="Z559" s="172">
        <v>46100.720347222225</v>
      </c>
      <c r="AA559" s="171" t="s">
        <v>577</v>
      </c>
      <c r="AB559" s="171">
        <v>1530</v>
      </c>
      <c r="AC559" s="172">
        <v>46100.711828703701</v>
      </c>
      <c r="AD559" s="171" t="s">
        <v>1537</v>
      </c>
      <c r="AE559" s="171">
        <v>4540</v>
      </c>
      <c r="AF559" s="171">
        <v>3010</v>
      </c>
      <c r="AG559" s="171">
        <v>0</v>
      </c>
      <c r="AH559" s="171">
        <v>0</v>
      </c>
      <c r="AI559" s="171">
        <v>0</v>
      </c>
      <c r="AJ559" s="171">
        <v>0</v>
      </c>
      <c r="AK559" s="171">
        <v>0</v>
      </c>
      <c r="AL559" s="171">
        <v>0</v>
      </c>
      <c r="AM559" s="171">
        <v>0</v>
      </c>
      <c r="AN559" s="171">
        <v>0</v>
      </c>
      <c r="AO559" s="171"/>
      <c r="AP559" s="171">
        <v>140</v>
      </c>
      <c r="AQ559" s="171">
        <v>0</v>
      </c>
      <c r="AR559" s="171">
        <v>0</v>
      </c>
      <c r="AS559" s="171" t="s">
        <v>496</v>
      </c>
      <c r="AT559" s="171" t="s">
        <v>496</v>
      </c>
      <c r="AU559" s="171" t="s">
        <v>496</v>
      </c>
      <c r="AV559" s="171" t="s">
        <v>496</v>
      </c>
      <c r="AW559" s="171" t="s">
        <v>496</v>
      </c>
      <c r="AX559" s="171" t="s">
        <v>496</v>
      </c>
      <c r="AY559" s="171" t="s">
        <v>496</v>
      </c>
      <c r="AZ559" s="171">
        <v>0</v>
      </c>
      <c r="BA559" s="171">
        <v>0</v>
      </c>
      <c r="BB559" s="171">
        <v>0</v>
      </c>
      <c r="BC559" s="171">
        <v>0</v>
      </c>
      <c r="BD559" s="171">
        <v>0</v>
      </c>
      <c r="BE559" s="171">
        <v>0</v>
      </c>
      <c r="BF559" s="171">
        <v>0</v>
      </c>
      <c r="BG559" s="171">
        <v>0</v>
      </c>
      <c r="BH559" s="171">
        <v>0</v>
      </c>
      <c r="BI559" s="171">
        <v>0</v>
      </c>
      <c r="BJ559" s="171">
        <v>0</v>
      </c>
      <c r="BK559" s="171">
        <v>0</v>
      </c>
      <c r="BL559" s="171">
        <v>0</v>
      </c>
      <c r="BM559" s="171">
        <v>0</v>
      </c>
      <c r="BN559" s="171" t="s">
        <v>496</v>
      </c>
      <c r="BO559" s="172">
        <v>46100</v>
      </c>
      <c r="BP559" s="171">
        <v>0</v>
      </c>
      <c r="BQ559" s="171">
        <v>0</v>
      </c>
      <c r="BR559" s="171">
        <v>0</v>
      </c>
      <c r="BS559" s="171">
        <v>0</v>
      </c>
      <c r="BT559" s="171" t="s">
        <v>496</v>
      </c>
      <c r="BU559" s="171">
        <v>0</v>
      </c>
      <c r="BV559" s="171">
        <v>0</v>
      </c>
      <c r="BW559" s="171">
        <v>0</v>
      </c>
      <c r="BX559" s="171">
        <v>0</v>
      </c>
      <c r="BY559" s="171">
        <v>0</v>
      </c>
      <c r="BZ559" s="171" t="s">
        <v>496</v>
      </c>
      <c r="CA559" s="171">
        <v>0</v>
      </c>
      <c r="CB559" s="172">
        <v>46100</v>
      </c>
      <c r="CC559" s="172">
        <v>46100</v>
      </c>
      <c r="CD559" s="172" t="s">
        <v>5193</v>
      </c>
    </row>
    <row r="560" spans="1:82">
      <c r="A560" s="171" t="s">
        <v>5194</v>
      </c>
      <c r="B560" s="171" t="s">
        <v>505</v>
      </c>
      <c r="C560" s="171" t="s">
        <v>494</v>
      </c>
      <c r="D560" s="172">
        <v>46100</v>
      </c>
      <c r="E560" s="171" t="s">
        <v>98</v>
      </c>
      <c r="F560" s="171" t="s">
        <v>506</v>
      </c>
      <c r="G560" s="171" t="s">
        <v>494</v>
      </c>
      <c r="H560" s="171" t="s">
        <v>496</v>
      </c>
      <c r="I560" s="171" t="s">
        <v>524</v>
      </c>
      <c r="J560" s="171" t="s">
        <v>498</v>
      </c>
      <c r="K560" s="171">
        <v>0</v>
      </c>
      <c r="L560" s="171" t="s">
        <v>525</v>
      </c>
      <c r="M560" s="171">
        <v>0</v>
      </c>
      <c r="N560" s="171">
        <v>18</v>
      </c>
      <c r="O560" s="171" t="s">
        <v>2746</v>
      </c>
      <c r="P560" s="171" t="s">
        <v>2746</v>
      </c>
      <c r="Q560" s="171" t="s">
        <v>496</v>
      </c>
      <c r="R560" s="171" t="s">
        <v>496</v>
      </c>
      <c r="S560" s="171" t="s">
        <v>494</v>
      </c>
      <c r="T560" s="171" t="s">
        <v>494</v>
      </c>
      <c r="U560" s="171" t="s">
        <v>494</v>
      </c>
      <c r="V560" s="171" t="s">
        <v>499</v>
      </c>
      <c r="W560" s="171">
        <v>0</v>
      </c>
      <c r="X560" s="171">
        <v>0</v>
      </c>
      <c r="Y560" s="171">
        <v>0</v>
      </c>
      <c r="Z560" s="172">
        <v>46100.715532407405</v>
      </c>
      <c r="AA560" s="171" t="s">
        <v>125</v>
      </c>
      <c r="AB560" s="171">
        <v>11190</v>
      </c>
      <c r="AC560" s="172">
        <v>46100.731469907405</v>
      </c>
      <c r="AD560" s="171" t="s">
        <v>102</v>
      </c>
      <c r="AE560" s="171">
        <v>24530</v>
      </c>
      <c r="AF560" s="171">
        <v>13340</v>
      </c>
      <c r="AG560" s="171">
        <v>0</v>
      </c>
      <c r="AH560" s="171">
        <v>0</v>
      </c>
      <c r="AI560" s="171">
        <v>0</v>
      </c>
      <c r="AJ560" s="171">
        <v>0</v>
      </c>
      <c r="AK560" s="171">
        <v>0</v>
      </c>
      <c r="AL560" s="171">
        <v>0</v>
      </c>
      <c r="AM560" s="171">
        <v>0</v>
      </c>
      <c r="AN560" s="171">
        <v>0</v>
      </c>
      <c r="AO560" s="171"/>
      <c r="AP560" s="171">
        <v>0</v>
      </c>
      <c r="AQ560" s="171">
        <v>0</v>
      </c>
      <c r="AR560" s="171">
        <v>0</v>
      </c>
      <c r="AS560" s="171" t="s">
        <v>496</v>
      </c>
      <c r="AT560" s="171" t="s">
        <v>496</v>
      </c>
      <c r="AU560" s="171" t="s">
        <v>496</v>
      </c>
      <c r="AV560" s="171" t="s">
        <v>496</v>
      </c>
      <c r="AW560" s="171" t="s">
        <v>496</v>
      </c>
      <c r="AX560" s="171" t="s">
        <v>496</v>
      </c>
      <c r="AY560" s="171" t="s">
        <v>496</v>
      </c>
      <c r="AZ560" s="171">
        <v>0</v>
      </c>
      <c r="BA560" s="171">
        <v>0</v>
      </c>
      <c r="BB560" s="171">
        <v>0</v>
      </c>
      <c r="BC560" s="171">
        <v>0</v>
      </c>
      <c r="BD560" s="171">
        <v>0</v>
      </c>
      <c r="BE560" s="171">
        <v>0</v>
      </c>
      <c r="BF560" s="171">
        <v>0</v>
      </c>
      <c r="BG560" s="171">
        <v>0</v>
      </c>
      <c r="BH560" s="171">
        <v>0</v>
      </c>
      <c r="BI560" s="171">
        <v>0</v>
      </c>
      <c r="BJ560" s="171">
        <v>0</v>
      </c>
      <c r="BK560" s="171">
        <v>0</v>
      </c>
      <c r="BL560" s="171">
        <v>0</v>
      </c>
      <c r="BM560" s="171">
        <v>0</v>
      </c>
      <c r="BN560" s="171" t="s">
        <v>5195</v>
      </c>
      <c r="BO560" s="172">
        <v>46100</v>
      </c>
      <c r="BP560" s="171">
        <v>18</v>
      </c>
      <c r="BQ560" s="171">
        <v>11170</v>
      </c>
      <c r="BR560" s="171">
        <v>24460</v>
      </c>
      <c r="BS560" s="171">
        <v>13290</v>
      </c>
      <c r="BT560" s="171" t="s">
        <v>496</v>
      </c>
      <c r="BU560" s="171">
        <v>0</v>
      </c>
      <c r="BV560" s="171">
        <v>0</v>
      </c>
      <c r="BW560" s="171">
        <v>0</v>
      </c>
      <c r="BX560" s="171">
        <v>0</v>
      </c>
      <c r="BY560" s="171">
        <v>0</v>
      </c>
      <c r="BZ560" s="171" t="s">
        <v>508</v>
      </c>
      <c r="CA560" s="171">
        <v>0</v>
      </c>
      <c r="CB560" s="172">
        <v>46100.773611111108</v>
      </c>
      <c r="CC560" s="172">
        <v>46100.794444444444</v>
      </c>
      <c r="CD560" s="172" t="s">
        <v>5196</v>
      </c>
    </row>
    <row r="561" spans="1:82">
      <c r="A561" s="171" t="s">
        <v>5197</v>
      </c>
      <c r="B561" s="171" t="s">
        <v>493</v>
      </c>
      <c r="C561" s="171" t="s">
        <v>494</v>
      </c>
      <c r="D561" s="172">
        <v>46101</v>
      </c>
      <c r="E561" s="171" t="s">
        <v>98</v>
      </c>
      <c r="F561" s="171" t="s">
        <v>495</v>
      </c>
      <c r="G561" s="171" t="s">
        <v>494</v>
      </c>
      <c r="H561" s="171" t="s">
        <v>496</v>
      </c>
      <c r="I561" s="171" t="s">
        <v>540</v>
      </c>
      <c r="J561" s="171" t="s">
        <v>498</v>
      </c>
      <c r="K561" s="171">
        <v>0</v>
      </c>
      <c r="L561" s="171" t="s">
        <v>541</v>
      </c>
      <c r="M561" s="171">
        <v>0</v>
      </c>
      <c r="N561" s="171">
        <v>18</v>
      </c>
      <c r="O561" s="171" t="s">
        <v>2746</v>
      </c>
      <c r="P561" s="171" t="s">
        <v>2746</v>
      </c>
      <c r="Q561" s="171" t="s">
        <v>496</v>
      </c>
      <c r="R561" s="171" t="s">
        <v>496</v>
      </c>
      <c r="S561" s="171" t="s">
        <v>494</v>
      </c>
      <c r="T561" s="171" t="s">
        <v>494</v>
      </c>
      <c r="U561" s="171" t="s">
        <v>494</v>
      </c>
      <c r="V561" s="171" t="s">
        <v>499</v>
      </c>
      <c r="W561" s="171">
        <v>7.5</v>
      </c>
      <c r="X561" s="171">
        <v>0</v>
      </c>
      <c r="Y561" s="171">
        <v>0</v>
      </c>
      <c r="Z561" s="172">
        <v>46101.363495370373</v>
      </c>
      <c r="AA561" s="171" t="s">
        <v>500</v>
      </c>
      <c r="AB561" s="171">
        <v>2130</v>
      </c>
      <c r="AC561" s="172">
        <v>46101.351180555554</v>
      </c>
      <c r="AD561" s="171" t="s">
        <v>98</v>
      </c>
      <c r="AE561" s="171">
        <v>3850</v>
      </c>
      <c r="AF561" s="171">
        <v>1720</v>
      </c>
      <c r="AG561" s="171">
        <v>0</v>
      </c>
      <c r="AH561" s="171">
        <v>0</v>
      </c>
      <c r="AI561" s="171">
        <v>0</v>
      </c>
      <c r="AJ561" s="171">
        <v>0</v>
      </c>
      <c r="AK561" s="171">
        <v>0</v>
      </c>
      <c r="AL561" s="171">
        <v>0</v>
      </c>
      <c r="AM561" s="171">
        <v>0</v>
      </c>
      <c r="AN561" s="171">
        <v>0</v>
      </c>
      <c r="AO561" s="171"/>
      <c r="AP561" s="171">
        <v>0</v>
      </c>
      <c r="AQ561" s="171">
        <v>0</v>
      </c>
      <c r="AR561" s="171">
        <v>0</v>
      </c>
      <c r="AS561" s="171" t="s">
        <v>496</v>
      </c>
      <c r="AT561" s="171" t="s">
        <v>496</v>
      </c>
      <c r="AU561" s="171" t="s">
        <v>496</v>
      </c>
      <c r="AV561" s="171" t="s">
        <v>496</v>
      </c>
      <c r="AW561" s="171" t="s">
        <v>496</v>
      </c>
      <c r="AX561" s="171" t="s">
        <v>496</v>
      </c>
      <c r="AY561" s="171" t="s">
        <v>496</v>
      </c>
      <c r="AZ561" s="171">
        <v>0</v>
      </c>
      <c r="BA561" s="171">
        <v>0</v>
      </c>
      <c r="BB561" s="171">
        <v>0</v>
      </c>
      <c r="BC561" s="171">
        <v>0</v>
      </c>
      <c r="BD561" s="171">
        <v>0</v>
      </c>
      <c r="BE561" s="171">
        <v>0</v>
      </c>
      <c r="BF561" s="171">
        <v>0</v>
      </c>
      <c r="BG561" s="171">
        <v>0</v>
      </c>
      <c r="BH561" s="171">
        <v>0</v>
      </c>
      <c r="BI561" s="171">
        <v>0</v>
      </c>
      <c r="BJ561" s="171">
        <v>0</v>
      </c>
      <c r="BK561" s="171">
        <v>0</v>
      </c>
      <c r="BL561" s="171">
        <v>0</v>
      </c>
      <c r="BM561" s="171">
        <v>0</v>
      </c>
      <c r="BN561" s="171" t="s">
        <v>496</v>
      </c>
      <c r="BO561" s="172">
        <v>46101</v>
      </c>
      <c r="BP561" s="171">
        <v>0</v>
      </c>
      <c r="BQ561" s="171">
        <v>0</v>
      </c>
      <c r="BR561" s="171">
        <v>0</v>
      </c>
      <c r="BS561" s="171">
        <v>0</v>
      </c>
      <c r="BT561" s="171" t="s">
        <v>496</v>
      </c>
      <c r="BU561" s="171">
        <v>0</v>
      </c>
      <c r="BV561" s="171">
        <v>0</v>
      </c>
      <c r="BW561" s="171">
        <v>0</v>
      </c>
      <c r="BX561" s="171">
        <v>0</v>
      </c>
      <c r="BY561" s="171">
        <v>0</v>
      </c>
      <c r="BZ561" s="171" t="s">
        <v>496</v>
      </c>
      <c r="CA561" s="171">
        <v>0</v>
      </c>
      <c r="CB561" s="172">
        <v>46101</v>
      </c>
      <c r="CC561" s="172">
        <v>46101</v>
      </c>
      <c r="CD561" s="172" t="s">
        <v>5198</v>
      </c>
    </row>
    <row r="562" spans="1:82">
      <c r="A562" s="171" t="s">
        <v>5199</v>
      </c>
      <c r="B562" s="171" t="s">
        <v>505</v>
      </c>
      <c r="C562" s="171" t="s">
        <v>494</v>
      </c>
      <c r="D562" s="172">
        <v>46101</v>
      </c>
      <c r="E562" s="171" t="s">
        <v>133</v>
      </c>
      <c r="F562" s="171" t="s">
        <v>506</v>
      </c>
      <c r="G562" s="171" t="s">
        <v>494</v>
      </c>
      <c r="H562" s="171" t="s">
        <v>496</v>
      </c>
      <c r="I562" s="171" t="s">
        <v>631</v>
      </c>
      <c r="J562" s="171" t="s">
        <v>498</v>
      </c>
      <c r="K562" s="171">
        <v>0</v>
      </c>
      <c r="L562" s="171" t="s">
        <v>632</v>
      </c>
      <c r="M562" s="171">
        <v>0</v>
      </c>
      <c r="N562" s="171">
        <v>18</v>
      </c>
      <c r="O562" s="171" t="s">
        <v>2746</v>
      </c>
      <c r="P562" s="171" t="s">
        <v>2746</v>
      </c>
      <c r="Q562" s="171" t="s">
        <v>496</v>
      </c>
      <c r="R562" s="171" t="s">
        <v>496</v>
      </c>
      <c r="S562" s="171" t="s">
        <v>494</v>
      </c>
      <c r="T562" s="171" t="s">
        <v>494</v>
      </c>
      <c r="U562" s="171" t="s">
        <v>494</v>
      </c>
      <c r="V562" s="171" t="s">
        <v>499</v>
      </c>
      <c r="W562" s="171">
        <v>0</v>
      </c>
      <c r="X562" s="171">
        <v>0</v>
      </c>
      <c r="Y562" s="171">
        <v>0</v>
      </c>
      <c r="Z562" s="172">
        <v>46101.373668981483</v>
      </c>
      <c r="AA562" s="171" t="s">
        <v>133</v>
      </c>
      <c r="AB562" s="171">
        <v>22940</v>
      </c>
      <c r="AC562" s="172">
        <v>46101.534490740742</v>
      </c>
      <c r="AD562" s="171" t="s">
        <v>106</v>
      </c>
      <c r="AE562" s="171">
        <v>50490</v>
      </c>
      <c r="AF562" s="171">
        <v>27550</v>
      </c>
      <c r="AG562" s="171">
        <v>0</v>
      </c>
      <c r="AH562" s="171">
        <v>0</v>
      </c>
      <c r="AI562" s="171">
        <v>0</v>
      </c>
      <c r="AJ562" s="171">
        <v>0</v>
      </c>
      <c r="AK562" s="171">
        <v>0</v>
      </c>
      <c r="AL562" s="171">
        <v>0</v>
      </c>
      <c r="AM562" s="171">
        <v>0</v>
      </c>
      <c r="AN562" s="171">
        <v>0</v>
      </c>
      <c r="AO562" s="171"/>
      <c r="AP562" s="171">
        <v>0</v>
      </c>
      <c r="AQ562" s="171">
        <v>0</v>
      </c>
      <c r="AR562" s="171">
        <v>0</v>
      </c>
      <c r="AS562" s="171" t="s">
        <v>496</v>
      </c>
      <c r="AT562" s="171" t="s">
        <v>496</v>
      </c>
      <c r="AU562" s="171" t="s">
        <v>496</v>
      </c>
      <c r="AV562" s="171" t="s">
        <v>496</v>
      </c>
      <c r="AW562" s="171" t="s">
        <v>496</v>
      </c>
      <c r="AX562" s="171" t="s">
        <v>496</v>
      </c>
      <c r="AY562" s="171" t="s">
        <v>496</v>
      </c>
      <c r="AZ562" s="171">
        <v>0</v>
      </c>
      <c r="BA562" s="171">
        <v>0</v>
      </c>
      <c r="BB562" s="171">
        <v>0</v>
      </c>
      <c r="BC562" s="171">
        <v>0</v>
      </c>
      <c r="BD562" s="171">
        <v>0</v>
      </c>
      <c r="BE562" s="171">
        <v>0</v>
      </c>
      <c r="BF562" s="171">
        <v>0</v>
      </c>
      <c r="BG562" s="171">
        <v>0</v>
      </c>
      <c r="BH562" s="171">
        <v>0</v>
      </c>
      <c r="BI562" s="171">
        <v>0</v>
      </c>
      <c r="BJ562" s="171">
        <v>0</v>
      </c>
      <c r="BK562" s="171">
        <v>0</v>
      </c>
      <c r="BL562" s="171">
        <v>0</v>
      </c>
      <c r="BM562" s="171">
        <v>0</v>
      </c>
      <c r="BN562" s="171" t="s">
        <v>5200</v>
      </c>
      <c r="BO562" s="172">
        <v>46101</v>
      </c>
      <c r="BP562" s="171">
        <v>18</v>
      </c>
      <c r="BQ562" s="171">
        <v>22920</v>
      </c>
      <c r="BR562" s="171">
        <v>50360</v>
      </c>
      <c r="BS562" s="171">
        <v>27440</v>
      </c>
      <c r="BT562" s="171" t="s">
        <v>496</v>
      </c>
      <c r="BU562" s="171">
        <v>0</v>
      </c>
      <c r="BV562" s="171">
        <v>0</v>
      </c>
      <c r="BW562" s="171">
        <v>0</v>
      </c>
      <c r="BX562" s="171">
        <v>0</v>
      </c>
      <c r="BY562" s="171">
        <v>0</v>
      </c>
      <c r="BZ562" s="171" t="s">
        <v>508</v>
      </c>
      <c r="CA562" s="171">
        <v>0</v>
      </c>
      <c r="CB562" s="172">
        <v>46101.581944444442</v>
      </c>
      <c r="CC562" s="172">
        <v>46101.603472222225</v>
      </c>
      <c r="CD562" s="172" t="s">
        <v>5201</v>
      </c>
    </row>
    <row r="563" spans="1:82">
      <c r="A563" s="171" t="s">
        <v>5202</v>
      </c>
      <c r="B563" s="171" t="s">
        <v>493</v>
      </c>
      <c r="C563" s="171" t="s">
        <v>494</v>
      </c>
      <c r="D563" s="172">
        <v>46101</v>
      </c>
      <c r="E563" s="171" t="s">
        <v>98</v>
      </c>
      <c r="F563" s="171" t="s">
        <v>519</v>
      </c>
      <c r="G563" s="171" t="s">
        <v>494</v>
      </c>
      <c r="H563" s="171" t="s">
        <v>496</v>
      </c>
      <c r="I563" s="171" t="s">
        <v>584</v>
      </c>
      <c r="J563" s="171" t="s">
        <v>498</v>
      </c>
      <c r="K563" s="171">
        <v>0</v>
      </c>
      <c r="L563" s="171" t="s">
        <v>532</v>
      </c>
      <c r="M563" s="171">
        <v>0</v>
      </c>
      <c r="N563" s="171">
        <v>18</v>
      </c>
      <c r="O563" s="171" t="s">
        <v>2746</v>
      </c>
      <c r="P563" s="171" t="s">
        <v>2746</v>
      </c>
      <c r="Q563" s="171" t="s">
        <v>496</v>
      </c>
      <c r="R563" s="171" t="s">
        <v>496</v>
      </c>
      <c r="S563" s="171" t="s">
        <v>494</v>
      </c>
      <c r="T563" s="171" t="s">
        <v>494</v>
      </c>
      <c r="U563" s="171" t="s">
        <v>494</v>
      </c>
      <c r="V563" s="171" t="s">
        <v>499</v>
      </c>
      <c r="W563" s="171">
        <v>7.4</v>
      </c>
      <c r="X563" s="171">
        <v>0</v>
      </c>
      <c r="Y563" s="171">
        <v>0</v>
      </c>
      <c r="Z563" s="172">
        <v>46101.431851851848</v>
      </c>
      <c r="AA563" s="171" t="s">
        <v>161</v>
      </c>
      <c r="AB563" s="171">
        <v>4070</v>
      </c>
      <c r="AC563" s="172">
        <v>46101.429490740738</v>
      </c>
      <c r="AD563" s="171" t="s">
        <v>138</v>
      </c>
      <c r="AE563" s="171">
        <v>9730</v>
      </c>
      <c r="AF563" s="171">
        <v>5660</v>
      </c>
      <c r="AG563" s="171">
        <v>0</v>
      </c>
      <c r="AH563" s="171">
        <v>0</v>
      </c>
      <c r="AI563" s="171">
        <v>0</v>
      </c>
      <c r="AJ563" s="171">
        <v>0</v>
      </c>
      <c r="AK563" s="171">
        <v>0</v>
      </c>
      <c r="AL563" s="171">
        <v>0</v>
      </c>
      <c r="AM563" s="171">
        <v>0</v>
      </c>
      <c r="AN563" s="171">
        <v>0</v>
      </c>
      <c r="AO563" s="171"/>
      <c r="AP563" s="171">
        <v>0</v>
      </c>
      <c r="AQ563" s="171">
        <v>0</v>
      </c>
      <c r="AR563" s="171">
        <v>0</v>
      </c>
      <c r="AS563" s="171" t="s">
        <v>496</v>
      </c>
      <c r="AT563" s="171" t="s">
        <v>496</v>
      </c>
      <c r="AU563" s="171" t="s">
        <v>496</v>
      </c>
      <c r="AV563" s="171" t="s">
        <v>496</v>
      </c>
      <c r="AW563" s="171" t="s">
        <v>496</v>
      </c>
      <c r="AX563" s="171" t="s">
        <v>496</v>
      </c>
      <c r="AY563" s="171" t="s">
        <v>496</v>
      </c>
      <c r="AZ563" s="171">
        <v>0</v>
      </c>
      <c r="BA563" s="171">
        <v>0</v>
      </c>
      <c r="BB563" s="171">
        <v>0</v>
      </c>
      <c r="BC563" s="171">
        <v>0</v>
      </c>
      <c r="BD563" s="171">
        <v>0</v>
      </c>
      <c r="BE563" s="171">
        <v>0</v>
      </c>
      <c r="BF563" s="171">
        <v>0</v>
      </c>
      <c r="BG563" s="171">
        <v>0</v>
      </c>
      <c r="BH563" s="171">
        <v>0</v>
      </c>
      <c r="BI563" s="171">
        <v>0</v>
      </c>
      <c r="BJ563" s="171">
        <v>0</v>
      </c>
      <c r="BK563" s="171">
        <v>0</v>
      </c>
      <c r="BL563" s="171">
        <v>0</v>
      </c>
      <c r="BM563" s="171">
        <v>0</v>
      </c>
      <c r="BN563" s="171" t="s">
        <v>496</v>
      </c>
      <c r="BO563" s="172">
        <v>46101</v>
      </c>
      <c r="BP563" s="171">
        <v>0</v>
      </c>
      <c r="BQ563" s="171">
        <v>0</v>
      </c>
      <c r="BR563" s="171">
        <v>0</v>
      </c>
      <c r="BS563" s="171">
        <v>0</v>
      </c>
      <c r="BT563" s="171" t="s">
        <v>496</v>
      </c>
      <c r="BU563" s="171">
        <v>0</v>
      </c>
      <c r="BV563" s="171">
        <v>0</v>
      </c>
      <c r="BW563" s="171">
        <v>0</v>
      </c>
      <c r="BX563" s="171">
        <v>0</v>
      </c>
      <c r="BY563" s="171">
        <v>0</v>
      </c>
      <c r="BZ563" s="171" t="s">
        <v>496</v>
      </c>
      <c r="CA563" s="171">
        <v>0</v>
      </c>
      <c r="CB563" s="172">
        <v>46101</v>
      </c>
      <c r="CC563" s="172">
        <v>46101</v>
      </c>
      <c r="CD563" s="172" t="s">
        <v>5203</v>
      </c>
    </row>
    <row r="564" spans="1:82">
      <c r="A564" s="171" t="s">
        <v>5204</v>
      </c>
      <c r="B564" s="171" t="s">
        <v>493</v>
      </c>
      <c r="C564" s="171" t="s">
        <v>494</v>
      </c>
      <c r="D564" s="172">
        <v>46101</v>
      </c>
      <c r="E564" s="171" t="s">
        <v>98</v>
      </c>
      <c r="F564" s="171" t="s">
        <v>548</v>
      </c>
      <c r="G564" s="171" t="s">
        <v>494</v>
      </c>
      <c r="H564" s="171" t="s">
        <v>496</v>
      </c>
      <c r="I564" s="171" t="s">
        <v>2248</v>
      </c>
      <c r="J564" s="171" t="s">
        <v>498</v>
      </c>
      <c r="K564" s="171">
        <v>0</v>
      </c>
      <c r="L564" s="171" t="s">
        <v>496</v>
      </c>
      <c r="M564" s="171">
        <v>0</v>
      </c>
      <c r="N564" s="171">
        <v>18</v>
      </c>
      <c r="O564" s="171" t="s">
        <v>2746</v>
      </c>
      <c r="P564" s="171" t="s">
        <v>2746</v>
      </c>
      <c r="Q564" s="171" t="s">
        <v>496</v>
      </c>
      <c r="R564" s="171" t="s">
        <v>2196</v>
      </c>
      <c r="S564" s="171" t="s">
        <v>494</v>
      </c>
      <c r="T564" s="171" t="s">
        <v>494</v>
      </c>
      <c r="U564" s="171" t="s">
        <v>494</v>
      </c>
      <c r="V564" s="171" t="s">
        <v>499</v>
      </c>
      <c r="W564" s="171">
        <v>0</v>
      </c>
      <c r="X564" s="171">
        <v>0</v>
      </c>
      <c r="Y564" s="171">
        <v>0</v>
      </c>
      <c r="Z564" s="172">
        <v>46101.45789351852</v>
      </c>
      <c r="AA564" s="171" t="s">
        <v>124</v>
      </c>
      <c r="AB564" s="171">
        <v>2090</v>
      </c>
      <c r="AC564" s="172">
        <v>46101.446122685185</v>
      </c>
      <c r="AD564" s="171" t="s">
        <v>388</v>
      </c>
      <c r="AE564" s="171">
        <v>4770</v>
      </c>
      <c r="AF564" s="171">
        <v>2680</v>
      </c>
      <c r="AG564" s="171">
        <v>0</v>
      </c>
      <c r="AH564" s="171">
        <v>0</v>
      </c>
      <c r="AI564" s="171">
        <v>0</v>
      </c>
      <c r="AJ564" s="171">
        <v>0</v>
      </c>
      <c r="AK564" s="171">
        <v>0</v>
      </c>
      <c r="AL564" s="171">
        <v>0</v>
      </c>
      <c r="AM564" s="171">
        <v>0</v>
      </c>
      <c r="AN564" s="171">
        <v>0</v>
      </c>
      <c r="AO564" s="171"/>
      <c r="AP564" s="171">
        <v>411</v>
      </c>
      <c r="AQ564" s="171">
        <v>0</v>
      </c>
      <c r="AR564" s="171">
        <v>0</v>
      </c>
      <c r="AS564" s="171" t="s">
        <v>496</v>
      </c>
      <c r="AT564" s="171" t="s">
        <v>496</v>
      </c>
      <c r="AU564" s="171" t="s">
        <v>496</v>
      </c>
      <c r="AV564" s="171" t="s">
        <v>496</v>
      </c>
      <c r="AW564" s="171" t="s">
        <v>496</v>
      </c>
      <c r="AX564" s="171" t="s">
        <v>496</v>
      </c>
      <c r="AY564" s="171" t="s">
        <v>496</v>
      </c>
      <c r="AZ564" s="171">
        <v>0</v>
      </c>
      <c r="BA564" s="171">
        <v>0</v>
      </c>
      <c r="BB564" s="171">
        <v>0</v>
      </c>
      <c r="BC564" s="171">
        <v>0</v>
      </c>
      <c r="BD564" s="171">
        <v>0</v>
      </c>
      <c r="BE564" s="171">
        <v>0</v>
      </c>
      <c r="BF564" s="171">
        <v>0</v>
      </c>
      <c r="BG564" s="171">
        <v>0</v>
      </c>
      <c r="BH564" s="171">
        <v>0</v>
      </c>
      <c r="BI564" s="171">
        <v>0</v>
      </c>
      <c r="BJ564" s="171">
        <v>0</v>
      </c>
      <c r="BK564" s="171">
        <v>0</v>
      </c>
      <c r="BL564" s="171">
        <v>0</v>
      </c>
      <c r="BM564" s="171">
        <v>0</v>
      </c>
      <c r="BN564" s="171" t="s">
        <v>496</v>
      </c>
      <c r="BO564" s="172">
        <v>46101</v>
      </c>
      <c r="BP564" s="171">
        <v>0</v>
      </c>
      <c r="BQ564" s="171">
        <v>0</v>
      </c>
      <c r="BR564" s="171">
        <v>0</v>
      </c>
      <c r="BS564" s="171">
        <v>0</v>
      </c>
      <c r="BT564" s="171" t="s">
        <v>496</v>
      </c>
      <c r="BU564" s="171">
        <v>0</v>
      </c>
      <c r="BV564" s="171">
        <v>0</v>
      </c>
      <c r="BW564" s="171">
        <v>0</v>
      </c>
      <c r="BX564" s="171">
        <v>0</v>
      </c>
      <c r="BY564" s="171">
        <v>0</v>
      </c>
      <c r="BZ564" s="171" t="s">
        <v>496</v>
      </c>
      <c r="CA564" s="171">
        <v>0</v>
      </c>
      <c r="CB564" s="172">
        <v>46101</v>
      </c>
      <c r="CC564" s="172">
        <v>46101</v>
      </c>
      <c r="CD564" s="172" t="s">
        <v>5205</v>
      </c>
    </row>
    <row r="565" spans="1:82">
      <c r="A565" s="171" t="s">
        <v>5206</v>
      </c>
      <c r="B565" s="171" t="s">
        <v>493</v>
      </c>
      <c r="C565" s="171" t="s">
        <v>494</v>
      </c>
      <c r="D565" s="172">
        <v>46101</v>
      </c>
      <c r="E565" s="171" t="s">
        <v>98</v>
      </c>
      <c r="F565" s="171" t="s">
        <v>539</v>
      </c>
      <c r="G565" s="171" t="s">
        <v>494</v>
      </c>
      <c r="H565" s="171" t="s">
        <v>496</v>
      </c>
      <c r="I565" s="171" t="s">
        <v>2199</v>
      </c>
      <c r="J565" s="171" t="s">
        <v>498</v>
      </c>
      <c r="K565" s="171">
        <v>0</v>
      </c>
      <c r="L565" s="171" t="s">
        <v>496</v>
      </c>
      <c r="M565" s="171">
        <v>0</v>
      </c>
      <c r="N565" s="171">
        <v>18</v>
      </c>
      <c r="O565" s="171" t="s">
        <v>2746</v>
      </c>
      <c r="P565" s="171" t="s">
        <v>2746</v>
      </c>
      <c r="Q565" s="171" t="s">
        <v>496</v>
      </c>
      <c r="R565" s="171" t="s">
        <v>2196</v>
      </c>
      <c r="S565" s="171" t="s">
        <v>494</v>
      </c>
      <c r="T565" s="171" t="s">
        <v>494</v>
      </c>
      <c r="U565" s="171" t="s">
        <v>494</v>
      </c>
      <c r="V565" s="171" t="s">
        <v>499</v>
      </c>
      <c r="W565" s="171">
        <v>0</v>
      </c>
      <c r="X565" s="171">
        <v>0</v>
      </c>
      <c r="Y565" s="171">
        <v>0</v>
      </c>
      <c r="Z565" s="172">
        <v>46101.456944444442</v>
      </c>
      <c r="AA565" s="171" t="s">
        <v>147</v>
      </c>
      <c r="AB565" s="171">
        <v>2130</v>
      </c>
      <c r="AC565" s="172">
        <v>46101.448506944442</v>
      </c>
      <c r="AD565" s="171" t="s">
        <v>166</v>
      </c>
      <c r="AE565" s="171">
        <v>4230</v>
      </c>
      <c r="AF565" s="171">
        <v>2100</v>
      </c>
      <c r="AG565" s="171">
        <v>0</v>
      </c>
      <c r="AH565" s="171">
        <v>0</v>
      </c>
      <c r="AI565" s="171">
        <v>0</v>
      </c>
      <c r="AJ565" s="171">
        <v>0</v>
      </c>
      <c r="AK565" s="171">
        <v>0</v>
      </c>
      <c r="AL565" s="171">
        <v>0</v>
      </c>
      <c r="AM565" s="171">
        <v>0</v>
      </c>
      <c r="AN565" s="171">
        <v>0</v>
      </c>
      <c r="AO565" s="171"/>
      <c r="AP565" s="171">
        <v>470</v>
      </c>
      <c r="AQ565" s="171">
        <v>0</v>
      </c>
      <c r="AR565" s="171">
        <v>0</v>
      </c>
      <c r="AS565" s="171" t="s">
        <v>496</v>
      </c>
      <c r="AT565" s="171" t="s">
        <v>496</v>
      </c>
      <c r="AU565" s="171" t="s">
        <v>496</v>
      </c>
      <c r="AV565" s="171" t="s">
        <v>496</v>
      </c>
      <c r="AW565" s="171" t="s">
        <v>496</v>
      </c>
      <c r="AX565" s="171" t="s">
        <v>496</v>
      </c>
      <c r="AY565" s="171" t="s">
        <v>496</v>
      </c>
      <c r="AZ565" s="171">
        <v>0</v>
      </c>
      <c r="BA565" s="171">
        <v>0</v>
      </c>
      <c r="BB565" s="171">
        <v>0</v>
      </c>
      <c r="BC565" s="171">
        <v>0</v>
      </c>
      <c r="BD565" s="171">
        <v>0</v>
      </c>
      <c r="BE565" s="171">
        <v>0</v>
      </c>
      <c r="BF565" s="171">
        <v>0</v>
      </c>
      <c r="BG565" s="171">
        <v>0</v>
      </c>
      <c r="BH565" s="171">
        <v>0</v>
      </c>
      <c r="BI565" s="171">
        <v>0</v>
      </c>
      <c r="BJ565" s="171">
        <v>0</v>
      </c>
      <c r="BK565" s="171">
        <v>0</v>
      </c>
      <c r="BL565" s="171">
        <v>0</v>
      </c>
      <c r="BM565" s="171">
        <v>0</v>
      </c>
      <c r="BN565" s="171" t="s">
        <v>496</v>
      </c>
      <c r="BO565" s="172">
        <v>46101</v>
      </c>
      <c r="BP565" s="171">
        <v>0</v>
      </c>
      <c r="BQ565" s="171">
        <v>0</v>
      </c>
      <c r="BR565" s="171">
        <v>0</v>
      </c>
      <c r="BS565" s="171">
        <v>0</v>
      </c>
      <c r="BT565" s="171" t="s">
        <v>496</v>
      </c>
      <c r="BU565" s="171">
        <v>0</v>
      </c>
      <c r="BV565" s="171">
        <v>0</v>
      </c>
      <c r="BW565" s="171">
        <v>0</v>
      </c>
      <c r="BX565" s="171">
        <v>0</v>
      </c>
      <c r="BY565" s="171">
        <v>0</v>
      </c>
      <c r="BZ565" s="171" t="s">
        <v>496</v>
      </c>
      <c r="CA565" s="171">
        <v>0</v>
      </c>
      <c r="CB565" s="172">
        <v>46101</v>
      </c>
      <c r="CC565" s="172">
        <v>46101</v>
      </c>
      <c r="CD565" s="172" t="s">
        <v>5207</v>
      </c>
    </row>
    <row r="566" spans="1:82">
      <c r="A566" s="171" t="s">
        <v>5208</v>
      </c>
      <c r="B566" s="171" t="s">
        <v>493</v>
      </c>
      <c r="C566" s="171" t="s">
        <v>494</v>
      </c>
      <c r="D566" s="172">
        <v>46101</v>
      </c>
      <c r="E566" s="171" t="s">
        <v>98</v>
      </c>
      <c r="F566" s="171" t="s">
        <v>1571</v>
      </c>
      <c r="G566" s="171" t="s">
        <v>494</v>
      </c>
      <c r="H566" s="171" t="s">
        <v>496</v>
      </c>
      <c r="I566" s="171" t="s">
        <v>543</v>
      </c>
      <c r="J566" s="171" t="s">
        <v>498</v>
      </c>
      <c r="K566" s="171">
        <v>0</v>
      </c>
      <c r="L566" s="171" t="s">
        <v>544</v>
      </c>
      <c r="M566" s="171">
        <v>0</v>
      </c>
      <c r="N566" s="171">
        <v>18</v>
      </c>
      <c r="O566" s="171" t="s">
        <v>2746</v>
      </c>
      <c r="P566" s="171" t="s">
        <v>2746</v>
      </c>
      <c r="Q566" s="171" t="s">
        <v>496</v>
      </c>
      <c r="R566" s="171" t="s">
        <v>545</v>
      </c>
      <c r="S566" s="171" t="s">
        <v>494</v>
      </c>
      <c r="T566" s="171" t="s">
        <v>494</v>
      </c>
      <c r="U566" s="171" t="s">
        <v>494</v>
      </c>
      <c r="V566" s="171" t="s">
        <v>499</v>
      </c>
      <c r="W566" s="171">
        <v>0</v>
      </c>
      <c r="X566" s="171">
        <v>0</v>
      </c>
      <c r="Y566" s="171">
        <v>0</v>
      </c>
      <c r="Z566" s="172">
        <v>46101.477152777778</v>
      </c>
      <c r="AA566" s="171" t="s">
        <v>119</v>
      </c>
      <c r="AB566" s="171">
        <v>1860</v>
      </c>
      <c r="AC566" s="172">
        <v>46101.461053240739</v>
      </c>
      <c r="AD566" s="171" t="s">
        <v>507</v>
      </c>
      <c r="AE566" s="171">
        <v>5010</v>
      </c>
      <c r="AF566" s="171">
        <v>3150</v>
      </c>
      <c r="AG566" s="171">
        <v>0</v>
      </c>
      <c r="AH566" s="171">
        <v>0</v>
      </c>
      <c r="AI566" s="171">
        <v>0</v>
      </c>
      <c r="AJ566" s="171">
        <v>0</v>
      </c>
      <c r="AK566" s="171">
        <v>0</v>
      </c>
      <c r="AL566" s="171">
        <v>0</v>
      </c>
      <c r="AM566" s="171">
        <v>0</v>
      </c>
      <c r="AN566" s="171">
        <v>0</v>
      </c>
      <c r="AO566" s="171"/>
      <c r="AP566" s="171">
        <v>208</v>
      </c>
      <c r="AQ566" s="171">
        <v>0</v>
      </c>
      <c r="AR566" s="171">
        <v>0</v>
      </c>
      <c r="AS566" s="171" t="s">
        <v>496</v>
      </c>
      <c r="AT566" s="171" t="s">
        <v>496</v>
      </c>
      <c r="AU566" s="171" t="s">
        <v>496</v>
      </c>
      <c r="AV566" s="171" t="s">
        <v>496</v>
      </c>
      <c r="AW566" s="171" t="s">
        <v>496</v>
      </c>
      <c r="AX566" s="171" t="s">
        <v>496</v>
      </c>
      <c r="AY566" s="171" t="s">
        <v>496</v>
      </c>
      <c r="AZ566" s="171">
        <v>0</v>
      </c>
      <c r="BA566" s="171">
        <v>0</v>
      </c>
      <c r="BB566" s="171">
        <v>0</v>
      </c>
      <c r="BC566" s="171">
        <v>0</v>
      </c>
      <c r="BD566" s="171">
        <v>0</v>
      </c>
      <c r="BE566" s="171">
        <v>0</v>
      </c>
      <c r="BF566" s="171">
        <v>0</v>
      </c>
      <c r="BG566" s="171">
        <v>0</v>
      </c>
      <c r="BH566" s="171">
        <v>0</v>
      </c>
      <c r="BI566" s="171">
        <v>0</v>
      </c>
      <c r="BJ566" s="171">
        <v>0</v>
      </c>
      <c r="BK566" s="171">
        <v>0</v>
      </c>
      <c r="BL566" s="171">
        <v>0</v>
      </c>
      <c r="BM566" s="171">
        <v>0</v>
      </c>
      <c r="BN566" s="171" t="s">
        <v>496</v>
      </c>
      <c r="BO566" s="172">
        <v>46101</v>
      </c>
      <c r="BP566" s="171">
        <v>0</v>
      </c>
      <c r="BQ566" s="171">
        <v>0</v>
      </c>
      <c r="BR566" s="171">
        <v>0</v>
      </c>
      <c r="BS566" s="171">
        <v>0</v>
      </c>
      <c r="BT566" s="171" t="s">
        <v>496</v>
      </c>
      <c r="BU566" s="171">
        <v>0</v>
      </c>
      <c r="BV566" s="171">
        <v>0</v>
      </c>
      <c r="BW566" s="171">
        <v>0</v>
      </c>
      <c r="BX566" s="171">
        <v>0</v>
      </c>
      <c r="BY566" s="171">
        <v>0</v>
      </c>
      <c r="BZ566" s="171" t="s">
        <v>496</v>
      </c>
      <c r="CA566" s="171">
        <v>0</v>
      </c>
      <c r="CB566" s="172">
        <v>46101</v>
      </c>
      <c r="CC566" s="172">
        <v>46101</v>
      </c>
      <c r="CD566" s="172" t="s">
        <v>5209</v>
      </c>
    </row>
    <row r="567" spans="1:82">
      <c r="A567" s="171" t="s">
        <v>5210</v>
      </c>
      <c r="B567" s="171" t="s">
        <v>493</v>
      </c>
      <c r="C567" s="171" t="s">
        <v>494</v>
      </c>
      <c r="D567" s="172">
        <v>46101</v>
      </c>
      <c r="E567" s="171" t="s">
        <v>98</v>
      </c>
      <c r="F567" s="171" t="s">
        <v>495</v>
      </c>
      <c r="G567" s="171" t="s">
        <v>494</v>
      </c>
      <c r="H567" s="171" t="s">
        <v>496</v>
      </c>
      <c r="I567" s="171" t="s">
        <v>540</v>
      </c>
      <c r="J567" s="171" t="s">
        <v>498</v>
      </c>
      <c r="K567" s="171">
        <v>0</v>
      </c>
      <c r="L567" s="171" t="s">
        <v>541</v>
      </c>
      <c r="M567" s="171">
        <v>0</v>
      </c>
      <c r="N567" s="171">
        <v>18</v>
      </c>
      <c r="O567" s="171" t="s">
        <v>1536</v>
      </c>
      <c r="P567" s="171" t="s">
        <v>1536</v>
      </c>
      <c r="Q567" s="171" t="s">
        <v>496</v>
      </c>
      <c r="R567" s="171" t="s">
        <v>496</v>
      </c>
      <c r="S567" s="171" t="s">
        <v>494</v>
      </c>
      <c r="T567" s="171" t="s">
        <v>494</v>
      </c>
      <c r="U567" s="171" t="s">
        <v>494</v>
      </c>
      <c r="V567" s="171" t="s">
        <v>499</v>
      </c>
      <c r="W567" s="171">
        <v>7.5</v>
      </c>
      <c r="X567" s="171">
        <v>0</v>
      </c>
      <c r="Y567" s="171">
        <v>0</v>
      </c>
      <c r="Z567" s="172">
        <v>46101.478680555556</v>
      </c>
      <c r="AA567" s="171" t="s">
        <v>123</v>
      </c>
      <c r="AB567" s="171">
        <v>2150</v>
      </c>
      <c r="AC567" s="172">
        <v>46101.472037037034</v>
      </c>
      <c r="AD567" s="171" t="s">
        <v>108</v>
      </c>
      <c r="AE567" s="171">
        <v>4590</v>
      </c>
      <c r="AF567" s="171">
        <v>2440</v>
      </c>
      <c r="AG567" s="171">
        <v>0</v>
      </c>
      <c r="AH567" s="171">
        <v>0</v>
      </c>
      <c r="AI567" s="171">
        <v>0</v>
      </c>
      <c r="AJ567" s="171">
        <v>0</v>
      </c>
      <c r="AK567" s="171">
        <v>0</v>
      </c>
      <c r="AL567" s="171">
        <v>0</v>
      </c>
      <c r="AM567" s="171">
        <v>0</v>
      </c>
      <c r="AN567" s="171">
        <v>0</v>
      </c>
      <c r="AO567" s="171"/>
      <c r="AP567" s="171">
        <v>0</v>
      </c>
      <c r="AQ567" s="171">
        <v>0</v>
      </c>
      <c r="AR567" s="171">
        <v>0</v>
      </c>
      <c r="AS567" s="171" t="s">
        <v>496</v>
      </c>
      <c r="AT567" s="171" t="s">
        <v>496</v>
      </c>
      <c r="AU567" s="171" t="s">
        <v>496</v>
      </c>
      <c r="AV567" s="171" t="s">
        <v>496</v>
      </c>
      <c r="AW567" s="171" t="s">
        <v>496</v>
      </c>
      <c r="AX567" s="171" t="s">
        <v>496</v>
      </c>
      <c r="AY567" s="171" t="s">
        <v>496</v>
      </c>
      <c r="AZ567" s="171">
        <v>0</v>
      </c>
      <c r="BA567" s="171">
        <v>0</v>
      </c>
      <c r="BB567" s="171">
        <v>0</v>
      </c>
      <c r="BC567" s="171">
        <v>0</v>
      </c>
      <c r="BD567" s="171">
        <v>0</v>
      </c>
      <c r="BE567" s="171">
        <v>0</v>
      </c>
      <c r="BF567" s="171">
        <v>0</v>
      </c>
      <c r="BG567" s="171">
        <v>0</v>
      </c>
      <c r="BH567" s="171">
        <v>0</v>
      </c>
      <c r="BI567" s="171">
        <v>0</v>
      </c>
      <c r="BJ567" s="171">
        <v>0</v>
      </c>
      <c r="BK567" s="171">
        <v>0</v>
      </c>
      <c r="BL567" s="171">
        <v>0</v>
      </c>
      <c r="BM567" s="171">
        <v>0</v>
      </c>
      <c r="BN567" s="171" t="s">
        <v>496</v>
      </c>
      <c r="BO567" s="172">
        <v>46101</v>
      </c>
      <c r="BP567" s="171">
        <v>0</v>
      </c>
      <c r="BQ567" s="171">
        <v>0</v>
      </c>
      <c r="BR567" s="171">
        <v>0</v>
      </c>
      <c r="BS567" s="171">
        <v>0</v>
      </c>
      <c r="BT567" s="171" t="s">
        <v>496</v>
      </c>
      <c r="BU567" s="171">
        <v>0</v>
      </c>
      <c r="BV567" s="171">
        <v>0</v>
      </c>
      <c r="BW567" s="171">
        <v>0</v>
      </c>
      <c r="BX567" s="171">
        <v>0</v>
      </c>
      <c r="BY567" s="171">
        <v>0</v>
      </c>
      <c r="BZ567" s="171" t="s">
        <v>496</v>
      </c>
      <c r="CA567" s="171">
        <v>0</v>
      </c>
      <c r="CB567" s="172">
        <v>46101</v>
      </c>
      <c r="CC567" s="172">
        <v>46101</v>
      </c>
      <c r="CD567" s="172" t="s">
        <v>5211</v>
      </c>
    </row>
    <row r="568" spans="1:82">
      <c r="A568" s="171" t="s">
        <v>5212</v>
      </c>
      <c r="B568" s="171" t="s">
        <v>493</v>
      </c>
      <c r="C568" s="171" t="s">
        <v>494</v>
      </c>
      <c r="D568" s="172">
        <v>46101</v>
      </c>
      <c r="E568" s="171" t="s">
        <v>98</v>
      </c>
      <c r="F568" s="171" t="s">
        <v>1808</v>
      </c>
      <c r="G568" s="171" t="s">
        <v>494</v>
      </c>
      <c r="H568" s="171" t="s">
        <v>496</v>
      </c>
      <c r="I568" s="171" t="s">
        <v>503</v>
      </c>
      <c r="J568" s="171" t="s">
        <v>498</v>
      </c>
      <c r="K568" s="171">
        <v>0</v>
      </c>
      <c r="L568" s="171" t="s">
        <v>504</v>
      </c>
      <c r="M568" s="171">
        <v>0</v>
      </c>
      <c r="N568" s="171">
        <v>18</v>
      </c>
      <c r="O568" s="171" t="s">
        <v>1536</v>
      </c>
      <c r="P568" s="171" t="s">
        <v>1536</v>
      </c>
      <c r="Q568" s="171" t="s">
        <v>496</v>
      </c>
      <c r="R568" s="171" t="s">
        <v>1588</v>
      </c>
      <c r="S568" s="171" t="s">
        <v>494</v>
      </c>
      <c r="T568" s="171" t="s">
        <v>494</v>
      </c>
      <c r="U568" s="171" t="s">
        <v>494</v>
      </c>
      <c r="V568" s="171" t="s">
        <v>499</v>
      </c>
      <c r="W568" s="171">
        <v>0</v>
      </c>
      <c r="X568" s="171">
        <v>0</v>
      </c>
      <c r="Y568" s="171">
        <v>0</v>
      </c>
      <c r="Z568" s="172">
        <v>46101.491678240738</v>
      </c>
      <c r="AA568" s="171" t="s">
        <v>514</v>
      </c>
      <c r="AB568" s="171">
        <v>3460</v>
      </c>
      <c r="AC568" s="172">
        <v>46101.48878472222</v>
      </c>
      <c r="AD568" s="171" t="s">
        <v>131</v>
      </c>
      <c r="AE568" s="171">
        <v>7360</v>
      </c>
      <c r="AF568" s="171">
        <v>3900</v>
      </c>
      <c r="AG568" s="171">
        <v>0</v>
      </c>
      <c r="AH568" s="171">
        <v>0</v>
      </c>
      <c r="AI568" s="171">
        <v>0</v>
      </c>
      <c r="AJ568" s="171">
        <v>0</v>
      </c>
      <c r="AK568" s="171">
        <v>0</v>
      </c>
      <c r="AL568" s="171">
        <v>0</v>
      </c>
      <c r="AM568" s="171">
        <v>0</v>
      </c>
      <c r="AN568" s="171">
        <v>0</v>
      </c>
      <c r="AO568" s="171"/>
      <c r="AP568" s="171">
        <v>190</v>
      </c>
      <c r="AQ568" s="171">
        <v>0</v>
      </c>
      <c r="AR568" s="171">
        <v>0</v>
      </c>
      <c r="AS568" s="171" t="s">
        <v>496</v>
      </c>
      <c r="AT568" s="171" t="s">
        <v>496</v>
      </c>
      <c r="AU568" s="171" t="s">
        <v>496</v>
      </c>
      <c r="AV568" s="171" t="s">
        <v>496</v>
      </c>
      <c r="AW568" s="171" t="s">
        <v>496</v>
      </c>
      <c r="AX568" s="171" t="s">
        <v>496</v>
      </c>
      <c r="AY568" s="171" t="s">
        <v>496</v>
      </c>
      <c r="AZ568" s="171">
        <v>0</v>
      </c>
      <c r="BA568" s="171">
        <v>0</v>
      </c>
      <c r="BB568" s="171">
        <v>0</v>
      </c>
      <c r="BC568" s="171">
        <v>0</v>
      </c>
      <c r="BD568" s="171">
        <v>0</v>
      </c>
      <c r="BE568" s="171">
        <v>0</v>
      </c>
      <c r="BF568" s="171">
        <v>0</v>
      </c>
      <c r="BG568" s="171">
        <v>0</v>
      </c>
      <c r="BH568" s="171">
        <v>0</v>
      </c>
      <c r="BI568" s="171">
        <v>0</v>
      </c>
      <c r="BJ568" s="171">
        <v>0</v>
      </c>
      <c r="BK568" s="171">
        <v>0</v>
      </c>
      <c r="BL568" s="171">
        <v>0</v>
      </c>
      <c r="BM568" s="171">
        <v>0</v>
      </c>
      <c r="BN568" s="171" t="s">
        <v>496</v>
      </c>
      <c r="BO568" s="172">
        <v>46101</v>
      </c>
      <c r="BP568" s="171">
        <v>0</v>
      </c>
      <c r="BQ568" s="171">
        <v>0</v>
      </c>
      <c r="BR568" s="171">
        <v>0</v>
      </c>
      <c r="BS568" s="171">
        <v>0</v>
      </c>
      <c r="BT568" s="171" t="s">
        <v>496</v>
      </c>
      <c r="BU568" s="171">
        <v>0</v>
      </c>
      <c r="BV568" s="171">
        <v>0</v>
      </c>
      <c r="BW568" s="171">
        <v>0</v>
      </c>
      <c r="BX568" s="171">
        <v>0</v>
      </c>
      <c r="BY568" s="171">
        <v>0</v>
      </c>
      <c r="BZ568" s="171" t="s">
        <v>496</v>
      </c>
      <c r="CA568" s="171">
        <v>0</v>
      </c>
      <c r="CB568" s="172">
        <v>46101</v>
      </c>
      <c r="CC568" s="172">
        <v>46101</v>
      </c>
      <c r="CD568" s="172" t="s">
        <v>5213</v>
      </c>
    </row>
    <row r="569" spans="1:82">
      <c r="A569" s="171" t="s">
        <v>5214</v>
      </c>
      <c r="B569" s="171" t="s">
        <v>493</v>
      </c>
      <c r="C569" s="171" t="s">
        <v>494</v>
      </c>
      <c r="D569" s="172">
        <v>46101</v>
      </c>
      <c r="E569" s="171" t="s">
        <v>98</v>
      </c>
      <c r="F569" s="171" t="s">
        <v>3170</v>
      </c>
      <c r="G569" s="171" t="s">
        <v>494</v>
      </c>
      <c r="H569" s="171" t="s">
        <v>496</v>
      </c>
      <c r="I569" s="171" t="s">
        <v>1528</v>
      </c>
      <c r="J569" s="171" t="s">
        <v>498</v>
      </c>
      <c r="K569" s="171">
        <v>0</v>
      </c>
      <c r="L569" s="171" t="s">
        <v>537</v>
      </c>
      <c r="M569" s="171">
        <v>0</v>
      </c>
      <c r="N569" s="171">
        <v>18</v>
      </c>
      <c r="O569" s="171" t="s">
        <v>1536</v>
      </c>
      <c r="P569" s="171" t="s">
        <v>1536</v>
      </c>
      <c r="Q569" s="171" t="s">
        <v>496</v>
      </c>
      <c r="R569" s="171" t="s">
        <v>3171</v>
      </c>
      <c r="S569" s="171" t="s">
        <v>494</v>
      </c>
      <c r="T569" s="171" t="s">
        <v>494</v>
      </c>
      <c r="U569" s="171" t="s">
        <v>494</v>
      </c>
      <c r="V569" s="171" t="s">
        <v>499</v>
      </c>
      <c r="W569" s="171">
        <v>0</v>
      </c>
      <c r="X569" s="171">
        <v>0</v>
      </c>
      <c r="Y569" s="171">
        <v>0</v>
      </c>
      <c r="Z569" s="172">
        <v>46101.506643518522</v>
      </c>
      <c r="AA569" s="171" t="s">
        <v>516</v>
      </c>
      <c r="AB569" s="171">
        <v>1540</v>
      </c>
      <c r="AC569" s="172">
        <v>46101.494155092594</v>
      </c>
      <c r="AD569" s="171" t="s">
        <v>513</v>
      </c>
      <c r="AE569" s="171">
        <v>4130</v>
      </c>
      <c r="AF569" s="171">
        <v>2590</v>
      </c>
      <c r="AG569" s="171">
        <v>0</v>
      </c>
      <c r="AH569" s="171">
        <v>0</v>
      </c>
      <c r="AI569" s="171">
        <v>0</v>
      </c>
      <c r="AJ569" s="171">
        <v>0</v>
      </c>
      <c r="AK569" s="171">
        <v>0</v>
      </c>
      <c r="AL569" s="171">
        <v>0</v>
      </c>
      <c r="AM569" s="171">
        <v>0</v>
      </c>
      <c r="AN569" s="171">
        <v>0</v>
      </c>
      <c r="AO569" s="171"/>
      <c r="AP569" s="171">
        <v>102</v>
      </c>
      <c r="AQ569" s="171">
        <v>0</v>
      </c>
      <c r="AR569" s="171">
        <v>0</v>
      </c>
      <c r="AS569" s="171" t="s">
        <v>496</v>
      </c>
      <c r="AT569" s="171" t="s">
        <v>496</v>
      </c>
      <c r="AU569" s="171" t="s">
        <v>496</v>
      </c>
      <c r="AV569" s="171" t="s">
        <v>496</v>
      </c>
      <c r="AW569" s="171" t="s">
        <v>496</v>
      </c>
      <c r="AX569" s="171" t="s">
        <v>496</v>
      </c>
      <c r="AY569" s="171" t="s">
        <v>496</v>
      </c>
      <c r="AZ569" s="171">
        <v>0</v>
      </c>
      <c r="BA569" s="171">
        <v>0</v>
      </c>
      <c r="BB569" s="171">
        <v>0</v>
      </c>
      <c r="BC569" s="171">
        <v>0</v>
      </c>
      <c r="BD569" s="171">
        <v>0</v>
      </c>
      <c r="BE569" s="171">
        <v>0</v>
      </c>
      <c r="BF569" s="171">
        <v>0</v>
      </c>
      <c r="BG569" s="171">
        <v>0</v>
      </c>
      <c r="BH569" s="171">
        <v>0</v>
      </c>
      <c r="BI569" s="171">
        <v>0</v>
      </c>
      <c r="BJ569" s="171">
        <v>0</v>
      </c>
      <c r="BK569" s="171">
        <v>0</v>
      </c>
      <c r="BL569" s="171">
        <v>0</v>
      </c>
      <c r="BM569" s="171">
        <v>0</v>
      </c>
      <c r="BN569" s="171" t="s">
        <v>496</v>
      </c>
      <c r="BO569" s="172">
        <v>46101</v>
      </c>
      <c r="BP569" s="171">
        <v>0</v>
      </c>
      <c r="BQ569" s="171">
        <v>0</v>
      </c>
      <c r="BR569" s="171">
        <v>0</v>
      </c>
      <c r="BS569" s="171">
        <v>0</v>
      </c>
      <c r="BT569" s="171" t="s">
        <v>496</v>
      </c>
      <c r="BU569" s="171">
        <v>0</v>
      </c>
      <c r="BV569" s="171">
        <v>0</v>
      </c>
      <c r="BW569" s="171">
        <v>0</v>
      </c>
      <c r="BX569" s="171">
        <v>0</v>
      </c>
      <c r="BY569" s="171">
        <v>0</v>
      </c>
      <c r="BZ569" s="171" t="s">
        <v>496</v>
      </c>
      <c r="CA569" s="171">
        <v>0</v>
      </c>
      <c r="CB569" s="172">
        <v>46101</v>
      </c>
      <c r="CC569" s="172">
        <v>46101</v>
      </c>
      <c r="CD569" s="172" t="s">
        <v>5215</v>
      </c>
    </row>
    <row r="570" spans="1:82">
      <c r="A570" s="171" t="s">
        <v>5216</v>
      </c>
      <c r="B570" s="171" t="s">
        <v>493</v>
      </c>
      <c r="C570" s="171" t="s">
        <v>494</v>
      </c>
      <c r="D570" s="172">
        <v>46101</v>
      </c>
      <c r="E570" s="171" t="s">
        <v>98</v>
      </c>
      <c r="F570" s="171" t="s">
        <v>519</v>
      </c>
      <c r="G570" s="171" t="s">
        <v>494</v>
      </c>
      <c r="H570" s="171" t="s">
        <v>496</v>
      </c>
      <c r="I570" s="171" t="s">
        <v>590</v>
      </c>
      <c r="J570" s="171" t="s">
        <v>498</v>
      </c>
      <c r="K570" s="171">
        <v>0</v>
      </c>
      <c r="L570" s="171" t="s">
        <v>591</v>
      </c>
      <c r="M570" s="171">
        <v>0</v>
      </c>
      <c r="N570" s="171">
        <v>18</v>
      </c>
      <c r="O570" s="171" t="s">
        <v>1536</v>
      </c>
      <c r="P570" s="171" t="s">
        <v>1536</v>
      </c>
      <c r="Q570" s="171" t="s">
        <v>496</v>
      </c>
      <c r="R570" s="171" t="s">
        <v>496</v>
      </c>
      <c r="S570" s="171" t="s">
        <v>494</v>
      </c>
      <c r="T570" s="171" t="s">
        <v>494</v>
      </c>
      <c r="U570" s="171" t="s">
        <v>494</v>
      </c>
      <c r="V570" s="171" t="s">
        <v>499</v>
      </c>
      <c r="W570" s="171">
        <v>7.4</v>
      </c>
      <c r="X570" s="171">
        <v>0</v>
      </c>
      <c r="Y570" s="171">
        <v>0</v>
      </c>
      <c r="Z570" s="172">
        <v>46101.524872685186</v>
      </c>
      <c r="AA570" s="171" t="s">
        <v>520</v>
      </c>
      <c r="AB570" s="171">
        <v>2090</v>
      </c>
      <c r="AC570" s="172">
        <v>46101.512060185189</v>
      </c>
      <c r="AD570" s="171" t="s">
        <v>1469</v>
      </c>
      <c r="AE570" s="171">
        <v>4170</v>
      </c>
      <c r="AF570" s="171">
        <v>2080</v>
      </c>
      <c r="AG570" s="171">
        <v>0</v>
      </c>
      <c r="AH570" s="171">
        <v>0</v>
      </c>
      <c r="AI570" s="171">
        <v>0</v>
      </c>
      <c r="AJ570" s="171">
        <v>0</v>
      </c>
      <c r="AK570" s="171">
        <v>0</v>
      </c>
      <c r="AL570" s="171">
        <v>0</v>
      </c>
      <c r="AM570" s="171">
        <v>0</v>
      </c>
      <c r="AN570" s="171">
        <v>0</v>
      </c>
      <c r="AO570" s="171"/>
      <c r="AP570" s="171">
        <v>0</v>
      </c>
      <c r="AQ570" s="171">
        <v>0</v>
      </c>
      <c r="AR570" s="171">
        <v>0</v>
      </c>
      <c r="AS570" s="171" t="s">
        <v>496</v>
      </c>
      <c r="AT570" s="171" t="s">
        <v>496</v>
      </c>
      <c r="AU570" s="171" t="s">
        <v>496</v>
      </c>
      <c r="AV570" s="171" t="s">
        <v>496</v>
      </c>
      <c r="AW570" s="171" t="s">
        <v>496</v>
      </c>
      <c r="AX570" s="171" t="s">
        <v>496</v>
      </c>
      <c r="AY570" s="171" t="s">
        <v>496</v>
      </c>
      <c r="AZ570" s="171">
        <v>0</v>
      </c>
      <c r="BA570" s="171">
        <v>0</v>
      </c>
      <c r="BB570" s="171">
        <v>0</v>
      </c>
      <c r="BC570" s="171">
        <v>0</v>
      </c>
      <c r="BD570" s="171">
        <v>0</v>
      </c>
      <c r="BE570" s="171">
        <v>0</v>
      </c>
      <c r="BF570" s="171">
        <v>0</v>
      </c>
      <c r="BG570" s="171">
        <v>0</v>
      </c>
      <c r="BH570" s="171">
        <v>0</v>
      </c>
      <c r="BI570" s="171">
        <v>0</v>
      </c>
      <c r="BJ570" s="171">
        <v>0</v>
      </c>
      <c r="BK570" s="171">
        <v>0</v>
      </c>
      <c r="BL570" s="171">
        <v>0</v>
      </c>
      <c r="BM570" s="171">
        <v>0</v>
      </c>
      <c r="BN570" s="171" t="s">
        <v>496</v>
      </c>
      <c r="BO570" s="172">
        <v>46101</v>
      </c>
      <c r="BP570" s="171">
        <v>0</v>
      </c>
      <c r="BQ570" s="171">
        <v>0</v>
      </c>
      <c r="BR570" s="171">
        <v>0</v>
      </c>
      <c r="BS570" s="171">
        <v>0</v>
      </c>
      <c r="BT570" s="171" t="s">
        <v>496</v>
      </c>
      <c r="BU570" s="171">
        <v>0</v>
      </c>
      <c r="BV570" s="171">
        <v>0</v>
      </c>
      <c r="BW570" s="171">
        <v>0</v>
      </c>
      <c r="BX570" s="171">
        <v>0</v>
      </c>
      <c r="BY570" s="171">
        <v>0</v>
      </c>
      <c r="BZ570" s="171" t="s">
        <v>496</v>
      </c>
      <c r="CA570" s="171">
        <v>0</v>
      </c>
      <c r="CB570" s="172">
        <v>46101</v>
      </c>
      <c r="CC570" s="172">
        <v>46101</v>
      </c>
      <c r="CD570" s="172" t="s">
        <v>5217</v>
      </c>
    </row>
    <row r="571" spans="1:82">
      <c r="A571" s="171" t="s">
        <v>5218</v>
      </c>
      <c r="B571" s="171" t="s">
        <v>493</v>
      </c>
      <c r="C571" s="171" t="s">
        <v>494</v>
      </c>
      <c r="D571" s="172">
        <v>46101</v>
      </c>
      <c r="E571" s="171" t="s">
        <v>98</v>
      </c>
      <c r="F571" s="171" t="s">
        <v>519</v>
      </c>
      <c r="G571" s="171" t="s">
        <v>494</v>
      </c>
      <c r="H571" s="171" t="s">
        <v>496</v>
      </c>
      <c r="I571" s="171" t="s">
        <v>584</v>
      </c>
      <c r="J571" s="171" t="s">
        <v>498</v>
      </c>
      <c r="K571" s="171">
        <v>0</v>
      </c>
      <c r="L571" s="171" t="s">
        <v>532</v>
      </c>
      <c r="M571" s="171">
        <v>0</v>
      </c>
      <c r="N571" s="171">
        <v>18</v>
      </c>
      <c r="O571" s="171" t="s">
        <v>1536</v>
      </c>
      <c r="P571" s="171" t="s">
        <v>1536</v>
      </c>
      <c r="Q571" s="171" t="s">
        <v>496</v>
      </c>
      <c r="R571" s="171" t="s">
        <v>496</v>
      </c>
      <c r="S571" s="171" t="s">
        <v>494</v>
      </c>
      <c r="T571" s="171" t="s">
        <v>494</v>
      </c>
      <c r="U571" s="171" t="s">
        <v>494</v>
      </c>
      <c r="V571" s="171" t="s">
        <v>499</v>
      </c>
      <c r="W571" s="171">
        <v>7.4</v>
      </c>
      <c r="X571" s="171">
        <v>0</v>
      </c>
      <c r="Y571" s="171">
        <v>0</v>
      </c>
      <c r="Z571" s="172">
        <v>46101.520995370367</v>
      </c>
      <c r="AA571" s="171" t="s">
        <v>517</v>
      </c>
      <c r="AB571" s="171">
        <v>4050</v>
      </c>
      <c r="AC571" s="172">
        <v>46101.519050925926</v>
      </c>
      <c r="AD571" s="171" t="s">
        <v>518</v>
      </c>
      <c r="AE571" s="171">
        <v>9380</v>
      </c>
      <c r="AF571" s="171">
        <v>5330</v>
      </c>
      <c r="AG571" s="171">
        <v>0</v>
      </c>
      <c r="AH571" s="171">
        <v>0</v>
      </c>
      <c r="AI571" s="171">
        <v>0</v>
      </c>
      <c r="AJ571" s="171">
        <v>0</v>
      </c>
      <c r="AK571" s="171">
        <v>0</v>
      </c>
      <c r="AL571" s="171">
        <v>0</v>
      </c>
      <c r="AM571" s="171">
        <v>0</v>
      </c>
      <c r="AN571" s="171">
        <v>0</v>
      </c>
      <c r="AO571" s="171"/>
      <c r="AP571" s="171">
        <v>0</v>
      </c>
      <c r="AQ571" s="171">
        <v>0</v>
      </c>
      <c r="AR571" s="171">
        <v>0</v>
      </c>
      <c r="AS571" s="171" t="s">
        <v>496</v>
      </c>
      <c r="AT571" s="171" t="s">
        <v>496</v>
      </c>
      <c r="AU571" s="171" t="s">
        <v>496</v>
      </c>
      <c r="AV571" s="171" t="s">
        <v>496</v>
      </c>
      <c r="AW571" s="171" t="s">
        <v>496</v>
      </c>
      <c r="AX571" s="171" t="s">
        <v>496</v>
      </c>
      <c r="AY571" s="171" t="s">
        <v>496</v>
      </c>
      <c r="AZ571" s="171">
        <v>0</v>
      </c>
      <c r="BA571" s="171">
        <v>0</v>
      </c>
      <c r="BB571" s="171">
        <v>0</v>
      </c>
      <c r="BC571" s="171">
        <v>0</v>
      </c>
      <c r="BD571" s="171">
        <v>0</v>
      </c>
      <c r="BE571" s="171">
        <v>0</v>
      </c>
      <c r="BF571" s="171">
        <v>0</v>
      </c>
      <c r="BG571" s="171">
        <v>0</v>
      </c>
      <c r="BH571" s="171">
        <v>0</v>
      </c>
      <c r="BI571" s="171">
        <v>0</v>
      </c>
      <c r="BJ571" s="171">
        <v>0</v>
      </c>
      <c r="BK571" s="171">
        <v>0</v>
      </c>
      <c r="BL571" s="171">
        <v>0</v>
      </c>
      <c r="BM571" s="171">
        <v>0</v>
      </c>
      <c r="BN571" s="171" t="s">
        <v>496</v>
      </c>
      <c r="BO571" s="172">
        <v>46101</v>
      </c>
      <c r="BP571" s="171">
        <v>0</v>
      </c>
      <c r="BQ571" s="171">
        <v>0</v>
      </c>
      <c r="BR571" s="171">
        <v>0</v>
      </c>
      <c r="BS571" s="171">
        <v>0</v>
      </c>
      <c r="BT571" s="171" t="s">
        <v>496</v>
      </c>
      <c r="BU571" s="171">
        <v>0</v>
      </c>
      <c r="BV571" s="171">
        <v>0</v>
      </c>
      <c r="BW571" s="171">
        <v>0</v>
      </c>
      <c r="BX571" s="171">
        <v>0</v>
      </c>
      <c r="BY571" s="171">
        <v>0</v>
      </c>
      <c r="BZ571" s="171" t="s">
        <v>496</v>
      </c>
      <c r="CA571" s="171">
        <v>0</v>
      </c>
      <c r="CB571" s="172">
        <v>46101</v>
      </c>
      <c r="CC571" s="172">
        <v>46101</v>
      </c>
      <c r="CD571" s="172" t="s">
        <v>5219</v>
      </c>
    </row>
    <row r="572" spans="1:82">
      <c r="A572" s="171" t="s">
        <v>5220</v>
      </c>
      <c r="B572" s="171" t="s">
        <v>493</v>
      </c>
      <c r="C572" s="171" t="s">
        <v>494</v>
      </c>
      <c r="D572" s="172">
        <v>46101</v>
      </c>
      <c r="E572" s="171" t="s">
        <v>98</v>
      </c>
      <c r="F572" s="171" t="s">
        <v>2020</v>
      </c>
      <c r="G572" s="171" t="s">
        <v>494</v>
      </c>
      <c r="H572" s="171" t="s">
        <v>496</v>
      </c>
      <c r="I572" s="171" t="s">
        <v>546</v>
      </c>
      <c r="J572" s="171" t="s">
        <v>498</v>
      </c>
      <c r="K572" s="171">
        <v>0</v>
      </c>
      <c r="L572" s="171" t="s">
        <v>547</v>
      </c>
      <c r="M572" s="171">
        <v>0</v>
      </c>
      <c r="N572" s="171">
        <v>18</v>
      </c>
      <c r="O572" s="171" t="s">
        <v>1536</v>
      </c>
      <c r="P572" s="171" t="s">
        <v>1536</v>
      </c>
      <c r="Q572" s="171" t="s">
        <v>496</v>
      </c>
      <c r="R572" s="171" t="s">
        <v>2021</v>
      </c>
      <c r="S572" s="171" t="s">
        <v>494</v>
      </c>
      <c r="T572" s="171" t="s">
        <v>494</v>
      </c>
      <c r="U572" s="171" t="s">
        <v>494</v>
      </c>
      <c r="V572" s="171" t="s">
        <v>499</v>
      </c>
      <c r="W572" s="171">
        <v>0</v>
      </c>
      <c r="X572" s="171">
        <v>0</v>
      </c>
      <c r="Y572" s="171">
        <v>0</v>
      </c>
      <c r="Z572" s="172">
        <v>46101.536863425928</v>
      </c>
      <c r="AA572" s="171" t="s">
        <v>104</v>
      </c>
      <c r="AB572" s="171">
        <v>6380</v>
      </c>
      <c r="AC572" s="172">
        <v>46101.530914351853</v>
      </c>
      <c r="AD572" s="171" t="s">
        <v>512</v>
      </c>
      <c r="AE572" s="171">
        <v>13860</v>
      </c>
      <c r="AF572" s="171">
        <v>7480</v>
      </c>
      <c r="AG572" s="171">
        <v>0</v>
      </c>
      <c r="AH572" s="171">
        <v>0</v>
      </c>
      <c r="AI572" s="171">
        <v>0</v>
      </c>
      <c r="AJ572" s="171">
        <v>0</v>
      </c>
      <c r="AK572" s="171">
        <v>0</v>
      </c>
      <c r="AL572" s="171">
        <v>0</v>
      </c>
      <c r="AM572" s="171">
        <v>0</v>
      </c>
      <c r="AN572" s="171">
        <v>0</v>
      </c>
      <c r="AO572" s="171"/>
      <c r="AP572" s="171">
        <v>384</v>
      </c>
      <c r="AQ572" s="171">
        <v>0</v>
      </c>
      <c r="AR572" s="171">
        <v>0</v>
      </c>
      <c r="AS572" s="171" t="s">
        <v>496</v>
      </c>
      <c r="AT572" s="171" t="s">
        <v>496</v>
      </c>
      <c r="AU572" s="171" t="s">
        <v>496</v>
      </c>
      <c r="AV572" s="171" t="s">
        <v>496</v>
      </c>
      <c r="AW572" s="171" t="s">
        <v>496</v>
      </c>
      <c r="AX572" s="171" t="s">
        <v>496</v>
      </c>
      <c r="AY572" s="171" t="s">
        <v>496</v>
      </c>
      <c r="AZ572" s="171">
        <v>0</v>
      </c>
      <c r="BA572" s="171">
        <v>0</v>
      </c>
      <c r="BB572" s="171">
        <v>0</v>
      </c>
      <c r="BC572" s="171">
        <v>0</v>
      </c>
      <c r="BD572" s="171">
        <v>0</v>
      </c>
      <c r="BE572" s="171">
        <v>0</v>
      </c>
      <c r="BF572" s="171">
        <v>0</v>
      </c>
      <c r="BG572" s="171">
        <v>0</v>
      </c>
      <c r="BH572" s="171">
        <v>0</v>
      </c>
      <c r="BI572" s="171">
        <v>0</v>
      </c>
      <c r="BJ572" s="171">
        <v>0</v>
      </c>
      <c r="BK572" s="171">
        <v>0</v>
      </c>
      <c r="BL572" s="171">
        <v>0</v>
      </c>
      <c r="BM572" s="171">
        <v>0</v>
      </c>
      <c r="BN572" s="171" t="s">
        <v>496</v>
      </c>
      <c r="BO572" s="172">
        <v>46101</v>
      </c>
      <c r="BP572" s="171">
        <v>0</v>
      </c>
      <c r="BQ572" s="171">
        <v>0</v>
      </c>
      <c r="BR572" s="171">
        <v>0</v>
      </c>
      <c r="BS572" s="171">
        <v>0</v>
      </c>
      <c r="BT572" s="171" t="s">
        <v>496</v>
      </c>
      <c r="BU572" s="171">
        <v>0</v>
      </c>
      <c r="BV572" s="171">
        <v>0</v>
      </c>
      <c r="BW572" s="171">
        <v>0</v>
      </c>
      <c r="BX572" s="171">
        <v>0</v>
      </c>
      <c r="BY572" s="171">
        <v>0</v>
      </c>
      <c r="BZ572" s="171" t="s">
        <v>496</v>
      </c>
      <c r="CA572" s="171">
        <v>0</v>
      </c>
      <c r="CB572" s="172">
        <v>46101</v>
      </c>
      <c r="CC572" s="172">
        <v>46101</v>
      </c>
      <c r="CD572" s="172" t="s">
        <v>5221</v>
      </c>
    </row>
    <row r="573" spans="1:82">
      <c r="A573" s="171" t="s">
        <v>5222</v>
      </c>
      <c r="B573" s="171" t="s">
        <v>493</v>
      </c>
      <c r="C573" s="171" t="s">
        <v>494</v>
      </c>
      <c r="D573" s="172">
        <v>46101</v>
      </c>
      <c r="E573" s="171" t="s">
        <v>98</v>
      </c>
      <c r="F573" s="171" t="s">
        <v>2057</v>
      </c>
      <c r="G573" s="171" t="s">
        <v>494</v>
      </c>
      <c r="H573" s="171" t="s">
        <v>496</v>
      </c>
      <c r="I573" s="171" t="s">
        <v>2805</v>
      </c>
      <c r="J573" s="171" t="s">
        <v>498</v>
      </c>
      <c r="K573" s="171">
        <v>0</v>
      </c>
      <c r="L573" s="171" t="s">
        <v>2806</v>
      </c>
      <c r="M573" s="171">
        <v>0</v>
      </c>
      <c r="N573" s="171">
        <v>18</v>
      </c>
      <c r="O573" s="171" t="s">
        <v>1536</v>
      </c>
      <c r="P573" s="171" t="s">
        <v>1536</v>
      </c>
      <c r="Q573" s="171" t="s">
        <v>496</v>
      </c>
      <c r="R573" s="171" t="s">
        <v>1984</v>
      </c>
      <c r="S573" s="171" t="s">
        <v>494</v>
      </c>
      <c r="T573" s="171" t="s">
        <v>494</v>
      </c>
      <c r="U573" s="171" t="s">
        <v>494</v>
      </c>
      <c r="V573" s="171" t="s">
        <v>499</v>
      </c>
      <c r="W573" s="171">
        <v>0</v>
      </c>
      <c r="X573" s="171">
        <v>0</v>
      </c>
      <c r="Y573" s="171">
        <v>0</v>
      </c>
      <c r="Z573" s="172">
        <v>46101.541273148148</v>
      </c>
      <c r="AA573" s="171" t="s">
        <v>523</v>
      </c>
      <c r="AB573" s="171">
        <v>4130</v>
      </c>
      <c r="AC573" s="172">
        <v>46101.538194444445</v>
      </c>
      <c r="AD573" s="171" t="s">
        <v>521</v>
      </c>
      <c r="AE573" s="171">
        <v>10510</v>
      </c>
      <c r="AF573" s="171">
        <v>6380</v>
      </c>
      <c r="AG573" s="171">
        <v>0</v>
      </c>
      <c r="AH573" s="171">
        <v>0</v>
      </c>
      <c r="AI573" s="171">
        <v>0</v>
      </c>
      <c r="AJ573" s="171">
        <v>0</v>
      </c>
      <c r="AK573" s="171">
        <v>0</v>
      </c>
      <c r="AL573" s="171">
        <v>0</v>
      </c>
      <c r="AM573" s="171">
        <v>0</v>
      </c>
      <c r="AN573" s="171">
        <v>0</v>
      </c>
      <c r="AO573" s="171"/>
      <c r="AP573" s="171">
        <v>353</v>
      </c>
      <c r="AQ573" s="171">
        <v>0</v>
      </c>
      <c r="AR573" s="171">
        <v>0</v>
      </c>
      <c r="AS573" s="171" t="s">
        <v>496</v>
      </c>
      <c r="AT573" s="171" t="s">
        <v>496</v>
      </c>
      <c r="AU573" s="171" t="s">
        <v>496</v>
      </c>
      <c r="AV573" s="171" t="s">
        <v>496</v>
      </c>
      <c r="AW573" s="171" t="s">
        <v>496</v>
      </c>
      <c r="AX573" s="171" t="s">
        <v>496</v>
      </c>
      <c r="AY573" s="171" t="s">
        <v>496</v>
      </c>
      <c r="AZ573" s="171">
        <v>0</v>
      </c>
      <c r="BA573" s="171">
        <v>0</v>
      </c>
      <c r="BB573" s="171">
        <v>0</v>
      </c>
      <c r="BC573" s="171">
        <v>0</v>
      </c>
      <c r="BD573" s="171">
        <v>0</v>
      </c>
      <c r="BE573" s="171">
        <v>0</v>
      </c>
      <c r="BF573" s="171">
        <v>0</v>
      </c>
      <c r="BG573" s="171">
        <v>0</v>
      </c>
      <c r="BH573" s="171">
        <v>0</v>
      </c>
      <c r="BI573" s="171">
        <v>0</v>
      </c>
      <c r="BJ573" s="171">
        <v>0</v>
      </c>
      <c r="BK573" s="171">
        <v>0</v>
      </c>
      <c r="BL573" s="171">
        <v>0</v>
      </c>
      <c r="BM573" s="171">
        <v>0</v>
      </c>
      <c r="BN573" s="171" t="s">
        <v>496</v>
      </c>
      <c r="BO573" s="172">
        <v>46101</v>
      </c>
      <c r="BP573" s="171">
        <v>0</v>
      </c>
      <c r="BQ573" s="171">
        <v>0</v>
      </c>
      <c r="BR573" s="171">
        <v>0</v>
      </c>
      <c r="BS573" s="171">
        <v>0</v>
      </c>
      <c r="BT573" s="171" t="s">
        <v>496</v>
      </c>
      <c r="BU573" s="171">
        <v>0</v>
      </c>
      <c r="BV573" s="171">
        <v>0</v>
      </c>
      <c r="BW573" s="171">
        <v>0</v>
      </c>
      <c r="BX573" s="171">
        <v>0</v>
      </c>
      <c r="BY573" s="171">
        <v>0</v>
      </c>
      <c r="BZ573" s="171" t="s">
        <v>496</v>
      </c>
      <c r="CA573" s="171">
        <v>0</v>
      </c>
      <c r="CB573" s="172">
        <v>46101</v>
      </c>
      <c r="CC573" s="172">
        <v>46101</v>
      </c>
      <c r="CD573" s="172" t="s">
        <v>5223</v>
      </c>
    </row>
    <row r="574" spans="1:82">
      <c r="A574" s="171" t="s">
        <v>5224</v>
      </c>
      <c r="B574" s="171" t="s">
        <v>493</v>
      </c>
      <c r="C574" s="171" t="s">
        <v>494</v>
      </c>
      <c r="D574" s="172">
        <v>46101</v>
      </c>
      <c r="E574" s="171" t="s">
        <v>98</v>
      </c>
      <c r="F574" s="171" t="s">
        <v>495</v>
      </c>
      <c r="G574" s="171" t="s">
        <v>494</v>
      </c>
      <c r="H574" s="171" t="s">
        <v>496</v>
      </c>
      <c r="I574" s="171" t="s">
        <v>540</v>
      </c>
      <c r="J574" s="171" t="s">
        <v>498</v>
      </c>
      <c r="K574" s="171">
        <v>0</v>
      </c>
      <c r="L574" s="171" t="s">
        <v>541</v>
      </c>
      <c r="M574" s="171">
        <v>0</v>
      </c>
      <c r="N574" s="171">
        <v>18</v>
      </c>
      <c r="O574" s="171" t="s">
        <v>1536</v>
      </c>
      <c r="P574" s="171" t="s">
        <v>1536</v>
      </c>
      <c r="Q574" s="171" t="s">
        <v>496</v>
      </c>
      <c r="R574" s="171" t="s">
        <v>496</v>
      </c>
      <c r="S574" s="171" t="s">
        <v>494</v>
      </c>
      <c r="T574" s="171" t="s">
        <v>494</v>
      </c>
      <c r="U574" s="171" t="s">
        <v>494</v>
      </c>
      <c r="V574" s="171" t="s">
        <v>499</v>
      </c>
      <c r="W574" s="171">
        <v>7.5</v>
      </c>
      <c r="X574" s="171">
        <v>0</v>
      </c>
      <c r="Y574" s="171">
        <v>0</v>
      </c>
      <c r="Z574" s="172">
        <v>46101.550162037034</v>
      </c>
      <c r="AA574" s="171" t="s">
        <v>162</v>
      </c>
      <c r="AB574" s="171">
        <v>2140</v>
      </c>
      <c r="AC574" s="172">
        <v>46101.544027777774</v>
      </c>
      <c r="AD574" s="171" t="s">
        <v>522</v>
      </c>
      <c r="AE574" s="171">
        <v>4780</v>
      </c>
      <c r="AF574" s="171">
        <v>2640</v>
      </c>
      <c r="AG574" s="171">
        <v>0</v>
      </c>
      <c r="AH574" s="171">
        <v>0</v>
      </c>
      <c r="AI574" s="171">
        <v>0</v>
      </c>
      <c r="AJ574" s="171">
        <v>0</v>
      </c>
      <c r="AK574" s="171">
        <v>0</v>
      </c>
      <c r="AL574" s="171">
        <v>0</v>
      </c>
      <c r="AM574" s="171">
        <v>0</v>
      </c>
      <c r="AN574" s="171">
        <v>0</v>
      </c>
      <c r="AO574" s="171"/>
      <c r="AP574" s="171">
        <v>0</v>
      </c>
      <c r="AQ574" s="171">
        <v>0</v>
      </c>
      <c r="AR574" s="171">
        <v>0</v>
      </c>
      <c r="AS574" s="171" t="s">
        <v>496</v>
      </c>
      <c r="AT574" s="171" t="s">
        <v>496</v>
      </c>
      <c r="AU574" s="171" t="s">
        <v>496</v>
      </c>
      <c r="AV574" s="171" t="s">
        <v>496</v>
      </c>
      <c r="AW574" s="171" t="s">
        <v>496</v>
      </c>
      <c r="AX574" s="171" t="s">
        <v>496</v>
      </c>
      <c r="AY574" s="171" t="s">
        <v>496</v>
      </c>
      <c r="AZ574" s="171">
        <v>0</v>
      </c>
      <c r="BA574" s="171">
        <v>0</v>
      </c>
      <c r="BB574" s="171">
        <v>0</v>
      </c>
      <c r="BC574" s="171">
        <v>0</v>
      </c>
      <c r="BD574" s="171">
        <v>0</v>
      </c>
      <c r="BE574" s="171">
        <v>0</v>
      </c>
      <c r="BF574" s="171">
        <v>0</v>
      </c>
      <c r="BG574" s="171">
        <v>0</v>
      </c>
      <c r="BH574" s="171">
        <v>0</v>
      </c>
      <c r="BI574" s="171">
        <v>0</v>
      </c>
      <c r="BJ574" s="171">
        <v>0</v>
      </c>
      <c r="BK574" s="171">
        <v>0</v>
      </c>
      <c r="BL574" s="171">
        <v>0</v>
      </c>
      <c r="BM574" s="171">
        <v>0</v>
      </c>
      <c r="BN574" s="171" t="s">
        <v>496</v>
      </c>
      <c r="BO574" s="172">
        <v>46101</v>
      </c>
      <c r="BP574" s="171">
        <v>0</v>
      </c>
      <c r="BQ574" s="171">
        <v>0</v>
      </c>
      <c r="BR574" s="171">
        <v>0</v>
      </c>
      <c r="BS574" s="171">
        <v>0</v>
      </c>
      <c r="BT574" s="171" t="s">
        <v>496</v>
      </c>
      <c r="BU574" s="171">
        <v>0</v>
      </c>
      <c r="BV574" s="171">
        <v>0</v>
      </c>
      <c r="BW574" s="171">
        <v>0</v>
      </c>
      <c r="BX574" s="171">
        <v>0</v>
      </c>
      <c r="BY574" s="171">
        <v>0</v>
      </c>
      <c r="BZ574" s="171" t="s">
        <v>496</v>
      </c>
      <c r="CA574" s="171">
        <v>0</v>
      </c>
      <c r="CB574" s="172">
        <v>46101</v>
      </c>
      <c r="CC574" s="172">
        <v>46101</v>
      </c>
      <c r="CD574" s="172" t="s">
        <v>5225</v>
      </c>
    </row>
    <row r="575" spans="1:82">
      <c r="A575" s="171" t="s">
        <v>5226</v>
      </c>
      <c r="B575" s="171" t="s">
        <v>493</v>
      </c>
      <c r="C575" s="171" t="s">
        <v>494</v>
      </c>
      <c r="D575" s="172">
        <v>46101</v>
      </c>
      <c r="E575" s="171" t="s">
        <v>98</v>
      </c>
      <c r="F575" s="171" t="s">
        <v>595</v>
      </c>
      <c r="G575" s="171" t="s">
        <v>494</v>
      </c>
      <c r="H575" s="171" t="s">
        <v>496</v>
      </c>
      <c r="I575" s="171" t="s">
        <v>566</v>
      </c>
      <c r="J575" s="171" t="s">
        <v>498</v>
      </c>
      <c r="K575" s="171">
        <v>0</v>
      </c>
      <c r="L575" s="171" t="s">
        <v>496</v>
      </c>
      <c r="M575" s="171">
        <v>0</v>
      </c>
      <c r="N575" s="171">
        <v>18</v>
      </c>
      <c r="O575" s="171" t="s">
        <v>1536</v>
      </c>
      <c r="P575" s="171" t="s">
        <v>1536</v>
      </c>
      <c r="Q575" s="171" t="s">
        <v>496</v>
      </c>
      <c r="R575" s="171" t="s">
        <v>567</v>
      </c>
      <c r="S575" s="171" t="s">
        <v>494</v>
      </c>
      <c r="T575" s="171" t="s">
        <v>494</v>
      </c>
      <c r="U575" s="171" t="s">
        <v>494</v>
      </c>
      <c r="V575" s="171" t="s">
        <v>499</v>
      </c>
      <c r="W575" s="171">
        <v>0</v>
      </c>
      <c r="X575" s="171">
        <v>0</v>
      </c>
      <c r="Y575" s="171">
        <v>0</v>
      </c>
      <c r="Z575" s="172">
        <v>46101.562349537038</v>
      </c>
      <c r="AA575" s="171" t="s">
        <v>529</v>
      </c>
      <c r="AB575" s="171">
        <v>2100</v>
      </c>
      <c r="AC575" s="172">
        <v>46101.559305555558</v>
      </c>
      <c r="AD575" s="171" t="s">
        <v>527</v>
      </c>
      <c r="AE575" s="171">
        <v>4360</v>
      </c>
      <c r="AF575" s="171">
        <v>2260</v>
      </c>
      <c r="AG575" s="171">
        <v>0</v>
      </c>
      <c r="AH575" s="171">
        <v>0</v>
      </c>
      <c r="AI575" s="171">
        <v>0</v>
      </c>
      <c r="AJ575" s="171">
        <v>0</v>
      </c>
      <c r="AK575" s="171">
        <v>0</v>
      </c>
      <c r="AL575" s="171">
        <v>0</v>
      </c>
      <c r="AM575" s="171">
        <v>0</v>
      </c>
      <c r="AN575" s="171">
        <v>0</v>
      </c>
      <c r="AO575" s="171"/>
      <c r="AP575" s="171">
        <v>386</v>
      </c>
      <c r="AQ575" s="171">
        <v>0</v>
      </c>
      <c r="AR575" s="171">
        <v>0</v>
      </c>
      <c r="AS575" s="171" t="s">
        <v>496</v>
      </c>
      <c r="AT575" s="171" t="s">
        <v>496</v>
      </c>
      <c r="AU575" s="171" t="s">
        <v>496</v>
      </c>
      <c r="AV575" s="171" t="s">
        <v>496</v>
      </c>
      <c r="AW575" s="171" t="s">
        <v>496</v>
      </c>
      <c r="AX575" s="171" t="s">
        <v>496</v>
      </c>
      <c r="AY575" s="171" t="s">
        <v>496</v>
      </c>
      <c r="AZ575" s="171">
        <v>0</v>
      </c>
      <c r="BA575" s="171">
        <v>0</v>
      </c>
      <c r="BB575" s="171">
        <v>0</v>
      </c>
      <c r="BC575" s="171">
        <v>0</v>
      </c>
      <c r="BD575" s="171">
        <v>0</v>
      </c>
      <c r="BE575" s="171">
        <v>0</v>
      </c>
      <c r="BF575" s="171">
        <v>0</v>
      </c>
      <c r="BG575" s="171">
        <v>0</v>
      </c>
      <c r="BH575" s="171">
        <v>0</v>
      </c>
      <c r="BI575" s="171">
        <v>0</v>
      </c>
      <c r="BJ575" s="171">
        <v>0</v>
      </c>
      <c r="BK575" s="171">
        <v>0</v>
      </c>
      <c r="BL575" s="171">
        <v>0</v>
      </c>
      <c r="BM575" s="171">
        <v>0</v>
      </c>
      <c r="BN575" s="171" t="s">
        <v>496</v>
      </c>
      <c r="BO575" s="172">
        <v>46101</v>
      </c>
      <c r="BP575" s="171">
        <v>0</v>
      </c>
      <c r="BQ575" s="171">
        <v>0</v>
      </c>
      <c r="BR575" s="171">
        <v>0</v>
      </c>
      <c r="BS575" s="171">
        <v>0</v>
      </c>
      <c r="BT575" s="171" t="s">
        <v>496</v>
      </c>
      <c r="BU575" s="171">
        <v>0</v>
      </c>
      <c r="BV575" s="171">
        <v>0</v>
      </c>
      <c r="BW575" s="171">
        <v>0</v>
      </c>
      <c r="BX575" s="171">
        <v>0</v>
      </c>
      <c r="BY575" s="171">
        <v>0</v>
      </c>
      <c r="BZ575" s="171" t="s">
        <v>496</v>
      </c>
      <c r="CA575" s="171">
        <v>0</v>
      </c>
      <c r="CB575" s="172">
        <v>46101</v>
      </c>
      <c r="CC575" s="172">
        <v>46101</v>
      </c>
      <c r="CD575" s="172" t="s">
        <v>5227</v>
      </c>
    </row>
    <row r="576" spans="1:82">
      <c r="A576" s="171" t="s">
        <v>5228</v>
      </c>
      <c r="B576" s="171" t="s">
        <v>505</v>
      </c>
      <c r="C576" s="171" t="s">
        <v>494</v>
      </c>
      <c r="D576" s="172">
        <v>46101</v>
      </c>
      <c r="E576" s="171" t="s">
        <v>98</v>
      </c>
      <c r="F576" s="171" t="s">
        <v>506</v>
      </c>
      <c r="G576" s="171" t="s">
        <v>494</v>
      </c>
      <c r="H576" s="171" t="s">
        <v>496</v>
      </c>
      <c r="I576" s="171" t="s">
        <v>1559</v>
      </c>
      <c r="J576" s="171" t="s">
        <v>498</v>
      </c>
      <c r="K576" s="171">
        <v>0</v>
      </c>
      <c r="L576" s="171" t="s">
        <v>525</v>
      </c>
      <c r="M576" s="171">
        <v>0</v>
      </c>
      <c r="N576" s="171">
        <v>18</v>
      </c>
      <c r="O576" s="171" t="s">
        <v>1536</v>
      </c>
      <c r="P576" s="171" t="s">
        <v>1536</v>
      </c>
      <c r="Q576" s="171" t="s">
        <v>496</v>
      </c>
      <c r="R576" s="171" t="s">
        <v>496</v>
      </c>
      <c r="S576" s="171" t="s">
        <v>494</v>
      </c>
      <c r="T576" s="171" t="s">
        <v>494</v>
      </c>
      <c r="U576" s="171" t="s">
        <v>494</v>
      </c>
      <c r="V576" s="171" t="s">
        <v>499</v>
      </c>
      <c r="W576" s="171">
        <v>0</v>
      </c>
      <c r="X576" s="171">
        <v>0</v>
      </c>
      <c r="Y576" s="171">
        <v>0</v>
      </c>
      <c r="Z576" s="172">
        <v>46101.56527777778</v>
      </c>
      <c r="AA576" s="171" t="s">
        <v>526</v>
      </c>
      <c r="AB576" s="171">
        <v>10700</v>
      </c>
      <c r="AC576" s="172">
        <v>46101.595300925925</v>
      </c>
      <c r="AD576" s="171" t="s">
        <v>1505</v>
      </c>
      <c r="AE576" s="171">
        <v>24990</v>
      </c>
      <c r="AF576" s="171">
        <v>14290</v>
      </c>
      <c r="AG576" s="171">
        <v>0</v>
      </c>
      <c r="AH576" s="171">
        <v>0</v>
      </c>
      <c r="AI576" s="171">
        <v>0</v>
      </c>
      <c r="AJ576" s="171">
        <v>0</v>
      </c>
      <c r="AK576" s="171">
        <v>0</v>
      </c>
      <c r="AL576" s="171">
        <v>0</v>
      </c>
      <c r="AM576" s="171">
        <v>0</v>
      </c>
      <c r="AN576" s="171">
        <v>0</v>
      </c>
      <c r="AO576" s="171"/>
      <c r="AP576" s="171">
        <v>0</v>
      </c>
      <c r="AQ576" s="171">
        <v>0</v>
      </c>
      <c r="AR576" s="171">
        <v>0</v>
      </c>
      <c r="AS576" s="171" t="s">
        <v>496</v>
      </c>
      <c r="AT576" s="171" t="s">
        <v>496</v>
      </c>
      <c r="AU576" s="171" t="s">
        <v>496</v>
      </c>
      <c r="AV576" s="171" t="s">
        <v>496</v>
      </c>
      <c r="AW576" s="171" t="s">
        <v>496</v>
      </c>
      <c r="AX576" s="171" t="s">
        <v>496</v>
      </c>
      <c r="AY576" s="171" t="s">
        <v>496</v>
      </c>
      <c r="AZ576" s="171">
        <v>0</v>
      </c>
      <c r="BA576" s="171">
        <v>0</v>
      </c>
      <c r="BB576" s="171">
        <v>0</v>
      </c>
      <c r="BC576" s="171">
        <v>0</v>
      </c>
      <c r="BD576" s="171">
        <v>0</v>
      </c>
      <c r="BE576" s="171">
        <v>0</v>
      </c>
      <c r="BF576" s="171">
        <v>0</v>
      </c>
      <c r="BG576" s="171">
        <v>0</v>
      </c>
      <c r="BH576" s="171">
        <v>0</v>
      </c>
      <c r="BI576" s="171">
        <v>0</v>
      </c>
      <c r="BJ576" s="171">
        <v>0</v>
      </c>
      <c r="BK576" s="171">
        <v>0</v>
      </c>
      <c r="BL576" s="171">
        <v>0</v>
      </c>
      <c r="BM576" s="171">
        <v>0</v>
      </c>
      <c r="BN576" s="171" t="s">
        <v>5229</v>
      </c>
      <c r="BO576" s="172">
        <v>46101</v>
      </c>
      <c r="BP576" s="171">
        <v>18</v>
      </c>
      <c r="BQ576" s="171">
        <v>10690</v>
      </c>
      <c r="BR576" s="171">
        <v>24900</v>
      </c>
      <c r="BS576" s="171">
        <v>14210</v>
      </c>
      <c r="BT576" s="171" t="s">
        <v>496</v>
      </c>
      <c r="BU576" s="171">
        <v>0</v>
      </c>
      <c r="BV576" s="171">
        <v>0</v>
      </c>
      <c r="BW576" s="171">
        <v>0</v>
      </c>
      <c r="BX576" s="171">
        <v>0</v>
      </c>
      <c r="BY576" s="171">
        <v>0</v>
      </c>
      <c r="BZ576" s="171" t="s">
        <v>508</v>
      </c>
      <c r="CA576" s="171">
        <v>0</v>
      </c>
      <c r="CB576" s="172">
        <v>46101.64166666667</v>
      </c>
      <c r="CC576" s="172">
        <v>46101.648611111108</v>
      </c>
      <c r="CD576" s="172" t="s">
        <v>5230</v>
      </c>
    </row>
    <row r="577" spans="1:82">
      <c r="A577" s="171" t="s">
        <v>5231</v>
      </c>
      <c r="B577" s="171" t="s">
        <v>493</v>
      </c>
      <c r="C577" s="171" t="s">
        <v>494</v>
      </c>
      <c r="D577" s="172">
        <v>46101</v>
      </c>
      <c r="E577" s="171" t="s">
        <v>98</v>
      </c>
      <c r="F577" s="171" t="s">
        <v>1571</v>
      </c>
      <c r="G577" s="171" t="s">
        <v>494</v>
      </c>
      <c r="H577" s="171" t="s">
        <v>496</v>
      </c>
      <c r="I577" s="171" t="s">
        <v>543</v>
      </c>
      <c r="J577" s="171" t="s">
        <v>498</v>
      </c>
      <c r="K577" s="171">
        <v>0</v>
      </c>
      <c r="L577" s="171" t="s">
        <v>544</v>
      </c>
      <c r="M577" s="171">
        <v>0</v>
      </c>
      <c r="N577" s="171">
        <v>18</v>
      </c>
      <c r="O577" s="171" t="s">
        <v>1536</v>
      </c>
      <c r="P577" s="171" t="s">
        <v>1536</v>
      </c>
      <c r="Q577" s="171" t="s">
        <v>496</v>
      </c>
      <c r="R577" s="171" t="s">
        <v>545</v>
      </c>
      <c r="S577" s="171" t="s">
        <v>494</v>
      </c>
      <c r="T577" s="171" t="s">
        <v>494</v>
      </c>
      <c r="U577" s="171" t="s">
        <v>494</v>
      </c>
      <c r="V577" s="171" t="s">
        <v>499</v>
      </c>
      <c r="W577" s="171">
        <v>0</v>
      </c>
      <c r="X577" s="171">
        <v>0</v>
      </c>
      <c r="Y577" s="171">
        <v>0</v>
      </c>
      <c r="Z577" s="172">
        <v>46101.590231481481</v>
      </c>
      <c r="AA577" s="171" t="s">
        <v>530</v>
      </c>
      <c r="AB577" s="171">
        <v>1850</v>
      </c>
      <c r="AC577" s="172">
        <v>46101.576967592591</v>
      </c>
      <c r="AD577" s="171" t="s">
        <v>528</v>
      </c>
      <c r="AE577" s="171">
        <v>5040</v>
      </c>
      <c r="AF577" s="171">
        <v>3190</v>
      </c>
      <c r="AG577" s="171">
        <v>0</v>
      </c>
      <c r="AH577" s="171">
        <v>0</v>
      </c>
      <c r="AI577" s="171">
        <v>0</v>
      </c>
      <c r="AJ577" s="171">
        <v>0</v>
      </c>
      <c r="AK577" s="171">
        <v>0</v>
      </c>
      <c r="AL577" s="171">
        <v>0</v>
      </c>
      <c r="AM577" s="171">
        <v>0</v>
      </c>
      <c r="AN577" s="171">
        <v>0</v>
      </c>
      <c r="AO577" s="171"/>
      <c r="AP577" s="171">
        <v>210</v>
      </c>
      <c r="AQ577" s="171">
        <v>0</v>
      </c>
      <c r="AR577" s="171">
        <v>0</v>
      </c>
      <c r="AS577" s="171" t="s">
        <v>496</v>
      </c>
      <c r="AT577" s="171" t="s">
        <v>496</v>
      </c>
      <c r="AU577" s="171" t="s">
        <v>496</v>
      </c>
      <c r="AV577" s="171" t="s">
        <v>496</v>
      </c>
      <c r="AW577" s="171" t="s">
        <v>496</v>
      </c>
      <c r="AX577" s="171" t="s">
        <v>496</v>
      </c>
      <c r="AY577" s="171" t="s">
        <v>496</v>
      </c>
      <c r="AZ577" s="171">
        <v>0</v>
      </c>
      <c r="BA577" s="171">
        <v>0</v>
      </c>
      <c r="BB577" s="171">
        <v>0</v>
      </c>
      <c r="BC577" s="171">
        <v>0</v>
      </c>
      <c r="BD577" s="171">
        <v>0</v>
      </c>
      <c r="BE577" s="171">
        <v>0</v>
      </c>
      <c r="BF577" s="171">
        <v>0</v>
      </c>
      <c r="BG577" s="171">
        <v>0</v>
      </c>
      <c r="BH577" s="171">
        <v>0</v>
      </c>
      <c r="BI577" s="171">
        <v>0</v>
      </c>
      <c r="BJ577" s="171">
        <v>0</v>
      </c>
      <c r="BK577" s="171">
        <v>0</v>
      </c>
      <c r="BL577" s="171">
        <v>0</v>
      </c>
      <c r="BM577" s="171">
        <v>0</v>
      </c>
      <c r="BN577" s="171" t="s">
        <v>496</v>
      </c>
      <c r="BO577" s="172">
        <v>46101</v>
      </c>
      <c r="BP577" s="171">
        <v>0</v>
      </c>
      <c r="BQ577" s="171">
        <v>0</v>
      </c>
      <c r="BR577" s="171">
        <v>0</v>
      </c>
      <c r="BS577" s="171">
        <v>0</v>
      </c>
      <c r="BT577" s="171" t="s">
        <v>496</v>
      </c>
      <c r="BU577" s="171">
        <v>0</v>
      </c>
      <c r="BV577" s="171">
        <v>0</v>
      </c>
      <c r="BW577" s="171">
        <v>0</v>
      </c>
      <c r="BX577" s="171">
        <v>0</v>
      </c>
      <c r="BY577" s="171">
        <v>0</v>
      </c>
      <c r="BZ577" s="171" t="s">
        <v>496</v>
      </c>
      <c r="CA577" s="171">
        <v>0</v>
      </c>
      <c r="CB577" s="172">
        <v>46101</v>
      </c>
      <c r="CC577" s="172">
        <v>46101</v>
      </c>
      <c r="CD577" s="172" t="s">
        <v>5232</v>
      </c>
    </row>
    <row r="578" spans="1:82">
      <c r="A578" s="171" t="s">
        <v>5233</v>
      </c>
      <c r="B578" s="171" t="s">
        <v>493</v>
      </c>
      <c r="C578" s="171" t="s">
        <v>494</v>
      </c>
      <c r="D578" s="172">
        <v>46101</v>
      </c>
      <c r="E578" s="171" t="s">
        <v>98</v>
      </c>
      <c r="F578" s="171" t="s">
        <v>613</v>
      </c>
      <c r="G578" s="171" t="s">
        <v>494</v>
      </c>
      <c r="H578" s="171" t="s">
        <v>496</v>
      </c>
      <c r="I578" s="171" t="s">
        <v>1806</v>
      </c>
      <c r="J578" s="171" t="s">
        <v>498</v>
      </c>
      <c r="K578" s="171">
        <v>0</v>
      </c>
      <c r="L578" s="171" t="s">
        <v>496</v>
      </c>
      <c r="M578" s="171">
        <v>0</v>
      </c>
      <c r="N578" s="171">
        <v>18</v>
      </c>
      <c r="O578" s="171" t="s">
        <v>1536</v>
      </c>
      <c r="P578" s="171" t="s">
        <v>1536</v>
      </c>
      <c r="Q578" s="171" t="s">
        <v>496</v>
      </c>
      <c r="R578" s="171" t="s">
        <v>496</v>
      </c>
      <c r="S578" s="171" t="s">
        <v>494</v>
      </c>
      <c r="T578" s="171" t="s">
        <v>494</v>
      </c>
      <c r="U578" s="171" t="s">
        <v>494</v>
      </c>
      <c r="V578" s="171" t="s">
        <v>499</v>
      </c>
      <c r="W578" s="171">
        <v>7.7</v>
      </c>
      <c r="X578" s="171">
        <v>0</v>
      </c>
      <c r="Y578" s="171">
        <v>0</v>
      </c>
      <c r="Z578" s="172">
        <v>46101.582858796297</v>
      </c>
      <c r="AA578" s="171" t="s">
        <v>531</v>
      </c>
      <c r="AB578" s="171">
        <v>4990</v>
      </c>
      <c r="AC578" s="172">
        <v>46101.579479166663</v>
      </c>
      <c r="AD578" s="171" t="s">
        <v>1499</v>
      </c>
      <c r="AE578" s="171">
        <v>10190</v>
      </c>
      <c r="AF578" s="171">
        <v>5200</v>
      </c>
      <c r="AG578" s="171">
        <v>0</v>
      </c>
      <c r="AH578" s="171">
        <v>0</v>
      </c>
      <c r="AI578" s="171">
        <v>0</v>
      </c>
      <c r="AJ578" s="171">
        <v>0</v>
      </c>
      <c r="AK578" s="171">
        <v>0</v>
      </c>
      <c r="AL578" s="171">
        <v>0</v>
      </c>
      <c r="AM578" s="171">
        <v>0</v>
      </c>
      <c r="AN578" s="171">
        <v>0</v>
      </c>
      <c r="AO578" s="171"/>
      <c r="AP578" s="171">
        <v>0</v>
      </c>
      <c r="AQ578" s="171">
        <v>2</v>
      </c>
      <c r="AR578" s="171">
        <v>3</v>
      </c>
      <c r="AS578" s="171" t="s">
        <v>496</v>
      </c>
      <c r="AT578" s="171" t="s">
        <v>496</v>
      </c>
      <c r="AU578" s="171" t="s">
        <v>496</v>
      </c>
      <c r="AV578" s="171" t="s">
        <v>496</v>
      </c>
      <c r="AW578" s="171" t="s">
        <v>496</v>
      </c>
      <c r="AX578" s="171" t="s">
        <v>496</v>
      </c>
      <c r="AY578" s="171" t="s">
        <v>496</v>
      </c>
      <c r="AZ578" s="171">
        <v>0</v>
      </c>
      <c r="BA578" s="171">
        <v>0</v>
      </c>
      <c r="BB578" s="171">
        <v>0</v>
      </c>
      <c r="BC578" s="171">
        <v>0</v>
      </c>
      <c r="BD578" s="171">
        <v>0</v>
      </c>
      <c r="BE578" s="171">
        <v>0</v>
      </c>
      <c r="BF578" s="171">
        <v>0</v>
      </c>
      <c r="BG578" s="171">
        <v>0</v>
      </c>
      <c r="BH578" s="171">
        <v>0</v>
      </c>
      <c r="BI578" s="171">
        <v>0</v>
      </c>
      <c r="BJ578" s="171">
        <v>0</v>
      </c>
      <c r="BK578" s="171">
        <v>0</v>
      </c>
      <c r="BL578" s="171">
        <v>0</v>
      </c>
      <c r="BM578" s="171">
        <v>0</v>
      </c>
      <c r="BN578" s="171" t="s">
        <v>496</v>
      </c>
      <c r="BO578" s="172">
        <v>46101</v>
      </c>
      <c r="BP578" s="171">
        <v>0</v>
      </c>
      <c r="BQ578" s="171">
        <v>0</v>
      </c>
      <c r="BR578" s="171">
        <v>0</v>
      </c>
      <c r="BS578" s="171">
        <v>0</v>
      </c>
      <c r="BT578" s="171" t="s">
        <v>496</v>
      </c>
      <c r="BU578" s="171">
        <v>0</v>
      </c>
      <c r="BV578" s="171">
        <v>0</v>
      </c>
      <c r="BW578" s="171">
        <v>0</v>
      </c>
      <c r="BX578" s="171">
        <v>0</v>
      </c>
      <c r="BY578" s="171">
        <v>0</v>
      </c>
      <c r="BZ578" s="171" t="s">
        <v>496</v>
      </c>
      <c r="CA578" s="171">
        <v>0</v>
      </c>
      <c r="CB578" s="172">
        <v>46101</v>
      </c>
      <c r="CC578" s="172">
        <v>46101</v>
      </c>
      <c r="CD578" s="172" t="s">
        <v>5234</v>
      </c>
    </row>
    <row r="579" spans="1:82">
      <c r="A579" s="171" t="s">
        <v>5235</v>
      </c>
      <c r="B579" s="171" t="s">
        <v>505</v>
      </c>
      <c r="C579" s="171" t="s">
        <v>494</v>
      </c>
      <c r="D579" s="172">
        <v>46101</v>
      </c>
      <c r="E579" s="171" t="s">
        <v>98</v>
      </c>
      <c r="F579" s="171" t="s">
        <v>506</v>
      </c>
      <c r="G579" s="171" t="s">
        <v>494</v>
      </c>
      <c r="H579" s="171" t="s">
        <v>496</v>
      </c>
      <c r="I579" s="171" t="s">
        <v>524</v>
      </c>
      <c r="J579" s="171" t="s">
        <v>498</v>
      </c>
      <c r="K579" s="171">
        <v>0</v>
      </c>
      <c r="L579" s="171" t="s">
        <v>525</v>
      </c>
      <c r="M579" s="171">
        <v>0</v>
      </c>
      <c r="N579" s="171">
        <v>18</v>
      </c>
      <c r="O579" s="171" t="s">
        <v>1536</v>
      </c>
      <c r="P579" s="171" t="s">
        <v>1536</v>
      </c>
      <c r="Q579" s="171" t="s">
        <v>496</v>
      </c>
      <c r="R579" s="171" t="s">
        <v>496</v>
      </c>
      <c r="S579" s="171" t="s">
        <v>494</v>
      </c>
      <c r="T579" s="171" t="s">
        <v>494</v>
      </c>
      <c r="U579" s="171" t="s">
        <v>494</v>
      </c>
      <c r="V579" s="171" t="s">
        <v>499</v>
      </c>
      <c r="W579" s="171">
        <v>0</v>
      </c>
      <c r="X579" s="171">
        <v>0</v>
      </c>
      <c r="Y579" s="171">
        <v>0</v>
      </c>
      <c r="Z579" s="172">
        <v>46101.60056712963</v>
      </c>
      <c r="AA579" s="171" t="s">
        <v>152</v>
      </c>
      <c r="AB579" s="171">
        <v>11170</v>
      </c>
      <c r="AC579" s="172">
        <v>46101.616249999999</v>
      </c>
      <c r="AD579" s="171" t="s">
        <v>391</v>
      </c>
      <c r="AE579" s="171">
        <v>24890</v>
      </c>
      <c r="AF579" s="171">
        <v>13720</v>
      </c>
      <c r="AG579" s="171">
        <v>0</v>
      </c>
      <c r="AH579" s="171">
        <v>0</v>
      </c>
      <c r="AI579" s="171">
        <v>0</v>
      </c>
      <c r="AJ579" s="171">
        <v>0</v>
      </c>
      <c r="AK579" s="171">
        <v>0</v>
      </c>
      <c r="AL579" s="171">
        <v>0</v>
      </c>
      <c r="AM579" s="171">
        <v>0</v>
      </c>
      <c r="AN579" s="171">
        <v>0</v>
      </c>
      <c r="AO579" s="171"/>
      <c r="AP579" s="171">
        <v>0</v>
      </c>
      <c r="AQ579" s="171">
        <v>0</v>
      </c>
      <c r="AR579" s="171">
        <v>0</v>
      </c>
      <c r="AS579" s="171" t="s">
        <v>496</v>
      </c>
      <c r="AT579" s="171" t="s">
        <v>496</v>
      </c>
      <c r="AU579" s="171" t="s">
        <v>496</v>
      </c>
      <c r="AV579" s="171" t="s">
        <v>496</v>
      </c>
      <c r="AW579" s="171" t="s">
        <v>496</v>
      </c>
      <c r="AX579" s="171" t="s">
        <v>496</v>
      </c>
      <c r="AY579" s="171" t="s">
        <v>496</v>
      </c>
      <c r="AZ579" s="171">
        <v>0</v>
      </c>
      <c r="BA579" s="171">
        <v>0</v>
      </c>
      <c r="BB579" s="171">
        <v>0</v>
      </c>
      <c r="BC579" s="171">
        <v>0</v>
      </c>
      <c r="BD579" s="171">
        <v>0</v>
      </c>
      <c r="BE579" s="171">
        <v>0</v>
      </c>
      <c r="BF579" s="171">
        <v>0</v>
      </c>
      <c r="BG579" s="171">
        <v>0</v>
      </c>
      <c r="BH579" s="171">
        <v>0</v>
      </c>
      <c r="BI579" s="171">
        <v>0</v>
      </c>
      <c r="BJ579" s="171">
        <v>0</v>
      </c>
      <c r="BK579" s="171">
        <v>0</v>
      </c>
      <c r="BL579" s="171">
        <v>0</v>
      </c>
      <c r="BM579" s="171">
        <v>0</v>
      </c>
      <c r="BN579" s="171" t="s">
        <v>5236</v>
      </c>
      <c r="BO579" s="172">
        <v>46101</v>
      </c>
      <c r="BP579" s="171">
        <v>18</v>
      </c>
      <c r="BQ579" s="171">
        <v>11150</v>
      </c>
      <c r="BR579" s="171">
        <v>24820</v>
      </c>
      <c r="BS579" s="171">
        <v>13670</v>
      </c>
      <c r="BT579" s="171" t="s">
        <v>496</v>
      </c>
      <c r="BU579" s="171">
        <v>0</v>
      </c>
      <c r="BV579" s="171">
        <v>0</v>
      </c>
      <c r="BW579" s="171">
        <v>0</v>
      </c>
      <c r="BX579" s="171">
        <v>0</v>
      </c>
      <c r="BY579" s="171">
        <v>0</v>
      </c>
      <c r="BZ579" s="171" t="s">
        <v>508</v>
      </c>
      <c r="CA579" s="171">
        <v>0</v>
      </c>
      <c r="CB579" s="172">
        <v>46101.661805555559</v>
      </c>
      <c r="CC579" s="172">
        <v>46101.668749999997</v>
      </c>
      <c r="CD579" s="172" t="s">
        <v>5237</v>
      </c>
    </row>
    <row r="580" spans="1:82">
      <c r="A580" s="171" t="s">
        <v>5238</v>
      </c>
      <c r="B580" s="171" t="s">
        <v>505</v>
      </c>
      <c r="C580" s="171" t="s">
        <v>494</v>
      </c>
      <c r="D580" s="172">
        <v>46101</v>
      </c>
      <c r="E580" s="171" t="s">
        <v>98</v>
      </c>
      <c r="F580" s="171" t="s">
        <v>506</v>
      </c>
      <c r="G580" s="171" t="s">
        <v>494</v>
      </c>
      <c r="H580" s="171" t="s">
        <v>496</v>
      </c>
      <c r="I580" s="171" t="s">
        <v>510</v>
      </c>
      <c r="J580" s="171" t="s">
        <v>498</v>
      </c>
      <c r="K580" s="171">
        <v>0</v>
      </c>
      <c r="L580" s="171" t="s">
        <v>511</v>
      </c>
      <c r="M580" s="171">
        <v>0</v>
      </c>
      <c r="N580" s="171">
        <v>18</v>
      </c>
      <c r="O580" s="171" t="s">
        <v>1536</v>
      </c>
      <c r="P580" s="171" t="s">
        <v>1536</v>
      </c>
      <c r="Q580" s="171" t="s">
        <v>496</v>
      </c>
      <c r="R580" s="171" t="s">
        <v>496</v>
      </c>
      <c r="S580" s="171" t="s">
        <v>494</v>
      </c>
      <c r="T580" s="171" t="s">
        <v>494</v>
      </c>
      <c r="U580" s="171" t="s">
        <v>494</v>
      </c>
      <c r="V580" s="171" t="s">
        <v>499</v>
      </c>
      <c r="W580" s="171">
        <v>0</v>
      </c>
      <c r="X580" s="171">
        <v>0</v>
      </c>
      <c r="Y580" s="171">
        <v>0</v>
      </c>
      <c r="Z580" s="172">
        <v>46101.621539351851</v>
      </c>
      <c r="AA580" s="171" t="s">
        <v>550</v>
      </c>
      <c r="AB580" s="171">
        <v>10920</v>
      </c>
      <c r="AC580" s="172">
        <v>46101.664085648146</v>
      </c>
      <c r="AD580" s="171" t="s">
        <v>561</v>
      </c>
      <c r="AE580" s="171">
        <v>24970</v>
      </c>
      <c r="AF580" s="171">
        <v>14050</v>
      </c>
      <c r="AG580" s="171">
        <v>0</v>
      </c>
      <c r="AH580" s="171">
        <v>0</v>
      </c>
      <c r="AI580" s="171">
        <v>0</v>
      </c>
      <c r="AJ580" s="171">
        <v>0</v>
      </c>
      <c r="AK580" s="171">
        <v>0</v>
      </c>
      <c r="AL580" s="171">
        <v>0</v>
      </c>
      <c r="AM580" s="171">
        <v>0</v>
      </c>
      <c r="AN580" s="171">
        <v>0</v>
      </c>
      <c r="AO580" s="171"/>
      <c r="AP580" s="171">
        <v>0</v>
      </c>
      <c r="AQ580" s="171">
        <v>0</v>
      </c>
      <c r="AR580" s="171">
        <v>0</v>
      </c>
      <c r="AS580" s="171" t="s">
        <v>496</v>
      </c>
      <c r="AT580" s="171" t="s">
        <v>496</v>
      </c>
      <c r="AU580" s="171" t="s">
        <v>496</v>
      </c>
      <c r="AV580" s="171" t="s">
        <v>496</v>
      </c>
      <c r="AW580" s="171" t="s">
        <v>496</v>
      </c>
      <c r="AX580" s="171" t="s">
        <v>496</v>
      </c>
      <c r="AY580" s="171" t="s">
        <v>496</v>
      </c>
      <c r="AZ580" s="171">
        <v>0</v>
      </c>
      <c r="BA580" s="171">
        <v>0</v>
      </c>
      <c r="BB580" s="171">
        <v>0</v>
      </c>
      <c r="BC580" s="171">
        <v>0</v>
      </c>
      <c r="BD580" s="171">
        <v>0</v>
      </c>
      <c r="BE580" s="171">
        <v>0</v>
      </c>
      <c r="BF580" s="171">
        <v>0</v>
      </c>
      <c r="BG580" s="171">
        <v>0</v>
      </c>
      <c r="BH580" s="171">
        <v>0</v>
      </c>
      <c r="BI580" s="171">
        <v>0</v>
      </c>
      <c r="BJ580" s="171">
        <v>0</v>
      </c>
      <c r="BK580" s="171">
        <v>0</v>
      </c>
      <c r="BL580" s="171">
        <v>0</v>
      </c>
      <c r="BM580" s="171">
        <v>0</v>
      </c>
      <c r="BN580" s="171" t="s">
        <v>5239</v>
      </c>
      <c r="BO580" s="172">
        <v>46101</v>
      </c>
      <c r="BP580" s="171">
        <v>18</v>
      </c>
      <c r="BQ580" s="171">
        <v>10900</v>
      </c>
      <c r="BR580" s="171">
        <v>24900</v>
      </c>
      <c r="BS580" s="171">
        <v>14000</v>
      </c>
      <c r="BT580" s="171" t="s">
        <v>496</v>
      </c>
      <c r="BU580" s="171">
        <v>0</v>
      </c>
      <c r="BV580" s="171">
        <v>0</v>
      </c>
      <c r="BW580" s="171">
        <v>0</v>
      </c>
      <c r="BX580" s="171">
        <v>0</v>
      </c>
      <c r="BY580" s="171">
        <v>0</v>
      </c>
      <c r="BZ580" s="171" t="s">
        <v>508</v>
      </c>
      <c r="CA580" s="171">
        <v>0</v>
      </c>
      <c r="CB580" s="172">
        <v>46101.722222222219</v>
      </c>
      <c r="CC580" s="172">
        <v>46101.727083333331</v>
      </c>
      <c r="CD580" s="172" t="s">
        <v>5240</v>
      </c>
    </row>
    <row r="581" spans="1:82">
      <c r="A581" s="171" t="s">
        <v>5241</v>
      </c>
      <c r="B581" s="171" t="s">
        <v>493</v>
      </c>
      <c r="C581" s="171" t="s">
        <v>494</v>
      </c>
      <c r="D581" s="172">
        <v>46101</v>
      </c>
      <c r="E581" s="171" t="s">
        <v>98</v>
      </c>
      <c r="F581" s="171" t="s">
        <v>2057</v>
      </c>
      <c r="G581" s="171" t="s">
        <v>494</v>
      </c>
      <c r="H581" s="171" t="s">
        <v>496</v>
      </c>
      <c r="I581" s="171" t="s">
        <v>2805</v>
      </c>
      <c r="J581" s="171" t="s">
        <v>498</v>
      </c>
      <c r="K581" s="171">
        <v>0</v>
      </c>
      <c r="L581" s="171" t="s">
        <v>2806</v>
      </c>
      <c r="M581" s="171">
        <v>0</v>
      </c>
      <c r="N581" s="171">
        <v>18</v>
      </c>
      <c r="O581" s="171" t="s">
        <v>1536</v>
      </c>
      <c r="P581" s="171" t="s">
        <v>1536</v>
      </c>
      <c r="Q581" s="171" t="s">
        <v>496</v>
      </c>
      <c r="R581" s="171" t="s">
        <v>1984</v>
      </c>
      <c r="S581" s="171" t="s">
        <v>494</v>
      </c>
      <c r="T581" s="171" t="s">
        <v>494</v>
      </c>
      <c r="U581" s="171" t="s">
        <v>494</v>
      </c>
      <c r="V581" s="171" t="s">
        <v>499</v>
      </c>
      <c r="W581" s="171">
        <v>0</v>
      </c>
      <c r="X581" s="171">
        <v>0</v>
      </c>
      <c r="Y581" s="171">
        <v>0</v>
      </c>
      <c r="Z581" s="172">
        <v>46101.627523148149</v>
      </c>
      <c r="AA581" s="171" t="s">
        <v>552</v>
      </c>
      <c r="AB581" s="171">
        <v>4120</v>
      </c>
      <c r="AC581" s="172">
        <v>46101.625810185185</v>
      </c>
      <c r="AD581" s="171" t="s">
        <v>549</v>
      </c>
      <c r="AE581" s="171">
        <v>8480</v>
      </c>
      <c r="AF581" s="171">
        <v>4360</v>
      </c>
      <c r="AG581" s="171">
        <v>0</v>
      </c>
      <c r="AH581" s="171">
        <v>0</v>
      </c>
      <c r="AI581" s="171">
        <v>0</v>
      </c>
      <c r="AJ581" s="171">
        <v>0</v>
      </c>
      <c r="AK581" s="171">
        <v>0</v>
      </c>
      <c r="AL581" s="171">
        <v>0</v>
      </c>
      <c r="AM581" s="171">
        <v>0</v>
      </c>
      <c r="AN581" s="171">
        <v>0</v>
      </c>
      <c r="AO581" s="171"/>
      <c r="AP581" s="171">
        <v>315</v>
      </c>
      <c r="AQ581" s="171">
        <v>0</v>
      </c>
      <c r="AR581" s="171">
        <v>0</v>
      </c>
      <c r="AS581" s="171" t="s">
        <v>496</v>
      </c>
      <c r="AT581" s="171" t="s">
        <v>496</v>
      </c>
      <c r="AU581" s="171" t="s">
        <v>496</v>
      </c>
      <c r="AV581" s="171" t="s">
        <v>496</v>
      </c>
      <c r="AW581" s="171" t="s">
        <v>496</v>
      </c>
      <c r="AX581" s="171" t="s">
        <v>496</v>
      </c>
      <c r="AY581" s="171" t="s">
        <v>496</v>
      </c>
      <c r="AZ581" s="171">
        <v>0</v>
      </c>
      <c r="BA581" s="171">
        <v>0</v>
      </c>
      <c r="BB581" s="171">
        <v>0</v>
      </c>
      <c r="BC581" s="171">
        <v>0</v>
      </c>
      <c r="BD581" s="171">
        <v>0</v>
      </c>
      <c r="BE581" s="171">
        <v>0</v>
      </c>
      <c r="BF581" s="171">
        <v>0</v>
      </c>
      <c r="BG581" s="171">
        <v>0</v>
      </c>
      <c r="BH581" s="171">
        <v>0</v>
      </c>
      <c r="BI581" s="171">
        <v>0</v>
      </c>
      <c r="BJ581" s="171">
        <v>0</v>
      </c>
      <c r="BK581" s="171">
        <v>0</v>
      </c>
      <c r="BL581" s="171">
        <v>0</v>
      </c>
      <c r="BM581" s="171">
        <v>0</v>
      </c>
      <c r="BN581" s="171" t="s">
        <v>496</v>
      </c>
      <c r="BO581" s="172">
        <v>46101</v>
      </c>
      <c r="BP581" s="171">
        <v>0</v>
      </c>
      <c r="BQ581" s="171">
        <v>0</v>
      </c>
      <c r="BR581" s="171">
        <v>0</v>
      </c>
      <c r="BS581" s="171">
        <v>0</v>
      </c>
      <c r="BT581" s="171" t="s">
        <v>496</v>
      </c>
      <c r="BU581" s="171">
        <v>0</v>
      </c>
      <c r="BV581" s="171">
        <v>0</v>
      </c>
      <c r="BW581" s="171">
        <v>0</v>
      </c>
      <c r="BX581" s="171">
        <v>0</v>
      </c>
      <c r="BY581" s="171">
        <v>0</v>
      </c>
      <c r="BZ581" s="171" t="s">
        <v>496</v>
      </c>
      <c r="CA581" s="171">
        <v>0</v>
      </c>
      <c r="CB581" s="172">
        <v>46101</v>
      </c>
      <c r="CC581" s="172">
        <v>46101</v>
      </c>
      <c r="CD581" s="172" t="s">
        <v>5242</v>
      </c>
    </row>
    <row r="582" spans="1:82">
      <c r="A582" s="171" t="s">
        <v>5243</v>
      </c>
      <c r="B582" s="171" t="s">
        <v>493</v>
      </c>
      <c r="C582" s="171" t="s">
        <v>494</v>
      </c>
      <c r="D582" s="172">
        <v>46101</v>
      </c>
      <c r="E582" s="171" t="s">
        <v>98</v>
      </c>
      <c r="F582" s="171" t="s">
        <v>603</v>
      </c>
      <c r="G582" s="171" t="s">
        <v>494</v>
      </c>
      <c r="H582" s="171" t="s">
        <v>496</v>
      </c>
      <c r="I582" s="171" t="s">
        <v>571</v>
      </c>
      <c r="J582" s="171" t="s">
        <v>498</v>
      </c>
      <c r="K582" s="171">
        <v>0</v>
      </c>
      <c r="L582" s="171" t="s">
        <v>572</v>
      </c>
      <c r="M582" s="171">
        <v>0</v>
      </c>
      <c r="N582" s="171">
        <v>18</v>
      </c>
      <c r="O582" s="171" t="s">
        <v>1536</v>
      </c>
      <c r="P582" s="171" t="s">
        <v>1536</v>
      </c>
      <c r="Q582" s="171" t="s">
        <v>496</v>
      </c>
      <c r="R582" s="171" t="s">
        <v>604</v>
      </c>
      <c r="S582" s="171" t="s">
        <v>494</v>
      </c>
      <c r="T582" s="171" t="s">
        <v>494</v>
      </c>
      <c r="U582" s="171" t="s">
        <v>494</v>
      </c>
      <c r="V582" s="171" t="s">
        <v>499</v>
      </c>
      <c r="W582" s="171">
        <v>0</v>
      </c>
      <c r="X582" s="171">
        <v>0</v>
      </c>
      <c r="Y582" s="171">
        <v>0</v>
      </c>
      <c r="Z582" s="172">
        <v>46101.642766203702</v>
      </c>
      <c r="AA582" s="171" t="s">
        <v>554</v>
      </c>
      <c r="AB582" s="171">
        <v>1590</v>
      </c>
      <c r="AC582" s="172">
        <v>46101.629895833335</v>
      </c>
      <c r="AD582" s="171" t="s">
        <v>551</v>
      </c>
      <c r="AE582" s="171">
        <v>4690</v>
      </c>
      <c r="AF582" s="171">
        <v>3100</v>
      </c>
      <c r="AG582" s="171">
        <v>0</v>
      </c>
      <c r="AH582" s="171">
        <v>0</v>
      </c>
      <c r="AI582" s="171">
        <v>0</v>
      </c>
      <c r="AJ582" s="171">
        <v>0</v>
      </c>
      <c r="AK582" s="171">
        <v>0</v>
      </c>
      <c r="AL582" s="171">
        <v>0</v>
      </c>
      <c r="AM582" s="171">
        <v>0</v>
      </c>
      <c r="AN582" s="171">
        <v>0</v>
      </c>
      <c r="AO582" s="171"/>
      <c r="AP582" s="171">
        <v>204</v>
      </c>
      <c r="AQ582" s="171">
        <v>0</v>
      </c>
      <c r="AR582" s="171">
        <v>0</v>
      </c>
      <c r="AS582" s="171" t="s">
        <v>496</v>
      </c>
      <c r="AT582" s="171" t="s">
        <v>496</v>
      </c>
      <c r="AU582" s="171" t="s">
        <v>496</v>
      </c>
      <c r="AV582" s="171" t="s">
        <v>496</v>
      </c>
      <c r="AW582" s="171" t="s">
        <v>496</v>
      </c>
      <c r="AX582" s="171" t="s">
        <v>496</v>
      </c>
      <c r="AY582" s="171" t="s">
        <v>496</v>
      </c>
      <c r="AZ582" s="171">
        <v>0</v>
      </c>
      <c r="BA582" s="171">
        <v>0</v>
      </c>
      <c r="BB582" s="171">
        <v>0</v>
      </c>
      <c r="BC582" s="171">
        <v>0</v>
      </c>
      <c r="BD582" s="171">
        <v>0</v>
      </c>
      <c r="BE582" s="171">
        <v>0</v>
      </c>
      <c r="BF582" s="171">
        <v>0</v>
      </c>
      <c r="BG582" s="171">
        <v>0</v>
      </c>
      <c r="BH582" s="171">
        <v>0</v>
      </c>
      <c r="BI582" s="171">
        <v>0</v>
      </c>
      <c r="BJ582" s="171">
        <v>0</v>
      </c>
      <c r="BK582" s="171">
        <v>0</v>
      </c>
      <c r="BL582" s="171">
        <v>0</v>
      </c>
      <c r="BM582" s="171">
        <v>0</v>
      </c>
      <c r="BN582" s="171" t="s">
        <v>496</v>
      </c>
      <c r="BO582" s="172">
        <v>46101</v>
      </c>
      <c r="BP582" s="171">
        <v>0</v>
      </c>
      <c r="BQ582" s="171">
        <v>0</v>
      </c>
      <c r="BR582" s="171">
        <v>0</v>
      </c>
      <c r="BS582" s="171">
        <v>0</v>
      </c>
      <c r="BT582" s="171" t="s">
        <v>496</v>
      </c>
      <c r="BU582" s="171">
        <v>0</v>
      </c>
      <c r="BV582" s="171">
        <v>0</v>
      </c>
      <c r="BW582" s="171">
        <v>0</v>
      </c>
      <c r="BX582" s="171">
        <v>0</v>
      </c>
      <c r="BY582" s="171">
        <v>0</v>
      </c>
      <c r="BZ582" s="171" t="s">
        <v>496</v>
      </c>
      <c r="CA582" s="171">
        <v>0</v>
      </c>
      <c r="CB582" s="172">
        <v>46101</v>
      </c>
      <c r="CC582" s="172">
        <v>46101</v>
      </c>
      <c r="CD582" s="172" t="s">
        <v>5244</v>
      </c>
    </row>
    <row r="583" spans="1:82">
      <c r="A583" s="171" t="s">
        <v>5245</v>
      </c>
      <c r="B583" s="171" t="s">
        <v>493</v>
      </c>
      <c r="C583" s="171" t="s">
        <v>494</v>
      </c>
      <c r="D583" s="172">
        <v>46101</v>
      </c>
      <c r="E583" s="171" t="s">
        <v>98</v>
      </c>
      <c r="F583" s="171" t="s">
        <v>603</v>
      </c>
      <c r="G583" s="171" t="s">
        <v>494</v>
      </c>
      <c r="H583" s="171" t="s">
        <v>496</v>
      </c>
      <c r="I583" s="171" t="s">
        <v>1480</v>
      </c>
      <c r="J583" s="171" t="s">
        <v>498</v>
      </c>
      <c r="K583" s="171">
        <v>0</v>
      </c>
      <c r="L583" s="171" t="s">
        <v>496</v>
      </c>
      <c r="M583" s="171">
        <v>0</v>
      </c>
      <c r="N583" s="171">
        <v>18</v>
      </c>
      <c r="O583" s="171" t="s">
        <v>1536</v>
      </c>
      <c r="P583" s="171" t="s">
        <v>1536</v>
      </c>
      <c r="Q583" s="171" t="s">
        <v>496</v>
      </c>
      <c r="R583" s="171" t="s">
        <v>604</v>
      </c>
      <c r="S583" s="171" t="s">
        <v>494</v>
      </c>
      <c r="T583" s="171" t="s">
        <v>494</v>
      </c>
      <c r="U583" s="171" t="s">
        <v>494</v>
      </c>
      <c r="V583" s="171" t="s">
        <v>499</v>
      </c>
      <c r="W583" s="171">
        <v>0</v>
      </c>
      <c r="X583" s="171">
        <v>0</v>
      </c>
      <c r="Y583" s="171">
        <v>0</v>
      </c>
      <c r="Z583" s="172">
        <v>46101.64203703704</v>
      </c>
      <c r="AA583" s="171" t="s">
        <v>555</v>
      </c>
      <c r="AB583" s="171">
        <v>1540</v>
      </c>
      <c r="AC583" s="172">
        <v>46101.631203703706</v>
      </c>
      <c r="AD583" s="171" t="s">
        <v>553</v>
      </c>
      <c r="AE583" s="171">
        <v>4520</v>
      </c>
      <c r="AF583" s="171">
        <v>2980</v>
      </c>
      <c r="AG583" s="171">
        <v>0</v>
      </c>
      <c r="AH583" s="171">
        <v>0</v>
      </c>
      <c r="AI583" s="171">
        <v>0</v>
      </c>
      <c r="AJ583" s="171">
        <v>0</v>
      </c>
      <c r="AK583" s="171">
        <v>0</v>
      </c>
      <c r="AL583" s="171">
        <v>0</v>
      </c>
      <c r="AM583" s="171">
        <v>0</v>
      </c>
      <c r="AN583" s="171">
        <v>0</v>
      </c>
      <c r="AO583" s="171"/>
      <c r="AP583" s="171">
        <v>202</v>
      </c>
      <c r="AQ583" s="171">
        <v>0</v>
      </c>
      <c r="AR583" s="171">
        <v>0</v>
      </c>
      <c r="AS583" s="171" t="s">
        <v>496</v>
      </c>
      <c r="AT583" s="171" t="s">
        <v>496</v>
      </c>
      <c r="AU583" s="171" t="s">
        <v>496</v>
      </c>
      <c r="AV583" s="171" t="s">
        <v>496</v>
      </c>
      <c r="AW583" s="171" t="s">
        <v>496</v>
      </c>
      <c r="AX583" s="171" t="s">
        <v>496</v>
      </c>
      <c r="AY583" s="171" t="s">
        <v>496</v>
      </c>
      <c r="AZ583" s="171">
        <v>0</v>
      </c>
      <c r="BA583" s="171">
        <v>0</v>
      </c>
      <c r="BB583" s="171">
        <v>0</v>
      </c>
      <c r="BC583" s="171">
        <v>0</v>
      </c>
      <c r="BD583" s="171">
        <v>0</v>
      </c>
      <c r="BE583" s="171">
        <v>0</v>
      </c>
      <c r="BF583" s="171">
        <v>0</v>
      </c>
      <c r="BG583" s="171">
        <v>0</v>
      </c>
      <c r="BH583" s="171">
        <v>0</v>
      </c>
      <c r="BI583" s="171">
        <v>0</v>
      </c>
      <c r="BJ583" s="171">
        <v>0</v>
      </c>
      <c r="BK583" s="171">
        <v>0</v>
      </c>
      <c r="BL583" s="171">
        <v>0</v>
      </c>
      <c r="BM583" s="171">
        <v>0</v>
      </c>
      <c r="BN583" s="171" t="s">
        <v>496</v>
      </c>
      <c r="BO583" s="172">
        <v>46101</v>
      </c>
      <c r="BP583" s="171">
        <v>0</v>
      </c>
      <c r="BQ583" s="171">
        <v>0</v>
      </c>
      <c r="BR583" s="171">
        <v>0</v>
      </c>
      <c r="BS583" s="171">
        <v>0</v>
      </c>
      <c r="BT583" s="171" t="s">
        <v>496</v>
      </c>
      <c r="BU583" s="171">
        <v>0</v>
      </c>
      <c r="BV583" s="171">
        <v>0</v>
      </c>
      <c r="BW583" s="171">
        <v>0</v>
      </c>
      <c r="BX583" s="171">
        <v>0</v>
      </c>
      <c r="BY583" s="171">
        <v>0</v>
      </c>
      <c r="BZ583" s="171" t="s">
        <v>496</v>
      </c>
      <c r="CA583" s="171">
        <v>0</v>
      </c>
      <c r="CB583" s="172">
        <v>46101</v>
      </c>
      <c r="CC583" s="172">
        <v>46101</v>
      </c>
      <c r="CD583" s="172" t="s">
        <v>5246</v>
      </c>
    </row>
    <row r="584" spans="1:82">
      <c r="A584" s="171" t="s">
        <v>5247</v>
      </c>
      <c r="B584" s="171" t="s">
        <v>493</v>
      </c>
      <c r="C584" s="171" t="s">
        <v>494</v>
      </c>
      <c r="D584" s="172">
        <v>46101</v>
      </c>
      <c r="E584" s="171" t="s">
        <v>98</v>
      </c>
      <c r="F584" s="171" t="s">
        <v>3170</v>
      </c>
      <c r="G584" s="171" t="s">
        <v>494</v>
      </c>
      <c r="H584" s="171" t="s">
        <v>496</v>
      </c>
      <c r="I584" s="171" t="s">
        <v>1528</v>
      </c>
      <c r="J584" s="171" t="s">
        <v>498</v>
      </c>
      <c r="K584" s="171">
        <v>0</v>
      </c>
      <c r="L584" s="171" t="s">
        <v>537</v>
      </c>
      <c r="M584" s="171">
        <v>0</v>
      </c>
      <c r="N584" s="171">
        <v>18</v>
      </c>
      <c r="O584" s="171" t="s">
        <v>1536</v>
      </c>
      <c r="P584" s="171" t="s">
        <v>1536</v>
      </c>
      <c r="Q584" s="171" t="s">
        <v>496</v>
      </c>
      <c r="R584" s="171" t="s">
        <v>3171</v>
      </c>
      <c r="S584" s="171" t="s">
        <v>494</v>
      </c>
      <c r="T584" s="171" t="s">
        <v>494</v>
      </c>
      <c r="U584" s="171" t="s">
        <v>494</v>
      </c>
      <c r="V584" s="171" t="s">
        <v>499</v>
      </c>
      <c r="W584" s="171">
        <v>0</v>
      </c>
      <c r="X584" s="171">
        <v>0</v>
      </c>
      <c r="Y584" s="171">
        <v>0</v>
      </c>
      <c r="Z584" s="172">
        <v>46101.645671296297</v>
      </c>
      <c r="AA584" s="171" t="s">
        <v>558</v>
      </c>
      <c r="AB584" s="171">
        <v>1520</v>
      </c>
      <c r="AC584" s="172">
        <v>46101.636921296296</v>
      </c>
      <c r="AD584" s="171" t="s">
        <v>556</v>
      </c>
      <c r="AE584" s="171">
        <v>4280</v>
      </c>
      <c r="AF584" s="171">
        <v>2760</v>
      </c>
      <c r="AG584" s="171">
        <v>0</v>
      </c>
      <c r="AH584" s="171">
        <v>0</v>
      </c>
      <c r="AI584" s="171">
        <v>0</v>
      </c>
      <c r="AJ584" s="171">
        <v>0</v>
      </c>
      <c r="AK584" s="171">
        <v>0</v>
      </c>
      <c r="AL584" s="171">
        <v>0</v>
      </c>
      <c r="AM584" s="171">
        <v>0</v>
      </c>
      <c r="AN584" s="171">
        <v>0</v>
      </c>
      <c r="AO584" s="171"/>
      <c r="AP584" s="171">
        <v>108</v>
      </c>
      <c r="AQ584" s="171">
        <v>0</v>
      </c>
      <c r="AR584" s="171">
        <v>0</v>
      </c>
      <c r="AS584" s="171" t="s">
        <v>496</v>
      </c>
      <c r="AT584" s="171" t="s">
        <v>496</v>
      </c>
      <c r="AU584" s="171" t="s">
        <v>496</v>
      </c>
      <c r="AV584" s="171" t="s">
        <v>496</v>
      </c>
      <c r="AW584" s="171" t="s">
        <v>496</v>
      </c>
      <c r="AX584" s="171" t="s">
        <v>496</v>
      </c>
      <c r="AY584" s="171" t="s">
        <v>496</v>
      </c>
      <c r="AZ584" s="171">
        <v>0</v>
      </c>
      <c r="BA584" s="171">
        <v>0</v>
      </c>
      <c r="BB584" s="171">
        <v>0</v>
      </c>
      <c r="BC584" s="171">
        <v>0</v>
      </c>
      <c r="BD584" s="171">
        <v>0</v>
      </c>
      <c r="BE584" s="171">
        <v>0</v>
      </c>
      <c r="BF584" s="171">
        <v>0</v>
      </c>
      <c r="BG584" s="171">
        <v>0</v>
      </c>
      <c r="BH584" s="171">
        <v>0</v>
      </c>
      <c r="BI584" s="171">
        <v>0</v>
      </c>
      <c r="BJ584" s="171">
        <v>0</v>
      </c>
      <c r="BK584" s="171">
        <v>0</v>
      </c>
      <c r="BL584" s="171">
        <v>0</v>
      </c>
      <c r="BM584" s="171">
        <v>0</v>
      </c>
      <c r="BN584" s="171" t="s">
        <v>496</v>
      </c>
      <c r="BO584" s="172">
        <v>46101</v>
      </c>
      <c r="BP584" s="171">
        <v>0</v>
      </c>
      <c r="BQ584" s="171">
        <v>0</v>
      </c>
      <c r="BR584" s="171">
        <v>0</v>
      </c>
      <c r="BS584" s="171">
        <v>0</v>
      </c>
      <c r="BT584" s="171" t="s">
        <v>496</v>
      </c>
      <c r="BU584" s="171">
        <v>0</v>
      </c>
      <c r="BV584" s="171">
        <v>0</v>
      </c>
      <c r="BW584" s="171">
        <v>0</v>
      </c>
      <c r="BX584" s="171">
        <v>0</v>
      </c>
      <c r="BY584" s="171">
        <v>0</v>
      </c>
      <c r="BZ584" s="171" t="s">
        <v>496</v>
      </c>
      <c r="CA584" s="171">
        <v>0</v>
      </c>
      <c r="CB584" s="172">
        <v>46101</v>
      </c>
      <c r="CC584" s="172">
        <v>46101</v>
      </c>
      <c r="CD584" s="172" t="s">
        <v>5248</v>
      </c>
    </row>
    <row r="585" spans="1:82">
      <c r="A585" s="171" t="s">
        <v>5249</v>
      </c>
      <c r="B585" s="171" t="s">
        <v>493</v>
      </c>
      <c r="C585" s="171" t="s">
        <v>494</v>
      </c>
      <c r="D585" s="172">
        <v>46101</v>
      </c>
      <c r="E585" s="171" t="s">
        <v>98</v>
      </c>
      <c r="F585" s="171" t="s">
        <v>1808</v>
      </c>
      <c r="G585" s="171" t="s">
        <v>494</v>
      </c>
      <c r="H585" s="171" t="s">
        <v>496</v>
      </c>
      <c r="I585" s="171" t="s">
        <v>503</v>
      </c>
      <c r="J585" s="171" t="s">
        <v>498</v>
      </c>
      <c r="K585" s="171">
        <v>0</v>
      </c>
      <c r="L585" s="171" t="s">
        <v>504</v>
      </c>
      <c r="M585" s="171">
        <v>0</v>
      </c>
      <c r="N585" s="171">
        <v>18</v>
      </c>
      <c r="O585" s="171" t="s">
        <v>1536</v>
      </c>
      <c r="P585" s="171" t="s">
        <v>1536</v>
      </c>
      <c r="Q585" s="171" t="s">
        <v>496</v>
      </c>
      <c r="R585" s="171" t="s">
        <v>1588</v>
      </c>
      <c r="S585" s="171" t="s">
        <v>494</v>
      </c>
      <c r="T585" s="171" t="s">
        <v>494</v>
      </c>
      <c r="U585" s="171" t="s">
        <v>494</v>
      </c>
      <c r="V585" s="171" t="s">
        <v>499</v>
      </c>
      <c r="W585" s="171">
        <v>0</v>
      </c>
      <c r="X585" s="171">
        <v>0</v>
      </c>
      <c r="Y585" s="171">
        <v>0</v>
      </c>
      <c r="Z585" s="172">
        <v>46101.65289351852</v>
      </c>
      <c r="AA585" s="171" t="s">
        <v>562</v>
      </c>
      <c r="AB585" s="171">
        <v>3460</v>
      </c>
      <c r="AC585" s="172">
        <v>46101.649513888886</v>
      </c>
      <c r="AD585" s="171" t="s">
        <v>560</v>
      </c>
      <c r="AE585" s="171">
        <v>8350</v>
      </c>
      <c r="AF585" s="171">
        <v>4890</v>
      </c>
      <c r="AG585" s="171">
        <v>0</v>
      </c>
      <c r="AH585" s="171">
        <v>0</v>
      </c>
      <c r="AI585" s="171">
        <v>0</v>
      </c>
      <c r="AJ585" s="171">
        <v>0</v>
      </c>
      <c r="AK585" s="171">
        <v>0</v>
      </c>
      <c r="AL585" s="171">
        <v>0</v>
      </c>
      <c r="AM585" s="171">
        <v>0</v>
      </c>
      <c r="AN585" s="171">
        <v>0</v>
      </c>
      <c r="AO585" s="171"/>
      <c r="AP585" s="171">
        <v>260</v>
      </c>
      <c r="AQ585" s="171">
        <v>0</v>
      </c>
      <c r="AR585" s="171">
        <v>0</v>
      </c>
      <c r="AS585" s="171" t="s">
        <v>496</v>
      </c>
      <c r="AT585" s="171" t="s">
        <v>496</v>
      </c>
      <c r="AU585" s="171" t="s">
        <v>496</v>
      </c>
      <c r="AV585" s="171" t="s">
        <v>496</v>
      </c>
      <c r="AW585" s="171" t="s">
        <v>496</v>
      </c>
      <c r="AX585" s="171" t="s">
        <v>496</v>
      </c>
      <c r="AY585" s="171" t="s">
        <v>496</v>
      </c>
      <c r="AZ585" s="171">
        <v>0</v>
      </c>
      <c r="BA585" s="171">
        <v>0</v>
      </c>
      <c r="BB585" s="171">
        <v>0</v>
      </c>
      <c r="BC585" s="171">
        <v>0</v>
      </c>
      <c r="BD585" s="171">
        <v>0</v>
      </c>
      <c r="BE585" s="171">
        <v>0</v>
      </c>
      <c r="BF585" s="171">
        <v>0</v>
      </c>
      <c r="BG585" s="171">
        <v>0</v>
      </c>
      <c r="BH585" s="171">
        <v>0</v>
      </c>
      <c r="BI585" s="171">
        <v>0</v>
      </c>
      <c r="BJ585" s="171">
        <v>0</v>
      </c>
      <c r="BK585" s="171">
        <v>0</v>
      </c>
      <c r="BL585" s="171">
        <v>0</v>
      </c>
      <c r="BM585" s="171">
        <v>0</v>
      </c>
      <c r="BN585" s="171" t="s">
        <v>496</v>
      </c>
      <c r="BO585" s="172">
        <v>46101</v>
      </c>
      <c r="BP585" s="171">
        <v>0</v>
      </c>
      <c r="BQ585" s="171">
        <v>0</v>
      </c>
      <c r="BR585" s="171">
        <v>0</v>
      </c>
      <c r="BS585" s="171">
        <v>0</v>
      </c>
      <c r="BT585" s="171" t="s">
        <v>496</v>
      </c>
      <c r="BU585" s="171">
        <v>0</v>
      </c>
      <c r="BV585" s="171">
        <v>0</v>
      </c>
      <c r="BW585" s="171">
        <v>0</v>
      </c>
      <c r="BX585" s="171">
        <v>0</v>
      </c>
      <c r="BY585" s="171">
        <v>0</v>
      </c>
      <c r="BZ585" s="171" t="s">
        <v>496</v>
      </c>
      <c r="CA585" s="171">
        <v>0</v>
      </c>
      <c r="CB585" s="172">
        <v>46101</v>
      </c>
      <c r="CC585" s="172">
        <v>46101</v>
      </c>
      <c r="CD585" s="172" t="s">
        <v>5250</v>
      </c>
    </row>
    <row r="586" spans="1:82">
      <c r="A586" s="171" t="s">
        <v>5251</v>
      </c>
      <c r="B586" s="171" t="s">
        <v>493</v>
      </c>
      <c r="C586" s="171" t="s">
        <v>494</v>
      </c>
      <c r="D586" s="172">
        <v>46101</v>
      </c>
      <c r="E586" s="171" t="s">
        <v>98</v>
      </c>
      <c r="F586" s="171" t="s">
        <v>495</v>
      </c>
      <c r="G586" s="171" t="s">
        <v>494</v>
      </c>
      <c r="H586" s="171" t="s">
        <v>496</v>
      </c>
      <c r="I586" s="171" t="s">
        <v>540</v>
      </c>
      <c r="J586" s="171" t="s">
        <v>498</v>
      </c>
      <c r="K586" s="171">
        <v>0</v>
      </c>
      <c r="L586" s="171" t="s">
        <v>541</v>
      </c>
      <c r="M586" s="171">
        <v>0</v>
      </c>
      <c r="N586" s="171">
        <v>18</v>
      </c>
      <c r="O586" s="171" t="s">
        <v>1536</v>
      </c>
      <c r="P586" s="171" t="s">
        <v>1536</v>
      </c>
      <c r="Q586" s="171" t="s">
        <v>496</v>
      </c>
      <c r="R586" s="171" t="s">
        <v>496</v>
      </c>
      <c r="S586" s="171" t="s">
        <v>494</v>
      </c>
      <c r="T586" s="171" t="s">
        <v>494</v>
      </c>
      <c r="U586" s="171" t="s">
        <v>494</v>
      </c>
      <c r="V586" s="171" t="s">
        <v>499</v>
      </c>
      <c r="W586" s="171">
        <v>7.5</v>
      </c>
      <c r="X586" s="171">
        <v>0</v>
      </c>
      <c r="Y586" s="171">
        <v>0</v>
      </c>
      <c r="Z586" s="172">
        <v>46101.658703703702</v>
      </c>
      <c r="AA586" s="171" t="s">
        <v>165</v>
      </c>
      <c r="AB586" s="171">
        <v>2150</v>
      </c>
      <c r="AC586" s="172">
        <v>46101.652118055557</v>
      </c>
      <c r="AD586" s="171" t="s">
        <v>557</v>
      </c>
      <c r="AE586" s="171">
        <v>5060</v>
      </c>
      <c r="AF586" s="171">
        <v>2910</v>
      </c>
      <c r="AG586" s="171">
        <v>0</v>
      </c>
      <c r="AH586" s="171">
        <v>0</v>
      </c>
      <c r="AI586" s="171">
        <v>0</v>
      </c>
      <c r="AJ586" s="171">
        <v>0</v>
      </c>
      <c r="AK586" s="171">
        <v>0</v>
      </c>
      <c r="AL586" s="171">
        <v>0</v>
      </c>
      <c r="AM586" s="171">
        <v>0</v>
      </c>
      <c r="AN586" s="171">
        <v>0</v>
      </c>
      <c r="AO586" s="171"/>
      <c r="AP586" s="171">
        <v>0</v>
      </c>
      <c r="AQ586" s="171">
        <v>0</v>
      </c>
      <c r="AR586" s="171">
        <v>0</v>
      </c>
      <c r="AS586" s="171" t="s">
        <v>496</v>
      </c>
      <c r="AT586" s="171" t="s">
        <v>496</v>
      </c>
      <c r="AU586" s="171" t="s">
        <v>496</v>
      </c>
      <c r="AV586" s="171" t="s">
        <v>496</v>
      </c>
      <c r="AW586" s="171" t="s">
        <v>496</v>
      </c>
      <c r="AX586" s="171" t="s">
        <v>496</v>
      </c>
      <c r="AY586" s="171" t="s">
        <v>496</v>
      </c>
      <c r="AZ586" s="171">
        <v>0</v>
      </c>
      <c r="BA586" s="171">
        <v>0</v>
      </c>
      <c r="BB586" s="171">
        <v>0</v>
      </c>
      <c r="BC586" s="171">
        <v>0</v>
      </c>
      <c r="BD586" s="171">
        <v>0</v>
      </c>
      <c r="BE586" s="171">
        <v>0</v>
      </c>
      <c r="BF586" s="171">
        <v>0</v>
      </c>
      <c r="BG586" s="171">
        <v>0</v>
      </c>
      <c r="BH586" s="171">
        <v>0</v>
      </c>
      <c r="BI586" s="171">
        <v>0</v>
      </c>
      <c r="BJ586" s="171">
        <v>0</v>
      </c>
      <c r="BK586" s="171">
        <v>0</v>
      </c>
      <c r="BL586" s="171">
        <v>0</v>
      </c>
      <c r="BM586" s="171">
        <v>0</v>
      </c>
      <c r="BN586" s="171" t="s">
        <v>496</v>
      </c>
      <c r="BO586" s="172">
        <v>46101</v>
      </c>
      <c r="BP586" s="171">
        <v>0</v>
      </c>
      <c r="BQ586" s="171">
        <v>0</v>
      </c>
      <c r="BR586" s="171">
        <v>0</v>
      </c>
      <c r="BS586" s="171">
        <v>0</v>
      </c>
      <c r="BT586" s="171" t="s">
        <v>496</v>
      </c>
      <c r="BU586" s="171">
        <v>0</v>
      </c>
      <c r="BV586" s="171">
        <v>0</v>
      </c>
      <c r="BW586" s="171">
        <v>0</v>
      </c>
      <c r="BX586" s="171">
        <v>0</v>
      </c>
      <c r="BY586" s="171">
        <v>0</v>
      </c>
      <c r="BZ586" s="171" t="s">
        <v>496</v>
      </c>
      <c r="CA586" s="171">
        <v>0</v>
      </c>
      <c r="CB586" s="172">
        <v>46101</v>
      </c>
      <c r="CC586" s="172">
        <v>46101</v>
      </c>
      <c r="CD586" s="172" t="s">
        <v>5252</v>
      </c>
    </row>
    <row r="587" spans="1:82">
      <c r="A587" s="171" t="s">
        <v>5253</v>
      </c>
      <c r="B587" s="171" t="s">
        <v>493</v>
      </c>
      <c r="C587" s="171" t="s">
        <v>494</v>
      </c>
      <c r="D587" s="172">
        <v>46101</v>
      </c>
      <c r="E587" s="171" t="s">
        <v>98</v>
      </c>
      <c r="F587" s="171" t="s">
        <v>1571</v>
      </c>
      <c r="G587" s="171" t="s">
        <v>494</v>
      </c>
      <c r="H587" s="171" t="s">
        <v>496</v>
      </c>
      <c r="I587" s="171" t="s">
        <v>543</v>
      </c>
      <c r="J587" s="171" t="s">
        <v>498</v>
      </c>
      <c r="K587" s="171">
        <v>0</v>
      </c>
      <c r="L587" s="171" t="s">
        <v>544</v>
      </c>
      <c r="M587" s="171">
        <v>0</v>
      </c>
      <c r="N587" s="171">
        <v>18</v>
      </c>
      <c r="O587" s="171" t="s">
        <v>1536</v>
      </c>
      <c r="P587" s="171" t="s">
        <v>1536</v>
      </c>
      <c r="Q587" s="171" t="s">
        <v>496</v>
      </c>
      <c r="R587" s="171" t="s">
        <v>545</v>
      </c>
      <c r="S587" s="171" t="s">
        <v>494</v>
      </c>
      <c r="T587" s="171" t="s">
        <v>494</v>
      </c>
      <c r="U587" s="171" t="s">
        <v>494</v>
      </c>
      <c r="V587" s="171" t="s">
        <v>499</v>
      </c>
      <c r="W587" s="171">
        <v>0</v>
      </c>
      <c r="X587" s="171">
        <v>0</v>
      </c>
      <c r="Y587" s="171">
        <v>0</v>
      </c>
      <c r="Z587" s="172">
        <v>46101.694027777776</v>
      </c>
      <c r="AA587" s="171" t="s">
        <v>585</v>
      </c>
      <c r="AB587" s="171">
        <v>1850</v>
      </c>
      <c r="AC587" s="172">
        <v>46101.681851851848</v>
      </c>
      <c r="AD587" s="171" t="s">
        <v>564</v>
      </c>
      <c r="AE587" s="171">
        <v>5040</v>
      </c>
      <c r="AF587" s="171">
        <v>3190</v>
      </c>
      <c r="AG587" s="171">
        <v>0</v>
      </c>
      <c r="AH587" s="171">
        <v>0</v>
      </c>
      <c r="AI587" s="171">
        <v>0</v>
      </c>
      <c r="AJ587" s="171">
        <v>0</v>
      </c>
      <c r="AK587" s="171">
        <v>0</v>
      </c>
      <c r="AL587" s="171">
        <v>0</v>
      </c>
      <c r="AM587" s="171">
        <v>0</v>
      </c>
      <c r="AN587" s="171">
        <v>0</v>
      </c>
      <c r="AO587" s="171"/>
      <c r="AP587" s="171">
        <v>217</v>
      </c>
      <c r="AQ587" s="171">
        <v>0</v>
      </c>
      <c r="AR587" s="171">
        <v>0</v>
      </c>
      <c r="AS587" s="171" t="s">
        <v>496</v>
      </c>
      <c r="AT587" s="171" t="s">
        <v>496</v>
      </c>
      <c r="AU587" s="171" t="s">
        <v>496</v>
      </c>
      <c r="AV587" s="171" t="s">
        <v>496</v>
      </c>
      <c r="AW587" s="171" t="s">
        <v>496</v>
      </c>
      <c r="AX587" s="171" t="s">
        <v>496</v>
      </c>
      <c r="AY587" s="171" t="s">
        <v>496</v>
      </c>
      <c r="AZ587" s="171">
        <v>0</v>
      </c>
      <c r="BA587" s="171">
        <v>0</v>
      </c>
      <c r="BB587" s="171">
        <v>0</v>
      </c>
      <c r="BC587" s="171">
        <v>0</v>
      </c>
      <c r="BD587" s="171">
        <v>0</v>
      </c>
      <c r="BE587" s="171">
        <v>0</v>
      </c>
      <c r="BF587" s="171">
        <v>0</v>
      </c>
      <c r="BG587" s="171">
        <v>0</v>
      </c>
      <c r="BH587" s="171">
        <v>0</v>
      </c>
      <c r="BI587" s="171">
        <v>0</v>
      </c>
      <c r="BJ587" s="171">
        <v>0</v>
      </c>
      <c r="BK587" s="171">
        <v>0</v>
      </c>
      <c r="BL587" s="171">
        <v>0</v>
      </c>
      <c r="BM587" s="171">
        <v>0</v>
      </c>
      <c r="BN587" s="171" t="s">
        <v>496</v>
      </c>
      <c r="BO587" s="172">
        <v>46101</v>
      </c>
      <c r="BP587" s="171">
        <v>0</v>
      </c>
      <c r="BQ587" s="171">
        <v>0</v>
      </c>
      <c r="BR587" s="171">
        <v>0</v>
      </c>
      <c r="BS587" s="171">
        <v>0</v>
      </c>
      <c r="BT587" s="171" t="s">
        <v>496</v>
      </c>
      <c r="BU587" s="171">
        <v>0</v>
      </c>
      <c r="BV587" s="171">
        <v>0</v>
      </c>
      <c r="BW587" s="171">
        <v>0</v>
      </c>
      <c r="BX587" s="171">
        <v>0</v>
      </c>
      <c r="BY587" s="171">
        <v>0</v>
      </c>
      <c r="BZ587" s="171" t="s">
        <v>496</v>
      </c>
      <c r="CA587" s="171">
        <v>0</v>
      </c>
      <c r="CB587" s="172">
        <v>46101</v>
      </c>
      <c r="CC587" s="172">
        <v>46101</v>
      </c>
      <c r="CD587" s="172" t="s">
        <v>5254</v>
      </c>
    </row>
    <row r="588" spans="1:82">
      <c r="A588" s="171" t="s">
        <v>5255</v>
      </c>
      <c r="B588" s="171" t="s">
        <v>505</v>
      </c>
      <c r="C588" s="171" t="s">
        <v>494</v>
      </c>
      <c r="D588" s="172">
        <v>46101</v>
      </c>
      <c r="E588" s="171" t="s">
        <v>98</v>
      </c>
      <c r="F588" s="171" t="s">
        <v>506</v>
      </c>
      <c r="G588" s="171" t="s">
        <v>494</v>
      </c>
      <c r="H588" s="171" t="s">
        <v>496</v>
      </c>
      <c r="I588" s="171" t="s">
        <v>1559</v>
      </c>
      <c r="J588" s="171" t="s">
        <v>498</v>
      </c>
      <c r="K588" s="171">
        <v>0</v>
      </c>
      <c r="L588" s="171" t="s">
        <v>525</v>
      </c>
      <c r="M588" s="171">
        <v>0</v>
      </c>
      <c r="N588" s="171">
        <v>18</v>
      </c>
      <c r="O588" s="171" t="s">
        <v>1536</v>
      </c>
      <c r="P588" s="171" t="s">
        <v>1536</v>
      </c>
      <c r="Q588" s="171" t="s">
        <v>496</v>
      </c>
      <c r="R588" s="171" t="s">
        <v>496</v>
      </c>
      <c r="S588" s="171" t="s">
        <v>494</v>
      </c>
      <c r="T588" s="171" t="s">
        <v>494</v>
      </c>
      <c r="U588" s="171" t="s">
        <v>494</v>
      </c>
      <c r="V588" s="171" t="s">
        <v>499</v>
      </c>
      <c r="W588" s="171">
        <v>0</v>
      </c>
      <c r="X588" s="171">
        <v>0</v>
      </c>
      <c r="Y588" s="171">
        <v>0</v>
      </c>
      <c r="Z588" s="172">
        <v>46101.692326388889</v>
      </c>
      <c r="AA588" s="171" t="s">
        <v>392</v>
      </c>
      <c r="AB588" s="171">
        <v>10680</v>
      </c>
      <c r="AC588" s="172">
        <v>46101.714791666665</v>
      </c>
      <c r="AD588" s="171" t="s">
        <v>134</v>
      </c>
      <c r="AE588" s="171">
        <v>24980</v>
      </c>
      <c r="AF588" s="171">
        <v>14300</v>
      </c>
      <c r="AG588" s="171">
        <v>0</v>
      </c>
      <c r="AH588" s="171">
        <v>0</v>
      </c>
      <c r="AI588" s="171">
        <v>0</v>
      </c>
      <c r="AJ588" s="171">
        <v>0</v>
      </c>
      <c r="AK588" s="171">
        <v>0</v>
      </c>
      <c r="AL588" s="171">
        <v>0</v>
      </c>
      <c r="AM588" s="171">
        <v>0</v>
      </c>
      <c r="AN588" s="171">
        <v>0</v>
      </c>
      <c r="AO588" s="171"/>
      <c r="AP588" s="171">
        <v>0</v>
      </c>
      <c r="AQ588" s="171">
        <v>0</v>
      </c>
      <c r="AR588" s="171">
        <v>0</v>
      </c>
      <c r="AS588" s="171" t="s">
        <v>496</v>
      </c>
      <c r="AT588" s="171" t="s">
        <v>496</v>
      </c>
      <c r="AU588" s="171" t="s">
        <v>496</v>
      </c>
      <c r="AV588" s="171" t="s">
        <v>496</v>
      </c>
      <c r="AW588" s="171" t="s">
        <v>496</v>
      </c>
      <c r="AX588" s="171" t="s">
        <v>496</v>
      </c>
      <c r="AY588" s="171" t="s">
        <v>496</v>
      </c>
      <c r="AZ588" s="171">
        <v>0</v>
      </c>
      <c r="BA588" s="171">
        <v>0</v>
      </c>
      <c r="BB588" s="171">
        <v>0</v>
      </c>
      <c r="BC588" s="171">
        <v>0</v>
      </c>
      <c r="BD588" s="171">
        <v>0</v>
      </c>
      <c r="BE588" s="171">
        <v>0</v>
      </c>
      <c r="BF588" s="171">
        <v>0</v>
      </c>
      <c r="BG588" s="171">
        <v>0</v>
      </c>
      <c r="BH588" s="171">
        <v>0</v>
      </c>
      <c r="BI588" s="171">
        <v>0</v>
      </c>
      <c r="BJ588" s="171">
        <v>0</v>
      </c>
      <c r="BK588" s="171">
        <v>0</v>
      </c>
      <c r="BL588" s="171">
        <v>0</v>
      </c>
      <c r="BM588" s="171">
        <v>0</v>
      </c>
      <c r="BN588" s="171" t="s">
        <v>5256</v>
      </c>
      <c r="BO588" s="172">
        <v>46101</v>
      </c>
      <c r="BP588" s="171">
        <v>18</v>
      </c>
      <c r="BQ588" s="171">
        <v>10660</v>
      </c>
      <c r="BR588" s="171">
        <v>24910</v>
      </c>
      <c r="BS588" s="171">
        <v>14250</v>
      </c>
      <c r="BT588" s="171" t="s">
        <v>496</v>
      </c>
      <c r="BU588" s="171">
        <v>0</v>
      </c>
      <c r="BV588" s="171">
        <v>0</v>
      </c>
      <c r="BW588" s="171">
        <v>0</v>
      </c>
      <c r="BX588" s="171">
        <v>0</v>
      </c>
      <c r="BY588" s="171">
        <v>0</v>
      </c>
      <c r="BZ588" s="171" t="s">
        <v>508</v>
      </c>
      <c r="CA588" s="171">
        <v>0</v>
      </c>
      <c r="CB588" s="172">
        <v>46101.760416666664</v>
      </c>
      <c r="CC588" s="172">
        <v>46101.769444444442</v>
      </c>
      <c r="CD588" s="172" t="s">
        <v>5257</v>
      </c>
    </row>
    <row r="589" spans="1:82">
      <c r="A589" s="171" t="s">
        <v>5258</v>
      </c>
      <c r="B589" s="171" t="s">
        <v>493</v>
      </c>
      <c r="C589" s="171" t="s">
        <v>494</v>
      </c>
      <c r="D589" s="172">
        <v>46101</v>
      </c>
      <c r="E589" s="171" t="s">
        <v>98</v>
      </c>
      <c r="F589" s="171" t="s">
        <v>1856</v>
      </c>
      <c r="G589" s="171" t="s">
        <v>494</v>
      </c>
      <c r="H589" s="171" t="s">
        <v>496</v>
      </c>
      <c r="I589" s="171" t="s">
        <v>599</v>
      </c>
      <c r="J589" s="171" t="s">
        <v>498</v>
      </c>
      <c r="K589" s="171">
        <v>0</v>
      </c>
      <c r="L589" s="171" t="s">
        <v>614</v>
      </c>
      <c r="M589" s="171">
        <v>0</v>
      </c>
      <c r="N589" s="171">
        <v>18</v>
      </c>
      <c r="O589" s="171" t="s">
        <v>1536</v>
      </c>
      <c r="P589" s="171" t="s">
        <v>1536</v>
      </c>
      <c r="Q589" s="171" t="s">
        <v>496</v>
      </c>
      <c r="R589" s="171" t="s">
        <v>1638</v>
      </c>
      <c r="S589" s="171" t="s">
        <v>494</v>
      </c>
      <c r="T589" s="171" t="s">
        <v>494</v>
      </c>
      <c r="U589" s="171" t="s">
        <v>494</v>
      </c>
      <c r="V589" s="171" t="s">
        <v>499</v>
      </c>
      <c r="W589" s="171">
        <v>0</v>
      </c>
      <c r="X589" s="171">
        <v>0</v>
      </c>
      <c r="Y589" s="171">
        <v>0</v>
      </c>
      <c r="Z589" s="172">
        <v>46101.702951388892</v>
      </c>
      <c r="AA589" s="171" t="s">
        <v>568</v>
      </c>
      <c r="AB589" s="171">
        <v>5590</v>
      </c>
      <c r="AC589" s="172">
        <v>46101.697997685187</v>
      </c>
      <c r="AD589" s="171" t="s">
        <v>563</v>
      </c>
      <c r="AE589" s="171">
        <v>13410</v>
      </c>
      <c r="AF589" s="171">
        <v>7820</v>
      </c>
      <c r="AG589" s="171">
        <v>0</v>
      </c>
      <c r="AH589" s="171">
        <v>0</v>
      </c>
      <c r="AI589" s="171">
        <v>0</v>
      </c>
      <c r="AJ589" s="171">
        <v>0</v>
      </c>
      <c r="AK589" s="171">
        <v>0</v>
      </c>
      <c r="AL589" s="171">
        <v>0</v>
      </c>
      <c r="AM589" s="171">
        <v>0</v>
      </c>
      <c r="AN589" s="171">
        <v>0</v>
      </c>
      <c r="AO589" s="171"/>
      <c r="AP589" s="171">
        <v>409</v>
      </c>
      <c r="AQ589" s="171">
        <v>0</v>
      </c>
      <c r="AR589" s="171">
        <v>3</v>
      </c>
      <c r="AS589" s="171" t="s">
        <v>496</v>
      </c>
      <c r="AT589" s="171" t="s">
        <v>496</v>
      </c>
      <c r="AU589" s="171" t="s">
        <v>496</v>
      </c>
      <c r="AV589" s="171" t="s">
        <v>496</v>
      </c>
      <c r="AW589" s="171" t="s">
        <v>496</v>
      </c>
      <c r="AX589" s="171" t="s">
        <v>496</v>
      </c>
      <c r="AY589" s="171" t="s">
        <v>496</v>
      </c>
      <c r="AZ589" s="171">
        <v>0</v>
      </c>
      <c r="BA589" s="171">
        <v>0</v>
      </c>
      <c r="BB589" s="171">
        <v>0</v>
      </c>
      <c r="BC589" s="171">
        <v>0</v>
      </c>
      <c r="BD589" s="171">
        <v>0</v>
      </c>
      <c r="BE589" s="171">
        <v>0</v>
      </c>
      <c r="BF589" s="171">
        <v>0</v>
      </c>
      <c r="BG589" s="171">
        <v>0</v>
      </c>
      <c r="BH589" s="171">
        <v>0</v>
      </c>
      <c r="BI589" s="171">
        <v>0</v>
      </c>
      <c r="BJ589" s="171">
        <v>0</v>
      </c>
      <c r="BK589" s="171">
        <v>0</v>
      </c>
      <c r="BL589" s="171">
        <v>0</v>
      </c>
      <c r="BM589" s="171">
        <v>0</v>
      </c>
      <c r="BN589" s="171" t="s">
        <v>496</v>
      </c>
      <c r="BO589" s="172">
        <v>46101</v>
      </c>
      <c r="BP589" s="171">
        <v>0</v>
      </c>
      <c r="BQ589" s="171">
        <v>0</v>
      </c>
      <c r="BR589" s="171">
        <v>0</v>
      </c>
      <c r="BS589" s="171">
        <v>0</v>
      </c>
      <c r="BT589" s="171" t="s">
        <v>496</v>
      </c>
      <c r="BU589" s="171">
        <v>0</v>
      </c>
      <c r="BV589" s="171">
        <v>0</v>
      </c>
      <c r="BW589" s="171">
        <v>0</v>
      </c>
      <c r="BX589" s="171">
        <v>0</v>
      </c>
      <c r="BY589" s="171">
        <v>0</v>
      </c>
      <c r="BZ589" s="171" t="s">
        <v>496</v>
      </c>
      <c r="CA589" s="171">
        <v>0</v>
      </c>
      <c r="CB589" s="172">
        <v>46101</v>
      </c>
      <c r="CC589" s="172">
        <v>46101</v>
      </c>
      <c r="CD589" s="172" t="s">
        <v>5259</v>
      </c>
    </row>
    <row r="590" spans="1:82">
      <c r="A590" s="171" t="s">
        <v>5260</v>
      </c>
      <c r="B590" s="171" t="s">
        <v>493</v>
      </c>
      <c r="C590" s="171" t="s">
        <v>494</v>
      </c>
      <c r="D590" s="172">
        <v>46101</v>
      </c>
      <c r="E590" s="171" t="s">
        <v>98</v>
      </c>
      <c r="F590" s="171" t="s">
        <v>601</v>
      </c>
      <c r="G590" s="171" t="s">
        <v>494</v>
      </c>
      <c r="H590" s="171" t="s">
        <v>496</v>
      </c>
      <c r="I590" s="171" t="s">
        <v>566</v>
      </c>
      <c r="J590" s="171" t="s">
        <v>498</v>
      </c>
      <c r="K590" s="171">
        <v>0</v>
      </c>
      <c r="L590" s="171" t="s">
        <v>496</v>
      </c>
      <c r="M590" s="171">
        <v>0</v>
      </c>
      <c r="N590" s="171">
        <v>18</v>
      </c>
      <c r="O590" s="171" t="s">
        <v>1536</v>
      </c>
      <c r="P590" s="171" t="s">
        <v>1536</v>
      </c>
      <c r="Q590" s="171" t="s">
        <v>496</v>
      </c>
      <c r="R590" s="171" t="s">
        <v>567</v>
      </c>
      <c r="S590" s="171" t="s">
        <v>494</v>
      </c>
      <c r="T590" s="171" t="s">
        <v>494</v>
      </c>
      <c r="U590" s="171" t="s">
        <v>494</v>
      </c>
      <c r="V590" s="171" t="s">
        <v>499</v>
      </c>
      <c r="W590" s="171">
        <v>0</v>
      </c>
      <c r="X590" s="171">
        <v>0</v>
      </c>
      <c r="Y590" s="171">
        <v>0</v>
      </c>
      <c r="Z590" s="172">
        <v>46101.716782407406</v>
      </c>
      <c r="AA590" s="171" t="s">
        <v>586</v>
      </c>
      <c r="AB590" s="171">
        <v>2100</v>
      </c>
      <c r="AC590" s="172">
        <v>46101.712627314817</v>
      </c>
      <c r="AD590" s="171" t="s">
        <v>569</v>
      </c>
      <c r="AE590" s="171">
        <v>4100</v>
      </c>
      <c r="AF590" s="171">
        <v>2000</v>
      </c>
      <c r="AG590" s="171">
        <v>0</v>
      </c>
      <c r="AH590" s="171">
        <v>0</v>
      </c>
      <c r="AI590" s="171">
        <v>0</v>
      </c>
      <c r="AJ590" s="171">
        <v>0</v>
      </c>
      <c r="AK590" s="171">
        <v>0</v>
      </c>
      <c r="AL590" s="171">
        <v>0</v>
      </c>
      <c r="AM590" s="171">
        <v>0</v>
      </c>
      <c r="AN590" s="171">
        <v>0</v>
      </c>
      <c r="AO590" s="171"/>
      <c r="AP590" s="171">
        <v>369</v>
      </c>
      <c r="AQ590" s="171">
        <v>0</v>
      </c>
      <c r="AR590" s="171">
        <v>0</v>
      </c>
      <c r="AS590" s="171" t="s">
        <v>496</v>
      </c>
      <c r="AT590" s="171" t="s">
        <v>496</v>
      </c>
      <c r="AU590" s="171" t="s">
        <v>496</v>
      </c>
      <c r="AV590" s="171" t="s">
        <v>496</v>
      </c>
      <c r="AW590" s="171" t="s">
        <v>496</v>
      </c>
      <c r="AX590" s="171" t="s">
        <v>496</v>
      </c>
      <c r="AY590" s="171" t="s">
        <v>496</v>
      </c>
      <c r="AZ590" s="171">
        <v>0</v>
      </c>
      <c r="BA590" s="171">
        <v>0</v>
      </c>
      <c r="BB590" s="171">
        <v>0</v>
      </c>
      <c r="BC590" s="171">
        <v>0</v>
      </c>
      <c r="BD590" s="171">
        <v>0</v>
      </c>
      <c r="BE590" s="171">
        <v>0</v>
      </c>
      <c r="BF590" s="171">
        <v>0</v>
      </c>
      <c r="BG590" s="171">
        <v>0</v>
      </c>
      <c r="BH590" s="171">
        <v>0</v>
      </c>
      <c r="BI590" s="171">
        <v>0</v>
      </c>
      <c r="BJ590" s="171">
        <v>0</v>
      </c>
      <c r="BK590" s="171">
        <v>0</v>
      </c>
      <c r="BL590" s="171">
        <v>0</v>
      </c>
      <c r="BM590" s="171">
        <v>0</v>
      </c>
      <c r="BN590" s="171" t="s">
        <v>496</v>
      </c>
      <c r="BO590" s="172">
        <v>46101</v>
      </c>
      <c r="BP590" s="171">
        <v>0</v>
      </c>
      <c r="BQ590" s="171">
        <v>0</v>
      </c>
      <c r="BR590" s="171">
        <v>0</v>
      </c>
      <c r="BS590" s="171">
        <v>0</v>
      </c>
      <c r="BT590" s="171" t="s">
        <v>496</v>
      </c>
      <c r="BU590" s="171">
        <v>0</v>
      </c>
      <c r="BV590" s="171">
        <v>0</v>
      </c>
      <c r="BW590" s="171">
        <v>0</v>
      </c>
      <c r="BX590" s="171">
        <v>0</v>
      </c>
      <c r="BY590" s="171">
        <v>0</v>
      </c>
      <c r="BZ590" s="171" t="s">
        <v>496</v>
      </c>
      <c r="CA590" s="171">
        <v>0</v>
      </c>
      <c r="CB590" s="172">
        <v>46101</v>
      </c>
      <c r="CC590" s="172">
        <v>46101</v>
      </c>
      <c r="CD590" s="172" t="s">
        <v>5261</v>
      </c>
    </row>
    <row r="591" spans="1:82">
      <c r="A591" s="171" t="s">
        <v>5262</v>
      </c>
      <c r="B591" s="171" t="s">
        <v>493</v>
      </c>
      <c r="C591" s="171" t="s">
        <v>494</v>
      </c>
      <c r="D591" s="172">
        <v>46101</v>
      </c>
      <c r="E591" s="171" t="s">
        <v>98</v>
      </c>
      <c r="F591" s="171" t="s">
        <v>3170</v>
      </c>
      <c r="G591" s="171" t="s">
        <v>494</v>
      </c>
      <c r="H591" s="171" t="s">
        <v>496</v>
      </c>
      <c r="I591" s="171" t="s">
        <v>1528</v>
      </c>
      <c r="J591" s="171" t="s">
        <v>498</v>
      </c>
      <c r="K591" s="171">
        <v>0</v>
      </c>
      <c r="L591" s="171" t="s">
        <v>537</v>
      </c>
      <c r="M591" s="171">
        <v>0</v>
      </c>
      <c r="N591" s="171">
        <v>18</v>
      </c>
      <c r="O591" s="171" t="s">
        <v>1536</v>
      </c>
      <c r="P591" s="171" t="s">
        <v>1536</v>
      </c>
      <c r="Q591" s="171" t="s">
        <v>496</v>
      </c>
      <c r="R591" s="171" t="s">
        <v>3171</v>
      </c>
      <c r="S591" s="171" t="s">
        <v>494</v>
      </c>
      <c r="T591" s="171" t="s">
        <v>494</v>
      </c>
      <c r="U591" s="171" t="s">
        <v>494</v>
      </c>
      <c r="V591" s="171" t="s">
        <v>499</v>
      </c>
      <c r="W591" s="171">
        <v>0</v>
      </c>
      <c r="X591" s="171">
        <v>0</v>
      </c>
      <c r="Y591" s="171">
        <v>0</v>
      </c>
      <c r="Z591" s="172">
        <v>46101.744201388887</v>
      </c>
      <c r="AA591" s="171" t="s">
        <v>573</v>
      </c>
      <c r="AB591" s="171">
        <v>1540</v>
      </c>
      <c r="AC591" s="172">
        <v>46101.735821759263</v>
      </c>
      <c r="AD591" s="171" t="s">
        <v>115</v>
      </c>
      <c r="AE591" s="171">
        <v>4360</v>
      </c>
      <c r="AF591" s="171">
        <v>2820</v>
      </c>
      <c r="AG591" s="171">
        <v>0</v>
      </c>
      <c r="AH591" s="171">
        <v>0</v>
      </c>
      <c r="AI591" s="171">
        <v>0</v>
      </c>
      <c r="AJ591" s="171">
        <v>0</v>
      </c>
      <c r="AK591" s="171">
        <v>0</v>
      </c>
      <c r="AL591" s="171">
        <v>0</v>
      </c>
      <c r="AM591" s="171">
        <v>0</v>
      </c>
      <c r="AN591" s="171">
        <v>0</v>
      </c>
      <c r="AO591" s="171"/>
      <c r="AP591" s="171">
        <v>112</v>
      </c>
      <c r="AQ591" s="171">
        <v>0</v>
      </c>
      <c r="AR591" s="171">
        <v>0</v>
      </c>
      <c r="AS591" s="171" t="s">
        <v>496</v>
      </c>
      <c r="AT591" s="171" t="s">
        <v>496</v>
      </c>
      <c r="AU591" s="171" t="s">
        <v>496</v>
      </c>
      <c r="AV591" s="171" t="s">
        <v>496</v>
      </c>
      <c r="AW591" s="171" t="s">
        <v>496</v>
      </c>
      <c r="AX591" s="171" t="s">
        <v>496</v>
      </c>
      <c r="AY591" s="171" t="s">
        <v>496</v>
      </c>
      <c r="AZ591" s="171">
        <v>0</v>
      </c>
      <c r="BA591" s="171">
        <v>0</v>
      </c>
      <c r="BB591" s="171">
        <v>0</v>
      </c>
      <c r="BC591" s="171">
        <v>0</v>
      </c>
      <c r="BD591" s="171">
        <v>0</v>
      </c>
      <c r="BE591" s="171">
        <v>0</v>
      </c>
      <c r="BF591" s="171">
        <v>0</v>
      </c>
      <c r="BG591" s="171">
        <v>0</v>
      </c>
      <c r="BH591" s="171">
        <v>0</v>
      </c>
      <c r="BI591" s="171">
        <v>0</v>
      </c>
      <c r="BJ591" s="171">
        <v>0</v>
      </c>
      <c r="BK591" s="171">
        <v>0</v>
      </c>
      <c r="BL591" s="171">
        <v>0</v>
      </c>
      <c r="BM591" s="171">
        <v>0</v>
      </c>
      <c r="BN591" s="171" t="s">
        <v>496</v>
      </c>
      <c r="BO591" s="172">
        <v>46101</v>
      </c>
      <c r="BP591" s="171">
        <v>0</v>
      </c>
      <c r="BQ591" s="171">
        <v>0</v>
      </c>
      <c r="BR591" s="171">
        <v>0</v>
      </c>
      <c r="BS591" s="171">
        <v>0</v>
      </c>
      <c r="BT591" s="171" t="s">
        <v>496</v>
      </c>
      <c r="BU591" s="171">
        <v>0</v>
      </c>
      <c r="BV591" s="171">
        <v>0</v>
      </c>
      <c r="BW591" s="171">
        <v>0</v>
      </c>
      <c r="BX591" s="171">
        <v>0</v>
      </c>
      <c r="BY591" s="171">
        <v>0</v>
      </c>
      <c r="BZ591" s="171" t="s">
        <v>496</v>
      </c>
      <c r="CA591" s="171">
        <v>0</v>
      </c>
      <c r="CB591" s="172">
        <v>46101</v>
      </c>
      <c r="CC591" s="172">
        <v>46101</v>
      </c>
      <c r="CD591" s="172" t="s">
        <v>5263</v>
      </c>
    </row>
    <row r="592" spans="1:82">
      <c r="A592" s="171" t="s">
        <v>5264</v>
      </c>
      <c r="B592" s="171" t="s">
        <v>493</v>
      </c>
      <c r="C592" s="171" t="s">
        <v>494</v>
      </c>
      <c r="D592" s="172">
        <v>46101</v>
      </c>
      <c r="E592" s="171" t="s">
        <v>98</v>
      </c>
      <c r="F592" s="171" t="s">
        <v>1571</v>
      </c>
      <c r="G592" s="171" t="s">
        <v>494</v>
      </c>
      <c r="H592" s="171" t="s">
        <v>496</v>
      </c>
      <c r="I592" s="171" t="s">
        <v>543</v>
      </c>
      <c r="J592" s="171" t="s">
        <v>498</v>
      </c>
      <c r="K592" s="171">
        <v>0</v>
      </c>
      <c r="L592" s="171" t="s">
        <v>544</v>
      </c>
      <c r="M592" s="171">
        <v>0</v>
      </c>
      <c r="N592" s="171">
        <v>18</v>
      </c>
      <c r="O592" s="171" t="s">
        <v>1536</v>
      </c>
      <c r="P592" s="171" t="s">
        <v>1536</v>
      </c>
      <c r="Q592" s="171" t="s">
        <v>496</v>
      </c>
      <c r="R592" s="171" t="s">
        <v>545</v>
      </c>
      <c r="S592" s="171" t="s">
        <v>494</v>
      </c>
      <c r="T592" s="171" t="s">
        <v>494</v>
      </c>
      <c r="U592" s="171" t="s">
        <v>494</v>
      </c>
      <c r="V592" s="171" t="s">
        <v>499</v>
      </c>
      <c r="W592" s="171">
        <v>0</v>
      </c>
      <c r="X592" s="171">
        <v>0</v>
      </c>
      <c r="Y592" s="171">
        <v>0</v>
      </c>
      <c r="Z592" s="172">
        <v>46101.762858796297</v>
      </c>
      <c r="AA592" s="171" t="s">
        <v>1537</v>
      </c>
      <c r="AB592" s="171">
        <v>1880</v>
      </c>
      <c r="AC592" s="172">
        <v>46101.755289351851</v>
      </c>
      <c r="AD592" s="171" t="s">
        <v>574</v>
      </c>
      <c r="AE592" s="171">
        <v>4010</v>
      </c>
      <c r="AF592" s="171">
        <v>2130</v>
      </c>
      <c r="AG592" s="171">
        <v>0</v>
      </c>
      <c r="AH592" s="171">
        <v>0</v>
      </c>
      <c r="AI592" s="171">
        <v>0</v>
      </c>
      <c r="AJ592" s="171">
        <v>0</v>
      </c>
      <c r="AK592" s="171">
        <v>0</v>
      </c>
      <c r="AL592" s="171">
        <v>0</v>
      </c>
      <c r="AM592" s="171">
        <v>0</v>
      </c>
      <c r="AN592" s="171">
        <v>0</v>
      </c>
      <c r="AO592" s="171"/>
      <c r="AP592" s="171">
        <v>110</v>
      </c>
      <c r="AQ592" s="171">
        <v>0</v>
      </c>
      <c r="AR592" s="171">
        <v>0</v>
      </c>
      <c r="AS592" s="171" t="s">
        <v>496</v>
      </c>
      <c r="AT592" s="171" t="s">
        <v>496</v>
      </c>
      <c r="AU592" s="171" t="s">
        <v>496</v>
      </c>
      <c r="AV592" s="171" t="s">
        <v>496</v>
      </c>
      <c r="AW592" s="171" t="s">
        <v>496</v>
      </c>
      <c r="AX592" s="171" t="s">
        <v>496</v>
      </c>
      <c r="AY592" s="171" t="s">
        <v>496</v>
      </c>
      <c r="AZ592" s="171">
        <v>0</v>
      </c>
      <c r="BA592" s="171">
        <v>0</v>
      </c>
      <c r="BB592" s="171">
        <v>0</v>
      </c>
      <c r="BC592" s="171">
        <v>0</v>
      </c>
      <c r="BD592" s="171">
        <v>0</v>
      </c>
      <c r="BE592" s="171">
        <v>0</v>
      </c>
      <c r="BF592" s="171">
        <v>0</v>
      </c>
      <c r="BG592" s="171">
        <v>0</v>
      </c>
      <c r="BH592" s="171">
        <v>0</v>
      </c>
      <c r="BI592" s="171">
        <v>0</v>
      </c>
      <c r="BJ592" s="171">
        <v>0</v>
      </c>
      <c r="BK592" s="171">
        <v>0</v>
      </c>
      <c r="BL592" s="171">
        <v>0</v>
      </c>
      <c r="BM592" s="171">
        <v>0</v>
      </c>
      <c r="BN592" s="171" t="s">
        <v>496</v>
      </c>
      <c r="BO592" s="172">
        <v>46101</v>
      </c>
      <c r="BP592" s="171">
        <v>0</v>
      </c>
      <c r="BQ592" s="171">
        <v>0</v>
      </c>
      <c r="BR592" s="171">
        <v>0</v>
      </c>
      <c r="BS592" s="171">
        <v>0</v>
      </c>
      <c r="BT592" s="171" t="s">
        <v>496</v>
      </c>
      <c r="BU592" s="171">
        <v>0</v>
      </c>
      <c r="BV592" s="171">
        <v>0</v>
      </c>
      <c r="BW592" s="171">
        <v>0</v>
      </c>
      <c r="BX592" s="171">
        <v>0</v>
      </c>
      <c r="BY592" s="171">
        <v>0</v>
      </c>
      <c r="BZ592" s="171" t="s">
        <v>496</v>
      </c>
      <c r="CA592" s="171">
        <v>0</v>
      </c>
      <c r="CB592" s="172">
        <v>46101</v>
      </c>
      <c r="CC592" s="172">
        <v>46101</v>
      </c>
      <c r="CD592" s="172" t="s">
        <v>5265</v>
      </c>
    </row>
    <row r="593" spans="1:82">
      <c r="A593" s="171" t="s">
        <v>5266</v>
      </c>
      <c r="B593" s="171" t="s">
        <v>505</v>
      </c>
      <c r="C593" s="171" t="s">
        <v>494</v>
      </c>
      <c r="D593" s="172">
        <v>46102</v>
      </c>
      <c r="E593" s="171" t="s">
        <v>98</v>
      </c>
      <c r="F593" s="171" t="s">
        <v>506</v>
      </c>
      <c r="G593" s="171" t="s">
        <v>494</v>
      </c>
      <c r="H593" s="171" t="s">
        <v>496</v>
      </c>
      <c r="I593" s="171" t="s">
        <v>524</v>
      </c>
      <c r="J593" s="171" t="s">
        <v>498</v>
      </c>
      <c r="K593" s="171">
        <v>0</v>
      </c>
      <c r="L593" s="171" t="s">
        <v>525</v>
      </c>
      <c r="M593" s="171">
        <v>0</v>
      </c>
      <c r="N593" s="171">
        <v>18</v>
      </c>
      <c r="O593" s="171" t="s">
        <v>1536</v>
      </c>
      <c r="P593" s="171" t="s">
        <v>1536</v>
      </c>
      <c r="Q593" s="171" t="s">
        <v>496</v>
      </c>
      <c r="R593" s="171" t="s">
        <v>496</v>
      </c>
      <c r="S593" s="171" t="s">
        <v>494</v>
      </c>
      <c r="T593" s="171" t="s">
        <v>494</v>
      </c>
      <c r="U593" s="171" t="s">
        <v>494</v>
      </c>
      <c r="V593" s="171" t="s">
        <v>499</v>
      </c>
      <c r="W593" s="171">
        <v>0</v>
      </c>
      <c r="X593" s="171">
        <v>0</v>
      </c>
      <c r="Y593" s="171">
        <v>0</v>
      </c>
      <c r="Z593" s="172">
        <v>46102.376250000001</v>
      </c>
      <c r="AA593" s="171" t="s">
        <v>500</v>
      </c>
      <c r="AB593" s="171">
        <v>11220</v>
      </c>
      <c r="AC593" s="172">
        <v>46102.394155092596</v>
      </c>
      <c r="AD593" s="171" t="s">
        <v>133</v>
      </c>
      <c r="AE593" s="171">
        <v>24710</v>
      </c>
      <c r="AF593" s="171">
        <v>13490</v>
      </c>
      <c r="AG593" s="171">
        <v>0</v>
      </c>
      <c r="AH593" s="171">
        <v>0</v>
      </c>
      <c r="AI593" s="171">
        <v>0</v>
      </c>
      <c r="AJ593" s="171">
        <v>0</v>
      </c>
      <c r="AK593" s="171">
        <v>0</v>
      </c>
      <c r="AL593" s="171">
        <v>0</v>
      </c>
      <c r="AM593" s="171">
        <v>0</v>
      </c>
      <c r="AN593" s="171">
        <v>0</v>
      </c>
      <c r="AO593" s="171"/>
      <c r="AP593" s="171">
        <v>0</v>
      </c>
      <c r="AQ593" s="171">
        <v>0</v>
      </c>
      <c r="AR593" s="171">
        <v>0</v>
      </c>
      <c r="AS593" s="171" t="s">
        <v>496</v>
      </c>
      <c r="AT593" s="171" t="s">
        <v>496</v>
      </c>
      <c r="AU593" s="171" t="s">
        <v>496</v>
      </c>
      <c r="AV593" s="171" t="s">
        <v>496</v>
      </c>
      <c r="AW593" s="171" t="s">
        <v>496</v>
      </c>
      <c r="AX593" s="171" t="s">
        <v>496</v>
      </c>
      <c r="AY593" s="171" t="s">
        <v>496</v>
      </c>
      <c r="AZ593" s="171">
        <v>0</v>
      </c>
      <c r="BA593" s="171">
        <v>0</v>
      </c>
      <c r="BB593" s="171">
        <v>0</v>
      </c>
      <c r="BC593" s="171">
        <v>0</v>
      </c>
      <c r="BD593" s="171">
        <v>0</v>
      </c>
      <c r="BE593" s="171">
        <v>0</v>
      </c>
      <c r="BF593" s="171">
        <v>0</v>
      </c>
      <c r="BG593" s="171">
        <v>0</v>
      </c>
      <c r="BH593" s="171">
        <v>0</v>
      </c>
      <c r="BI593" s="171">
        <v>0</v>
      </c>
      <c r="BJ593" s="171">
        <v>0</v>
      </c>
      <c r="BK593" s="171">
        <v>0</v>
      </c>
      <c r="BL593" s="171">
        <v>0</v>
      </c>
      <c r="BM593" s="171">
        <v>0</v>
      </c>
      <c r="BN593" s="171" t="s">
        <v>5267</v>
      </c>
      <c r="BO593" s="172">
        <v>46102</v>
      </c>
      <c r="BP593" s="171">
        <v>18</v>
      </c>
      <c r="BQ593" s="171">
        <v>11200</v>
      </c>
      <c r="BR593" s="171">
        <v>24660</v>
      </c>
      <c r="BS593" s="171">
        <v>13460</v>
      </c>
      <c r="BT593" s="171" t="s">
        <v>496</v>
      </c>
      <c r="BU593" s="171">
        <v>0</v>
      </c>
      <c r="BV593" s="171">
        <v>0</v>
      </c>
      <c r="BW593" s="171">
        <v>0</v>
      </c>
      <c r="BX593" s="171">
        <v>0</v>
      </c>
      <c r="BY593" s="171">
        <v>0</v>
      </c>
      <c r="BZ593" s="171" t="s">
        <v>508</v>
      </c>
      <c r="CA593" s="171">
        <v>0</v>
      </c>
      <c r="CB593" s="172">
        <v>46102.44027777778</v>
      </c>
      <c r="CC593" s="172">
        <v>46102.456944444442</v>
      </c>
      <c r="CD593" s="172" t="s">
        <v>5268</v>
      </c>
    </row>
    <row r="594" spans="1:82">
      <c r="A594" s="171" t="s">
        <v>5269</v>
      </c>
      <c r="B594" s="171" t="s">
        <v>493</v>
      </c>
      <c r="C594" s="171" t="s">
        <v>494</v>
      </c>
      <c r="D594" s="172">
        <v>46102</v>
      </c>
      <c r="E594" s="171" t="s">
        <v>98</v>
      </c>
      <c r="F594" s="171" t="s">
        <v>539</v>
      </c>
      <c r="G594" s="171" t="s">
        <v>494</v>
      </c>
      <c r="H594" s="171" t="s">
        <v>496</v>
      </c>
      <c r="I594" s="171" t="s">
        <v>2248</v>
      </c>
      <c r="J594" s="171" t="s">
        <v>498</v>
      </c>
      <c r="K594" s="171">
        <v>0</v>
      </c>
      <c r="L594" s="171" t="s">
        <v>496</v>
      </c>
      <c r="M594" s="171">
        <v>0</v>
      </c>
      <c r="N594" s="171">
        <v>18</v>
      </c>
      <c r="O594" s="171" t="s">
        <v>1536</v>
      </c>
      <c r="P594" s="171" t="s">
        <v>1536</v>
      </c>
      <c r="Q594" s="171" t="s">
        <v>496</v>
      </c>
      <c r="R594" s="171" t="s">
        <v>2196</v>
      </c>
      <c r="S594" s="171" t="s">
        <v>494</v>
      </c>
      <c r="T594" s="171" t="s">
        <v>494</v>
      </c>
      <c r="U594" s="171" t="s">
        <v>494</v>
      </c>
      <c r="V594" s="171" t="s">
        <v>499</v>
      </c>
      <c r="W594" s="171">
        <v>0</v>
      </c>
      <c r="X594" s="171">
        <v>0</v>
      </c>
      <c r="Y594" s="171">
        <v>0</v>
      </c>
      <c r="Z594" s="172">
        <v>46102.443819444445</v>
      </c>
      <c r="AA594" s="171" t="s">
        <v>166</v>
      </c>
      <c r="AB594" s="171">
        <v>2100</v>
      </c>
      <c r="AC594" s="172">
        <v>46102.435520833336</v>
      </c>
      <c r="AD594" s="171" t="s">
        <v>138</v>
      </c>
      <c r="AE594" s="171">
        <v>4420</v>
      </c>
      <c r="AF594" s="171">
        <v>2320</v>
      </c>
      <c r="AG594" s="171">
        <v>0</v>
      </c>
      <c r="AH594" s="171">
        <v>0</v>
      </c>
      <c r="AI594" s="171">
        <v>0</v>
      </c>
      <c r="AJ594" s="171">
        <v>0</v>
      </c>
      <c r="AK594" s="171">
        <v>0</v>
      </c>
      <c r="AL594" s="171">
        <v>0</v>
      </c>
      <c r="AM594" s="171">
        <v>0</v>
      </c>
      <c r="AN594" s="171">
        <v>0</v>
      </c>
      <c r="AO594" s="171"/>
      <c r="AP594" s="171">
        <v>320</v>
      </c>
      <c r="AQ594" s="171">
        <v>0</v>
      </c>
      <c r="AR594" s="171">
        <v>0</v>
      </c>
      <c r="AS594" s="171" t="s">
        <v>496</v>
      </c>
      <c r="AT594" s="171" t="s">
        <v>496</v>
      </c>
      <c r="AU594" s="171" t="s">
        <v>496</v>
      </c>
      <c r="AV594" s="171" t="s">
        <v>496</v>
      </c>
      <c r="AW594" s="171" t="s">
        <v>496</v>
      </c>
      <c r="AX594" s="171" t="s">
        <v>496</v>
      </c>
      <c r="AY594" s="171" t="s">
        <v>496</v>
      </c>
      <c r="AZ594" s="171">
        <v>0</v>
      </c>
      <c r="BA594" s="171">
        <v>0</v>
      </c>
      <c r="BB594" s="171">
        <v>0</v>
      </c>
      <c r="BC594" s="171">
        <v>0</v>
      </c>
      <c r="BD594" s="171">
        <v>0</v>
      </c>
      <c r="BE594" s="171">
        <v>0</v>
      </c>
      <c r="BF594" s="171">
        <v>0</v>
      </c>
      <c r="BG594" s="171">
        <v>0</v>
      </c>
      <c r="BH594" s="171">
        <v>0</v>
      </c>
      <c r="BI594" s="171">
        <v>0</v>
      </c>
      <c r="BJ594" s="171">
        <v>0</v>
      </c>
      <c r="BK594" s="171">
        <v>0</v>
      </c>
      <c r="BL594" s="171">
        <v>0</v>
      </c>
      <c r="BM594" s="171">
        <v>0</v>
      </c>
      <c r="BN594" s="171" t="s">
        <v>496</v>
      </c>
      <c r="BO594" s="172">
        <v>46102</v>
      </c>
      <c r="BP594" s="171">
        <v>0</v>
      </c>
      <c r="BQ594" s="171">
        <v>0</v>
      </c>
      <c r="BR594" s="171">
        <v>0</v>
      </c>
      <c r="BS594" s="171">
        <v>0</v>
      </c>
      <c r="BT594" s="171" t="s">
        <v>496</v>
      </c>
      <c r="BU594" s="171">
        <v>0</v>
      </c>
      <c r="BV594" s="171">
        <v>0</v>
      </c>
      <c r="BW594" s="171">
        <v>0</v>
      </c>
      <c r="BX594" s="171">
        <v>0</v>
      </c>
      <c r="BY594" s="171">
        <v>0</v>
      </c>
      <c r="BZ594" s="171" t="s">
        <v>496</v>
      </c>
      <c r="CA594" s="171">
        <v>0</v>
      </c>
      <c r="CB594" s="172">
        <v>46102</v>
      </c>
      <c r="CC594" s="172">
        <v>46102</v>
      </c>
      <c r="CD594" s="172" t="s">
        <v>5270</v>
      </c>
    </row>
    <row r="595" spans="1:82">
      <c r="A595" s="171" t="s">
        <v>5271</v>
      </c>
      <c r="B595" s="171" t="s">
        <v>493</v>
      </c>
      <c r="C595" s="171" t="s">
        <v>494</v>
      </c>
      <c r="D595" s="172">
        <v>46102</v>
      </c>
      <c r="E595" s="171" t="s">
        <v>98</v>
      </c>
      <c r="F595" s="171" t="s">
        <v>519</v>
      </c>
      <c r="G595" s="171" t="s">
        <v>494</v>
      </c>
      <c r="H595" s="171" t="s">
        <v>496</v>
      </c>
      <c r="I595" s="171" t="s">
        <v>3246</v>
      </c>
      <c r="J595" s="171" t="s">
        <v>498</v>
      </c>
      <c r="K595" s="171">
        <v>0</v>
      </c>
      <c r="L595" s="171" t="s">
        <v>532</v>
      </c>
      <c r="M595" s="171">
        <v>0</v>
      </c>
      <c r="N595" s="171">
        <v>18</v>
      </c>
      <c r="O595" s="171" t="s">
        <v>1536</v>
      </c>
      <c r="P595" s="171" t="s">
        <v>1536</v>
      </c>
      <c r="Q595" s="171" t="s">
        <v>496</v>
      </c>
      <c r="R595" s="171" t="s">
        <v>496</v>
      </c>
      <c r="S595" s="171" t="s">
        <v>494</v>
      </c>
      <c r="T595" s="171" t="s">
        <v>494</v>
      </c>
      <c r="U595" s="171" t="s">
        <v>494</v>
      </c>
      <c r="V595" s="171" t="s">
        <v>499</v>
      </c>
      <c r="W595" s="171">
        <v>7.4</v>
      </c>
      <c r="X595" s="171">
        <v>0</v>
      </c>
      <c r="Y595" s="171">
        <v>0</v>
      </c>
      <c r="Z595" s="172">
        <v>46102.443171296298</v>
      </c>
      <c r="AA595" s="171" t="s">
        <v>388</v>
      </c>
      <c r="AB595" s="171">
        <v>2130</v>
      </c>
      <c r="AC595" s="172">
        <v>46102.438935185186</v>
      </c>
      <c r="AD595" s="171" t="s">
        <v>161</v>
      </c>
      <c r="AE595" s="171">
        <v>3630</v>
      </c>
      <c r="AF595" s="171">
        <v>1500</v>
      </c>
      <c r="AG595" s="171">
        <v>0</v>
      </c>
      <c r="AH595" s="171">
        <v>0</v>
      </c>
      <c r="AI595" s="171">
        <v>0</v>
      </c>
      <c r="AJ595" s="171">
        <v>0</v>
      </c>
      <c r="AK595" s="171">
        <v>0</v>
      </c>
      <c r="AL595" s="171">
        <v>0</v>
      </c>
      <c r="AM595" s="171">
        <v>0</v>
      </c>
      <c r="AN595" s="171">
        <v>0</v>
      </c>
      <c r="AO595" s="171"/>
      <c r="AP595" s="171">
        <v>0</v>
      </c>
      <c r="AQ595" s="171">
        <v>0</v>
      </c>
      <c r="AR595" s="171">
        <v>0</v>
      </c>
      <c r="AS595" s="171" t="s">
        <v>496</v>
      </c>
      <c r="AT595" s="171" t="s">
        <v>496</v>
      </c>
      <c r="AU595" s="171" t="s">
        <v>496</v>
      </c>
      <c r="AV595" s="171" t="s">
        <v>496</v>
      </c>
      <c r="AW595" s="171" t="s">
        <v>496</v>
      </c>
      <c r="AX595" s="171" t="s">
        <v>496</v>
      </c>
      <c r="AY595" s="171" t="s">
        <v>496</v>
      </c>
      <c r="AZ595" s="171">
        <v>0</v>
      </c>
      <c r="BA595" s="171">
        <v>0</v>
      </c>
      <c r="BB595" s="171">
        <v>0</v>
      </c>
      <c r="BC595" s="171">
        <v>0</v>
      </c>
      <c r="BD595" s="171">
        <v>0</v>
      </c>
      <c r="BE595" s="171">
        <v>0</v>
      </c>
      <c r="BF595" s="171">
        <v>0</v>
      </c>
      <c r="BG595" s="171">
        <v>0</v>
      </c>
      <c r="BH595" s="171">
        <v>0</v>
      </c>
      <c r="BI595" s="171">
        <v>0</v>
      </c>
      <c r="BJ595" s="171">
        <v>0</v>
      </c>
      <c r="BK595" s="171">
        <v>0</v>
      </c>
      <c r="BL595" s="171">
        <v>0</v>
      </c>
      <c r="BM595" s="171">
        <v>0</v>
      </c>
      <c r="BN595" s="171" t="s">
        <v>496</v>
      </c>
      <c r="BO595" s="172">
        <v>46102</v>
      </c>
      <c r="BP595" s="171">
        <v>0</v>
      </c>
      <c r="BQ595" s="171">
        <v>0</v>
      </c>
      <c r="BR595" s="171">
        <v>0</v>
      </c>
      <c r="BS595" s="171">
        <v>0</v>
      </c>
      <c r="BT595" s="171" t="s">
        <v>496</v>
      </c>
      <c r="BU595" s="171">
        <v>0</v>
      </c>
      <c r="BV595" s="171">
        <v>0</v>
      </c>
      <c r="BW595" s="171">
        <v>0</v>
      </c>
      <c r="BX595" s="171">
        <v>0</v>
      </c>
      <c r="BY595" s="171">
        <v>0</v>
      </c>
      <c r="BZ595" s="171" t="s">
        <v>496</v>
      </c>
      <c r="CA595" s="171">
        <v>0</v>
      </c>
      <c r="CB595" s="172">
        <v>46102</v>
      </c>
      <c r="CC595" s="172">
        <v>46102</v>
      </c>
      <c r="CD595" s="172" t="s">
        <v>5272</v>
      </c>
    </row>
    <row r="596" spans="1:82">
      <c r="A596" s="171" t="s">
        <v>5273</v>
      </c>
      <c r="B596" s="171" t="s">
        <v>493</v>
      </c>
      <c r="C596" s="171" t="s">
        <v>494</v>
      </c>
      <c r="D596" s="172">
        <v>46102</v>
      </c>
      <c r="E596" s="171" t="s">
        <v>98</v>
      </c>
      <c r="F596" s="171" t="s">
        <v>1571</v>
      </c>
      <c r="G596" s="171" t="s">
        <v>494</v>
      </c>
      <c r="H596" s="171" t="s">
        <v>496</v>
      </c>
      <c r="I596" s="171" t="s">
        <v>543</v>
      </c>
      <c r="J596" s="171" t="s">
        <v>498</v>
      </c>
      <c r="K596" s="171">
        <v>0</v>
      </c>
      <c r="L596" s="171" t="s">
        <v>544</v>
      </c>
      <c r="M596" s="171">
        <v>0</v>
      </c>
      <c r="N596" s="171">
        <v>18</v>
      </c>
      <c r="O596" s="171" t="s">
        <v>1536</v>
      </c>
      <c r="P596" s="171" t="s">
        <v>1536</v>
      </c>
      <c r="Q596" s="171" t="s">
        <v>496</v>
      </c>
      <c r="R596" s="171" t="s">
        <v>545</v>
      </c>
      <c r="S596" s="171" t="s">
        <v>494</v>
      </c>
      <c r="T596" s="171" t="s">
        <v>494</v>
      </c>
      <c r="U596" s="171" t="s">
        <v>494</v>
      </c>
      <c r="V596" s="171" t="s">
        <v>499</v>
      </c>
      <c r="W596" s="171">
        <v>0</v>
      </c>
      <c r="X596" s="171">
        <v>0</v>
      </c>
      <c r="Y596" s="171">
        <v>0</v>
      </c>
      <c r="Z596" s="172">
        <v>46102.460949074077</v>
      </c>
      <c r="AA596" s="171" t="s">
        <v>507</v>
      </c>
      <c r="AB596" s="171">
        <v>1860</v>
      </c>
      <c r="AC596" s="172">
        <v>46102.445717592593</v>
      </c>
      <c r="AD596" s="171" t="s">
        <v>147</v>
      </c>
      <c r="AE596" s="171">
        <v>5030</v>
      </c>
      <c r="AF596" s="171">
        <v>3170</v>
      </c>
      <c r="AG596" s="171">
        <v>0</v>
      </c>
      <c r="AH596" s="171">
        <v>0</v>
      </c>
      <c r="AI596" s="171">
        <v>0</v>
      </c>
      <c r="AJ596" s="171">
        <v>0</v>
      </c>
      <c r="AK596" s="171">
        <v>0</v>
      </c>
      <c r="AL596" s="171">
        <v>0</v>
      </c>
      <c r="AM596" s="171">
        <v>0</v>
      </c>
      <c r="AN596" s="171">
        <v>0</v>
      </c>
      <c r="AO596" s="171"/>
      <c r="AP596" s="171">
        <v>190</v>
      </c>
      <c r="AQ596" s="171">
        <v>0</v>
      </c>
      <c r="AR596" s="171">
        <v>0</v>
      </c>
      <c r="AS596" s="171" t="s">
        <v>496</v>
      </c>
      <c r="AT596" s="171" t="s">
        <v>496</v>
      </c>
      <c r="AU596" s="171" t="s">
        <v>496</v>
      </c>
      <c r="AV596" s="171" t="s">
        <v>496</v>
      </c>
      <c r="AW596" s="171" t="s">
        <v>496</v>
      </c>
      <c r="AX596" s="171" t="s">
        <v>496</v>
      </c>
      <c r="AY596" s="171" t="s">
        <v>496</v>
      </c>
      <c r="AZ596" s="171">
        <v>0</v>
      </c>
      <c r="BA596" s="171">
        <v>0</v>
      </c>
      <c r="BB596" s="171">
        <v>0</v>
      </c>
      <c r="BC596" s="171">
        <v>0</v>
      </c>
      <c r="BD596" s="171">
        <v>0</v>
      </c>
      <c r="BE596" s="171">
        <v>0</v>
      </c>
      <c r="BF596" s="171">
        <v>0</v>
      </c>
      <c r="BG596" s="171">
        <v>0</v>
      </c>
      <c r="BH596" s="171">
        <v>0</v>
      </c>
      <c r="BI596" s="171">
        <v>0</v>
      </c>
      <c r="BJ596" s="171">
        <v>0</v>
      </c>
      <c r="BK596" s="171">
        <v>0</v>
      </c>
      <c r="BL596" s="171">
        <v>0</v>
      </c>
      <c r="BM596" s="171">
        <v>0</v>
      </c>
      <c r="BN596" s="171" t="s">
        <v>496</v>
      </c>
      <c r="BO596" s="172">
        <v>46102</v>
      </c>
      <c r="BP596" s="171">
        <v>0</v>
      </c>
      <c r="BQ596" s="171">
        <v>0</v>
      </c>
      <c r="BR596" s="171">
        <v>0</v>
      </c>
      <c r="BS596" s="171">
        <v>0</v>
      </c>
      <c r="BT596" s="171" t="s">
        <v>496</v>
      </c>
      <c r="BU596" s="171">
        <v>0</v>
      </c>
      <c r="BV596" s="171">
        <v>0</v>
      </c>
      <c r="BW596" s="171">
        <v>0</v>
      </c>
      <c r="BX596" s="171">
        <v>0</v>
      </c>
      <c r="BY596" s="171">
        <v>0</v>
      </c>
      <c r="BZ596" s="171" t="s">
        <v>496</v>
      </c>
      <c r="CA596" s="171">
        <v>0</v>
      </c>
      <c r="CB596" s="172">
        <v>46102</v>
      </c>
      <c r="CC596" s="172">
        <v>46102</v>
      </c>
      <c r="CD596" s="172" t="s">
        <v>5274</v>
      </c>
    </row>
    <row r="597" spans="1:82">
      <c r="A597" s="171" t="s">
        <v>5275</v>
      </c>
      <c r="B597" s="171" t="s">
        <v>505</v>
      </c>
      <c r="C597" s="171" t="s">
        <v>494</v>
      </c>
      <c r="D597" s="172">
        <v>46102</v>
      </c>
      <c r="E597" s="171" t="s">
        <v>98</v>
      </c>
      <c r="F597" s="171" t="s">
        <v>506</v>
      </c>
      <c r="G597" s="171" t="s">
        <v>494</v>
      </c>
      <c r="H597" s="171" t="s">
        <v>496</v>
      </c>
      <c r="I597" s="171" t="s">
        <v>510</v>
      </c>
      <c r="J597" s="171" t="s">
        <v>498</v>
      </c>
      <c r="K597" s="171">
        <v>0</v>
      </c>
      <c r="L597" s="171" t="s">
        <v>511</v>
      </c>
      <c r="M597" s="171">
        <v>0</v>
      </c>
      <c r="N597" s="171">
        <v>18</v>
      </c>
      <c r="O597" s="171" t="s">
        <v>1536</v>
      </c>
      <c r="P597" s="171" t="s">
        <v>1536</v>
      </c>
      <c r="Q597" s="171" t="s">
        <v>496</v>
      </c>
      <c r="R597" s="171" t="s">
        <v>496</v>
      </c>
      <c r="S597" s="171" t="s">
        <v>494</v>
      </c>
      <c r="T597" s="171" t="s">
        <v>494</v>
      </c>
      <c r="U597" s="171" t="s">
        <v>494</v>
      </c>
      <c r="V597" s="171" t="s">
        <v>499</v>
      </c>
      <c r="W597" s="171">
        <v>0</v>
      </c>
      <c r="X597" s="171">
        <v>0</v>
      </c>
      <c r="Y597" s="171">
        <v>0</v>
      </c>
      <c r="Z597" s="172">
        <v>46102.476539351854</v>
      </c>
      <c r="AA597" s="171" t="s">
        <v>108</v>
      </c>
      <c r="AB597" s="171">
        <v>10960</v>
      </c>
      <c r="AC597" s="172">
        <v>46102.50744212963</v>
      </c>
      <c r="AD597" s="171" t="s">
        <v>518</v>
      </c>
      <c r="AE597" s="171">
        <v>24980</v>
      </c>
      <c r="AF597" s="171">
        <v>14020</v>
      </c>
      <c r="AG597" s="171">
        <v>0</v>
      </c>
      <c r="AH597" s="171">
        <v>0</v>
      </c>
      <c r="AI597" s="171">
        <v>0</v>
      </c>
      <c r="AJ597" s="171">
        <v>0</v>
      </c>
      <c r="AK597" s="171">
        <v>0</v>
      </c>
      <c r="AL597" s="171">
        <v>0</v>
      </c>
      <c r="AM597" s="171">
        <v>0</v>
      </c>
      <c r="AN597" s="171">
        <v>0</v>
      </c>
      <c r="AO597" s="171"/>
      <c r="AP597" s="171">
        <v>0</v>
      </c>
      <c r="AQ597" s="171">
        <v>0</v>
      </c>
      <c r="AR597" s="171">
        <v>0</v>
      </c>
      <c r="AS597" s="171" t="s">
        <v>496</v>
      </c>
      <c r="AT597" s="171" t="s">
        <v>496</v>
      </c>
      <c r="AU597" s="171" t="s">
        <v>496</v>
      </c>
      <c r="AV597" s="171" t="s">
        <v>496</v>
      </c>
      <c r="AW597" s="171" t="s">
        <v>496</v>
      </c>
      <c r="AX597" s="171" t="s">
        <v>496</v>
      </c>
      <c r="AY597" s="171" t="s">
        <v>496</v>
      </c>
      <c r="AZ597" s="171">
        <v>0</v>
      </c>
      <c r="BA597" s="171">
        <v>0</v>
      </c>
      <c r="BB597" s="171">
        <v>0</v>
      </c>
      <c r="BC597" s="171">
        <v>0</v>
      </c>
      <c r="BD597" s="171">
        <v>0</v>
      </c>
      <c r="BE597" s="171">
        <v>0</v>
      </c>
      <c r="BF597" s="171">
        <v>0</v>
      </c>
      <c r="BG597" s="171">
        <v>0</v>
      </c>
      <c r="BH597" s="171">
        <v>0</v>
      </c>
      <c r="BI597" s="171">
        <v>0</v>
      </c>
      <c r="BJ597" s="171">
        <v>0</v>
      </c>
      <c r="BK597" s="171">
        <v>0</v>
      </c>
      <c r="BL597" s="171">
        <v>0</v>
      </c>
      <c r="BM597" s="171">
        <v>0</v>
      </c>
      <c r="BN597" s="171" t="s">
        <v>5276</v>
      </c>
      <c r="BO597" s="172">
        <v>46102</v>
      </c>
      <c r="BP597" s="171">
        <v>18</v>
      </c>
      <c r="BQ597" s="171">
        <v>10930</v>
      </c>
      <c r="BR597" s="171">
        <v>24910</v>
      </c>
      <c r="BS597" s="171">
        <v>13980</v>
      </c>
      <c r="BT597" s="171" t="s">
        <v>496</v>
      </c>
      <c r="BU597" s="171">
        <v>0</v>
      </c>
      <c r="BV597" s="171">
        <v>0</v>
      </c>
      <c r="BW597" s="171">
        <v>0</v>
      </c>
      <c r="BX597" s="171">
        <v>0</v>
      </c>
      <c r="BY597" s="171">
        <v>0</v>
      </c>
      <c r="BZ597" s="171" t="s">
        <v>508</v>
      </c>
      <c r="CA597" s="171">
        <v>0</v>
      </c>
      <c r="CB597" s="172">
        <v>46102.577777777777</v>
      </c>
      <c r="CC597" s="172">
        <v>46102.594444444447</v>
      </c>
      <c r="CD597" s="172" t="s">
        <v>5277</v>
      </c>
    </row>
    <row r="598" spans="1:82">
      <c r="A598" s="171" t="s">
        <v>5278</v>
      </c>
      <c r="B598" s="171" t="s">
        <v>493</v>
      </c>
      <c r="C598" s="171" t="s">
        <v>494</v>
      </c>
      <c r="D598" s="172">
        <v>46102</v>
      </c>
      <c r="E598" s="171" t="s">
        <v>98</v>
      </c>
      <c r="F598" s="171" t="s">
        <v>603</v>
      </c>
      <c r="G598" s="171" t="s">
        <v>494</v>
      </c>
      <c r="H598" s="171" t="s">
        <v>496</v>
      </c>
      <c r="I598" s="171" t="s">
        <v>1480</v>
      </c>
      <c r="J598" s="171" t="s">
        <v>498</v>
      </c>
      <c r="K598" s="171">
        <v>0</v>
      </c>
      <c r="L598" s="171" t="s">
        <v>496</v>
      </c>
      <c r="M598" s="171">
        <v>0</v>
      </c>
      <c r="N598" s="171">
        <v>18</v>
      </c>
      <c r="O598" s="171" t="s">
        <v>1536</v>
      </c>
      <c r="P598" s="171" t="s">
        <v>1536</v>
      </c>
      <c r="Q598" s="171" t="s">
        <v>496</v>
      </c>
      <c r="R598" s="171" t="s">
        <v>604</v>
      </c>
      <c r="S598" s="171" t="s">
        <v>494</v>
      </c>
      <c r="T598" s="171" t="s">
        <v>494</v>
      </c>
      <c r="U598" s="171" t="s">
        <v>494</v>
      </c>
      <c r="V598" s="171" t="s">
        <v>499</v>
      </c>
      <c r="W598" s="171">
        <v>0</v>
      </c>
      <c r="X598" s="171">
        <v>0</v>
      </c>
      <c r="Y598" s="171">
        <v>0</v>
      </c>
      <c r="Z598" s="172">
        <v>46102.488969907405</v>
      </c>
      <c r="AA598" s="171" t="s">
        <v>131</v>
      </c>
      <c r="AB598" s="171">
        <v>1530</v>
      </c>
      <c r="AC598" s="172">
        <v>46102.480011574073</v>
      </c>
      <c r="AD598" s="171" t="s">
        <v>119</v>
      </c>
      <c r="AE598" s="171">
        <v>3980</v>
      </c>
      <c r="AF598" s="171">
        <v>2450</v>
      </c>
      <c r="AG598" s="171">
        <v>0</v>
      </c>
      <c r="AH598" s="171">
        <v>0</v>
      </c>
      <c r="AI598" s="171">
        <v>0</v>
      </c>
      <c r="AJ598" s="171">
        <v>0</v>
      </c>
      <c r="AK598" s="171">
        <v>0</v>
      </c>
      <c r="AL598" s="171">
        <v>0</v>
      </c>
      <c r="AM598" s="171">
        <v>0</v>
      </c>
      <c r="AN598" s="171">
        <v>0</v>
      </c>
      <c r="AO598" s="171"/>
      <c r="AP598" s="171">
        <v>208</v>
      </c>
      <c r="AQ598" s="171">
        <v>0</v>
      </c>
      <c r="AR598" s="171">
        <v>0</v>
      </c>
      <c r="AS598" s="171" t="s">
        <v>496</v>
      </c>
      <c r="AT598" s="171" t="s">
        <v>496</v>
      </c>
      <c r="AU598" s="171" t="s">
        <v>496</v>
      </c>
      <c r="AV598" s="171" t="s">
        <v>496</v>
      </c>
      <c r="AW598" s="171" t="s">
        <v>496</v>
      </c>
      <c r="AX598" s="171" t="s">
        <v>496</v>
      </c>
      <c r="AY598" s="171" t="s">
        <v>496</v>
      </c>
      <c r="AZ598" s="171">
        <v>0</v>
      </c>
      <c r="BA598" s="171">
        <v>0</v>
      </c>
      <c r="BB598" s="171">
        <v>0</v>
      </c>
      <c r="BC598" s="171">
        <v>0</v>
      </c>
      <c r="BD598" s="171">
        <v>0</v>
      </c>
      <c r="BE598" s="171">
        <v>0</v>
      </c>
      <c r="BF598" s="171">
        <v>0</v>
      </c>
      <c r="BG598" s="171">
        <v>0</v>
      </c>
      <c r="BH598" s="171">
        <v>0</v>
      </c>
      <c r="BI598" s="171">
        <v>0</v>
      </c>
      <c r="BJ598" s="171">
        <v>0</v>
      </c>
      <c r="BK598" s="171">
        <v>0</v>
      </c>
      <c r="BL598" s="171">
        <v>0</v>
      </c>
      <c r="BM598" s="171">
        <v>0</v>
      </c>
      <c r="BN598" s="171" t="s">
        <v>496</v>
      </c>
      <c r="BO598" s="172">
        <v>46102</v>
      </c>
      <c r="BP598" s="171">
        <v>0</v>
      </c>
      <c r="BQ598" s="171">
        <v>0</v>
      </c>
      <c r="BR598" s="171">
        <v>0</v>
      </c>
      <c r="BS598" s="171">
        <v>0</v>
      </c>
      <c r="BT598" s="171" t="s">
        <v>496</v>
      </c>
      <c r="BU598" s="171">
        <v>0</v>
      </c>
      <c r="BV598" s="171">
        <v>0</v>
      </c>
      <c r="BW598" s="171">
        <v>0</v>
      </c>
      <c r="BX598" s="171">
        <v>0</v>
      </c>
      <c r="BY598" s="171">
        <v>0</v>
      </c>
      <c r="BZ598" s="171" t="s">
        <v>496</v>
      </c>
      <c r="CA598" s="171">
        <v>0</v>
      </c>
      <c r="CB598" s="172">
        <v>46102</v>
      </c>
      <c r="CC598" s="172">
        <v>46102</v>
      </c>
      <c r="CD598" s="172" t="s">
        <v>5279</v>
      </c>
    </row>
    <row r="599" spans="1:82">
      <c r="A599" s="171" t="s">
        <v>5280</v>
      </c>
      <c r="B599" s="171" t="s">
        <v>493</v>
      </c>
      <c r="C599" s="171" t="s">
        <v>494</v>
      </c>
      <c r="D599" s="172">
        <v>46102</v>
      </c>
      <c r="E599" s="171" t="s">
        <v>98</v>
      </c>
      <c r="F599" s="171" t="s">
        <v>495</v>
      </c>
      <c r="G599" s="171" t="s">
        <v>494</v>
      </c>
      <c r="H599" s="171" t="s">
        <v>496</v>
      </c>
      <c r="I599" s="171" t="s">
        <v>540</v>
      </c>
      <c r="J599" s="171" t="s">
        <v>498</v>
      </c>
      <c r="K599" s="171">
        <v>0</v>
      </c>
      <c r="L599" s="171" t="s">
        <v>541</v>
      </c>
      <c r="M599" s="171">
        <v>0</v>
      </c>
      <c r="N599" s="171">
        <v>18</v>
      </c>
      <c r="O599" s="171" t="s">
        <v>1536</v>
      </c>
      <c r="P599" s="171" t="s">
        <v>1536</v>
      </c>
      <c r="Q599" s="171" t="s">
        <v>496</v>
      </c>
      <c r="R599" s="171" t="s">
        <v>496</v>
      </c>
      <c r="S599" s="171" t="s">
        <v>494</v>
      </c>
      <c r="T599" s="171" t="s">
        <v>494</v>
      </c>
      <c r="U599" s="171" t="s">
        <v>494</v>
      </c>
      <c r="V599" s="171" t="s">
        <v>499</v>
      </c>
      <c r="W599" s="171">
        <v>7.5</v>
      </c>
      <c r="X599" s="171">
        <v>0</v>
      </c>
      <c r="Y599" s="171">
        <v>0</v>
      </c>
      <c r="Z599" s="172">
        <v>46102.493217592593</v>
      </c>
      <c r="AA599" s="171" t="s">
        <v>514</v>
      </c>
      <c r="AB599" s="171">
        <v>2180</v>
      </c>
      <c r="AC599" s="172">
        <v>46102.487060185187</v>
      </c>
      <c r="AD599" s="171" t="s">
        <v>509</v>
      </c>
      <c r="AE599" s="171">
        <v>5140</v>
      </c>
      <c r="AF599" s="171">
        <v>2960</v>
      </c>
      <c r="AG599" s="171">
        <v>0</v>
      </c>
      <c r="AH599" s="171">
        <v>0</v>
      </c>
      <c r="AI599" s="171">
        <v>0</v>
      </c>
      <c r="AJ599" s="171">
        <v>0</v>
      </c>
      <c r="AK599" s="171">
        <v>0</v>
      </c>
      <c r="AL599" s="171">
        <v>0</v>
      </c>
      <c r="AM599" s="171">
        <v>0</v>
      </c>
      <c r="AN599" s="171">
        <v>0</v>
      </c>
      <c r="AO599" s="171"/>
      <c r="AP599" s="171">
        <v>0</v>
      </c>
      <c r="AQ599" s="171">
        <v>1</v>
      </c>
      <c r="AR599" s="171">
        <v>2</v>
      </c>
      <c r="AS599" s="171" t="s">
        <v>496</v>
      </c>
      <c r="AT599" s="171" t="s">
        <v>496</v>
      </c>
      <c r="AU599" s="171" t="s">
        <v>496</v>
      </c>
      <c r="AV599" s="171" t="s">
        <v>496</v>
      </c>
      <c r="AW599" s="171" t="s">
        <v>496</v>
      </c>
      <c r="AX599" s="171" t="s">
        <v>496</v>
      </c>
      <c r="AY599" s="171" t="s">
        <v>496</v>
      </c>
      <c r="AZ599" s="171">
        <v>0</v>
      </c>
      <c r="BA599" s="171">
        <v>0</v>
      </c>
      <c r="BB599" s="171">
        <v>0</v>
      </c>
      <c r="BC599" s="171">
        <v>0</v>
      </c>
      <c r="BD599" s="171">
        <v>0</v>
      </c>
      <c r="BE599" s="171">
        <v>0</v>
      </c>
      <c r="BF599" s="171">
        <v>0</v>
      </c>
      <c r="BG599" s="171">
        <v>0</v>
      </c>
      <c r="BH599" s="171">
        <v>0</v>
      </c>
      <c r="BI599" s="171">
        <v>0</v>
      </c>
      <c r="BJ599" s="171">
        <v>0</v>
      </c>
      <c r="BK599" s="171">
        <v>0</v>
      </c>
      <c r="BL599" s="171">
        <v>0</v>
      </c>
      <c r="BM599" s="171">
        <v>0</v>
      </c>
      <c r="BN599" s="171" t="s">
        <v>496</v>
      </c>
      <c r="BO599" s="172">
        <v>46102</v>
      </c>
      <c r="BP599" s="171">
        <v>0</v>
      </c>
      <c r="BQ599" s="171">
        <v>0</v>
      </c>
      <c r="BR599" s="171">
        <v>0</v>
      </c>
      <c r="BS599" s="171">
        <v>0</v>
      </c>
      <c r="BT599" s="171" t="s">
        <v>496</v>
      </c>
      <c r="BU599" s="171">
        <v>0</v>
      </c>
      <c r="BV599" s="171">
        <v>0</v>
      </c>
      <c r="BW599" s="171">
        <v>0</v>
      </c>
      <c r="BX599" s="171">
        <v>0</v>
      </c>
      <c r="BY599" s="171">
        <v>0</v>
      </c>
      <c r="BZ599" s="171" t="s">
        <v>496</v>
      </c>
      <c r="CA599" s="171">
        <v>0</v>
      </c>
      <c r="CB599" s="172">
        <v>46102</v>
      </c>
      <c r="CC599" s="172">
        <v>46102</v>
      </c>
      <c r="CD599" s="172" t="s">
        <v>5281</v>
      </c>
    </row>
    <row r="600" spans="1:82">
      <c r="A600" s="171" t="s">
        <v>5282</v>
      </c>
      <c r="B600" s="171" t="s">
        <v>493</v>
      </c>
      <c r="C600" s="171" t="s">
        <v>494</v>
      </c>
      <c r="D600" s="172">
        <v>46102</v>
      </c>
      <c r="E600" s="171" t="s">
        <v>98</v>
      </c>
      <c r="F600" s="171" t="s">
        <v>519</v>
      </c>
      <c r="G600" s="171" t="s">
        <v>494</v>
      </c>
      <c r="H600" s="171" t="s">
        <v>496</v>
      </c>
      <c r="I600" s="171" t="s">
        <v>3246</v>
      </c>
      <c r="J600" s="171" t="s">
        <v>498</v>
      </c>
      <c r="K600" s="171">
        <v>0</v>
      </c>
      <c r="L600" s="171" t="s">
        <v>532</v>
      </c>
      <c r="M600" s="171">
        <v>0</v>
      </c>
      <c r="N600" s="171">
        <v>18</v>
      </c>
      <c r="O600" s="171" t="s">
        <v>1536</v>
      </c>
      <c r="P600" s="171" t="s">
        <v>1536</v>
      </c>
      <c r="Q600" s="171" t="s">
        <v>496</v>
      </c>
      <c r="R600" s="171" t="s">
        <v>496</v>
      </c>
      <c r="S600" s="171" t="s">
        <v>494</v>
      </c>
      <c r="T600" s="171" t="s">
        <v>494</v>
      </c>
      <c r="U600" s="171" t="s">
        <v>494</v>
      </c>
      <c r="V600" s="171" t="s">
        <v>499</v>
      </c>
      <c r="W600" s="171">
        <v>7.4</v>
      </c>
      <c r="X600" s="171">
        <v>0</v>
      </c>
      <c r="Y600" s="171">
        <v>0</v>
      </c>
      <c r="Z600" s="172">
        <v>46102.494155092594</v>
      </c>
      <c r="AA600" s="171" t="s">
        <v>513</v>
      </c>
      <c r="AB600" s="171">
        <v>2120</v>
      </c>
      <c r="AC600" s="172">
        <v>46102.488275462965</v>
      </c>
      <c r="AD600" s="171" t="s">
        <v>123</v>
      </c>
      <c r="AE600" s="171">
        <v>4150</v>
      </c>
      <c r="AF600" s="171">
        <v>2030</v>
      </c>
      <c r="AG600" s="171">
        <v>0</v>
      </c>
      <c r="AH600" s="171">
        <v>0</v>
      </c>
      <c r="AI600" s="171">
        <v>0</v>
      </c>
      <c r="AJ600" s="171">
        <v>0</v>
      </c>
      <c r="AK600" s="171">
        <v>0</v>
      </c>
      <c r="AL600" s="171">
        <v>0</v>
      </c>
      <c r="AM600" s="171">
        <v>0</v>
      </c>
      <c r="AN600" s="171">
        <v>0</v>
      </c>
      <c r="AO600" s="171"/>
      <c r="AP600" s="171">
        <v>0</v>
      </c>
      <c r="AQ600" s="171">
        <v>0</v>
      </c>
      <c r="AR600" s="171">
        <v>0</v>
      </c>
      <c r="AS600" s="171" t="s">
        <v>496</v>
      </c>
      <c r="AT600" s="171" t="s">
        <v>496</v>
      </c>
      <c r="AU600" s="171" t="s">
        <v>496</v>
      </c>
      <c r="AV600" s="171" t="s">
        <v>496</v>
      </c>
      <c r="AW600" s="171" t="s">
        <v>496</v>
      </c>
      <c r="AX600" s="171" t="s">
        <v>496</v>
      </c>
      <c r="AY600" s="171" t="s">
        <v>496</v>
      </c>
      <c r="AZ600" s="171">
        <v>0</v>
      </c>
      <c r="BA600" s="171">
        <v>0</v>
      </c>
      <c r="BB600" s="171">
        <v>0</v>
      </c>
      <c r="BC600" s="171">
        <v>0</v>
      </c>
      <c r="BD600" s="171">
        <v>0</v>
      </c>
      <c r="BE600" s="171">
        <v>0</v>
      </c>
      <c r="BF600" s="171">
        <v>0</v>
      </c>
      <c r="BG600" s="171">
        <v>0</v>
      </c>
      <c r="BH600" s="171">
        <v>0</v>
      </c>
      <c r="BI600" s="171">
        <v>0</v>
      </c>
      <c r="BJ600" s="171">
        <v>0</v>
      </c>
      <c r="BK600" s="171">
        <v>0</v>
      </c>
      <c r="BL600" s="171">
        <v>0</v>
      </c>
      <c r="BM600" s="171">
        <v>0</v>
      </c>
      <c r="BN600" s="171" t="s">
        <v>496</v>
      </c>
      <c r="BO600" s="172">
        <v>46102</v>
      </c>
      <c r="BP600" s="171">
        <v>0</v>
      </c>
      <c r="BQ600" s="171">
        <v>0</v>
      </c>
      <c r="BR600" s="171">
        <v>0</v>
      </c>
      <c r="BS600" s="171">
        <v>0</v>
      </c>
      <c r="BT600" s="171" t="s">
        <v>496</v>
      </c>
      <c r="BU600" s="171">
        <v>0</v>
      </c>
      <c r="BV600" s="171">
        <v>0</v>
      </c>
      <c r="BW600" s="171">
        <v>0</v>
      </c>
      <c r="BX600" s="171">
        <v>0</v>
      </c>
      <c r="BY600" s="171">
        <v>0</v>
      </c>
      <c r="BZ600" s="171" t="s">
        <v>496</v>
      </c>
      <c r="CA600" s="171">
        <v>0</v>
      </c>
      <c r="CB600" s="172">
        <v>46102</v>
      </c>
      <c r="CC600" s="172">
        <v>46102</v>
      </c>
      <c r="CD600" s="172" t="s">
        <v>5283</v>
      </c>
    </row>
    <row r="601" spans="1:82">
      <c r="A601" s="171" t="s">
        <v>5284</v>
      </c>
      <c r="B601" s="171" t="s">
        <v>493</v>
      </c>
      <c r="C601" s="171" t="s">
        <v>494</v>
      </c>
      <c r="D601" s="172">
        <v>46102</v>
      </c>
      <c r="E601" s="171" t="s">
        <v>98</v>
      </c>
      <c r="F601" s="171" t="s">
        <v>2016</v>
      </c>
      <c r="G601" s="171" t="s">
        <v>494</v>
      </c>
      <c r="H601" s="171" t="s">
        <v>496</v>
      </c>
      <c r="I601" s="171" t="s">
        <v>503</v>
      </c>
      <c r="J601" s="171" t="s">
        <v>498</v>
      </c>
      <c r="K601" s="171">
        <v>0</v>
      </c>
      <c r="L601" s="171" t="s">
        <v>504</v>
      </c>
      <c r="M601" s="171">
        <v>0</v>
      </c>
      <c r="N601" s="171">
        <v>18</v>
      </c>
      <c r="O601" s="171" t="s">
        <v>1536</v>
      </c>
      <c r="P601" s="171" t="s">
        <v>1536</v>
      </c>
      <c r="Q601" s="171" t="s">
        <v>496</v>
      </c>
      <c r="R601" s="171" t="s">
        <v>2017</v>
      </c>
      <c r="S601" s="171" t="s">
        <v>494</v>
      </c>
      <c r="T601" s="171" t="s">
        <v>494</v>
      </c>
      <c r="U601" s="171" t="s">
        <v>494</v>
      </c>
      <c r="V601" s="171" t="s">
        <v>499</v>
      </c>
      <c r="W601" s="171">
        <v>0</v>
      </c>
      <c r="X601" s="171">
        <v>0</v>
      </c>
      <c r="Y601" s="171">
        <v>0</v>
      </c>
      <c r="Z601" s="172">
        <v>46102.498622685183</v>
      </c>
      <c r="AA601" s="171" t="s">
        <v>1469</v>
      </c>
      <c r="AB601" s="171">
        <v>3450</v>
      </c>
      <c r="AC601" s="172">
        <v>46102.495497685188</v>
      </c>
      <c r="AD601" s="171" t="s">
        <v>516</v>
      </c>
      <c r="AE601" s="171">
        <v>8330</v>
      </c>
      <c r="AF601" s="171">
        <v>4880</v>
      </c>
      <c r="AG601" s="171">
        <v>0</v>
      </c>
      <c r="AH601" s="171">
        <v>0</v>
      </c>
      <c r="AI601" s="171">
        <v>0</v>
      </c>
      <c r="AJ601" s="171">
        <v>0</v>
      </c>
      <c r="AK601" s="171">
        <v>0</v>
      </c>
      <c r="AL601" s="171">
        <v>0</v>
      </c>
      <c r="AM601" s="171">
        <v>0</v>
      </c>
      <c r="AN601" s="171">
        <v>0</v>
      </c>
      <c r="AO601" s="171"/>
      <c r="AP601" s="171">
        <v>278</v>
      </c>
      <c r="AQ601" s="171">
        <v>0</v>
      </c>
      <c r="AR601" s="171">
        <v>0</v>
      </c>
      <c r="AS601" s="171" t="s">
        <v>496</v>
      </c>
      <c r="AT601" s="171" t="s">
        <v>496</v>
      </c>
      <c r="AU601" s="171" t="s">
        <v>496</v>
      </c>
      <c r="AV601" s="171" t="s">
        <v>496</v>
      </c>
      <c r="AW601" s="171" t="s">
        <v>496</v>
      </c>
      <c r="AX601" s="171" t="s">
        <v>496</v>
      </c>
      <c r="AY601" s="171" t="s">
        <v>496</v>
      </c>
      <c r="AZ601" s="171">
        <v>0</v>
      </c>
      <c r="BA601" s="171">
        <v>0</v>
      </c>
      <c r="BB601" s="171">
        <v>0</v>
      </c>
      <c r="BC601" s="171">
        <v>0</v>
      </c>
      <c r="BD601" s="171">
        <v>0</v>
      </c>
      <c r="BE601" s="171">
        <v>0</v>
      </c>
      <c r="BF601" s="171">
        <v>0</v>
      </c>
      <c r="BG601" s="171">
        <v>0</v>
      </c>
      <c r="BH601" s="171">
        <v>0</v>
      </c>
      <c r="BI601" s="171">
        <v>0</v>
      </c>
      <c r="BJ601" s="171">
        <v>0</v>
      </c>
      <c r="BK601" s="171">
        <v>0</v>
      </c>
      <c r="BL601" s="171">
        <v>0</v>
      </c>
      <c r="BM601" s="171">
        <v>0</v>
      </c>
      <c r="BN601" s="171" t="s">
        <v>496</v>
      </c>
      <c r="BO601" s="172">
        <v>46102</v>
      </c>
      <c r="BP601" s="171">
        <v>0</v>
      </c>
      <c r="BQ601" s="171">
        <v>0</v>
      </c>
      <c r="BR601" s="171">
        <v>0</v>
      </c>
      <c r="BS601" s="171">
        <v>0</v>
      </c>
      <c r="BT601" s="171" t="s">
        <v>496</v>
      </c>
      <c r="BU601" s="171">
        <v>0</v>
      </c>
      <c r="BV601" s="171">
        <v>0</v>
      </c>
      <c r="BW601" s="171">
        <v>0</v>
      </c>
      <c r="BX601" s="171">
        <v>0</v>
      </c>
      <c r="BY601" s="171">
        <v>0</v>
      </c>
      <c r="BZ601" s="171" t="s">
        <v>496</v>
      </c>
      <c r="CA601" s="171">
        <v>0</v>
      </c>
      <c r="CB601" s="172">
        <v>46102</v>
      </c>
      <c r="CC601" s="172">
        <v>46102</v>
      </c>
      <c r="CD601" s="172" t="s">
        <v>5285</v>
      </c>
    </row>
    <row r="602" spans="1:82">
      <c r="A602" s="171" t="s">
        <v>5286</v>
      </c>
      <c r="B602" s="171" t="s">
        <v>493</v>
      </c>
      <c r="C602" s="171" t="s">
        <v>494</v>
      </c>
      <c r="D602" s="172">
        <v>46102</v>
      </c>
      <c r="E602" s="171" t="s">
        <v>98</v>
      </c>
      <c r="F602" s="171" t="s">
        <v>519</v>
      </c>
      <c r="G602" s="171" t="s">
        <v>494</v>
      </c>
      <c r="H602" s="171" t="s">
        <v>496</v>
      </c>
      <c r="I602" s="171" t="s">
        <v>590</v>
      </c>
      <c r="J602" s="171" t="s">
        <v>498</v>
      </c>
      <c r="K602" s="171">
        <v>0</v>
      </c>
      <c r="L602" s="171" t="s">
        <v>591</v>
      </c>
      <c r="M602" s="171">
        <v>0</v>
      </c>
      <c r="N602" s="171">
        <v>18</v>
      </c>
      <c r="O602" s="171" t="s">
        <v>1536</v>
      </c>
      <c r="P602" s="171" t="s">
        <v>1536</v>
      </c>
      <c r="Q602" s="171" t="s">
        <v>496</v>
      </c>
      <c r="R602" s="171" t="s">
        <v>496</v>
      </c>
      <c r="S602" s="171" t="s">
        <v>494</v>
      </c>
      <c r="T602" s="171" t="s">
        <v>494</v>
      </c>
      <c r="U602" s="171" t="s">
        <v>494</v>
      </c>
      <c r="V602" s="171" t="s">
        <v>499</v>
      </c>
      <c r="W602" s="171">
        <v>7.4</v>
      </c>
      <c r="X602" s="171">
        <v>0</v>
      </c>
      <c r="Y602" s="171">
        <v>0</v>
      </c>
      <c r="Z602" s="172">
        <v>46102.547152777777</v>
      </c>
      <c r="AA602" s="171" t="s">
        <v>520</v>
      </c>
      <c r="AB602" s="171">
        <v>2080</v>
      </c>
      <c r="AC602" s="172">
        <v>46102.539027777777</v>
      </c>
      <c r="AD602" s="171" t="s">
        <v>517</v>
      </c>
      <c r="AE602" s="171">
        <v>4610</v>
      </c>
      <c r="AF602" s="171">
        <v>2530</v>
      </c>
      <c r="AG602" s="171">
        <v>0</v>
      </c>
      <c r="AH602" s="171">
        <v>0</v>
      </c>
      <c r="AI602" s="171">
        <v>0</v>
      </c>
      <c r="AJ602" s="171">
        <v>0</v>
      </c>
      <c r="AK602" s="171">
        <v>0</v>
      </c>
      <c r="AL602" s="171">
        <v>0</v>
      </c>
      <c r="AM602" s="171">
        <v>0</v>
      </c>
      <c r="AN602" s="171">
        <v>0</v>
      </c>
      <c r="AO602" s="171"/>
      <c r="AP602" s="171">
        <v>0</v>
      </c>
      <c r="AQ602" s="171">
        <v>0</v>
      </c>
      <c r="AR602" s="171">
        <v>0</v>
      </c>
      <c r="AS602" s="171" t="s">
        <v>496</v>
      </c>
      <c r="AT602" s="171" t="s">
        <v>496</v>
      </c>
      <c r="AU602" s="171" t="s">
        <v>496</v>
      </c>
      <c r="AV602" s="171" t="s">
        <v>496</v>
      </c>
      <c r="AW602" s="171" t="s">
        <v>496</v>
      </c>
      <c r="AX602" s="171" t="s">
        <v>496</v>
      </c>
      <c r="AY602" s="171" t="s">
        <v>496</v>
      </c>
      <c r="AZ602" s="171">
        <v>0</v>
      </c>
      <c r="BA602" s="171">
        <v>0</v>
      </c>
      <c r="BB602" s="171">
        <v>0</v>
      </c>
      <c r="BC602" s="171">
        <v>0</v>
      </c>
      <c r="BD602" s="171">
        <v>0</v>
      </c>
      <c r="BE602" s="171">
        <v>0</v>
      </c>
      <c r="BF602" s="171">
        <v>0</v>
      </c>
      <c r="BG602" s="171">
        <v>0</v>
      </c>
      <c r="BH602" s="171">
        <v>0</v>
      </c>
      <c r="BI602" s="171">
        <v>0</v>
      </c>
      <c r="BJ602" s="171">
        <v>0</v>
      </c>
      <c r="BK602" s="171">
        <v>0</v>
      </c>
      <c r="BL602" s="171">
        <v>0</v>
      </c>
      <c r="BM602" s="171">
        <v>0</v>
      </c>
      <c r="BN602" s="171" t="s">
        <v>496</v>
      </c>
      <c r="BO602" s="172">
        <v>46102</v>
      </c>
      <c r="BP602" s="171">
        <v>0</v>
      </c>
      <c r="BQ602" s="171">
        <v>0</v>
      </c>
      <c r="BR602" s="171">
        <v>0</v>
      </c>
      <c r="BS602" s="171">
        <v>0</v>
      </c>
      <c r="BT602" s="171" t="s">
        <v>496</v>
      </c>
      <c r="BU602" s="171">
        <v>0</v>
      </c>
      <c r="BV602" s="171">
        <v>0</v>
      </c>
      <c r="BW602" s="171">
        <v>0</v>
      </c>
      <c r="BX602" s="171">
        <v>0</v>
      </c>
      <c r="BY602" s="171">
        <v>0</v>
      </c>
      <c r="BZ602" s="171" t="s">
        <v>496</v>
      </c>
      <c r="CA602" s="171">
        <v>0</v>
      </c>
      <c r="CB602" s="172">
        <v>46102</v>
      </c>
      <c r="CC602" s="172">
        <v>46102</v>
      </c>
      <c r="CD602" s="172" t="s">
        <v>5287</v>
      </c>
    </row>
    <row r="603" spans="1:82">
      <c r="A603" s="171" t="s">
        <v>5288</v>
      </c>
      <c r="B603" s="171" t="s">
        <v>493</v>
      </c>
      <c r="C603" s="171" t="s">
        <v>494</v>
      </c>
      <c r="D603" s="172">
        <v>46102</v>
      </c>
      <c r="E603" s="171" t="s">
        <v>98</v>
      </c>
      <c r="F603" s="171" t="s">
        <v>2057</v>
      </c>
      <c r="G603" s="171" t="s">
        <v>494</v>
      </c>
      <c r="H603" s="171" t="s">
        <v>496</v>
      </c>
      <c r="I603" s="171" t="s">
        <v>2805</v>
      </c>
      <c r="J603" s="171" t="s">
        <v>498</v>
      </c>
      <c r="K603" s="171">
        <v>0</v>
      </c>
      <c r="L603" s="171" t="s">
        <v>2806</v>
      </c>
      <c r="M603" s="171">
        <v>0</v>
      </c>
      <c r="N603" s="171">
        <v>18</v>
      </c>
      <c r="O603" s="171" t="s">
        <v>1536</v>
      </c>
      <c r="P603" s="171" t="s">
        <v>1536</v>
      </c>
      <c r="Q603" s="171" t="s">
        <v>496</v>
      </c>
      <c r="R603" s="171" t="s">
        <v>1984</v>
      </c>
      <c r="S603" s="171" t="s">
        <v>494</v>
      </c>
      <c r="T603" s="171" t="s">
        <v>494</v>
      </c>
      <c r="U603" s="171" t="s">
        <v>494</v>
      </c>
      <c r="V603" s="171" t="s">
        <v>499</v>
      </c>
      <c r="W603" s="171">
        <v>0</v>
      </c>
      <c r="X603" s="171">
        <v>0</v>
      </c>
      <c r="Y603" s="171">
        <v>0</v>
      </c>
      <c r="Z603" s="172">
        <v>46102.557280092595</v>
      </c>
      <c r="AA603" s="171" t="s">
        <v>106</v>
      </c>
      <c r="AB603" s="171">
        <v>4120</v>
      </c>
      <c r="AC603" s="172">
        <v>46102.555636574078</v>
      </c>
      <c r="AD603" s="171" t="s">
        <v>512</v>
      </c>
      <c r="AE603" s="171">
        <v>10280</v>
      </c>
      <c r="AF603" s="171">
        <v>6160</v>
      </c>
      <c r="AG603" s="171">
        <v>0</v>
      </c>
      <c r="AH603" s="171">
        <v>0</v>
      </c>
      <c r="AI603" s="171">
        <v>0</v>
      </c>
      <c r="AJ603" s="171">
        <v>0</v>
      </c>
      <c r="AK603" s="171">
        <v>0</v>
      </c>
      <c r="AL603" s="171">
        <v>0</v>
      </c>
      <c r="AM603" s="171">
        <v>0</v>
      </c>
      <c r="AN603" s="171">
        <v>0</v>
      </c>
      <c r="AO603" s="171"/>
      <c r="AP603" s="171">
        <v>375</v>
      </c>
      <c r="AQ603" s="171">
        <v>0</v>
      </c>
      <c r="AR603" s="171">
        <v>0</v>
      </c>
      <c r="AS603" s="171" t="s">
        <v>496</v>
      </c>
      <c r="AT603" s="171" t="s">
        <v>496</v>
      </c>
      <c r="AU603" s="171" t="s">
        <v>496</v>
      </c>
      <c r="AV603" s="171" t="s">
        <v>496</v>
      </c>
      <c r="AW603" s="171" t="s">
        <v>496</v>
      </c>
      <c r="AX603" s="171" t="s">
        <v>496</v>
      </c>
      <c r="AY603" s="171" t="s">
        <v>496</v>
      </c>
      <c r="AZ603" s="171">
        <v>0</v>
      </c>
      <c r="BA603" s="171">
        <v>0</v>
      </c>
      <c r="BB603" s="171">
        <v>0</v>
      </c>
      <c r="BC603" s="171">
        <v>0</v>
      </c>
      <c r="BD603" s="171">
        <v>0</v>
      </c>
      <c r="BE603" s="171">
        <v>0</v>
      </c>
      <c r="BF603" s="171">
        <v>0</v>
      </c>
      <c r="BG603" s="171">
        <v>0</v>
      </c>
      <c r="BH603" s="171">
        <v>0</v>
      </c>
      <c r="BI603" s="171">
        <v>0</v>
      </c>
      <c r="BJ603" s="171">
        <v>0</v>
      </c>
      <c r="BK603" s="171">
        <v>0</v>
      </c>
      <c r="BL603" s="171">
        <v>0</v>
      </c>
      <c r="BM603" s="171">
        <v>0</v>
      </c>
      <c r="BN603" s="171" t="s">
        <v>496</v>
      </c>
      <c r="BO603" s="172">
        <v>46102</v>
      </c>
      <c r="BP603" s="171">
        <v>0</v>
      </c>
      <c r="BQ603" s="171">
        <v>0</v>
      </c>
      <c r="BR603" s="171">
        <v>0</v>
      </c>
      <c r="BS603" s="171">
        <v>0</v>
      </c>
      <c r="BT603" s="171" t="s">
        <v>496</v>
      </c>
      <c r="BU603" s="171">
        <v>0</v>
      </c>
      <c r="BV603" s="171">
        <v>0</v>
      </c>
      <c r="BW603" s="171">
        <v>0</v>
      </c>
      <c r="BX603" s="171">
        <v>0</v>
      </c>
      <c r="BY603" s="171">
        <v>0</v>
      </c>
      <c r="BZ603" s="171" t="s">
        <v>496</v>
      </c>
      <c r="CA603" s="171">
        <v>0</v>
      </c>
      <c r="CB603" s="172">
        <v>46102</v>
      </c>
      <c r="CC603" s="172">
        <v>46102</v>
      </c>
      <c r="CD603" s="172" t="s">
        <v>5289</v>
      </c>
    </row>
    <row r="604" spans="1:82">
      <c r="A604" s="171" t="s">
        <v>5290</v>
      </c>
      <c r="B604" s="171" t="s">
        <v>505</v>
      </c>
      <c r="C604" s="171" t="s">
        <v>494</v>
      </c>
      <c r="D604" s="172">
        <v>46102</v>
      </c>
      <c r="E604" s="171" t="s">
        <v>98</v>
      </c>
      <c r="F604" s="171" t="s">
        <v>506</v>
      </c>
      <c r="G604" s="171" t="s">
        <v>494</v>
      </c>
      <c r="H604" s="171" t="s">
        <v>496</v>
      </c>
      <c r="I604" s="171" t="s">
        <v>1559</v>
      </c>
      <c r="J604" s="171" t="s">
        <v>498</v>
      </c>
      <c r="K604" s="171">
        <v>0</v>
      </c>
      <c r="L604" s="171" t="s">
        <v>525</v>
      </c>
      <c r="M604" s="171">
        <v>0</v>
      </c>
      <c r="N604" s="171">
        <v>18</v>
      </c>
      <c r="O604" s="171" t="s">
        <v>1536</v>
      </c>
      <c r="P604" s="171" t="s">
        <v>1536</v>
      </c>
      <c r="Q604" s="171" t="s">
        <v>496</v>
      </c>
      <c r="R604" s="171" t="s">
        <v>496</v>
      </c>
      <c r="S604" s="171" t="s">
        <v>494</v>
      </c>
      <c r="T604" s="171" t="s">
        <v>494</v>
      </c>
      <c r="U604" s="171" t="s">
        <v>494</v>
      </c>
      <c r="V604" s="171" t="s">
        <v>499</v>
      </c>
      <c r="W604" s="171">
        <v>0</v>
      </c>
      <c r="X604" s="171">
        <v>0</v>
      </c>
      <c r="Y604" s="171">
        <v>0</v>
      </c>
      <c r="Z604" s="172">
        <v>46102.558622685188</v>
      </c>
      <c r="AA604" s="171" t="s">
        <v>104</v>
      </c>
      <c r="AB604" s="171">
        <v>10750</v>
      </c>
      <c r="AC604" s="172">
        <v>46102.579513888886</v>
      </c>
      <c r="AD604" s="171" t="s">
        <v>526</v>
      </c>
      <c r="AE604" s="171">
        <v>24960</v>
      </c>
      <c r="AF604" s="171">
        <v>14210</v>
      </c>
      <c r="AG604" s="171">
        <v>0</v>
      </c>
      <c r="AH604" s="171">
        <v>0</v>
      </c>
      <c r="AI604" s="171">
        <v>0</v>
      </c>
      <c r="AJ604" s="171">
        <v>0</v>
      </c>
      <c r="AK604" s="171">
        <v>0</v>
      </c>
      <c r="AL604" s="171">
        <v>0</v>
      </c>
      <c r="AM604" s="171">
        <v>0</v>
      </c>
      <c r="AN604" s="171">
        <v>0</v>
      </c>
      <c r="AO604" s="171"/>
      <c r="AP604" s="171">
        <v>0</v>
      </c>
      <c r="AQ604" s="171">
        <v>0</v>
      </c>
      <c r="AR604" s="171">
        <v>0</v>
      </c>
      <c r="AS604" s="171" t="s">
        <v>496</v>
      </c>
      <c r="AT604" s="171" t="s">
        <v>496</v>
      </c>
      <c r="AU604" s="171" t="s">
        <v>496</v>
      </c>
      <c r="AV604" s="171" t="s">
        <v>496</v>
      </c>
      <c r="AW604" s="171" t="s">
        <v>496</v>
      </c>
      <c r="AX604" s="171" t="s">
        <v>496</v>
      </c>
      <c r="AY604" s="171" t="s">
        <v>496</v>
      </c>
      <c r="AZ604" s="171">
        <v>0</v>
      </c>
      <c r="BA604" s="171">
        <v>0</v>
      </c>
      <c r="BB604" s="171">
        <v>0</v>
      </c>
      <c r="BC604" s="171">
        <v>0</v>
      </c>
      <c r="BD604" s="171">
        <v>0</v>
      </c>
      <c r="BE604" s="171">
        <v>0</v>
      </c>
      <c r="BF604" s="171">
        <v>0</v>
      </c>
      <c r="BG604" s="171">
        <v>0</v>
      </c>
      <c r="BH604" s="171">
        <v>0</v>
      </c>
      <c r="BI604" s="171">
        <v>0</v>
      </c>
      <c r="BJ604" s="171">
        <v>0</v>
      </c>
      <c r="BK604" s="171">
        <v>0</v>
      </c>
      <c r="BL604" s="171">
        <v>0</v>
      </c>
      <c r="BM604" s="171">
        <v>0</v>
      </c>
      <c r="BN604" s="171" t="s">
        <v>5291</v>
      </c>
      <c r="BO604" s="172">
        <v>46102</v>
      </c>
      <c r="BP604" s="171">
        <v>18</v>
      </c>
      <c r="BQ604" s="171">
        <v>10730</v>
      </c>
      <c r="BR604" s="171">
        <v>24880</v>
      </c>
      <c r="BS604" s="171">
        <v>14150</v>
      </c>
      <c r="BT604" s="171" t="s">
        <v>496</v>
      </c>
      <c r="BU604" s="171">
        <v>0</v>
      </c>
      <c r="BV604" s="171">
        <v>0</v>
      </c>
      <c r="BW604" s="171">
        <v>0</v>
      </c>
      <c r="BX604" s="171">
        <v>0</v>
      </c>
      <c r="BY604" s="171">
        <v>0</v>
      </c>
      <c r="BZ604" s="171" t="s">
        <v>508</v>
      </c>
      <c r="CA604" s="171">
        <v>0</v>
      </c>
      <c r="CB604" s="172">
        <v>46102.625</v>
      </c>
      <c r="CC604" s="172">
        <v>46102.630555555559</v>
      </c>
      <c r="CD604" s="172" t="s">
        <v>5292</v>
      </c>
    </row>
    <row r="605" spans="1:82">
      <c r="A605" s="171" t="s">
        <v>5293</v>
      </c>
      <c r="B605" s="171" t="s">
        <v>493</v>
      </c>
      <c r="C605" s="171" t="s">
        <v>494</v>
      </c>
      <c r="D605" s="172">
        <v>46102</v>
      </c>
      <c r="E605" s="171" t="s">
        <v>98</v>
      </c>
      <c r="F605" s="171" t="s">
        <v>2020</v>
      </c>
      <c r="G605" s="171" t="s">
        <v>494</v>
      </c>
      <c r="H605" s="171" t="s">
        <v>496</v>
      </c>
      <c r="I605" s="171" t="s">
        <v>546</v>
      </c>
      <c r="J605" s="171" t="s">
        <v>498</v>
      </c>
      <c r="K605" s="171">
        <v>0</v>
      </c>
      <c r="L605" s="171" t="s">
        <v>547</v>
      </c>
      <c r="M605" s="171">
        <v>0</v>
      </c>
      <c r="N605" s="171">
        <v>18</v>
      </c>
      <c r="O605" s="171" t="s">
        <v>1536</v>
      </c>
      <c r="P605" s="171" t="s">
        <v>1536</v>
      </c>
      <c r="Q605" s="171" t="s">
        <v>496</v>
      </c>
      <c r="R605" s="171" t="s">
        <v>2021</v>
      </c>
      <c r="S605" s="171" t="s">
        <v>494</v>
      </c>
      <c r="T605" s="171" t="s">
        <v>494</v>
      </c>
      <c r="U605" s="171" t="s">
        <v>494</v>
      </c>
      <c r="V605" s="171" t="s">
        <v>499</v>
      </c>
      <c r="W605" s="171">
        <v>0</v>
      </c>
      <c r="X605" s="171">
        <v>0</v>
      </c>
      <c r="Y605" s="171">
        <v>0</v>
      </c>
      <c r="Z605" s="172">
        <v>46102.568124999998</v>
      </c>
      <c r="AA605" s="171" t="s">
        <v>523</v>
      </c>
      <c r="AB605" s="171">
        <v>6430</v>
      </c>
      <c r="AC605" s="172">
        <v>46102.562696759262</v>
      </c>
      <c r="AD605" s="171" t="s">
        <v>521</v>
      </c>
      <c r="AE605" s="171">
        <v>14390</v>
      </c>
      <c r="AF605" s="171">
        <v>7960</v>
      </c>
      <c r="AG605" s="171">
        <v>0</v>
      </c>
      <c r="AH605" s="171">
        <v>0</v>
      </c>
      <c r="AI605" s="171">
        <v>0</v>
      </c>
      <c r="AJ605" s="171">
        <v>0</v>
      </c>
      <c r="AK605" s="171">
        <v>0</v>
      </c>
      <c r="AL605" s="171">
        <v>0</v>
      </c>
      <c r="AM605" s="171">
        <v>0</v>
      </c>
      <c r="AN605" s="171">
        <v>0</v>
      </c>
      <c r="AO605" s="171"/>
      <c r="AP605" s="171">
        <v>451</v>
      </c>
      <c r="AQ605" s="171">
        <v>0</v>
      </c>
      <c r="AR605" s="171">
        <v>0</v>
      </c>
      <c r="AS605" s="171" t="s">
        <v>496</v>
      </c>
      <c r="AT605" s="171" t="s">
        <v>496</v>
      </c>
      <c r="AU605" s="171" t="s">
        <v>496</v>
      </c>
      <c r="AV605" s="171" t="s">
        <v>496</v>
      </c>
      <c r="AW605" s="171" t="s">
        <v>496</v>
      </c>
      <c r="AX605" s="171" t="s">
        <v>496</v>
      </c>
      <c r="AY605" s="171" t="s">
        <v>496</v>
      </c>
      <c r="AZ605" s="171">
        <v>0</v>
      </c>
      <c r="BA605" s="171">
        <v>0</v>
      </c>
      <c r="BB605" s="171">
        <v>0</v>
      </c>
      <c r="BC605" s="171">
        <v>0</v>
      </c>
      <c r="BD605" s="171">
        <v>0</v>
      </c>
      <c r="BE605" s="171">
        <v>0</v>
      </c>
      <c r="BF605" s="171">
        <v>0</v>
      </c>
      <c r="BG605" s="171">
        <v>0</v>
      </c>
      <c r="BH605" s="171">
        <v>0</v>
      </c>
      <c r="BI605" s="171">
        <v>0</v>
      </c>
      <c r="BJ605" s="171">
        <v>0</v>
      </c>
      <c r="BK605" s="171">
        <v>0</v>
      </c>
      <c r="BL605" s="171">
        <v>0</v>
      </c>
      <c r="BM605" s="171">
        <v>0</v>
      </c>
      <c r="BN605" s="171" t="s">
        <v>496</v>
      </c>
      <c r="BO605" s="172">
        <v>46102</v>
      </c>
      <c r="BP605" s="171">
        <v>0</v>
      </c>
      <c r="BQ605" s="171">
        <v>0</v>
      </c>
      <c r="BR605" s="171">
        <v>0</v>
      </c>
      <c r="BS605" s="171">
        <v>0</v>
      </c>
      <c r="BT605" s="171" t="s">
        <v>496</v>
      </c>
      <c r="BU605" s="171">
        <v>0</v>
      </c>
      <c r="BV605" s="171">
        <v>0</v>
      </c>
      <c r="BW605" s="171">
        <v>0</v>
      </c>
      <c r="BX605" s="171">
        <v>0</v>
      </c>
      <c r="BY605" s="171">
        <v>0</v>
      </c>
      <c r="BZ605" s="171" t="s">
        <v>496</v>
      </c>
      <c r="CA605" s="171">
        <v>0</v>
      </c>
      <c r="CB605" s="172">
        <v>46102</v>
      </c>
      <c r="CC605" s="172">
        <v>46102</v>
      </c>
      <c r="CD605" s="172" t="s">
        <v>5294</v>
      </c>
    </row>
    <row r="606" spans="1:82">
      <c r="A606" s="171" t="s">
        <v>5295</v>
      </c>
      <c r="B606" s="171" t="s">
        <v>493</v>
      </c>
      <c r="C606" s="171" t="s">
        <v>494</v>
      </c>
      <c r="D606" s="172">
        <v>46102</v>
      </c>
      <c r="E606" s="171" t="s">
        <v>98</v>
      </c>
      <c r="F606" s="171" t="s">
        <v>1571</v>
      </c>
      <c r="G606" s="171" t="s">
        <v>494</v>
      </c>
      <c r="H606" s="171" t="s">
        <v>496</v>
      </c>
      <c r="I606" s="171" t="s">
        <v>543</v>
      </c>
      <c r="J606" s="171" t="s">
        <v>498</v>
      </c>
      <c r="K606" s="171">
        <v>0</v>
      </c>
      <c r="L606" s="171" t="s">
        <v>544</v>
      </c>
      <c r="M606" s="171">
        <v>0</v>
      </c>
      <c r="N606" s="171">
        <v>18</v>
      </c>
      <c r="O606" s="171" t="s">
        <v>1536</v>
      </c>
      <c r="P606" s="171" t="s">
        <v>1536</v>
      </c>
      <c r="Q606" s="171" t="s">
        <v>496</v>
      </c>
      <c r="R606" s="171" t="s">
        <v>545</v>
      </c>
      <c r="S606" s="171" t="s">
        <v>494</v>
      </c>
      <c r="T606" s="171" t="s">
        <v>494</v>
      </c>
      <c r="U606" s="171" t="s">
        <v>494</v>
      </c>
      <c r="V606" s="171" t="s">
        <v>499</v>
      </c>
      <c r="W606" s="171">
        <v>0</v>
      </c>
      <c r="X606" s="171">
        <v>0</v>
      </c>
      <c r="Y606" s="171">
        <v>0</v>
      </c>
      <c r="Z606" s="172">
        <v>46102.582627314812</v>
      </c>
      <c r="AA606" s="171" t="s">
        <v>1499</v>
      </c>
      <c r="AB606" s="171">
        <v>1850</v>
      </c>
      <c r="AC606" s="172">
        <v>46102.570127314815</v>
      </c>
      <c r="AD606" s="171" t="s">
        <v>522</v>
      </c>
      <c r="AE606" s="171">
        <v>4990</v>
      </c>
      <c r="AF606" s="171">
        <v>3140</v>
      </c>
      <c r="AG606" s="171">
        <v>0</v>
      </c>
      <c r="AH606" s="171">
        <v>0</v>
      </c>
      <c r="AI606" s="171">
        <v>0</v>
      </c>
      <c r="AJ606" s="171">
        <v>0</v>
      </c>
      <c r="AK606" s="171">
        <v>0</v>
      </c>
      <c r="AL606" s="171">
        <v>0</v>
      </c>
      <c r="AM606" s="171">
        <v>0</v>
      </c>
      <c r="AN606" s="171">
        <v>0</v>
      </c>
      <c r="AO606" s="171"/>
      <c r="AP606" s="171">
        <v>199</v>
      </c>
      <c r="AQ606" s="171">
        <v>0</v>
      </c>
      <c r="AR606" s="171">
        <v>0</v>
      </c>
      <c r="AS606" s="171" t="s">
        <v>496</v>
      </c>
      <c r="AT606" s="171" t="s">
        <v>496</v>
      </c>
      <c r="AU606" s="171" t="s">
        <v>496</v>
      </c>
      <c r="AV606" s="171" t="s">
        <v>496</v>
      </c>
      <c r="AW606" s="171" t="s">
        <v>496</v>
      </c>
      <c r="AX606" s="171" t="s">
        <v>496</v>
      </c>
      <c r="AY606" s="171" t="s">
        <v>496</v>
      </c>
      <c r="AZ606" s="171">
        <v>0</v>
      </c>
      <c r="BA606" s="171">
        <v>0</v>
      </c>
      <c r="BB606" s="171">
        <v>0</v>
      </c>
      <c r="BC606" s="171">
        <v>0</v>
      </c>
      <c r="BD606" s="171">
        <v>0</v>
      </c>
      <c r="BE606" s="171">
        <v>0</v>
      </c>
      <c r="BF606" s="171">
        <v>0</v>
      </c>
      <c r="BG606" s="171">
        <v>0</v>
      </c>
      <c r="BH606" s="171">
        <v>0</v>
      </c>
      <c r="BI606" s="171">
        <v>0</v>
      </c>
      <c r="BJ606" s="171">
        <v>0</v>
      </c>
      <c r="BK606" s="171">
        <v>0</v>
      </c>
      <c r="BL606" s="171">
        <v>0</v>
      </c>
      <c r="BM606" s="171">
        <v>0</v>
      </c>
      <c r="BN606" s="171" t="s">
        <v>496</v>
      </c>
      <c r="BO606" s="172">
        <v>46102</v>
      </c>
      <c r="BP606" s="171">
        <v>0</v>
      </c>
      <c r="BQ606" s="171">
        <v>0</v>
      </c>
      <c r="BR606" s="171">
        <v>0</v>
      </c>
      <c r="BS606" s="171">
        <v>0</v>
      </c>
      <c r="BT606" s="171" t="s">
        <v>496</v>
      </c>
      <c r="BU606" s="171">
        <v>0</v>
      </c>
      <c r="BV606" s="171">
        <v>0</v>
      </c>
      <c r="BW606" s="171">
        <v>0</v>
      </c>
      <c r="BX606" s="171">
        <v>0</v>
      </c>
      <c r="BY606" s="171">
        <v>0</v>
      </c>
      <c r="BZ606" s="171" t="s">
        <v>496</v>
      </c>
      <c r="CA606" s="171">
        <v>0</v>
      </c>
      <c r="CB606" s="172">
        <v>46102</v>
      </c>
      <c r="CC606" s="172">
        <v>46102</v>
      </c>
      <c r="CD606" s="172" t="s">
        <v>5296</v>
      </c>
    </row>
    <row r="607" spans="1:82">
      <c r="A607" s="171" t="s">
        <v>5297</v>
      </c>
      <c r="B607" s="171" t="s">
        <v>493</v>
      </c>
      <c r="C607" s="171" t="s">
        <v>494</v>
      </c>
      <c r="D607" s="172">
        <v>46102</v>
      </c>
      <c r="E607" s="171" t="s">
        <v>98</v>
      </c>
      <c r="F607" s="171" t="s">
        <v>495</v>
      </c>
      <c r="G607" s="171" t="s">
        <v>494</v>
      </c>
      <c r="H607" s="171" t="s">
        <v>496</v>
      </c>
      <c r="I607" s="171" t="s">
        <v>540</v>
      </c>
      <c r="J607" s="171" t="s">
        <v>498</v>
      </c>
      <c r="K607" s="171">
        <v>0</v>
      </c>
      <c r="L607" s="171" t="s">
        <v>541</v>
      </c>
      <c r="M607" s="171">
        <v>0</v>
      </c>
      <c r="N607" s="171">
        <v>18</v>
      </c>
      <c r="O607" s="171" t="s">
        <v>1536</v>
      </c>
      <c r="P607" s="171" t="s">
        <v>1536</v>
      </c>
      <c r="Q607" s="171" t="s">
        <v>496</v>
      </c>
      <c r="R607" s="171" t="s">
        <v>496</v>
      </c>
      <c r="S607" s="171" t="s">
        <v>494</v>
      </c>
      <c r="T607" s="171" t="s">
        <v>494</v>
      </c>
      <c r="U607" s="171" t="s">
        <v>494</v>
      </c>
      <c r="V607" s="171" t="s">
        <v>499</v>
      </c>
      <c r="W607" s="171">
        <v>7.5</v>
      </c>
      <c r="X607" s="171">
        <v>0</v>
      </c>
      <c r="Y607" s="171">
        <v>0</v>
      </c>
      <c r="Z607" s="172">
        <v>46102.57712962963</v>
      </c>
      <c r="AA607" s="171" t="s">
        <v>529</v>
      </c>
      <c r="AB607" s="171">
        <v>2170</v>
      </c>
      <c r="AC607" s="172">
        <v>46102.571458333332</v>
      </c>
      <c r="AD607" s="171" t="s">
        <v>162</v>
      </c>
      <c r="AE607" s="171">
        <v>4950</v>
      </c>
      <c r="AF607" s="171">
        <v>2780</v>
      </c>
      <c r="AG607" s="171">
        <v>0</v>
      </c>
      <c r="AH607" s="171">
        <v>0</v>
      </c>
      <c r="AI607" s="171">
        <v>0</v>
      </c>
      <c r="AJ607" s="171">
        <v>0</v>
      </c>
      <c r="AK607" s="171">
        <v>0</v>
      </c>
      <c r="AL607" s="171">
        <v>0</v>
      </c>
      <c r="AM607" s="171">
        <v>0</v>
      </c>
      <c r="AN607" s="171">
        <v>0</v>
      </c>
      <c r="AO607" s="171"/>
      <c r="AP607" s="171">
        <v>0</v>
      </c>
      <c r="AQ607" s="171">
        <v>0</v>
      </c>
      <c r="AR607" s="171">
        <v>1</v>
      </c>
      <c r="AS607" s="171" t="s">
        <v>496</v>
      </c>
      <c r="AT607" s="171" t="s">
        <v>496</v>
      </c>
      <c r="AU607" s="171" t="s">
        <v>496</v>
      </c>
      <c r="AV607" s="171" t="s">
        <v>496</v>
      </c>
      <c r="AW607" s="171" t="s">
        <v>496</v>
      </c>
      <c r="AX607" s="171" t="s">
        <v>496</v>
      </c>
      <c r="AY607" s="171" t="s">
        <v>496</v>
      </c>
      <c r="AZ607" s="171">
        <v>0</v>
      </c>
      <c r="BA607" s="171">
        <v>0</v>
      </c>
      <c r="BB607" s="171">
        <v>0</v>
      </c>
      <c r="BC607" s="171">
        <v>0</v>
      </c>
      <c r="BD607" s="171">
        <v>0</v>
      </c>
      <c r="BE607" s="171">
        <v>0</v>
      </c>
      <c r="BF607" s="171">
        <v>0</v>
      </c>
      <c r="BG607" s="171">
        <v>0</v>
      </c>
      <c r="BH607" s="171">
        <v>0</v>
      </c>
      <c r="BI607" s="171">
        <v>0</v>
      </c>
      <c r="BJ607" s="171">
        <v>0</v>
      </c>
      <c r="BK607" s="171">
        <v>0</v>
      </c>
      <c r="BL607" s="171">
        <v>0</v>
      </c>
      <c r="BM607" s="171">
        <v>0</v>
      </c>
      <c r="BN607" s="171" t="s">
        <v>496</v>
      </c>
      <c r="BO607" s="172">
        <v>46102</v>
      </c>
      <c r="BP607" s="171">
        <v>0</v>
      </c>
      <c r="BQ607" s="171">
        <v>0</v>
      </c>
      <c r="BR607" s="171">
        <v>0</v>
      </c>
      <c r="BS607" s="171">
        <v>0</v>
      </c>
      <c r="BT607" s="171" t="s">
        <v>496</v>
      </c>
      <c r="BU607" s="171">
        <v>0</v>
      </c>
      <c r="BV607" s="171">
        <v>0</v>
      </c>
      <c r="BW607" s="171">
        <v>0</v>
      </c>
      <c r="BX607" s="171">
        <v>0</v>
      </c>
      <c r="BY607" s="171">
        <v>0</v>
      </c>
      <c r="BZ607" s="171" t="s">
        <v>496</v>
      </c>
      <c r="CA607" s="171">
        <v>0</v>
      </c>
      <c r="CB607" s="172">
        <v>46102</v>
      </c>
      <c r="CC607" s="172">
        <v>46102</v>
      </c>
      <c r="CD607" s="172" t="s">
        <v>5298</v>
      </c>
    </row>
    <row r="608" spans="1:82">
      <c r="A608" s="171" t="s">
        <v>5299</v>
      </c>
      <c r="B608" s="171" t="s">
        <v>493</v>
      </c>
      <c r="C608" s="171" t="s">
        <v>494</v>
      </c>
      <c r="D608" s="172">
        <v>46102</v>
      </c>
      <c r="E608" s="171" t="s">
        <v>98</v>
      </c>
      <c r="F608" s="171" t="s">
        <v>613</v>
      </c>
      <c r="G608" s="171" t="s">
        <v>494</v>
      </c>
      <c r="H608" s="171" t="s">
        <v>496</v>
      </c>
      <c r="I608" s="171" t="s">
        <v>5300</v>
      </c>
      <c r="J608" s="171" t="s">
        <v>498</v>
      </c>
      <c r="K608" s="171">
        <v>0</v>
      </c>
      <c r="L608" s="171" t="s">
        <v>496</v>
      </c>
      <c r="M608" s="171">
        <v>0</v>
      </c>
      <c r="N608" s="171">
        <v>18</v>
      </c>
      <c r="O608" s="171" t="s">
        <v>1536</v>
      </c>
      <c r="P608" s="171" t="s">
        <v>1536</v>
      </c>
      <c r="Q608" s="171" t="s">
        <v>496</v>
      </c>
      <c r="R608" s="171" t="s">
        <v>496</v>
      </c>
      <c r="S608" s="171" t="s">
        <v>494</v>
      </c>
      <c r="T608" s="171" t="s">
        <v>494</v>
      </c>
      <c r="U608" s="171" t="s">
        <v>494</v>
      </c>
      <c r="V608" s="171" t="s">
        <v>499</v>
      </c>
      <c r="W608" s="171">
        <v>7.7</v>
      </c>
      <c r="X608" s="171">
        <v>0</v>
      </c>
      <c r="Y608" s="171">
        <v>0</v>
      </c>
      <c r="Z608" s="172">
        <v>46102.583668981482</v>
      </c>
      <c r="AA608" s="171" t="s">
        <v>531</v>
      </c>
      <c r="AB608" s="171">
        <v>2170</v>
      </c>
      <c r="AC608" s="172">
        <v>46102.576365740744</v>
      </c>
      <c r="AD608" s="171" t="s">
        <v>527</v>
      </c>
      <c r="AE608" s="171">
        <v>4160</v>
      </c>
      <c r="AF608" s="171">
        <v>1990</v>
      </c>
      <c r="AG608" s="171">
        <v>0</v>
      </c>
      <c r="AH608" s="171">
        <v>0</v>
      </c>
      <c r="AI608" s="171">
        <v>0</v>
      </c>
      <c r="AJ608" s="171">
        <v>0</v>
      </c>
      <c r="AK608" s="171">
        <v>0</v>
      </c>
      <c r="AL608" s="171">
        <v>0</v>
      </c>
      <c r="AM608" s="171">
        <v>0</v>
      </c>
      <c r="AN608" s="171">
        <v>0</v>
      </c>
      <c r="AO608" s="171"/>
      <c r="AP608" s="171">
        <v>0</v>
      </c>
      <c r="AQ608" s="171">
        <v>0</v>
      </c>
      <c r="AR608" s="171">
        <v>0</v>
      </c>
      <c r="AS608" s="171" t="s">
        <v>496</v>
      </c>
      <c r="AT608" s="171" t="s">
        <v>496</v>
      </c>
      <c r="AU608" s="171" t="s">
        <v>496</v>
      </c>
      <c r="AV608" s="171" t="s">
        <v>496</v>
      </c>
      <c r="AW608" s="171" t="s">
        <v>496</v>
      </c>
      <c r="AX608" s="171" t="s">
        <v>496</v>
      </c>
      <c r="AY608" s="171" t="s">
        <v>496</v>
      </c>
      <c r="AZ608" s="171">
        <v>0</v>
      </c>
      <c r="BA608" s="171">
        <v>0</v>
      </c>
      <c r="BB608" s="171">
        <v>0</v>
      </c>
      <c r="BC608" s="171">
        <v>0</v>
      </c>
      <c r="BD608" s="171">
        <v>0</v>
      </c>
      <c r="BE608" s="171">
        <v>0</v>
      </c>
      <c r="BF608" s="171">
        <v>0</v>
      </c>
      <c r="BG608" s="171">
        <v>0</v>
      </c>
      <c r="BH608" s="171">
        <v>0</v>
      </c>
      <c r="BI608" s="171">
        <v>0</v>
      </c>
      <c r="BJ608" s="171">
        <v>0</v>
      </c>
      <c r="BK608" s="171">
        <v>0</v>
      </c>
      <c r="BL608" s="171">
        <v>0</v>
      </c>
      <c r="BM608" s="171">
        <v>0</v>
      </c>
      <c r="BN608" s="171" t="s">
        <v>496</v>
      </c>
      <c r="BO608" s="172">
        <v>46102</v>
      </c>
      <c r="BP608" s="171">
        <v>0</v>
      </c>
      <c r="BQ608" s="171">
        <v>0</v>
      </c>
      <c r="BR608" s="171">
        <v>0</v>
      </c>
      <c r="BS608" s="171">
        <v>0</v>
      </c>
      <c r="BT608" s="171" t="s">
        <v>496</v>
      </c>
      <c r="BU608" s="171">
        <v>0</v>
      </c>
      <c r="BV608" s="171">
        <v>0</v>
      </c>
      <c r="BW608" s="171">
        <v>0</v>
      </c>
      <c r="BX608" s="171">
        <v>0</v>
      </c>
      <c r="BY608" s="171">
        <v>0</v>
      </c>
      <c r="BZ608" s="171" t="s">
        <v>496</v>
      </c>
      <c r="CA608" s="171">
        <v>0</v>
      </c>
      <c r="CB608" s="172">
        <v>46102</v>
      </c>
      <c r="CC608" s="172">
        <v>46102</v>
      </c>
      <c r="CD608" s="172" t="s">
        <v>5301</v>
      </c>
    </row>
    <row r="609" spans="1:82">
      <c r="A609" s="171" t="s">
        <v>5302</v>
      </c>
      <c r="B609" s="171" t="s">
        <v>493</v>
      </c>
      <c r="C609" s="171" t="s">
        <v>494</v>
      </c>
      <c r="D609" s="172">
        <v>46102</v>
      </c>
      <c r="E609" s="171" t="s">
        <v>98</v>
      </c>
      <c r="F609" s="171" t="s">
        <v>603</v>
      </c>
      <c r="G609" s="171" t="s">
        <v>494</v>
      </c>
      <c r="H609" s="171" t="s">
        <v>496</v>
      </c>
      <c r="I609" s="171" t="s">
        <v>1480</v>
      </c>
      <c r="J609" s="171" t="s">
        <v>498</v>
      </c>
      <c r="K609" s="171">
        <v>0</v>
      </c>
      <c r="L609" s="171" t="s">
        <v>496</v>
      </c>
      <c r="M609" s="171">
        <v>0</v>
      </c>
      <c r="N609" s="171">
        <v>18</v>
      </c>
      <c r="O609" s="171" t="s">
        <v>1536</v>
      </c>
      <c r="P609" s="171" t="s">
        <v>1536</v>
      </c>
      <c r="Q609" s="171" t="s">
        <v>496</v>
      </c>
      <c r="R609" s="171" t="s">
        <v>604</v>
      </c>
      <c r="S609" s="171" t="s">
        <v>494</v>
      </c>
      <c r="T609" s="171" t="s">
        <v>494</v>
      </c>
      <c r="U609" s="171" t="s">
        <v>494</v>
      </c>
      <c r="V609" s="171" t="s">
        <v>499</v>
      </c>
      <c r="W609" s="171">
        <v>0</v>
      </c>
      <c r="X609" s="171">
        <v>0</v>
      </c>
      <c r="Y609" s="171">
        <v>0</v>
      </c>
      <c r="Z609" s="172">
        <v>46102.590844907405</v>
      </c>
      <c r="AA609" s="171" t="s">
        <v>530</v>
      </c>
      <c r="AB609" s="171">
        <v>1550</v>
      </c>
      <c r="AC609" s="172">
        <v>46102.580995370372</v>
      </c>
      <c r="AD609" s="171" t="s">
        <v>528</v>
      </c>
      <c r="AE609" s="171">
        <v>4490</v>
      </c>
      <c r="AF609" s="171">
        <v>2940</v>
      </c>
      <c r="AG609" s="171">
        <v>0</v>
      </c>
      <c r="AH609" s="171">
        <v>0</v>
      </c>
      <c r="AI609" s="171">
        <v>0</v>
      </c>
      <c r="AJ609" s="171">
        <v>0</v>
      </c>
      <c r="AK609" s="171">
        <v>0</v>
      </c>
      <c r="AL609" s="171">
        <v>0</v>
      </c>
      <c r="AM609" s="171">
        <v>0</v>
      </c>
      <c r="AN609" s="171">
        <v>0</v>
      </c>
      <c r="AO609" s="171"/>
      <c r="AP609" s="171">
        <v>233</v>
      </c>
      <c r="AQ609" s="171">
        <v>0</v>
      </c>
      <c r="AR609" s="171">
        <v>0</v>
      </c>
      <c r="AS609" s="171" t="s">
        <v>496</v>
      </c>
      <c r="AT609" s="171" t="s">
        <v>496</v>
      </c>
      <c r="AU609" s="171" t="s">
        <v>496</v>
      </c>
      <c r="AV609" s="171" t="s">
        <v>496</v>
      </c>
      <c r="AW609" s="171" t="s">
        <v>496</v>
      </c>
      <c r="AX609" s="171" t="s">
        <v>496</v>
      </c>
      <c r="AY609" s="171" t="s">
        <v>496</v>
      </c>
      <c r="AZ609" s="171">
        <v>0</v>
      </c>
      <c r="BA609" s="171">
        <v>0</v>
      </c>
      <c r="BB609" s="171">
        <v>0</v>
      </c>
      <c r="BC609" s="171">
        <v>0</v>
      </c>
      <c r="BD609" s="171">
        <v>0</v>
      </c>
      <c r="BE609" s="171">
        <v>0</v>
      </c>
      <c r="BF609" s="171">
        <v>0</v>
      </c>
      <c r="BG609" s="171">
        <v>0</v>
      </c>
      <c r="BH609" s="171">
        <v>0</v>
      </c>
      <c r="BI609" s="171">
        <v>0</v>
      </c>
      <c r="BJ609" s="171">
        <v>0</v>
      </c>
      <c r="BK609" s="171">
        <v>0</v>
      </c>
      <c r="BL609" s="171">
        <v>0</v>
      </c>
      <c r="BM609" s="171">
        <v>0</v>
      </c>
      <c r="BN609" s="171" t="s">
        <v>496</v>
      </c>
      <c r="BO609" s="172">
        <v>46102</v>
      </c>
      <c r="BP609" s="171">
        <v>0</v>
      </c>
      <c r="BQ609" s="171">
        <v>0</v>
      </c>
      <c r="BR609" s="171">
        <v>0</v>
      </c>
      <c r="BS609" s="171">
        <v>0</v>
      </c>
      <c r="BT609" s="171" t="s">
        <v>496</v>
      </c>
      <c r="BU609" s="171">
        <v>0</v>
      </c>
      <c r="BV609" s="171">
        <v>0</v>
      </c>
      <c r="BW609" s="171">
        <v>0</v>
      </c>
      <c r="BX609" s="171">
        <v>0</v>
      </c>
      <c r="BY609" s="171">
        <v>0</v>
      </c>
      <c r="BZ609" s="171" t="s">
        <v>496</v>
      </c>
      <c r="CA609" s="171">
        <v>0</v>
      </c>
      <c r="CB609" s="172">
        <v>46102</v>
      </c>
      <c r="CC609" s="172">
        <v>46102</v>
      </c>
      <c r="CD609" s="172" t="s">
        <v>5303</v>
      </c>
    </row>
    <row r="610" spans="1:82">
      <c r="A610" s="171" t="s">
        <v>5304</v>
      </c>
      <c r="B610" s="171" t="s">
        <v>493</v>
      </c>
      <c r="C610" s="171" t="s">
        <v>494</v>
      </c>
      <c r="D610" s="172">
        <v>46102</v>
      </c>
      <c r="E610" s="171" t="s">
        <v>98</v>
      </c>
      <c r="F610" s="171" t="s">
        <v>601</v>
      </c>
      <c r="G610" s="171" t="s">
        <v>494</v>
      </c>
      <c r="H610" s="171" t="s">
        <v>496</v>
      </c>
      <c r="I610" s="171" t="s">
        <v>566</v>
      </c>
      <c r="J610" s="171" t="s">
        <v>498</v>
      </c>
      <c r="K610" s="171">
        <v>0</v>
      </c>
      <c r="L610" s="171" t="s">
        <v>496</v>
      </c>
      <c r="M610" s="171">
        <v>0</v>
      </c>
      <c r="N610" s="171">
        <v>18</v>
      </c>
      <c r="O610" s="171" t="s">
        <v>1536</v>
      </c>
      <c r="P610" s="171" t="s">
        <v>1536</v>
      </c>
      <c r="Q610" s="171" t="s">
        <v>496</v>
      </c>
      <c r="R610" s="171" t="s">
        <v>567</v>
      </c>
      <c r="S610" s="171" t="s">
        <v>494</v>
      </c>
      <c r="T610" s="171" t="s">
        <v>494</v>
      </c>
      <c r="U610" s="171" t="s">
        <v>494</v>
      </c>
      <c r="V610" s="171" t="s">
        <v>499</v>
      </c>
      <c r="W610" s="171">
        <v>0</v>
      </c>
      <c r="X610" s="171">
        <v>0</v>
      </c>
      <c r="Y610" s="171">
        <v>0</v>
      </c>
      <c r="Z610" s="172">
        <v>46102.596585648149</v>
      </c>
      <c r="AA610" s="171" t="s">
        <v>152</v>
      </c>
      <c r="AB610" s="171">
        <v>2090</v>
      </c>
      <c r="AC610" s="172">
        <v>46102.594490740739</v>
      </c>
      <c r="AD610" s="171" t="s">
        <v>1505</v>
      </c>
      <c r="AE610" s="171">
        <v>3950</v>
      </c>
      <c r="AF610" s="171">
        <v>1860</v>
      </c>
      <c r="AG610" s="171">
        <v>0</v>
      </c>
      <c r="AH610" s="171">
        <v>0</v>
      </c>
      <c r="AI610" s="171">
        <v>0</v>
      </c>
      <c r="AJ610" s="171">
        <v>0</v>
      </c>
      <c r="AK610" s="171">
        <v>0</v>
      </c>
      <c r="AL610" s="171">
        <v>0</v>
      </c>
      <c r="AM610" s="171">
        <v>0</v>
      </c>
      <c r="AN610" s="171">
        <v>0</v>
      </c>
      <c r="AO610" s="171"/>
      <c r="AP610" s="171">
        <v>320</v>
      </c>
      <c r="AQ610" s="171">
        <v>0</v>
      </c>
      <c r="AR610" s="171">
        <v>0</v>
      </c>
      <c r="AS610" s="171" t="s">
        <v>496</v>
      </c>
      <c r="AT610" s="171" t="s">
        <v>496</v>
      </c>
      <c r="AU610" s="171" t="s">
        <v>496</v>
      </c>
      <c r="AV610" s="171" t="s">
        <v>496</v>
      </c>
      <c r="AW610" s="171" t="s">
        <v>496</v>
      </c>
      <c r="AX610" s="171" t="s">
        <v>496</v>
      </c>
      <c r="AY610" s="171" t="s">
        <v>496</v>
      </c>
      <c r="AZ610" s="171">
        <v>0</v>
      </c>
      <c r="BA610" s="171">
        <v>0</v>
      </c>
      <c r="BB610" s="171">
        <v>0</v>
      </c>
      <c r="BC610" s="171">
        <v>0</v>
      </c>
      <c r="BD610" s="171">
        <v>0</v>
      </c>
      <c r="BE610" s="171">
        <v>0</v>
      </c>
      <c r="BF610" s="171">
        <v>0</v>
      </c>
      <c r="BG610" s="171">
        <v>0</v>
      </c>
      <c r="BH610" s="171">
        <v>0</v>
      </c>
      <c r="BI610" s="171">
        <v>0</v>
      </c>
      <c r="BJ610" s="171">
        <v>0</v>
      </c>
      <c r="BK610" s="171">
        <v>0</v>
      </c>
      <c r="BL610" s="171">
        <v>0</v>
      </c>
      <c r="BM610" s="171">
        <v>0</v>
      </c>
      <c r="BN610" s="171" t="s">
        <v>496</v>
      </c>
      <c r="BO610" s="172">
        <v>46102</v>
      </c>
      <c r="BP610" s="171">
        <v>0</v>
      </c>
      <c r="BQ610" s="171">
        <v>0</v>
      </c>
      <c r="BR610" s="171">
        <v>0</v>
      </c>
      <c r="BS610" s="171">
        <v>0</v>
      </c>
      <c r="BT610" s="171" t="s">
        <v>496</v>
      </c>
      <c r="BU610" s="171">
        <v>0</v>
      </c>
      <c r="BV610" s="171">
        <v>0</v>
      </c>
      <c r="BW610" s="171">
        <v>0</v>
      </c>
      <c r="BX610" s="171">
        <v>0</v>
      </c>
      <c r="BY610" s="171">
        <v>0</v>
      </c>
      <c r="BZ610" s="171" t="s">
        <v>496</v>
      </c>
      <c r="CA610" s="171">
        <v>0</v>
      </c>
      <c r="CB610" s="172">
        <v>46102</v>
      </c>
      <c r="CC610" s="172">
        <v>46102</v>
      </c>
      <c r="CD610" s="172" t="s">
        <v>5305</v>
      </c>
    </row>
    <row r="611" spans="1:82">
      <c r="A611" s="171" t="s">
        <v>5306</v>
      </c>
      <c r="B611" s="171" t="s">
        <v>505</v>
      </c>
      <c r="C611" s="171" t="s">
        <v>494</v>
      </c>
      <c r="D611" s="172">
        <v>46102</v>
      </c>
      <c r="E611" s="171" t="s">
        <v>98</v>
      </c>
      <c r="F611" s="171" t="s">
        <v>506</v>
      </c>
      <c r="G611" s="171" t="s">
        <v>494</v>
      </c>
      <c r="H611" s="171" t="s">
        <v>496</v>
      </c>
      <c r="I611" s="171" t="s">
        <v>524</v>
      </c>
      <c r="J611" s="171" t="s">
        <v>498</v>
      </c>
      <c r="K611" s="171">
        <v>0</v>
      </c>
      <c r="L611" s="171" t="s">
        <v>525</v>
      </c>
      <c r="M611" s="171">
        <v>0</v>
      </c>
      <c r="N611" s="171">
        <v>18</v>
      </c>
      <c r="O611" s="171" t="s">
        <v>1536</v>
      </c>
      <c r="P611" s="171" t="s">
        <v>1536</v>
      </c>
      <c r="Q611" s="171" t="s">
        <v>496</v>
      </c>
      <c r="R611" s="171" t="s">
        <v>496</v>
      </c>
      <c r="S611" s="171" t="s">
        <v>494</v>
      </c>
      <c r="T611" s="171" t="s">
        <v>494</v>
      </c>
      <c r="U611" s="171" t="s">
        <v>494</v>
      </c>
      <c r="V611" s="171" t="s">
        <v>499</v>
      </c>
      <c r="W611" s="171">
        <v>0</v>
      </c>
      <c r="X611" s="171">
        <v>0</v>
      </c>
      <c r="Y611" s="171">
        <v>0</v>
      </c>
      <c r="Z611" s="172">
        <v>46102.598645833335</v>
      </c>
      <c r="AA611" s="171" t="s">
        <v>391</v>
      </c>
      <c r="AB611" s="171">
        <v>11200</v>
      </c>
      <c r="AC611" s="172">
        <v>46102.615069444444</v>
      </c>
      <c r="AD611" s="171" t="s">
        <v>550</v>
      </c>
      <c r="AE611" s="171">
        <v>24940</v>
      </c>
      <c r="AF611" s="171">
        <v>13740</v>
      </c>
      <c r="AG611" s="171">
        <v>0</v>
      </c>
      <c r="AH611" s="171">
        <v>0</v>
      </c>
      <c r="AI611" s="171">
        <v>0</v>
      </c>
      <c r="AJ611" s="171">
        <v>0</v>
      </c>
      <c r="AK611" s="171">
        <v>0</v>
      </c>
      <c r="AL611" s="171">
        <v>0</v>
      </c>
      <c r="AM611" s="171">
        <v>0</v>
      </c>
      <c r="AN611" s="171">
        <v>0</v>
      </c>
      <c r="AO611" s="171"/>
      <c r="AP611" s="171">
        <v>0</v>
      </c>
      <c r="AQ611" s="171">
        <v>0</v>
      </c>
      <c r="AR611" s="171">
        <v>0</v>
      </c>
      <c r="AS611" s="171" t="s">
        <v>496</v>
      </c>
      <c r="AT611" s="171" t="s">
        <v>496</v>
      </c>
      <c r="AU611" s="171" t="s">
        <v>496</v>
      </c>
      <c r="AV611" s="171" t="s">
        <v>496</v>
      </c>
      <c r="AW611" s="171" t="s">
        <v>496</v>
      </c>
      <c r="AX611" s="171" t="s">
        <v>496</v>
      </c>
      <c r="AY611" s="171" t="s">
        <v>496</v>
      </c>
      <c r="AZ611" s="171">
        <v>0</v>
      </c>
      <c r="BA611" s="171">
        <v>0</v>
      </c>
      <c r="BB611" s="171">
        <v>0</v>
      </c>
      <c r="BC611" s="171">
        <v>0</v>
      </c>
      <c r="BD611" s="171">
        <v>0</v>
      </c>
      <c r="BE611" s="171">
        <v>0</v>
      </c>
      <c r="BF611" s="171">
        <v>0</v>
      </c>
      <c r="BG611" s="171">
        <v>0</v>
      </c>
      <c r="BH611" s="171">
        <v>0</v>
      </c>
      <c r="BI611" s="171">
        <v>0</v>
      </c>
      <c r="BJ611" s="171">
        <v>0</v>
      </c>
      <c r="BK611" s="171">
        <v>0</v>
      </c>
      <c r="BL611" s="171">
        <v>0</v>
      </c>
      <c r="BM611" s="171">
        <v>0</v>
      </c>
      <c r="BN611" s="171" t="s">
        <v>5307</v>
      </c>
      <c r="BO611" s="172">
        <v>46102</v>
      </c>
      <c r="BP611" s="171">
        <v>18</v>
      </c>
      <c r="BQ611" s="171">
        <v>11160</v>
      </c>
      <c r="BR611" s="171">
        <v>24860</v>
      </c>
      <c r="BS611" s="171">
        <v>13700</v>
      </c>
      <c r="BT611" s="171" t="s">
        <v>496</v>
      </c>
      <c r="BU611" s="171">
        <v>0</v>
      </c>
      <c r="BV611" s="171">
        <v>0</v>
      </c>
      <c r="BW611" s="171">
        <v>0</v>
      </c>
      <c r="BX611" s="171">
        <v>0</v>
      </c>
      <c r="BY611" s="171">
        <v>0</v>
      </c>
      <c r="BZ611" s="171" t="s">
        <v>508</v>
      </c>
      <c r="CA611" s="171">
        <v>0</v>
      </c>
      <c r="CB611" s="172">
        <v>46102.659722222219</v>
      </c>
      <c r="CC611" s="172">
        <v>46102.665277777778</v>
      </c>
      <c r="CD611" s="172" t="s">
        <v>5308</v>
      </c>
    </row>
    <row r="612" spans="1:82">
      <c r="A612" s="171" t="s">
        <v>5309</v>
      </c>
      <c r="B612" s="171" t="s">
        <v>493</v>
      </c>
      <c r="C612" s="171" t="s">
        <v>494</v>
      </c>
      <c r="D612" s="172">
        <v>46102</v>
      </c>
      <c r="E612" s="171" t="s">
        <v>98</v>
      </c>
      <c r="F612" s="171" t="s">
        <v>2016</v>
      </c>
      <c r="G612" s="171" t="s">
        <v>494</v>
      </c>
      <c r="H612" s="171" t="s">
        <v>496</v>
      </c>
      <c r="I612" s="171" t="s">
        <v>503</v>
      </c>
      <c r="J612" s="171" t="s">
        <v>498</v>
      </c>
      <c r="K612" s="171">
        <v>0</v>
      </c>
      <c r="L612" s="171" t="s">
        <v>504</v>
      </c>
      <c r="M612" s="171">
        <v>0</v>
      </c>
      <c r="N612" s="171">
        <v>18</v>
      </c>
      <c r="O612" s="171" t="s">
        <v>1536</v>
      </c>
      <c r="P612" s="171" t="s">
        <v>1536</v>
      </c>
      <c r="Q612" s="171" t="s">
        <v>496</v>
      </c>
      <c r="R612" s="171" t="s">
        <v>2017</v>
      </c>
      <c r="S612" s="171" t="s">
        <v>494</v>
      </c>
      <c r="T612" s="171" t="s">
        <v>494</v>
      </c>
      <c r="U612" s="171" t="s">
        <v>494</v>
      </c>
      <c r="V612" s="171" t="s">
        <v>499</v>
      </c>
      <c r="W612" s="171">
        <v>0</v>
      </c>
      <c r="X612" s="171">
        <v>0</v>
      </c>
      <c r="Y612" s="171">
        <v>0</v>
      </c>
      <c r="Z612" s="172">
        <v>46102.633900462963</v>
      </c>
      <c r="AA612" s="171" t="s">
        <v>552</v>
      </c>
      <c r="AB612" s="171">
        <v>3440</v>
      </c>
      <c r="AC612" s="172">
        <v>46102.631886574076</v>
      </c>
      <c r="AD612" s="171" t="s">
        <v>549</v>
      </c>
      <c r="AE612" s="171">
        <v>8260</v>
      </c>
      <c r="AF612" s="171">
        <v>4820</v>
      </c>
      <c r="AG612" s="171">
        <v>0</v>
      </c>
      <c r="AH612" s="171">
        <v>0</v>
      </c>
      <c r="AI612" s="171">
        <v>0</v>
      </c>
      <c r="AJ612" s="171">
        <v>0</v>
      </c>
      <c r="AK612" s="171">
        <v>0</v>
      </c>
      <c r="AL612" s="171">
        <v>0</v>
      </c>
      <c r="AM612" s="171">
        <v>0</v>
      </c>
      <c r="AN612" s="171">
        <v>0</v>
      </c>
      <c r="AO612" s="171"/>
      <c r="AP612" s="171">
        <v>314</v>
      </c>
      <c r="AQ612" s="171">
        <v>0</v>
      </c>
      <c r="AR612" s="171">
        <v>0</v>
      </c>
      <c r="AS612" s="171" t="s">
        <v>496</v>
      </c>
      <c r="AT612" s="171" t="s">
        <v>496</v>
      </c>
      <c r="AU612" s="171" t="s">
        <v>496</v>
      </c>
      <c r="AV612" s="171" t="s">
        <v>496</v>
      </c>
      <c r="AW612" s="171" t="s">
        <v>496</v>
      </c>
      <c r="AX612" s="171" t="s">
        <v>496</v>
      </c>
      <c r="AY612" s="171" t="s">
        <v>496</v>
      </c>
      <c r="AZ612" s="171">
        <v>0</v>
      </c>
      <c r="BA612" s="171">
        <v>0</v>
      </c>
      <c r="BB612" s="171">
        <v>0</v>
      </c>
      <c r="BC612" s="171">
        <v>0</v>
      </c>
      <c r="BD612" s="171">
        <v>0</v>
      </c>
      <c r="BE612" s="171">
        <v>0</v>
      </c>
      <c r="BF612" s="171">
        <v>0</v>
      </c>
      <c r="BG612" s="171">
        <v>0</v>
      </c>
      <c r="BH612" s="171">
        <v>0</v>
      </c>
      <c r="BI612" s="171">
        <v>0</v>
      </c>
      <c r="BJ612" s="171">
        <v>0</v>
      </c>
      <c r="BK612" s="171">
        <v>0</v>
      </c>
      <c r="BL612" s="171">
        <v>0</v>
      </c>
      <c r="BM612" s="171">
        <v>0</v>
      </c>
      <c r="BN612" s="171" t="s">
        <v>496</v>
      </c>
      <c r="BO612" s="172">
        <v>46102</v>
      </c>
      <c r="BP612" s="171">
        <v>0</v>
      </c>
      <c r="BQ612" s="171">
        <v>0</v>
      </c>
      <c r="BR612" s="171">
        <v>0</v>
      </c>
      <c r="BS612" s="171">
        <v>0</v>
      </c>
      <c r="BT612" s="171" t="s">
        <v>496</v>
      </c>
      <c r="BU612" s="171">
        <v>0</v>
      </c>
      <c r="BV612" s="171">
        <v>0</v>
      </c>
      <c r="BW612" s="171">
        <v>0</v>
      </c>
      <c r="BX612" s="171">
        <v>0</v>
      </c>
      <c r="BY612" s="171">
        <v>0</v>
      </c>
      <c r="BZ612" s="171" t="s">
        <v>496</v>
      </c>
      <c r="CA612" s="171">
        <v>0</v>
      </c>
      <c r="CB612" s="172">
        <v>46102</v>
      </c>
      <c r="CC612" s="172">
        <v>46102</v>
      </c>
      <c r="CD612" s="172" t="s">
        <v>5310</v>
      </c>
    </row>
    <row r="613" spans="1:82">
      <c r="A613" s="171" t="s">
        <v>5311</v>
      </c>
      <c r="B613" s="171" t="s">
        <v>505</v>
      </c>
      <c r="C613" s="171" t="s">
        <v>494</v>
      </c>
      <c r="D613" s="172">
        <v>46102</v>
      </c>
      <c r="E613" s="171" t="s">
        <v>98</v>
      </c>
      <c r="F613" s="171" t="s">
        <v>506</v>
      </c>
      <c r="G613" s="171" t="s">
        <v>494</v>
      </c>
      <c r="H613" s="171" t="s">
        <v>496</v>
      </c>
      <c r="I613" s="171" t="s">
        <v>510</v>
      </c>
      <c r="J613" s="171" t="s">
        <v>498</v>
      </c>
      <c r="K613" s="171">
        <v>0</v>
      </c>
      <c r="L613" s="171" t="s">
        <v>511</v>
      </c>
      <c r="M613" s="171">
        <v>0</v>
      </c>
      <c r="N613" s="171">
        <v>18</v>
      </c>
      <c r="O613" s="171" t="s">
        <v>1536</v>
      </c>
      <c r="P613" s="171" t="s">
        <v>1536</v>
      </c>
      <c r="Q613" s="171" t="s">
        <v>496</v>
      </c>
      <c r="R613" s="171" t="s">
        <v>496</v>
      </c>
      <c r="S613" s="171" t="s">
        <v>494</v>
      </c>
      <c r="T613" s="171" t="s">
        <v>494</v>
      </c>
      <c r="U613" s="171" t="s">
        <v>494</v>
      </c>
      <c r="V613" s="171" t="s">
        <v>499</v>
      </c>
      <c r="W613" s="171">
        <v>0</v>
      </c>
      <c r="X613" s="171">
        <v>0</v>
      </c>
      <c r="Y613" s="171">
        <v>0</v>
      </c>
      <c r="Z613" s="172">
        <v>46102.636458333334</v>
      </c>
      <c r="AA613" s="171" t="s">
        <v>553</v>
      </c>
      <c r="AB613" s="171">
        <v>10930</v>
      </c>
      <c r="AC613" s="172">
        <v>46102.663437499999</v>
      </c>
      <c r="AD613" s="171" t="s">
        <v>560</v>
      </c>
      <c r="AE613" s="171">
        <v>24950</v>
      </c>
      <c r="AF613" s="171">
        <v>14020</v>
      </c>
      <c r="AG613" s="171">
        <v>0</v>
      </c>
      <c r="AH613" s="171">
        <v>0</v>
      </c>
      <c r="AI613" s="171">
        <v>0</v>
      </c>
      <c r="AJ613" s="171">
        <v>0</v>
      </c>
      <c r="AK613" s="171">
        <v>0</v>
      </c>
      <c r="AL613" s="171">
        <v>0</v>
      </c>
      <c r="AM613" s="171">
        <v>0</v>
      </c>
      <c r="AN613" s="171">
        <v>0</v>
      </c>
      <c r="AO613" s="171"/>
      <c r="AP613" s="171">
        <v>0</v>
      </c>
      <c r="AQ613" s="171">
        <v>0</v>
      </c>
      <c r="AR613" s="171">
        <v>0</v>
      </c>
      <c r="AS613" s="171" t="s">
        <v>496</v>
      </c>
      <c r="AT613" s="171" t="s">
        <v>496</v>
      </c>
      <c r="AU613" s="171" t="s">
        <v>496</v>
      </c>
      <c r="AV613" s="171" t="s">
        <v>496</v>
      </c>
      <c r="AW613" s="171" t="s">
        <v>496</v>
      </c>
      <c r="AX613" s="171" t="s">
        <v>496</v>
      </c>
      <c r="AY613" s="171" t="s">
        <v>496</v>
      </c>
      <c r="AZ613" s="171">
        <v>0</v>
      </c>
      <c r="BA613" s="171">
        <v>0</v>
      </c>
      <c r="BB613" s="171">
        <v>0</v>
      </c>
      <c r="BC613" s="171">
        <v>0</v>
      </c>
      <c r="BD613" s="171">
        <v>0</v>
      </c>
      <c r="BE613" s="171">
        <v>0</v>
      </c>
      <c r="BF613" s="171">
        <v>0</v>
      </c>
      <c r="BG613" s="171">
        <v>0</v>
      </c>
      <c r="BH613" s="171">
        <v>0</v>
      </c>
      <c r="BI613" s="171">
        <v>0</v>
      </c>
      <c r="BJ613" s="171">
        <v>0</v>
      </c>
      <c r="BK613" s="171">
        <v>0</v>
      </c>
      <c r="BL613" s="171">
        <v>0</v>
      </c>
      <c r="BM613" s="171">
        <v>0</v>
      </c>
      <c r="BN613" s="171" t="s">
        <v>5312</v>
      </c>
      <c r="BO613" s="172">
        <v>46102</v>
      </c>
      <c r="BP613" s="171">
        <v>18</v>
      </c>
      <c r="BQ613" s="171">
        <v>10910</v>
      </c>
      <c r="BR613" s="171">
        <v>24860</v>
      </c>
      <c r="BS613" s="171">
        <v>13950</v>
      </c>
      <c r="BT613" s="171" t="s">
        <v>496</v>
      </c>
      <c r="BU613" s="171">
        <v>0</v>
      </c>
      <c r="BV613" s="171">
        <v>0</v>
      </c>
      <c r="BW613" s="171">
        <v>0</v>
      </c>
      <c r="BX613" s="171">
        <v>0</v>
      </c>
      <c r="BY613" s="171">
        <v>0</v>
      </c>
      <c r="BZ613" s="171" t="s">
        <v>508</v>
      </c>
      <c r="CA613" s="171">
        <v>0</v>
      </c>
      <c r="CB613" s="172">
        <v>46102.727777777778</v>
      </c>
      <c r="CC613" s="172">
        <v>46102.740277777775</v>
      </c>
      <c r="CD613" s="172" t="s">
        <v>5313</v>
      </c>
    </row>
    <row r="614" spans="1:82">
      <c r="A614" s="171" t="s">
        <v>5314</v>
      </c>
      <c r="B614" s="171" t="s">
        <v>493</v>
      </c>
      <c r="C614" s="171" t="s">
        <v>494</v>
      </c>
      <c r="D614" s="172">
        <v>46102</v>
      </c>
      <c r="E614" s="171" t="s">
        <v>98</v>
      </c>
      <c r="F614" s="171" t="s">
        <v>2057</v>
      </c>
      <c r="G614" s="171" t="s">
        <v>494</v>
      </c>
      <c r="H614" s="171" t="s">
        <v>496</v>
      </c>
      <c r="I614" s="171" t="s">
        <v>2805</v>
      </c>
      <c r="J614" s="171" t="s">
        <v>498</v>
      </c>
      <c r="K614" s="171">
        <v>0</v>
      </c>
      <c r="L614" s="171" t="s">
        <v>2806</v>
      </c>
      <c r="M614" s="171">
        <v>0</v>
      </c>
      <c r="N614" s="171">
        <v>18</v>
      </c>
      <c r="O614" s="171" t="s">
        <v>1536</v>
      </c>
      <c r="P614" s="171" t="s">
        <v>1536</v>
      </c>
      <c r="Q614" s="171" t="s">
        <v>496</v>
      </c>
      <c r="R614" s="171" t="s">
        <v>1984</v>
      </c>
      <c r="S614" s="171" t="s">
        <v>494</v>
      </c>
      <c r="T614" s="171" t="s">
        <v>494</v>
      </c>
      <c r="U614" s="171" t="s">
        <v>494</v>
      </c>
      <c r="V614" s="171" t="s">
        <v>499</v>
      </c>
      <c r="W614" s="171">
        <v>0</v>
      </c>
      <c r="X614" s="171">
        <v>0</v>
      </c>
      <c r="Y614" s="171">
        <v>0</v>
      </c>
      <c r="Z614" s="172">
        <v>46102.646793981483</v>
      </c>
      <c r="AA614" s="171" t="s">
        <v>554</v>
      </c>
      <c r="AB614" s="171">
        <v>4120</v>
      </c>
      <c r="AC614" s="172">
        <v>46102.64466435185</v>
      </c>
      <c r="AD614" s="171" t="s">
        <v>556</v>
      </c>
      <c r="AE614" s="171">
        <v>10560</v>
      </c>
      <c r="AF614" s="171">
        <v>6440</v>
      </c>
      <c r="AG614" s="171">
        <v>0</v>
      </c>
      <c r="AH614" s="171">
        <v>0</v>
      </c>
      <c r="AI614" s="171">
        <v>0</v>
      </c>
      <c r="AJ614" s="171">
        <v>0</v>
      </c>
      <c r="AK614" s="171">
        <v>0</v>
      </c>
      <c r="AL614" s="171">
        <v>0</v>
      </c>
      <c r="AM614" s="171">
        <v>0</v>
      </c>
      <c r="AN614" s="171">
        <v>0</v>
      </c>
      <c r="AO614" s="171"/>
      <c r="AP614" s="171">
        <v>407</v>
      </c>
      <c r="AQ614" s="171">
        <v>0</v>
      </c>
      <c r="AR614" s="171">
        <v>0</v>
      </c>
      <c r="AS614" s="171" t="s">
        <v>496</v>
      </c>
      <c r="AT614" s="171" t="s">
        <v>496</v>
      </c>
      <c r="AU614" s="171" t="s">
        <v>496</v>
      </c>
      <c r="AV614" s="171" t="s">
        <v>496</v>
      </c>
      <c r="AW614" s="171" t="s">
        <v>496</v>
      </c>
      <c r="AX614" s="171" t="s">
        <v>496</v>
      </c>
      <c r="AY614" s="171" t="s">
        <v>496</v>
      </c>
      <c r="AZ614" s="171">
        <v>0</v>
      </c>
      <c r="BA614" s="171">
        <v>0</v>
      </c>
      <c r="BB614" s="171">
        <v>0</v>
      </c>
      <c r="BC614" s="171">
        <v>0</v>
      </c>
      <c r="BD614" s="171">
        <v>0</v>
      </c>
      <c r="BE614" s="171">
        <v>0</v>
      </c>
      <c r="BF614" s="171">
        <v>0</v>
      </c>
      <c r="BG614" s="171">
        <v>0</v>
      </c>
      <c r="BH614" s="171">
        <v>0</v>
      </c>
      <c r="BI614" s="171">
        <v>0</v>
      </c>
      <c r="BJ614" s="171">
        <v>0</v>
      </c>
      <c r="BK614" s="171">
        <v>0</v>
      </c>
      <c r="BL614" s="171">
        <v>0</v>
      </c>
      <c r="BM614" s="171">
        <v>0</v>
      </c>
      <c r="BN614" s="171" t="s">
        <v>496</v>
      </c>
      <c r="BO614" s="172">
        <v>46102</v>
      </c>
      <c r="BP614" s="171">
        <v>0</v>
      </c>
      <c r="BQ614" s="171">
        <v>0</v>
      </c>
      <c r="BR614" s="171">
        <v>0</v>
      </c>
      <c r="BS614" s="171">
        <v>0</v>
      </c>
      <c r="BT614" s="171" t="s">
        <v>496</v>
      </c>
      <c r="BU614" s="171">
        <v>0</v>
      </c>
      <c r="BV614" s="171">
        <v>0</v>
      </c>
      <c r="BW614" s="171">
        <v>0</v>
      </c>
      <c r="BX614" s="171">
        <v>0</v>
      </c>
      <c r="BY614" s="171">
        <v>0</v>
      </c>
      <c r="BZ614" s="171" t="s">
        <v>496</v>
      </c>
      <c r="CA614" s="171">
        <v>0</v>
      </c>
      <c r="CB614" s="172">
        <v>46102</v>
      </c>
      <c r="CC614" s="172">
        <v>46102</v>
      </c>
      <c r="CD614" s="172" t="s">
        <v>5315</v>
      </c>
    </row>
    <row r="615" spans="1:82">
      <c r="A615" s="171" t="s">
        <v>5316</v>
      </c>
      <c r="B615" s="171" t="s">
        <v>493</v>
      </c>
      <c r="C615" s="171" t="s">
        <v>494</v>
      </c>
      <c r="D615" s="172">
        <v>46102</v>
      </c>
      <c r="E615" s="171" t="s">
        <v>98</v>
      </c>
      <c r="F615" s="171" t="s">
        <v>495</v>
      </c>
      <c r="G615" s="171" t="s">
        <v>494</v>
      </c>
      <c r="H615" s="171" t="s">
        <v>496</v>
      </c>
      <c r="I615" s="171" t="s">
        <v>540</v>
      </c>
      <c r="J615" s="171" t="s">
        <v>498</v>
      </c>
      <c r="K615" s="171">
        <v>0</v>
      </c>
      <c r="L615" s="171" t="s">
        <v>541</v>
      </c>
      <c r="M615" s="171">
        <v>0</v>
      </c>
      <c r="N615" s="171">
        <v>18</v>
      </c>
      <c r="O615" s="171" t="s">
        <v>1536</v>
      </c>
      <c r="P615" s="171" t="s">
        <v>1536</v>
      </c>
      <c r="Q615" s="171" t="s">
        <v>496</v>
      </c>
      <c r="R615" s="171" t="s">
        <v>496</v>
      </c>
      <c r="S615" s="171" t="s">
        <v>494</v>
      </c>
      <c r="T615" s="171" t="s">
        <v>494</v>
      </c>
      <c r="U615" s="171" t="s">
        <v>494</v>
      </c>
      <c r="V615" s="171" t="s">
        <v>499</v>
      </c>
      <c r="W615" s="171">
        <v>7.5</v>
      </c>
      <c r="X615" s="171">
        <v>0</v>
      </c>
      <c r="Y615" s="171">
        <v>0</v>
      </c>
      <c r="Z615" s="172">
        <v>46102.651331018518</v>
      </c>
      <c r="AA615" s="171" t="s">
        <v>558</v>
      </c>
      <c r="AB615" s="171">
        <v>2200</v>
      </c>
      <c r="AC615" s="172">
        <v>46102.645520833335</v>
      </c>
      <c r="AD615" s="171" t="s">
        <v>555</v>
      </c>
      <c r="AE615" s="171">
        <v>4830</v>
      </c>
      <c r="AF615" s="171">
        <v>2630</v>
      </c>
      <c r="AG615" s="171">
        <v>0</v>
      </c>
      <c r="AH615" s="171">
        <v>0</v>
      </c>
      <c r="AI615" s="171">
        <v>0</v>
      </c>
      <c r="AJ615" s="171">
        <v>0</v>
      </c>
      <c r="AK615" s="171">
        <v>0</v>
      </c>
      <c r="AL615" s="171">
        <v>0</v>
      </c>
      <c r="AM615" s="171">
        <v>0</v>
      </c>
      <c r="AN615" s="171">
        <v>0</v>
      </c>
      <c r="AO615" s="171"/>
      <c r="AP615" s="171">
        <v>0</v>
      </c>
      <c r="AQ615" s="171">
        <v>0</v>
      </c>
      <c r="AR615" s="171">
        <v>2</v>
      </c>
      <c r="AS615" s="171" t="s">
        <v>496</v>
      </c>
      <c r="AT615" s="171" t="s">
        <v>496</v>
      </c>
      <c r="AU615" s="171" t="s">
        <v>496</v>
      </c>
      <c r="AV615" s="171" t="s">
        <v>496</v>
      </c>
      <c r="AW615" s="171" t="s">
        <v>496</v>
      </c>
      <c r="AX615" s="171" t="s">
        <v>496</v>
      </c>
      <c r="AY615" s="171" t="s">
        <v>496</v>
      </c>
      <c r="AZ615" s="171">
        <v>0</v>
      </c>
      <c r="BA615" s="171">
        <v>0</v>
      </c>
      <c r="BB615" s="171">
        <v>0</v>
      </c>
      <c r="BC615" s="171">
        <v>0</v>
      </c>
      <c r="BD615" s="171">
        <v>0</v>
      </c>
      <c r="BE615" s="171">
        <v>0</v>
      </c>
      <c r="BF615" s="171">
        <v>0</v>
      </c>
      <c r="BG615" s="171">
        <v>0</v>
      </c>
      <c r="BH615" s="171">
        <v>0</v>
      </c>
      <c r="BI615" s="171">
        <v>0</v>
      </c>
      <c r="BJ615" s="171">
        <v>0</v>
      </c>
      <c r="BK615" s="171">
        <v>0</v>
      </c>
      <c r="BL615" s="171">
        <v>0</v>
      </c>
      <c r="BM615" s="171">
        <v>0</v>
      </c>
      <c r="BN615" s="171" t="s">
        <v>496</v>
      </c>
      <c r="BO615" s="172">
        <v>46102</v>
      </c>
      <c r="BP615" s="171">
        <v>0</v>
      </c>
      <c r="BQ615" s="171">
        <v>0</v>
      </c>
      <c r="BR615" s="171">
        <v>0</v>
      </c>
      <c r="BS615" s="171">
        <v>0</v>
      </c>
      <c r="BT615" s="171" t="s">
        <v>496</v>
      </c>
      <c r="BU615" s="171">
        <v>0</v>
      </c>
      <c r="BV615" s="171">
        <v>0</v>
      </c>
      <c r="BW615" s="171">
        <v>0</v>
      </c>
      <c r="BX615" s="171">
        <v>0</v>
      </c>
      <c r="BY615" s="171">
        <v>0</v>
      </c>
      <c r="BZ615" s="171" t="s">
        <v>496</v>
      </c>
      <c r="CA615" s="171">
        <v>0</v>
      </c>
      <c r="CB615" s="172">
        <v>46102</v>
      </c>
      <c r="CC615" s="172">
        <v>46102</v>
      </c>
      <c r="CD615" s="172" t="s">
        <v>5317</v>
      </c>
    </row>
    <row r="616" spans="1:82">
      <c r="A616" s="171" t="s">
        <v>5318</v>
      </c>
      <c r="B616" s="171" t="s">
        <v>493</v>
      </c>
      <c r="C616" s="171" t="s">
        <v>494</v>
      </c>
      <c r="D616" s="172">
        <v>46102</v>
      </c>
      <c r="E616" s="171" t="s">
        <v>98</v>
      </c>
      <c r="F616" s="171" t="s">
        <v>1571</v>
      </c>
      <c r="G616" s="171" t="s">
        <v>494</v>
      </c>
      <c r="H616" s="171" t="s">
        <v>496</v>
      </c>
      <c r="I616" s="171" t="s">
        <v>543</v>
      </c>
      <c r="J616" s="171" t="s">
        <v>498</v>
      </c>
      <c r="K616" s="171">
        <v>0</v>
      </c>
      <c r="L616" s="171" t="s">
        <v>544</v>
      </c>
      <c r="M616" s="171">
        <v>0</v>
      </c>
      <c r="N616" s="171">
        <v>18</v>
      </c>
      <c r="O616" s="171" t="s">
        <v>1536</v>
      </c>
      <c r="P616" s="171" t="s">
        <v>1536</v>
      </c>
      <c r="Q616" s="171" t="s">
        <v>496</v>
      </c>
      <c r="R616" s="171" t="s">
        <v>545</v>
      </c>
      <c r="S616" s="171" t="s">
        <v>494</v>
      </c>
      <c r="T616" s="171" t="s">
        <v>494</v>
      </c>
      <c r="U616" s="171" t="s">
        <v>494</v>
      </c>
      <c r="V616" s="171" t="s">
        <v>499</v>
      </c>
      <c r="W616" s="171">
        <v>0</v>
      </c>
      <c r="X616" s="171">
        <v>0</v>
      </c>
      <c r="Y616" s="171">
        <v>0</v>
      </c>
      <c r="Z616" s="172">
        <v>46102.678472222222</v>
      </c>
      <c r="AA616" s="171" t="s">
        <v>562</v>
      </c>
      <c r="AB616" s="171">
        <v>1840</v>
      </c>
      <c r="AC616" s="172">
        <v>46102.664803240739</v>
      </c>
      <c r="AD616" s="171" t="s">
        <v>559</v>
      </c>
      <c r="AE616" s="171">
        <v>4760</v>
      </c>
      <c r="AF616" s="171">
        <v>2920</v>
      </c>
      <c r="AG616" s="171">
        <v>0</v>
      </c>
      <c r="AH616" s="171">
        <v>0</v>
      </c>
      <c r="AI616" s="171">
        <v>0</v>
      </c>
      <c r="AJ616" s="171">
        <v>0</v>
      </c>
      <c r="AK616" s="171">
        <v>0</v>
      </c>
      <c r="AL616" s="171">
        <v>0</v>
      </c>
      <c r="AM616" s="171">
        <v>0</v>
      </c>
      <c r="AN616" s="171">
        <v>0</v>
      </c>
      <c r="AO616" s="171"/>
      <c r="AP616" s="171">
        <v>170</v>
      </c>
      <c r="AQ616" s="171">
        <v>0</v>
      </c>
      <c r="AR616" s="171">
        <v>0</v>
      </c>
      <c r="AS616" s="171" t="s">
        <v>496</v>
      </c>
      <c r="AT616" s="171" t="s">
        <v>496</v>
      </c>
      <c r="AU616" s="171" t="s">
        <v>496</v>
      </c>
      <c r="AV616" s="171" t="s">
        <v>496</v>
      </c>
      <c r="AW616" s="171" t="s">
        <v>496</v>
      </c>
      <c r="AX616" s="171" t="s">
        <v>496</v>
      </c>
      <c r="AY616" s="171" t="s">
        <v>496</v>
      </c>
      <c r="AZ616" s="171">
        <v>0</v>
      </c>
      <c r="BA616" s="171">
        <v>0</v>
      </c>
      <c r="BB616" s="171">
        <v>0</v>
      </c>
      <c r="BC616" s="171">
        <v>0</v>
      </c>
      <c r="BD616" s="171">
        <v>0</v>
      </c>
      <c r="BE616" s="171">
        <v>0</v>
      </c>
      <c r="BF616" s="171">
        <v>0</v>
      </c>
      <c r="BG616" s="171">
        <v>0</v>
      </c>
      <c r="BH616" s="171">
        <v>0</v>
      </c>
      <c r="BI616" s="171">
        <v>0</v>
      </c>
      <c r="BJ616" s="171">
        <v>0</v>
      </c>
      <c r="BK616" s="171">
        <v>0</v>
      </c>
      <c r="BL616" s="171">
        <v>0</v>
      </c>
      <c r="BM616" s="171">
        <v>0</v>
      </c>
      <c r="BN616" s="171" t="s">
        <v>496</v>
      </c>
      <c r="BO616" s="172">
        <v>46102</v>
      </c>
      <c r="BP616" s="171">
        <v>0</v>
      </c>
      <c r="BQ616" s="171">
        <v>0</v>
      </c>
      <c r="BR616" s="171">
        <v>0</v>
      </c>
      <c r="BS616" s="171">
        <v>0</v>
      </c>
      <c r="BT616" s="171" t="s">
        <v>496</v>
      </c>
      <c r="BU616" s="171">
        <v>0</v>
      </c>
      <c r="BV616" s="171">
        <v>0</v>
      </c>
      <c r="BW616" s="171">
        <v>0</v>
      </c>
      <c r="BX616" s="171">
        <v>0</v>
      </c>
      <c r="BY616" s="171">
        <v>0</v>
      </c>
      <c r="BZ616" s="171" t="s">
        <v>496</v>
      </c>
      <c r="CA616" s="171">
        <v>0</v>
      </c>
      <c r="CB616" s="172">
        <v>46102</v>
      </c>
      <c r="CC616" s="172">
        <v>46102</v>
      </c>
      <c r="CD616" s="172" t="s">
        <v>5319</v>
      </c>
    </row>
    <row r="617" spans="1:82">
      <c r="A617" s="171" t="s">
        <v>5320</v>
      </c>
      <c r="B617" s="171" t="s">
        <v>505</v>
      </c>
      <c r="C617" s="171" t="s">
        <v>494</v>
      </c>
      <c r="D617" s="172">
        <v>46102</v>
      </c>
      <c r="E617" s="171" t="s">
        <v>98</v>
      </c>
      <c r="F617" s="171" t="s">
        <v>506</v>
      </c>
      <c r="G617" s="171" t="s">
        <v>494</v>
      </c>
      <c r="H617" s="171" t="s">
        <v>496</v>
      </c>
      <c r="I617" s="171" t="s">
        <v>1559</v>
      </c>
      <c r="J617" s="171" t="s">
        <v>498</v>
      </c>
      <c r="K617" s="171">
        <v>0</v>
      </c>
      <c r="L617" s="171" t="s">
        <v>525</v>
      </c>
      <c r="M617" s="171">
        <v>0</v>
      </c>
      <c r="N617" s="171">
        <v>18</v>
      </c>
      <c r="O617" s="171" t="s">
        <v>1536</v>
      </c>
      <c r="P617" s="171" t="s">
        <v>1536</v>
      </c>
      <c r="Q617" s="171" t="s">
        <v>496</v>
      </c>
      <c r="R617" s="171" t="s">
        <v>496</v>
      </c>
      <c r="S617" s="171" t="s">
        <v>494</v>
      </c>
      <c r="T617" s="171" t="s">
        <v>494</v>
      </c>
      <c r="U617" s="171" t="s">
        <v>494</v>
      </c>
      <c r="V617" s="171" t="s">
        <v>499</v>
      </c>
      <c r="W617" s="171">
        <v>0</v>
      </c>
      <c r="X617" s="171">
        <v>0</v>
      </c>
      <c r="Y617" s="171">
        <v>0</v>
      </c>
      <c r="Z617" s="172">
        <v>46102.668391203704</v>
      </c>
      <c r="AA617" s="171" t="s">
        <v>557</v>
      </c>
      <c r="AB617" s="171">
        <v>10720</v>
      </c>
      <c r="AC617" s="172">
        <v>46102.713587962964</v>
      </c>
      <c r="AD617" s="171" t="s">
        <v>569</v>
      </c>
      <c r="AE617" s="171">
        <v>24940</v>
      </c>
      <c r="AF617" s="171">
        <v>14220</v>
      </c>
      <c r="AG617" s="171">
        <v>0</v>
      </c>
      <c r="AH617" s="171">
        <v>0</v>
      </c>
      <c r="AI617" s="171">
        <v>0</v>
      </c>
      <c r="AJ617" s="171">
        <v>0</v>
      </c>
      <c r="AK617" s="171">
        <v>0</v>
      </c>
      <c r="AL617" s="171">
        <v>0</v>
      </c>
      <c r="AM617" s="171">
        <v>0</v>
      </c>
      <c r="AN617" s="171">
        <v>0</v>
      </c>
      <c r="AO617" s="171"/>
      <c r="AP617" s="171">
        <v>0</v>
      </c>
      <c r="AQ617" s="171">
        <v>0</v>
      </c>
      <c r="AR617" s="171">
        <v>0</v>
      </c>
      <c r="AS617" s="171" t="s">
        <v>496</v>
      </c>
      <c r="AT617" s="171" t="s">
        <v>496</v>
      </c>
      <c r="AU617" s="171" t="s">
        <v>496</v>
      </c>
      <c r="AV617" s="171" t="s">
        <v>496</v>
      </c>
      <c r="AW617" s="171" t="s">
        <v>496</v>
      </c>
      <c r="AX617" s="171" t="s">
        <v>496</v>
      </c>
      <c r="AY617" s="171" t="s">
        <v>496</v>
      </c>
      <c r="AZ617" s="171">
        <v>0</v>
      </c>
      <c r="BA617" s="171">
        <v>0</v>
      </c>
      <c r="BB617" s="171">
        <v>0</v>
      </c>
      <c r="BC617" s="171">
        <v>0</v>
      </c>
      <c r="BD617" s="171">
        <v>0</v>
      </c>
      <c r="BE617" s="171">
        <v>0</v>
      </c>
      <c r="BF617" s="171">
        <v>0</v>
      </c>
      <c r="BG617" s="171">
        <v>0</v>
      </c>
      <c r="BH617" s="171">
        <v>0</v>
      </c>
      <c r="BI617" s="171">
        <v>0</v>
      </c>
      <c r="BJ617" s="171">
        <v>0</v>
      </c>
      <c r="BK617" s="171">
        <v>0</v>
      </c>
      <c r="BL617" s="171">
        <v>0</v>
      </c>
      <c r="BM617" s="171">
        <v>0</v>
      </c>
      <c r="BN617" s="171" t="s">
        <v>5321</v>
      </c>
      <c r="BO617" s="172">
        <v>46102</v>
      </c>
      <c r="BP617" s="171">
        <v>18</v>
      </c>
      <c r="BQ617" s="171">
        <v>10700</v>
      </c>
      <c r="BR617" s="171">
        <v>24870</v>
      </c>
      <c r="BS617" s="171">
        <v>14170</v>
      </c>
      <c r="BT617" s="171" t="s">
        <v>496</v>
      </c>
      <c r="BU617" s="171">
        <v>0</v>
      </c>
      <c r="BV617" s="171">
        <v>0</v>
      </c>
      <c r="BW617" s="171">
        <v>0</v>
      </c>
      <c r="BX617" s="171">
        <v>0</v>
      </c>
      <c r="BY617" s="171">
        <v>0</v>
      </c>
      <c r="BZ617" s="171" t="s">
        <v>508</v>
      </c>
      <c r="CA617" s="171">
        <v>0</v>
      </c>
      <c r="CB617" s="172">
        <v>46102.763888888891</v>
      </c>
      <c r="CC617" s="172">
        <v>46102.779861111114</v>
      </c>
      <c r="CD617" s="172" t="s">
        <v>5322</v>
      </c>
    </row>
    <row r="618" spans="1:82">
      <c r="A618" s="171" t="s">
        <v>5323</v>
      </c>
      <c r="B618" s="171" t="s">
        <v>493</v>
      </c>
      <c r="C618" s="171" t="s">
        <v>494</v>
      </c>
      <c r="D618" s="172">
        <v>46102</v>
      </c>
      <c r="E618" s="171" t="s">
        <v>98</v>
      </c>
      <c r="F618" s="171" t="s">
        <v>1856</v>
      </c>
      <c r="G618" s="171" t="s">
        <v>494</v>
      </c>
      <c r="H618" s="171" t="s">
        <v>496</v>
      </c>
      <c r="I618" s="171" t="s">
        <v>599</v>
      </c>
      <c r="J618" s="171" t="s">
        <v>498</v>
      </c>
      <c r="K618" s="171">
        <v>0</v>
      </c>
      <c r="L618" s="171" t="s">
        <v>614</v>
      </c>
      <c r="M618" s="171">
        <v>0</v>
      </c>
      <c r="N618" s="171">
        <v>18</v>
      </c>
      <c r="O618" s="171" t="s">
        <v>1536</v>
      </c>
      <c r="P618" s="171" t="s">
        <v>1536</v>
      </c>
      <c r="Q618" s="171" t="s">
        <v>496</v>
      </c>
      <c r="R618" s="171" t="s">
        <v>1638</v>
      </c>
      <c r="S618" s="171" t="s">
        <v>494</v>
      </c>
      <c r="T618" s="171" t="s">
        <v>494</v>
      </c>
      <c r="U618" s="171" t="s">
        <v>494</v>
      </c>
      <c r="V618" s="171" t="s">
        <v>499</v>
      </c>
      <c r="W618" s="171">
        <v>0</v>
      </c>
      <c r="X618" s="171">
        <v>0</v>
      </c>
      <c r="Y618" s="171">
        <v>0</v>
      </c>
      <c r="Z618" s="172">
        <v>46102.7033912037</v>
      </c>
      <c r="AA618" s="171" t="s">
        <v>564</v>
      </c>
      <c r="AB618" s="171">
        <v>5530</v>
      </c>
      <c r="AC618" s="172">
        <v>46102.701238425929</v>
      </c>
      <c r="AD618" s="171" t="s">
        <v>165</v>
      </c>
      <c r="AE618" s="171">
        <v>13180</v>
      </c>
      <c r="AF618" s="171">
        <v>7650</v>
      </c>
      <c r="AG618" s="171">
        <v>0</v>
      </c>
      <c r="AH618" s="171">
        <v>0</v>
      </c>
      <c r="AI618" s="171">
        <v>0</v>
      </c>
      <c r="AJ618" s="171">
        <v>0</v>
      </c>
      <c r="AK618" s="171">
        <v>0</v>
      </c>
      <c r="AL618" s="171">
        <v>0</v>
      </c>
      <c r="AM618" s="171">
        <v>0</v>
      </c>
      <c r="AN618" s="171">
        <v>0</v>
      </c>
      <c r="AO618" s="171"/>
      <c r="AP618" s="171">
        <v>384</v>
      </c>
      <c r="AQ618" s="171">
        <v>0</v>
      </c>
      <c r="AR618" s="171">
        <v>0</v>
      </c>
      <c r="AS618" s="171" t="s">
        <v>496</v>
      </c>
      <c r="AT618" s="171" t="s">
        <v>496</v>
      </c>
      <c r="AU618" s="171" t="s">
        <v>496</v>
      </c>
      <c r="AV618" s="171" t="s">
        <v>496</v>
      </c>
      <c r="AW618" s="171" t="s">
        <v>496</v>
      </c>
      <c r="AX618" s="171" t="s">
        <v>496</v>
      </c>
      <c r="AY618" s="171" t="s">
        <v>496</v>
      </c>
      <c r="AZ618" s="171">
        <v>0</v>
      </c>
      <c r="BA618" s="171">
        <v>0</v>
      </c>
      <c r="BB618" s="171">
        <v>0</v>
      </c>
      <c r="BC618" s="171">
        <v>0</v>
      </c>
      <c r="BD618" s="171">
        <v>0</v>
      </c>
      <c r="BE618" s="171">
        <v>0</v>
      </c>
      <c r="BF618" s="171">
        <v>0</v>
      </c>
      <c r="BG618" s="171">
        <v>0</v>
      </c>
      <c r="BH618" s="171">
        <v>0</v>
      </c>
      <c r="BI618" s="171">
        <v>0</v>
      </c>
      <c r="BJ618" s="171">
        <v>0</v>
      </c>
      <c r="BK618" s="171">
        <v>0</v>
      </c>
      <c r="BL618" s="171">
        <v>0</v>
      </c>
      <c r="BM618" s="171">
        <v>0</v>
      </c>
      <c r="BN618" s="171" t="s">
        <v>496</v>
      </c>
      <c r="BO618" s="172">
        <v>46102</v>
      </c>
      <c r="BP618" s="171">
        <v>0</v>
      </c>
      <c r="BQ618" s="171">
        <v>0</v>
      </c>
      <c r="BR618" s="171">
        <v>0</v>
      </c>
      <c r="BS618" s="171">
        <v>0</v>
      </c>
      <c r="BT618" s="171" t="s">
        <v>496</v>
      </c>
      <c r="BU618" s="171">
        <v>0</v>
      </c>
      <c r="BV618" s="171">
        <v>0</v>
      </c>
      <c r="BW618" s="171">
        <v>0</v>
      </c>
      <c r="BX618" s="171">
        <v>0</v>
      </c>
      <c r="BY618" s="171">
        <v>0</v>
      </c>
      <c r="BZ618" s="171" t="s">
        <v>496</v>
      </c>
      <c r="CA618" s="171">
        <v>0</v>
      </c>
      <c r="CB618" s="172">
        <v>46102</v>
      </c>
      <c r="CC618" s="172">
        <v>46102</v>
      </c>
      <c r="CD618" s="172" t="s">
        <v>5324</v>
      </c>
    </row>
    <row r="619" spans="1:82">
      <c r="A619" s="171" t="s">
        <v>5325</v>
      </c>
      <c r="B619" s="171" t="s">
        <v>493</v>
      </c>
      <c r="C619" s="171" t="s">
        <v>494</v>
      </c>
      <c r="D619" s="172">
        <v>46102</v>
      </c>
      <c r="E619" s="171" t="s">
        <v>98</v>
      </c>
      <c r="F619" s="171" t="s">
        <v>601</v>
      </c>
      <c r="G619" s="171" t="s">
        <v>494</v>
      </c>
      <c r="H619" s="171" t="s">
        <v>496</v>
      </c>
      <c r="I619" s="171" t="s">
        <v>566</v>
      </c>
      <c r="J619" s="171" t="s">
        <v>498</v>
      </c>
      <c r="K619" s="171">
        <v>0</v>
      </c>
      <c r="L619" s="171" t="s">
        <v>496</v>
      </c>
      <c r="M619" s="171">
        <v>0</v>
      </c>
      <c r="N619" s="171">
        <v>18</v>
      </c>
      <c r="O619" s="171" t="s">
        <v>1536</v>
      </c>
      <c r="P619" s="171" t="s">
        <v>1536</v>
      </c>
      <c r="Q619" s="171" t="s">
        <v>496</v>
      </c>
      <c r="R619" s="171" t="s">
        <v>567</v>
      </c>
      <c r="S619" s="171" t="s">
        <v>494</v>
      </c>
      <c r="T619" s="171" t="s">
        <v>494</v>
      </c>
      <c r="U619" s="171" t="s">
        <v>494</v>
      </c>
      <c r="V619" s="171" t="s">
        <v>499</v>
      </c>
      <c r="W619" s="171">
        <v>0</v>
      </c>
      <c r="X619" s="171">
        <v>0</v>
      </c>
      <c r="Y619" s="171">
        <v>0</v>
      </c>
      <c r="Z619" s="172">
        <v>46102.704664351855</v>
      </c>
      <c r="AA619" s="171" t="s">
        <v>392</v>
      </c>
      <c r="AB619" s="171">
        <v>2130</v>
      </c>
      <c r="AC619" s="172">
        <v>46102.702037037037</v>
      </c>
      <c r="AD619" s="171" t="s">
        <v>561</v>
      </c>
      <c r="AE619" s="171">
        <v>3630</v>
      </c>
      <c r="AF619" s="171">
        <v>1500</v>
      </c>
      <c r="AG619" s="171">
        <v>0</v>
      </c>
      <c r="AH619" s="171">
        <v>0</v>
      </c>
      <c r="AI619" s="171">
        <v>0</v>
      </c>
      <c r="AJ619" s="171">
        <v>0</v>
      </c>
      <c r="AK619" s="171">
        <v>0</v>
      </c>
      <c r="AL619" s="171">
        <v>0</v>
      </c>
      <c r="AM619" s="171">
        <v>0</v>
      </c>
      <c r="AN619" s="171">
        <v>0</v>
      </c>
      <c r="AO619" s="171"/>
      <c r="AP619" s="171">
        <v>288</v>
      </c>
      <c r="AQ619" s="171">
        <v>0</v>
      </c>
      <c r="AR619" s="171">
        <v>0</v>
      </c>
      <c r="AS619" s="171" t="s">
        <v>496</v>
      </c>
      <c r="AT619" s="171" t="s">
        <v>496</v>
      </c>
      <c r="AU619" s="171" t="s">
        <v>496</v>
      </c>
      <c r="AV619" s="171" t="s">
        <v>496</v>
      </c>
      <c r="AW619" s="171" t="s">
        <v>496</v>
      </c>
      <c r="AX619" s="171" t="s">
        <v>496</v>
      </c>
      <c r="AY619" s="171" t="s">
        <v>496</v>
      </c>
      <c r="AZ619" s="171">
        <v>0</v>
      </c>
      <c r="BA619" s="171">
        <v>0</v>
      </c>
      <c r="BB619" s="171">
        <v>0</v>
      </c>
      <c r="BC619" s="171">
        <v>0</v>
      </c>
      <c r="BD619" s="171">
        <v>0</v>
      </c>
      <c r="BE619" s="171">
        <v>0</v>
      </c>
      <c r="BF619" s="171">
        <v>0</v>
      </c>
      <c r="BG619" s="171">
        <v>0</v>
      </c>
      <c r="BH619" s="171">
        <v>0</v>
      </c>
      <c r="BI619" s="171">
        <v>0</v>
      </c>
      <c r="BJ619" s="171">
        <v>0</v>
      </c>
      <c r="BK619" s="171">
        <v>0</v>
      </c>
      <c r="BL619" s="171">
        <v>0</v>
      </c>
      <c r="BM619" s="171">
        <v>0</v>
      </c>
      <c r="BN619" s="171" t="s">
        <v>496</v>
      </c>
      <c r="BO619" s="172">
        <v>46102</v>
      </c>
      <c r="BP619" s="171">
        <v>0</v>
      </c>
      <c r="BQ619" s="171">
        <v>0</v>
      </c>
      <c r="BR619" s="171">
        <v>0</v>
      </c>
      <c r="BS619" s="171">
        <v>0</v>
      </c>
      <c r="BT619" s="171" t="s">
        <v>496</v>
      </c>
      <c r="BU619" s="171">
        <v>0</v>
      </c>
      <c r="BV619" s="171">
        <v>0</v>
      </c>
      <c r="BW619" s="171">
        <v>0</v>
      </c>
      <c r="BX619" s="171">
        <v>0</v>
      </c>
      <c r="BY619" s="171">
        <v>0</v>
      </c>
      <c r="BZ619" s="171" t="s">
        <v>496</v>
      </c>
      <c r="CA619" s="171">
        <v>0</v>
      </c>
      <c r="CB619" s="172">
        <v>46102</v>
      </c>
      <c r="CC619" s="172">
        <v>46102</v>
      </c>
      <c r="CD619" s="172" t="s">
        <v>5326</v>
      </c>
    </row>
    <row r="620" spans="1:82">
      <c r="A620" s="171" t="s">
        <v>5327</v>
      </c>
      <c r="B620" s="171" t="s">
        <v>493</v>
      </c>
      <c r="C620" s="171" t="s">
        <v>494</v>
      </c>
      <c r="D620" s="172">
        <v>46102</v>
      </c>
      <c r="E620" s="171" t="s">
        <v>98</v>
      </c>
      <c r="F620" s="171" t="s">
        <v>2016</v>
      </c>
      <c r="G620" s="171" t="s">
        <v>494</v>
      </c>
      <c r="H620" s="171" t="s">
        <v>496</v>
      </c>
      <c r="I620" s="171" t="s">
        <v>503</v>
      </c>
      <c r="J620" s="171" t="s">
        <v>498</v>
      </c>
      <c r="K620" s="171">
        <v>0</v>
      </c>
      <c r="L620" s="171" t="s">
        <v>504</v>
      </c>
      <c r="M620" s="171">
        <v>0</v>
      </c>
      <c r="N620" s="171">
        <v>18</v>
      </c>
      <c r="O620" s="171" t="s">
        <v>1536</v>
      </c>
      <c r="P620" s="171" t="s">
        <v>1536</v>
      </c>
      <c r="Q620" s="171" t="s">
        <v>496</v>
      </c>
      <c r="R620" s="171" t="s">
        <v>2017</v>
      </c>
      <c r="S620" s="171" t="s">
        <v>494</v>
      </c>
      <c r="T620" s="171" t="s">
        <v>494</v>
      </c>
      <c r="U620" s="171" t="s">
        <v>494</v>
      </c>
      <c r="V620" s="171" t="s">
        <v>499</v>
      </c>
      <c r="W620" s="171">
        <v>0</v>
      </c>
      <c r="X620" s="171">
        <v>0</v>
      </c>
      <c r="Y620" s="171">
        <v>0</v>
      </c>
      <c r="Z620" s="172">
        <v>46102.709988425922</v>
      </c>
      <c r="AA620" s="171" t="s">
        <v>568</v>
      </c>
      <c r="AB620" s="171">
        <v>3450</v>
      </c>
      <c r="AC620" s="172">
        <v>46102.708055555559</v>
      </c>
      <c r="AD620" s="171" t="s">
        <v>585</v>
      </c>
      <c r="AE620" s="171">
        <v>7310</v>
      </c>
      <c r="AF620" s="171">
        <v>3860</v>
      </c>
      <c r="AG620" s="171">
        <v>0</v>
      </c>
      <c r="AH620" s="171">
        <v>0</v>
      </c>
      <c r="AI620" s="171">
        <v>0</v>
      </c>
      <c r="AJ620" s="171">
        <v>0</v>
      </c>
      <c r="AK620" s="171">
        <v>0</v>
      </c>
      <c r="AL620" s="171">
        <v>0</v>
      </c>
      <c r="AM620" s="171">
        <v>0</v>
      </c>
      <c r="AN620" s="171">
        <v>0</v>
      </c>
      <c r="AO620" s="171"/>
      <c r="AP620" s="171">
        <v>237</v>
      </c>
      <c r="AQ620" s="171">
        <v>0</v>
      </c>
      <c r="AR620" s="171">
        <v>0</v>
      </c>
      <c r="AS620" s="171" t="s">
        <v>496</v>
      </c>
      <c r="AT620" s="171" t="s">
        <v>496</v>
      </c>
      <c r="AU620" s="171" t="s">
        <v>496</v>
      </c>
      <c r="AV620" s="171" t="s">
        <v>496</v>
      </c>
      <c r="AW620" s="171" t="s">
        <v>496</v>
      </c>
      <c r="AX620" s="171" t="s">
        <v>496</v>
      </c>
      <c r="AY620" s="171" t="s">
        <v>496</v>
      </c>
      <c r="AZ620" s="171">
        <v>0</v>
      </c>
      <c r="BA620" s="171">
        <v>0</v>
      </c>
      <c r="BB620" s="171">
        <v>0</v>
      </c>
      <c r="BC620" s="171">
        <v>0</v>
      </c>
      <c r="BD620" s="171">
        <v>0</v>
      </c>
      <c r="BE620" s="171">
        <v>0</v>
      </c>
      <c r="BF620" s="171">
        <v>0</v>
      </c>
      <c r="BG620" s="171">
        <v>0</v>
      </c>
      <c r="BH620" s="171">
        <v>0</v>
      </c>
      <c r="BI620" s="171">
        <v>0</v>
      </c>
      <c r="BJ620" s="171">
        <v>0</v>
      </c>
      <c r="BK620" s="171">
        <v>0</v>
      </c>
      <c r="BL620" s="171">
        <v>0</v>
      </c>
      <c r="BM620" s="171">
        <v>0</v>
      </c>
      <c r="BN620" s="171" t="s">
        <v>496</v>
      </c>
      <c r="BO620" s="172">
        <v>46102</v>
      </c>
      <c r="BP620" s="171">
        <v>0</v>
      </c>
      <c r="BQ620" s="171">
        <v>0</v>
      </c>
      <c r="BR620" s="171">
        <v>0</v>
      </c>
      <c r="BS620" s="171">
        <v>0</v>
      </c>
      <c r="BT620" s="171" t="s">
        <v>496</v>
      </c>
      <c r="BU620" s="171">
        <v>0</v>
      </c>
      <c r="BV620" s="171">
        <v>0</v>
      </c>
      <c r="BW620" s="171">
        <v>0</v>
      </c>
      <c r="BX620" s="171">
        <v>0</v>
      </c>
      <c r="BY620" s="171">
        <v>0</v>
      </c>
      <c r="BZ620" s="171" t="s">
        <v>496</v>
      </c>
      <c r="CA620" s="171">
        <v>0</v>
      </c>
      <c r="CB620" s="172">
        <v>46102</v>
      </c>
      <c r="CC620" s="172">
        <v>46102</v>
      </c>
      <c r="CD620" s="172" t="s">
        <v>5328</v>
      </c>
    </row>
    <row r="621" spans="1:82">
      <c r="A621" s="171" t="s">
        <v>5329</v>
      </c>
      <c r="B621" s="171" t="s">
        <v>493</v>
      </c>
      <c r="C621" s="171" t="s">
        <v>494</v>
      </c>
      <c r="D621" s="172">
        <v>46102</v>
      </c>
      <c r="E621" s="171" t="s">
        <v>98</v>
      </c>
      <c r="F621" s="171" t="s">
        <v>495</v>
      </c>
      <c r="G621" s="171" t="s">
        <v>494</v>
      </c>
      <c r="H621" s="171" t="s">
        <v>496</v>
      </c>
      <c r="I621" s="171" t="s">
        <v>540</v>
      </c>
      <c r="J621" s="171" t="s">
        <v>498</v>
      </c>
      <c r="K621" s="171">
        <v>0</v>
      </c>
      <c r="L621" s="171" t="s">
        <v>541</v>
      </c>
      <c r="M621" s="171">
        <v>0</v>
      </c>
      <c r="N621" s="171">
        <v>18</v>
      </c>
      <c r="O621" s="171" t="s">
        <v>1536</v>
      </c>
      <c r="P621" s="171" t="s">
        <v>1536</v>
      </c>
      <c r="Q621" s="171" t="s">
        <v>496</v>
      </c>
      <c r="R621" s="171" t="s">
        <v>496</v>
      </c>
      <c r="S621" s="171" t="s">
        <v>494</v>
      </c>
      <c r="T621" s="171" t="s">
        <v>494</v>
      </c>
      <c r="U621" s="171" t="s">
        <v>494</v>
      </c>
      <c r="V621" s="171" t="s">
        <v>499</v>
      </c>
      <c r="W621" s="171">
        <v>7.5</v>
      </c>
      <c r="X621" s="171">
        <v>0</v>
      </c>
      <c r="Y621" s="171">
        <v>0</v>
      </c>
      <c r="Z621" s="172">
        <v>46102.715902777774</v>
      </c>
      <c r="AA621" s="171" t="s">
        <v>134</v>
      </c>
      <c r="AB621" s="171">
        <v>2210</v>
      </c>
      <c r="AC621" s="172">
        <v>46102.709502314814</v>
      </c>
      <c r="AD621" s="171" t="s">
        <v>563</v>
      </c>
      <c r="AE621" s="171">
        <v>4820</v>
      </c>
      <c r="AF621" s="171">
        <v>2610</v>
      </c>
      <c r="AG621" s="171">
        <v>0</v>
      </c>
      <c r="AH621" s="171">
        <v>0</v>
      </c>
      <c r="AI621" s="171">
        <v>0</v>
      </c>
      <c r="AJ621" s="171">
        <v>0</v>
      </c>
      <c r="AK621" s="171">
        <v>0</v>
      </c>
      <c r="AL621" s="171">
        <v>0</v>
      </c>
      <c r="AM621" s="171">
        <v>0</v>
      </c>
      <c r="AN621" s="171">
        <v>0</v>
      </c>
      <c r="AO621" s="171"/>
      <c r="AP621" s="171">
        <v>0</v>
      </c>
      <c r="AQ621" s="171">
        <v>0</v>
      </c>
      <c r="AR621" s="171">
        <v>3</v>
      </c>
      <c r="AS621" s="171" t="s">
        <v>496</v>
      </c>
      <c r="AT621" s="171" t="s">
        <v>496</v>
      </c>
      <c r="AU621" s="171" t="s">
        <v>496</v>
      </c>
      <c r="AV621" s="171" t="s">
        <v>496</v>
      </c>
      <c r="AW621" s="171" t="s">
        <v>496</v>
      </c>
      <c r="AX621" s="171" t="s">
        <v>496</v>
      </c>
      <c r="AY621" s="171" t="s">
        <v>496</v>
      </c>
      <c r="AZ621" s="171">
        <v>0</v>
      </c>
      <c r="BA621" s="171">
        <v>0</v>
      </c>
      <c r="BB621" s="171">
        <v>0</v>
      </c>
      <c r="BC621" s="171">
        <v>0</v>
      </c>
      <c r="BD621" s="171">
        <v>0</v>
      </c>
      <c r="BE621" s="171">
        <v>0</v>
      </c>
      <c r="BF621" s="171">
        <v>0</v>
      </c>
      <c r="BG621" s="171">
        <v>0</v>
      </c>
      <c r="BH621" s="171">
        <v>0</v>
      </c>
      <c r="BI621" s="171">
        <v>0</v>
      </c>
      <c r="BJ621" s="171">
        <v>0</v>
      </c>
      <c r="BK621" s="171">
        <v>0</v>
      </c>
      <c r="BL621" s="171">
        <v>0</v>
      </c>
      <c r="BM621" s="171">
        <v>0</v>
      </c>
      <c r="BN621" s="171" t="s">
        <v>496</v>
      </c>
      <c r="BO621" s="172">
        <v>46102</v>
      </c>
      <c r="BP621" s="171">
        <v>0</v>
      </c>
      <c r="BQ621" s="171">
        <v>0</v>
      </c>
      <c r="BR621" s="171">
        <v>0</v>
      </c>
      <c r="BS621" s="171">
        <v>0</v>
      </c>
      <c r="BT621" s="171" t="s">
        <v>496</v>
      </c>
      <c r="BU621" s="171">
        <v>0</v>
      </c>
      <c r="BV621" s="171">
        <v>0</v>
      </c>
      <c r="BW621" s="171">
        <v>0</v>
      </c>
      <c r="BX621" s="171">
        <v>0</v>
      </c>
      <c r="BY621" s="171">
        <v>0</v>
      </c>
      <c r="BZ621" s="171" t="s">
        <v>496</v>
      </c>
      <c r="CA621" s="171">
        <v>0</v>
      </c>
      <c r="CB621" s="172">
        <v>46102</v>
      </c>
      <c r="CC621" s="172">
        <v>46102</v>
      </c>
      <c r="CD621" s="172" t="s">
        <v>5330</v>
      </c>
    </row>
    <row r="622" spans="1:82">
      <c r="A622" s="171" t="s">
        <v>5331</v>
      </c>
      <c r="B622" s="171" t="s">
        <v>493</v>
      </c>
      <c r="C622" s="171" t="s">
        <v>494</v>
      </c>
      <c r="D622" s="172">
        <v>46102</v>
      </c>
      <c r="E622" s="171" t="s">
        <v>98</v>
      </c>
      <c r="F622" s="171" t="s">
        <v>1571</v>
      </c>
      <c r="G622" s="171" t="s">
        <v>494</v>
      </c>
      <c r="H622" s="171" t="s">
        <v>496</v>
      </c>
      <c r="I622" s="171" t="s">
        <v>543</v>
      </c>
      <c r="J622" s="171" t="s">
        <v>498</v>
      </c>
      <c r="K622" s="171">
        <v>0</v>
      </c>
      <c r="L622" s="171" t="s">
        <v>544</v>
      </c>
      <c r="M622" s="171">
        <v>0</v>
      </c>
      <c r="N622" s="171">
        <v>18</v>
      </c>
      <c r="O622" s="171" t="s">
        <v>1536</v>
      </c>
      <c r="P622" s="171" t="s">
        <v>1536</v>
      </c>
      <c r="Q622" s="171" t="s">
        <v>496</v>
      </c>
      <c r="R622" s="171" t="s">
        <v>545</v>
      </c>
      <c r="S622" s="171" t="s">
        <v>494</v>
      </c>
      <c r="T622" s="171" t="s">
        <v>494</v>
      </c>
      <c r="U622" s="171" t="s">
        <v>494</v>
      </c>
      <c r="V622" s="171" t="s">
        <v>499</v>
      </c>
      <c r="W622" s="171">
        <v>0</v>
      </c>
      <c r="X622" s="171">
        <v>0</v>
      </c>
      <c r="Y622" s="171">
        <v>0</v>
      </c>
      <c r="Z622" s="172">
        <v>46102.73773148148</v>
      </c>
      <c r="AA622" s="171" t="s">
        <v>115</v>
      </c>
      <c r="AB622" s="171">
        <v>1880</v>
      </c>
      <c r="AC622" s="172">
        <v>46102.730798611112</v>
      </c>
      <c r="AD622" s="171" t="s">
        <v>586</v>
      </c>
      <c r="AE622" s="171">
        <v>3130</v>
      </c>
      <c r="AF622" s="171">
        <v>1250</v>
      </c>
      <c r="AG622" s="171">
        <v>0</v>
      </c>
      <c r="AH622" s="171">
        <v>0</v>
      </c>
      <c r="AI622" s="171">
        <v>0</v>
      </c>
      <c r="AJ622" s="171">
        <v>0</v>
      </c>
      <c r="AK622" s="171">
        <v>0</v>
      </c>
      <c r="AL622" s="171">
        <v>0</v>
      </c>
      <c r="AM622" s="171">
        <v>0</v>
      </c>
      <c r="AN622" s="171">
        <v>0</v>
      </c>
      <c r="AO622" s="171"/>
      <c r="AP622" s="171">
        <v>100</v>
      </c>
      <c r="AQ622" s="171">
        <v>0</v>
      </c>
      <c r="AR622" s="171">
        <v>0</v>
      </c>
      <c r="AS622" s="171" t="s">
        <v>496</v>
      </c>
      <c r="AT622" s="171" t="s">
        <v>496</v>
      </c>
      <c r="AU622" s="171" t="s">
        <v>496</v>
      </c>
      <c r="AV622" s="171" t="s">
        <v>496</v>
      </c>
      <c r="AW622" s="171" t="s">
        <v>496</v>
      </c>
      <c r="AX622" s="171" t="s">
        <v>496</v>
      </c>
      <c r="AY622" s="171" t="s">
        <v>496</v>
      </c>
      <c r="AZ622" s="171">
        <v>0</v>
      </c>
      <c r="BA622" s="171">
        <v>0</v>
      </c>
      <c r="BB622" s="171">
        <v>0</v>
      </c>
      <c r="BC622" s="171">
        <v>0</v>
      </c>
      <c r="BD622" s="171">
        <v>0</v>
      </c>
      <c r="BE622" s="171">
        <v>0</v>
      </c>
      <c r="BF622" s="171">
        <v>0</v>
      </c>
      <c r="BG622" s="171">
        <v>0</v>
      </c>
      <c r="BH622" s="171">
        <v>0</v>
      </c>
      <c r="BI622" s="171">
        <v>0</v>
      </c>
      <c r="BJ622" s="171">
        <v>0</v>
      </c>
      <c r="BK622" s="171">
        <v>0</v>
      </c>
      <c r="BL622" s="171">
        <v>0</v>
      </c>
      <c r="BM622" s="171">
        <v>0</v>
      </c>
      <c r="BN622" s="171" t="s">
        <v>496</v>
      </c>
      <c r="BO622" s="172">
        <v>46102</v>
      </c>
      <c r="BP622" s="171">
        <v>0</v>
      </c>
      <c r="BQ622" s="171">
        <v>0</v>
      </c>
      <c r="BR622" s="171">
        <v>0</v>
      </c>
      <c r="BS622" s="171">
        <v>0</v>
      </c>
      <c r="BT622" s="171" t="s">
        <v>496</v>
      </c>
      <c r="BU622" s="171">
        <v>0</v>
      </c>
      <c r="BV622" s="171">
        <v>0</v>
      </c>
      <c r="BW622" s="171">
        <v>0</v>
      </c>
      <c r="BX622" s="171">
        <v>0</v>
      </c>
      <c r="BY622" s="171">
        <v>0</v>
      </c>
      <c r="BZ622" s="171" t="s">
        <v>496</v>
      </c>
      <c r="CA622" s="171">
        <v>0</v>
      </c>
      <c r="CB622" s="172">
        <v>46102</v>
      </c>
      <c r="CC622" s="172">
        <v>46102</v>
      </c>
      <c r="CD622" s="172" t="s">
        <v>5332</v>
      </c>
    </row>
    <row r="623" spans="1:82">
      <c r="A623" s="171" t="s">
        <v>5333</v>
      </c>
      <c r="B623" s="171" t="s">
        <v>505</v>
      </c>
      <c r="C623" s="171" t="s">
        <v>494</v>
      </c>
      <c r="D623" s="172">
        <v>46103</v>
      </c>
      <c r="E623" s="171" t="s">
        <v>133</v>
      </c>
      <c r="F623" s="171" t="s">
        <v>506</v>
      </c>
      <c r="G623" s="171" t="s">
        <v>494</v>
      </c>
      <c r="H623" s="171" t="s">
        <v>496</v>
      </c>
      <c r="I623" s="171" t="s">
        <v>1610</v>
      </c>
      <c r="J623" s="171" t="s">
        <v>498</v>
      </c>
      <c r="K623" s="171">
        <v>0</v>
      </c>
      <c r="L623" s="171" t="s">
        <v>1611</v>
      </c>
      <c r="M623" s="171">
        <v>0</v>
      </c>
      <c r="N623" s="171">
        <v>18</v>
      </c>
      <c r="O623" s="171" t="s">
        <v>1536</v>
      </c>
      <c r="P623" s="171" t="s">
        <v>1536</v>
      </c>
      <c r="Q623" s="171" t="s">
        <v>496</v>
      </c>
      <c r="R623" s="171" t="s">
        <v>496</v>
      </c>
      <c r="S623" s="171" t="s">
        <v>494</v>
      </c>
      <c r="T623" s="171" t="s">
        <v>494</v>
      </c>
      <c r="U623" s="171" t="s">
        <v>494</v>
      </c>
      <c r="V623" s="171" t="s">
        <v>499</v>
      </c>
      <c r="W623" s="171">
        <v>0</v>
      </c>
      <c r="X623" s="171">
        <v>0</v>
      </c>
      <c r="Y623" s="171">
        <v>0</v>
      </c>
      <c r="Z623" s="172">
        <v>46103.472858796296</v>
      </c>
      <c r="AA623" s="171" t="s">
        <v>98</v>
      </c>
      <c r="AB623" s="171">
        <v>35690</v>
      </c>
      <c r="AC623" s="172">
        <v>46103.502129629633</v>
      </c>
      <c r="AD623" s="171" t="s">
        <v>500</v>
      </c>
      <c r="AE623" s="171">
        <v>43210</v>
      </c>
      <c r="AF623" s="171">
        <v>7520</v>
      </c>
      <c r="AG623" s="171">
        <v>0</v>
      </c>
      <c r="AH623" s="171">
        <v>0</v>
      </c>
      <c r="AI623" s="171">
        <v>0</v>
      </c>
      <c r="AJ623" s="171">
        <v>0</v>
      </c>
      <c r="AK623" s="171">
        <v>0</v>
      </c>
      <c r="AL623" s="171">
        <v>0</v>
      </c>
      <c r="AM623" s="171">
        <v>0</v>
      </c>
      <c r="AN623" s="171">
        <v>0</v>
      </c>
      <c r="AO623" s="171"/>
      <c r="AP623" s="171">
        <v>0</v>
      </c>
      <c r="AQ623" s="171">
        <v>0</v>
      </c>
      <c r="AR623" s="171">
        <v>0</v>
      </c>
      <c r="AS623" s="171" t="s">
        <v>496</v>
      </c>
      <c r="AT623" s="171" t="s">
        <v>496</v>
      </c>
      <c r="AU623" s="171" t="s">
        <v>496</v>
      </c>
      <c r="AV623" s="171" t="s">
        <v>496</v>
      </c>
      <c r="AW623" s="171" t="s">
        <v>496</v>
      </c>
      <c r="AX623" s="171" t="s">
        <v>496</v>
      </c>
      <c r="AY623" s="171" t="s">
        <v>496</v>
      </c>
      <c r="AZ623" s="171">
        <v>0</v>
      </c>
      <c r="BA623" s="171">
        <v>0</v>
      </c>
      <c r="BB623" s="171">
        <v>0</v>
      </c>
      <c r="BC623" s="171">
        <v>0</v>
      </c>
      <c r="BD623" s="171">
        <v>0</v>
      </c>
      <c r="BE623" s="171">
        <v>0</v>
      </c>
      <c r="BF623" s="171">
        <v>0</v>
      </c>
      <c r="BG623" s="171">
        <v>0</v>
      </c>
      <c r="BH623" s="171">
        <v>0</v>
      </c>
      <c r="BI623" s="171">
        <v>0</v>
      </c>
      <c r="BJ623" s="171">
        <v>0</v>
      </c>
      <c r="BK623" s="171">
        <v>0</v>
      </c>
      <c r="BL623" s="171">
        <v>0</v>
      </c>
      <c r="BM623" s="171">
        <v>0</v>
      </c>
      <c r="BN623" s="171" t="s">
        <v>5334</v>
      </c>
      <c r="BO623" s="172">
        <v>46103</v>
      </c>
      <c r="BP623" s="171">
        <v>18</v>
      </c>
      <c r="BQ623" s="171">
        <v>35640</v>
      </c>
      <c r="BR623" s="171">
        <v>43150</v>
      </c>
      <c r="BS623" s="171">
        <v>7510</v>
      </c>
      <c r="BT623" s="171" t="s">
        <v>496</v>
      </c>
      <c r="BU623" s="171">
        <v>0</v>
      </c>
      <c r="BV623" s="171">
        <v>0</v>
      </c>
      <c r="BW623" s="171">
        <v>0</v>
      </c>
      <c r="BX623" s="171">
        <v>0</v>
      </c>
      <c r="BY623" s="171">
        <v>0</v>
      </c>
      <c r="BZ623" s="171" t="s">
        <v>508</v>
      </c>
      <c r="CA623" s="171">
        <v>0</v>
      </c>
      <c r="CB623" s="172">
        <v>46103.553472222222</v>
      </c>
      <c r="CC623" s="172">
        <v>46103.576388888891</v>
      </c>
      <c r="CD623" s="172" t="s">
        <v>5335</v>
      </c>
    </row>
    <row r="624" spans="1:82">
      <c r="A624" s="171" t="s">
        <v>5336</v>
      </c>
      <c r="B624" s="171" t="s">
        <v>493</v>
      </c>
      <c r="C624" s="171" t="s">
        <v>494</v>
      </c>
      <c r="D624" s="172">
        <v>46103</v>
      </c>
      <c r="E624" s="171" t="s">
        <v>98</v>
      </c>
      <c r="F624" s="171" t="s">
        <v>1571</v>
      </c>
      <c r="G624" s="171" t="s">
        <v>494</v>
      </c>
      <c r="H624" s="171" t="s">
        <v>496</v>
      </c>
      <c r="I624" s="171" t="s">
        <v>543</v>
      </c>
      <c r="J624" s="171" t="s">
        <v>498</v>
      </c>
      <c r="K624" s="171">
        <v>0</v>
      </c>
      <c r="L624" s="171" t="s">
        <v>544</v>
      </c>
      <c r="M624" s="171">
        <v>0</v>
      </c>
      <c r="N624" s="171">
        <v>18</v>
      </c>
      <c r="O624" s="171" t="s">
        <v>1536</v>
      </c>
      <c r="P624" s="171" t="s">
        <v>1536</v>
      </c>
      <c r="Q624" s="171" t="s">
        <v>496</v>
      </c>
      <c r="R624" s="171" t="s">
        <v>545</v>
      </c>
      <c r="S624" s="171" t="s">
        <v>494</v>
      </c>
      <c r="T624" s="171" t="s">
        <v>494</v>
      </c>
      <c r="U624" s="171" t="s">
        <v>494</v>
      </c>
      <c r="V624" s="171" t="s">
        <v>499</v>
      </c>
      <c r="W624" s="171">
        <v>0</v>
      </c>
      <c r="X624" s="171">
        <v>0</v>
      </c>
      <c r="Y624" s="171">
        <v>0</v>
      </c>
      <c r="Z624" s="172">
        <v>46103.533807870372</v>
      </c>
      <c r="AA624" s="171" t="s">
        <v>138</v>
      </c>
      <c r="AB624" s="171">
        <v>1870</v>
      </c>
      <c r="AC624" s="172">
        <v>46103.513657407406</v>
      </c>
      <c r="AD624" s="171" t="s">
        <v>133</v>
      </c>
      <c r="AE624" s="171">
        <v>5080</v>
      </c>
      <c r="AF624" s="171">
        <v>3210</v>
      </c>
      <c r="AG624" s="171">
        <v>0</v>
      </c>
      <c r="AH624" s="171">
        <v>0</v>
      </c>
      <c r="AI624" s="171">
        <v>0</v>
      </c>
      <c r="AJ624" s="171">
        <v>0</v>
      </c>
      <c r="AK624" s="171">
        <v>0</v>
      </c>
      <c r="AL624" s="171">
        <v>0</v>
      </c>
      <c r="AM624" s="171">
        <v>0</v>
      </c>
      <c r="AN624" s="171">
        <v>0</v>
      </c>
      <c r="AO624" s="171"/>
      <c r="AP624" s="171">
        <v>187</v>
      </c>
      <c r="AQ624" s="171">
        <v>0</v>
      </c>
      <c r="AR624" s="171">
        <v>0</v>
      </c>
      <c r="AS624" s="171" t="s">
        <v>496</v>
      </c>
      <c r="AT624" s="171" t="s">
        <v>496</v>
      </c>
      <c r="AU624" s="171" t="s">
        <v>496</v>
      </c>
      <c r="AV624" s="171" t="s">
        <v>496</v>
      </c>
      <c r="AW624" s="171" t="s">
        <v>496</v>
      </c>
      <c r="AX624" s="171" t="s">
        <v>496</v>
      </c>
      <c r="AY624" s="171" t="s">
        <v>496</v>
      </c>
      <c r="AZ624" s="171">
        <v>0</v>
      </c>
      <c r="BA624" s="171">
        <v>0</v>
      </c>
      <c r="BB624" s="171">
        <v>0</v>
      </c>
      <c r="BC624" s="171">
        <v>0</v>
      </c>
      <c r="BD624" s="171">
        <v>0</v>
      </c>
      <c r="BE624" s="171">
        <v>0</v>
      </c>
      <c r="BF624" s="171">
        <v>0</v>
      </c>
      <c r="BG624" s="171">
        <v>0</v>
      </c>
      <c r="BH624" s="171">
        <v>0</v>
      </c>
      <c r="BI624" s="171">
        <v>0</v>
      </c>
      <c r="BJ624" s="171">
        <v>0</v>
      </c>
      <c r="BK624" s="171">
        <v>0</v>
      </c>
      <c r="BL624" s="171">
        <v>0</v>
      </c>
      <c r="BM624" s="171">
        <v>0</v>
      </c>
      <c r="BN624" s="171" t="s">
        <v>496</v>
      </c>
      <c r="BO624" s="172">
        <v>46103</v>
      </c>
      <c r="BP624" s="171">
        <v>0</v>
      </c>
      <c r="BQ624" s="171">
        <v>0</v>
      </c>
      <c r="BR624" s="171">
        <v>0</v>
      </c>
      <c r="BS624" s="171">
        <v>0</v>
      </c>
      <c r="BT624" s="171" t="s">
        <v>496</v>
      </c>
      <c r="BU624" s="171">
        <v>0</v>
      </c>
      <c r="BV624" s="171">
        <v>0</v>
      </c>
      <c r="BW624" s="171">
        <v>0</v>
      </c>
      <c r="BX624" s="171">
        <v>0</v>
      </c>
      <c r="BY624" s="171">
        <v>0</v>
      </c>
      <c r="BZ624" s="171" t="s">
        <v>496</v>
      </c>
      <c r="CA624" s="171">
        <v>0</v>
      </c>
      <c r="CB624" s="172">
        <v>46103</v>
      </c>
      <c r="CC624" s="172">
        <v>46103</v>
      </c>
      <c r="CD624" s="172" t="s">
        <v>5337</v>
      </c>
    </row>
    <row r="625" spans="1:82">
      <c r="A625" s="171" t="s">
        <v>5338</v>
      </c>
      <c r="B625" s="171" t="s">
        <v>505</v>
      </c>
      <c r="C625" s="171" t="s">
        <v>494</v>
      </c>
      <c r="D625" s="172">
        <v>46103</v>
      </c>
      <c r="E625" s="171" t="s">
        <v>98</v>
      </c>
      <c r="F625" s="171" t="s">
        <v>506</v>
      </c>
      <c r="G625" s="171" t="s">
        <v>494</v>
      </c>
      <c r="H625" s="171" t="s">
        <v>496</v>
      </c>
      <c r="I625" s="171" t="s">
        <v>524</v>
      </c>
      <c r="J625" s="171" t="s">
        <v>498</v>
      </c>
      <c r="K625" s="171">
        <v>0</v>
      </c>
      <c r="L625" s="171" t="s">
        <v>525</v>
      </c>
      <c r="M625" s="171">
        <v>0</v>
      </c>
      <c r="N625" s="171">
        <v>18</v>
      </c>
      <c r="O625" s="171" t="s">
        <v>1536</v>
      </c>
      <c r="P625" s="171" t="s">
        <v>1536</v>
      </c>
      <c r="Q625" s="171" t="s">
        <v>496</v>
      </c>
      <c r="R625" s="171" t="s">
        <v>496</v>
      </c>
      <c r="S625" s="171" t="s">
        <v>494</v>
      </c>
      <c r="T625" s="171" t="s">
        <v>494</v>
      </c>
      <c r="U625" s="171" t="s">
        <v>494</v>
      </c>
      <c r="V625" s="171" t="s">
        <v>499</v>
      </c>
      <c r="W625" s="171">
        <v>0</v>
      </c>
      <c r="X625" s="171">
        <v>0</v>
      </c>
      <c r="Y625" s="171">
        <v>0</v>
      </c>
      <c r="Z625" s="172">
        <v>46103.60324074074</v>
      </c>
      <c r="AA625" s="171" t="s">
        <v>161</v>
      </c>
      <c r="AB625" s="171">
        <v>11160</v>
      </c>
      <c r="AC625" s="172">
        <v>46103.68550925926</v>
      </c>
      <c r="AD625" s="171" t="s">
        <v>507</v>
      </c>
      <c r="AE625" s="171">
        <v>24990</v>
      </c>
      <c r="AF625" s="171">
        <v>13830</v>
      </c>
      <c r="AG625" s="171">
        <v>0</v>
      </c>
      <c r="AH625" s="171">
        <v>0</v>
      </c>
      <c r="AI625" s="171">
        <v>0</v>
      </c>
      <c r="AJ625" s="171">
        <v>0</v>
      </c>
      <c r="AK625" s="171">
        <v>0</v>
      </c>
      <c r="AL625" s="171">
        <v>0</v>
      </c>
      <c r="AM625" s="171">
        <v>0</v>
      </c>
      <c r="AN625" s="171">
        <v>0</v>
      </c>
      <c r="AO625" s="171"/>
      <c r="AP625" s="171">
        <v>0</v>
      </c>
      <c r="AQ625" s="171">
        <v>0</v>
      </c>
      <c r="AR625" s="171">
        <v>0</v>
      </c>
      <c r="AS625" s="171" t="s">
        <v>496</v>
      </c>
      <c r="AT625" s="171" t="s">
        <v>496</v>
      </c>
      <c r="AU625" s="171" t="s">
        <v>496</v>
      </c>
      <c r="AV625" s="171" t="s">
        <v>496</v>
      </c>
      <c r="AW625" s="171" t="s">
        <v>496</v>
      </c>
      <c r="AX625" s="171" t="s">
        <v>496</v>
      </c>
      <c r="AY625" s="171" t="s">
        <v>496</v>
      </c>
      <c r="AZ625" s="171">
        <v>0</v>
      </c>
      <c r="BA625" s="171">
        <v>0</v>
      </c>
      <c r="BB625" s="171">
        <v>0</v>
      </c>
      <c r="BC625" s="171">
        <v>0</v>
      </c>
      <c r="BD625" s="171">
        <v>0</v>
      </c>
      <c r="BE625" s="171">
        <v>0</v>
      </c>
      <c r="BF625" s="171">
        <v>0</v>
      </c>
      <c r="BG625" s="171">
        <v>0</v>
      </c>
      <c r="BH625" s="171">
        <v>0</v>
      </c>
      <c r="BI625" s="171">
        <v>0</v>
      </c>
      <c r="BJ625" s="171">
        <v>0</v>
      </c>
      <c r="BK625" s="171">
        <v>0</v>
      </c>
      <c r="BL625" s="171">
        <v>0</v>
      </c>
      <c r="BM625" s="171">
        <v>0</v>
      </c>
      <c r="BN625" s="171" t="s">
        <v>5339</v>
      </c>
      <c r="BO625" s="172">
        <v>46103</v>
      </c>
      <c r="BP625" s="171">
        <v>18</v>
      </c>
      <c r="BQ625" s="171">
        <v>11130</v>
      </c>
      <c r="BR625" s="171">
        <v>24940</v>
      </c>
      <c r="BS625" s="171">
        <v>13810</v>
      </c>
      <c r="BT625" s="171" t="s">
        <v>496</v>
      </c>
      <c r="BU625" s="171">
        <v>0</v>
      </c>
      <c r="BV625" s="171">
        <v>0</v>
      </c>
      <c r="BW625" s="171">
        <v>0</v>
      </c>
      <c r="BX625" s="171">
        <v>0</v>
      </c>
      <c r="BY625" s="171">
        <v>0</v>
      </c>
      <c r="BZ625" s="171" t="s">
        <v>508</v>
      </c>
      <c r="CA625" s="171">
        <v>0</v>
      </c>
      <c r="CB625" s="172">
        <v>46103.729166666664</v>
      </c>
      <c r="CC625" s="172">
        <v>46103.738194444442</v>
      </c>
      <c r="CD625" s="172" t="s">
        <v>5340</v>
      </c>
    </row>
    <row r="626" spans="1:82">
      <c r="A626" s="171" t="s">
        <v>5341</v>
      </c>
      <c r="B626" s="171" t="s">
        <v>493</v>
      </c>
      <c r="C626" s="171" t="s">
        <v>494</v>
      </c>
      <c r="D626" s="172">
        <v>46103</v>
      </c>
      <c r="E626" s="171" t="s">
        <v>98</v>
      </c>
      <c r="F626" s="171" t="s">
        <v>1571</v>
      </c>
      <c r="G626" s="171" t="s">
        <v>494</v>
      </c>
      <c r="H626" s="171" t="s">
        <v>496</v>
      </c>
      <c r="I626" s="171" t="s">
        <v>543</v>
      </c>
      <c r="J626" s="171" t="s">
        <v>498</v>
      </c>
      <c r="K626" s="171">
        <v>0</v>
      </c>
      <c r="L626" s="171" t="s">
        <v>544</v>
      </c>
      <c r="M626" s="171">
        <v>0</v>
      </c>
      <c r="N626" s="171">
        <v>18</v>
      </c>
      <c r="O626" s="171" t="s">
        <v>1536</v>
      </c>
      <c r="P626" s="171" t="s">
        <v>1536</v>
      </c>
      <c r="Q626" s="171" t="s">
        <v>496</v>
      </c>
      <c r="R626" s="171" t="s">
        <v>545</v>
      </c>
      <c r="S626" s="171" t="s">
        <v>494</v>
      </c>
      <c r="T626" s="171" t="s">
        <v>494</v>
      </c>
      <c r="U626" s="171" t="s">
        <v>494</v>
      </c>
      <c r="V626" s="171" t="s">
        <v>499</v>
      </c>
      <c r="W626" s="171">
        <v>0</v>
      </c>
      <c r="X626" s="171">
        <v>0</v>
      </c>
      <c r="Y626" s="171">
        <v>0</v>
      </c>
      <c r="Z626" s="172">
        <v>46103.673125000001</v>
      </c>
      <c r="AA626" s="171" t="s">
        <v>124</v>
      </c>
      <c r="AB626" s="171">
        <v>1890</v>
      </c>
      <c r="AC626" s="172">
        <v>46103.663854166669</v>
      </c>
      <c r="AD626" s="171" t="s">
        <v>388</v>
      </c>
      <c r="AE626" s="171">
        <v>4480</v>
      </c>
      <c r="AF626" s="171">
        <v>2590</v>
      </c>
      <c r="AG626" s="171">
        <v>0</v>
      </c>
      <c r="AH626" s="171">
        <v>0</v>
      </c>
      <c r="AI626" s="171">
        <v>0</v>
      </c>
      <c r="AJ626" s="171">
        <v>0</v>
      </c>
      <c r="AK626" s="171">
        <v>0</v>
      </c>
      <c r="AL626" s="171">
        <v>0</v>
      </c>
      <c r="AM626" s="171">
        <v>0</v>
      </c>
      <c r="AN626" s="171">
        <v>0</v>
      </c>
      <c r="AO626" s="171"/>
      <c r="AP626" s="171">
        <v>173</v>
      </c>
      <c r="AQ626" s="171">
        <v>0</v>
      </c>
      <c r="AR626" s="171">
        <v>0</v>
      </c>
      <c r="AS626" s="171" t="s">
        <v>496</v>
      </c>
      <c r="AT626" s="171" t="s">
        <v>496</v>
      </c>
      <c r="AU626" s="171" t="s">
        <v>496</v>
      </c>
      <c r="AV626" s="171" t="s">
        <v>496</v>
      </c>
      <c r="AW626" s="171" t="s">
        <v>496</v>
      </c>
      <c r="AX626" s="171" t="s">
        <v>496</v>
      </c>
      <c r="AY626" s="171" t="s">
        <v>496</v>
      </c>
      <c r="AZ626" s="171">
        <v>0</v>
      </c>
      <c r="BA626" s="171">
        <v>0</v>
      </c>
      <c r="BB626" s="171">
        <v>0</v>
      </c>
      <c r="BC626" s="171">
        <v>0</v>
      </c>
      <c r="BD626" s="171">
        <v>0</v>
      </c>
      <c r="BE626" s="171">
        <v>0</v>
      </c>
      <c r="BF626" s="171">
        <v>0</v>
      </c>
      <c r="BG626" s="171">
        <v>0</v>
      </c>
      <c r="BH626" s="171">
        <v>0</v>
      </c>
      <c r="BI626" s="171">
        <v>0</v>
      </c>
      <c r="BJ626" s="171">
        <v>0</v>
      </c>
      <c r="BK626" s="171">
        <v>0</v>
      </c>
      <c r="BL626" s="171">
        <v>0</v>
      </c>
      <c r="BM626" s="171">
        <v>0</v>
      </c>
      <c r="BN626" s="171" t="s">
        <v>496</v>
      </c>
      <c r="BO626" s="172">
        <v>46103</v>
      </c>
      <c r="BP626" s="171">
        <v>0</v>
      </c>
      <c r="BQ626" s="171">
        <v>0</v>
      </c>
      <c r="BR626" s="171">
        <v>0</v>
      </c>
      <c r="BS626" s="171">
        <v>0</v>
      </c>
      <c r="BT626" s="171" t="s">
        <v>496</v>
      </c>
      <c r="BU626" s="171">
        <v>0</v>
      </c>
      <c r="BV626" s="171">
        <v>0</v>
      </c>
      <c r="BW626" s="171">
        <v>0</v>
      </c>
      <c r="BX626" s="171">
        <v>0</v>
      </c>
      <c r="BY626" s="171">
        <v>0</v>
      </c>
      <c r="BZ626" s="171" t="s">
        <v>496</v>
      </c>
      <c r="CA626" s="171">
        <v>0</v>
      </c>
      <c r="CB626" s="172">
        <v>46103</v>
      </c>
      <c r="CC626" s="172">
        <v>46103</v>
      </c>
      <c r="CD626" s="172" t="s">
        <v>5342</v>
      </c>
    </row>
    <row r="627" spans="1:82">
      <c r="A627" s="171" t="s">
        <v>5343</v>
      </c>
      <c r="B627" s="171" t="s">
        <v>493</v>
      </c>
      <c r="C627" s="171" t="s">
        <v>494</v>
      </c>
      <c r="D627" s="172">
        <v>46103</v>
      </c>
      <c r="E627" s="171" t="s">
        <v>98</v>
      </c>
      <c r="F627" s="171" t="s">
        <v>1856</v>
      </c>
      <c r="G627" s="171" t="s">
        <v>494</v>
      </c>
      <c r="H627" s="171" t="s">
        <v>496</v>
      </c>
      <c r="I627" s="171" t="s">
        <v>599</v>
      </c>
      <c r="J627" s="171" t="s">
        <v>498</v>
      </c>
      <c r="K627" s="171">
        <v>0</v>
      </c>
      <c r="L627" s="171" t="s">
        <v>614</v>
      </c>
      <c r="M627" s="171">
        <v>0</v>
      </c>
      <c r="N627" s="171">
        <v>18</v>
      </c>
      <c r="O627" s="171" t="s">
        <v>1536</v>
      </c>
      <c r="P627" s="171" t="s">
        <v>1536</v>
      </c>
      <c r="Q627" s="171" t="s">
        <v>496</v>
      </c>
      <c r="R627" s="171" t="s">
        <v>1638</v>
      </c>
      <c r="S627" s="171" t="s">
        <v>494</v>
      </c>
      <c r="T627" s="171" t="s">
        <v>494</v>
      </c>
      <c r="U627" s="171" t="s">
        <v>494</v>
      </c>
      <c r="V627" s="171" t="s">
        <v>499</v>
      </c>
      <c r="W627" s="171">
        <v>0</v>
      </c>
      <c r="X627" s="171">
        <v>0</v>
      </c>
      <c r="Y627" s="171">
        <v>0</v>
      </c>
      <c r="Z627" s="172">
        <v>46103.668703703705</v>
      </c>
      <c r="AA627" s="171" t="s">
        <v>147</v>
      </c>
      <c r="AB627" s="171">
        <v>5510</v>
      </c>
      <c r="AC627" s="172">
        <v>46103.665416666663</v>
      </c>
      <c r="AD627" s="171" t="s">
        <v>166</v>
      </c>
      <c r="AE627" s="171">
        <v>11990</v>
      </c>
      <c r="AF627" s="171">
        <v>6480</v>
      </c>
      <c r="AG627" s="171">
        <v>0</v>
      </c>
      <c r="AH627" s="171">
        <v>0</v>
      </c>
      <c r="AI627" s="171">
        <v>0</v>
      </c>
      <c r="AJ627" s="171">
        <v>0</v>
      </c>
      <c r="AK627" s="171">
        <v>0</v>
      </c>
      <c r="AL627" s="171">
        <v>0</v>
      </c>
      <c r="AM627" s="171">
        <v>0</v>
      </c>
      <c r="AN627" s="171">
        <v>0</v>
      </c>
      <c r="AO627" s="171"/>
      <c r="AP627" s="171">
        <v>331</v>
      </c>
      <c r="AQ627" s="171">
        <v>0</v>
      </c>
      <c r="AR627" s="171">
        <v>0</v>
      </c>
      <c r="AS627" s="171" t="s">
        <v>496</v>
      </c>
      <c r="AT627" s="171" t="s">
        <v>496</v>
      </c>
      <c r="AU627" s="171" t="s">
        <v>496</v>
      </c>
      <c r="AV627" s="171" t="s">
        <v>496</v>
      </c>
      <c r="AW627" s="171" t="s">
        <v>496</v>
      </c>
      <c r="AX627" s="171" t="s">
        <v>496</v>
      </c>
      <c r="AY627" s="171" t="s">
        <v>496</v>
      </c>
      <c r="AZ627" s="171">
        <v>0</v>
      </c>
      <c r="BA627" s="171">
        <v>0</v>
      </c>
      <c r="BB627" s="171">
        <v>0</v>
      </c>
      <c r="BC627" s="171">
        <v>0</v>
      </c>
      <c r="BD627" s="171">
        <v>0</v>
      </c>
      <c r="BE627" s="171">
        <v>0</v>
      </c>
      <c r="BF627" s="171">
        <v>0</v>
      </c>
      <c r="BG627" s="171">
        <v>0</v>
      </c>
      <c r="BH627" s="171">
        <v>0</v>
      </c>
      <c r="BI627" s="171">
        <v>0</v>
      </c>
      <c r="BJ627" s="171">
        <v>0</v>
      </c>
      <c r="BK627" s="171">
        <v>0</v>
      </c>
      <c r="BL627" s="171">
        <v>0</v>
      </c>
      <c r="BM627" s="171">
        <v>0</v>
      </c>
      <c r="BN627" s="171" t="s">
        <v>496</v>
      </c>
      <c r="BO627" s="172">
        <v>46103</v>
      </c>
      <c r="BP627" s="171">
        <v>0</v>
      </c>
      <c r="BQ627" s="171">
        <v>0</v>
      </c>
      <c r="BR627" s="171">
        <v>0</v>
      </c>
      <c r="BS627" s="171">
        <v>0</v>
      </c>
      <c r="BT627" s="171" t="s">
        <v>496</v>
      </c>
      <c r="BU627" s="171">
        <v>0</v>
      </c>
      <c r="BV627" s="171">
        <v>0</v>
      </c>
      <c r="BW627" s="171">
        <v>0</v>
      </c>
      <c r="BX627" s="171">
        <v>0</v>
      </c>
      <c r="BY627" s="171">
        <v>0</v>
      </c>
      <c r="BZ627" s="171" t="s">
        <v>496</v>
      </c>
      <c r="CA627" s="171">
        <v>0</v>
      </c>
      <c r="CB627" s="172">
        <v>46103</v>
      </c>
      <c r="CC627" s="172">
        <v>46103</v>
      </c>
      <c r="CD627" s="172" t="s">
        <v>5344</v>
      </c>
    </row>
    <row r="628" spans="1:82">
      <c r="A628" s="171" t="s">
        <v>5345</v>
      </c>
      <c r="B628" s="171" t="s">
        <v>505</v>
      </c>
      <c r="C628" s="171" t="s">
        <v>494</v>
      </c>
      <c r="D628" s="172">
        <v>46104</v>
      </c>
      <c r="E628" s="171" t="s">
        <v>98</v>
      </c>
      <c r="F628" s="171" t="s">
        <v>506</v>
      </c>
      <c r="G628" s="171" t="s">
        <v>494</v>
      </c>
      <c r="H628" s="171" t="s">
        <v>496</v>
      </c>
      <c r="I628" s="171" t="s">
        <v>510</v>
      </c>
      <c r="J628" s="171" t="s">
        <v>498</v>
      </c>
      <c r="K628" s="171">
        <v>0</v>
      </c>
      <c r="L628" s="171" t="s">
        <v>511</v>
      </c>
      <c r="M628" s="171">
        <v>0</v>
      </c>
      <c r="N628" s="171">
        <v>18</v>
      </c>
      <c r="O628" s="171" t="s">
        <v>1536</v>
      </c>
      <c r="P628" s="171" t="s">
        <v>1536</v>
      </c>
      <c r="Q628" s="171" t="s">
        <v>496</v>
      </c>
      <c r="R628" s="171" t="s">
        <v>496</v>
      </c>
      <c r="S628" s="171" t="s">
        <v>494</v>
      </c>
      <c r="T628" s="171" t="s">
        <v>494</v>
      </c>
      <c r="U628" s="171" t="s">
        <v>494</v>
      </c>
      <c r="V628" s="171" t="s">
        <v>499</v>
      </c>
      <c r="W628" s="171">
        <v>0</v>
      </c>
      <c r="X628" s="171">
        <v>0</v>
      </c>
      <c r="Y628" s="171">
        <v>0</v>
      </c>
      <c r="Z628" s="172">
        <v>46104.332835648151</v>
      </c>
      <c r="AA628" s="171" t="s">
        <v>98</v>
      </c>
      <c r="AB628" s="171">
        <v>10900</v>
      </c>
      <c r="AC628" s="172">
        <v>46104.354270833333</v>
      </c>
      <c r="AD628" s="171" t="s">
        <v>500</v>
      </c>
      <c r="AE628" s="171">
        <v>14120</v>
      </c>
      <c r="AF628" s="171">
        <v>3220</v>
      </c>
      <c r="AG628" s="171">
        <v>0</v>
      </c>
      <c r="AH628" s="171">
        <v>0</v>
      </c>
      <c r="AI628" s="171">
        <v>0</v>
      </c>
      <c r="AJ628" s="171">
        <v>0</v>
      </c>
      <c r="AK628" s="171">
        <v>0</v>
      </c>
      <c r="AL628" s="171">
        <v>0</v>
      </c>
      <c r="AM628" s="171">
        <v>0</v>
      </c>
      <c r="AN628" s="171">
        <v>0</v>
      </c>
      <c r="AO628" s="171"/>
      <c r="AP628" s="171">
        <v>0</v>
      </c>
      <c r="AQ628" s="171">
        <v>0</v>
      </c>
      <c r="AR628" s="171">
        <v>0</v>
      </c>
      <c r="AS628" s="171" t="s">
        <v>496</v>
      </c>
      <c r="AT628" s="171" t="s">
        <v>496</v>
      </c>
      <c r="AU628" s="171" t="s">
        <v>496</v>
      </c>
      <c r="AV628" s="171" t="s">
        <v>496</v>
      </c>
      <c r="AW628" s="171" t="s">
        <v>496</v>
      </c>
      <c r="AX628" s="171" t="s">
        <v>496</v>
      </c>
      <c r="AY628" s="171" t="s">
        <v>496</v>
      </c>
      <c r="AZ628" s="171">
        <v>0</v>
      </c>
      <c r="BA628" s="171">
        <v>0</v>
      </c>
      <c r="BB628" s="171">
        <v>0</v>
      </c>
      <c r="BC628" s="171">
        <v>0</v>
      </c>
      <c r="BD628" s="171">
        <v>0</v>
      </c>
      <c r="BE628" s="171">
        <v>0</v>
      </c>
      <c r="BF628" s="171">
        <v>0</v>
      </c>
      <c r="BG628" s="171">
        <v>0</v>
      </c>
      <c r="BH628" s="171">
        <v>0</v>
      </c>
      <c r="BI628" s="171">
        <v>0</v>
      </c>
      <c r="BJ628" s="171">
        <v>0</v>
      </c>
      <c r="BK628" s="171">
        <v>0</v>
      </c>
      <c r="BL628" s="171">
        <v>0</v>
      </c>
      <c r="BM628" s="171">
        <v>0</v>
      </c>
      <c r="BN628" s="171" t="s">
        <v>5346</v>
      </c>
      <c r="BO628" s="172">
        <v>46104</v>
      </c>
      <c r="BP628" s="171">
        <v>18</v>
      </c>
      <c r="BQ628" s="171">
        <v>21730</v>
      </c>
      <c r="BR628" s="171">
        <v>24940</v>
      </c>
      <c r="BS628" s="171">
        <v>3210</v>
      </c>
      <c r="BT628" s="171" t="s">
        <v>496</v>
      </c>
      <c r="BU628" s="171">
        <v>0</v>
      </c>
      <c r="BV628" s="171">
        <v>0</v>
      </c>
      <c r="BW628" s="171">
        <v>0</v>
      </c>
      <c r="BX628" s="171">
        <v>0</v>
      </c>
      <c r="BY628" s="171">
        <v>0</v>
      </c>
      <c r="BZ628" s="171" t="s">
        <v>508</v>
      </c>
      <c r="CA628" s="171">
        <v>0</v>
      </c>
      <c r="CB628" s="172">
        <v>46104.568055555559</v>
      </c>
      <c r="CC628" s="172">
        <v>46104.583333333336</v>
      </c>
      <c r="CD628" s="172" t="s">
        <v>5347</v>
      </c>
    </row>
    <row r="629" spans="1:82">
      <c r="A629" s="171" t="s">
        <v>5348</v>
      </c>
      <c r="B629" s="171" t="s">
        <v>505</v>
      </c>
      <c r="C629" s="171" t="s">
        <v>494</v>
      </c>
      <c r="D629" s="172">
        <v>46104</v>
      </c>
      <c r="E629" s="171" t="s">
        <v>98</v>
      </c>
      <c r="F629" s="171" t="s">
        <v>506</v>
      </c>
      <c r="G629" s="171" t="s">
        <v>494</v>
      </c>
      <c r="H629" s="171" t="s">
        <v>496</v>
      </c>
      <c r="I629" s="171" t="s">
        <v>510</v>
      </c>
      <c r="J629" s="171" t="s">
        <v>498</v>
      </c>
      <c r="K629" s="171">
        <v>0</v>
      </c>
      <c r="L629" s="171" t="s">
        <v>511</v>
      </c>
      <c r="M629" s="171">
        <v>0</v>
      </c>
      <c r="N629" s="171">
        <v>18</v>
      </c>
      <c r="O629" s="171" t="s">
        <v>1536</v>
      </c>
      <c r="P629" s="171" t="s">
        <v>1536</v>
      </c>
      <c r="Q629" s="171" t="s">
        <v>496</v>
      </c>
      <c r="R629" s="171" t="s">
        <v>496</v>
      </c>
      <c r="S629" s="171" t="s">
        <v>494</v>
      </c>
      <c r="T629" s="171" t="s">
        <v>494</v>
      </c>
      <c r="U629" s="171" t="s">
        <v>494</v>
      </c>
      <c r="V629" s="171" t="s">
        <v>499</v>
      </c>
      <c r="W629" s="171">
        <v>0</v>
      </c>
      <c r="X629" s="171">
        <v>0</v>
      </c>
      <c r="Y629" s="171">
        <v>0</v>
      </c>
      <c r="Z629" s="172">
        <v>46104.354629629626</v>
      </c>
      <c r="AA629" s="171" t="s">
        <v>133</v>
      </c>
      <c r="AB629" s="171">
        <v>14120</v>
      </c>
      <c r="AC629" s="172">
        <v>46104.510335648149</v>
      </c>
      <c r="AD629" s="171" t="s">
        <v>123</v>
      </c>
      <c r="AE629" s="171">
        <v>24990</v>
      </c>
      <c r="AF629" s="171">
        <v>10870</v>
      </c>
      <c r="AG629" s="171">
        <v>0</v>
      </c>
      <c r="AH629" s="171">
        <v>0</v>
      </c>
      <c r="AI629" s="171">
        <v>0</v>
      </c>
      <c r="AJ629" s="171">
        <v>0</v>
      </c>
      <c r="AK629" s="171">
        <v>0</v>
      </c>
      <c r="AL629" s="171">
        <v>0</v>
      </c>
      <c r="AM629" s="171">
        <v>0</v>
      </c>
      <c r="AN629" s="171">
        <v>0</v>
      </c>
      <c r="AO629" s="171"/>
      <c r="AP629" s="171">
        <v>0</v>
      </c>
      <c r="AQ629" s="171">
        <v>0</v>
      </c>
      <c r="AR629" s="171">
        <v>0</v>
      </c>
      <c r="AS629" s="171" t="s">
        <v>496</v>
      </c>
      <c r="AT629" s="171" t="s">
        <v>496</v>
      </c>
      <c r="AU629" s="171" t="s">
        <v>496</v>
      </c>
      <c r="AV629" s="171" t="s">
        <v>496</v>
      </c>
      <c r="AW629" s="171" t="s">
        <v>496</v>
      </c>
      <c r="AX629" s="171" t="s">
        <v>496</v>
      </c>
      <c r="AY629" s="171" t="s">
        <v>496</v>
      </c>
      <c r="AZ629" s="171">
        <v>0</v>
      </c>
      <c r="BA629" s="171">
        <v>0</v>
      </c>
      <c r="BB629" s="171">
        <v>0</v>
      </c>
      <c r="BC629" s="171">
        <v>0</v>
      </c>
      <c r="BD629" s="171">
        <v>0</v>
      </c>
      <c r="BE629" s="171">
        <v>0</v>
      </c>
      <c r="BF629" s="171">
        <v>0</v>
      </c>
      <c r="BG629" s="171">
        <v>0</v>
      </c>
      <c r="BH629" s="171">
        <v>0</v>
      </c>
      <c r="BI629" s="171">
        <v>0</v>
      </c>
      <c r="BJ629" s="171">
        <v>0</v>
      </c>
      <c r="BK629" s="171">
        <v>0</v>
      </c>
      <c r="BL629" s="171">
        <v>0</v>
      </c>
      <c r="BM629" s="171">
        <v>0</v>
      </c>
      <c r="BN629" s="171" t="s">
        <v>5349</v>
      </c>
      <c r="BO629" s="172">
        <v>46104</v>
      </c>
      <c r="BP629" s="171">
        <v>18</v>
      </c>
      <c r="BQ629" s="171">
        <v>14100</v>
      </c>
      <c r="BR629" s="171">
        <v>24940</v>
      </c>
      <c r="BS629" s="171">
        <v>10840</v>
      </c>
      <c r="BT629" s="171" t="s">
        <v>496</v>
      </c>
      <c r="BU629" s="171">
        <v>0</v>
      </c>
      <c r="BV629" s="171">
        <v>0</v>
      </c>
      <c r="BW629" s="171">
        <v>0</v>
      </c>
      <c r="BX629" s="171">
        <v>0</v>
      </c>
      <c r="BY629" s="171">
        <v>0</v>
      </c>
      <c r="BZ629" s="171" t="s">
        <v>508</v>
      </c>
      <c r="CA629" s="171">
        <v>0</v>
      </c>
      <c r="CB629" s="172">
        <v>46104.568055555559</v>
      </c>
      <c r="CC629" s="172">
        <v>46104.583333333336</v>
      </c>
      <c r="CD629" s="172" t="s">
        <v>5350</v>
      </c>
    </row>
    <row r="630" spans="1:82">
      <c r="A630" s="171" t="s">
        <v>5351</v>
      </c>
      <c r="B630" s="171" t="s">
        <v>493</v>
      </c>
      <c r="C630" s="171" t="s">
        <v>494</v>
      </c>
      <c r="D630" s="172">
        <v>46104</v>
      </c>
      <c r="E630" s="171" t="s">
        <v>98</v>
      </c>
      <c r="F630" s="171" t="s">
        <v>539</v>
      </c>
      <c r="G630" s="171" t="s">
        <v>494</v>
      </c>
      <c r="H630" s="171" t="s">
        <v>496</v>
      </c>
      <c r="I630" s="171" t="s">
        <v>2248</v>
      </c>
      <c r="J630" s="171" t="s">
        <v>498</v>
      </c>
      <c r="K630" s="171">
        <v>0</v>
      </c>
      <c r="L630" s="171" t="s">
        <v>496</v>
      </c>
      <c r="M630" s="171">
        <v>0</v>
      </c>
      <c r="N630" s="171">
        <v>18</v>
      </c>
      <c r="O630" s="171" t="s">
        <v>1536</v>
      </c>
      <c r="P630" s="171" t="s">
        <v>1536</v>
      </c>
      <c r="Q630" s="171" t="s">
        <v>496</v>
      </c>
      <c r="R630" s="171" t="s">
        <v>2196</v>
      </c>
      <c r="S630" s="171" t="s">
        <v>494</v>
      </c>
      <c r="T630" s="171" t="s">
        <v>494</v>
      </c>
      <c r="U630" s="171" t="s">
        <v>494</v>
      </c>
      <c r="V630" s="171" t="s">
        <v>499</v>
      </c>
      <c r="W630" s="171">
        <v>0</v>
      </c>
      <c r="X630" s="171">
        <v>0</v>
      </c>
      <c r="Y630" s="171">
        <v>0</v>
      </c>
      <c r="Z630" s="172">
        <v>46104.447523148148</v>
      </c>
      <c r="AA630" s="171" t="s">
        <v>161</v>
      </c>
      <c r="AB630" s="171">
        <v>2100</v>
      </c>
      <c r="AC630" s="172">
        <v>46104.439074074071</v>
      </c>
      <c r="AD630" s="171" t="s">
        <v>138</v>
      </c>
      <c r="AE630" s="171">
        <v>4440</v>
      </c>
      <c r="AF630" s="171">
        <v>2340</v>
      </c>
      <c r="AG630" s="171">
        <v>0</v>
      </c>
      <c r="AH630" s="171">
        <v>0</v>
      </c>
      <c r="AI630" s="171">
        <v>0</v>
      </c>
      <c r="AJ630" s="171">
        <v>0</v>
      </c>
      <c r="AK630" s="171">
        <v>0</v>
      </c>
      <c r="AL630" s="171">
        <v>0</v>
      </c>
      <c r="AM630" s="171">
        <v>0</v>
      </c>
      <c r="AN630" s="171">
        <v>0</v>
      </c>
      <c r="AO630" s="171"/>
      <c r="AP630" s="171">
        <v>353</v>
      </c>
      <c r="AQ630" s="171">
        <v>0</v>
      </c>
      <c r="AR630" s="171">
        <v>0</v>
      </c>
      <c r="AS630" s="171" t="s">
        <v>496</v>
      </c>
      <c r="AT630" s="171" t="s">
        <v>496</v>
      </c>
      <c r="AU630" s="171" t="s">
        <v>496</v>
      </c>
      <c r="AV630" s="171" t="s">
        <v>496</v>
      </c>
      <c r="AW630" s="171" t="s">
        <v>496</v>
      </c>
      <c r="AX630" s="171" t="s">
        <v>496</v>
      </c>
      <c r="AY630" s="171" t="s">
        <v>496</v>
      </c>
      <c r="AZ630" s="171">
        <v>0</v>
      </c>
      <c r="BA630" s="171">
        <v>0</v>
      </c>
      <c r="BB630" s="171">
        <v>0</v>
      </c>
      <c r="BC630" s="171">
        <v>0</v>
      </c>
      <c r="BD630" s="171">
        <v>0</v>
      </c>
      <c r="BE630" s="171">
        <v>0</v>
      </c>
      <c r="BF630" s="171">
        <v>0</v>
      </c>
      <c r="BG630" s="171">
        <v>0</v>
      </c>
      <c r="BH630" s="171">
        <v>0</v>
      </c>
      <c r="BI630" s="171">
        <v>0</v>
      </c>
      <c r="BJ630" s="171">
        <v>0</v>
      </c>
      <c r="BK630" s="171">
        <v>0</v>
      </c>
      <c r="BL630" s="171">
        <v>0</v>
      </c>
      <c r="BM630" s="171">
        <v>0</v>
      </c>
      <c r="BN630" s="171" t="s">
        <v>496</v>
      </c>
      <c r="BO630" s="172">
        <v>46104</v>
      </c>
      <c r="BP630" s="171">
        <v>0</v>
      </c>
      <c r="BQ630" s="171">
        <v>0</v>
      </c>
      <c r="BR630" s="171">
        <v>0</v>
      </c>
      <c r="BS630" s="171">
        <v>0</v>
      </c>
      <c r="BT630" s="171" t="s">
        <v>496</v>
      </c>
      <c r="BU630" s="171">
        <v>0</v>
      </c>
      <c r="BV630" s="171">
        <v>0</v>
      </c>
      <c r="BW630" s="171">
        <v>0</v>
      </c>
      <c r="BX630" s="171">
        <v>0</v>
      </c>
      <c r="BY630" s="171">
        <v>0</v>
      </c>
      <c r="BZ630" s="171" t="s">
        <v>496</v>
      </c>
      <c r="CA630" s="171">
        <v>0</v>
      </c>
      <c r="CB630" s="172">
        <v>46104</v>
      </c>
      <c r="CC630" s="172">
        <v>46104</v>
      </c>
      <c r="CD630" s="172" t="s">
        <v>5352</v>
      </c>
    </row>
    <row r="631" spans="1:82">
      <c r="A631" s="171" t="s">
        <v>5353</v>
      </c>
      <c r="B631" s="171" t="s">
        <v>493</v>
      </c>
      <c r="C631" s="171" t="s">
        <v>494</v>
      </c>
      <c r="D631" s="172">
        <v>46104</v>
      </c>
      <c r="E631" s="171" t="s">
        <v>98</v>
      </c>
      <c r="F631" s="171" t="s">
        <v>519</v>
      </c>
      <c r="G631" s="171" t="s">
        <v>494</v>
      </c>
      <c r="H631" s="171" t="s">
        <v>496</v>
      </c>
      <c r="I631" s="171" t="s">
        <v>3246</v>
      </c>
      <c r="J631" s="171" t="s">
        <v>498</v>
      </c>
      <c r="K631" s="171">
        <v>0</v>
      </c>
      <c r="L631" s="171" t="s">
        <v>532</v>
      </c>
      <c r="M631" s="171">
        <v>0</v>
      </c>
      <c r="N631" s="171">
        <v>18</v>
      </c>
      <c r="O631" s="171" t="s">
        <v>1536</v>
      </c>
      <c r="P631" s="171" t="s">
        <v>1536</v>
      </c>
      <c r="Q631" s="171" t="s">
        <v>496</v>
      </c>
      <c r="R631" s="171" t="s">
        <v>496</v>
      </c>
      <c r="S631" s="171" t="s">
        <v>494</v>
      </c>
      <c r="T631" s="171" t="s">
        <v>494</v>
      </c>
      <c r="U631" s="171" t="s">
        <v>494</v>
      </c>
      <c r="V631" s="171" t="s">
        <v>499</v>
      </c>
      <c r="W631" s="171">
        <v>7.6</v>
      </c>
      <c r="X631" s="171">
        <v>0</v>
      </c>
      <c r="Y631" s="171">
        <v>0</v>
      </c>
      <c r="Z631" s="172">
        <v>46104.458182870374</v>
      </c>
      <c r="AA631" s="171" t="s">
        <v>166</v>
      </c>
      <c r="AB631" s="171">
        <v>2100</v>
      </c>
      <c r="AC631" s="172">
        <v>46104.451481481483</v>
      </c>
      <c r="AD631" s="171" t="s">
        <v>388</v>
      </c>
      <c r="AE631" s="171">
        <v>2990</v>
      </c>
      <c r="AF631" s="171">
        <v>890</v>
      </c>
      <c r="AG631" s="171">
        <v>0</v>
      </c>
      <c r="AH631" s="171">
        <v>0</v>
      </c>
      <c r="AI631" s="171">
        <v>0</v>
      </c>
      <c r="AJ631" s="171">
        <v>0</v>
      </c>
      <c r="AK631" s="171">
        <v>0</v>
      </c>
      <c r="AL631" s="171">
        <v>0</v>
      </c>
      <c r="AM631" s="171">
        <v>0</v>
      </c>
      <c r="AN631" s="171">
        <v>0</v>
      </c>
      <c r="AO631" s="171"/>
      <c r="AP631" s="171">
        <v>0</v>
      </c>
      <c r="AQ631" s="171">
        <v>0</v>
      </c>
      <c r="AR631" s="171">
        <v>0</v>
      </c>
      <c r="AS631" s="171" t="s">
        <v>496</v>
      </c>
      <c r="AT631" s="171" t="s">
        <v>496</v>
      </c>
      <c r="AU631" s="171" t="s">
        <v>496</v>
      </c>
      <c r="AV631" s="171" t="s">
        <v>496</v>
      </c>
      <c r="AW631" s="171" t="s">
        <v>496</v>
      </c>
      <c r="AX631" s="171" t="s">
        <v>496</v>
      </c>
      <c r="AY631" s="171" t="s">
        <v>496</v>
      </c>
      <c r="AZ631" s="171">
        <v>0</v>
      </c>
      <c r="BA631" s="171">
        <v>0</v>
      </c>
      <c r="BB631" s="171">
        <v>0</v>
      </c>
      <c r="BC631" s="171">
        <v>0</v>
      </c>
      <c r="BD631" s="171">
        <v>0</v>
      </c>
      <c r="BE631" s="171">
        <v>0</v>
      </c>
      <c r="BF631" s="171">
        <v>0</v>
      </c>
      <c r="BG631" s="171">
        <v>0</v>
      </c>
      <c r="BH631" s="171">
        <v>0</v>
      </c>
      <c r="BI631" s="171">
        <v>0</v>
      </c>
      <c r="BJ631" s="171">
        <v>0</v>
      </c>
      <c r="BK631" s="171">
        <v>0</v>
      </c>
      <c r="BL631" s="171">
        <v>0</v>
      </c>
      <c r="BM631" s="171">
        <v>0</v>
      </c>
      <c r="BN631" s="171" t="s">
        <v>496</v>
      </c>
      <c r="BO631" s="172">
        <v>46104</v>
      </c>
      <c r="BP631" s="171">
        <v>0</v>
      </c>
      <c r="BQ631" s="171">
        <v>0</v>
      </c>
      <c r="BR631" s="171">
        <v>0</v>
      </c>
      <c r="BS631" s="171">
        <v>0</v>
      </c>
      <c r="BT631" s="171" t="s">
        <v>496</v>
      </c>
      <c r="BU631" s="171">
        <v>0</v>
      </c>
      <c r="BV631" s="171">
        <v>0</v>
      </c>
      <c r="BW631" s="171">
        <v>0</v>
      </c>
      <c r="BX631" s="171">
        <v>0</v>
      </c>
      <c r="BY631" s="171">
        <v>0</v>
      </c>
      <c r="BZ631" s="171" t="s">
        <v>496</v>
      </c>
      <c r="CA631" s="171">
        <v>0</v>
      </c>
      <c r="CB631" s="172">
        <v>46104</v>
      </c>
      <c r="CC631" s="172">
        <v>46104</v>
      </c>
      <c r="CD631" s="172" t="s">
        <v>5354</v>
      </c>
    </row>
    <row r="632" spans="1:82">
      <c r="A632" s="171" t="s">
        <v>5355</v>
      </c>
      <c r="B632" s="171" t="s">
        <v>493</v>
      </c>
      <c r="C632" s="171" t="s">
        <v>494</v>
      </c>
      <c r="D632" s="172">
        <v>46104</v>
      </c>
      <c r="E632" s="171" t="s">
        <v>98</v>
      </c>
      <c r="F632" s="171" t="s">
        <v>1571</v>
      </c>
      <c r="G632" s="171" t="s">
        <v>494</v>
      </c>
      <c r="H632" s="171" t="s">
        <v>496</v>
      </c>
      <c r="I632" s="171" t="s">
        <v>543</v>
      </c>
      <c r="J632" s="171" t="s">
        <v>498</v>
      </c>
      <c r="K632" s="171">
        <v>0</v>
      </c>
      <c r="L632" s="171" t="s">
        <v>544</v>
      </c>
      <c r="M632" s="171">
        <v>0</v>
      </c>
      <c r="N632" s="171">
        <v>18</v>
      </c>
      <c r="O632" s="171" t="s">
        <v>1536</v>
      </c>
      <c r="P632" s="171" t="s">
        <v>1536</v>
      </c>
      <c r="Q632" s="171" t="s">
        <v>496</v>
      </c>
      <c r="R632" s="171" t="s">
        <v>545</v>
      </c>
      <c r="S632" s="171" t="s">
        <v>494</v>
      </c>
      <c r="T632" s="171" t="s">
        <v>494</v>
      </c>
      <c r="U632" s="171" t="s">
        <v>494</v>
      </c>
      <c r="V632" s="171" t="s">
        <v>499</v>
      </c>
      <c r="W632" s="171">
        <v>0</v>
      </c>
      <c r="X632" s="171">
        <v>0</v>
      </c>
      <c r="Y632" s="171">
        <v>0</v>
      </c>
      <c r="Z632" s="172">
        <v>46104.492442129631</v>
      </c>
      <c r="AA632" s="171" t="s">
        <v>507</v>
      </c>
      <c r="AB632" s="171">
        <v>1860</v>
      </c>
      <c r="AC632" s="172">
        <v>46104.478715277779</v>
      </c>
      <c r="AD632" s="171" t="s">
        <v>147</v>
      </c>
      <c r="AE632" s="171">
        <v>4820</v>
      </c>
      <c r="AF632" s="171">
        <v>2960</v>
      </c>
      <c r="AG632" s="171">
        <v>0</v>
      </c>
      <c r="AH632" s="171">
        <v>0</v>
      </c>
      <c r="AI632" s="171">
        <v>0</v>
      </c>
      <c r="AJ632" s="171">
        <v>0</v>
      </c>
      <c r="AK632" s="171">
        <v>0</v>
      </c>
      <c r="AL632" s="171">
        <v>0</v>
      </c>
      <c r="AM632" s="171">
        <v>0</v>
      </c>
      <c r="AN632" s="171">
        <v>0</v>
      </c>
      <c r="AO632" s="171"/>
      <c r="AP632" s="171">
        <v>176</v>
      </c>
      <c r="AQ632" s="171">
        <v>0</v>
      </c>
      <c r="AR632" s="171">
        <v>0</v>
      </c>
      <c r="AS632" s="171" t="s">
        <v>496</v>
      </c>
      <c r="AT632" s="171" t="s">
        <v>496</v>
      </c>
      <c r="AU632" s="171" t="s">
        <v>496</v>
      </c>
      <c r="AV632" s="171" t="s">
        <v>496</v>
      </c>
      <c r="AW632" s="171" t="s">
        <v>496</v>
      </c>
      <c r="AX632" s="171" t="s">
        <v>496</v>
      </c>
      <c r="AY632" s="171" t="s">
        <v>496</v>
      </c>
      <c r="AZ632" s="171">
        <v>0</v>
      </c>
      <c r="BA632" s="171">
        <v>0</v>
      </c>
      <c r="BB632" s="171">
        <v>0</v>
      </c>
      <c r="BC632" s="171">
        <v>0</v>
      </c>
      <c r="BD632" s="171">
        <v>0</v>
      </c>
      <c r="BE632" s="171">
        <v>0</v>
      </c>
      <c r="BF632" s="171">
        <v>0</v>
      </c>
      <c r="BG632" s="171">
        <v>0</v>
      </c>
      <c r="BH632" s="171">
        <v>0</v>
      </c>
      <c r="BI632" s="171">
        <v>0</v>
      </c>
      <c r="BJ632" s="171">
        <v>0</v>
      </c>
      <c r="BK632" s="171">
        <v>0</v>
      </c>
      <c r="BL632" s="171">
        <v>0</v>
      </c>
      <c r="BM632" s="171">
        <v>0</v>
      </c>
      <c r="BN632" s="171" t="s">
        <v>496</v>
      </c>
      <c r="BO632" s="172">
        <v>46104</v>
      </c>
      <c r="BP632" s="171">
        <v>0</v>
      </c>
      <c r="BQ632" s="171">
        <v>0</v>
      </c>
      <c r="BR632" s="171">
        <v>0</v>
      </c>
      <c r="BS632" s="171">
        <v>0</v>
      </c>
      <c r="BT632" s="171" t="s">
        <v>496</v>
      </c>
      <c r="BU632" s="171">
        <v>0</v>
      </c>
      <c r="BV632" s="171">
        <v>0</v>
      </c>
      <c r="BW632" s="171">
        <v>0</v>
      </c>
      <c r="BX632" s="171">
        <v>0</v>
      </c>
      <c r="BY632" s="171">
        <v>0</v>
      </c>
      <c r="BZ632" s="171" t="s">
        <v>496</v>
      </c>
      <c r="CA632" s="171">
        <v>0</v>
      </c>
      <c r="CB632" s="172">
        <v>46104</v>
      </c>
      <c r="CC632" s="172">
        <v>46104</v>
      </c>
      <c r="CD632" s="172" t="s">
        <v>5356</v>
      </c>
    </row>
    <row r="633" spans="1:82">
      <c r="A633" s="171" t="s">
        <v>5357</v>
      </c>
      <c r="B633" s="171" t="s">
        <v>493</v>
      </c>
      <c r="C633" s="171" t="s">
        <v>494</v>
      </c>
      <c r="D633" s="172">
        <v>46104</v>
      </c>
      <c r="E633" s="171" t="s">
        <v>98</v>
      </c>
      <c r="F633" s="171" t="s">
        <v>495</v>
      </c>
      <c r="G633" s="171" t="s">
        <v>494</v>
      </c>
      <c r="H633" s="171" t="s">
        <v>496</v>
      </c>
      <c r="I633" s="171" t="s">
        <v>540</v>
      </c>
      <c r="J633" s="171" t="s">
        <v>498</v>
      </c>
      <c r="K633" s="171">
        <v>0</v>
      </c>
      <c r="L633" s="171" t="s">
        <v>541</v>
      </c>
      <c r="M633" s="171">
        <v>0</v>
      </c>
      <c r="N633" s="171">
        <v>18</v>
      </c>
      <c r="O633" s="171" t="s">
        <v>1536</v>
      </c>
      <c r="P633" s="171" t="s">
        <v>1536</v>
      </c>
      <c r="Q633" s="171" t="s">
        <v>496</v>
      </c>
      <c r="R633" s="171" t="s">
        <v>496</v>
      </c>
      <c r="S633" s="171" t="s">
        <v>494</v>
      </c>
      <c r="T633" s="171" t="s">
        <v>494</v>
      </c>
      <c r="U633" s="171" t="s">
        <v>494</v>
      </c>
      <c r="V633" s="171" t="s">
        <v>499</v>
      </c>
      <c r="W633" s="171">
        <v>7.7</v>
      </c>
      <c r="X633" s="171">
        <v>0</v>
      </c>
      <c r="Y633" s="171">
        <v>0</v>
      </c>
      <c r="Z633" s="172">
        <v>46104.494201388887</v>
      </c>
      <c r="AA633" s="171" t="s">
        <v>108</v>
      </c>
      <c r="AB633" s="171">
        <v>2120</v>
      </c>
      <c r="AC633" s="172">
        <v>46104.489432870374</v>
      </c>
      <c r="AD633" s="171" t="s">
        <v>124</v>
      </c>
      <c r="AE633" s="171">
        <v>4860</v>
      </c>
      <c r="AF633" s="171">
        <v>2740</v>
      </c>
      <c r="AG633" s="171">
        <v>0</v>
      </c>
      <c r="AH633" s="171">
        <v>0</v>
      </c>
      <c r="AI633" s="171">
        <v>0</v>
      </c>
      <c r="AJ633" s="171">
        <v>0</v>
      </c>
      <c r="AK633" s="171">
        <v>0</v>
      </c>
      <c r="AL633" s="171">
        <v>0</v>
      </c>
      <c r="AM633" s="171">
        <v>0</v>
      </c>
      <c r="AN633" s="171">
        <v>0</v>
      </c>
      <c r="AO633" s="171"/>
      <c r="AP633" s="171">
        <v>0</v>
      </c>
      <c r="AQ633" s="171">
        <v>0</v>
      </c>
      <c r="AR633" s="171">
        <v>0</v>
      </c>
      <c r="AS633" s="171" t="s">
        <v>496</v>
      </c>
      <c r="AT633" s="171" t="s">
        <v>496</v>
      </c>
      <c r="AU633" s="171" t="s">
        <v>496</v>
      </c>
      <c r="AV633" s="171" t="s">
        <v>496</v>
      </c>
      <c r="AW633" s="171" t="s">
        <v>496</v>
      </c>
      <c r="AX633" s="171" t="s">
        <v>496</v>
      </c>
      <c r="AY633" s="171" t="s">
        <v>496</v>
      </c>
      <c r="AZ633" s="171">
        <v>0</v>
      </c>
      <c r="BA633" s="171">
        <v>0</v>
      </c>
      <c r="BB633" s="171">
        <v>0</v>
      </c>
      <c r="BC633" s="171">
        <v>0</v>
      </c>
      <c r="BD633" s="171">
        <v>0</v>
      </c>
      <c r="BE633" s="171">
        <v>0</v>
      </c>
      <c r="BF633" s="171">
        <v>0</v>
      </c>
      <c r="BG633" s="171">
        <v>0</v>
      </c>
      <c r="BH633" s="171">
        <v>0</v>
      </c>
      <c r="BI633" s="171">
        <v>0</v>
      </c>
      <c r="BJ633" s="171">
        <v>0</v>
      </c>
      <c r="BK633" s="171">
        <v>0</v>
      </c>
      <c r="BL633" s="171">
        <v>0</v>
      </c>
      <c r="BM633" s="171">
        <v>0</v>
      </c>
      <c r="BN633" s="171" t="s">
        <v>496</v>
      </c>
      <c r="BO633" s="172">
        <v>46104</v>
      </c>
      <c r="BP633" s="171">
        <v>0</v>
      </c>
      <c r="BQ633" s="171">
        <v>0</v>
      </c>
      <c r="BR633" s="171">
        <v>0</v>
      </c>
      <c r="BS633" s="171">
        <v>0</v>
      </c>
      <c r="BT633" s="171" t="s">
        <v>496</v>
      </c>
      <c r="BU633" s="171">
        <v>0</v>
      </c>
      <c r="BV633" s="171">
        <v>0</v>
      </c>
      <c r="BW633" s="171">
        <v>0</v>
      </c>
      <c r="BX633" s="171">
        <v>0</v>
      </c>
      <c r="BY633" s="171">
        <v>0</v>
      </c>
      <c r="BZ633" s="171" t="s">
        <v>496</v>
      </c>
      <c r="CA633" s="171">
        <v>0</v>
      </c>
      <c r="CB633" s="172">
        <v>46104</v>
      </c>
      <c r="CC633" s="172">
        <v>46104</v>
      </c>
      <c r="CD633" s="172" t="s">
        <v>5358</v>
      </c>
    </row>
    <row r="634" spans="1:82">
      <c r="A634" s="171" t="s">
        <v>5359</v>
      </c>
      <c r="B634" s="171" t="s">
        <v>493</v>
      </c>
      <c r="C634" s="171" t="s">
        <v>494</v>
      </c>
      <c r="D634" s="172">
        <v>46104</v>
      </c>
      <c r="E634" s="171" t="s">
        <v>98</v>
      </c>
      <c r="F634" s="171" t="s">
        <v>2016</v>
      </c>
      <c r="G634" s="171" t="s">
        <v>494</v>
      </c>
      <c r="H634" s="171" t="s">
        <v>496</v>
      </c>
      <c r="I634" s="171" t="s">
        <v>503</v>
      </c>
      <c r="J634" s="171" t="s">
        <v>498</v>
      </c>
      <c r="K634" s="171">
        <v>0</v>
      </c>
      <c r="L634" s="171" t="s">
        <v>504</v>
      </c>
      <c r="M634" s="171">
        <v>0</v>
      </c>
      <c r="N634" s="171">
        <v>18</v>
      </c>
      <c r="O634" s="171" t="s">
        <v>1536</v>
      </c>
      <c r="P634" s="171" t="s">
        <v>1536</v>
      </c>
      <c r="Q634" s="171" t="s">
        <v>496</v>
      </c>
      <c r="R634" s="171" t="s">
        <v>2017</v>
      </c>
      <c r="S634" s="171" t="s">
        <v>494</v>
      </c>
      <c r="T634" s="171" t="s">
        <v>494</v>
      </c>
      <c r="U634" s="171" t="s">
        <v>494</v>
      </c>
      <c r="V634" s="171" t="s">
        <v>499</v>
      </c>
      <c r="W634" s="171">
        <v>0</v>
      </c>
      <c r="X634" s="171">
        <v>0</v>
      </c>
      <c r="Y634" s="171">
        <v>0</v>
      </c>
      <c r="Z634" s="172">
        <v>46104.503344907411</v>
      </c>
      <c r="AA634" s="171" t="s">
        <v>509</v>
      </c>
      <c r="AB634" s="171">
        <v>3450</v>
      </c>
      <c r="AC634" s="172">
        <v>46104.500810185185</v>
      </c>
      <c r="AD634" s="171" t="s">
        <v>119</v>
      </c>
      <c r="AE634" s="171">
        <v>8220</v>
      </c>
      <c r="AF634" s="171">
        <v>4770</v>
      </c>
      <c r="AG634" s="171">
        <v>0</v>
      </c>
      <c r="AH634" s="171">
        <v>0</v>
      </c>
      <c r="AI634" s="171">
        <v>0</v>
      </c>
      <c r="AJ634" s="171">
        <v>0</v>
      </c>
      <c r="AK634" s="171">
        <v>0</v>
      </c>
      <c r="AL634" s="171">
        <v>0</v>
      </c>
      <c r="AM634" s="171">
        <v>0</v>
      </c>
      <c r="AN634" s="171">
        <v>0</v>
      </c>
      <c r="AO634" s="171"/>
      <c r="AP634" s="171">
        <v>278</v>
      </c>
      <c r="AQ634" s="171">
        <v>0</v>
      </c>
      <c r="AR634" s="171">
        <v>0</v>
      </c>
      <c r="AS634" s="171" t="s">
        <v>496</v>
      </c>
      <c r="AT634" s="171" t="s">
        <v>496</v>
      </c>
      <c r="AU634" s="171" t="s">
        <v>496</v>
      </c>
      <c r="AV634" s="171" t="s">
        <v>496</v>
      </c>
      <c r="AW634" s="171" t="s">
        <v>496</v>
      </c>
      <c r="AX634" s="171" t="s">
        <v>496</v>
      </c>
      <c r="AY634" s="171" t="s">
        <v>496</v>
      </c>
      <c r="AZ634" s="171">
        <v>0</v>
      </c>
      <c r="BA634" s="171">
        <v>0</v>
      </c>
      <c r="BB634" s="171">
        <v>0</v>
      </c>
      <c r="BC634" s="171">
        <v>0</v>
      </c>
      <c r="BD634" s="171">
        <v>0</v>
      </c>
      <c r="BE634" s="171">
        <v>0</v>
      </c>
      <c r="BF634" s="171">
        <v>0</v>
      </c>
      <c r="BG634" s="171">
        <v>0</v>
      </c>
      <c r="BH634" s="171">
        <v>0</v>
      </c>
      <c r="BI634" s="171">
        <v>0</v>
      </c>
      <c r="BJ634" s="171">
        <v>0</v>
      </c>
      <c r="BK634" s="171">
        <v>0</v>
      </c>
      <c r="BL634" s="171">
        <v>0</v>
      </c>
      <c r="BM634" s="171">
        <v>0</v>
      </c>
      <c r="BN634" s="171" t="s">
        <v>496</v>
      </c>
      <c r="BO634" s="172">
        <v>46104</v>
      </c>
      <c r="BP634" s="171">
        <v>0</v>
      </c>
      <c r="BQ634" s="171">
        <v>0</v>
      </c>
      <c r="BR634" s="171">
        <v>0</v>
      </c>
      <c r="BS634" s="171">
        <v>0</v>
      </c>
      <c r="BT634" s="171" t="s">
        <v>496</v>
      </c>
      <c r="BU634" s="171">
        <v>0</v>
      </c>
      <c r="BV634" s="171">
        <v>0</v>
      </c>
      <c r="BW634" s="171">
        <v>0</v>
      </c>
      <c r="BX634" s="171">
        <v>0</v>
      </c>
      <c r="BY634" s="171">
        <v>0</v>
      </c>
      <c r="BZ634" s="171" t="s">
        <v>496</v>
      </c>
      <c r="CA634" s="171">
        <v>0</v>
      </c>
      <c r="CB634" s="172">
        <v>46104</v>
      </c>
      <c r="CC634" s="172">
        <v>46104</v>
      </c>
      <c r="CD634" s="172" t="s">
        <v>5360</v>
      </c>
    </row>
    <row r="635" spans="1:82">
      <c r="A635" s="171" t="s">
        <v>5361</v>
      </c>
      <c r="B635" s="171" t="s">
        <v>493</v>
      </c>
      <c r="C635" s="171" t="s">
        <v>494</v>
      </c>
      <c r="D635" s="172">
        <v>46104</v>
      </c>
      <c r="E635" s="171" t="s">
        <v>98</v>
      </c>
      <c r="F635" s="171" t="s">
        <v>2123</v>
      </c>
      <c r="G635" s="171" t="s">
        <v>494</v>
      </c>
      <c r="H635" s="171"/>
      <c r="I635" s="171" t="s">
        <v>2859</v>
      </c>
      <c r="J635" s="171" t="s">
        <v>498</v>
      </c>
      <c r="K635" s="171">
        <v>0</v>
      </c>
      <c r="L635" s="171" t="s">
        <v>2860</v>
      </c>
      <c r="M635" s="171"/>
      <c r="N635" s="171">
        <v>18</v>
      </c>
      <c r="O635" s="171" t="s">
        <v>1536</v>
      </c>
      <c r="P635" s="171" t="s">
        <v>1536</v>
      </c>
      <c r="Q635" s="171"/>
      <c r="R635" s="171" t="s">
        <v>1884</v>
      </c>
      <c r="S635" s="171" t="s">
        <v>494</v>
      </c>
      <c r="T635" s="171" t="s">
        <v>494</v>
      </c>
      <c r="U635" s="171" t="s">
        <v>494</v>
      </c>
      <c r="V635" s="171" t="s">
        <v>499</v>
      </c>
      <c r="W635" s="171">
        <v>0</v>
      </c>
      <c r="X635" s="171">
        <v>0</v>
      </c>
      <c r="Y635" s="171">
        <v>0</v>
      </c>
      <c r="Z635" s="172">
        <v>46104.534560185188</v>
      </c>
      <c r="AA635" s="171" t="s">
        <v>514</v>
      </c>
      <c r="AB635" s="171">
        <v>4965</v>
      </c>
      <c r="AC635" s="172">
        <v>46104.532881944448</v>
      </c>
      <c r="AD635" s="171" t="s">
        <v>131</v>
      </c>
      <c r="AE635" s="171">
        <v>7380</v>
      </c>
      <c r="AF635" s="171">
        <v>2415</v>
      </c>
      <c r="AG635" s="171"/>
      <c r="AH635" s="171"/>
      <c r="AI635" s="171"/>
      <c r="AJ635" s="171"/>
      <c r="AK635" s="171"/>
      <c r="AL635" s="171"/>
      <c r="AM635" s="171"/>
      <c r="AN635" s="171"/>
      <c r="AO635" s="171"/>
      <c r="AP635" s="171">
        <v>109</v>
      </c>
      <c r="AQ635" s="171">
        <v>0</v>
      </c>
      <c r="AR635" s="171">
        <v>0</v>
      </c>
      <c r="AS635" s="171" t="s">
        <v>496</v>
      </c>
      <c r="AT635" s="171" t="s">
        <v>496</v>
      </c>
      <c r="AU635" s="171" t="s">
        <v>496</v>
      </c>
      <c r="AV635" s="171" t="s">
        <v>496</v>
      </c>
      <c r="AW635" s="171" t="s">
        <v>496</v>
      </c>
      <c r="AX635" s="171" t="s">
        <v>496</v>
      </c>
      <c r="AY635" s="171" t="s">
        <v>496</v>
      </c>
      <c r="AZ635" s="171">
        <v>0</v>
      </c>
      <c r="BA635" s="171">
        <v>0</v>
      </c>
      <c r="BB635" s="171">
        <v>0</v>
      </c>
      <c r="BC635" s="171">
        <v>0</v>
      </c>
      <c r="BD635" s="171">
        <v>0</v>
      </c>
      <c r="BE635" s="171">
        <v>0</v>
      </c>
      <c r="BF635" s="171">
        <v>0</v>
      </c>
      <c r="BG635" s="171">
        <v>0</v>
      </c>
      <c r="BH635" s="171">
        <v>0</v>
      </c>
      <c r="BI635" s="171">
        <v>0</v>
      </c>
      <c r="BJ635" s="171">
        <v>0</v>
      </c>
      <c r="BK635" s="171">
        <v>0</v>
      </c>
      <c r="BL635" s="171">
        <v>0</v>
      </c>
      <c r="BM635" s="171">
        <v>0</v>
      </c>
      <c r="BN635" s="171"/>
      <c r="BO635" s="172">
        <v>46104</v>
      </c>
      <c r="BP635" s="171">
        <v>0</v>
      </c>
      <c r="BQ635" s="171">
        <v>0</v>
      </c>
      <c r="BR635" s="171">
        <v>0</v>
      </c>
      <c r="BS635" s="171">
        <v>0</v>
      </c>
      <c r="BT635" s="171" t="s">
        <v>496</v>
      </c>
      <c r="BU635" s="171">
        <v>0</v>
      </c>
      <c r="BV635" s="171">
        <v>0</v>
      </c>
      <c r="BW635" s="171">
        <v>0</v>
      </c>
      <c r="BX635" s="171">
        <v>0</v>
      </c>
      <c r="BY635" s="171">
        <v>0</v>
      </c>
      <c r="BZ635" s="171" t="s">
        <v>496</v>
      </c>
      <c r="CA635" s="171">
        <v>0</v>
      </c>
      <c r="CB635" s="172"/>
      <c r="CC635" s="172"/>
      <c r="CD635" s="172" t="s">
        <v>5362</v>
      </c>
    </row>
    <row r="636" spans="1:82">
      <c r="A636" s="171" t="s">
        <v>5363</v>
      </c>
      <c r="B636" s="171" t="s">
        <v>493</v>
      </c>
      <c r="C636" s="171" t="s">
        <v>494</v>
      </c>
      <c r="D636" s="172">
        <v>46104</v>
      </c>
      <c r="E636" s="171" t="s">
        <v>98</v>
      </c>
      <c r="F636" s="171" t="s">
        <v>2126</v>
      </c>
      <c r="G636" s="171" t="s">
        <v>494</v>
      </c>
      <c r="H636" s="171"/>
      <c r="I636" s="171" t="s">
        <v>2859</v>
      </c>
      <c r="J636" s="171" t="s">
        <v>498</v>
      </c>
      <c r="K636" s="171">
        <v>0</v>
      </c>
      <c r="L636" s="171" t="s">
        <v>2860</v>
      </c>
      <c r="M636" s="171"/>
      <c r="N636" s="171">
        <v>18</v>
      </c>
      <c r="O636" s="171" t="s">
        <v>1536</v>
      </c>
      <c r="P636" s="171" t="s">
        <v>1536</v>
      </c>
      <c r="Q636" s="171"/>
      <c r="R636" s="171" t="s">
        <v>1884</v>
      </c>
      <c r="S636" s="171" t="s">
        <v>494</v>
      </c>
      <c r="T636" s="171" t="s">
        <v>494</v>
      </c>
      <c r="U636" s="171" t="s">
        <v>494</v>
      </c>
      <c r="V636" s="171" t="s">
        <v>499</v>
      </c>
      <c r="W636" s="171">
        <v>0</v>
      </c>
      <c r="X636" s="171">
        <v>0</v>
      </c>
      <c r="Y636" s="171">
        <v>0</v>
      </c>
      <c r="Z636" s="172">
        <v>46104.534560185188</v>
      </c>
      <c r="AA636" s="171" t="s">
        <v>514</v>
      </c>
      <c r="AB636" s="171">
        <v>4300</v>
      </c>
      <c r="AC636" s="172">
        <v>46104.532881944448</v>
      </c>
      <c r="AD636" s="171" t="s">
        <v>131</v>
      </c>
      <c r="AE636" s="171">
        <v>4965</v>
      </c>
      <c r="AF636" s="171">
        <v>665</v>
      </c>
      <c r="AG636" s="171"/>
      <c r="AH636" s="171"/>
      <c r="AI636" s="171"/>
      <c r="AJ636" s="171"/>
      <c r="AK636" s="171"/>
      <c r="AL636" s="171"/>
      <c r="AM636" s="171"/>
      <c r="AN636" s="171"/>
      <c r="AO636" s="171"/>
      <c r="AP636" s="171">
        <v>30</v>
      </c>
      <c r="AQ636" s="171">
        <v>0</v>
      </c>
      <c r="AR636" s="171">
        <v>0</v>
      </c>
      <c r="AS636" s="171" t="s">
        <v>496</v>
      </c>
      <c r="AT636" s="171" t="s">
        <v>496</v>
      </c>
      <c r="AU636" s="171" t="s">
        <v>496</v>
      </c>
      <c r="AV636" s="171" t="s">
        <v>496</v>
      </c>
      <c r="AW636" s="171" t="s">
        <v>496</v>
      </c>
      <c r="AX636" s="171" t="s">
        <v>496</v>
      </c>
      <c r="AY636" s="171" t="s">
        <v>496</v>
      </c>
      <c r="AZ636" s="171">
        <v>0</v>
      </c>
      <c r="BA636" s="171">
        <v>0</v>
      </c>
      <c r="BB636" s="171">
        <v>0</v>
      </c>
      <c r="BC636" s="171">
        <v>0</v>
      </c>
      <c r="BD636" s="171">
        <v>0</v>
      </c>
      <c r="BE636" s="171">
        <v>0</v>
      </c>
      <c r="BF636" s="171">
        <v>0</v>
      </c>
      <c r="BG636" s="171">
        <v>0</v>
      </c>
      <c r="BH636" s="171">
        <v>0</v>
      </c>
      <c r="BI636" s="171">
        <v>0</v>
      </c>
      <c r="BJ636" s="171">
        <v>0</v>
      </c>
      <c r="BK636" s="171">
        <v>0</v>
      </c>
      <c r="BL636" s="171">
        <v>0</v>
      </c>
      <c r="BM636" s="171">
        <v>0</v>
      </c>
      <c r="BN636" s="171"/>
      <c r="BO636" s="172">
        <v>46104</v>
      </c>
      <c r="BP636" s="171">
        <v>0</v>
      </c>
      <c r="BQ636" s="171">
        <v>0</v>
      </c>
      <c r="BR636" s="171">
        <v>0</v>
      </c>
      <c r="BS636" s="171">
        <v>0</v>
      </c>
      <c r="BT636" s="171" t="s">
        <v>496</v>
      </c>
      <c r="BU636" s="171">
        <v>0</v>
      </c>
      <c r="BV636" s="171">
        <v>0</v>
      </c>
      <c r="BW636" s="171">
        <v>0</v>
      </c>
      <c r="BX636" s="171">
        <v>0</v>
      </c>
      <c r="BY636" s="171">
        <v>0</v>
      </c>
      <c r="BZ636" s="171" t="s">
        <v>496</v>
      </c>
      <c r="CA636" s="171">
        <v>0</v>
      </c>
      <c r="CB636" s="172"/>
      <c r="CC636" s="172"/>
      <c r="CD636" s="172" t="s">
        <v>5364</v>
      </c>
    </row>
    <row r="637" spans="1:82">
      <c r="A637" s="171" t="s">
        <v>5365</v>
      </c>
      <c r="B637" s="171" t="s">
        <v>493</v>
      </c>
      <c r="C637" s="171" t="s">
        <v>494</v>
      </c>
      <c r="D637" s="172">
        <v>46104</v>
      </c>
      <c r="E637" s="171" t="s">
        <v>98</v>
      </c>
      <c r="F637" s="171" t="s">
        <v>519</v>
      </c>
      <c r="G637" s="171" t="s">
        <v>494</v>
      </c>
      <c r="H637" s="171" t="s">
        <v>496</v>
      </c>
      <c r="I637" s="171" t="s">
        <v>590</v>
      </c>
      <c r="J637" s="171" t="s">
        <v>498</v>
      </c>
      <c r="K637" s="171">
        <v>0</v>
      </c>
      <c r="L637" s="171" t="s">
        <v>591</v>
      </c>
      <c r="M637" s="171">
        <v>0</v>
      </c>
      <c r="N637" s="171">
        <v>18</v>
      </c>
      <c r="O637" s="171" t="s">
        <v>1536</v>
      </c>
      <c r="P637" s="171" t="s">
        <v>1536</v>
      </c>
      <c r="Q637" s="171" t="s">
        <v>496</v>
      </c>
      <c r="R637" s="171" t="s">
        <v>496</v>
      </c>
      <c r="S637" s="171" t="s">
        <v>494</v>
      </c>
      <c r="T637" s="171" t="s">
        <v>494</v>
      </c>
      <c r="U637" s="171" t="s">
        <v>494</v>
      </c>
      <c r="V637" s="171" t="s">
        <v>499</v>
      </c>
      <c r="W637" s="171">
        <v>7.6</v>
      </c>
      <c r="X637" s="171">
        <v>0</v>
      </c>
      <c r="Y637" s="171">
        <v>0</v>
      </c>
      <c r="Z637" s="172">
        <v>46104.55982638889</v>
      </c>
      <c r="AA637" s="171" t="s">
        <v>106</v>
      </c>
      <c r="AB637" s="171">
        <v>2110</v>
      </c>
      <c r="AC637" s="172">
        <v>46104.54583333333</v>
      </c>
      <c r="AD637" s="171" t="s">
        <v>513</v>
      </c>
      <c r="AE637" s="171">
        <v>4310</v>
      </c>
      <c r="AF637" s="171">
        <v>2200</v>
      </c>
      <c r="AG637" s="171">
        <v>0</v>
      </c>
      <c r="AH637" s="171">
        <v>0</v>
      </c>
      <c r="AI637" s="171">
        <v>0</v>
      </c>
      <c r="AJ637" s="171">
        <v>0</v>
      </c>
      <c r="AK637" s="171">
        <v>0</v>
      </c>
      <c r="AL637" s="171">
        <v>0</v>
      </c>
      <c r="AM637" s="171">
        <v>0</v>
      </c>
      <c r="AN637" s="171">
        <v>0</v>
      </c>
      <c r="AO637" s="171"/>
      <c r="AP637" s="171">
        <v>0</v>
      </c>
      <c r="AQ637" s="171">
        <v>0</v>
      </c>
      <c r="AR637" s="171">
        <v>0</v>
      </c>
      <c r="AS637" s="171" t="s">
        <v>496</v>
      </c>
      <c r="AT637" s="171" t="s">
        <v>496</v>
      </c>
      <c r="AU637" s="171" t="s">
        <v>496</v>
      </c>
      <c r="AV637" s="171" t="s">
        <v>496</v>
      </c>
      <c r="AW637" s="171" t="s">
        <v>496</v>
      </c>
      <c r="AX637" s="171" t="s">
        <v>496</v>
      </c>
      <c r="AY637" s="171" t="s">
        <v>496</v>
      </c>
      <c r="AZ637" s="171">
        <v>0</v>
      </c>
      <c r="BA637" s="171">
        <v>0</v>
      </c>
      <c r="BB637" s="171">
        <v>0</v>
      </c>
      <c r="BC637" s="171">
        <v>0</v>
      </c>
      <c r="BD637" s="171">
        <v>0</v>
      </c>
      <c r="BE637" s="171">
        <v>0</v>
      </c>
      <c r="BF637" s="171">
        <v>0</v>
      </c>
      <c r="BG637" s="171">
        <v>0</v>
      </c>
      <c r="BH637" s="171">
        <v>0</v>
      </c>
      <c r="BI637" s="171">
        <v>0</v>
      </c>
      <c r="BJ637" s="171">
        <v>0</v>
      </c>
      <c r="BK637" s="171">
        <v>0</v>
      </c>
      <c r="BL637" s="171">
        <v>0</v>
      </c>
      <c r="BM637" s="171">
        <v>0</v>
      </c>
      <c r="BN637" s="171" t="s">
        <v>496</v>
      </c>
      <c r="BO637" s="172">
        <v>46104</v>
      </c>
      <c r="BP637" s="171">
        <v>0</v>
      </c>
      <c r="BQ637" s="171">
        <v>0</v>
      </c>
      <c r="BR637" s="171">
        <v>0</v>
      </c>
      <c r="BS637" s="171">
        <v>0</v>
      </c>
      <c r="BT637" s="171" t="s">
        <v>496</v>
      </c>
      <c r="BU637" s="171">
        <v>0</v>
      </c>
      <c r="BV637" s="171">
        <v>0</v>
      </c>
      <c r="BW637" s="171">
        <v>0</v>
      </c>
      <c r="BX637" s="171">
        <v>0</v>
      </c>
      <c r="BY637" s="171">
        <v>0</v>
      </c>
      <c r="BZ637" s="171" t="s">
        <v>496</v>
      </c>
      <c r="CA637" s="171">
        <v>0</v>
      </c>
      <c r="CB637" s="172">
        <v>46104</v>
      </c>
      <c r="CC637" s="172">
        <v>46104</v>
      </c>
      <c r="CD637" s="172" t="s">
        <v>5366</v>
      </c>
    </row>
    <row r="638" spans="1:82">
      <c r="A638" s="171" t="s">
        <v>5367</v>
      </c>
      <c r="B638" s="171" t="s">
        <v>493</v>
      </c>
      <c r="C638" s="171" t="s">
        <v>494</v>
      </c>
      <c r="D638" s="172">
        <v>46104</v>
      </c>
      <c r="E638" s="171" t="s">
        <v>98</v>
      </c>
      <c r="F638" s="171" t="s">
        <v>3269</v>
      </c>
      <c r="G638" s="171" t="s">
        <v>494</v>
      </c>
      <c r="H638" s="171" t="s">
        <v>496</v>
      </c>
      <c r="I638" s="171" t="s">
        <v>2805</v>
      </c>
      <c r="J638" s="171" t="s">
        <v>498</v>
      </c>
      <c r="K638" s="171">
        <v>0</v>
      </c>
      <c r="L638" s="171" t="s">
        <v>2806</v>
      </c>
      <c r="M638" s="171">
        <v>0</v>
      </c>
      <c r="N638" s="171">
        <v>18</v>
      </c>
      <c r="O638" s="171" t="s">
        <v>1536</v>
      </c>
      <c r="P638" s="171" t="s">
        <v>1536</v>
      </c>
      <c r="Q638" s="171" t="s">
        <v>496</v>
      </c>
      <c r="R638" s="171" t="s">
        <v>3270</v>
      </c>
      <c r="S638" s="171" t="s">
        <v>494</v>
      </c>
      <c r="T638" s="171" t="s">
        <v>494</v>
      </c>
      <c r="U638" s="171" t="s">
        <v>494</v>
      </c>
      <c r="V638" s="171" t="s">
        <v>499</v>
      </c>
      <c r="W638" s="171">
        <v>0</v>
      </c>
      <c r="X638" s="171">
        <v>0</v>
      </c>
      <c r="Y638" s="171">
        <v>0</v>
      </c>
      <c r="Z638" s="172">
        <v>46104.550254629627</v>
      </c>
      <c r="AA638" s="171" t="s">
        <v>518</v>
      </c>
      <c r="AB638" s="171">
        <v>4110</v>
      </c>
      <c r="AC638" s="172">
        <v>46104.547488425924</v>
      </c>
      <c r="AD638" s="171" t="s">
        <v>516</v>
      </c>
      <c r="AE638" s="171">
        <v>9990</v>
      </c>
      <c r="AF638" s="171">
        <v>5880</v>
      </c>
      <c r="AG638" s="171">
        <v>0</v>
      </c>
      <c r="AH638" s="171">
        <v>0</v>
      </c>
      <c r="AI638" s="171">
        <v>0</v>
      </c>
      <c r="AJ638" s="171">
        <v>0</v>
      </c>
      <c r="AK638" s="171">
        <v>0</v>
      </c>
      <c r="AL638" s="171">
        <v>0</v>
      </c>
      <c r="AM638" s="171">
        <v>0</v>
      </c>
      <c r="AN638" s="171">
        <v>0</v>
      </c>
      <c r="AO638" s="171"/>
      <c r="AP638" s="171">
        <v>357</v>
      </c>
      <c r="AQ638" s="171">
        <v>0</v>
      </c>
      <c r="AR638" s="171">
        <v>0</v>
      </c>
      <c r="AS638" s="171" t="s">
        <v>496</v>
      </c>
      <c r="AT638" s="171" t="s">
        <v>496</v>
      </c>
      <c r="AU638" s="171" t="s">
        <v>496</v>
      </c>
      <c r="AV638" s="171" t="s">
        <v>496</v>
      </c>
      <c r="AW638" s="171" t="s">
        <v>496</v>
      </c>
      <c r="AX638" s="171" t="s">
        <v>496</v>
      </c>
      <c r="AY638" s="171" t="s">
        <v>496</v>
      </c>
      <c r="AZ638" s="171">
        <v>0</v>
      </c>
      <c r="BA638" s="171">
        <v>0</v>
      </c>
      <c r="BB638" s="171">
        <v>0</v>
      </c>
      <c r="BC638" s="171">
        <v>0</v>
      </c>
      <c r="BD638" s="171">
        <v>0</v>
      </c>
      <c r="BE638" s="171">
        <v>0</v>
      </c>
      <c r="BF638" s="171">
        <v>0</v>
      </c>
      <c r="BG638" s="171">
        <v>0</v>
      </c>
      <c r="BH638" s="171">
        <v>0</v>
      </c>
      <c r="BI638" s="171">
        <v>0</v>
      </c>
      <c r="BJ638" s="171">
        <v>0</v>
      </c>
      <c r="BK638" s="171">
        <v>0</v>
      </c>
      <c r="BL638" s="171">
        <v>0</v>
      </c>
      <c r="BM638" s="171">
        <v>0</v>
      </c>
      <c r="BN638" s="171" t="s">
        <v>496</v>
      </c>
      <c r="BO638" s="172">
        <v>46104</v>
      </c>
      <c r="BP638" s="171">
        <v>0</v>
      </c>
      <c r="BQ638" s="171">
        <v>0</v>
      </c>
      <c r="BR638" s="171">
        <v>0</v>
      </c>
      <c r="BS638" s="171">
        <v>0</v>
      </c>
      <c r="BT638" s="171" t="s">
        <v>496</v>
      </c>
      <c r="BU638" s="171">
        <v>0</v>
      </c>
      <c r="BV638" s="171">
        <v>0</v>
      </c>
      <c r="BW638" s="171">
        <v>0</v>
      </c>
      <c r="BX638" s="171">
        <v>0</v>
      </c>
      <c r="BY638" s="171">
        <v>0</v>
      </c>
      <c r="BZ638" s="171" t="s">
        <v>496</v>
      </c>
      <c r="CA638" s="171">
        <v>0</v>
      </c>
      <c r="CB638" s="172">
        <v>46104</v>
      </c>
      <c r="CC638" s="172">
        <v>46104</v>
      </c>
      <c r="CD638" s="172" t="s">
        <v>5368</v>
      </c>
    </row>
    <row r="639" spans="1:82">
      <c r="A639" s="171" t="s">
        <v>5369</v>
      </c>
      <c r="B639" s="171" t="s">
        <v>493</v>
      </c>
      <c r="C639" s="171" t="s">
        <v>494</v>
      </c>
      <c r="D639" s="172">
        <v>46104</v>
      </c>
      <c r="E639" s="171" t="s">
        <v>98</v>
      </c>
      <c r="F639" s="171" t="s">
        <v>3170</v>
      </c>
      <c r="G639" s="171" t="s">
        <v>494</v>
      </c>
      <c r="H639" s="171" t="s">
        <v>496</v>
      </c>
      <c r="I639" s="171" t="s">
        <v>1528</v>
      </c>
      <c r="J639" s="171" t="s">
        <v>498</v>
      </c>
      <c r="K639" s="171">
        <v>0</v>
      </c>
      <c r="L639" s="171" t="s">
        <v>537</v>
      </c>
      <c r="M639" s="171">
        <v>0</v>
      </c>
      <c r="N639" s="171">
        <v>18</v>
      </c>
      <c r="O639" s="171" t="s">
        <v>1536</v>
      </c>
      <c r="P639" s="171" t="s">
        <v>1536</v>
      </c>
      <c r="Q639" s="171" t="s">
        <v>496</v>
      </c>
      <c r="R639" s="171" t="s">
        <v>3171</v>
      </c>
      <c r="S639" s="171" t="s">
        <v>494</v>
      </c>
      <c r="T639" s="171" t="s">
        <v>494</v>
      </c>
      <c r="U639" s="171" t="s">
        <v>494</v>
      </c>
      <c r="V639" s="171" t="s">
        <v>499</v>
      </c>
      <c r="W639" s="171">
        <v>0</v>
      </c>
      <c r="X639" s="171">
        <v>0</v>
      </c>
      <c r="Y639" s="171">
        <v>0</v>
      </c>
      <c r="Z639" s="172">
        <v>46104.558333333334</v>
      </c>
      <c r="AA639" s="171" t="s">
        <v>512</v>
      </c>
      <c r="AB639" s="171">
        <v>1500</v>
      </c>
      <c r="AC639" s="172">
        <v>46104.548877314817</v>
      </c>
      <c r="AD639" s="171" t="s">
        <v>1469</v>
      </c>
      <c r="AE639" s="171">
        <v>4220</v>
      </c>
      <c r="AF639" s="171">
        <v>2720</v>
      </c>
      <c r="AG639" s="171">
        <v>0</v>
      </c>
      <c r="AH639" s="171">
        <v>0</v>
      </c>
      <c r="AI639" s="171">
        <v>0</v>
      </c>
      <c r="AJ639" s="171">
        <v>0</v>
      </c>
      <c r="AK639" s="171">
        <v>0</v>
      </c>
      <c r="AL639" s="171">
        <v>0</v>
      </c>
      <c r="AM639" s="171">
        <v>0</v>
      </c>
      <c r="AN639" s="171">
        <v>0</v>
      </c>
      <c r="AO639" s="171"/>
      <c r="AP639" s="171">
        <v>115</v>
      </c>
      <c r="AQ639" s="171">
        <v>0</v>
      </c>
      <c r="AR639" s="171">
        <v>0</v>
      </c>
      <c r="AS639" s="171" t="s">
        <v>496</v>
      </c>
      <c r="AT639" s="171" t="s">
        <v>496</v>
      </c>
      <c r="AU639" s="171" t="s">
        <v>496</v>
      </c>
      <c r="AV639" s="171" t="s">
        <v>496</v>
      </c>
      <c r="AW639" s="171" t="s">
        <v>496</v>
      </c>
      <c r="AX639" s="171" t="s">
        <v>496</v>
      </c>
      <c r="AY639" s="171" t="s">
        <v>496</v>
      </c>
      <c r="AZ639" s="171">
        <v>0</v>
      </c>
      <c r="BA639" s="171">
        <v>0</v>
      </c>
      <c r="BB639" s="171">
        <v>0</v>
      </c>
      <c r="BC639" s="171">
        <v>0</v>
      </c>
      <c r="BD639" s="171">
        <v>0</v>
      </c>
      <c r="BE639" s="171">
        <v>0</v>
      </c>
      <c r="BF639" s="171">
        <v>0</v>
      </c>
      <c r="BG639" s="171">
        <v>0</v>
      </c>
      <c r="BH639" s="171">
        <v>0</v>
      </c>
      <c r="BI639" s="171">
        <v>0</v>
      </c>
      <c r="BJ639" s="171">
        <v>0</v>
      </c>
      <c r="BK639" s="171">
        <v>0</v>
      </c>
      <c r="BL639" s="171">
        <v>0</v>
      </c>
      <c r="BM639" s="171">
        <v>0</v>
      </c>
      <c r="BN639" s="171" t="s">
        <v>496</v>
      </c>
      <c r="BO639" s="172">
        <v>46104</v>
      </c>
      <c r="BP639" s="171">
        <v>0</v>
      </c>
      <c r="BQ639" s="171">
        <v>0</v>
      </c>
      <c r="BR639" s="171">
        <v>0</v>
      </c>
      <c r="BS639" s="171">
        <v>0</v>
      </c>
      <c r="BT639" s="171" t="s">
        <v>496</v>
      </c>
      <c r="BU639" s="171">
        <v>0</v>
      </c>
      <c r="BV639" s="171">
        <v>0</v>
      </c>
      <c r="BW639" s="171">
        <v>0</v>
      </c>
      <c r="BX639" s="171">
        <v>0</v>
      </c>
      <c r="BY639" s="171">
        <v>0</v>
      </c>
      <c r="BZ639" s="171" t="s">
        <v>496</v>
      </c>
      <c r="CA639" s="171">
        <v>0</v>
      </c>
      <c r="CB639" s="172">
        <v>46104</v>
      </c>
      <c r="CC639" s="172">
        <v>46104</v>
      </c>
      <c r="CD639" s="172" t="s">
        <v>5370</v>
      </c>
    </row>
    <row r="640" spans="1:82">
      <c r="A640" s="171" t="s">
        <v>5371</v>
      </c>
      <c r="B640" s="171" t="s">
        <v>505</v>
      </c>
      <c r="C640" s="171" t="s">
        <v>494</v>
      </c>
      <c r="D640" s="172">
        <v>46104</v>
      </c>
      <c r="E640" s="171" t="s">
        <v>98</v>
      </c>
      <c r="F640" s="171" t="s">
        <v>506</v>
      </c>
      <c r="G640" s="171" t="s">
        <v>494</v>
      </c>
      <c r="H640" s="171" t="s">
        <v>496</v>
      </c>
      <c r="I640" s="171" t="s">
        <v>1559</v>
      </c>
      <c r="J640" s="171" t="s">
        <v>498</v>
      </c>
      <c r="K640" s="171">
        <v>0</v>
      </c>
      <c r="L640" s="171" t="s">
        <v>525</v>
      </c>
      <c r="M640" s="171">
        <v>0</v>
      </c>
      <c r="N640" s="171">
        <v>18</v>
      </c>
      <c r="O640" s="171" t="s">
        <v>1536</v>
      </c>
      <c r="P640" s="171" t="s">
        <v>1536</v>
      </c>
      <c r="Q640" s="171" t="s">
        <v>496</v>
      </c>
      <c r="R640" s="171" t="s">
        <v>496</v>
      </c>
      <c r="S640" s="171" t="s">
        <v>494</v>
      </c>
      <c r="T640" s="171" t="s">
        <v>494</v>
      </c>
      <c r="U640" s="171" t="s">
        <v>494</v>
      </c>
      <c r="V640" s="171" t="s">
        <v>499</v>
      </c>
      <c r="W640" s="171">
        <v>0</v>
      </c>
      <c r="X640" s="171">
        <v>0</v>
      </c>
      <c r="Y640" s="171">
        <v>0</v>
      </c>
      <c r="Z640" s="172">
        <v>46104.551550925928</v>
      </c>
      <c r="AA640" s="171" t="s">
        <v>517</v>
      </c>
      <c r="AB640" s="171">
        <v>10690</v>
      </c>
      <c r="AC640" s="172">
        <v>46104.575902777775</v>
      </c>
      <c r="AD640" s="171" t="s">
        <v>104</v>
      </c>
      <c r="AE640" s="171">
        <v>24980</v>
      </c>
      <c r="AF640" s="171">
        <v>14290</v>
      </c>
      <c r="AG640" s="171">
        <v>0</v>
      </c>
      <c r="AH640" s="171">
        <v>0</v>
      </c>
      <c r="AI640" s="171">
        <v>0</v>
      </c>
      <c r="AJ640" s="171">
        <v>0</v>
      </c>
      <c r="AK640" s="171">
        <v>0</v>
      </c>
      <c r="AL640" s="171">
        <v>0</v>
      </c>
      <c r="AM640" s="171">
        <v>0</v>
      </c>
      <c r="AN640" s="171">
        <v>0</v>
      </c>
      <c r="AO640" s="171"/>
      <c r="AP640" s="171">
        <v>0</v>
      </c>
      <c r="AQ640" s="171">
        <v>0</v>
      </c>
      <c r="AR640" s="171">
        <v>0</v>
      </c>
      <c r="AS640" s="171" t="s">
        <v>496</v>
      </c>
      <c r="AT640" s="171" t="s">
        <v>496</v>
      </c>
      <c r="AU640" s="171" t="s">
        <v>496</v>
      </c>
      <c r="AV640" s="171" t="s">
        <v>496</v>
      </c>
      <c r="AW640" s="171" t="s">
        <v>496</v>
      </c>
      <c r="AX640" s="171" t="s">
        <v>496</v>
      </c>
      <c r="AY640" s="171" t="s">
        <v>496</v>
      </c>
      <c r="AZ640" s="171">
        <v>0</v>
      </c>
      <c r="BA640" s="171">
        <v>0</v>
      </c>
      <c r="BB640" s="171">
        <v>0</v>
      </c>
      <c r="BC640" s="171">
        <v>0</v>
      </c>
      <c r="BD640" s="171">
        <v>0</v>
      </c>
      <c r="BE640" s="171">
        <v>0</v>
      </c>
      <c r="BF640" s="171">
        <v>0</v>
      </c>
      <c r="BG640" s="171">
        <v>0</v>
      </c>
      <c r="BH640" s="171">
        <v>0</v>
      </c>
      <c r="BI640" s="171">
        <v>0</v>
      </c>
      <c r="BJ640" s="171">
        <v>0</v>
      </c>
      <c r="BK640" s="171">
        <v>0</v>
      </c>
      <c r="BL640" s="171">
        <v>0</v>
      </c>
      <c r="BM640" s="171">
        <v>0</v>
      </c>
      <c r="BN640" s="171" t="s">
        <v>5372</v>
      </c>
      <c r="BO640" s="172">
        <v>46104</v>
      </c>
      <c r="BP640" s="171">
        <v>18</v>
      </c>
      <c r="BQ640" s="171">
        <v>10670</v>
      </c>
      <c r="BR640" s="171">
        <v>24890</v>
      </c>
      <c r="BS640" s="171">
        <v>14220</v>
      </c>
      <c r="BT640" s="171" t="s">
        <v>496</v>
      </c>
      <c r="BU640" s="171">
        <v>0</v>
      </c>
      <c r="BV640" s="171">
        <v>0</v>
      </c>
      <c r="BW640" s="171">
        <v>0</v>
      </c>
      <c r="BX640" s="171">
        <v>0</v>
      </c>
      <c r="BY640" s="171">
        <v>0</v>
      </c>
      <c r="BZ640" s="171" t="s">
        <v>508</v>
      </c>
      <c r="CA640" s="171">
        <v>0</v>
      </c>
      <c r="CB640" s="172">
        <v>46104.62222222222</v>
      </c>
      <c r="CC640" s="172">
        <v>46104.62777777778</v>
      </c>
      <c r="CD640" s="172" t="s">
        <v>5373</v>
      </c>
    </row>
    <row r="641" spans="1:82">
      <c r="A641" s="171" t="s">
        <v>5374</v>
      </c>
      <c r="B641" s="171" t="s">
        <v>505</v>
      </c>
      <c r="C641" s="171" t="s">
        <v>494</v>
      </c>
      <c r="D641" s="172">
        <v>46104</v>
      </c>
      <c r="E641" s="171" t="s">
        <v>133</v>
      </c>
      <c r="F641" s="171" t="s">
        <v>506</v>
      </c>
      <c r="G641" s="171" t="s">
        <v>494</v>
      </c>
      <c r="H641" s="171" t="s">
        <v>496</v>
      </c>
      <c r="I641" s="171" t="s">
        <v>631</v>
      </c>
      <c r="J641" s="171" t="s">
        <v>498</v>
      </c>
      <c r="K641" s="171">
        <v>0</v>
      </c>
      <c r="L641" s="171" t="s">
        <v>632</v>
      </c>
      <c r="M641" s="171">
        <v>0</v>
      </c>
      <c r="N641" s="171">
        <v>18</v>
      </c>
      <c r="O641" s="171" t="s">
        <v>1536</v>
      </c>
      <c r="P641" s="171" t="s">
        <v>1536</v>
      </c>
      <c r="Q641" s="171" t="s">
        <v>496</v>
      </c>
      <c r="R641" s="171" t="s">
        <v>496</v>
      </c>
      <c r="S641" s="171" t="s">
        <v>494</v>
      </c>
      <c r="T641" s="171" t="s">
        <v>494</v>
      </c>
      <c r="U641" s="171" t="s">
        <v>494</v>
      </c>
      <c r="V641" s="171" t="s">
        <v>499</v>
      </c>
      <c r="W641" s="171">
        <v>0</v>
      </c>
      <c r="X641" s="171">
        <v>0</v>
      </c>
      <c r="Y641" s="171">
        <v>0</v>
      </c>
      <c r="Z641" s="172">
        <v>46104.55736111111</v>
      </c>
      <c r="AA641" s="171" t="s">
        <v>520</v>
      </c>
      <c r="AB641" s="171">
        <v>22880</v>
      </c>
      <c r="AC641" s="172">
        <v>46104.643078703702</v>
      </c>
      <c r="AD641" s="171" t="s">
        <v>555</v>
      </c>
      <c r="AE641" s="171">
        <v>50450</v>
      </c>
      <c r="AF641" s="171">
        <v>27570</v>
      </c>
      <c r="AG641" s="171">
        <v>0</v>
      </c>
      <c r="AH641" s="171">
        <v>0</v>
      </c>
      <c r="AI641" s="171">
        <v>0</v>
      </c>
      <c r="AJ641" s="171">
        <v>0</v>
      </c>
      <c r="AK641" s="171">
        <v>0</v>
      </c>
      <c r="AL641" s="171">
        <v>0</v>
      </c>
      <c r="AM641" s="171">
        <v>0</v>
      </c>
      <c r="AN641" s="171">
        <v>0</v>
      </c>
      <c r="AO641" s="171"/>
      <c r="AP641" s="171">
        <v>0</v>
      </c>
      <c r="AQ641" s="171">
        <v>0</v>
      </c>
      <c r="AR641" s="171">
        <v>0</v>
      </c>
      <c r="AS641" s="171" t="s">
        <v>496</v>
      </c>
      <c r="AT641" s="171" t="s">
        <v>496</v>
      </c>
      <c r="AU641" s="171" t="s">
        <v>496</v>
      </c>
      <c r="AV641" s="171" t="s">
        <v>496</v>
      </c>
      <c r="AW641" s="171" t="s">
        <v>496</v>
      </c>
      <c r="AX641" s="171" t="s">
        <v>496</v>
      </c>
      <c r="AY641" s="171" t="s">
        <v>496</v>
      </c>
      <c r="AZ641" s="171">
        <v>0</v>
      </c>
      <c r="BA641" s="171">
        <v>0</v>
      </c>
      <c r="BB641" s="171">
        <v>0</v>
      </c>
      <c r="BC641" s="171">
        <v>0</v>
      </c>
      <c r="BD641" s="171">
        <v>0</v>
      </c>
      <c r="BE641" s="171">
        <v>0</v>
      </c>
      <c r="BF641" s="171">
        <v>0</v>
      </c>
      <c r="BG641" s="171">
        <v>0</v>
      </c>
      <c r="BH641" s="171">
        <v>0</v>
      </c>
      <c r="BI641" s="171">
        <v>0</v>
      </c>
      <c r="BJ641" s="171">
        <v>0</v>
      </c>
      <c r="BK641" s="171">
        <v>0</v>
      </c>
      <c r="BL641" s="171">
        <v>0</v>
      </c>
      <c r="BM641" s="171">
        <v>0</v>
      </c>
      <c r="BN641" s="171" t="s">
        <v>5375</v>
      </c>
      <c r="BO641" s="172">
        <v>46104</v>
      </c>
      <c r="BP641" s="171">
        <v>18</v>
      </c>
      <c r="BQ641" s="171">
        <v>22850</v>
      </c>
      <c r="BR641" s="171">
        <v>50300</v>
      </c>
      <c r="BS641" s="171">
        <v>27450</v>
      </c>
      <c r="BT641" s="171" t="s">
        <v>496</v>
      </c>
      <c r="BU641" s="171">
        <v>0</v>
      </c>
      <c r="BV641" s="171">
        <v>0</v>
      </c>
      <c r="BW641" s="171">
        <v>0</v>
      </c>
      <c r="BX641" s="171">
        <v>0</v>
      </c>
      <c r="BY641" s="171">
        <v>0</v>
      </c>
      <c r="BZ641" s="171" t="s">
        <v>508</v>
      </c>
      <c r="CA641" s="171">
        <v>0</v>
      </c>
      <c r="CB641" s="172">
        <v>46104.688888888886</v>
      </c>
      <c r="CC641" s="172">
        <v>46104.724305555559</v>
      </c>
      <c r="CD641" s="172" t="s">
        <v>5376</v>
      </c>
    </row>
    <row r="642" spans="1:82">
      <c r="A642" s="171" t="s">
        <v>5377</v>
      </c>
      <c r="B642" s="171" t="s">
        <v>493</v>
      </c>
      <c r="C642" s="171" t="s">
        <v>494</v>
      </c>
      <c r="D642" s="172">
        <v>46104</v>
      </c>
      <c r="E642" s="171" t="s">
        <v>98</v>
      </c>
      <c r="F642" s="171" t="s">
        <v>2020</v>
      </c>
      <c r="G642" s="171" t="s">
        <v>494</v>
      </c>
      <c r="H642" s="171" t="s">
        <v>496</v>
      </c>
      <c r="I642" s="171" t="s">
        <v>546</v>
      </c>
      <c r="J642" s="171" t="s">
        <v>498</v>
      </c>
      <c r="K642" s="171">
        <v>0</v>
      </c>
      <c r="L642" s="171" t="s">
        <v>547</v>
      </c>
      <c r="M642" s="171">
        <v>0</v>
      </c>
      <c r="N642" s="171">
        <v>18</v>
      </c>
      <c r="O642" s="171" t="s">
        <v>1536</v>
      </c>
      <c r="P642" s="171" t="s">
        <v>1536</v>
      </c>
      <c r="Q642" s="171" t="s">
        <v>496</v>
      </c>
      <c r="R642" s="171" t="s">
        <v>2021</v>
      </c>
      <c r="S642" s="171" t="s">
        <v>494</v>
      </c>
      <c r="T642" s="171" t="s">
        <v>494</v>
      </c>
      <c r="U642" s="171" t="s">
        <v>494</v>
      </c>
      <c r="V642" s="171" t="s">
        <v>499</v>
      </c>
      <c r="W642" s="171">
        <v>0</v>
      </c>
      <c r="X642" s="171">
        <v>0</v>
      </c>
      <c r="Y642" s="171">
        <v>0</v>
      </c>
      <c r="Z642" s="172">
        <v>46104.581550925926</v>
      </c>
      <c r="AA642" s="171" t="s">
        <v>527</v>
      </c>
      <c r="AB642" s="171">
        <v>6370</v>
      </c>
      <c r="AC642" s="172">
        <v>46104.577777777777</v>
      </c>
      <c r="AD642" s="171" t="s">
        <v>521</v>
      </c>
      <c r="AE642" s="171">
        <v>14120</v>
      </c>
      <c r="AF642" s="171">
        <v>7750</v>
      </c>
      <c r="AG642" s="171">
        <v>0</v>
      </c>
      <c r="AH642" s="171">
        <v>0</v>
      </c>
      <c r="AI642" s="171">
        <v>0</v>
      </c>
      <c r="AJ642" s="171">
        <v>0</v>
      </c>
      <c r="AK642" s="171">
        <v>0</v>
      </c>
      <c r="AL642" s="171">
        <v>0</v>
      </c>
      <c r="AM642" s="171">
        <v>0</v>
      </c>
      <c r="AN642" s="171">
        <v>0</v>
      </c>
      <c r="AO642" s="171"/>
      <c r="AP642" s="171">
        <v>427</v>
      </c>
      <c r="AQ642" s="171">
        <v>0</v>
      </c>
      <c r="AR642" s="171">
        <v>0</v>
      </c>
      <c r="AS642" s="171" t="s">
        <v>496</v>
      </c>
      <c r="AT642" s="171" t="s">
        <v>496</v>
      </c>
      <c r="AU642" s="171" t="s">
        <v>496</v>
      </c>
      <c r="AV642" s="171" t="s">
        <v>496</v>
      </c>
      <c r="AW642" s="171" t="s">
        <v>496</v>
      </c>
      <c r="AX642" s="171" t="s">
        <v>496</v>
      </c>
      <c r="AY642" s="171" t="s">
        <v>496</v>
      </c>
      <c r="AZ642" s="171">
        <v>0</v>
      </c>
      <c r="BA642" s="171">
        <v>0</v>
      </c>
      <c r="BB642" s="171">
        <v>0</v>
      </c>
      <c r="BC642" s="171">
        <v>0</v>
      </c>
      <c r="BD642" s="171">
        <v>0</v>
      </c>
      <c r="BE642" s="171">
        <v>0</v>
      </c>
      <c r="BF642" s="171">
        <v>0</v>
      </c>
      <c r="BG642" s="171">
        <v>0</v>
      </c>
      <c r="BH642" s="171">
        <v>0</v>
      </c>
      <c r="BI642" s="171">
        <v>0</v>
      </c>
      <c r="BJ642" s="171">
        <v>0</v>
      </c>
      <c r="BK642" s="171">
        <v>0</v>
      </c>
      <c r="BL642" s="171">
        <v>0</v>
      </c>
      <c r="BM642" s="171">
        <v>0</v>
      </c>
      <c r="BN642" s="171" t="s">
        <v>496</v>
      </c>
      <c r="BO642" s="172">
        <v>46104</v>
      </c>
      <c r="BP642" s="171">
        <v>0</v>
      </c>
      <c r="BQ642" s="171">
        <v>0</v>
      </c>
      <c r="BR642" s="171">
        <v>0</v>
      </c>
      <c r="BS642" s="171">
        <v>0</v>
      </c>
      <c r="BT642" s="171" t="s">
        <v>496</v>
      </c>
      <c r="BU642" s="171">
        <v>0</v>
      </c>
      <c r="BV642" s="171">
        <v>0</v>
      </c>
      <c r="BW642" s="171">
        <v>0</v>
      </c>
      <c r="BX642" s="171">
        <v>0</v>
      </c>
      <c r="BY642" s="171">
        <v>0</v>
      </c>
      <c r="BZ642" s="171" t="s">
        <v>496</v>
      </c>
      <c r="CA642" s="171">
        <v>0</v>
      </c>
      <c r="CB642" s="172">
        <v>46104</v>
      </c>
      <c r="CC642" s="172">
        <v>46104</v>
      </c>
      <c r="CD642" s="172" t="s">
        <v>5378</v>
      </c>
    </row>
    <row r="643" spans="1:82">
      <c r="A643" s="171" t="s">
        <v>5379</v>
      </c>
      <c r="B643" s="171" t="s">
        <v>493</v>
      </c>
      <c r="C643" s="171" t="s">
        <v>494</v>
      </c>
      <c r="D643" s="172">
        <v>46104</v>
      </c>
      <c r="E643" s="171" t="s">
        <v>98</v>
      </c>
      <c r="F643" s="171" t="s">
        <v>495</v>
      </c>
      <c r="G643" s="171" t="s">
        <v>494</v>
      </c>
      <c r="H643" s="171" t="s">
        <v>496</v>
      </c>
      <c r="I643" s="171" t="s">
        <v>540</v>
      </c>
      <c r="J643" s="171" t="s">
        <v>498</v>
      </c>
      <c r="K643" s="171">
        <v>0</v>
      </c>
      <c r="L643" s="171" t="s">
        <v>541</v>
      </c>
      <c r="M643" s="171">
        <v>0</v>
      </c>
      <c r="N643" s="171">
        <v>18</v>
      </c>
      <c r="O643" s="171" t="s">
        <v>1536</v>
      </c>
      <c r="P643" s="171" t="s">
        <v>1536</v>
      </c>
      <c r="Q643" s="171" t="s">
        <v>496</v>
      </c>
      <c r="R643" s="171" t="s">
        <v>496</v>
      </c>
      <c r="S643" s="171" t="s">
        <v>494</v>
      </c>
      <c r="T643" s="171" t="s">
        <v>494</v>
      </c>
      <c r="U643" s="171" t="s">
        <v>494</v>
      </c>
      <c r="V643" s="171" t="s">
        <v>499</v>
      </c>
      <c r="W643" s="171">
        <v>7.7</v>
      </c>
      <c r="X643" s="171">
        <v>0</v>
      </c>
      <c r="Y643" s="171">
        <v>0</v>
      </c>
      <c r="Z643" s="172">
        <v>46104.587256944447</v>
      </c>
      <c r="AA643" s="171" t="s">
        <v>528</v>
      </c>
      <c r="AB643" s="171">
        <v>2120</v>
      </c>
      <c r="AC643" s="172">
        <v>46104.578993055555</v>
      </c>
      <c r="AD643" s="171" t="s">
        <v>523</v>
      </c>
      <c r="AE643" s="171">
        <v>4930</v>
      </c>
      <c r="AF643" s="171">
        <v>2810</v>
      </c>
      <c r="AG643" s="171">
        <v>0</v>
      </c>
      <c r="AH643" s="171">
        <v>0</v>
      </c>
      <c r="AI643" s="171">
        <v>0</v>
      </c>
      <c r="AJ643" s="171">
        <v>0</v>
      </c>
      <c r="AK643" s="171">
        <v>0</v>
      </c>
      <c r="AL643" s="171">
        <v>0</v>
      </c>
      <c r="AM643" s="171">
        <v>0</v>
      </c>
      <c r="AN643" s="171">
        <v>0</v>
      </c>
      <c r="AO643" s="171"/>
      <c r="AP643" s="171">
        <v>0</v>
      </c>
      <c r="AQ643" s="171">
        <v>0</v>
      </c>
      <c r="AR643" s="171">
        <v>0</v>
      </c>
      <c r="AS643" s="171" t="s">
        <v>496</v>
      </c>
      <c r="AT643" s="171" t="s">
        <v>496</v>
      </c>
      <c r="AU643" s="171" t="s">
        <v>496</v>
      </c>
      <c r="AV643" s="171" t="s">
        <v>496</v>
      </c>
      <c r="AW643" s="171" t="s">
        <v>496</v>
      </c>
      <c r="AX643" s="171" t="s">
        <v>496</v>
      </c>
      <c r="AY643" s="171" t="s">
        <v>496</v>
      </c>
      <c r="AZ643" s="171">
        <v>0</v>
      </c>
      <c r="BA643" s="171">
        <v>0</v>
      </c>
      <c r="BB643" s="171">
        <v>0</v>
      </c>
      <c r="BC643" s="171">
        <v>0</v>
      </c>
      <c r="BD643" s="171">
        <v>0</v>
      </c>
      <c r="BE643" s="171">
        <v>0</v>
      </c>
      <c r="BF643" s="171">
        <v>0</v>
      </c>
      <c r="BG643" s="171">
        <v>0</v>
      </c>
      <c r="BH643" s="171">
        <v>0</v>
      </c>
      <c r="BI643" s="171">
        <v>0</v>
      </c>
      <c r="BJ643" s="171">
        <v>0</v>
      </c>
      <c r="BK643" s="171">
        <v>0</v>
      </c>
      <c r="BL643" s="171">
        <v>0</v>
      </c>
      <c r="BM643" s="171">
        <v>0</v>
      </c>
      <c r="BN643" s="171" t="s">
        <v>496</v>
      </c>
      <c r="BO643" s="172">
        <v>46104</v>
      </c>
      <c r="BP643" s="171">
        <v>0</v>
      </c>
      <c r="BQ643" s="171">
        <v>0</v>
      </c>
      <c r="BR643" s="171">
        <v>0</v>
      </c>
      <c r="BS643" s="171">
        <v>0</v>
      </c>
      <c r="BT643" s="171" t="s">
        <v>496</v>
      </c>
      <c r="BU643" s="171">
        <v>0</v>
      </c>
      <c r="BV643" s="171">
        <v>0</v>
      </c>
      <c r="BW643" s="171">
        <v>0</v>
      </c>
      <c r="BX643" s="171">
        <v>0</v>
      </c>
      <c r="BY643" s="171">
        <v>0</v>
      </c>
      <c r="BZ643" s="171" t="s">
        <v>496</v>
      </c>
      <c r="CA643" s="171">
        <v>0</v>
      </c>
      <c r="CB643" s="172">
        <v>46104</v>
      </c>
      <c r="CC643" s="172">
        <v>46104</v>
      </c>
      <c r="CD643" s="172" t="s">
        <v>5380</v>
      </c>
    </row>
    <row r="644" spans="1:82">
      <c r="A644" s="171" t="s">
        <v>5381</v>
      </c>
      <c r="B644" s="171" t="s">
        <v>493</v>
      </c>
      <c r="C644" s="171" t="s">
        <v>494</v>
      </c>
      <c r="D644" s="172">
        <v>46104</v>
      </c>
      <c r="E644" s="171" t="s">
        <v>98</v>
      </c>
      <c r="F644" s="171" t="s">
        <v>2202</v>
      </c>
      <c r="G644" s="171" t="s">
        <v>494</v>
      </c>
      <c r="H644" s="171" t="s">
        <v>496</v>
      </c>
      <c r="I644" s="171" t="s">
        <v>2859</v>
      </c>
      <c r="J644" s="171" t="s">
        <v>498</v>
      </c>
      <c r="K644" s="171">
        <v>0</v>
      </c>
      <c r="L644" s="171" t="s">
        <v>2860</v>
      </c>
      <c r="M644" s="171">
        <v>0</v>
      </c>
      <c r="N644" s="171">
        <v>18</v>
      </c>
      <c r="O644" s="171" t="s">
        <v>1536</v>
      </c>
      <c r="P644" s="171" t="s">
        <v>1536</v>
      </c>
      <c r="Q644" s="171" t="s">
        <v>496</v>
      </c>
      <c r="R644" s="171" t="s">
        <v>2203</v>
      </c>
      <c r="S644" s="171" t="s">
        <v>494</v>
      </c>
      <c r="T644" s="171" t="s">
        <v>494</v>
      </c>
      <c r="U644" s="171" t="s">
        <v>494</v>
      </c>
      <c r="V644" s="171" t="s">
        <v>499</v>
      </c>
      <c r="W644" s="171">
        <v>0</v>
      </c>
      <c r="X644" s="171">
        <v>0</v>
      </c>
      <c r="Y644" s="171">
        <v>0</v>
      </c>
      <c r="Z644" s="172">
        <v>46104.582870370374</v>
      </c>
      <c r="AA644" s="171" t="s">
        <v>529</v>
      </c>
      <c r="AB644" s="171">
        <v>4300</v>
      </c>
      <c r="AC644" s="172">
        <v>46104.580046296294</v>
      </c>
      <c r="AD644" s="171" t="s">
        <v>522</v>
      </c>
      <c r="AE644" s="171">
        <v>4640</v>
      </c>
      <c r="AF644" s="171">
        <v>340</v>
      </c>
      <c r="AG644" s="171">
        <v>0</v>
      </c>
      <c r="AH644" s="171">
        <v>0</v>
      </c>
      <c r="AI644" s="171">
        <v>0</v>
      </c>
      <c r="AJ644" s="171">
        <v>0</v>
      </c>
      <c r="AK644" s="171">
        <v>0</v>
      </c>
      <c r="AL644" s="171">
        <v>0</v>
      </c>
      <c r="AM644" s="171">
        <v>0</v>
      </c>
      <c r="AN644" s="171">
        <v>0</v>
      </c>
      <c r="AO644" s="171"/>
      <c r="AP644" s="171">
        <v>14</v>
      </c>
      <c r="AQ644" s="171">
        <v>0</v>
      </c>
      <c r="AR644" s="171">
        <v>0</v>
      </c>
      <c r="AS644" s="171" t="s">
        <v>496</v>
      </c>
      <c r="AT644" s="171" t="s">
        <v>496</v>
      </c>
      <c r="AU644" s="171" t="s">
        <v>496</v>
      </c>
      <c r="AV644" s="171" t="s">
        <v>496</v>
      </c>
      <c r="AW644" s="171" t="s">
        <v>496</v>
      </c>
      <c r="AX644" s="171" t="s">
        <v>496</v>
      </c>
      <c r="AY644" s="171" t="s">
        <v>496</v>
      </c>
      <c r="AZ644" s="171">
        <v>0</v>
      </c>
      <c r="BA644" s="171">
        <v>0</v>
      </c>
      <c r="BB644" s="171">
        <v>0</v>
      </c>
      <c r="BC644" s="171">
        <v>0</v>
      </c>
      <c r="BD644" s="171">
        <v>0</v>
      </c>
      <c r="BE644" s="171">
        <v>0</v>
      </c>
      <c r="BF644" s="171">
        <v>0</v>
      </c>
      <c r="BG644" s="171">
        <v>0</v>
      </c>
      <c r="BH644" s="171">
        <v>0</v>
      </c>
      <c r="BI644" s="171">
        <v>0</v>
      </c>
      <c r="BJ644" s="171">
        <v>0</v>
      </c>
      <c r="BK644" s="171">
        <v>0</v>
      </c>
      <c r="BL644" s="171">
        <v>0</v>
      </c>
      <c r="BM644" s="171">
        <v>0</v>
      </c>
      <c r="BN644" s="171" t="s">
        <v>496</v>
      </c>
      <c r="BO644" s="172">
        <v>46104</v>
      </c>
      <c r="BP644" s="171">
        <v>0</v>
      </c>
      <c r="BQ644" s="171">
        <v>0</v>
      </c>
      <c r="BR644" s="171">
        <v>0</v>
      </c>
      <c r="BS644" s="171">
        <v>0</v>
      </c>
      <c r="BT644" s="171" t="s">
        <v>496</v>
      </c>
      <c r="BU644" s="171">
        <v>0</v>
      </c>
      <c r="BV644" s="171">
        <v>0</v>
      </c>
      <c r="BW644" s="171">
        <v>0</v>
      </c>
      <c r="BX644" s="171">
        <v>0</v>
      </c>
      <c r="BY644" s="171">
        <v>0</v>
      </c>
      <c r="BZ644" s="171" t="s">
        <v>496</v>
      </c>
      <c r="CA644" s="171">
        <v>0</v>
      </c>
      <c r="CB644" s="172">
        <v>46104</v>
      </c>
      <c r="CC644" s="172">
        <v>46104</v>
      </c>
      <c r="CD644" s="172" t="s">
        <v>5382</v>
      </c>
    </row>
    <row r="645" spans="1:82">
      <c r="A645" s="171" t="s">
        <v>5383</v>
      </c>
      <c r="B645" s="171" t="s">
        <v>493</v>
      </c>
      <c r="C645" s="171" t="s">
        <v>494</v>
      </c>
      <c r="D645" s="172">
        <v>46104</v>
      </c>
      <c r="E645" s="171" t="s">
        <v>98</v>
      </c>
      <c r="F645" s="171" t="s">
        <v>601</v>
      </c>
      <c r="G645" s="171" t="s">
        <v>494</v>
      </c>
      <c r="H645" s="171" t="s">
        <v>496</v>
      </c>
      <c r="I645" s="171" t="s">
        <v>566</v>
      </c>
      <c r="J645" s="171" t="s">
        <v>498</v>
      </c>
      <c r="K645" s="171">
        <v>0</v>
      </c>
      <c r="L645" s="171" t="s">
        <v>496</v>
      </c>
      <c r="M645" s="171">
        <v>0</v>
      </c>
      <c r="N645" s="171">
        <v>18</v>
      </c>
      <c r="O645" s="171" t="s">
        <v>1536</v>
      </c>
      <c r="P645" s="171" t="s">
        <v>1536</v>
      </c>
      <c r="Q645" s="171" t="s">
        <v>496</v>
      </c>
      <c r="R645" s="171" t="s">
        <v>567</v>
      </c>
      <c r="S645" s="171" t="s">
        <v>494</v>
      </c>
      <c r="T645" s="171" t="s">
        <v>494</v>
      </c>
      <c r="U645" s="171" t="s">
        <v>494</v>
      </c>
      <c r="V645" s="171" t="s">
        <v>499</v>
      </c>
      <c r="W645" s="171">
        <v>0</v>
      </c>
      <c r="X645" s="171">
        <v>0</v>
      </c>
      <c r="Y645" s="171">
        <v>0</v>
      </c>
      <c r="Z645" s="172">
        <v>46104.588240740741</v>
      </c>
      <c r="AA645" s="171" t="s">
        <v>1499</v>
      </c>
      <c r="AB645" s="171">
        <v>2100</v>
      </c>
      <c r="AC645" s="172">
        <v>46104.585069444445</v>
      </c>
      <c r="AD645" s="171" t="s">
        <v>526</v>
      </c>
      <c r="AE645" s="171">
        <v>3770</v>
      </c>
      <c r="AF645" s="171">
        <v>1670</v>
      </c>
      <c r="AG645" s="171">
        <v>0</v>
      </c>
      <c r="AH645" s="171">
        <v>0</v>
      </c>
      <c r="AI645" s="171">
        <v>0</v>
      </c>
      <c r="AJ645" s="171">
        <v>0</v>
      </c>
      <c r="AK645" s="171">
        <v>0</v>
      </c>
      <c r="AL645" s="171">
        <v>0</v>
      </c>
      <c r="AM645" s="171">
        <v>0</v>
      </c>
      <c r="AN645" s="171">
        <v>0</v>
      </c>
      <c r="AO645" s="171"/>
      <c r="AP645" s="171">
        <v>300</v>
      </c>
      <c r="AQ645" s="171">
        <v>0</v>
      </c>
      <c r="AR645" s="171">
        <v>0</v>
      </c>
      <c r="AS645" s="171" t="s">
        <v>496</v>
      </c>
      <c r="AT645" s="171" t="s">
        <v>496</v>
      </c>
      <c r="AU645" s="171" t="s">
        <v>496</v>
      </c>
      <c r="AV645" s="171" t="s">
        <v>496</v>
      </c>
      <c r="AW645" s="171" t="s">
        <v>496</v>
      </c>
      <c r="AX645" s="171" t="s">
        <v>496</v>
      </c>
      <c r="AY645" s="171" t="s">
        <v>496</v>
      </c>
      <c r="AZ645" s="171">
        <v>0</v>
      </c>
      <c r="BA645" s="171">
        <v>0</v>
      </c>
      <c r="BB645" s="171">
        <v>0</v>
      </c>
      <c r="BC645" s="171">
        <v>0</v>
      </c>
      <c r="BD645" s="171">
        <v>0</v>
      </c>
      <c r="BE645" s="171">
        <v>0</v>
      </c>
      <c r="BF645" s="171">
        <v>0</v>
      </c>
      <c r="BG645" s="171">
        <v>0</v>
      </c>
      <c r="BH645" s="171">
        <v>0</v>
      </c>
      <c r="BI645" s="171">
        <v>0</v>
      </c>
      <c r="BJ645" s="171">
        <v>0</v>
      </c>
      <c r="BK645" s="171">
        <v>0</v>
      </c>
      <c r="BL645" s="171">
        <v>0</v>
      </c>
      <c r="BM645" s="171">
        <v>0</v>
      </c>
      <c r="BN645" s="171" t="s">
        <v>496</v>
      </c>
      <c r="BO645" s="172">
        <v>46104</v>
      </c>
      <c r="BP645" s="171">
        <v>0</v>
      </c>
      <c r="BQ645" s="171">
        <v>0</v>
      </c>
      <c r="BR645" s="171">
        <v>0</v>
      </c>
      <c r="BS645" s="171">
        <v>0</v>
      </c>
      <c r="BT645" s="171" t="s">
        <v>496</v>
      </c>
      <c r="BU645" s="171">
        <v>0</v>
      </c>
      <c r="BV645" s="171">
        <v>0</v>
      </c>
      <c r="BW645" s="171">
        <v>0</v>
      </c>
      <c r="BX645" s="171">
        <v>0</v>
      </c>
      <c r="BY645" s="171">
        <v>0</v>
      </c>
      <c r="BZ645" s="171" t="s">
        <v>496</v>
      </c>
      <c r="CA645" s="171">
        <v>0</v>
      </c>
      <c r="CB645" s="172">
        <v>46104</v>
      </c>
      <c r="CC645" s="172">
        <v>46104</v>
      </c>
      <c r="CD645" s="172" t="s">
        <v>5384</v>
      </c>
    </row>
    <row r="646" spans="1:82">
      <c r="A646" s="171" t="s">
        <v>5385</v>
      </c>
      <c r="B646" s="171" t="s">
        <v>493</v>
      </c>
      <c r="C646" s="171" t="s">
        <v>494</v>
      </c>
      <c r="D646" s="172">
        <v>46104</v>
      </c>
      <c r="E646" s="171" t="s">
        <v>98</v>
      </c>
      <c r="F646" s="171" t="s">
        <v>1856</v>
      </c>
      <c r="G646" s="171" t="s">
        <v>494</v>
      </c>
      <c r="H646" s="171" t="s">
        <v>496</v>
      </c>
      <c r="I646" s="171" t="s">
        <v>599</v>
      </c>
      <c r="J646" s="171" t="s">
        <v>498</v>
      </c>
      <c r="K646" s="171">
        <v>0</v>
      </c>
      <c r="L646" s="171" t="s">
        <v>614</v>
      </c>
      <c r="M646" s="171">
        <v>0</v>
      </c>
      <c r="N646" s="171">
        <v>18</v>
      </c>
      <c r="O646" s="171" t="s">
        <v>1536</v>
      </c>
      <c r="P646" s="171" t="s">
        <v>1536</v>
      </c>
      <c r="Q646" s="171" t="s">
        <v>496</v>
      </c>
      <c r="R646" s="171" t="s">
        <v>1638</v>
      </c>
      <c r="S646" s="171" t="s">
        <v>494</v>
      </c>
      <c r="T646" s="171" t="s">
        <v>494</v>
      </c>
      <c r="U646" s="171" t="s">
        <v>494</v>
      </c>
      <c r="V646" s="171" t="s">
        <v>499</v>
      </c>
      <c r="W646" s="171">
        <v>0</v>
      </c>
      <c r="X646" s="171">
        <v>0</v>
      </c>
      <c r="Y646" s="171">
        <v>0</v>
      </c>
      <c r="Z646" s="172">
        <v>46104.613009259258</v>
      </c>
      <c r="AA646" s="171" t="s">
        <v>530</v>
      </c>
      <c r="AB646" s="171">
        <v>5520</v>
      </c>
      <c r="AC646" s="172">
        <v>46104.610509259262</v>
      </c>
      <c r="AD646" s="171" t="s">
        <v>531</v>
      </c>
      <c r="AE646" s="171">
        <v>11220</v>
      </c>
      <c r="AF646" s="171">
        <v>5700</v>
      </c>
      <c r="AG646" s="171">
        <v>0</v>
      </c>
      <c r="AH646" s="171">
        <v>0</v>
      </c>
      <c r="AI646" s="171">
        <v>0</v>
      </c>
      <c r="AJ646" s="171">
        <v>0</v>
      </c>
      <c r="AK646" s="171">
        <v>0</v>
      </c>
      <c r="AL646" s="171">
        <v>0</v>
      </c>
      <c r="AM646" s="171">
        <v>0</v>
      </c>
      <c r="AN646" s="171">
        <v>0</v>
      </c>
      <c r="AO646" s="171"/>
      <c r="AP646" s="171">
        <v>280</v>
      </c>
      <c r="AQ646" s="171">
        <v>0</v>
      </c>
      <c r="AR646" s="171">
        <v>0</v>
      </c>
      <c r="AS646" s="171" t="s">
        <v>496</v>
      </c>
      <c r="AT646" s="171" t="s">
        <v>496</v>
      </c>
      <c r="AU646" s="171" t="s">
        <v>496</v>
      </c>
      <c r="AV646" s="171" t="s">
        <v>496</v>
      </c>
      <c r="AW646" s="171" t="s">
        <v>496</v>
      </c>
      <c r="AX646" s="171" t="s">
        <v>496</v>
      </c>
      <c r="AY646" s="171" t="s">
        <v>496</v>
      </c>
      <c r="AZ646" s="171">
        <v>0</v>
      </c>
      <c r="BA646" s="171">
        <v>0</v>
      </c>
      <c r="BB646" s="171">
        <v>0</v>
      </c>
      <c r="BC646" s="171">
        <v>0</v>
      </c>
      <c r="BD646" s="171">
        <v>0</v>
      </c>
      <c r="BE646" s="171">
        <v>0</v>
      </c>
      <c r="BF646" s="171">
        <v>0</v>
      </c>
      <c r="BG646" s="171">
        <v>0</v>
      </c>
      <c r="BH646" s="171">
        <v>0</v>
      </c>
      <c r="BI646" s="171">
        <v>0</v>
      </c>
      <c r="BJ646" s="171">
        <v>0</v>
      </c>
      <c r="BK646" s="171">
        <v>0</v>
      </c>
      <c r="BL646" s="171">
        <v>0</v>
      </c>
      <c r="BM646" s="171">
        <v>0</v>
      </c>
      <c r="BN646" s="171" t="s">
        <v>496</v>
      </c>
      <c r="BO646" s="172">
        <v>46104</v>
      </c>
      <c r="BP646" s="171">
        <v>0</v>
      </c>
      <c r="BQ646" s="171">
        <v>0</v>
      </c>
      <c r="BR646" s="171">
        <v>0</v>
      </c>
      <c r="BS646" s="171">
        <v>0</v>
      </c>
      <c r="BT646" s="171" t="s">
        <v>496</v>
      </c>
      <c r="BU646" s="171">
        <v>0</v>
      </c>
      <c r="BV646" s="171">
        <v>0</v>
      </c>
      <c r="BW646" s="171">
        <v>0</v>
      </c>
      <c r="BX646" s="171">
        <v>0</v>
      </c>
      <c r="BY646" s="171">
        <v>0</v>
      </c>
      <c r="BZ646" s="171" t="s">
        <v>496</v>
      </c>
      <c r="CA646" s="171">
        <v>0</v>
      </c>
      <c r="CB646" s="172">
        <v>46104</v>
      </c>
      <c r="CC646" s="172">
        <v>46104</v>
      </c>
      <c r="CD646" s="172" t="s">
        <v>5386</v>
      </c>
    </row>
    <row r="647" spans="1:82">
      <c r="A647" s="171" t="s">
        <v>5387</v>
      </c>
      <c r="B647" s="171" t="s">
        <v>493</v>
      </c>
      <c r="C647" s="171" t="s">
        <v>494</v>
      </c>
      <c r="D647" s="172">
        <v>46104</v>
      </c>
      <c r="E647" s="171" t="s">
        <v>98</v>
      </c>
      <c r="F647" s="171" t="s">
        <v>2016</v>
      </c>
      <c r="G647" s="171" t="s">
        <v>494</v>
      </c>
      <c r="H647" s="171" t="s">
        <v>496</v>
      </c>
      <c r="I647" s="171" t="s">
        <v>503</v>
      </c>
      <c r="J647" s="171" t="s">
        <v>498</v>
      </c>
      <c r="K647" s="171">
        <v>0</v>
      </c>
      <c r="L647" s="171" t="s">
        <v>504</v>
      </c>
      <c r="M647" s="171">
        <v>0</v>
      </c>
      <c r="N647" s="171">
        <v>18</v>
      </c>
      <c r="O647" s="171" t="s">
        <v>1536</v>
      </c>
      <c r="P647" s="171" t="s">
        <v>1536</v>
      </c>
      <c r="Q647" s="171" t="s">
        <v>496</v>
      </c>
      <c r="R647" s="171" t="s">
        <v>2017</v>
      </c>
      <c r="S647" s="171" t="s">
        <v>494</v>
      </c>
      <c r="T647" s="171" t="s">
        <v>494</v>
      </c>
      <c r="U647" s="171" t="s">
        <v>494</v>
      </c>
      <c r="V647" s="171" t="s">
        <v>499</v>
      </c>
      <c r="W647" s="171">
        <v>0</v>
      </c>
      <c r="X647" s="171">
        <v>0</v>
      </c>
      <c r="Y647" s="171">
        <v>0</v>
      </c>
      <c r="Z647" s="172">
        <v>46104.619074074071</v>
      </c>
      <c r="AA647" s="171" t="s">
        <v>152</v>
      </c>
      <c r="AB647" s="171">
        <v>3440</v>
      </c>
      <c r="AC647" s="172">
        <v>46104.616967592592</v>
      </c>
      <c r="AD647" s="171" t="s">
        <v>1505</v>
      </c>
      <c r="AE647" s="171">
        <v>7750</v>
      </c>
      <c r="AF647" s="171">
        <v>4310</v>
      </c>
      <c r="AG647" s="171">
        <v>0</v>
      </c>
      <c r="AH647" s="171">
        <v>0</v>
      </c>
      <c r="AI647" s="171">
        <v>0</v>
      </c>
      <c r="AJ647" s="171">
        <v>0</v>
      </c>
      <c r="AK647" s="171">
        <v>0</v>
      </c>
      <c r="AL647" s="171">
        <v>0</v>
      </c>
      <c r="AM647" s="171">
        <v>0</v>
      </c>
      <c r="AN647" s="171">
        <v>0</v>
      </c>
      <c r="AO647" s="171"/>
      <c r="AP647" s="171">
        <v>277</v>
      </c>
      <c r="AQ647" s="171">
        <v>0</v>
      </c>
      <c r="AR647" s="171">
        <v>0</v>
      </c>
      <c r="AS647" s="171" t="s">
        <v>496</v>
      </c>
      <c r="AT647" s="171" t="s">
        <v>496</v>
      </c>
      <c r="AU647" s="171" t="s">
        <v>496</v>
      </c>
      <c r="AV647" s="171" t="s">
        <v>496</v>
      </c>
      <c r="AW647" s="171" t="s">
        <v>496</v>
      </c>
      <c r="AX647" s="171" t="s">
        <v>496</v>
      </c>
      <c r="AY647" s="171" t="s">
        <v>496</v>
      </c>
      <c r="AZ647" s="171">
        <v>0</v>
      </c>
      <c r="BA647" s="171">
        <v>0</v>
      </c>
      <c r="BB647" s="171">
        <v>0</v>
      </c>
      <c r="BC647" s="171">
        <v>0</v>
      </c>
      <c r="BD647" s="171">
        <v>0</v>
      </c>
      <c r="BE647" s="171">
        <v>0</v>
      </c>
      <c r="BF647" s="171">
        <v>0</v>
      </c>
      <c r="BG647" s="171">
        <v>0</v>
      </c>
      <c r="BH647" s="171">
        <v>0</v>
      </c>
      <c r="BI647" s="171">
        <v>0</v>
      </c>
      <c r="BJ647" s="171">
        <v>0</v>
      </c>
      <c r="BK647" s="171">
        <v>0</v>
      </c>
      <c r="BL647" s="171">
        <v>0</v>
      </c>
      <c r="BM647" s="171">
        <v>0</v>
      </c>
      <c r="BN647" s="171" t="s">
        <v>496</v>
      </c>
      <c r="BO647" s="172">
        <v>46104</v>
      </c>
      <c r="BP647" s="171">
        <v>0</v>
      </c>
      <c r="BQ647" s="171">
        <v>0</v>
      </c>
      <c r="BR647" s="171">
        <v>0</v>
      </c>
      <c r="BS647" s="171">
        <v>0</v>
      </c>
      <c r="BT647" s="171" t="s">
        <v>496</v>
      </c>
      <c r="BU647" s="171">
        <v>0</v>
      </c>
      <c r="BV647" s="171">
        <v>0</v>
      </c>
      <c r="BW647" s="171">
        <v>0</v>
      </c>
      <c r="BX647" s="171">
        <v>0</v>
      </c>
      <c r="BY647" s="171">
        <v>0</v>
      </c>
      <c r="BZ647" s="171" t="s">
        <v>496</v>
      </c>
      <c r="CA647" s="171">
        <v>0</v>
      </c>
      <c r="CB647" s="172">
        <v>46104</v>
      </c>
      <c r="CC647" s="172">
        <v>46104</v>
      </c>
      <c r="CD647" s="172" t="s">
        <v>5388</v>
      </c>
    </row>
    <row r="648" spans="1:82">
      <c r="A648" s="171" t="s">
        <v>5389</v>
      </c>
      <c r="B648" s="171" t="s">
        <v>493</v>
      </c>
      <c r="C648" s="171" t="s">
        <v>494</v>
      </c>
      <c r="D648" s="172">
        <v>46104</v>
      </c>
      <c r="E648" s="171" t="s">
        <v>98</v>
      </c>
      <c r="F648" s="171" t="s">
        <v>603</v>
      </c>
      <c r="G648" s="171" t="s">
        <v>494</v>
      </c>
      <c r="H648" s="171" t="s">
        <v>496</v>
      </c>
      <c r="I648" s="171" t="s">
        <v>571</v>
      </c>
      <c r="J648" s="171" t="s">
        <v>498</v>
      </c>
      <c r="K648" s="171">
        <v>0</v>
      </c>
      <c r="L648" s="171" t="s">
        <v>572</v>
      </c>
      <c r="M648" s="171">
        <v>0</v>
      </c>
      <c r="N648" s="171">
        <v>18</v>
      </c>
      <c r="O648" s="171" t="s">
        <v>1536</v>
      </c>
      <c r="P648" s="171" t="s">
        <v>1536</v>
      </c>
      <c r="Q648" s="171" t="s">
        <v>496</v>
      </c>
      <c r="R648" s="171" t="s">
        <v>604</v>
      </c>
      <c r="S648" s="171" t="s">
        <v>494</v>
      </c>
      <c r="T648" s="171" t="s">
        <v>494</v>
      </c>
      <c r="U648" s="171" t="s">
        <v>494</v>
      </c>
      <c r="V648" s="171" t="s">
        <v>499</v>
      </c>
      <c r="W648" s="171">
        <v>0</v>
      </c>
      <c r="X648" s="171">
        <v>0</v>
      </c>
      <c r="Y648" s="171">
        <v>0</v>
      </c>
      <c r="Z648" s="172">
        <v>46104.636979166666</v>
      </c>
      <c r="AA648" s="171" t="s">
        <v>551</v>
      </c>
      <c r="AB648" s="171">
        <v>1610</v>
      </c>
      <c r="AC648" s="172">
        <v>46104.623414351852</v>
      </c>
      <c r="AD648" s="171" t="s">
        <v>391</v>
      </c>
      <c r="AE648" s="171">
        <v>4280</v>
      </c>
      <c r="AF648" s="171">
        <v>2670</v>
      </c>
      <c r="AG648" s="171">
        <v>0</v>
      </c>
      <c r="AH648" s="171">
        <v>0</v>
      </c>
      <c r="AI648" s="171">
        <v>0</v>
      </c>
      <c r="AJ648" s="171">
        <v>0</v>
      </c>
      <c r="AK648" s="171">
        <v>0</v>
      </c>
      <c r="AL648" s="171">
        <v>0</v>
      </c>
      <c r="AM648" s="171">
        <v>0</v>
      </c>
      <c r="AN648" s="171">
        <v>0</v>
      </c>
      <c r="AO648" s="171"/>
      <c r="AP648" s="171">
        <v>210</v>
      </c>
      <c r="AQ648" s="171">
        <v>0</v>
      </c>
      <c r="AR648" s="171">
        <v>0</v>
      </c>
      <c r="AS648" s="171" t="s">
        <v>496</v>
      </c>
      <c r="AT648" s="171" t="s">
        <v>496</v>
      </c>
      <c r="AU648" s="171" t="s">
        <v>496</v>
      </c>
      <c r="AV648" s="171" t="s">
        <v>496</v>
      </c>
      <c r="AW648" s="171" t="s">
        <v>496</v>
      </c>
      <c r="AX648" s="171" t="s">
        <v>496</v>
      </c>
      <c r="AY648" s="171" t="s">
        <v>496</v>
      </c>
      <c r="AZ648" s="171">
        <v>0</v>
      </c>
      <c r="BA648" s="171">
        <v>0</v>
      </c>
      <c r="BB648" s="171">
        <v>0</v>
      </c>
      <c r="BC648" s="171">
        <v>0</v>
      </c>
      <c r="BD648" s="171">
        <v>0</v>
      </c>
      <c r="BE648" s="171">
        <v>0</v>
      </c>
      <c r="BF648" s="171">
        <v>0</v>
      </c>
      <c r="BG648" s="171">
        <v>0</v>
      </c>
      <c r="BH648" s="171">
        <v>0</v>
      </c>
      <c r="BI648" s="171">
        <v>0</v>
      </c>
      <c r="BJ648" s="171">
        <v>0</v>
      </c>
      <c r="BK648" s="171">
        <v>0</v>
      </c>
      <c r="BL648" s="171">
        <v>0</v>
      </c>
      <c r="BM648" s="171">
        <v>0</v>
      </c>
      <c r="BN648" s="171" t="s">
        <v>496</v>
      </c>
      <c r="BO648" s="172">
        <v>46104</v>
      </c>
      <c r="BP648" s="171">
        <v>0</v>
      </c>
      <c r="BQ648" s="171">
        <v>0</v>
      </c>
      <c r="BR648" s="171">
        <v>0</v>
      </c>
      <c r="BS648" s="171">
        <v>0</v>
      </c>
      <c r="BT648" s="171" t="s">
        <v>496</v>
      </c>
      <c r="BU648" s="171">
        <v>0</v>
      </c>
      <c r="BV648" s="171">
        <v>0</v>
      </c>
      <c r="BW648" s="171">
        <v>0</v>
      </c>
      <c r="BX648" s="171">
        <v>0</v>
      </c>
      <c r="BY648" s="171">
        <v>0</v>
      </c>
      <c r="BZ648" s="171" t="s">
        <v>496</v>
      </c>
      <c r="CA648" s="171">
        <v>0</v>
      </c>
      <c r="CB648" s="172">
        <v>46104</v>
      </c>
      <c r="CC648" s="172">
        <v>46104</v>
      </c>
      <c r="CD648" s="172" t="s">
        <v>5390</v>
      </c>
    </row>
    <row r="649" spans="1:82">
      <c r="A649" s="171" t="s">
        <v>5391</v>
      </c>
      <c r="B649" s="171" t="s">
        <v>493</v>
      </c>
      <c r="C649" s="171" t="s">
        <v>494</v>
      </c>
      <c r="D649" s="172">
        <v>46104</v>
      </c>
      <c r="E649" s="171" t="s">
        <v>98</v>
      </c>
      <c r="F649" s="171" t="s">
        <v>1571</v>
      </c>
      <c r="G649" s="171" t="s">
        <v>494</v>
      </c>
      <c r="H649" s="171" t="s">
        <v>496</v>
      </c>
      <c r="I649" s="171" t="s">
        <v>543</v>
      </c>
      <c r="J649" s="171" t="s">
        <v>498</v>
      </c>
      <c r="K649" s="171">
        <v>0</v>
      </c>
      <c r="L649" s="171" t="s">
        <v>544</v>
      </c>
      <c r="M649" s="171">
        <v>0</v>
      </c>
      <c r="N649" s="171">
        <v>18</v>
      </c>
      <c r="O649" s="171" t="s">
        <v>1536</v>
      </c>
      <c r="P649" s="171" t="s">
        <v>1536</v>
      </c>
      <c r="Q649" s="171" t="s">
        <v>496</v>
      </c>
      <c r="R649" s="171" t="s">
        <v>545</v>
      </c>
      <c r="S649" s="171" t="s">
        <v>494</v>
      </c>
      <c r="T649" s="171" t="s">
        <v>494</v>
      </c>
      <c r="U649" s="171" t="s">
        <v>494</v>
      </c>
      <c r="V649" s="171" t="s">
        <v>499</v>
      </c>
      <c r="W649" s="171">
        <v>0</v>
      </c>
      <c r="X649" s="171">
        <v>0</v>
      </c>
      <c r="Y649" s="171">
        <v>0</v>
      </c>
      <c r="Z649" s="172">
        <v>46104.648611111108</v>
      </c>
      <c r="AA649" s="171" t="s">
        <v>559</v>
      </c>
      <c r="AB649" s="171">
        <v>1840</v>
      </c>
      <c r="AC649" s="172">
        <v>46104.625104166669</v>
      </c>
      <c r="AD649" s="171" t="s">
        <v>550</v>
      </c>
      <c r="AE649" s="171">
        <v>4810</v>
      </c>
      <c r="AF649" s="171">
        <v>2970</v>
      </c>
      <c r="AG649" s="171">
        <v>0</v>
      </c>
      <c r="AH649" s="171">
        <v>0</v>
      </c>
      <c r="AI649" s="171">
        <v>0</v>
      </c>
      <c r="AJ649" s="171">
        <v>0</v>
      </c>
      <c r="AK649" s="171">
        <v>0</v>
      </c>
      <c r="AL649" s="171">
        <v>0</v>
      </c>
      <c r="AM649" s="171">
        <v>0</v>
      </c>
      <c r="AN649" s="171">
        <v>0</v>
      </c>
      <c r="AO649" s="171"/>
      <c r="AP649" s="171">
        <v>182</v>
      </c>
      <c r="AQ649" s="171">
        <v>0</v>
      </c>
      <c r="AR649" s="171">
        <v>0</v>
      </c>
      <c r="AS649" s="171" t="s">
        <v>496</v>
      </c>
      <c r="AT649" s="171" t="s">
        <v>496</v>
      </c>
      <c r="AU649" s="171" t="s">
        <v>496</v>
      </c>
      <c r="AV649" s="171" t="s">
        <v>496</v>
      </c>
      <c r="AW649" s="171" t="s">
        <v>496</v>
      </c>
      <c r="AX649" s="171" t="s">
        <v>496</v>
      </c>
      <c r="AY649" s="171" t="s">
        <v>496</v>
      </c>
      <c r="AZ649" s="171">
        <v>0</v>
      </c>
      <c r="BA649" s="171">
        <v>0</v>
      </c>
      <c r="BB649" s="171">
        <v>0</v>
      </c>
      <c r="BC649" s="171">
        <v>0</v>
      </c>
      <c r="BD649" s="171">
        <v>0</v>
      </c>
      <c r="BE649" s="171">
        <v>0</v>
      </c>
      <c r="BF649" s="171">
        <v>0</v>
      </c>
      <c r="BG649" s="171">
        <v>0</v>
      </c>
      <c r="BH649" s="171">
        <v>0</v>
      </c>
      <c r="BI649" s="171">
        <v>0</v>
      </c>
      <c r="BJ649" s="171">
        <v>0</v>
      </c>
      <c r="BK649" s="171">
        <v>0</v>
      </c>
      <c r="BL649" s="171">
        <v>0</v>
      </c>
      <c r="BM649" s="171">
        <v>0</v>
      </c>
      <c r="BN649" s="171" t="s">
        <v>496</v>
      </c>
      <c r="BO649" s="172">
        <v>46104</v>
      </c>
      <c r="BP649" s="171">
        <v>0</v>
      </c>
      <c r="BQ649" s="171">
        <v>0</v>
      </c>
      <c r="BR649" s="171">
        <v>0</v>
      </c>
      <c r="BS649" s="171">
        <v>0</v>
      </c>
      <c r="BT649" s="171" t="s">
        <v>496</v>
      </c>
      <c r="BU649" s="171">
        <v>0</v>
      </c>
      <c r="BV649" s="171">
        <v>0</v>
      </c>
      <c r="BW649" s="171">
        <v>0</v>
      </c>
      <c r="BX649" s="171">
        <v>0</v>
      </c>
      <c r="BY649" s="171">
        <v>0</v>
      </c>
      <c r="BZ649" s="171" t="s">
        <v>496</v>
      </c>
      <c r="CA649" s="171">
        <v>0</v>
      </c>
      <c r="CB649" s="172">
        <v>46104</v>
      </c>
      <c r="CC649" s="172">
        <v>46104</v>
      </c>
      <c r="CD649" s="172" t="s">
        <v>5392</v>
      </c>
    </row>
    <row r="650" spans="1:82">
      <c r="A650" s="171" t="s">
        <v>5393</v>
      </c>
      <c r="B650" s="171" t="s">
        <v>493</v>
      </c>
      <c r="C650" s="171" t="s">
        <v>494</v>
      </c>
      <c r="D650" s="172">
        <v>46104</v>
      </c>
      <c r="E650" s="171" t="s">
        <v>98</v>
      </c>
      <c r="F650" s="171" t="s">
        <v>603</v>
      </c>
      <c r="G650" s="171" t="s">
        <v>494</v>
      </c>
      <c r="H650" s="171" t="s">
        <v>496</v>
      </c>
      <c r="I650" s="171" t="s">
        <v>1480</v>
      </c>
      <c r="J650" s="171" t="s">
        <v>498</v>
      </c>
      <c r="K650" s="171">
        <v>0</v>
      </c>
      <c r="L650" s="171" t="s">
        <v>496</v>
      </c>
      <c r="M650" s="171">
        <v>0</v>
      </c>
      <c r="N650" s="171">
        <v>18</v>
      </c>
      <c r="O650" s="171" t="s">
        <v>1536</v>
      </c>
      <c r="P650" s="171" t="s">
        <v>1536</v>
      </c>
      <c r="Q650" s="171" t="s">
        <v>496</v>
      </c>
      <c r="R650" s="171" t="s">
        <v>604</v>
      </c>
      <c r="S650" s="171" t="s">
        <v>494</v>
      </c>
      <c r="T650" s="171" t="s">
        <v>494</v>
      </c>
      <c r="U650" s="171" t="s">
        <v>494</v>
      </c>
      <c r="V650" s="171" t="s">
        <v>499</v>
      </c>
      <c r="W650" s="171">
        <v>0</v>
      </c>
      <c r="X650" s="171">
        <v>0</v>
      </c>
      <c r="Y650" s="171">
        <v>0</v>
      </c>
      <c r="Z650" s="172">
        <v>46104.635983796295</v>
      </c>
      <c r="AA650" s="171" t="s">
        <v>552</v>
      </c>
      <c r="AB650" s="171">
        <v>1530</v>
      </c>
      <c r="AC650" s="172">
        <v>46104.626006944447</v>
      </c>
      <c r="AD650" s="171" t="s">
        <v>549</v>
      </c>
      <c r="AE650" s="171">
        <v>4450</v>
      </c>
      <c r="AF650" s="171">
        <v>2920</v>
      </c>
      <c r="AG650" s="171">
        <v>0</v>
      </c>
      <c r="AH650" s="171">
        <v>0</v>
      </c>
      <c r="AI650" s="171">
        <v>0</v>
      </c>
      <c r="AJ650" s="171">
        <v>0</v>
      </c>
      <c r="AK650" s="171">
        <v>0</v>
      </c>
      <c r="AL650" s="171">
        <v>0</v>
      </c>
      <c r="AM650" s="171">
        <v>0</v>
      </c>
      <c r="AN650" s="171">
        <v>0</v>
      </c>
      <c r="AO650" s="171"/>
      <c r="AP650" s="171">
        <v>214</v>
      </c>
      <c r="AQ650" s="171">
        <v>0</v>
      </c>
      <c r="AR650" s="171">
        <v>0</v>
      </c>
      <c r="AS650" s="171" t="s">
        <v>496</v>
      </c>
      <c r="AT650" s="171" t="s">
        <v>496</v>
      </c>
      <c r="AU650" s="171" t="s">
        <v>496</v>
      </c>
      <c r="AV650" s="171" t="s">
        <v>496</v>
      </c>
      <c r="AW650" s="171" t="s">
        <v>496</v>
      </c>
      <c r="AX650" s="171" t="s">
        <v>496</v>
      </c>
      <c r="AY650" s="171" t="s">
        <v>496</v>
      </c>
      <c r="AZ650" s="171">
        <v>0</v>
      </c>
      <c r="BA650" s="171">
        <v>0</v>
      </c>
      <c r="BB650" s="171">
        <v>0</v>
      </c>
      <c r="BC650" s="171">
        <v>0</v>
      </c>
      <c r="BD650" s="171">
        <v>0</v>
      </c>
      <c r="BE650" s="171">
        <v>0</v>
      </c>
      <c r="BF650" s="171">
        <v>0</v>
      </c>
      <c r="BG650" s="171">
        <v>0</v>
      </c>
      <c r="BH650" s="171">
        <v>0</v>
      </c>
      <c r="BI650" s="171">
        <v>0</v>
      </c>
      <c r="BJ650" s="171">
        <v>0</v>
      </c>
      <c r="BK650" s="171">
        <v>0</v>
      </c>
      <c r="BL650" s="171">
        <v>0</v>
      </c>
      <c r="BM650" s="171">
        <v>0</v>
      </c>
      <c r="BN650" s="171" t="s">
        <v>496</v>
      </c>
      <c r="BO650" s="172">
        <v>46104</v>
      </c>
      <c r="BP650" s="171">
        <v>0</v>
      </c>
      <c r="BQ650" s="171">
        <v>0</v>
      </c>
      <c r="BR650" s="171">
        <v>0</v>
      </c>
      <c r="BS650" s="171">
        <v>0</v>
      </c>
      <c r="BT650" s="171" t="s">
        <v>496</v>
      </c>
      <c r="BU650" s="171">
        <v>0</v>
      </c>
      <c r="BV650" s="171">
        <v>0</v>
      </c>
      <c r="BW650" s="171">
        <v>0</v>
      </c>
      <c r="BX650" s="171">
        <v>0</v>
      </c>
      <c r="BY650" s="171">
        <v>0</v>
      </c>
      <c r="BZ650" s="171" t="s">
        <v>496</v>
      </c>
      <c r="CA650" s="171">
        <v>0</v>
      </c>
      <c r="CB650" s="172">
        <v>46104</v>
      </c>
      <c r="CC650" s="172">
        <v>46104</v>
      </c>
      <c r="CD650" s="172" t="s">
        <v>5394</v>
      </c>
    </row>
    <row r="651" spans="1:82">
      <c r="A651" s="171" t="s">
        <v>5395</v>
      </c>
      <c r="B651" s="171" t="s">
        <v>505</v>
      </c>
      <c r="C651" s="171" t="s">
        <v>494</v>
      </c>
      <c r="D651" s="172">
        <v>46104</v>
      </c>
      <c r="E651" s="171" t="s">
        <v>98</v>
      </c>
      <c r="F651" s="171" t="s">
        <v>506</v>
      </c>
      <c r="G651" s="171" t="s">
        <v>494</v>
      </c>
      <c r="H651" s="171" t="s">
        <v>496</v>
      </c>
      <c r="I651" s="171" t="s">
        <v>510</v>
      </c>
      <c r="J651" s="171" t="s">
        <v>498</v>
      </c>
      <c r="K651" s="171">
        <v>0</v>
      </c>
      <c r="L651" s="171" t="s">
        <v>511</v>
      </c>
      <c r="M651" s="171">
        <v>0</v>
      </c>
      <c r="N651" s="171">
        <v>18</v>
      </c>
      <c r="O651" s="171" t="s">
        <v>1536</v>
      </c>
      <c r="P651" s="171" t="s">
        <v>1536</v>
      </c>
      <c r="Q651" s="171" t="s">
        <v>496</v>
      </c>
      <c r="R651" s="171" t="s">
        <v>496</v>
      </c>
      <c r="S651" s="171" t="s">
        <v>494</v>
      </c>
      <c r="T651" s="171" t="s">
        <v>494</v>
      </c>
      <c r="U651" s="171" t="s">
        <v>494</v>
      </c>
      <c r="V651" s="171" t="s">
        <v>499</v>
      </c>
      <c r="W651" s="171">
        <v>0</v>
      </c>
      <c r="X651" s="171">
        <v>0</v>
      </c>
      <c r="Y651" s="171">
        <v>0</v>
      </c>
      <c r="Z651" s="172">
        <v>46104.638009259259</v>
      </c>
      <c r="AA651" s="171" t="s">
        <v>556</v>
      </c>
      <c r="AB651" s="171">
        <v>10890</v>
      </c>
      <c r="AC651" s="172">
        <v>46104.70417824074</v>
      </c>
      <c r="AD651" s="171" t="s">
        <v>563</v>
      </c>
      <c r="AE651" s="171">
        <v>24980</v>
      </c>
      <c r="AF651" s="171">
        <v>14090</v>
      </c>
      <c r="AG651" s="171">
        <v>0</v>
      </c>
      <c r="AH651" s="171">
        <v>0</v>
      </c>
      <c r="AI651" s="171">
        <v>0</v>
      </c>
      <c r="AJ651" s="171">
        <v>0</v>
      </c>
      <c r="AK651" s="171">
        <v>0</v>
      </c>
      <c r="AL651" s="171">
        <v>0</v>
      </c>
      <c r="AM651" s="171">
        <v>0</v>
      </c>
      <c r="AN651" s="171">
        <v>0</v>
      </c>
      <c r="AO651" s="171"/>
      <c r="AP651" s="171">
        <v>0</v>
      </c>
      <c r="AQ651" s="171">
        <v>0</v>
      </c>
      <c r="AR651" s="171">
        <v>0</v>
      </c>
      <c r="AS651" s="171" t="s">
        <v>496</v>
      </c>
      <c r="AT651" s="171" t="s">
        <v>496</v>
      </c>
      <c r="AU651" s="171" t="s">
        <v>496</v>
      </c>
      <c r="AV651" s="171" t="s">
        <v>496</v>
      </c>
      <c r="AW651" s="171" t="s">
        <v>496</v>
      </c>
      <c r="AX651" s="171" t="s">
        <v>496</v>
      </c>
      <c r="AY651" s="171" t="s">
        <v>496</v>
      </c>
      <c r="AZ651" s="171">
        <v>0</v>
      </c>
      <c r="BA651" s="171">
        <v>0</v>
      </c>
      <c r="BB651" s="171">
        <v>0</v>
      </c>
      <c r="BC651" s="171">
        <v>0</v>
      </c>
      <c r="BD651" s="171">
        <v>0</v>
      </c>
      <c r="BE651" s="171">
        <v>0</v>
      </c>
      <c r="BF651" s="171">
        <v>0</v>
      </c>
      <c r="BG651" s="171">
        <v>0</v>
      </c>
      <c r="BH651" s="171">
        <v>0</v>
      </c>
      <c r="BI651" s="171">
        <v>0</v>
      </c>
      <c r="BJ651" s="171">
        <v>0</v>
      </c>
      <c r="BK651" s="171">
        <v>0</v>
      </c>
      <c r="BL651" s="171">
        <v>0</v>
      </c>
      <c r="BM651" s="171">
        <v>0</v>
      </c>
      <c r="BN651" s="171" t="s">
        <v>5396</v>
      </c>
      <c r="BO651" s="172">
        <v>46104</v>
      </c>
      <c r="BP651" s="171">
        <v>17</v>
      </c>
      <c r="BQ651" s="171">
        <v>10870</v>
      </c>
      <c r="BR651" s="171">
        <v>24910</v>
      </c>
      <c r="BS651" s="171">
        <v>14040</v>
      </c>
      <c r="BT651" s="171" t="s">
        <v>496</v>
      </c>
      <c r="BU651" s="171">
        <v>0</v>
      </c>
      <c r="BV651" s="171">
        <v>0</v>
      </c>
      <c r="BW651" s="171">
        <v>0</v>
      </c>
      <c r="BX651" s="171">
        <v>0</v>
      </c>
      <c r="BY651" s="171">
        <v>0</v>
      </c>
      <c r="BZ651" s="171" t="s">
        <v>508</v>
      </c>
      <c r="CA651" s="171">
        <v>0</v>
      </c>
      <c r="CB651" s="172">
        <v>46104.757638888892</v>
      </c>
      <c r="CC651" s="172">
        <v>46104.76458333333</v>
      </c>
      <c r="CD651" s="172" t="s">
        <v>5397</v>
      </c>
    </row>
    <row r="652" spans="1:82">
      <c r="A652" s="171" t="s">
        <v>5398</v>
      </c>
      <c r="B652" s="171" t="s">
        <v>493</v>
      </c>
      <c r="C652" s="171" t="s">
        <v>494</v>
      </c>
      <c r="D652" s="172">
        <v>46104</v>
      </c>
      <c r="E652" s="171" t="s">
        <v>98</v>
      </c>
      <c r="F652" s="171" t="s">
        <v>495</v>
      </c>
      <c r="G652" s="171" t="s">
        <v>494</v>
      </c>
      <c r="H652" s="171" t="s">
        <v>496</v>
      </c>
      <c r="I652" s="171" t="s">
        <v>540</v>
      </c>
      <c r="J652" s="171" t="s">
        <v>498</v>
      </c>
      <c r="K652" s="171">
        <v>0</v>
      </c>
      <c r="L652" s="171" t="s">
        <v>541</v>
      </c>
      <c r="M652" s="171">
        <v>0</v>
      </c>
      <c r="N652" s="171">
        <v>18</v>
      </c>
      <c r="O652" s="171" t="s">
        <v>1536</v>
      </c>
      <c r="P652" s="171" t="s">
        <v>1536</v>
      </c>
      <c r="Q652" s="171" t="s">
        <v>496</v>
      </c>
      <c r="R652" s="171" t="s">
        <v>496</v>
      </c>
      <c r="S652" s="171" t="s">
        <v>494</v>
      </c>
      <c r="T652" s="171" t="s">
        <v>494</v>
      </c>
      <c r="U652" s="171" t="s">
        <v>494</v>
      </c>
      <c r="V652" s="171" t="s">
        <v>499</v>
      </c>
      <c r="W652" s="171">
        <v>7.7</v>
      </c>
      <c r="X652" s="171">
        <v>0</v>
      </c>
      <c r="Y652" s="171">
        <v>0</v>
      </c>
      <c r="Z652" s="172">
        <v>46104.65</v>
      </c>
      <c r="AA652" s="171" t="s">
        <v>557</v>
      </c>
      <c r="AB652" s="171">
        <v>2120</v>
      </c>
      <c r="AC652" s="172">
        <v>46104.645960648151</v>
      </c>
      <c r="AD652" s="171" t="s">
        <v>554</v>
      </c>
      <c r="AE652" s="171">
        <v>4150</v>
      </c>
      <c r="AF652" s="171">
        <v>2030</v>
      </c>
      <c r="AG652" s="171">
        <v>0</v>
      </c>
      <c r="AH652" s="171">
        <v>0</v>
      </c>
      <c r="AI652" s="171">
        <v>0</v>
      </c>
      <c r="AJ652" s="171">
        <v>0</v>
      </c>
      <c r="AK652" s="171">
        <v>0</v>
      </c>
      <c r="AL652" s="171">
        <v>0</v>
      </c>
      <c r="AM652" s="171">
        <v>0</v>
      </c>
      <c r="AN652" s="171">
        <v>0</v>
      </c>
      <c r="AO652" s="171"/>
      <c r="AP652" s="171">
        <v>0</v>
      </c>
      <c r="AQ652" s="171">
        <v>0</v>
      </c>
      <c r="AR652" s="171">
        <v>0</v>
      </c>
      <c r="AS652" s="171" t="s">
        <v>496</v>
      </c>
      <c r="AT652" s="171" t="s">
        <v>496</v>
      </c>
      <c r="AU652" s="171" t="s">
        <v>496</v>
      </c>
      <c r="AV652" s="171" t="s">
        <v>496</v>
      </c>
      <c r="AW652" s="171" t="s">
        <v>496</v>
      </c>
      <c r="AX652" s="171" t="s">
        <v>496</v>
      </c>
      <c r="AY652" s="171" t="s">
        <v>496</v>
      </c>
      <c r="AZ652" s="171">
        <v>0</v>
      </c>
      <c r="BA652" s="171">
        <v>0</v>
      </c>
      <c r="BB652" s="171">
        <v>0</v>
      </c>
      <c r="BC652" s="171">
        <v>0</v>
      </c>
      <c r="BD652" s="171">
        <v>0</v>
      </c>
      <c r="BE652" s="171">
        <v>0</v>
      </c>
      <c r="BF652" s="171">
        <v>0</v>
      </c>
      <c r="BG652" s="171">
        <v>0</v>
      </c>
      <c r="BH652" s="171">
        <v>0</v>
      </c>
      <c r="BI652" s="171">
        <v>0</v>
      </c>
      <c r="BJ652" s="171">
        <v>0</v>
      </c>
      <c r="BK652" s="171">
        <v>0</v>
      </c>
      <c r="BL652" s="171">
        <v>0</v>
      </c>
      <c r="BM652" s="171">
        <v>0</v>
      </c>
      <c r="BN652" s="171" t="s">
        <v>496</v>
      </c>
      <c r="BO652" s="172">
        <v>46104</v>
      </c>
      <c r="BP652" s="171">
        <v>0</v>
      </c>
      <c r="BQ652" s="171">
        <v>0</v>
      </c>
      <c r="BR652" s="171">
        <v>0</v>
      </c>
      <c r="BS652" s="171">
        <v>0</v>
      </c>
      <c r="BT652" s="171" t="s">
        <v>496</v>
      </c>
      <c r="BU652" s="171">
        <v>0</v>
      </c>
      <c r="BV652" s="171">
        <v>0</v>
      </c>
      <c r="BW652" s="171">
        <v>0</v>
      </c>
      <c r="BX652" s="171">
        <v>0</v>
      </c>
      <c r="BY652" s="171">
        <v>0</v>
      </c>
      <c r="BZ652" s="171" t="s">
        <v>496</v>
      </c>
      <c r="CA652" s="171">
        <v>0</v>
      </c>
      <c r="CB652" s="172">
        <v>46104</v>
      </c>
      <c r="CC652" s="172">
        <v>46104</v>
      </c>
      <c r="CD652" s="172" t="s">
        <v>5399</v>
      </c>
    </row>
    <row r="653" spans="1:82">
      <c r="A653" s="171" t="s">
        <v>5400</v>
      </c>
      <c r="B653" s="171" t="s">
        <v>493</v>
      </c>
      <c r="C653" s="171" t="s">
        <v>494</v>
      </c>
      <c r="D653" s="172">
        <v>46104</v>
      </c>
      <c r="E653" s="171" t="s">
        <v>98</v>
      </c>
      <c r="F653" s="171" t="s">
        <v>613</v>
      </c>
      <c r="G653" s="171" t="s">
        <v>494</v>
      </c>
      <c r="H653" s="171" t="s">
        <v>496</v>
      </c>
      <c r="I653" s="171" t="s">
        <v>5300</v>
      </c>
      <c r="J653" s="171" t="s">
        <v>498</v>
      </c>
      <c r="K653" s="171">
        <v>0</v>
      </c>
      <c r="L653" s="171" t="s">
        <v>496</v>
      </c>
      <c r="M653" s="171">
        <v>0</v>
      </c>
      <c r="N653" s="171">
        <v>18</v>
      </c>
      <c r="O653" s="171" t="s">
        <v>1536</v>
      </c>
      <c r="P653" s="171" t="s">
        <v>1536</v>
      </c>
      <c r="Q653" s="171" t="s">
        <v>496</v>
      </c>
      <c r="R653" s="171" t="s">
        <v>496</v>
      </c>
      <c r="S653" s="171" t="s">
        <v>494</v>
      </c>
      <c r="T653" s="171" t="s">
        <v>494</v>
      </c>
      <c r="U653" s="171" t="s">
        <v>494</v>
      </c>
      <c r="V653" s="171" t="s">
        <v>499</v>
      </c>
      <c r="W653" s="171">
        <v>7.9</v>
      </c>
      <c r="X653" s="171">
        <v>0</v>
      </c>
      <c r="Y653" s="171">
        <v>0</v>
      </c>
      <c r="Z653" s="172">
        <v>46104.652916666666</v>
      </c>
      <c r="AA653" s="171" t="s">
        <v>165</v>
      </c>
      <c r="AB653" s="171">
        <v>2410</v>
      </c>
      <c r="AC653" s="172">
        <v>46104.647511574076</v>
      </c>
      <c r="AD653" s="171" t="s">
        <v>560</v>
      </c>
      <c r="AE653" s="171">
        <v>4910</v>
      </c>
      <c r="AF653" s="171">
        <v>2500</v>
      </c>
      <c r="AG653" s="171">
        <v>0</v>
      </c>
      <c r="AH653" s="171">
        <v>0</v>
      </c>
      <c r="AI653" s="171">
        <v>0</v>
      </c>
      <c r="AJ653" s="171">
        <v>0</v>
      </c>
      <c r="AK653" s="171">
        <v>0</v>
      </c>
      <c r="AL653" s="171">
        <v>0</v>
      </c>
      <c r="AM653" s="171">
        <v>0</v>
      </c>
      <c r="AN653" s="171">
        <v>0</v>
      </c>
      <c r="AO653" s="171"/>
      <c r="AP653" s="171">
        <v>0</v>
      </c>
      <c r="AQ653" s="171">
        <v>0</v>
      </c>
      <c r="AR653" s="171">
        <v>7</v>
      </c>
      <c r="AS653" s="171" t="s">
        <v>496</v>
      </c>
      <c r="AT653" s="171" t="s">
        <v>496</v>
      </c>
      <c r="AU653" s="171" t="s">
        <v>496</v>
      </c>
      <c r="AV653" s="171" t="s">
        <v>496</v>
      </c>
      <c r="AW653" s="171" t="s">
        <v>496</v>
      </c>
      <c r="AX653" s="171" t="s">
        <v>496</v>
      </c>
      <c r="AY653" s="171" t="s">
        <v>496</v>
      </c>
      <c r="AZ653" s="171">
        <v>0</v>
      </c>
      <c r="BA653" s="171">
        <v>0</v>
      </c>
      <c r="BB653" s="171">
        <v>0</v>
      </c>
      <c r="BC653" s="171">
        <v>0</v>
      </c>
      <c r="BD653" s="171">
        <v>0</v>
      </c>
      <c r="BE653" s="171">
        <v>0</v>
      </c>
      <c r="BF653" s="171">
        <v>0</v>
      </c>
      <c r="BG653" s="171">
        <v>0</v>
      </c>
      <c r="BH653" s="171">
        <v>0</v>
      </c>
      <c r="BI653" s="171">
        <v>0</v>
      </c>
      <c r="BJ653" s="171">
        <v>0</v>
      </c>
      <c r="BK653" s="171">
        <v>0</v>
      </c>
      <c r="BL653" s="171">
        <v>0</v>
      </c>
      <c r="BM653" s="171">
        <v>0</v>
      </c>
      <c r="BN653" s="171" t="s">
        <v>496</v>
      </c>
      <c r="BO653" s="172">
        <v>46104</v>
      </c>
      <c r="BP653" s="171">
        <v>0</v>
      </c>
      <c r="BQ653" s="171">
        <v>0</v>
      </c>
      <c r="BR653" s="171">
        <v>0</v>
      </c>
      <c r="BS653" s="171">
        <v>0</v>
      </c>
      <c r="BT653" s="171" t="s">
        <v>496</v>
      </c>
      <c r="BU653" s="171">
        <v>0</v>
      </c>
      <c r="BV653" s="171">
        <v>0</v>
      </c>
      <c r="BW653" s="171">
        <v>0</v>
      </c>
      <c r="BX653" s="171">
        <v>0</v>
      </c>
      <c r="BY653" s="171">
        <v>0</v>
      </c>
      <c r="BZ653" s="171" t="s">
        <v>496</v>
      </c>
      <c r="CA653" s="171">
        <v>0</v>
      </c>
      <c r="CB653" s="172">
        <v>46104</v>
      </c>
      <c r="CC653" s="172">
        <v>46104</v>
      </c>
      <c r="CD653" s="172" t="s">
        <v>5401</v>
      </c>
    </row>
    <row r="654" spans="1:82">
      <c r="A654" s="171" t="s">
        <v>5402</v>
      </c>
      <c r="B654" s="171" t="s">
        <v>493</v>
      </c>
      <c r="C654" s="171" t="s">
        <v>494</v>
      </c>
      <c r="D654" s="172">
        <v>46104</v>
      </c>
      <c r="E654" s="171" t="s">
        <v>98</v>
      </c>
      <c r="F654" s="171" t="s">
        <v>3170</v>
      </c>
      <c r="G654" s="171" t="s">
        <v>494</v>
      </c>
      <c r="H654" s="171" t="s">
        <v>496</v>
      </c>
      <c r="I654" s="171" t="s">
        <v>1528</v>
      </c>
      <c r="J654" s="171" t="s">
        <v>498</v>
      </c>
      <c r="K654" s="171">
        <v>0</v>
      </c>
      <c r="L654" s="171" t="s">
        <v>537</v>
      </c>
      <c r="M654" s="171">
        <v>0</v>
      </c>
      <c r="N654" s="171">
        <v>18</v>
      </c>
      <c r="O654" s="171" t="s">
        <v>1536</v>
      </c>
      <c r="P654" s="171" t="s">
        <v>1536</v>
      </c>
      <c r="Q654" s="171" t="s">
        <v>496</v>
      </c>
      <c r="R654" s="171" t="s">
        <v>3171</v>
      </c>
      <c r="S654" s="171" t="s">
        <v>494</v>
      </c>
      <c r="T654" s="171" t="s">
        <v>494</v>
      </c>
      <c r="U654" s="171" t="s">
        <v>494</v>
      </c>
      <c r="V654" s="171" t="s">
        <v>499</v>
      </c>
      <c r="W654" s="171">
        <v>0</v>
      </c>
      <c r="X654" s="171">
        <v>0</v>
      </c>
      <c r="Y654" s="171">
        <v>0</v>
      </c>
      <c r="Z654" s="172">
        <v>46104.690659722219</v>
      </c>
      <c r="AA654" s="171" t="s">
        <v>564</v>
      </c>
      <c r="AB654" s="171">
        <v>1500</v>
      </c>
      <c r="AC654" s="172">
        <v>46104.682592592595</v>
      </c>
      <c r="AD654" s="171" t="s">
        <v>561</v>
      </c>
      <c r="AE654" s="171">
        <v>4290</v>
      </c>
      <c r="AF654" s="171">
        <v>2790</v>
      </c>
      <c r="AG654" s="171">
        <v>0</v>
      </c>
      <c r="AH654" s="171">
        <v>0</v>
      </c>
      <c r="AI654" s="171">
        <v>0</v>
      </c>
      <c r="AJ654" s="171">
        <v>0</v>
      </c>
      <c r="AK654" s="171">
        <v>0</v>
      </c>
      <c r="AL654" s="171">
        <v>0</v>
      </c>
      <c r="AM654" s="171">
        <v>0</v>
      </c>
      <c r="AN654" s="171">
        <v>0</v>
      </c>
      <c r="AO654" s="171"/>
      <c r="AP654" s="171">
        <v>130</v>
      </c>
      <c r="AQ654" s="171">
        <v>0</v>
      </c>
      <c r="AR654" s="171">
        <v>0</v>
      </c>
      <c r="AS654" s="171" t="s">
        <v>496</v>
      </c>
      <c r="AT654" s="171" t="s">
        <v>496</v>
      </c>
      <c r="AU654" s="171" t="s">
        <v>496</v>
      </c>
      <c r="AV654" s="171" t="s">
        <v>496</v>
      </c>
      <c r="AW654" s="171" t="s">
        <v>496</v>
      </c>
      <c r="AX654" s="171" t="s">
        <v>496</v>
      </c>
      <c r="AY654" s="171" t="s">
        <v>496</v>
      </c>
      <c r="AZ654" s="171">
        <v>0</v>
      </c>
      <c r="BA654" s="171">
        <v>0</v>
      </c>
      <c r="BB654" s="171">
        <v>0</v>
      </c>
      <c r="BC654" s="171">
        <v>0</v>
      </c>
      <c r="BD654" s="171">
        <v>0</v>
      </c>
      <c r="BE654" s="171">
        <v>0</v>
      </c>
      <c r="BF654" s="171">
        <v>0</v>
      </c>
      <c r="BG654" s="171">
        <v>0</v>
      </c>
      <c r="BH654" s="171">
        <v>0</v>
      </c>
      <c r="BI654" s="171">
        <v>0</v>
      </c>
      <c r="BJ654" s="171">
        <v>0</v>
      </c>
      <c r="BK654" s="171">
        <v>0</v>
      </c>
      <c r="BL654" s="171">
        <v>0</v>
      </c>
      <c r="BM654" s="171">
        <v>0</v>
      </c>
      <c r="BN654" s="171" t="s">
        <v>496</v>
      </c>
      <c r="BO654" s="172">
        <v>46104</v>
      </c>
      <c r="BP654" s="171">
        <v>0</v>
      </c>
      <c r="BQ654" s="171">
        <v>0</v>
      </c>
      <c r="BR654" s="171">
        <v>0</v>
      </c>
      <c r="BS654" s="171">
        <v>0</v>
      </c>
      <c r="BT654" s="171" t="s">
        <v>496</v>
      </c>
      <c r="BU654" s="171">
        <v>0</v>
      </c>
      <c r="BV654" s="171">
        <v>0</v>
      </c>
      <c r="BW654" s="171">
        <v>0</v>
      </c>
      <c r="BX654" s="171">
        <v>0</v>
      </c>
      <c r="BY654" s="171">
        <v>0</v>
      </c>
      <c r="BZ654" s="171" t="s">
        <v>496</v>
      </c>
      <c r="CA654" s="171">
        <v>0</v>
      </c>
      <c r="CB654" s="172">
        <v>46104</v>
      </c>
      <c r="CC654" s="172">
        <v>46104</v>
      </c>
      <c r="CD654" s="172" t="s">
        <v>5403</v>
      </c>
    </row>
    <row r="655" spans="1:82">
      <c r="A655" s="171" t="s">
        <v>5404</v>
      </c>
      <c r="B655" s="171" t="s">
        <v>493</v>
      </c>
      <c r="C655" s="171" t="s">
        <v>494</v>
      </c>
      <c r="D655" s="172">
        <v>46104</v>
      </c>
      <c r="E655" s="171" t="s">
        <v>98</v>
      </c>
      <c r="F655" s="171" t="s">
        <v>605</v>
      </c>
      <c r="G655" s="171" t="s">
        <v>494</v>
      </c>
      <c r="H655" s="171" t="s">
        <v>496</v>
      </c>
      <c r="I655" s="171" t="s">
        <v>503</v>
      </c>
      <c r="J655" s="171" t="s">
        <v>498</v>
      </c>
      <c r="K655" s="171">
        <v>0</v>
      </c>
      <c r="L655" s="171" t="s">
        <v>504</v>
      </c>
      <c r="M655" s="171">
        <v>0</v>
      </c>
      <c r="N655" s="171">
        <v>18</v>
      </c>
      <c r="O655" s="171" t="s">
        <v>1536</v>
      </c>
      <c r="P655" s="171" t="s">
        <v>1536</v>
      </c>
      <c r="Q655" s="171" t="s">
        <v>496</v>
      </c>
      <c r="R655" s="171" t="s">
        <v>3331</v>
      </c>
      <c r="S655" s="171" t="s">
        <v>494</v>
      </c>
      <c r="T655" s="171" t="s">
        <v>494</v>
      </c>
      <c r="U655" s="171" t="s">
        <v>494</v>
      </c>
      <c r="V655" s="171" t="s">
        <v>499</v>
      </c>
      <c r="W655" s="171">
        <v>0</v>
      </c>
      <c r="X655" s="171">
        <v>0</v>
      </c>
      <c r="Y655" s="171">
        <v>0</v>
      </c>
      <c r="Z655" s="172">
        <v>46104.69394675926</v>
      </c>
      <c r="AA655" s="171" t="s">
        <v>585</v>
      </c>
      <c r="AB655" s="171">
        <v>3440</v>
      </c>
      <c r="AC655" s="172">
        <v>46104.691944444443</v>
      </c>
      <c r="AD655" s="171" t="s">
        <v>392</v>
      </c>
      <c r="AE655" s="171">
        <v>7640</v>
      </c>
      <c r="AF655" s="171">
        <v>4200</v>
      </c>
      <c r="AG655" s="171">
        <v>0</v>
      </c>
      <c r="AH655" s="171">
        <v>0</v>
      </c>
      <c r="AI655" s="171">
        <v>0</v>
      </c>
      <c r="AJ655" s="171">
        <v>0</v>
      </c>
      <c r="AK655" s="171">
        <v>0</v>
      </c>
      <c r="AL655" s="171">
        <v>0</v>
      </c>
      <c r="AM655" s="171">
        <v>0</v>
      </c>
      <c r="AN655" s="171">
        <v>0</v>
      </c>
      <c r="AO655" s="171"/>
      <c r="AP655" s="171">
        <v>254</v>
      </c>
      <c r="AQ655" s="171">
        <v>0</v>
      </c>
      <c r="AR655" s="171">
        <v>0</v>
      </c>
      <c r="AS655" s="171" t="s">
        <v>496</v>
      </c>
      <c r="AT655" s="171" t="s">
        <v>496</v>
      </c>
      <c r="AU655" s="171" t="s">
        <v>496</v>
      </c>
      <c r="AV655" s="171" t="s">
        <v>496</v>
      </c>
      <c r="AW655" s="171" t="s">
        <v>496</v>
      </c>
      <c r="AX655" s="171" t="s">
        <v>496</v>
      </c>
      <c r="AY655" s="171" t="s">
        <v>496</v>
      </c>
      <c r="AZ655" s="171">
        <v>0</v>
      </c>
      <c r="BA655" s="171">
        <v>0</v>
      </c>
      <c r="BB655" s="171">
        <v>0</v>
      </c>
      <c r="BC655" s="171">
        <v>0</v>
      </c>
      <c r="BD655" s="171">
        <v>0</v>
      </c>
      <c r="BE655" s="171">
        <v>0</v>
      </c>
      <c r="BF655" s="171">
        <v>0</v>
      </c>
      <c r="BG655" s="171">
        <v>0</v>
      </c>
      <c r="BH655" s="171">
        <v>0</v>
      </c>
      <c r="BI655" s="171">
        <v>0</v>
      </c>
      <c r="BJ655" s="171">
        <v>0</v>
      </c>
      <c r="BK655" s="171">
        <v>0</v>
      </c>
      <c r="BL655" s="171">
        <v>0</v>
      </c>
      <c r="BM655" s="171">
        <v>0</v>
      </c>
      <c r="BN655" s="171" t="s">
        <v>496</v>
      </c>
      <c r="BO655" s="172">
        <v>46104</v>
      </c>
      <c r="BP655" s="171">
        <v>0</v>
      </c>
      <c r="BQ655" s="171">
        <v>0</v>
      </c>
      <c r="BR655" s="171">
        <v>0</v>
      </c>
      <c r="BS655" s="171">
        <v>0</v>
      </c>
      <c r="BT655" s="171" t="s">
        <v>496</v>
      </c>
      <c r="BU655" s="171">
        <v>0</v>
      </c>
      <c r="BV655" s="171">
        <v>0</v>
      </c>
      <c r="BW655" s="171">
        <v>0</v>
      </c>
      <c r="BX655" s="171">
        <v>0</v>
      </c>
      <c r="BY655" s="171">
        <v>0</v>
      </c>
      <c r="BZ655" s="171" t="s">
        <v>496</v>
      </c>
      <c r="CA655" s="171">
        <v>0</v>
      </c>
      <c r="CB655" s="172">
        <v>46104</v>
      </c>
      <c r="CC655" s="172">
        <v>46104</v>
      </c>
      <c r="CD655" s="172" t="s">
        <v>5405</v>
      </c>
    </row>
    <row r="656" spans="1:82">
      <c r="A656" s="171" t="s">
        <v>5406</v>
      </c>
      <c r="B656" s="171" t="s">
        <v>493</v>
      </c>
      <c r="C656" s="171" t="s">
        <v>494</v>
      </c>
      <c r="D656" s="172">
        <v>46104</v>
      </c>
      <c r="E656" s="171" t="s">
        <v>98</v>
      </c>
      <c r="F656" s="171" t="s">
        <v>601</v>
      </c>
      <c r="G656" s="171" t="s">
        <v>494</v>
      </c>
      <c r="H656" s="171" t="s">
        <v>496</v>
      </c>
      <c r="I656" s="171" t="s">
        <v>566</v>
      </c>
      <c r="J656" s="171" t="s">
        <v>498</v>
      </c>
      <c r="K656" s="171">
        <v>0</v>
      </c>
      <c r="L656" s="171" t="s">
        <v>496</v>
      </c>
      <c r="M656" s="171">
        <v>0</v>
      </c>
      <c r="N656" s="171">
        <v>18</v>
      </c>
      <c r="O656" s="171" t="s">
        <v>1536</v>
      </c>
      <c r="P656" s="171" t="s">
        <v>1536</v>
      </c>
      <c r="Q656" s="171" t="s">
        <v>496</v>
      </c>
      <c r="R656" s="171" t="s">
        <v>567</v>
      </c>
      <c r="S656" s="171" t="s">
        <v>494</v>
      </c>
      <c r="T656" s="171" t="s">
        <v>494</v>
      </c>
      <c r="U656" s="171" t="s">
        <v>494</v>
      </c>
      <c r="V656" s="171" t="s">
        <v>499</v>
      </c>
      <c r="W656" s="171">
        <v>0</v>
      </c>
      <c r="X656" s="171">
        <v>0</v>
      </c>
      <c r="Y656" s="171">
        <v>0</v>
      </c>
      <c r="Z656" s="172">
        <v>46104.711678240739</v>
      </c>
      <c r="AA656" s="171" t="s">
        <v>134</v>
      </c>
      <c r="AB656" s="171">
        <v>2090</v>
      </c>
      <c r="AC656" s="172">
        <v>46104.709664351853</v>
      </c>
      <c r="AD656" s="171" t="s">
        <v>569</v>
      </c>
      <c r="AE656" s="171">
        <v>3740</v>
      </c>
      <c r="AF656" s="171">
        <v>1650</v>
      </c>
      <c r="AG656" s="171">
        <v>0</v>
      </c>
      <c r="AH656" s="171">
        <v>0</v>
      </c>
      <c r="AI656" s="171">
        <v>0</v>
      </c>
      <c r="AJ656" s="171">
        <v>0</v>
      </c>
      <c r="AK656" s="171">
        <v>0</v>
      </c>
      <c r="AL656" s="171">
        <v>0</v>
      </c>
      <c r="AM656" s="171">
        <v>0</v>
      </c>
      <c r="AN656" s="171">
        <v>0</v>
      </c>
      <c r="AO656" s="171"/>
      <c r="AP656" s="171">
        <v>345</v>
      </c>
      <c r="AQ656" s="171">
        <v>0</v>
      </c>
      <c r="AR656" s="171">
        <v>0</v>
      </c>
      <c r="AS656" s="171" t="s">
        <v>496</v>
      </c>
      <c r="AT656" s="171" t="s">
        <v>496</v>
      </c>
      <c r="AU656" s="171" t="s">
        <v>496</v>
      </c>
      <c r="AV656" s="171" t="s">
        <v>496</v>
      </c>
      <c r="AW656" s="171" t="s">
        <v>496</v>
      </c>
      <c r="AX656" s="171" t="s">
        <v>496</v>
      </c>
      <c r="AY656" s="171" t="s">
        <v>496</v>
      </c>
      <c r="AZ656" s="171">
        <v>0</v>
      </c>
      <c r="BA656" s="171">
        <v>0</v>
      </c>
      <c r="BB656" s="171">
        <v>0</v>
      </c>
      <c r="BC656" s="171">
        <v>0</v>
      </c>
      <c r="BD656" s="171">
        <v>0</v>
      </c>
      <c r="BE656" s="171">
        <v>0</v>
      </c>
      <c r="BF656" s="171">
        <v>0</v>
      </c>
      <c r="BG656" s="171">
        <v>0</v>
      </c>
      <c r="BH656" s="171">
        <v>0</v>
      </c>
      <c r="BI656" s="171">
        <v>0</v>
      </c>
      <c r="BJ656" s="171">
        <v>0</v>
      </c>
      <c r="BK656" s="171">
        <v>0</v>
      </c>
      <c r="BL656" s="171">
        <v>0</v>
      </c>
      <c r="BM656" s="171">
        <v>0</v>
      </c>
      <c r="BN656" s="171" t="s">
        <v>496</v>
      </c>
      <c r="BO656" s="172">
        <v>46104</v>
      </c>
      <c r="BP656" s="171">
        <v>0</v>
      </c>
      <c r="BQ656" s="171">
        <v>0</v>
      </c>
      <c r="BR656" s="171">
        <v>0</v>
      </c>
      <c r="BS656" s="171">
        <v>0</v>
      </c>
      <c r="BT656" s="171" t="s">
        <v>496</v>
      </c>
      <c r="BU656" s="171">
        <v>0</v>
      </c>
      <c r="BV656" s="171">
        <v>0</v>
      </c>
      <c r="BW656" s="171">
        <v>0</v>
      </c>
      <c r="BX656" s="171">
        <v>0</v>
      </c>
      <c r="BY656" s="171">
        <v>0</v>
      </c>
      <c r="BZ656" s="171" t="s">
        <v>496</v>
      </c>
      <c r="CA656" s="171">
        <v>0</v>
      </c>
      <c r="CB656" s="172">
        <v>46104</v>
      </c>
      <c r="CC656" s="172">
        <v>46104</v>
      </c>
      <c r="CD656" s="172" t="s">
        <v>5407</v>
      </c>
    </row>
    <row r="657" spans="1:82">
      <c r="A657" s="171" t="s">
        <v>5408</v>
      </c>
      <c r="B657" s="171" t="s">
        <v>493</v>
      </c>
      <c r="C657" s="171" t="s">
        <v>494</v>
      </c>
      <c r="D657" s="172">
        <v>46104</v>
      </c>
      <c r="E657" s="171" t="s">
        <v>98</v>
      </c>
      <c r="F657" s="171" t="s">
        <v>495</v>
      </c>
      <c r="G657" s="171" t="s">
        <v>494</v>
      </c>
      <c r="H657" s="171" t="s">
        <v>496</v>
      </c>
      <c r="I657" s="171" t="s">
        <v>540</v>
      </c>
      <c r="J657" s="171" t="s">
        <v>498</v>
      </c>
      <c r="K657" s="171">
        <v>0</v>
      </c>
      <c r="L657" s="171" t="s">
        <v>541</v>
      </c>
      <c r="M657" s="171">
        <v>0</v>
      </c>
      <c r="N657" s="171">
        <v>18</v>
      </c>
      <c r="O657" s="171" t="s">
        <v>1536</v>
      </c>
      <c r="P657" s="171" t="s">
        <v>1536</v>
      </c>
      <c r="Q657" s="171" t="s">
        <v>496</v>
      </c>
      <c r="R657" s="171" t="s">
        <v>496</v>
      </c>
      <c r="S657" s="171" t="s">
        <v>494</v>
      </c>
      <c r="T657" s="171" t="s">
        <v>494</v>
      </c>
      <c r="U657" s="171" t="s">
        <v>494</v>
      </c>
      <c r="V657" s="171" t="s">
        <v>499</v>
      </c>
      <c r="W657" s="171">
        <v>7.7</v>
      </c>
      <c r="X657" s="171">
        <v>0</v>
      </c>
      <c r="Y657" s="171">
        <v>0</v>
      </c>
      <c r="Z657" s="172">
        <v>46104.733240740738</v>
      </c>
      <c r="AA657" s="171" t="s">
        <v>115</v>
      </c>
      <c r="AB657" s="171">
        <v>2110</v>
      </c>
      <c r="AC657" s="172">
        <v>46104.724826388891</v>
      </c>
      <c r="AD657" s="171" t="s">
        <v>586</v>
      </c>
      <c r="AE657" s="171">
        <v>5210</v>
      </c>
      <c r="AF657" s="171">
        <v>3100</v>
      </c>
      <c r="AG657" s="171">
        <v>0</v>
      </c>
      <c r="AH657" s="171">
        <v>0</v>
      </c>
      <c r="AI657" s="171">
        <v>0</v>
      </c>
      <c r="AJ657" s="171">
        <v>0</v>
      </c>
      <c r="AK657" s="171">
        <v>0</v>
      </c>
      <c r="AL657" s="171">
        <v>0</v>
      </c>
      <c r="AM657" s="171">
        <v>0</v>
      </c>
      <c r="AN657" s="171">
        <v>0</v>
      </c>
      <c r="AO657" s="171"/>
      <c r="AP657" s="171">
        <v>0</v>
      </c>
      <c r="AQ657" s="171">
        <v>0</v>
      </c>
      <c r="AR657" s="171">
        <v>0</v>
      </c>
      <c r="AS657" s="171" t="s">
        <v>496</v>
      </c>
      <c r="AT657" s="171" t="s">
        <v>496</v>
      </c>
      <c r="AU657" s="171" t="s">
        <v>496</v>
      </c>
      <c r="AV657" s="171" t="s">
        <v>496</v>
      </c>
      <c r="AW657" s="171" t="s">
        <v>496</v>
      </c>
      <c r="AX657" s="171" t="s">
        <v>496</v>
      </c>
      <c r="AY657" s="171" t="s">
        <v>496</v>
      </c>
      <c r="AZ657" s="171">
        <v>0</v>
      </c>
      <c r="BA657" s="171">
        <v>0</v>
      </c>
      <c r="BB657" s="171">
        <v>0</v>
      </c>
      <c r="BC657" s="171">
        <v>0</v>
      </c>
      <c r="BD657" s="171">
        <v>0</v>
      </c>
      <c r="BE657" s="171">
        <v>0</v>
      </c>
      <c r="BF657" s="171">
        <v>0</v>
      </c>
      <c r="BG657" s="171">
        <v>0</v>
      </c>
      <c r="BH657" s="171">
        <v>0</v>
      </c>
      <c r="BI657" s="171">
        <v>0</v>
      </c>
      <c r="BJ657" s="171">
        <v>0</v>
      </c>
      <c r="BK657" s="171">
        <v>0</v>
      </c>
      <c r="BL657" s="171">
        <v>0</v>
      </c>
      <c r="BM657" s="171">
        <v>0</v>
      </c>
      <c r="BN657" s="171" t="s">
        <v>496</v>
      </c>
      <c r="BO657" s="172">
        <v>46104</v>
      </c>
      <c r="BP657" s="171">
        <v>0</v>
      </c>
      <c r="BQ657" s="171">
        <v>0</v>
      </c>
      <c r="BR657" s="171">
        <v>0</v>
      </c>
      <c r="BS657" s="171">
        <v>0</v>
      </c>
      <c r="BT657" s="171" t="s">
        <v>496</v>
      </c>
      <c r="BU657" s="171">
        <v>0</v>
      </c>
      <c r="BV657" s="171">
        <v>0</v>
      </c>
      <c r="BW657" s="171">
        <v>0</v>
      </c>
      <c r="BX657" s="171">
        <v>0</v>
      </c>
      <c r="BY657" s="171">
        <v>0</v>
      </c>
      <c r="BZ657" s="171" t="s">
        <v>496</v>
      </c>
      <c r="CA657" s="171">
        <v>0</v>
      </c>
      <c r="CB657" s="172">
        <v>46104</v>
      </c>
      <c r="CC657" s="172">
        <v>46104</v>
      </c>
      <c r="CD657" s="172" t="s">
        <v>5409</v>
      </c>
    </row>
    <row r="658" spans="1:82">
      <c r="A658" s="171" t="s">
        <v>5410</v>
      </c>
      <c r="B658" s="171" t="s">
        <v>493</v>
      </c>
      <c r="C658" s="171" t="s">
        <v>494</v>
      </c>
      <c r="D658" s="172">
        <v>46104</v>
      </c>
      <c r="E658" s="171" t="s">
        <v>98</v>
      </c>
      <c r="F658" s="171" t="s">
        <v>1571</v>
      </c>
      <c r="G658" s="171" t="s">
        <v>494</v>
      </c>
      <c r="H658" s="171" t="s">
        <v>496</v>
      </c>
      <c r="I658" s="171" t="s">
        <v>543</v>
      </c>
      <c r="J658" s="171" t="s">
        <v>498</v>
      </c>
      <c r="K658" s="171">
        <v>0</v>
      </c>
      <c r="L658" s="171" t="s">
        <v>544</v>
      </c>
      <c r="M658" s="171">
        <v>0</v>
      </c>
      <c r="N658" s="171">
        <v>18</v>
      </c>
      <c r="O658" s="171" t="s">
        <v>1536</v>
      </c>
      <c r="P658" s="171" t="s">
        <v>1536</v>
      </c>
      <c r="Q658" s="171" t="s">
        <v>496</v>
      </c>
      <c r="R658" s="171" t="s">
        <v>545</v>
      </c>
      <c r="S658" s="171" t="s">
        <v>494</v>
      </c>
      <c r="T658" s="171" t="s">
        <v>494</v>
      </c>
      <c r="U658" s="171" t="s">
        <v>494</v>
      </c>
      <c r="V658" s="171" t="s">
        <v>499</v>
      </c>
      <c r="W658" s="171">
        <v>0</v>
      </c>
      <c r="X658" s="171">
        <v>0</v>
      </c>
      <c r="Y658" s="171">
        <v>0</v>
      </c>
      <c r="Z658" s="172">
        <v>46104.75304398148</v>
      </c>
      <c r="AA658" s="171" t="s">
        <v>577</v>
      </c>
      <c r="AB658" s="171">
        <v>1870</v>
      </c>
      <c r="AC658" s="172">
        <v>46104.742476851854</v>
      </c>
      <c r="AD658" s="171" t="s">
        <v>573</v>
      </c>
      <c r="AE658" s="171">
        <v>3960</v>
      </c>
      <c r="AF658" s="171">
        <v>2090</v>
      </c>
      <c r="AG658" s="171">
        <v>0</v>
      </c>
      <c r="AH658" s="171">
        <v>0</v>
      </c>
      <c r="AI658" s="171">
        <v>0</v>
      </c>
      <c r="AJ658" s="171">
        <v>0</v>
      </c>
      <c r="AK658" s="171">
        <v>0</v>
      </c>
      <c r="AL658" s="171">
        <v>0</v>
      </c>
      <c r="AM658" s="171">
        <v>0</v>
      </c>
      <c r="AN658" s="171">
        <v>0</v>
      </c>
      <c r="AO658" s="171"/>
      <c r="AP658" s="171">
        <v>120</v>
      </c>
      <c r="AQ658" s="171">
        <v>0</v>
      </c>
      <c r="AR658" s="171">
        <v>0</v>
      </c>
      <c r="AS658" s="171" t="s">
        <v>496</v>
      </c>
      <c r="AT658" s="171" t="s">
        <v>496</v>
      </c>
      <c r="AU658" s="171" t="s">
        <v>496</v>
      </c>
      <c r="AV658" s="171" t="s">
        <v>496</v>
      </c>
      <c r="AW658" s="171" t="s">
        <v>496</v>
      </c>
      <c r="AX658" s="171" t="s">
        <v>496</v>
      </c>
      <c r="AY658" s="171" t="s">
        <v>496</v>
      </c>
      <c r="AZ658" s="171">
        <v>0</v>
      </c>
      <c r="BA658" s="171">
        <v>0</v>
      </c>
      <c r="BB658" s="171">
        <v>0</v>
      </c>
      <c r="BC658" s="171">
        <v>0</v>
      </c>
      <c r="BD658" s="171">
        <v>0</v>
      </c>
      <c r="BE658" s="171">
        <v>0</v>
      </c>
      <c r="BF658" s="171">
        <v>0</v>
      </c>
      <c r="BG658" s="171">
        <v>0</v>
      </c>
      <c r="BH658" s="171">
        <v>0</v>
      </c>
      <c r="BI658" s="171">
        <v>0</v>
      </c>
      <c r="BJ658" s="171">
        <v>0</v>
      </c>
      <c r="BK658" s="171">
        <v>0</v>
      </c>
      <c r="BL658" s="171">
        <v>0</v>
      </c>
      <c r="BM658" s="171">
        <v>0</v>
      </c>
      <c r="BN658" s="171" t="s">
        <v>496</v>
      </c>
      <c r="BO658" s="172">
        <v>46104</v>
      </c>
      <c r="BP658" s="171">
        <v>0</v>
      </c>
      <c r="BQ658" s="171">
        <v>0</v>
      </c>
      <c r="BR658" s="171">
        <v>0</v>
      </c>
      <c r="BS658" s="171">
        <v>0</v>
      </c>
      <c r="BT658" s="171" t="s">
        <v>496</v>
      </c>
      <c r="BU658" s="171">
        <v>0</v>
      </c>
      <c r="BV658" s="171">
        <v>0</v>
      </c>
      <c r="BW658" s="171">
        <v>0</v>
      </c>
      <c r="BX658" s="171">
        <v>0</v>
      </c>
      <c r="BY658" s="171">
        <v>0</v>
      </c>
      <c r="BZ658" s="171" t="s">
        <v>496</v>
      </c>
      <c r="CA658" s="171">
        <v>0</v>
      </c>
      <c r="CB658" s="172">
        <v>46104</v>
      </c>
      <c r="CC658" s="172">
        <v>46104</v>
      </c>
      <c r="CD658" s="172" t="s">
        <v>5411</v>
      </c>
    </row>
    <row r="659" spans="1:82">
      <c r="A659" s="171" t="s">
        <v>5412</v>
      </c>
      <c r="B659" s="171" t="s">
        <v>493</v>
      </c>
      <c r="C659" s="171" t="s">
        <v>494</v>
      </c>
      <c r="D659" s="172">
        <v>46104</v>
      </c>
      <c r="E659" s="171" t="s">
        <v>98</v>
      </c>
      <c r="F659" s="171" t="s">
        <v>3170</v>
      </c>
      <c r="G659" s="171" t="s">
        <v>494</v>
      </c>
      <c r="H659" s="171" t="s">
        <v>496</v>
      </c>
      <c r="I659" s="171" t="s">
        <v>1528</v>
      </c>
      <c r="J659" s="171" t="s">
        <v>498</v>
      </c>
      <c r="K659" s="171">
        <v>0</v>
      </c>
      <c r="L659" s="171" t="s">
        <v>537</v>
      </c>
      <c r="M659" s="171">
        <v>0</v>
      </c>
      <c r="N659" s="171">
        <v>18</v>
      </c>
      <c r="O659" s="171" t="s">
        <v>1536</v>
      </c>
      <c r="P659" s="171" t="s">
        <v>1536</v>
      </c>
      <c r="Q659" s="171" t="s">
        <v>496</v>
      </c>
      <c r="R659" s="171" t="s">
        <v>3171</v>
      </c>
      <c r="S659" s="171" t="s">
        <v>494</v>
      </c>
      <c r="T659" s="171" t="s">
        <v>494</v>
      </c>
      <c r="U659" s="171" t="s">
        <v>494</v>
      </c>
      <c r="V659" s="171" t="s">
        <v>499</v>
      </c>
      <c r="W659" s="171">
        <v>0</v>
      </c>
      <c r="X659" s="171">
        <v>0</v>
      </c>
      <c r="Y659" s="171">
        <v>0</v>
      </c>
      <c r="Z659" s="172">
        <v>46104.752025462964</v>
      </c>
      <c r="AA659" s="171" t="s">
        <v>125</v>
      </c>
      <c r="AB659" s="171">
        <v>1500</v>
      </c>
      <c r="AC659" s="172">
        <v>46104.745983796296</v>
      </c>
      <c r="AD659" s="171" t="s">
        <v>574</v>
      </c>
      <c r="AE659" s="171">
        <v>3220</v>
      </c>
      <c r="AF659" s="171">
        <v>1720</v>
      </c>
      <c r="AG659" s="171">
        <v>0</v>
      </c>
      <c r="AH659" s="171">
        <v>0</v>
      </c>
      <c r="AI659" s="171">
        <v>0</v>
      </c>
      <c r="AJ659" s="171">
        <v>0</v>
      </c>
      <c r="AK659" s="171">
        <v>0</v>
      </c>
      <c r="AL659" s="171">
        <v>0</v>
      </c>
      <c r="AM659" s="171">
        <v>0</v>
      </c>
      <c r="AN659" s="171">
        <v>0</v>
      </c>
      <c r="AO659" s="171"/>
      <c r="AP659" s="171">
        <v>85</v>
      </c>
      <c r="AQ659" s="171">
        <v>0</v>
      </c>
      <c r="AR659" s="171">
        <v>0</v>
      </c>
      <c r="AS659" s="171" t="s">
        <v>496</v>
      </c>
      <c r="AT659" s="171" t="s">
        <v>496</v>
      </c>
      <c r="AU659" s="171" t="s">
        <v>496</v>
      </c>
      <c r="AV659" s="171" t="s">
        <v>496</v>
      </c>
      <c r="AW659" s="171" t="s">
        <v>496</v>
      </c>
      <c r="AX659" s="171" t="s">
        <v>496</v>
      </c>
      <c r="AY659" s="171" t="s">
        <v>496</v>
      </c>
      <c r="AZ659" s="171">
        <v>0</v>
      </c>
      <c r="BA659" s="171">
        <v>0</v>
      </c>
      <c r="BB659" s="171">
        <v>0</v>
      </c>
      <c r="BC659" s="171">
        <v>0</v>
      </c>
      <c r="BD659" s="171">
        <v>0</v>
      </c>
      <c r="BE659" s="171">
        <v>0</v>
      </c>
      <c r="BF659" s="171">
        <v>0</v>
      </c>
      <c r="BG659" s="171">
        <v>0</v>
      </c>
      <c r="BH659" s="171">
        <v>0</v>
      </c>
      <c r="BI659" s="171">
        <v>0</v>
      </c>
      <c r="BJ659" s="171">
        <v>0</v>
      </c>
      <c r="BK659" s="171">
        <v>0</v>
      </c>
      <c r="BL659" s="171">
        <v>0</v>
      </c>
      <c r="BM659" s="171">
        <v>0</v>
      </c>
      <c r="BN659" s="171" t="s">
        <v>496</v>
      </c>
      <c r="BO659" s="172">
        <v>46104</v>
      </c>
      <c r="BP659" s="171">
        <v>0</v>
      </c>
      <c r="BQ659" s="171">
        <v>0</v>
      </c>
      <c r="BR659" s="171">
        <v>0</v>
      </c>
      <c r="BS659" s="171">
        <v>0</v>
      </c>
      <c r="BT659" s="171" t="s">
        <v>496</v>
      </c>
      <c r="BU659" s="171">
        <v>0</v>
      </c>
      <c r="BV659" s="171">
        <v>0</v>
      </c>
      <c r="BW659" s="171">
        <v>0</v>
      </c>
      <c r="BX659" s="171">
        <v>0</v>
      </c>
      <c r="BY659" s="171">
        <v>0</v>
      </c>
      <c r="BZ659" s="171" t="s">
        <v>496</v>
      </c>
      <c r="CA659" s="171">
        <v>0</v>
      </c>
      <c r="CB659" s="172">
        <v>46104</v>
      </c>
      <c r="CC659" s="172">
        <v>46104</v>
      </c>
      <c r="CD659" s="172" t="s">
        <v>5413</v>
      </c>
    </row>
    <row r="660" spans="1:82">
      <c r="A660" s="171" t="s">
        <v>5414</v>
      </c>
      <c r="B660" s="171" t="s">
        <v>505</v>
      </c>
      <c r="C660" s="171" t="s">
        <v>494</v>
      </c>
      <c r="D660" s="172">
        <v>46105</v>
      </c>
      <c r="E660" s="171" t="s">
        <v>98</v>
      </c>
      <c r="F660" s="171" t="s">
        <v>506</v>
      </c>
      <c r="G660" s="171" t="s">
        <v>494</v>
      </c>
      <c r="H660" s="171" t="s">
        <v>496</v>
      </c>
      <c r="I660" s="171" t="s">
        <v>524</v>
      </c>
      <c r="J660" s="171" t="s">
        <v>498</v>
      </c>
      <c r="K660" s="171">
        <v>0</v>
      </c>
      <c r="L660" s="171" t="s">
        <v>525</v>
      </c>
      <c r="M660" s="171">
        <v>0</v>
      </c>
      <c r="N660" s="171">
        <v>18</v>
      </c>
      <c r="O660" s="171" t="s">
        <v>1536</v>
      </c>
      <c r="P660" s="171" t="s">
        <v>1536</v>
      </c>
      <c r="Q660" s="171" t="s">
        <v>496</v>
      </c>
      <c r="R660" s="171" t="s">
        <v>496</v>
      </c>
      <c r="S660" s="171" t="s">
        <v>494</v>
      </c>
      <c r="T660" s="171" t="s">
        <v>494</v>
      </c>
      <c r="U660" s="171" t="s">
        <v>494</v>
      </c>
      <c r="V660" s="171" t="s">
        <v>499</v>
      </c>
      <c r="W660" s="171">
        <v>0</v>
      </c>
      <c r="X660" s="171">
        <v>0</v>
      </c>
      <c r="Y660" s="171">
        <v>0</v>
      </c>
      <c r="Z660" s="172">
        <v>46105.333912037036</v>
      </c>
      <c r="AA660" s="171" t="s">
        <v>98</v>
      </c>
      <c r="AB660" s="171">
        <v>11170</v>
      </c>
      <c r="AC660" s="172">
        <v>46105.535902777781</v>
      </c>
      <c r="AD660" s="171" t="s">
        <v>104</v>
      </c>
      <c r="AE660" s="171">
        <v>24990</v>
      </c>
      <c r="AF660" s="171">
        <v>13820</v>
      </c>
      <c r="AG660" s="171">
        <v>0</v>
      </c>
      <c r="AH660" s="171">
        <v>0</v>
      </c>
      <c r="AI660" s="171">
        <v>0</v>
      </c>
      <c r="AJ660" s="171">
        <v>0</v>
      </c>
      <c r="AK660" s="171">
        <v>0</v>
      </c>
      <c r="AL660" s="171">
        <v>0</v>
      </c>
      <c r="AM660" s="171">
        <v>0</v>
      </c>
      <c r="AN660" s="171">
        <v>0</v>
      </c>
      <c r="AO660" s="171"/>
      <c r="AP660" s="171">
        <v>0</v>
      </c>
      <c r="AQ660" s="171">
        <v>0</v>
      </c>
      <c r="AR660" s="171">
        <v>0</v>
      </c>
      <c r="AS660" s="171" t="s">
        <v>496</v>
      </c>
      <c r="AT660" s="171" t="s">
        <v>496</v>
      </c>
      <c r="AU660" s="171" t="s">
        <v>496</v>
      </c>
      <c r="AV660" s="171" t="s">
        <v>496</v>
      </c>
      <c r="AW660" s="171" t="s">
        <v>496</v>
      </c>
      <c r="AX660" s="171" t="s">
        <v>496</v>
      </c>
      <c r="AY660" s="171" t="s">
        <v>496</v>
      </c>
      <c r="AZ660" s="171">
        <v>0</v>
      </c>
      <c r="BA660" s="171">
        <v>0</v>
      </c>
      <c r="BB660" s="171">
        <v>0</v>
      </c>
      <c r="BC660" s="171">
        <v>0</v>
      </c>
      <c r="BD660" s="171">
        <v>0</v>
      </c>
      <c r="BE660" s="171">
        <v>0</v>
      </c>
      <c r="BF660" s="171">
        <v>0</v>
      </c>
      <c r="BG660" s="171">
        <v>0</v>
      </c>
      <c r="BH660" s="171">
        <v>0</v>
      </c>
      <c r="BI660" s="171">
        <v>0</v>
      </c>
      <c r="BJ660" s="171">
        <v>0</v>
      </c>
      <c r="BK660" s="171">
        <v>0</v>
      </c>
      <c r="BL660" s="171">
        <v>0</v>
      </c>
      <c r="BM660" s="171">
        <v>0</v>
      </c>
      <c r="BN660" s="171" t="s">
        <v>5415</v>
      </c>
      <c r="BO660" s="172">
        <v>46105</v>
      </c>
      <c r="BP660" s="171">
        <v>18</v>
      </c>
      <c r="BQ660" s="171">
        <v>11190</v>
      </c>
      <c r="BR660" s="171">
        <v>24920</v>
      </c>
      <c r="BS660" s="171">
        <v>13730</v>
      </c>
      <c r="BT660" s="171" t="s">
        <v>496</v>
      </c>
      <c r="BU660" s="171">
        <v>0</v>
      </c>
      <c r="BV660" s="171">
        <v>0</v>
      </c>
      <c r="BW660" s="171">
        <v>0</v>
      </c>
      <c r="BX660" s="171">
        <v>0</v>
      </c>
      <c r="BY660" s="171">
        <v>0</v>
      </c>
      <c r="BZ660" s="171" t="s">
        <v>508</v>
      </c>
      <c r="CA660" s="171">
        <v>0</v>
      </c>
      <c r="CB660" s="172">
        <v>46105.592361111114</v>
      </c>
      <c r="CC660" s="172">
        <v>46105.602777777778</v>
      </c>
      <c r="CD660" s="172" t="s">
        <v>5416</v>
      </c>
    </row>
    <row r="661" spans="1:82">
      <c r="A661" s="171" t="s">
        <v>5417</v>
      </c>
      <c r="B661" s="171" t="s">
        <v>505</v>
      </c>
      <c r="C661" s="171" t="s">
        <v>494</v>
      </c>
      <c r="D661" s="172">
        <v>46105</v>
      </c>
      <c r="E661" s="171" t="s">
        <v>98</v>
      </c>
      <c r="F661" s="171" t="s">
        <v>506</v>
      </c>
      <c r="G661" s="171" t="s">
        <v>494</v>
      </c>
      <c r="H661" s="171" t="s">
        <v>496</v>
      </c>
      <c r="I661" s="171" t="s">
        <v>1559</v>
      </c>
      <c r="J661" s="171" t="s">
        <v>498</v>
      </c>
      <c r="K661" s="171">
        <v>0</v>
      </c>
      <c r="L661" s="171" t="s">
        <v>525</v>
      </c>
      <c r="M661" s="171">
        <v>0</v>
      </c>
      <c r="N661" s="171">
        <v>18</v>
      </c>
      <c r="O661" s="171" t="s">
        <v>1536</v>
      </c>
      <c r="P661" s="171" t="s">
        <v>1536</v>
      </c>
      <c r="Q661" s="171" t="s">
        <v>496</v>
      </c>
      <c r="R661" s="171" t="s">
        <v>496</v>
      </c>
      <c r="S661" s="171" t="s">
        <v>494</v>
      </c>
      <c r="T661" s="171" t="s">
        <v>494</v>
      </c>
      <c r="U661" s="171" t="s">
        <v>494</v>
      </c>
      <c r="V661" s="171" t="s">
        <v>499</v>
      </c>
      <c r="W661" s="171">
        <v>0</v>
      </c>
      <c r="X661" s="171">
        <v>0</v>
      </c>
      <c r="Y661" s="171">
        <v>0</v>
      </c>
      <c r="Z661" s="172">
        <v>46105.345057870371</v>
      </c>
      <c r="AA661" s="171" t="s">
        <v>500</v>
      </c>
      <c r="AB661" s="171">
        <v>10660</v>
      </c>
      <c r="AC661" s="172">
        <v>46105.372488425928</v>
      </c>
      <c r="AD661" s="171" t="s">
        <v>133</v>
      </c>
      <c r="AE661" s="171">
        <v>22320</v>
      </c>
      <c r="AF661" s="171">
        <v>11660</v>
      </c>
      <c r="AG661" s="171">
        <v>0</v>
      </c>
      <c r="AH661" s="171">
        <v>0</v>
      </c>
      <c r="AI661" s="171">
        <v>0</v>
      </c>
      <c r="AJ661" s="171">
        <v>0</v>
      </c>
      <c r="AK661" s="171">
        <v>0</v>
      </c>
      <c r="AL661" s="171">
        <v>0</v>
      </c>
      <c r="AM661" s="171">
        <v>0</v>
      </c>
      <c r="AN661" s="171">
        <v>0</v>
      </c>
      <c r="AO661" s="171"/>
      <c r="AP661" s="171">
        <v>0</v>
      </c>
      <c r="AQ661" s="171">
        <v>0</v>
      </c>
      <c r="AR661" s="171">
        <v>0</v>
      </c>
      <c r="AS661" s="171" t="s">
        <v>496</v>
      </c>
      <c r="AT661" s="171" t="s">
        <v>496</v>
      </c>
      <c r="AU661" s="171" t="s">
        <v>496</v>
      </c>
      <c r="AV661" s="171" t="s">
        <v>496</v>
      </c>
      <c r="AW661" s="171" t="s">
        <v>496</v>
      </c>
      <c r="AX661" s="171" t="s">
        <v>496</v>
      </c>
      <c r="AY661" s="171" t="s">
        <v>496</v>
      </c>
      <c r="AZ661" s="171">
        <v>0</v>
      </c>
      <c r="BA661" s="171">
        <v>0</v>
      </c>
      <c r="BB661" s="171">
        <v>0</v>
      </c>
      <c r="BC661" s="171">
        <v>0</v>
      </c>
      <c r="BD661" s="171">
        <v>0</v>
      </c>
      <c r="BE661" s="171">
        <v>0</v>
      </c>
      <c r="BF661" s="171">
        <v>0</v>
      </c>
      <c r="BG661" s="171">
        <v>0</v>
      </c>
      <c r="BH661" s="171">
        <v>0</v>
      </c>
      <c r="BI661" s="171">
        <v>0</v>
      </c>
      <c r="BJ661" s="171">
        <v>0</v>
      </c>
      <c r="BK661" s="171">
        <v>0</v>
      </c>
      <c r="BL661" s="171">
        <v>0</v>
      </c>
      <c r="BM661" s="171">
        <v>0</v>
      </c>
      <c r="BN661" s="171" t="s">
        <v>5418</v>
      </c>
      <c r="BO661" s="172">
        <v>46105</v>
      </c>
      <c r="BP661" s="171">
        <v>18</v>
      </c>
      <c r="BQ661" s="171">
        <v>13300</v>
      </c>
      <c r="BR661" s="171">
        <v>24940</v>
      </c>
      <c r="BS661" s="171">
        <v>11640</v>
      </c>
      <c r="BT661" s="171" t="s">
        <v>496</v>
      </c>
      <c r="BU661" s="171">
        <v>0</v>
      </c>
      <c r="BV661" s="171">
        <v>0</v>
      </c>
      <c r="BW661" s="171">
        <v>0</v>
      </c>
      <c r="BX661" s="171">
        <v>0</v>
      </c>
      <c r="BY661" s="171">
        <v>0</v>
      </c>
      <c r="BZ661" s="171" t="s">
        <v>508</v>
      </c>
      <c r="CA661" s="171">
        <v>0</v>
      </c>
      <c r="CB661" s="172">
        <v>46105.493750000001</v>
      </c>
      <c r="CC661" s="172">
        <v>46105.5</v>
      </c>
      <c r="CD661" s="172" t="s">
        <v>5419</v>
      </c>
    </row>
    <row r="662" spans="1:82">
      <c r="A662" s="171" t="s">
        <v>5420</v>
      </c>
      <c r="B662" s="171" t="s">
        <v>505</v>
      </c>
      <c r="C662" s="171" t="s">
        <v>494</v>
      </c>
      <c r="D662" s="172">
        <v>46105</v>
      </c>
      <c r="E662" s="171" t="s">
        <v>98</v>
      </c>
      <c r="F662" s="171" t="s">
        <v>506</v>
      </c>
      <c r="G662" s="171" t="s">
        <v>494</v>
      </c>
      <c r="H662" s="171" t="s">
        <v>496</v>
      </c>
      <c r="I662" s="171" t="s">
        <v>1559</v>
      </c>
      <c r="J662" s="171" t="s">
        <v>498</v>
      </c>
      <c r="K662" s="171">
        <v>0</v>
      </c>
      <c r="L662" s="171" t="s">
        <v>525</v>
      </c>
      <c r="M662" s="171">
        <v>0</v>
      </c>
      <c r="N662" s="171">
        <v>18</v>
      </c>
      <c r="O662" s="171" t="s">
        <v>1536</v>
      </c>
      <c r="P662" s="171" t="s">
        <v>1536</v>
      </c>
      <c r="Q662" s="171" t="s">
        <v>496</v>
      </c>
      <c r="R662" s="171" t="s">
        <v>496</v>
      </c>
      <c r="S662" s="171" t="s">
        <v>494</v>
      </c>
      <c r="T662" s="171" t="s">
        <v>494</v>
      </c>
      <c r="U662" s="171" t="s">
        <v>494</v>
      </c>
      <c r="V662" s="171" t="s">
        <v>499</v>
      </c>
      <c r="W662" s="171">
        <v>0</v>
      </c>
      <c r="X662" s="171">
        <v>0</v>
      </c>
      <c r="Y662" s="171">
        <v>0</v>
      </c>
      <c r="Z662" s="172">
        <v>46105.372974537036</v>
      </c>
      <c r="AA662" s="171" t="s">
        <v>138</v>
      </c>
      <c r="AB662" s="171">
        <v>22320</v>
      </c>
      <c r="AC662" s="172">
        <v>46105.450023148151</v>
      </c>
      <c r="AD662" s="171" t="s">
        <v>166</v>
      </c>
      <c r="AE662" s="171">
        <v>24990</v>
      </c>
      <c r="AF662" s="171">
        <v>2670</v>
      </c>
      <c r="AG662" s="171">
        <v>0</v>
      </c>
      <c r="AH662" s="171">
        <v>0</v>
      </c>
      <c r="AI662" s="171">
        <v>0</v>
      </c>
      <c r="AJ662" s="171">
        <v>0</v>
      </c>
      <c r="AK662" s="171">
        <v>0</v>
      </c>
      <c r="AL662" s="171">
        <v>0</v>
      </c>
      <c r="AM662" s="171">
        <v>0</v>
      </c>
      <c r="AN662" s="171">
        <v>0</v>
      </c>
      <c r="AO662" s="171"/>
      <c r="AP662" s="171">
        <v>0</v>
      </c>
      <c r="AQ662" s="171">
        <v>0</v>
      </c>
      <c r="AR662" s="171">
        <v>0</v>
      </c>
      <c r="AS662" s="171" t="s">
        <v>496</v>
      </c>
      <c r="AT662" s="171" t="s">
        <v>496</v>
      </c>
      <c r="AU662" s="171" t="s">
        <v>496</v>
      </c>
      <c r="AV662" s="171" t="s">
        <v>496</v>
      </c>
      <c r="AW662" s="171" t="s">
        <v>496</v>
      </c>
      <c r="AX662" s="171" t="s">
        <v>496</v>
      </c>
      <c r="AY662" s="171" t="s">
        <v>496</v>
      </c>
      <c r="AZ662" s="171">
        <v>0</v>
      </c>
      <c r="BA662" s="171">
        <v>0</v>
      </c>
      <c r="BB662" s="171">
        <v>0</v>
      </c>
      <c r="BC662" s="171">
        <v>0</v>
      </c>
      <c r="BD662" s="171">
        <v>0</v>
      </c>
      <c r="BE662" s="171">
        <v>0</v>
      </c>
      <c r="BF662" s="171">
        <v>0</v>
      </c>
      <c r="BG662" s="171">
        <v>0</v>
      </c>
      <c r="BH662" s="171">
        <v>0</v>
      </c>
      <c r="BI662" s="171">
        <v>0</v>
      </c>
      <c r="BJ662" s="171">
        <v>0</v>
      </c>
      <c r="BK662" s="171">
        <v>0</v>
      </c>
      <c r="BL662" s="171">
        <v>0</v>
      </c>
      <c r="BM662" s="171">
        <v>0</v>
      </c>
      <c r="BN662" s="171" t="s">
        <v>5421</v>
      </c>
      <c r="BO662" s="172">
        <v>46105</v>
      </c>
      <c r="BP662" s="171">
        <v>18</v>
      </c>
      <c r="BQ662" s="171">
        <v>22280</v>
      </c>
      <c r="BR662" s="171">
        <v>24940</v>
      </c>
      <c r="BS662" s="171">
        <v>2660</v>
      </c>
      <c r="BT662" s="171" t="s">
        <v>496</v>
      </c>
      <c r="BU662" s="171">
        <v>0</v>
      </c>
      <c r="BV662" s="171">
        <v>0</v>
      </c>
      <c r="BW662" s="171">
        <v>0</v>
      </c>
      <c r="BX662" s="171">
        <v>0</v>
      </c>
      <c r="BY662" s="171">
        <v>0</v>
      </c>
      <c r="BZ662" s="171" t="s">
        <v>508</v>
      </c>
      <c r="CA662" s="171">
        <v>0</v>
      </c>
      <c r="CB662" s="172">
        <v>46105.493750000001</v>
      </c>
      <c r="CC662" s="172">
        <v>46105.5</v>
      </c>
      <c r="CD662" s="172" t="s">
        <v>5422</v>
      </c>
    </row>
    <row r="663" spans="1:82">
      <c r="A663" s="171" t="s">
        <v>5423</v>
      </c>
      <c r="B663" s="171" t="s">
        <v>493</v>
      </c>
      <c r="C663" s="171" t="s">
        <v>494</v>
      </c>
      <c r="D663" s="172">
        <v>46105</v>
      </c>
      <c r="E663" s="171" t="s">
        <v>98</v>
      </c>
      <c r="F663" s="171" t="s">
        <v>1886</v>
      </c>
      <c r="G663" s="171" t="s">
        <v>494</v>
      </c>
      <c r="H663" s="171" t="s">
        <v>496</v>
      </c>
      <c r="I663" s="171" t="s">
        <v>2859</v>
      </c>
      <c r="J663" s="171" t="s">
        <v>498</v>
      </c>
      <c r="K663" s="171">
        <v>0</v>
      </c>
      <c r="L663" s="171" t="s">
        <v>2860</v>
      </c>
      <c r="M663" s="171">
        <v>0</v>
      </c>
      <c r="N663" s="171">
        <v>18</v>
      </c>
      <c r="O663" s="171" t="s">
        <v>1536</v>
      </c>
      <c r="P663" s="171" t="s">
        <v>1536</v>
      </c>
      <c r="Q663" s="171" t="s">
        <v>496</v>
      </c>
      <c r="R663" s="171" t="s">
        <v>1591</v>
      </c>
      <c r="S663" s="171" t="s">
        <v>494</v>
      </c>
      <c r="T663" s="171" t="s">
        <v>494</v>
      </c>
      <c r="U663" s="171" t="s">
        <v>494</v>
      </c>
      <c r="V663" s="171" t="s">
        <v>499</v>
      </c>
      <c r="W663" s="171">
        <v>0</v>
      </c>
      <c r="X663" s="171">
        <v>0</v>
      </c>
      <c r="Y663" s="171">
        <v>0</v>
      </c>
      <c r="Z663" s="172">
        <v>46105.441736111112</v>
      </c>
      <c r="AA663" s="171" t="s">
        <v>388</v>
      </c>
      <c r="AB663" s="171">
        <v>4280</v>
      </c>
      <c r="AC663" s="172">
        <v>46105.440300925926</v>
      </c>
      <c r="AD663" s="171" t="s">
        <v>161</v>
      </c>
      <c r="AE663" s="171">
        <v>7760</v>
      </c>
      <c r="AF663" s="171">
        <v>3480</v>
      </c>
      <c r="AG663" s="171">
        <v>0</v>
      </c>
      <c r="AH663" s="171">
        <v>0</v>
      </c>
      <c r="AI663" s="171">
        <v>0</v>
      </c>
      <c r="AJ663" s="171">
        <v>0</v>
      </c>
      <c r="AK663" s="171">
        <v>0</v>
      </c>
      <c r="AL663" s="171">
        <v>0</v>
      </c>
      <c r="AM663" s="171">
        <v>0</v>
      </c>
      <c r="AN663" s="171">
        <v>0</v>
      </c>
      <c r="AO663" s="171"/>
      <c r="AP663" s="171">
        <v>178</v>
      </c>
      <c r="AQ663" s="171">
        <v>0</v>
      </c>
      <c r="AR663" s="171">
        <v>0</v>
      </c>
      <c r="AS663" s="171" t="s">
        <v>496</v>
      </c>
      <c r="AT663" s="171" t="s">
        <v>496</v>
      </c>
      <c r="AU663" s="171" t="s">
        <v>496</v>
      </c>
      <c r="AV663" s="171" t="s">
        <v>496</v>
      </c>
      <c r="AW663" s="171" t="s">
        <v>496</v>
      </c>
      <c r="AX663" s="171" t="s">
        <v>496</v>
      </c>
      <c r="AY663" s="171" t="s">
        <v>496</v>
      </c>
      <c r="AZ663" s="171">
        <v>0</v>
      </c>
      <c r="BA663" s="171">
        <v>0</v>
      </c>
      <c r="BB663" s="171">
        <v>0</v>
      </c>
      <c r="BC663" s="171">
        <v>0</v>
      </c>
      <c r="BD663" s="171">
        <v>0</v>
      </c>
      <c r="BE663" s="171">
        <v>0</v>
      </c>
      <c r="BF663" s="171">
        <v>0</v>
      </c>
      <c r="BG663" s="171">
        <v>0</v>
      </c>
      <c r="BH663" s="171">
        <v>0</v>
      </c>
      <c r="BI663" s="171">
        <v>0</v>
      </c>
      <c r="BJ663" s="171">
        <v>0</v>
      </c>
      <c r="BK663" s="171">
        <v>0</v>
      </c>
      <c r="BL663" s="171">
        <v>0</v>
      </c>
      <c r="BM663" s="171">
        <v>0</v>
      </c>
      <c r="BN663" s="171" t="s">
        <v>496</v>
      </c>
      <c r="BO663" s="172">
        <v>46105</v>
      </c>
      <c r="BP663" s="171">
        <v>0</v>
      </c>
      <c r="BQ663" s="171">
        <v>0</v>
      </c>
      <c r="BR663" s="171">
        <v>0</v>
      </c>
      <c r="BS663" s="171">
        <v>0</v>
      </c>
      <c r="BT663" s="171" t="s">
        <v>496</v>
      </c>
      <c r="BU663" s="171">
        <v>0</v>
      </c>
      <c r="BV663" s="171">
        <v>0</v>
      </c>
      <c r="BW663" s="171">
        <v>0</v>
      </c>
      <c r="BX663" s="171">
        <v>0</v>
      </c>
      <c r="BY663" s="171">
        <v>0</v>
      </c>
      <c r="BZ663" s="171" t="s">
        <v>496</v>
      </c>
      <c r="CA663" s="171">
        <v>0</v>
      </c>
      <c r="CB663" s="172">
        <v>46105</v>
      </c>
      <c r="CC663" s="172">
        <v>46105</v>
      </c>
      <c r="CD663" s="172" t="s">
        <v>5424</v>
      </c>
    </row>
    <row r="664" spans="1:82">
      <c r="A664" s="171" t="s">
        <v>5425</v>
      </c>
      <c r="B664" s="171" t="s">
        <v>493</v>
      </c>
      <c r="C664" s="171" t="s">
        <v>494</v>
      </c>
      <c r="D664" s="172">
        <v>46105</v>
      </c>
      <c r="E664" s="171" t="s">
        <v>98</v>
      </c>
      <c r="F664" s="171" t="s">
        <v>2016</v>
      </c>
      <c r="G664" s="171" t="s">
        <v>494</v>
      </c>
      <c r="H664" s="171" t="s">
        <v>496</v>
      </c>
      <c r="I664" s="171" t="s">
        <v>503</v>
      </c>
      <c r="J664" s="171" t="s">
        <v>498</v>
      </c>
      <c r="K664" s="171">
        <v>0</v>
      </c>
      <c r="L664" s="171" t="s">
        <v>504</v>
      </c>
      <c r="M664" s="171">
        <v>0</v>
      </c>
      <c r="N664" s="171">
        <v>18</v>
      </c>
      <c r="O664" s="171" t="s">
        <v>1536</v>
      </c>
      <c r="P664" s="171" t="s">
        <v>1536</v>
      </c>
      <c r="Q664" s="171" t="s">
        <v>496</v>
      </c>
      <c r="R664" s="171" t="s">
        <v>2017</v>
      </c>
      <c r="S664" s="171" t="s">
        <v>494</v>
      </c>
      <c r="T664" s="171" t="s">
        <v>494</v>
      </c>
      <c r="U664" s="171" t="s">
        <v>494</v>
      </c>
      <c r="V664" s="171" t="s">
        <v>499</v>
      </c>
      <c r="W664" s="171">
        <v>0</v>
      </c>
      <c r="X664" s="171">
        <v>0</v>
      </c>
      <c r="Y664" s="171">
        <v>0</v>
      </c>
      <c r="Z664" s="172">
        <v>46105.470925925925</v>
      </c>
      <c r="AA664" s="171" t="s">
        <v>124</v>
      </c>
      <c r="AB664" s="171">
        <v>3430</v>
      </c>
      <c r="AC664" s="172">
        <v>46105.468877314815</v>
      </c>
      <c r="AD664" s="171" t="s">
        <v>147</v>
      </c>
      <c r="AE664" s="171">
        <v>7370</v>
      </c>
      <c r="AF664" s="171">
        <v>3940</v>
      </c>
      <c r="AG664" s="171">
        <v>0</v>
      </c>
      <c r="AH664" s="171">
        <v>0</v>
      </c>
      <c r="AI664" s="171">
        <v>0</v>
      </c>
      <c r="AJ664" s="171">
        <v>0</v>
      </c>
      <c r="AK664" s="171">
        <v>0</v>
      </c>
      <c r="AL664" s="171">
        <v>0</v>
      </c>
      <c r="AM664" s="171">
        <v>0</v>
      </c>
      <c r="AN664" s="171">
        <v>0</v>
      </c>
      <c r="AO664" s="171"/>
      <c r="AP664" s="171">
        <v>245</v>
      </c>
      <c r="AQ664" s="171">
        <v>0</v>
      </c>
      <c r="AR664" s="171">
        <v>0</v>
      </c>
      <c r="AS664" s="171" t="s">
        <v>496</v>
      </c>
      <c r="AT664" s="171" t="s">
        <v>496</v>
      </c>
      <c r="AU664" s="171" t="s">
        <v>496</v>
      </c>
      <c r="AV664" s="171" t="s">
        <v>496</v>
      </c>
      <c r="AW664" s="171" t="s">
        <v>496</v>
      </c>
      <c r="AX664" s="171" t="s">
        <v>496</v>
      </c>
      <c r="AY664" s="171" t="s">
        <v>496</v>
      </c>
      <c r="AZ664" s="171">
        <v>0</v>
      </c>
      <c r="BA664" s="171">
        <v>0</v>
      </c>
      <c r="BB664" s="171">
        <v>0</v>
      </c>
      <c r="BC664" s="171">
        <v>0</v>
      </c>
      <c r="BD664" s="171">
        <v>0</v>
      </c>
      <c r="BE664" s="171">
        <v>0</v>
      </c>
      <c r="BF664" s="171">
        <v>0</v>
      </c>
      <c r="BG664" s="171">
        <v>0</v>
      </c>
      <c r="BH664" s="171">
        <v>0</v>
      </c>
      <c r="BI664" s="171">
        <v>0</v>
      </c>
      <c r="BJ664" s="171">
        <v>0</v>
      </c>
      <c r="BK664" s="171">
        <v>0</v>
      </c>
      <c r="BL664" s="171">
        <v>0</v>
      </c>
      <c r="BM664" s="171">
        <v>0</v>
      </c>
      <c r="BN664" s="171" t="s">
        <v>496</v>
      </c>
      <c r="BO664" s="172">
        <v>46105</v>
      </c>
      <c r="BP664" s="171">
        <v>0</v>
      </c>
      <c r="BQ664" s="171">
        <v>0</v>
      </c>
      <c r="BR664" s="171">
        <v>0</v>
      </c>
      <c r="BS664" s="171">
        <v>0</v>
      </c>
      <c r="BT664" s="171" t="s">
        <v>496</v>
      </c>
      <c r="BU664" s="171">
        <v>0</v>
      </c>
      <c r="BV664" s="171">
        <v>0</v>
      </c>
      <c r="BW664" s="171">
        <v>0</v>
      </c>
      <c r="BX664" s="171">
        <v>0</v>
      </c>
      <c r="BY664" s="171">
        <v>0</v>
      </c>
      <c r="BZ664" s="171" t="s">
        <v>496</v>
      </c>
      <c r="CA664" s="171">
        <v>0</v>
      </c>
      <c r="CB664" s="172">
        <v>46105</v>
      </c>
      <c r="CC664" s="172">
        <v>46105</v>
      </c>
      <c r="CD664" s="172" t="s">
        <v>5426</v>
      </c>
    </row>
    <row r="665" spans="1:82">
      <c r="A665" s="171" t="s">
        <v>5427</v>
      </c>
      <c r="B665" s="171" t="s">
        <v>493</v>
      </c>
      <c r="C665" s="171" t="s">
        <v>494</v>
      </c>
      <c r="D665" s="172">
        <v>46105</v>
      </c>
      <c r="E665" s="171" t="s">
        <v>98</v>
      </c>
      <c r="F665" s="171" t="s">
        <v>1571</v>
      </c>
      <c r="G665" s="171" t="s">
        <v>494</v>
      </c>
      <c r="H665" s="171" t="s">
        <v>496</v>
      </c>
      <c r="I665" s="171" t="s">
        <v>543</v>
      </c>
      <c r="J665" s="171" t="s">
        <v>498</v>
      </c>
      <c r="K665" s="171">
        <v>0</v>
      </c>
      <c r="L665" s="171" t="s">
        <v>544</v>
      </c>
      <c r="M665" s="171">
        <v>0</v>
      </c>
      <c r="N665" s="171">
        <v>18</v>
      </c>
      <c r="O665" s="171" t="s">
        <v>1536</v>
      </c>
      <c r="P665" s="171" t="s">
        <v>1536</v>
      </c>
      <c r="Q665" s="171" t="s">
        <v>496</v>
      </c>
      <c r="R665" s="171" t="s">
        <v>545</v>
      </c>
      <c r="S665" s="171" t="s">
        <v>494</v>
      </c>
      <c r="T665" s="171" t="s">
        <v>494</v>
      </c>
      <c r="U665" s="171" t="s">
        <v>494</v>
      </c>
      <c r="V665" s="171" t="s">
        <v>499</v>
      </c>
      <c r="W665" s="171">
        <v>0</v>
      </c>
      <c r="X665" s="171">
        <v>0</v>
      </c>
      <c r="Y665" s="171">
        <v>0</v>
      </c>
      <c r="Z665" s="172">
        <v>46105.497060185182</v>
      </c>
      <c r="AA665" s="171" t="s">
        <v>108</v>
      </c>
      <c r="AB665" s="171">
        <v>1860</v>
      </c>
      <c r="AC665" s="172">
        <v>46105.480185185188</v>
      </c>
      <c r="AD665" s="171" t="s">
        <v>507</v>
      </c>
      <c r="AE665" s="171">
        <v>4720</v>
      </c>
      <c r="AF665" s="171">
        <v>2860</v>
      </c>
      <c r="AG665" s="171">
        <v>0</v>
      </c>
      <c r="AH665" s="171">
        <v>0</v>
      </c>
      <c r="AI665" s="171">
        <v>0</v>
      </c>
      <c r="AJ665" s="171">
        <v>0</v>
      </c>
      <c r="AK665" s="171">
        <v>0</v>
      </c>
      <c r="AL665" s="171">
        <v>0</v>
      </c>
      <c r="AM665" s="171">
        <v>0</v>
      </c>
      <c r="AN665" s="171">
        <v>0</v>
      </c>
      <c r="AO665" s="171"/>
      <c r="AP665" s="171">
        <v>190</v>
      </c>
      <c r="AQ665" s="171">
        <v>0</v>
      </c>
      <c r="AR665" s="171">
        <v>0</v>
      </c>
      <c r="AS665" s="171" t="s">
        <v>496</v>
      </c>
      <c r="AT665" s="171" t="s">
        <v>496</v>
      </c>
      <c r="AU665" s="171" t="s">
        <v>496</v>
      </c>
      <c r="AV665" s="171" t="s">
        <v>496</v>
      </c>
      <c r="AW665" s="171" t="s">
        <v>496</v>
      </c>
      <c r="AX665" s="171" t="s">
        <v>496</v>
      </c>
      <c r="AY665" s="171" t="s">
        <v>496</v>
      </c>
      <c r="AZ665" s="171">
        <v>0</v>
      </c>
      <c r="BA665" s="171">
        <v>0</v>
      </c>
      <c r="BB665" s="171">
        <v>0</v>
      </c>
      <c r="BC665" s="171">
        <v>0</v>
      </c>
      <c r="BD665" s="171">
        <v>0</v>
      </c>
      <c r="BE665" s="171">
        <v>0</v>
      </c>
      <c r="BF665" s="171">
        <v>0</v>
      </c>
      <c r="BG665" s="171">
        <v>0</v>
      </c>
      <c r="BH665" s="171">
        <v>0</v>
      </c>
      <c r="BI665" s="171">
        <v>0</v>
      </c>
      <c r="BJ665" s="171">
        <v>0</v>
      </c>
      <c r="BK665" s="171">
        <v>0</v>
      </c>
      <c r="BL665" s="171">
        <v>0</v>
      </c>
      <c r="BM665" s="171">
        <v>0</v>
      </c>
      <c r="BN665" s="171" t="s">
        <v>496</v>
      </c>
      <c r="BO665" s="172">
        <v>46105</v>
      </c>
      <c r="BP665" s="171">
        <v>0</v>
      </c>
      <c r="BQ665" s="171">
        <v>0</v>
      </c>
      <c r="BR665" s="171">
        <v>0</v>
      </c>
      <c r="BS665" s="171">
        <v>0</v>
      </c>
      <c r="BT665" s="171" t="s">
        <v>496</v>
      </c>
      <c r="BU665" s="171">
        <v>0</v>
      </c>
      <c r="BV665" s="171">
        <v>0</v>
      </c>
      <c r="BW665" s="171">
        <v>0</v>
      </c>
      <c r="BX665" s="171">
        <v>0</v>
      </c>
      <c r="BY665" s="171">
        <v>0</v>
      </c>
      <c r="BZ665" s="171" t="s">
        <v>496</v>
      </c>
      <c r="CA665" s="171">
        <v>0</v>
      </c>
      <c r="CB665" s="172">
        <v>46105</v>
      </c>
      <c r="CC665" s="172">
        <v>46105</v>
      </c>
      <c r="CD665" s="172" t="s">
        <v>5428</v>
      </c>
    </row>
    <row r="666" spans="1:82">
      <c r="A666" s="171" t="s">
        <v>5429</v>
      </c>
      <c r="B666" s="171" t="s">
        <v>493</v>
      </c>
      <c r="C666" s="171" t="s">
        <v>494</v>
      </c>
      <c r="D666" s="172">
        <v>46105</v>
      </c>
      <c r="E666" s="171" t="s">
        <v>98</v>
      </c>
      <c r="F666" s="171" t="s">
        <v>495</v>
      </c>
      <c r="G666" s="171" t="s">
        <v>494</v>
      </c>
      <c r="H666" s="171" t="s">
        <v>496</v>
      </c>
      <c r="I666" s="171" t="s">
        <v>540</v>
      </c>
      <c r="J666" s="171" t="s">
        <v>498</v>
      </c>
      <c r="K666" s="171">
        <v>0</v>
      </c>
      <c r="L666" s="171" t="s">
        <v>541</v>
      </c>
      <c r="M666" s="171">
        <v>0</v>
      </c>
      <c r="N666" s="171">
        <v>18</v>
      </c>
      <c r="O666" s="171" t="s">
        <v>1536</v>
      </c>
      <c r="P666" s="171" t="s">
        <v>1536</v>
      </c>
      <c r="Q666" s="171" t="s">
        <v>496</v>
      </c>
      <c r="R666" s="171" t="s">
        <v>496</v>
      </c>
      <c r="S666" s="171" t="s">
        <v>494</v>
      </c>
      <c r="T666" s="171" t="s">
        <v>494</v>
      </c>
      <c r="U666" s="171" t="s">
        <v>494</v>
      </c>
      <c r="V666" s="171" t="s">
        <v>499</v>
      </c>
      <c r="W666" s="171">
        <v>7.7</v>
      </c>
      <c r="X666" s="171">
        <v>0</v>
      </c>
      <c r="Y666" s="171">
        <v>0</v>
      </c>
      <c r="Z666" s="172">
        <v>46105.509513888886</v>
      </c>
      <c r="AA666" s="171" t="s">
        <v>509</v>
      </c>
      <c r="AB666" s="171">
        <v>2150</v>
      </c>
      <c r="AC666" s="172">
        <v>46105.502083333333</v>
      </c>
      <c r="AD666" s="171" t="s">
        <v>119</v>
      </c>
      <c r="AE666" s="171">
        <v>5320</v>
      </c>
      <c r="AF666" s="171">
        <v>3170</v>
      </c>
      <c r="AG666" s="171">
        <v>0</v>
      </c>
      <c r="AH666" s="171">
        <v>0</v>
      </c>
      <c r="AI666" s="171">
        <v>0</v>
      </c>
      <c r="AJ666" s="171">
        <v>0</v>
      </c>
      <c r="AK666" s="171">
        <v>0</v>
      </c>
      <c r="AL666" s="171">
        <v>0</v>
      </c>
      <c r="AM666" s="171">
        <v>0</v>
      </c>
      <c r="AN666" s="171">
        <v>0</v>
      </c>
      <c r="AO666" s="171"/>
      <c r="AP666" s="171">
        <v>0</v>
      </c>
      <c r="AQ666" s="171">
        <v>0</v>
      </c>
      <c r="AR666" s="171">
        <v>0</v>
      </c>
      <c r="AS666" s="171" t="s">
        <v>496</v>
      </c>
      <c r="AT666" s="171" t="s">
        <v>496</v>
      </c>
      <c r="AU666" s="171" t="s">
        <v>496</v>
      </c>
      <c r="AV666" s="171" t="s">
        <v>496</v>
      </c>
      <c r="AW666" s="171" t="s">
        <v>496</v>
      </c>
      <c r="AX666" s="171" t="s">
        <v>496</v>
      </c>
      <c r="AY666" s="171" t="s">
        <v>496</v>
      </c>
      <c r="AZ666" s="171">
        <v>0</v>
      </c>
      <c r="BA666" s="171">
        <v>0</v>
      </c>
      <c r="BB666" s="171">
        <v>0</v>
      </c>
      <c r="BC666" s="171">
        <v>0</v>
      </c>
      <c r="BD666" s="171">
        <v>0</v>
      </c>
      <c r="BE666" s="171">
        <v>0</v>
      </c>
      <c r="BF666" s="171">
        <v>0</v>
      </c>
      <c r="BG666" s="171">
        <v>0</v>
      </c>
      <c r="BH666" s="171">
        <v>0</v>
      </c>
      <c r="BI666" s="171">
        <v>0</v>
      </c>
      <c r="BJ666" s="171">
        <v>0</v>
      </c>
      <c r="BK666" s="171">
        <v>0</v>
      </c>
      <c r="BL666" s="171">
        <v>0</v>
      </c>
      <c r="BM666" s="171">
        <v>0</v>
      </c>
      <c r="BN666" s="171" t="s">
        <v>496</v>
      </c>
      <c r="BO666" s="172">
        <v>46105</v>
      </c>
      <c r="BP666" s="171">
        <v>0</v>
      </c>
      <c r="BQ666" s="171">
        <v>0</v>
      </c>
      <c r="BR666" s="171">
        <v>0</v>
      </c>
      <c r="BS666" s="171">
        <v>0</v>
      </c>
      <c r="BT666" s="171" t="s">
        <v>496</v>
      </c>
      <c r="BU666" s="171">
        <v>0</v>
      </c>
      <c r="BV666" s="171">
        <v>0</v>
      </c>
      <c r="BW666" s="171">
        <v>0</v>
      </c>
      <c r="BX666" s="171">
        <v>0</v>
      </c>
      <c r="BY666" s="171">
        <v>0</v>
      </c>
      <c r="BZ666" s="171" t="s">
        <v>496</v>
      </c>
      <c r="CA666" s="171">
        <v>0</v>
      </c>
      <c r="CB666" s="172">
        <v>46105</v>
      </c>
      <c r="CC666" s="172">
        <v>46105</v>
      </c>
      <c r="CD666" s="172" t="s">
        <v>5430</v>
      </c>
    </row>
    <row r="667" spans="1:82">
      <c r="A667" s="171" t="s">
        <v>5431</v>
      </c>
      <c r="B667" s="171" t="s">
        <v>493</v>
      </c>
      <c r="C667" s="171" t="s">
        <v>494</v>
      </c>
      <c r="D667" s="172">
        <v>46105</v>
      </c>
      <c r="E667" s="171" t="s">
        <v>98</v>
      </c>
      <c r="F667" s="171" t="s">
        <v>613</v>
      </c>
      <c r="G667" s="171" t="s">
        <v>494</v>
      </c>
      <c r="H667" s="171" t="s">
        <v>496</v>
      </c>
      <c r="I667" s="171" t="s">
        <v>5300</v>
      </c>
      <c r="J667" s="171" t="s">
        <v>498</v>
      </c>
      <c r="K667" s="171">
        <v>0</v>
      </c>
      <c r="L667" s="171" t="s">
        <v>496</v>
      </c>
      <c r="M667" s="171">
        <v>0</v>
      </c>
      <c r="N667" s="171">
        <v>18</v>
      </c>
      <c r="O667" s="171" t="s">
        <v>1536</v>
      </c>
      <c r="P667" s="171" t="s">
        <v>1536</v>
      </c>
      <c r="Q667" s="171" t="s">
        <v>496</v>
      </c>
      <c r="R667" s="171" t="s">
        <v>496</v>
      </c>
      <c r="S667" s="171" t="s">
        <v>494</v>
      </c>
      <c r="T667" s="171" t="s">
        <v>494</v>
      </c>
      <c r="U667" s="171" t="s">
        <v>494</v>
      </c>
      <c r="V667" s="171" t="s">
        <v>499</v>
      </c>
      <c r="W667" s="171">
        <v>7.9</v>
      </c>
      <c r="X667" s="171">
        <v>0</v>
      </c>
      <c r="Y667" s="171">
        <v>0</v>
      </c>
      <c r="Z667" s="172">
        <v>46105.51903935185</v>
      </c>
      <c r="AA667" s="171" t="s">
        <v>513</v>
      </c>
      <c r="AB667" s="171">
        <v>2170</v>
      </c>
      <c r="AC667" s="172">
        <v>46105.515300925923</v>
      </c>
      <c r="AD667" s="171" t="s">
        <v>123</v>
      </c>
      <c r="AE667" s="171">
        <v>3270</v>
      </c>
      <c r="AF667" s="171">
        <v>1100</v>
      </c>
      <c r="AG667" s="171">
        <v>0</v>
      </c>
      <c r="AH667" s="171">
        <v>0</v>
      </c>
      <c r="AI667" s="171">
        <v>0</v>
      </c>
      <c r="AJ667" s="171">
        <v>0</v>
      </c>
      <c r="AK667" s="171">
        <v>0</v>
      </c>
      <c r="AL667" s="171">
        <v>0</v>
      </c>
      <c r="AM667" s="171">
        <v>0</v>
      </c>
      <c r="AN667" s="171">
        <v>0</v>
      </c>
      <c r="AO667" s="171"/>
      <c r="AP667" s="171">
        <v>0</v>
      </c>
      <c r="AQ667" s="171">
        <v>0</v>
      </c>
      <c r="AR667" s="171">
        <v>0</v>
      </c>
      <c r="AS667" s="171" t="s">
        <v>496</v>
      </c>
      <c r="AT667" s="171" t="s">
        <v>496</v>
      </c>
      <c r="AU667" s="171" t="s">
        <v>496</v>
      </c>
      <c r="AV667" s="171" t="s">
        <v>496</v>
      </c>
      <c r="AW667" s="171" t="s">
        <v>496</v>
      </c>
      <c r="AX667" s="171" t="s">
        <v>496</v>
      </c>
      <c r="AY667" s="171" t="s">
        <v>496</v>
      </c>
      <c r="AZ667" s="171">
        <v>0</v>
      </c>
      <c r="BA667" s="171">
        <v>0</v>
      </c>
      <c r="BB667" s="171">
        <v>0</v>
      </c>
      <c r="BC667" s="171">
        <v>0</v>
      </c>
      <c r="BD667" s="171">
        <v>0</v>
      </c>
      <c r="BE667" s="171">
        <v>0</v>
      </c>
      <c r="BF667" s="171">
        <v>0</v>
      </c>
      <c r="BG667" s="171">
        <v>0</v>
      </c>
      <c r="BH667" s="171">
        <v>0</v>
      </c>
      <c r="BI667" s="171">
        <v>0</v>
      </c>
      <c r="BJ667" s="171">
        <v>0</v>
      </c>
      <c r="BK667" s="171">
        <v>0</v>
      </c>
      <c r="BL667" s="171">
        <v>0</v>
      </c>
      <c r="BM667" s="171">
        <v>0</v>
      </c>
      <c r="BN667" s="171" t="s">
        <v>496</v>
      </c>
      <c r="BO667" s="172">
        <v>46105</v>
      </c>
      <c r="BP667" s="171">
        <v>0</v>
      </c>
      <c r="BQ667" s="171">
        <v>0</v>
      </c>
      <c r="BR667" s="171">
        <v>0</v>
      </c>
      <c r="BS667" s="171">
        <v>0</v>
      </c>
      <c r="BT667" s="171" t="s">
        <v>496</v>
      </c>
      <c r="BU667" s="171">
        <v>0</v>
      </c>
      <c r="BV667" s="171">
        <v>0</v>
      </c>
      <c r="BW667" s="171">
        <v>0</v>
      </c>
      <c r="BX667" s="171">
        <v>0</v>
      </c>
      <c r="BY667" s="171">
        <v>0</v>
      </c>
      <c r="BZ667" s="171" t="s">
        <v>496</v>
      </c>
      <c r="CA667" s="171">
        <v>0</v>
      </c>
      <c r="CB667" s="172">
        <v>46105</v>
      </c>
      <c r="CC667" s="172">
        <v>46105</v>
      </c>
      <c r="CD667" s="172" t="s">
        <v>5432</v>
      </c>
    </row>
    <row r="668" spans="1:82">
      <c r="A668" s="171" t="s">
        <v>5433</v>
      </c>
      <c r="B668" s="171" t="s">
        <v>493</v>
      </c>
      <c r="C668" s="171" t="s">
        <v>494</v>
      </c>
      <c r="D668" s="172">
        <v>46105</v>
      </c>
      <c r="E668" s="171" t="s">
        <v>98</v>
      </c>
      <c r="F668" s="171" t="s">
        <v>1617</v>
      </c>
      <c r="G668" s="171" t="s">
        <v>494</v>
      </c>
      <c r="H668" s="171" t="s">
        <v>496</v>
      </c>
      <c r="I668" s="171" t="s">
        <v>2805</v>
      </c>
      <c r="J668" s="171" t="s">
        <v>498</v>
      </c>
      <c r="K668" s="171">
        <v>0</v>
      </c>
      <c r="L668" s="171" t="s">
        <v>2806</v>
      </c>
      <c r="M668" s="171">
        <v>0</v>
      </c>
      <c r="N668" s="171">
        <v>18</v>
      </c>
      <c r="O668" s="171" t="s">
        <v>1536</v>
      </c>
      <c r="P668" s="171" t="s">
        <v>1536</v>
      </c>
      <c r="Q668" s="171" t="s">
        <v>496</v>
      </c>
      <c r="R668" s="171" t="s">
        <v>606</v>
      </c>
      <c r="S668" s="171" t="s">
        <v>494</v>
      </c>
      <c r="T668" s="171" t="s">
        <v>494</v>
      </c>
      <c r="U668" s="171" t="s">
        <v>494</v>
      </c>
      <c r="V668" s="171" t="s">
        <v>499</v>
      </c>
      <c r="W668" s="171">
        <v>0</v>
      </c>
      <c r="X668" s="171">
        <v>0</v>
      </c>
      <c r="Y668" s="171">
        <v>0</v>
      </c>
      <c r="Z668" s="172">
        <v>46105.520983796298</v>
      </c>
      <c r="AA668" s="171" t="s">
        <v>516</v>
      </c>
      <c r="AB668" s="171">
        <v>4160</v>
      </c>
      <c r="AC668" s="172">
        <v>46105.517164351855</v>
      </c>
      <c r="AD668" s="171" t="s">
        <v>131</v>
      </c>
      <c r="AE668" s="171">
        <v>9650</v>
      </c>
      <c r="AF668" s="171">
        <v>5490</v>
      </c>
      <c r="AG668" s="171">
        <v>0</v>
      </c>
      <c r="AH668" s="171">
        <v>0</v>
      </c>
      <c r="AI668" s="171">
        <v>0</v>
      </c>
      <c r="AJ668" s="171">
        <v>0</v>
      </c>
      <c r="AK668" s="171">
        <v>0</v>
      </c>
      <c r="AL668" s="171">
        <v>0</v>
      </c>
      <c r="AM668" s="171">
        <v>0</v>
      </c>
      <c r="AN668" s="171">
        <v>0</v>
      </c>
      <c r="AO668" s="171"/>
      <c r="AP668" s="171">
        <v>238</v>
      </c>
      <c r="AQ668" s="171">
        <v>0</v>
      </c>
      <c r="AR668" s="171">
        <v>0</v>
      </c>
      <c r="AS668" s="171" t="s">
        <v>496</v>
      </c>
      <c r="AT668" s="171" t="s">
        <v>496</v>
      </c>
      <c r="AU668" s="171" t="s">
        <v>496</v>
      </c>
      <c r="AV668" s="171" t="s">
        <v>496</v>
      </c>
      <c r="AW668" s="171" t="s">
        <v>496</v>
      </c>
      <c r="AX668" s="171" t="s">
        <v>496</v>
      </c>
      <c r="AY668" s="171" t="s">
        <v>496</v>
      </c>
      <c r="AZ668" s="171">
        <v>0</v>
      </c>
      <c r="BA668" s="171">
        <v>0</v>
      </c>
      <c r="BB668" s="171">
        <v>0</v>
      </c>
      <c r="BC668" s="171">
        <v>0</v>
      </c>
      <c r="BD668" s="171">
        <v>0</v>
      </c>
      <c r="BE668" s="171">
        <v>0</v>
      </c>
      <c r="BF668" s="171">
        <v>0</v>
      </c>
      <c r="BG668" s="171">
        <v>0</v>
      </c>
      <c r="BH668" s="171">
        <v>0</v>
      </c>
      <c r="BI668" s="171">
        <v>0</v>
      </c>
      <c r="BJ668" s="171">
        <v>0</v>
      </c>
      <c r="BK668" s="171">
        <v>0</v>
      </c>
      <c r="BL668" s="171">
        <v>0</v>
      </c>
      <c r="BM668" s="171">
        <v>0</v>
      </c>
      <c r="BN668" s="171" t="s">
        <v>496</v>
      </c>
      <c r="BO668" s="172">
        <v>46105</v>
      </c>
      <c r="BP668" s="171">
        <v>0</v>
      </c>
      <c r="BQ668" s="171">
        <v>0</v>
      </c>
      <c r="BR668" s="171">
        <v>0</v>
      </c>
      <c r="BS668" s="171">
        <v>0</v>
      </c>
      <c r="BT668" s="171" t="s">
        <v>496</v>
      </c>
      <c r="BU668" s="171">
        <v>0</v>
      </c>
      <c r="BV668" s="171">
        <v>0</v>
      </c>
      <c r="BW668" s="171">
        <v>0</v>
      </c>
      <c r="BX668" s="171">
        <v>0</v>
      </c>
      <c r="BY668" s="171">
        <v>0</v>
      </c>
      <c r="BZ668" s="171" t="s">
        <v>496</v>
      </c>
      <c r="CA668" s="171">
        <v>0</v>
      </c>
      <c r="CB668" s="172">
        <v>46105</v>
      </c>
      <c r="CC668" s="172">
        <v>46105</v>
      </c>
      <c r="CD668" s="172" t="s">
        <v>5434</v>
      </c>
    </row>
    <row r="669" spans="1:82">
      <c r="A669" s="171" t="s">
        <v>5435</v>
      </c>
      <c r="B669" s="171" t="s">
        <v>493</v>
      </c>
      <c r="C669" s="171" t="s">
        <v>494</v>
      </c>
      <c r="D669" s="172">
        <v>46105</v>
      </c>
      <c r="E669" s="171" t="s">
        <v>98</v>
      </c>
      <c r="F669" s="171" t="s">
        <v>2016</v>
      </c>
      <c r="G669" s="171" t="s">
        <v>494</v>
      </c>
      <c r="H669" s="171" t="s">
        <v>496</v>
      </c>
      <c r="I669" s="171" t="s">
        <v>503</v>
      </c>
      <c r="J669" s="171" t="s">
        <v>498</v>
      </c>
      <c r="K669" s="171">
        <v>0</v>
      </c>
      <c r="L669" s="171" t="s">
        <v>504</v>
      </c>
      <c r="M669" s="171">
        <v>0</v>
      </c>
      <c r="N669" s="171">
        <v>18</v>
      </c>
      <c r="O669" s="171" t="s">
        <v>1536</v>
      </c>
      <c r="P669" s="171" t="s">
        <v>1536</v>
      </c>
      <c r="Q669" s="171" t="s">
        <v>496</v>
      </c>
      <c r="R669" s="171" t="s">
        <v>2017</v>
      </c>
      <c r="S669" s="171" t="s">
        <v>494</v>
      </c>
      <c r="T669" s="171" t="s">
        <v>494</v>
      </c>
      <c r="U669" s="171" t="s">
        <v>494</v>
      </c>
      <c r="V669" s="171" t="s">
        <v>499</v>
      </c>
      <c r="W669" s="171">
        <v>0</v>
      </c>
      <c r="X669" s="171">
        <v>0</v>
      </c>
      <c r="Y669" s="171">
        <v>0</v>
      </c>
      <c r="Z669" s="172">
        <v>46105.522164351853</v>
      </c>
      <c r="AA669" s="171" t="s">
        <v>1469</v>
      </c>
      <c r="AB669" s="171">
        <v>3440</v>
      </c>
      <c r="AC669" s="172">
        <v>46105.518437500003</v>
      </c>
      <c r="AD669" s="171" t="s">
        <v>514</v>
      </c>
      <c r="AE669" s="171">
        <v>6640</v>
      </c>
      <c r="AF669" s="171">
        <v>3200</v>
      </c>
      <c r="AG669" s="171">
        <v>0</v>
      </c>
      <c r="AH669" s="171">
        <v>0</v>
      </c>
      <c r="AI669" s="171">
        <v>0</v>
      </c>
      <c r="AJ669" s="171">
        <v>0</v>
      </c>
      <c r="AK669" s="171">
        <v>0</v>
      </c>
      <c r="AL669" s="171">
        <v>0</v>
      </c>
      <c r="AM669" s="171">
        <v>0</v>
      </c>
      <c r="AN669" s="171">
        <v>0</v>
      </c>
      <c r="AO669" s="171"/>
      <c r="AP669" s="171">
        <v>195</v>
      </c>
      <c r="AQ669" s="171">
        <v>0</v>
      </c>
      <c r="AR669" s="171">
        <v>0</v>
      </c>
      <c r="AS669" s="171" t="s">
        <v>496</v>
      </c>
      <c r="AT669" s="171" t="s">
        <v>496</v>
      </c>
      <c r="AU669" s="171" t="s">
        <v>496</v>
      </c>
      <c r="AV669" s="171" t="s">
        <v>496</v>
      </c>
      <c r="AW669" s="171" t="s">
        <v>496</v>
      </c>
      <c r="AX669" s="171" t="s">
        <v>496</v>
      </c>
      <c r="AY669" s="171" t="s">
        <v>496</v>
      </c>
      <c r="AZ669" s="171">
        <v>0</v>
      </c>
      <c r="BA669" s="171">
        <v>0</v>
      </c>
      <c r="BB669" s="171">
        <v>0</v>
      </c>
      <c r="BC669" s="171">
        <v>0</v>
      </c>
      <c r="BD669" s="171">
        <v>0</v>
      </c>
      <c r="BE669" s="171">
        <v>0</v>
      </c>
      <c r="BF669" s="171">
        <v>0</v>
      </c>
      <c r="BG669" s="171">
        <v>0</v>
      </c>
      <c r="BH669" s="171">
        <v>0</v>
      </c>
      <c r="BI669" s="171">
        <v>0</v>
      </c>
      <c r="BJ669" s="171">
        <v>0</v>
      </c>
      <c r="BK669" s="171">
        <v>0</v>
      </c>
      <c r="BL669" s="171">
        <v>0</v>
      </c>
      <c r="BM669" s="171">
        <v>0</v>
      </c>
      <c r="BN669" s="171" t="s">
        <v>496</v>
      </c>
      <c r="BO669" s="172">
        <v>46105</v>
      </c>
      <c r="BP669" s="171">
        <v>0</v>
      </c>
      <c r="BQ669" s="171">
        <v>0</v>
      </c>
      <c r="BR669" s="171">
        <v>0</v>
      </c>
      <c r="BS669" s="171">
        <v>0</v>
      </c>
      <c r="BT669" s="171" t="s">
        <v>496</v>
      </c>
      <c r="BU669" s="171">
        <v>0</v>
      </c>
      <c r="BV669" s="171">
        <v>0</v>
      </c>
      <c r="BW669" s="171">
        <v>0</v>
      </c>
      <c r="BX669" s="171">
        <v>0</v>
      </c>
      <c r="BY669" s="171">
        <v>0</v>
      </c>
      <c r="BZ669" s="171" t="s">
        <v>496</v>
      </c>
      <c r="CA669" s="171">
        <v>0</v>
      </c>
      <c r="CB669" s="172">
        <v>46105</v>
      </c>
      <c r="CC669" s="172">
        <v>46105</v>
      </c>
      <c r="CD669" s="172" t="s">
        <v>5436</v>
      </c>
    </row>
    <row r="670" spans="1:82">
      <c r="A670" s="171" t="s">
        <v>5437</v>
      </c>
      <c r="B670" s="171" t="s">
        <v>505</v>
      </c>
      <c r="C670" s="171" t="s">
        <v>494</v>
      </c>
      <c r="D670" s="172">
        <v>46105</v>
      </c>
      <c r="E670" s="171" t="s">
        <v>133</v>
      </c>
      <c r="F670" s="171" t="s">
        <v>506</v>
      </c>
      <c r="G670" s="171" t="s">
        <v>494</v>
      </c>
      <c r="H670" s="171" t="s">
        <v>496</v>
      </c>
      <c r="I670" s="171" t="s">
        <v>631</v>
      </c>
      <c r="J670" s="171" t="s">
        <v>498</v>
      </c>
      <c r="K670" s="171">
        <v>0</v>
      </c>
      <c r="L670" s="171" t="s">
        <v>632</v>
      </c>
      <c r="M670" s="171">
        <v>0</v>
      </c>
      <c r="N670" s="171">
        <v>18</v>
      </c>
      <c r="O670" s="171" t="s">
        <v>1536</v>
      </c>
      <c r="P670" s="171" t="s">
        <v>1536</v>
      </c>
      <c r="Q670" s="171" t="s">
        <v>496</v>
      </c>
      <c r="R670" s="171" t="s">
        <v>496</v>
      </c>
      <c r="S670" s="171" t="s">
        <v>494</v>
      </c>
      <c r="T670" s="171" t="s">
        <v>494</v>
      </c>
      <c r="U670" s="171" t="s">
        <v>494</v>
      </c>
      <c r="V670" s="171" t="s">
        <v>499</v>
      </c>
      <c r="W670" s="171">
        <v>0</v>
      </c>
      <c r="X670" s="171">
        <v>0</v>
      </c>
      <c r="Y670" s="171">
        <v>0</v>
      </c>
      <c r="Z670" s="172">
        <v>46105.531608796293</v>
      </c>
      <c r="AA670" s="171" t="s">
        <v>517</v>
      </c>
      <c r="AB670" s="171">
        <v>22970</v>
      </c>
      <c r="AC670" s="172">
        <v>46105.624178240738</v>
      </c>
      <c r="AD670" s="171" t="s">
        <v>152</v>
      </c>
      <c r="AE670" s="171">
        <v>50480</v>
      </c>
      <c r="AF670" s="171">
        <v>27510</v>
      </c>
      <c r="AG670" s="171">
        <v>0</v>
      </c>
      <c r="AH670" s="171">
        <v>0</v>
      </c>
      <c r="AI670" s="171">
        <v>0</v>
      </c>
      <c r="AJ670" s="171">
        <v>0</v>
      </c>
      <c r="AK670" s="171">
        <v>0</v>
      </c>
      <c r="AL670" s="171">
        <v>0</v>
      </c>
      <c r="AM670" s="171">
        <v>0</v>
      </c>
      <c r="AN670" s="171">
        <v>0</v>
      </c>
      <c r="AO670" s="171"/>
      <c r="AP670" s="171">
        <v>0</v>
      </c>
      <c r="AQ670" s="171">
        <v>0</v>
      </c>
      <c r="AR670" s="171">
        <v>0</v>
      </c>
      <c r="AS670" s="171" t="s">
        <v>496</v>
      </c>
      <c r="AT670" s="171" t="s">
        <v>496</v>
      </c>
      <c r="AU670" s="171" t="s">
        <v>496</v>
      </c>
      <c r="AV670" s="171" t="s">
        <v>496</v>
      </c>
      <c r="AW670" s="171" t="s">
        <v>496</v>
      </c>
      <c r="AX670" s="171" t="s">
        <v>496</v>
      </c>
      <c r="AY670" s="171" t="s">
        <v>496</v>
      </c>
      <c r="AZ670" s="171">
        <v>0</v>
      </c>
      <c r="BA670" s="171">
        <v>0</v>
      </c>
      <c r="BB670" s="171">
        <v>0</v>
      </c>
      <c r="BC670" s="171">
        <v>0</v>
      </c>
      <c r="BD670" s="171">
        <v>0</v>
      </c>
      <c r="BE670" s="171">
        <v>0</v>
      </c>
      <c r="BF670" s="171">
        <v>0</v>
      </c>
      <c r="BG670" s="171">
        <v>0</v>
      </c>
      <c r="BH670" s="171">
        <v>0</v>
      </c>
      <c r="BI670" s="171">
        <v>0</v>
      </c>
      <c r="BJ670" s="171">
        <v>0</v>
      </c>
      <c r="BK670" s="171">
        <v>0</v>
      </c>
      <c r="BL670" s="171">
        <v>0</v>
      </c>
      <c r="BM670" s="171">
        <v>0</v>
      </c>
      <c r="BN670" s="171" t="s">
        <v>5438</v>
      </c>
      <c r="BO670" s="172">
        <v>46105</v>
      </c>
      <c r="BP670" s="171">
        <v>18</v>
      </c>
      <c r="BQ670" s="171">
        <v>22920</v>
      </c>
      <c r="BR670" s="171">
        <v>50360</v>
      </c>
      <c r="BS670" s="171">
        <v>27440</v>
      </c>
      <c r="BT670" s="171" t="s">
        <v>496</v>
      </c>
      <c r="BU670" s="171">
        <v>0</v>
      </c>
      <c r="BV670" s="171">
        <v>0</v>
      </c>
      <c r="BW670" s="171">
        <v>0</v>
      </c>
      <c r="BX670" s="171">
        <v>0</v>
      </c>
      <c r="BY670" s="171">
        <v>0</v>
      </c>
      <c r="BZ670" s="171" t="s">
        <v>508</v>
      </c>
      <c r="CA670" s="171">
        <v>0</v>
      </c>
      <c r="CB670" s="172">
        <v>46105.670138888891</v>
      </c>
      <c r="CC670" s="172">
        <v>46105.680555555555</v>
      </c>
      <c r="CD670" s="172" t="s">
        <v>5439</v>
      </c>
    </row>
    <row r="671" spans="1:82">
      <c r="A671" s="171" t="s">
        <v>5440</v>
      </c>
      <c r="B671" s="171" t="s">
        <v>493</v>
      </c>
      <c r="C671" s="171" t="s">
        <v>494</v>
      </c>
      <c r="D671" s="172">
        <v>46105</v>
      </c>
      <c r="E671" s="171" t="s">
        <v>98</v>
      </c>
      <c r="F671" s="171" t="s">
        <v>3170</v>
      </c>
      <c r="G671" s="171" t="s">
        <v>494</v>
      </c>
      <c r="H671" s="171" t="s">
        <v>496</v>
      </c>
      <c r="I671" s="171" t="s">
        <v>1528</v>
      </c>
      <c r="J671" s="171" t="s">
        <v>498</v>
      </c>
      <c r="K671" s="171">
        <v>0</v>
      </c>
      <c r="L671" s="171" t="s">
        <v>537</v>
      </c>
      <c r="M671" s="171">
        <v>0</v>
      </c>
      <c r="N671" s="171">
        <v>18</v>
      </c>
      <c r="O671" s="171" t="s">
        <v>1536</v>
      </c>
      <c r="P671" s="171" t="s">
        <v>1536</v>
      </c>
      <c r="Q671" s="171" t="s">
        <v>496</v>
      </c>
      <c r="R671" s="171" t="s">
        <v>3171</v>
      </c>
      <c r="S671" s="171" t="s">
        <v>494</v>
      </c>
      <c r="T671" s="171" t="s">
        <v>494</v>
      </c>
      <c r="U671" s="171" t="s">
        <v>494</v>
      </c>
      <c r="V671" s="171" t="s">
        <v>499</v>
      </c>
      <c r="W671" s="171">
        <v>0</v>
      </c>
      <c r="X671" s="171">
        <v>0</v>
      </c>
      <c r="Y671" s="171">
        <v>0</v>
      </c>
      <c r="Z671" s="172">
        <v>46105.541990740741</v>
      </c>
      <c r="AA671" s="171" t="s">
        <v>521</v>
      </c>
      <c r="AB671" s="171">
        <v>1500</v>
      </c>
      <c r="AC671" s="172">
        <v>46105.532858796294</v>
      </c>
      <c r="AD671" s="171" t="s">
        <v>106</v>
      </c>
      <c r="AE671" s="171">
        <v>4230</v>
      </c>
      <c r="AF671" s="171">
        <v>2730</v>
      </c>
      <c r="AG671" s="171">
        <v>0</v>
      </c>
      <c r="AH671" s="171">
        <v>0</v>
      </c>
      <c r="AI671" s="171">
        <v>0</v>
      </c>
      <c r="AJ671" s="171">
        <v>0</v>
      </c>
      <c r="AK671" s="171">
        <v>0</v>
      </c>
      <c r="AL671" s="171">
        <v>0</v>
      </c>
      <c r="AM671" s="171">
        <v>0</v>
      </c>
      <c r="AN671" s="171">
        <v>0</v>
      </c>
      <c r="AO671" s="171"/>
      <c r="AP671" s="171">
        <v>121</v>
      </c>
      <c r="AQ671" s="171">
        <v>0</v>
      </c>
      <c r="AR671" s="171">
        <v>0</v>
      </c>
      <c r="AS671" s="171" t="s">
        <v>496</v>
      </c>
      <c r="AT671" s="171" t="s">
        <v>496</v>
      </c>
      <c r="AU671" s="171" t="s">
        <v>496</v>
      </c>
      <c r="AV671" s="171" t="s">
        <v>496</v>
      </c>
      <c r="AW671" s="171" t="s">
        <v>496</v>
      </c>
      <c r="AX671" s="171" t="s">
        <v>496</v>
      </c>
      <c r="AY671" s="171" t="s">
        <v>496</v>
      </c>
      <c r="AZ671" s="171">
        <v>0</v>
      </c>
      <c r="BA671" s="171">
        <v>0</v>
      </c>
      <c r="BB671" s="171">
        <v>0</v>
      </c>
      <c r="BC671" s="171">
        <v>0</v>
      </c>
      <c r="BD671" s="171">
        <v>0</v>
      </c>
      <c r="BE671" s="171">
        <v>0</v>
      </c>
      <c r="BF671" s="171">
        <v>0</v>
      </c>
      <c r="BG671" s="171">
        <v>0</v>
      </c>
      <c r="BH671" s="171">
        <v>0</v>
      </c>
      <c r="BI671" s="171">
        <v>0</v>
      </c>
      <c r="BJ671" s="171">
        <v>0</v>
      </c>
      <c r="BK671" s="171">
        <v>0</v>
      </c>
      <c r="BL671" s="171">
        <v>0</v>
      </c>
      <c r="BM671" s="171">
        <v>0</v>
      </c>
      <c r="BN671" s="171" t="s">
        <v>496</v>
      </c>
      <c r="BO671" s="172">
        <v>46105</v>
      </c>
      <c r="BP671" s="171">
        <v>0</v>
      </c>
      <c r="BQ671" s="171">
        <v>0</v>
      </c>
      <c r="BR671" s="171">
        <v>0</v>
      </c>
      <c r="BS671" s="171">
        <v>0</v>
      </c>
      <c r="BT671" s="171" t="s">
        <v>496</v>
      </c>
      <c r="BU671" s="171">
        <v>0</v>
      </c>
      <c r="BV671" s="171">
        <v>0</v>
      </c>
      <c r="BW671" s="171">
        <v>0</v>
      </c>
      <c r="BX671" s="171">
        <v>0</v>
      </c>
      <c r="BY671" s="171">
        <v>0</v>
      </c>
      <c r="BZ671" s="171" t="s">
        <v>496</v>
      </c>
      <c r="CA671" s="171">
        <v>0</v>
      </c>
      <c r="CB671" s="172">
        <v>46105</v>
      </c>
      <c r="CC671" s="172">
        <v>46105</v>
      </c>
      <c r="CD671" s="172" t="s">
        <v>5441</v>
      </c>
    </row>
    <row r="672" spans="1:82">
      <c r="A672" s="171" t="s">
        <v>5442</v>
      </c>
      <c r="B672" s="171" t="s">
        <v>493</v>
      </c>
      <c r="C672" s="171" t="s">
        <v>494</v>
      </c>
      <c r="D672" s="172">
        <v>46105</v>
      </c>
      <c r="E672" s="171" t="s">
        <v>98</v>
      </c>
      <c r="F672" s="171" t="s">
        <v>495</v>
      </c>
      <c r="G672" s="171" t="s">
        <v>494</v>
      </c>
      <c r="H672" s="171" t="s">
        <v>496</v>
      </c>
      <c r="I672" s="171" t="s">
        <v>1490</v>
      </c>
      <c r="J672" s="171" t="s">
        <v>498</v>
      </c>
      <c r="K672" s="171">
        <v>0</v>
      </c>
      <c r="L672" s="171" t="s">
        <v>1491</v>
      </c>
      <c r="M672" s="171">
        <v>0</v>
      </c>
      <c r="N672" s="171">
        <v>18</v>
      </c>
      <c r="O672" s="171" t="s">
        <v>1536</v>
      </c>
      <c r="P672" s="171" t="s">
        <v>1536</v>
      </c>
      <c r="Q672" s="171" t="s">
        <v>496</v>
      </c>
      <c r="R672" s="171" t="s">
        <v>496</v>
      </c>
      <c r="S672" s="171" t="s">
        <v>494</v>
      </c>
      <c r="T672" s="171" t="s">
        <v>494</v>
      </c>
      <c r="U672" s="171" t="s">
        <v>494</v>
      </c>
      <c r="V672" s="171" t="s">
        <v>499</v>
      </c>
      <c r="W672" s="171">
        <v>7.7</v>
      </c>
      <c r="X672" s="171">
        <v>0</v>
      </c>
      <c r="Y672" s="171">
        <v>0</v>
      </c>
      <c r="Z672" s="172">
        <v>46105.560636574075</v>
      </c>
      <c r="AA672" s="171" t="s">
        <v>522</v>
      </c>
      <c r="AB672" s="171">
        <v>4440</v>
      </c>
      <c r="AC672" s="172">
        <v>46105.557673611111</v>
      </c>
      <c r="AD672" s="171" t="s">
        <v>523</v>
      </c>
      <c r="AE672" s="171">
        <v>11010</v>
      </c>
      <c r="AF672" s="171">
        <v>6570</v>
      </c>
      <c r="AG672" s="171">
        <v>0</v>
      </c>
      <c r="AH672" s="171">
        <v>0</v>
      </c>
      <c r="AI672" s="171">
        <v>0</v>
      </c>
      <c r="AJ672" s="171">
        <v>0</v>
      </c>
      <c r="AK672" s="171">
        <v>0</v>
      </c>
      <c r="AL672" s="171">
        <v>0</v>
      </c>
      <c r="AM672" s="171">
        <v>0</v>
      </c>
      <c r="AN672" s="171">
        <v>0</v>
      </c>
      <c r="AO672" s="171"/>
      <c r="AP672" s="171">
        <v>0</v>
      </c>
      <c r="AQ672" s="171">
        <v>0</v>
      </c>
      <c r="AR672" s="171">
        <v>0</v>
      </c>
      <c r="AS672" s="171" t="s">
        <v>496</v>
      </c>
      <c r="AT672" s="171" t="s">
        <v>496</v>
      </c>
      <c r="AU672" s="171" t="s">
        <v>496</v>
      </c>
      <c r="AV672" s="171" t="s">
        <v>496</v>
      </c>
      <c r="AW672" s="171" t="s">
        <v>496</v>
      </c>
      <c r="AX672" s="171" t="s">
        <v>496</v>
      </c>
      <c r="AY672" s="171" t="s">
        <v>496</v>
      </c>
      <c r="AZ672" s="171">
        <v>0</v>
      </c>
      <c r="BA672" s="171">
        <v>0</v>
      </c>
      <c r="BB672" s="171">
        <v>0</v>
      </c>
      <c r="BC672" s="171">
        <v>0</v>
      </c>
      <c r="BD672" s="171">
        <v>0</v>
      </c>
      <c r="BE672" s="171">
        <v>0</v>
      </c>
      <c r="BF672" s="171">
        <v>0</v>
      </c>
      <c r="BG672" s="171">
        <v>0</v>
      </c>
      <c r="BH672" s="171">
        <v>0</v>
      </c>
      <c r="BI672" s="171">
        <v>0</v>
      </c>
      <c r="BJ672" s="171">
        <v>0</v>
      </c>
      <c r="BK672" s="171">
        <v>0</v>
      </c>
      <c r="BL672" s="171">
        <v>0</v>
      </c>
      <c r="BM672" s="171">
        <v>0</v>
      </c>
      <c r="BN672" s="171" t="s">
        <v>496</v>
      </c>
      <c r="BO672" s="172">
        <v>46105</v>
      </c>
      <c r="BP672" s="171">
        <v>0</v>
      </c>
      <c r="BQ672" s="171">
        <v>0</v>
      </c>
      <c r="BR672" s="171">
        <v>0</v>
      </c>
      <c r="BS672" s="171">
        <v>0</v>
      </c>
      <c r="BT672" s="171" t="s">
        <v>496</v>
      </c>
      <c r="BU672" s="171">
        <v>0</v>
      </c>
      <c r="BV672" s="171">
        <v>0</v>
      </c>
      <c r="BW672" s="171">
        <v>0</v>
      </c>
      <c r="BX672" s="171">
        <v>0</v>
      </c>
      <c r="BY672" s="171">
        <v>0</v>
      </c>
      <c r="BZ672" s="171" t="s">
        <v>496</v>
      </c>
      <c r="CA672" s="171">
        <v>0</v>
      </c>
      <c r="CB672" s="172">
        <v>46105</v>
      </c>
      <c r="CC672" s="172">
        <v>46105</v>
      </c>
      <c r="CD672" s="172" t="s">
        <v>5443</v>
      </c>
    </row>
    <row r="673" spans="1:82">
      <c r="A673" s="171" t="s">
        <v>5444</v>
      </c>
      <c r="B673" s="171" t="s">
        <v>493</v>
      </c>
      <c r="C673" s="171" t="s">
        <v>494</v>
      </c>
      <c r="D673" s="172">
        <v>46105</v>
      </c>
      <c r="E673" s="171" t="s">
        <v>98</v>
      </c>
      <c r="F673" s="171" t="s">
        <v>601</v>
      </c>
      <c r="G673" s="171" t="s">
        <v>494</v>
      </c>
      <c r="H673" s="171" t="s">
        <v>496</v>
      </c>
      <c r="I673" s="171" t="s">
        <v>566</v>
      </c>
      <c r="J673" s="171" t="s">
        <v>498</v>
      </c>
      <c r="K673" s="171">
        <v>0</v>
      </c>
      <c r="L673" s="171" t="s">
        <v>496</v>
      </c>
      <c r="M673" s="171">
        <v>0</v>
      </c>
      <c r="N673" s="171">
        <v>18</v>
      </c>
      <c r="O673" s="171" t="s">
        <v>1536</v>
      </c>
      <c r="P673" s="171" t="s">
        <v>1536</v>
      </c>
      <c r="Q673" s="171" t="s">
        <v>496</v>
      </c>
      <c r="R673" s="171" t="s">
        <v>567</v>
      </c>
      <c r="S673" s="171" t="s">
        <v>494</v>
      </c>
      <c r="T673" s="171" t="s">
        <v>494</v>
      </c>
      <c r="U673" s="171" t="s">
        <v>494</v>
      </c>
      <c r="V673" s="171" t="s">
        <v>499</v>
      </c>
      <c r="W673" s="171">
        <v>0</v>
      </c>
      <c r="X673" s="171">
        <v>0</v>
      </c>
      <c r="Y673" s="171">
        <v>0</v>
      </c>
      <c r="Z673" s="172">
        <v>46105.566724537035</v>
      </c>
      <c r="AA673" s="171" t="s">
        <v>527</v>
      </c>
      <c r="AB673" s="171">
        <v>2160</v>
      </c>
      <c r="AC673" s="172">
        <v>46105.564328703702</v>
      </c>
      <c r="AD673" s="171" t="s">
        <v>162</v>
      </c>
      <c r="AE673" s="171">
        <v>4130</v>
      </c>
      <c r="AF673" s="171">
        <v>1970</v>
      </c>
      <c r="AG673" s="171">
        <v>0</v>
      </c>
      <c r="AH673" s="171">
        <v>0</v>
      </c>
      <c r="AI673" s="171">
        <v>0</v>
      </c>
      <c r="AJ673" s="171">
        <v>0</v>
      </c>
      <c r="AK673" s="171">
        <v>0</v>
      </c>
      <c r="AL673" s="171">
        <v>0</v>
      </c>
      <c r="AM673" s="171">
        <v>0</v>
      </c>
      <c r="AN673" s="171">
        <v>0</v>
      </c>
      <c r="AO673" s="171"/>
      <c r="AP673" s="171">
        <v>567</v>
      </c>
      <c r="AQ673" s="171">
        <v>0</v>
      </c>
      <c r="AR673" s="171">
        <v>0</v>
      </c>
      <c r="AS673" s="171" t="s">
        <v>496</v>
      </c>
      <c r="AT673" s="171" t="s">
        <v>496</v>
      </c>
      <c r="AU673" s="171" t="s">
        <v>496</v>
      </c>
      <c r="AV673" s="171" t="s">
        <v>496</v>
      </c>
      <c r="AW673" s="171" t="s">
        <v>496</v>
      </c>
      <c r="AX673" s="171" t="s">
        <v>496</v>
      </c>
      <c r="AY673" s="171" t="s">
        <v>496</v>
      </c>
      <c r="AZ673" s="171">
        <v>0</v>
      </c>
      <c r="BA673" s="171">
        <v>0</v>
      </c>
      <c r="BB673" s="171">
        <v>0</v>
      </c>
      <c r="BC673" s="171">
        <v>0</v>
      </c>
      <c r="BD673" s="171">
        <v>0</v>
      </c>
      <c r="BE673" s="171">
        <v>0</v>
      </c>
      <c r="BF673" s="171">
        <v>0</v>
      </c>
      <c r="BG673" s="171">
        <v>0</v>
      </c>
      <c r="BH673" s="171">
        <v>0</v>
      </c>
      <c r="BI673" s="171">
        <v>0</v>
      </c>
      <c r="BJ673" s="171">
        <v>0</v>
      </c>
      <c r="BK673" s="171">
        <v>0</v>
      </c>
      <c r="BL673" s="171">
        <v>0</v>
      </c>
      <c r="BM673" s="171">
        <v>0</v>
      </c>
      <c r="BN673" s="171" t="s">
        <v>496</v>
      </c>
      <c r="BO673" s="172">
        <v>46105</v>
      </c>
      <c r="BP673" s="171">
        <v>0</v>
      </c>
      <c r="BQ673" s="171">
        <v>0</v>
      </c>
      <c r="BR673" s="171">
        <v>0</v>
      </c>
      <c r="BS673" s="171">
        <v>0</v>
      </c>
      <c r="BT673" s="171" t="s">
        <v>496</v>
      </c>
      <c r="BU673" s="171">
        <v>0</v>
      </c>
      <c r="BV673" s="171">
        <v>0</v>
      </c>
      <c r="BW673" s="171">
        <v>0</v>
      </c>
      <c r="BX673" s="171">
        <v>0</v>
      </c>
      <c r="BY673" s="171">
        <v>0</v>
      </c>
      <c r="BZ673" s="171" t="s">
        <v>496</v>
      </c>
      <c r="CA673" s="171">
        <v>0</v>
      </c>
      <c r="CB673" s="172">
        <v>46105</v>
      </c>
      <c r="CC673" s="172">
        <v>46105</v>
      </c>
      <c r="CD673" s="172" t="s">
        <v>5445</v>
      </c>
    </row>
    <row r="674" spans="1:82">
      <c r="A674" s="171" t="s">
        <v>5446</v>
      </c>
      <c r="B674" s="171" t="s">
        <v>493</v>
      </c>
      <c r="C674" s="171" t="s">
        <v>494</v>
      </c>
      <c r="D674" s="172">
        <v>46105</v>
      </c>
      <c r="E674" s="171" t="s">
        <v>98</v>
      </c>
      <c r="F674" s="171" t="s">
        <v>2020</v>
      </c>
      <c r="G674" s="171" t="s">
        <v>494</v>
      </c>
      <c r="H674" s="171" t="s">
        <v>496</v>
      </c>
      <c r="I674" s="171" t="s">
        <v>546</v>
      </c>
      <c r="J674" s="171" t="s">
        <v>498</v>
      </c>
      <c r="K674" s="171">
        <v>0</v>
      </c>
      <c r="L674" s="171" t="s">
        <v>547</v>
      </c>
      <c r="M674" s="171">
        <v>0</v>
      </c>
      <c r="N674" s="171">
        <v>18</v>
      </c>
      <c r="O674" s="171" t="s">
        <v>1536</v>
      </c>
      <c r="P674" s="171" t="s">
        <v>1536</v>
      </c>
      <c r="Q674" s="171" t="s">
        <v>496</v>
      </c>
      <c r="R674" s="171" t="s">
        <v>2021</v>
      </c>
      <c r="S674" s="171" t="s">
        <v>494</v>
      </c>
      <c r="T674" s="171" t="s">
        <v>494</v>
      </c>
      <c r="U674" s="171" t="s">
        <v>494</v>
      </c>
      <c r="V674" s="171" t="s">
        <v>499</v>
      </c>
      <c r="W674" s="171">
        <v>0</v>
      </c>
      <c r="X674" s="171">
        <v>0</v>
      </c>
      <c r="Y674" s="171">
        <v>0</v>
      </c>
      <c r="Z674" s="172">
        <v>46105.572800925926</v>
      </c>
      <c r="AA674" s="171" t="s">
        <v>528</v>
      </c>
      <c r="AB674" s="171">
        <v>6380</v>
      </c>
      <c r="AC674" s="172">
        <v>46105.569814814815</v>
      </c>
      <c r="AD674" s="171" t="s">
        <v>529</v>
      </c>
      <c r="AE674" s="171">
        <v>14670</v>
      </c>
      <c r="AF674" s="171">
        <v>8290</v>
      </c>
      <c r="AG674" s="171">
        <v>0</v>
      </c>
      <c r="AH674" s="171">
        <v>0</v>
      </c>
      <c r="AI674" s="171">
        <v>0</v>
      </c>
      <c r="AJ674" s="171">
        <v>0</v>
      </c>
      <c r="AK674" s="171">
        <v>0</v>
      </c>
      <c r="AL674" s="171">
        <v>0</v>
      </c>
      <c r="AM674" s="171">
        <v>0</v>
      </c>
      <c r="AN674" s="171">
        <v>0</v>
      </c>
      <c r="AO674" s="171"/>
      <c r="AP674" s="171">
        <v>467</v>
      </c>
      <c r="AQ674" s="171">
        <v>0</v>
      </c>
      <c r="AR674" s="171">
        <v>0</v>
      </c>
      <c r="AS674" s="171" t="s">
        <v>496</v>
      </c>
      <c r="AT674" s="171" t="s">
        <v>496</v>
      </c>
      <c r="AU674" s="171" t="s">
        <v>496</v>
      </c>
      <c r="AV674" s="171" t="s">
        <v>496</v>
      </c>
      <c r="AW674" s="171" t="s">
        <v>496</v>
      </c>
      <c r="AX674" s="171" t="s">
        <v>496</v>
      </c>
      <c r="AY674" s="171" t="s">
        <v>496</v>
      </c>
      <c r="AZ674" s="171">
        <v>0</v>
      </c>
      <c r="BA674" s="171">
        <v>0</v>
      </c>
      <c r="BB674" s="171">
        <v>0</v>
      </c>
      <c r="BC674" s="171">
        <v>0</v>
      </c>
      <c r="BD674" s="171">
        <v>0</v>
      </c>
      <c r="BE674" s="171">
        <v>0</v>
      </c>
      <c r="BF674" s="171">
        <v>0</v>
      </c>
      <c r="BG674" s="171">
        <v>0</v>
      </c>
      <c r="BH674" s="171">
        <v>0</v>
      </c>
      <c r="BI674" s="171">
        <v>0</v>
      </c>
      <c r="BJ674" s="171">
        <v>0</v>
      </c>
      <c r="BK674" s="171">
        <v>0</v>
      </c>
      <c r="BL674" s="171">
        <v>0</v>
      </c>
      <c r="BM674" s="171">
        <v>0</v>
      </c>
      <c r="BN674" s="171" t="s">
        <v>496</v>
      </c>
      <c r="BO674" s="172">
        <v>46105</v>
      </c>
      <c r="BP674" s="171">
        <v>0</v>
      </c>
      <c r="BQ674" s="171">
        <v>0</v>
      </c>
      <c r="BR674" s="171">
        <v>0</v>
      </c>
      <c r="BS674" s="171">
        <v>0</v>
      </c>
      <c r="BT674" s="171" t="s">
        <v>496</v>
      </c>
      <c r="BU674" s="171">
        <v>0</v>
      </c>
      <c r="BV674" s="171">
        <v>0</v>
      </c>
      <c r="BW674" s="171">
        <v>0</v>
      </c>
      <c r="BX674" s="171">
        <v>0</v>
      </c>
      <c r="BY674" s="171">
        <v>0</v>
      </c>
      <c r="BZ674" s="171" t="s">
        <v>496</v>
      </c>
      <c r="CA674" s="171">
        <v>0</v>
      </c>
      <c r="CB674" s="172">
        <v>46105</v>
      </c>
      <c r="CC674" s="172">
        <v>46105</v>
      </c>
      <c r="CD674" s="172" t="s">
        <v>5447</v>
      </c>
    </row>
    <row r="675" spans="1:82">
      <c r="A675" s="171" t="s">
        <v>5448</v>
      </c>
      <c r="B675" s="171" t="s">
        <v>505</v>
      </c>
      <c r="C675" s="171" t="s">
        <v>494</v>
      </c>
      <c r="D675" s="172">
        <v>46105</v>
      </c>
      <c r="E675" s="171" t="s">
        <v>98</v>
      </c>
      <c r="F675" s="171" t="s">
        <v>506</v>
      </c>
      <c r="G675" s="171" t="s">
        <v>494</v>
      </c>
      <c r="H675" s="171" t="s">
        <v>496</v>
      </c>
      <c r="I675" s="171" t="s">
        <v>510</v>
      </c>
      <c r="J675" s="171" t="s">
        <v>498</v>
      </c>
      <c r="K675" s="171">
        <v>0</v>
      </c>
      <c r="L675" s="171" t="s">
        <v>511</v>
      </c>
      <c r="M675" s="171">
        <v>0</v>
      </c>
      <c r="N675" s="171">
        <v>18</v>
      </c>
      <c r="O675" s="171" t="s">
        <v>1536</v>
      </c>
      <c r="P675" s="171" t="s">
        <v>1536</v>
      </c>
      <c r="Q675" s="171" t="s">
        <v>496</v>
      </c>
      <c r="R675" s="171" t="s">
        <v>496</v>
      </c>
      <c r="S675" s="171" t="s">
        <v>494</v>
      </c>
      <c r="T675" s="171" t="s">
        <v>494</v>
      </c>
      <c r="U675" s="171" t="s">
        <v>494</v>
      </c>
      <c r="V675" s="171" t="s">
        <v>499</v>
      </c>
      <c r="W675" s="171">
        <v>0</v>
      </c>
      <c r="X675" s="171">
        <v>0</v>
      </c>
      <c r="Y675" s="171">
        <v>0</v>
      </c>
      <c r="Z675" s="172">
        <v>46105.592673611114</v>
      </c>
      <c r="AA675" s="171" t="s">
        <v>531</v>
      </c>
      <c r="AB675" s="171">
        <v>10960</v>
      </c>
      <c r="AC675" s="172">
        <v>46105.664571759262</v>
      </c>
      <c r="AD675" s="171" t="s">
        <v>562</v>
      </c>
      <c r="AE675" s="171">
        <v>24980</v>
      </c>
      <c r="AF675" s="171">
        <v>14020</v>
      </c>
      <c r="AG675" s="171">
        <v>0</v>
      </c>
      <c r="AH675" s="171">
        <v>0</v>
      </c>
      <c r="AI675" s="171">
        <v>0</v>
      </c>
      <c r="AJ675" s="171">
        <v>0</v>
      </c>
      <c r="AK675" s="171">
        <v>0</v>
      </c>
      <c r="AL675" s="171">
        <v>0</v>
      </c>
      <c r="AM675" s="171">
        <v>0</v>
      </c>
      <c r="AN675" s="171">
        <v>0</v>
      </c>
      <c r="AO675" s="171"/>
      <c r="AP675" s="171">
        <v>0</v>
      </c>
      <c r="AQ675" s="171">
        <v>0</v>
      </c>
      <c r="AR675" s="171">
        <v>0</v>
      </c>
      <c r="AS675" s="171" t="s">
        <v>496</v>
      </c>
      <c r="AT675" s="171" t="s">
        <v>496</v>
      </c>
      <c r="AU675" s="171" t="s">
        <v>496</v>
      </c>
      <c r="AV675" s="171" t="s">
        <v>496</v>
      </c>
      <c r="AW675" s="171" t="s">
        <v>496</v>
      </c>
      <c r="AX675" s="171" t="s">
        <v>496</v>
      </c>
      <c r="AY675" s="171" t="s">
        <v>496</v>
      </c>
      <c r="AZ675" s="171">
        <v>0</v>
      </c>
      <c r="BA675" s="171">
        <v>0</v>
      </c>
      <c r="BB675" s="171">
        <v>0</v>
      </c>
      <c r="BC675" s="171">
        <v>0</v>
      </c>
      <c r="BD675" s="171">
        <v>0</v>
      </c>
      <c r="BE675" s="171">
        <v>0</v>
      </c>
      <c r="BF675" s="171">
        <v>0</v>
      </c>
      <c r="BG675" s="171">
        <v>0</v>
      </c>
      <c r="BH675" s="171">
        <v>0</v>
      </c>
      <c r="BI675" s="171">
        <v>0</v>
      </c>
      <c r="BJ675" s="171">
        <v>0</v>
      </c>
      <c r="BK675" s="171">
        <v>0</v>
      </c>
      <c r="BL675" s="171">
        <v>0</v>
      </c>
      <c r="BM675" s="171">
        <v>0</v>
      </c>
      <c r="BN675" s="171" t="s">
        <v>5449</v>
      </c>
      <c r="BO675" s="172">
        <v>46105</v>
      </c>
      <c r="BP675" s="171">
        <v>18</v>
      </c>
      <c r="BQ675" s="171">
        <v>10940</v>
      </c>
      <c r="BR675" s="171">
        <v>24910</v>
      </c>
      <c r="BS675" s="171">
        <v>13970</v>
      </c>
      <c r="BT675" s="171" t="s">
        <v>496</v>
      </c>
      <c r="BU675" s="171">
        <v>0</v>
      </c>
      <c r="BV675" s="171">
        <v>0</v>
      </c>
      <c r="BW675" s="171">
        <v>0</v>
      </c>
      <c r="BX675" s="171">
        <v>0</v>
      </c>
      <c r="BY675" s="171">
        <v>0</v>
      </c>
      <c r="BZ675" s="171" t="s">
        <v>508</v>
      </c>
      <c r="CA675" s="171">
        <v>0</v>
      </c>
      <c r="CB675" s="172">
        <v>46105.718055555553</v>
      </c>
      <c r="CC675" s="172">
        <v>46105.726388888892</v>
      </c>
      <c r="CD675" s="172" t="s">
        <v>5450</v>
      </c>
    </row>
    <row r="676" spans="1:82">
      <c r="A676" s="171" t="s">
        <v>5451</v>
      </c>
      <c r="B676" s="171" t="s">
        <v>493</v>
      </c>
      <c r="C676" s="171" t="s">
        <v>494</v>
      </c>
      <c r="D676" s="172">
        <v>46105</v>
      </c>
      <c r="E676" s="171" t="s">
        <v>98</v>
      </c>
      <c r="F676" s="171" t="s">
        <v>495</v>
      </c>
      <c r="G676" s="171" t="s">
        <v>494</v>
      </c>
      <c r="H676" s="171" t="s">
        <v>496</v>
      </c>
      <c r="I676" s="171" t="s">
        <v>540</v>
      </c>
      <c r="J676" s="171" t="s">
        <v>498</v>
      </c>
      <c r="K676" s="171">
        <v>0</v>
      </c>
      <c r="L676" s="171" t="s">
        <v>541</v>
      </c>
      <c r="M676" s="171">
        <v>0</v>
      </c>
      <c r="N676" s="171">
        <v>18</v>
      </c>
      <c r="O676" s="171" t="s">
        <v>1536</v>
      </c>
      <c r="P676" s="171" t="s">
        <v>1536</v>
      </c>
      <c r="Q676" s="171" t="s">
        <v>496</v>
      </c>
      <c r="R676" s="171" t="s">
        <v>496</v>
      </c>
      <c r="S676" s="171" t="s">
        <v>494</v>
      </c>
      <c r="T676" s="171" t="s">
        <v>494</v>
      </c>
      <c r="U676" s="171" t="s">
        <v>494</v>
      </c>
      <c r="V676" s="171" t="s">
        <v>499</v>
      </c>
      <c r="W676" s="171">
        <v>7.7</v>
      </c>
      <c r="X676" s="171">
        <v>0</v>
      </c>
      <c r="Y676" s="171">
        <v>0</v>
      </c>
      <c r="Z676" s="172">
        <v>46105.612962962965</v>
      </c>
      <c r="AA676" s="171" t="s">
        <v>1505</v>
      </c>
      <c r="AB676" s="171">
        <v>2150</v>
      </c>
      <c r="AC676" s="172">
        <v>46105.604629629626</v>
      </c>
      <c r="AD676" s="171" t="s">
        <v>530</v>
      </c>
      <c r="AE676" s="171">
        <v>5910</v>
      </c>
      <c r="AF676" s="171">
        <v>3760</v>
      </c>
      <c r="AG676" s="171">
        <v>0</v>
      </c>
      <c r="AH676" s="171">
        <v>0</v>
      </c>
      <c r="AI676" s="171">
        <v>0</v>
      </c>
      <c r="AJ676" s="171">
        <v>0</v>
      </c>
      <c r="AK676" s="171">
        <v>0</v>
      </c>
      <c r="AL676" s="171">
        <v>0</v>
      </c>
      <c r="AM676" s="171">
        <v>0</v>
      </c>
      <c r="AN676" s="171">
        <v>0</v>
      </c>
      <c r="AO676" s="171"/>
      <c r="AP676" s="171">
        <v>0</v>
      </c>
      <c r="AQ676" s="171">
        <v>0</v>
      </c>
      <c r="AR676" s="171">
        <v>0</v>
      </c>
      <c r="AS676" s="171" t="s">
        <v>496</v>
      </c>
      <c r="AT676" s="171" t="s">
        <v>496</v>
      </c>
      <c r="AU676" s="171" t="s">
        <v>496</v>
      </c>
      <c r="AV676" s="171" t="s">
        <v>496</v>
      </c>
      <c r="AW676" s="171" t="s">
        <v>496</v>
      </c>
      <c r="AX676" s="171" t="s">
        <v>496</v>
      </c>
      <c r="AY676" s="171" t="s">
        <v>496</v>
      </c>
      <c r="AZ676" s="171">
        <v>0</v>
      </c>
      <c r="BA676" s="171">
        <v>0</v>
      </c>
      <c r="BB676" s="171">
        <v>0</v>
      </c>
      <c r="BC676" s="171">
        <v>0</v>
      </c>
      <c r="BD676" s="171">
        <v>0</v>
      </c>
      <c r="BE676" s="171">
        <v>0</v>
      </c>
      <c r="BF676" s="171">
        <v>0</v>
      </c>
      <c r="BG676" s="171">
        <v>0</v>
      </c>
      <c r="BH676" s="171">
        <v>0</v>
      </c>
      <c r="BI676" s="171">
        <v>0</v>
      </c>
      <c r="BJ676" s="171">
        <v>0</v>
      </c>
      <c r="BK676" s="171">
        <v>0</v>
      </c>
      <c r="BL676" s="171">
        <v>0</v>
      </c>
      <c r="BM676" s="171">
        <v>0</v>
      </c>
      <c r="BN676" s="171" t="s">
        <v>496</v>
      </c>
      <c r="BO676" s="172">
        <v>46105</v>
      </c>
      <c r="BP676" s="171">
        <v>0</v>
      </c>
      <c r="BQ676" s="171">
        <v>0</v>
      </c>
      <c r="BR676" s="171">
        <v>0</v>
      </c>
      <c r="BS676" s="171">
        <v>0</v>
      </c>
      <c r="BT676" s="171" t="s">
        <v>496</v>
      </c>
      <c r="BU676" s="171">
        <v>0</v>
      </c>
      <c r="BV676" s="171">
        <v>0</v>
      </c>
      <c r="BW676" s="171">
        <v>0</v>
      </c>
      <c r="BX676" s="171">
        <v>0</v>
      </c>
      <c r="BY676" s="171">
        <v>0</v>
      </c>
      <c r="BZ676" s="171" t="s">
        <v>496</v>
      </c>
      <c r="CA676" s="171">
        <v>0</v>
      </c>
      <c r="CB676" s="172">
        <v>46105</v>
      </c>
      <c r="CC676" s="172">
        <v>46105</v>
      </c>
      <c r="CD676" s="172" t="s">
        <v>5452</v>
      </c>
    </row>
    <row r="677" spans="1:82">
      <c r="A677" s="171" t="s">
        <v>5453</v>
      </c>
      <c r="B677" s="171" t="s">
        <v>493</v>
      </c>
      <c r="C677" s="171" t="s">
        <v>494</v>
      </c>
      <c r="D677" s="172">
        <v>46105</v>
      </c>
      <c r="E677" s="171" t="s">
        <v>98</v>
      </c>
      <c r="F677" s="171" t="s">
        <v>1571</v>
      </c>
      <c r="G677" s="171" t="s">
        <v>494</v>
      </c>
      <c r="H677" s="171" t="s">
        <v>496</v>
      </c>
      <c r="I677" s="171" t="s">
        <v>543</v>
      </c>
      <c r="J677" s="171" t="s">
        <v>498</v>
      </c>
      <c r="K677" s="171">
        <v>0</v>
      </c>
      <c r="L677" s="171" t="s">
        <v>544</v>
      </c>
      <c r="M677" s="171">
        <v>0</v>
      </c>
      <c r="N677" s="171">
        <v>18</v>
      </c>
      <c r="O677" s="171" t="s">
        <v>1536</v>
      </c>
      <c r="P677" s="171" t="s">
        <v>1536</v>
      </c>
      <c r="Q677" s="171" t="s">
        <v>496</v>
      </c>
      <c r="R677" s="171" t="s">
        <v>545</v>
      </c>
      <c r="S677" s="171" t="s">
        <v>494</v>
      </c>
      <c r="T677" s="171" t="s">
        <v>494</v>
      </c>
      <c r="U677" s="171" t="s">
        <v>494</v>
      </c>
      <c r="V677" s="171" t="s">
        <v>499</v>
      </c>
      <c r="W677" s="171">
        <v>0</v>
      </c>
      <c r="X677" s="171">
        <v>0</v>
      </c>
      <c r="Y677" s="171">
        <v>0</v>
      </c>
      <c r="Z677" s="172">
        <v>46105.640023148146</v>
      </c>
      <c r="AA677" s="171" t="s">
        <v>553</v>
      </c>
      <c r="AB677" s="171">
        <v>1860</v>
      </c>
      <c r="AC677" s="172">
        <v>46105.626793981479</v>
      </c>
      <c r="AD677" s="171" t="s">
        <v>550</v>
      </c>
      <c r="AE677" s="171">
        <v>4840</v>
      </c>
      <c r="AF677" s="171">
        <v>2980</v>
      </c>
      <c r="AG677" s="171">
        <v>0</v>
      </c>
      <c r="AH677" s="171">
        <v>0</v>
      </c>
      <c r="AI677" s="171">
        <v>0</v>
      </c>
      <c r="AJ677" s="171">
        <v>0</v>
      </c>
      <c r="AK677" s="171">
        <v>0</v>
      </c>
      <c r="AL677" s="171">
        <v>0</v>
      </c>
      <c r="AM677" s="171">
        <v>0</v>
      </c>
      <c r="AN677" s="171">
        <v>0</v>
      </c>
      <c r="AO677" s="171"/>
      <c r="AP677" s="171">
        <v>183</v>
      </c>
      <c r="AQ677" s="171">
        <v>0</v>
      </c>
      <c r="AR677" s="171">
        <v>0</v>
      </c>
      <c r="AS677" s="171" t="s">
        <v>496</v>
      </c>
      <c r="AT677" s="171" t="s">
        <v>496</v>
      </c>
      <c r="AU677" s="171" t="s">
        <v>496</v>
      </c>
      <c r="AV677" s="171" t="s">
        <v>496</v>
      </c>
      <c r="AW677" s="171" t="s">
        <v>496</v>
      </c>
      <c r="AX677" s="171" t="s">
        <v>496</v>
      </c>
      <c r="AY677" s="171" t="s">
        <v>496</v>
      </c>
      <c r="AZ677" s="171">
        <v>0</v>
      </c>
      <c r="BA677" s="171">
        <v>0</v>
      </c>
      <c r="BB677" s="171">
        <v>0</v>
      </c>
      <c r="BC677" s="171">
        <v>0</v>
      </c>
      <c r="BD677" s="171">
        <v>0</v>
      </c>
      <c r="BE677" s="171">
        <v>0</v>
      </c>
      <c r="BF677" s="171">
        <v>0</v>
      </c>
      <c r="BG677" s="171">
        <v>0</v>
      </c>
      <c r="BH677" s="171">
        <v>0</v>
      </c>
      <c r="BI677" s="171">
        <v>0</v>
      </c>
      <c r="BJ677" s="171">
        <v>0</v>
      </c>
      <c r="BK677" s="171">
        <v>0</v>
      </c>
      <c r="BL677" s="171">
        <v>0</v>
      </c>
      <c r="BM677" s="171">
        <v>0</v>
      </c>
      <c r="BN677" s="171" t="s">
        <v>496</v>
      </c>
      <c r="BO677" s="172">
        <v>46105</v>
      </c>
      <c r="BP677" s="171">
        <v>0</v>
      </c>
      <c r="BQ677" s="171">
        <v>0</v>
      </c>
      <c r="BR677" s="171">
        <v>0</v>
      </c>
      <c r="BS677" s="171">
        <v>0</v>
      </c>
      <c r="BT677" s="171" t="s">
        <v>496</v>
      </c>
      <c r="BU677" s="171">
        <v>0</v>
      </c>
      <c r="BV677" s="171">
        <v>0</v>
      </c>
      <c r="BW677" s="171">
        <v>0</v>
      </c>
      <c r="BX677" s="171">
        <v>0</v>
      </c>
      <c r="BY677" s="171">
        <v>0</v>
      </c>
      <c r="BZ677" s="171" t="s">
        <v>496</v>
      </c>
      <c r="CA677" s="171">
        <v>0</v>
      </c>
      <c r="CB677" s="172">
        <v>46105</v>
      </c>
      <c r="CC677" s="172">
        <v>46105</v>
      </c>
      <c r="CD677" s="172" t="s">
        <v>5454</v>
      </c>
    </row>
    <row r="678" spans="1:82">
      <c r="A678" s="171" t="s">
        <v>5455</v>
      </c>
      <c r="B678" s="171" t="s">
        <v>493</v>
      </c>
      <c r="C678" s="171" t="s">
        <v>494</v>
      </c>
      <c r="D678" s="172">
        <v>46105</v>
      </c>
      <c r="E678" s="171" t="s">
        <v>98</v>
      </c>
      <c r="F678" s="171" t="s">
        <v>1617</v>
      </c>
      <c r="G678" s="171" t="s">
        <v>494</v>
      </c>
      <c r="H678" s="171" t="s">
        <v>496</v>
      </c>
      <c r="I678" s="171" t="s">
        <v>2805</v>
      </c>
      <c r="J678" s="171" t="s">
        <v>498</v>
      </c>
      <c r="K678" s="171">
        <v>0</v>
      </c>
      <c r="L678" s="171" t="s">
        <v>2806</v>
      </c>
      <c r="M678" s="171">
        <v>0</v>
      </c>
      <c r="N678" s="171">
        <v>18</v>
      </c>
      <c r="O678" s="171" t="s">
        <v>1536</v>
      </c>
      <c r="P678" s="171" t="s">
        <v>1536</v>
      </c>
      <c r="Q678" s="171" t="s">
        <v>496</v>
      </c>
      <c r="R678" s="171" t="s">
        <v>606</v>
      </c>
      <c r="S678" s="171" t="s">
        <v>494</v>
      </c>
      <c r="T678" s="171" t="s">
        <v>494</v>
      </c>
      <c r="U678" s="171" t="s">
        <v>494</v>
      </c>
      <c r="V678" s="171" t="s">
        <v>499</v>
      </c>
      <c r="W678" s="171">
        <v>0</v>
      </c>
      <c r="X678" s="171">
        <v>0</v>
      </c>
      <c r="Y678" s="171">
        <v>0</v>
      </c>
      <c r="Z678" s="172">
        <v>46105.631840277776</v>
      </c>
      <c r="AA678" s="171" t="s">
        <v>552</v>
      </c>
      <c r="AB678" s="171">
        <v>4150</v>
      </c>
      <c r="AC678" s="172">
        <v>46105.629618055558</v>
      </c>
      <c r="AD678" s="171" t="s">
        <v>549</v>
      </c>
      <c r="AE678" s="171">
        <v>10010</v>
      </c>
      <c r="AF678" s="171">
        <v>5860</v>
      </c>
      <c r="AG678" s="171">
        <v>0</v>
      </c>
      <c r="AH678" s="171">
        <v>0</v>
      </c>
      <c r="AI678" s="171">
        <v>0</v>
      </c>
      <c r="AJ678" s="171">
        <v>0</v>
      </c>
      <c r="AK678" s="171">
        <v>0</v>
      </c>
      <c r="AL678" s="171">
        <v>0</v>
      </c>
      <c r="AM678" s="171">
        <v>0</v>
      </c>
      <c r="AN678" s="171">
        <v>0</v>
      </c>
      <c r="AO678" s="171"/>
      <c r="AP678" s="171">
        <v>288</v>
      </c>
      <c r="AQ678" s="171">
        <v>0</v>
      </c>
      <c r="AR678" s="171">
        <v>0</v>
      </c>
      <c r="AS678" s="171" t="s">
        <v>496</v>
      </c>
      <c r="AT678" s="171" t="s">
        <v>496</v>
      </c>
      <c r="AU678" s="171" t="s">
        <v>496</v>
      </c>
      <c r="AV678" s="171" t="s">
        <v>496</v>
      </c>
      <c r="AW678" s="171" t="s">
        <v>496</v>
      </c>
      <c r="AX678" s="171" t="s">
        <v>496</v>
      </c>
      <c r="AY678" s="171" t="s">
        <v>496</v>
      </c>
      <c r="AZ678" s="171">
        <v>0</v>
      </c>
      <c r="BA678" s="171">
        <v>0</v>
      </c>
      <c r="BB678" s="171">
        <v>0</v>
      </c>
      <c r="BC678" s="171">
        <v>0</v>
      </c>
      <c r="BD678" s="171">
        <v>0</v>
      </c>
      <c r="BE678" s="171">
        <v>0</v>
      </c>
      <c r="BF678" s="171">
        <v>0</v>
      </c>
      <c r="BG678" s="171">
        <v>0</v>
      </c>
      <c r="BH678" s="171">
        <v>0</v>
      </c>
      <c r="BI678" s="171">
        <v>0</v>
      </c>
      <c r="BJ678" s="171">
        <v>0</v>
      </c>
      <c r="BK678" s="171">
        <v>0</v>
      </c>
      <c r="BL678" s="171">
        <v>0</v>
      </c>
      <c r="BM678" s="171">
        <v>0</v>
      </c>
      <c r="BN678" s="171" t="s">
        <v>496</v>
      </c>
      <c r="BO678" s="172">
        <v>46105</v>
      </c>
      <c r="BP678" s="171">
        <v>0</v>
      </c>
      <c r="BQ678" s="171">
        <v>0</v>
      </c>
      <c r="BR678" s="171">
        <v>0</v>
      </c>
      <c r="BS678" s="171">
        <v>0</v>
      </c>
      <c r="BT678" s="171" t="s">
        <v>496</v>
      </c>
      <c r="BU678" s="171">
        <v>0</v>
      </c>
      <c r="BV678" s="171">
        <v>0</v>
      </c>
      <c r="BW678" s="171">
        <v>0</v>
      </c>
      <c r="BX678" s="171">
        <v>0</v>
      </c>
      <c r="BY678" s="171">
        <v>0</v>
      </c>
      <c r="BZ678" s="171" t="s">
        <v>496</v>
      </c>
      <c r="CA678" s="171">
        <v>0</v>
      </c>
      <c r="CB678" s="172">
        <v>46105</v>
      </c>
      <c r="CC678" s="172">
        <v>46105</v>
      </c>
      <c r="CD678" s="172" t="s">
        <v>5456</v>
      </c>
    </row>
    <row r="679" spans="1:82">
      <c r="A679" s="171" t="s">
        <v>5457</v>
      </c>
      <c r="B679" s="171" t="s">
        <v>493</v>
      </c>
      <c r="C679" s="171" t="s">
        <v>494</v>
      </c>
      <c r="D679" s="172">
        <v>46105</v>
      </c>
      <c r="E679" s="171" t="s">
        <v>98</v>
      </c>
      <c r="F679" s="171" t="s">
        <v>519</v>
      </c>
      <c r="G679" s="171" t="s">
        <v>494</v>
      </c>
      <c r="H679" s="171" t="s">
        <v>496</v>
      </c>
      <c r="I679" s="171" t="s">
        <v>590</v>
      </c>
      <c r="J679" s="171" t="s">
        <v>498</v>
      </c>
      <c r="K679" s="171">
        <v>0</v>
      </c>
      <c r="L679" s="171" t="s">
        <v>591</v>
      </c>
      <c r="M679" s="171">
        <v>0</v>
      </c>
      <c r="N679" s="171">
        <v>18</v>
      </c>
      <c r="O679" s="171" t="s">
        <v>1536</v>
      </c>
      <c r="P679" s="171" t="s">
        <v>1536</v>
      </c>
      <c r="Q679" s="171" t="s">
        <v>496</v>
      </c>
      <c r="R679" s="171" t="s">
        <v>496</v>
      </c>
      <c r="S679" s="171" t="s">
        <v>494</v>
      </c>
      <c r="T679" s="171" t="s">
        <v>494</v>
      </c>
      <c r="U679" s="171" t="s">
        <v>494</v>
      </c>
      <c r="V679" s="171" t="s">
        <v>499</v>
      </c>
      <c r="W679" s="171">
        <v>7.6</v>
      </c>
      <c r="X679" s="171">
        <v>0</v>
      </c>
      <c r="Y679" s="171">
        <v>0</v>
      </c>
      <c r="Z679" s="172">
        <v>46105.646724537037</v>
      </c>
      <c r="AA679" s="171" t="s">
        <v>556</v>
      </c>
      <c r="AB679" s="171">
        <v>2100</v>
      </c>
      <c r="AC679" s="172">
        <v>46105.639513888891</v>
      </c>
      <c r="AD679" s="171" t="s">
        <v>551</v>
      </c>
      <c r="AE679" s="171">
        <v>3820</v>
      </c>
      <c r="AF679" s="171">
        <v>1720</v>
      </c>
      <c r="AG679" s="171">
        <v>0</v>
      </c>
      <c r="AH679" s="171">
        <v>0</v>
      </c>
      <c r="AI679" s="171">
        <v>0</v>
      </c>
      <c r="AJ679" s="171">
        <v>0</v>
      </c>
      <c r="AK679" s="171">
        <v>0</v>
      </c>
      <c r="AL679" s="171">
        <v>0</v>
      </c>
      <c r="AM679" s="171">
        <v>0</v>
      </c>
      <c r="AN679" s="171">
        <v>0</v>
      </c>
      <c r="AO679" s="171"/>
      <c r="AP679" s="171">
        <v>0</v>
      </c>
      <c r="AQ679" s="171">
        <v>0</v>
      </c>
      <c r="AR679" s="171">
        <v>0</v>
      </c>
      <c r="AS679" s="171" t="s">
        <v>496</v>
      </c>
      <c r="AT679" s="171" t="s">
        <v>496</v>
      </c>
      <c r="AU679" s="171" t="s">
        <v>496</v>
      </c>
      <c r="AV679" s="171" t="s">
        <v>496</v>
      </c>
      <c r="AW679" s="171" t="s">
        <v>496</v>
      </c>
      <c r="AX679" s="171" t="s">
        <v>496</v>
      </c>
      <c r="AY679" s="171" t="s">
        <v>496</v>
      </c>
      <c r="AZ679" s="171">
        <v>0</v>
      </c>
      <c r="BA679" s="171">
        <v>0</v>
      </c>
      <c r="BB679" s="171">
        <v>0</v>
      </c>
      <c r="BC679" s="171">
        <v>0</v>
      </c>
      <c r="BD679" s="171">
        <v>0</v>
      </c>
      <c r="BE679" s="171">
        <v>0</v>
      </c>
      <c r="BF679" s="171">
        <v>0</v>
      </c>
      <c r="BG679" s="171">
        <v>0</v>
      </c>
      <c r="BH679" s="171">
        <v>0</v>
      </c>
      <c r="BI679" s="171">
        <v>0</v>
      </c>
      <c r="BJ679" s="171">
        <v>0</v>
      </c>
      <c r="BK679" s="171">
        <v>0</v>
      </c>
      <c r="BL679" s="171">
        <v>0</v>
      </c>
      <c r="BM679" s="171">
        <v>0</v>
      </c>
      <c r="BN679" s="171" t="s">
        <v>496</v>
      </c>
      <c r="BO679" s="172">
        <v>46105</v>
      </c>
      <c r="BP679" s="171">
        <v>0</v>
      </c>
      <c r="BQ679" s="171">
        <v>0</v>
      </c>
      <c r="BR679" s="171">
        <v>0</v>
      </c>
      <c r="BS679" s="171">
        <v>0</v>
      </c>
      <c r="BT679" s="171" t="s">
        <v>496</v>
      </c>
      <c r="BU679" s="171">
        <v>0</v>
      </c>
      <c r="BV679" s="171">
        <v>0</v>
      </c>
      <c r="BW679" s="171">
        <v>0</v>
      </c>
      <c r="BX679" s="171">
        <v>0</v>
      </c>
      <c r="BY679" s="171">
        <v>0</v>
      </c>
      <c r="BZ679" s="171" t="s">
        <v>496</v>
      </c>
      <c r="CA679" s="171">
        <v>0</v>
      </c>
      <c r="CB679" s="172">
        <v>46105</v>
      </c>
      <c r="CC679" s="172">
        <v>46105</v>
      </c>
      <c r="CD679" s="172" t="s">
        <v>5458</v>
      </c>
    </row>
    <row r="680" spans="1:82">
      <c r="A680" s="171" t="s">
        <v>5459</v>
      </c>
      <c r="B680" s="171" t="s">
        <v>493</v>
      </c>
      <c r="C680" s="171" t="s">
        <v>494</v>
      </c>
      <c r="D680" s="172">
        <v>46105</v>
      </c>
      <c r="E680" s="171" t="s">
        <v>98</v>
      </c>
      <c r="F680" s="171" t="s">
        <v>3170</v>
      </c>
      <c r="G680" s="171" t="s">
        <v>494</v>
      </c>
      <c r="H680" s="171" t="s">
        <v>496</v>
      </c>
      <c r="I680" s="171" t="s">
        <v>1528</v>
      </c>
      <c r="J680" s="171" t="s">
        <v>498</v>
      </c>
      <c r="K680" s="171">
        <v>0</v>
      </c>
      <c r="L680" s="171" t="s">
        <v>537</v>
      </c>
      <c r="M680" s="171">
        <v>0</v>
      </c>
      <c r="N680" s="171">
        <v>18</v>
      </c>
      <c r="O680" s="171" t="s">
        <v>1536</v>
      </c>
      <c r="P680" s="171" t="s">
        <v>1536</v>
      </c>
      <c r="Q680" s="171" t="s">
        <v>496</v>
      </c>
      <c r="R680" s="171" t="s">
        <v>3171</v>
      </c>
      <c r="S680" s="171" t="s">
        <v>494</v>
      </c>
      <c r="T680" s="171" t="s">
        <v>494</v>
      </c>
      <c r="U680" s="171" t="s">
        <v>494</v>
      </c>
      <c r="V680" s="171" t="s">
        <v>499</v>
      </c>
      <c r="W680" s="171">
        <v>0</v>
      </c>
      <c r="X680" s="171">
        <v>0</v>
      </c>
      <c r="Y680" s="171">
        <v>0</v>
      </c>
      <c r="Z680" s="172">
        <v>46105.658020833333</v>
      </c>
      <c r="AA680" s="171" t="s">
        <v>560</v>
      </c>
      <c r="AB680" s="171">
        <v>1500</v>
      </c>
      <c r="AC680" s="172">
        <v>46105.649247685185</v>
      </c>
      <c r="AD680" s="171" t="s">
        <v>555</v>
      </c>
      <c r="AE680" s="171">
        <v>4350</v>
      </c>
      <c r="AF680" s="171">
        <v>2850</v>
      </c>
      <c r="AG680" s="171">
        <v>0</v>
      </c>
      <c r="AH680" s="171">
        <v>0</v>
      </c>
      <c r="AI680" s="171">
        <v>0</v>
      </c>
      <c r="AJ680" s="171">
        <v>0</v>
      </c>
      <c r="AK680" s="171">
        <v>0</v>
      </c>
      <c r="AL680" s="171">
        <v>0</v>
      </c>
      <c r="AM680" s="171">
        <v>0</v>
      </c>
      <c r="AN680" s="171">
        <v>0</v>
      </c>
      <c r="AO680" s="171"/>
      <c r="AP680" s="171">
        <v>126</v>
      </c>
      <c r="AQ680" s="171">
        <v>0</v>
      </c>
      <c r="AR680" s="171">
        <v>0</v>
      </c>
      <c r="AS680" s="171" t="s">
        <v>496</v>
      </c>
      <c r="AT680" s="171" t="s">
        <v>496</v>
      </c>
      <c r="AU680" s="171" t="s">
        <v>496</v>
      </c>
      <c r="AV680" s="171" t="s">
        <v>496</v>
      </c>
      <c r="AW680" s="171" t="s">
        <v>496</v>
      </c>
      <c r="AX680" s="171" t="s">
        <v>496</v>
      </c>
      <c r="AY680" s="171" t="s">
        <v>496</v>
      </c>
      <c r="AZ680" s="171">
        <v>0</v>
      </c>
      <c r="BA680" s="171">
        <v>0</v>
      </c>
      <c r="BB680" s="171">
        <v>0</v>
      </c>
      <c r="BC680" s="171">
        <v>0</v>
      </c>
      <c r="BD680" s="171">
        <v>0</v>
      </c>
      <c r="BE680" s="171">
        <v>0</v>
      </c>
      <c r="BF680" s="171">
        <v>0</v>
      </c>
      <c r="BG680" s="171">
        <v>0</v>
      </c>
      <c r="BH680" s="171">
        <v>0</v>
      </c>
      <c r="BI680" s="171">
        <v>0</v>
      </c>
      <c r="BJ680" s="171">
        <v>0</v>
      </c>
      <c r="BK680" s="171">
        <v>0</v>
      </c>
      <c r="BL680" s="171">
        <v>0</v>
      </c>
      <c r="BM680" s="171">
        <v>0</v>
      </c>
      <c r="BN680" s="171" t="s">
        <v>496</v>
      </c>
      <c r="BO680" s="172">
        <v>46105</v>
      </c>
      <c r="BP680" s="171">
        <v>0</v>
      </c>
      <c r="BQ680" s="171">
        <v>0</v>
      </c>
      <c r="BR680" s="171">
        <v>0</v>
      </c>
      <c r="BS680" s="171">
        <v>0</v>
      </c>
      <c r="BT680" s="171" t="s">
        <v>496</v>
      </c>
      <c r="BU680" s="171">
        <v>0</v>
      </c>
      <c r="BV680" s="171">
        <v>0</v>
      </c>
      <c r="BW680" s="171">
        <v>0</v>
      </c>
      <c r="BX680" s="171">
        <v>0</v>
      </c>
      <c r="BY680" s="171">
        <v>0</v>
      </c>
      <c r="BZ680" s="171" t="s">
        <v>496</v>
      </c>
      <c r="CA680" s="171">
        <v>0</v>
      </c>
      <c r="CB680" s="172">
        <v>46105</v>
      </c>
      <c r="CC680" s="172">
        <v>46105</v>
      </c>
      <c r="CD680" s="172" t="s">
        <v>5460</v>
      </c>
    </row>
    <row r="681" spans="1:82">
      <c r="A681" s="171" t="s">
        <v>5461</v>
      </c>
      <c r="B681" s="171" t="s">
        <v>493</v>
      </c>
      <c r="C681" s="171" t="s">
        <v>494</v>
      </c>
      <c r="D681" s="172">
        <v>46105</v>
      </c>
      <c r="E681" s="171" t="s">
        <v>98</v>
      </c>
      <c r="F681" s="171" t="s">
        <v>1885</v>
      </c>
      <c r="G681" s="171" t="s">
        <v>494</v>
      </c>
      <c r="H681" s="171" t="s">
        <v>496</v>
      </c>
      <c r="I681" s="171" t="s">
        <v>571</v>
      </c>
      <c r="J681" s="171" t="s">
        <v>498</v>
      </c>
      <c r="K681" s="171">
        <v>0</v>
      </c>
      <c r="L681" s="171" t="s">
        <v>572</v>
      </c>
      <c r="M681" s="171">
        <v>0</v>
      </c>
      <c r="N681" s="171">
        <v>18</v>
      </c>
      <c r="O681" s="171" t="s">
        <v>1536</v>
      </c>
      <c r="P681" s="171" t="s">
        <v>1536</v>
      </c>
      <c r="Q681" s="171" t="s">
        <v>496</v>
      </c>
      <c r="R681" s="171" t="s">
        <v>604</v>
      </c>
      <c r="S681" s="171" t="s">
        <v>494</v>
      </c>
      <c r="T681" s="171" t="s">
        <v>494</v>
      </c>
      <c r="U681" s="171" t="s">
        <v>494</v>
      </c>
      <c r="V681" s="171" t="s">
        <v>499</v>
      </c>
      <c r="W681" s="171">
        <v>0</v>
      </c>
      <c r="X681" s="171">
        <v>0</v>
      </c>
      <c r="Y681" s="171">
        <v>0</v>
      </c>
      <c r="Z681" s="172">
        <v>46105.66269675926</v>
      </c>
      <c r="AA681" s="171" t="s">
        <v>557</v>
      </c>
      <c r="AB681" s="171">
        <v>1600</v>
      </c>
      <c r="AC681" s="172">
        <v>46105.651307870372</v>
      </c>
      <c r="AD681" s="171" t="s">
        <v>554</v>
      </c>
      <c r="AE681" s="171">
        <v>4450</v>
      </c>
      <c r="AF681" s="171">
        <v>2850</v>
      </c>
      <c r="AG681" s="171">
        <v>0</v>
      </c>
      <c r="AH681" s="171">
        <v>0</v>
      </c>
      <c r="AI681" s="171">
        <v>0</v>
      </c>
      <c r="AJ681" s="171">
        <v>0</v>
      </c>
      <c r="AK681" s="171">
        <v>0</v>
      </c>
      <c r="AL681" s="171">
        <v>0</v>
      </c>
      <c r="AM681" s="171">
        <v>0</v>
      </c>
      <c r="AN681" s="171">
        <v>0</v>
      </c>
      <c r="AO681" s="171"/>
      <c r="AP681" s="171">
        <v>195</v>
      </c>
      <c r="AQ681" s="171">
        <v>0</v>
      </c>
      <c r="AR681" s="171">
        <v>0</v>
      </c>
      <c r="AS681" s="171" t="s">
        <v>496</v>
      </c>
      <c r="AT681" s="171" t="s">
        <v>496</v>
      </c>
      <c r="AU681" s="171" t="s">
        <v>496</v>
      </c>
      <c r="AV681" s="171" t="s">
        <v>496</v>
      </c>
      <c r="AW681" s="171" t="s">
        <v>496</v>
      </c>
      <c r="AX681" s="171" t="s">
        <v>496</v>
      </c>
      <c r="AY681" s="171" t="s">
        <v>496</v>
      </c>
      <c r="AZ681" s="171">
        <v>0</v>
      </c>
      <c r="BA681" s="171">
        <v>0</v>
      </c>
      <c r="BB681" s="171">
        <v>0</v>
      </c>
      <c r="BC681" s="171">
        <v>0</v>
      </c>
      <c r="BD681" s="171">
        <v>0</v>
      </c>
      <c r="BE681" s="171">
        <v>0</v>
      </c>
      <c r="BF681" s="171">
        <v>0</v>
      </c>
      <c r="BG681" s="171">
        <v>0</v>
      </c>
      <c r="BH681" s="171">
        <v>0</v>
      </c>
      <c r="BI681" s="171">
        <v>0</v>
      </c>
      <c r="BJ681" s="171">
        <v>0</v>
      </c>
      <c r="BK681" s="171">
        <v>0</v>
      </c>
      <c r="BL681" s="171">
        <v>0</v>
      </c>
      <c r="BM681" s="171">
        <v>0</v>
      </c>
      <c r="BN681" s="171" t="s">
        <v>496</v>
      </c>
      <c r="BO681" s="172">
        <v>46105</v>
      </c>
      <c r="BP681" s="171">
        <v>0</v>
      </c>
      <c r="BQ681" s="171">
        <v>0</v>
      </c>
      <c r="BR681" s="171">
        <v>0</v>
      </c>
      <c r="BS681" s="171">
        <v>0</v>
      </c>
      <c r="BT681" s="171" t="s">
        <v>496</v>
      </c>
      <c r="BU681" s="171">
        <v>0</v>
      </c>
      <c r="BV681" s="171">
        <v>0</v>
      </c>
      <c r="BW681" s="171">
        <v>0</v>
      </c>
      <c r="BX681" s="171">
        <v>0</v>
      </c>
      <c r="BY681" s="171">
        <v>0</v>
      </c>
      <c r="BZ681" s="171" t="s">
        <v>496</v>
      </c>
      <c r="CA681" s="171">
        <v>0</v>
      </c>
      <c r="CB681" s="172">
        <v>46105</v>
      </c>
      <c r="CC681" s="172">
        <v>46105</v>
      </c>
      <c r="CD681" s="172" t="s">
        <v>5462</v>
      </c>
    </row>
    <row r="682" spans="1:82">
      <c r="A682" s="171" t="s">
        <v>5463</v>
      </c>
      <c r="B682" s="171" t="s">
        <v>493</v>
      </c>
      <c r="C682" s="171" t="s">
        <v>494</v>
      </c>
      <c r="D682" s="172">
        <v>46105</v>
      </c>
      <c r="E682" s="171" t="s">
        <v>98</v>
      </c>
      <c r="F682" s="171" t="s">
        <v>1885</v>
      </c>
      <c r="G682" s="171" t="s">
        <v>494</v>
      </c>
      <c r="H682" s="171" t="s">
        <v>496</v>
      </c>
      <c r="I682" s="171" t="s">
        <v>1480</v>
      </c>
      <c r="J682" s="171" t="s">
        <v>498</v>
      </c>
      <c r="K682" s="171">
        <v>0</v>
      </c>
      <c r="L682" s="171" t="s">
        <v>496</v>
      </c>
      <c r="M682" s="171">
        <v>0</v>
      </c>
      <c r="N682" s="171">
        <v>18</v>
      </c>
      <c r="O682" s="171" t="s">
        <v>1536</v>
      </c>
      <c r="P682" s="171" t="s">
        <v>1536</v>
      </c>
      <c r="Q682" s="171" t="s">
        <v>496</v>
      </c>
      <c r="R682" s="171" t="s">
        <v>604</v>
      </c>
      <c r="S682" s="171" t="s">
        <v>494</v>
      </c>
      <c r="T682" s="171" t="s">
        <v>494</v>
      </c>
      <c r="U682" s="171" t="s">
        <v>494</v>
      </c>
      <c r="V682" s="171" t="s">
        <v>499</v>
      </c>
      <c r="W682" s="171">
        <v>0</v>
      </c>
      <c r="X682" s="171">
        <v>0</v>
      </c>
      <c r="Y682" s="171">
        <v>0</v>
      </c>
      <c r="Z682" s="172">
        <v>46105.666435185187</v>
      </c>
      <c r="AA682" s="171" t="s">
        <v>165</v>
      </c>
      <c r="AB682" s="171">
        <v>1530</v>
      </c>
      <c r="AC682" s="172">
        <v>46105.652499999997</v>
      </c>
      <c r="AD682" s="171" t="s">
        <v>558</v>
      </c>
      <c r="AE682" s="171">
        <v>4280</v>
      </c>
      <c r="AF682" s="171">
        <v>2750</v>
      </c>
      <c r="AG682" s="171">
        <v>0</v>
      </c>
      <c r="AH682" s="171">
        <v>0</v>
      </c>
      <c r="AI682" s="171">
        <v>0</v>
      </c>
      <c r="AJ682" s="171">
        <v>0</v>
      </c>
      <c r="AK682" s="171">
        <v>0</v>
      </c>
      <c r="AL682" s="171">
        <v>0</v>
      </c>
      <c r="AM682" s="171">
        <v>0</v>
      </c>
      <c r="AN682" s="171">
        <v>0</v>
      </c>
      <c r="AO682" s="171"/>
      <c r="AP682" s="171">
        <v>214</v>
      </c>
      <c r="AQ682" s="171">
        <v>0</v>
      </c>
      <c r="AR682" s="171">
        <v>0</v>
      </c>
      <c r="AS682" s="171" t="s">
        <v>496</v>
      </c>
      <c r="AT682" s="171" t="s">
        <v>496</v>
      </c>
      <c r="AU682" s="171" t="s">
        <v>496</v>
      </c>
      <c r="AV682" s="171" t="s">
        <v>496</v>
      </c>
      <c r="AW682" s="171" t="s">
        <v>496</v>
      </c>
      <c r="AX682" s="171" t="s">
        <v>496</v>
      </c>
      <c r="AY682" s="171" t="s">
        <v>496</v>
      </c>
      <c r="AZ682" s="171">
        <v>0</v>
      </c>
      <c r="BA682" s="171">
        <v>0</v>
      </c>
      <c r="BB682" s="171">
        <v>0</v>
      </c>
      <c r="BC682" s="171">
        <v>0</v>
      </c>
      <c r="BD682" s="171">
        <v>0</v>
      </c>
      <c r="BE682" s="171">
        <v>0</v>
      </c>
      <c r="BF682" s="171">
        <v>0</v>
      </c>
      <c r="BG682" s="171">
        <v>0</v>
      </c>
      <c r="BH682" s="171">
        <v>0</v>
      </c>
      <c r="BI682" s="171">
        <v>0</v>
      </c>
      <c r="BJ682" s="171">
        <v>0</v>
      </c>
      <c r="BK682" s="171">
        <v>0</v>
      </c>
      <c r="BL682" s="171">
        <v>0</v>
      </c>
      <c r="BM682" s="171">
        <v>0</v>
      </c>
      <c r="BN682" s="171" t="s">
        <v>496</v>
      </c>
      <c r="BO682" s="172">
        <v>46105</v>
      </c>
      <c r="BP682" s="171">
        <v>0</v>
      </c>
      <c r="BQ682" s="171">
        <v>0</v>
      </c>
      <c r="BR682" s="171">
        <v>0</v>
      </c>
      <c r="BS682" s="171">
        <v>0</v>
      </c>
      <c r="BT682" s="171" t="s">
        <v>496</v>
      </c>
      <c r="BU682" s="171">
        <v>0</v>
      </c>
      <c r="BV682" s="171">
        <v>0</v>
      </c>
      <c r="BW682" s="171">
        <v>0</v>
      </c>
      <c r="BX682" s="171">
        <v>0</v>
      </c>
      <c r="BY682" s="171">
        <v>0</v>
      </c>
      <c r="BZ682" s="171" t="s">
        <v>496</v>
      </c>
      <c r="CA682" s="171">
        <v>0</v>
      </c>
      <c r="CB682" s="172">
        <v>46105</v>
      </c>
      <c r="CC682" s="172">
        <v>46105</v>
      </c>
      <c r="CD682" s="172" t="s">
        <v>5464</v>
      </c>
    </row>
    <row r="683" spans="1:82">
      <c r="A683" s="171" t="s">
        <v>5465</v>
      </c>
      <c r="B683" s="171" t="s">
        <v>493</v>
      </c>
      <c r="C683" s="171" t="s">
        <v>494</v>
      </c>
      <c r="D683" s="172">
        <v>46105</v>
      </c>
      <c r="E683" s="171" t="s">
        <v>98</v>
      </c>
      <c r="F683" s="171" t="s">
        <v>1886</v>
      </c>
      <c r="G683" s="171" t="s">
        <v>494</v>
      </c>
      <c r="H683" s="171" t="s">
        <v>496</v>
      </c>
      <c r="I683" s="171" t="s">
        <v>2859</v>
      </c>
      <c r="J683" s="171" t="s">
        <v>498</v>
      </c>
      <c r="K683" s="171">
        <v>0</v>
      </c>
      <c r="L683" s="171" t="s">
        <v>2860</v>
      </c>
      <c r="M683" s="171">
        <v>0</v>
      </c>
      <c r="N683" s="171">
        <v>18</v>
      </c>
      <c r="O683" s="171" t="s">
        <v>1536</v>
      </c>
      <c r="P683" s="171" t="s">
        <v>1536</v>
      </c>
      <c r="Q683" s="171" t="s">
        <v>496</v>
      </c>
      <c r="R683" s="171" t="s">
        <v>1591</v>
      </c>
      <c r="S683" s="171" t="s">
        <v>494</v>
      </c>
      <c r="T683" s="171" t="s">
        <v>494</v>
      </c>
      <c r="U683" s="171" t="s">
        <v>494</v>
      </c>
      <c r="V683" s="171" t="s">
        <v>499</v>
      </c>
      <c r="W683" s="171">
        <v>0</v>
      </c>
      <c r="X683" s="171">
        <v>0</v>
      </c>
      <c r="Y683" s="171">
        <v>0</v>
      </c>
      <c r="Z683" s="172">
        <v>46105.667488425926</v>
      </c>
      <c r="AA683" s="171" t="s">
        <v>561</v>
      </c>
      <c r="AB683" s="171">
        <v>4320</v>
      </c>
      <c r="AC683" s="172">
        <v>46105.661458333336</v>
      </c>
      <c r="AD683" s="171" t="s">
        <v>559</v>
      </c>
      <c r="AE683" s="171">
        <v>10660</v>
      </c>
      <c r="AF683" s="171">
        <v>6340</v>
      </c>
      <c r="AG683" s="171">
        <v>0</v>
      </c>
      <c r="AH683" s="171">
        <v>0</v>
      </c>
      <c r="AI683" s="171">
        <v>0</v>
      </c>
      <c r="AJ683" s="171">
        <v>0</v>
      </c>
      <c r="AK683" s="171">
        <v>0</v>
      </c>
      <c r="AL683" s="171">
        <v>0</v>
      </c>
      <c r="AM683" s="171">
        <v>0</v>
      </c>
      <c r="AN683" s="171">
        <v>0</v>
      </c>
      <c r="AO683" s="171"/>
      <c r="AP683" s="171">
        <v>298</v>
      </c>
      <c r="AQ683" s="171">
        <v>0</v>
      </c>
      <c r="AR683" s="171">
        <v>0</v>
      </c>
      <c r="AS683" s="171" t="s">
        <v>496</v>
      </c>
      <c r="AT683" s="171" t="s">
        <v>496</v>
      </c>
      <c r="AU683" s="171" t="s">
        <v>496</v>
      </c>
      <c r="AV683" s="171" t="s">
        <v>496</v>
      </c>
      <c r="AW683" s="171" t="s">
        <v>496</v>
      </c>
      <c r="AX683" s="171" t="s">
        <v>496</v>
      </c>
      <c r="AY683" s="171" t="s">
        <v>496</v>
      </c>
      <c r="AZ683" s="171">
        <v>0</v>
      </c>
      <c r="BA683" s="171">
        <v>0</v>
      </c>
      <c r="BB683" s="171">
        <v>0</v>
      </c>
      <c r="BC683" s="171">
        <v>0</v>
      </c>
      <c r="BD683" s="171">
        <v>0</v>
      </c>
      <c r="BE683" s="171">
        <v>0</v>
      </c>
      <c r="BF683" s="171">
        <v>0</v>
      </c>
      <c r="BG683" s="171">
        <v>0</v>
      </c>
      <c r="BH683" s="171">
        <v>0</v>
      </c>
      <c r="BI683" s="171">
        <v>0</v>
      </c>
      <c r="BJ683" s="171">
        <v>0</v>
      </c>
      <c r="BK683" s="171">
        <v>0</v>
      </c>
      <c r="BL683" s="171">
        <v>0</v>
      </c>
      <c r="BM683" s="171">
        <v>0</v>
      </c>
      <c r="BN683" s="171" t="s">
        <v>496</v>
      </c>
      <c r="BO683" s="172">
        <v>46105</v>
      </c>
      <c r="BP683" s="171">
        <v>0</v>
      </c>
      <c r="BQ683" s="171">
        <v>0</v>
      </c>
      <c r="BR683" s="171">
        <v>0</v>
      </c>
      <c r="BS683" s="171">
        <v>0</v>
      </c>
      <c r="BT683" s="171" t="s">
        <v>496</v>
      </c>
      <c r="BU683" s="171">
        <v>0</v>
      </c>
      <c r="BV683" s="171">
        <v>0</v>
      </c>
      <c r="BW683" s="171">
        <v>0</v>
      </c>
      <c r="BX683" s="171">
        <v>0</v>
      </c>
      <c r="BY683" s="171">
        <v>0</v>
      </c>
      <c r="BZ683" s="171" t="s">
        <v>496</v>
      </c>
      <c r="CA683" s="171">
        <v>0</v>
      </c>
      <c r="CB683" s="172">
        <v>46105</v>
      </c>
      <c r="CC683" s="172">
        <v>46105</v>
      </c>
      <c r="CD683" s="172" t="s">
        <v>5466</v>
      </c>
    </row>
    <row r="684" spans="1:82">
      <c r="A684" s="171" t="s">
        <v>5467</v>
      </c>
      <c r="B684" s="171" t="s">
        <v>505</v>
      </c>
      <c r="C684" s="171" t="s">
        <v>494</v>
      </c>
      <c r="D684" s="172">
        <v>46105</v>
      </c>
      <c r="E684" s="171" t="s">
        <v>98</v>
      </c>
      <c r="F684" s="171" t="s">
        <v>506</v>
      </c>
      <c r="G684" s="171" t="s">
        <v>494</v>
      </c>
      <c r="H684" s="171" t="s">
        <v>496</v>
      </c>
      <c r="I684" s="171" t="s">
        <v>524</v>
      </c>
      <c r="J684" s="171" t="s">
        <v>498</v>
      </c>
      <c r="K684" s="171">
        <v>0</v>
      </c>
      <c r="L684" s="171" t="s">
        <v>525</v>
      </c>
      <c r="M684" s="171">
        <v>0</v>
      </c>
      <c r="N684" s="171">
        <v>18</v>
      </c>
      <c r="O684" s="171" t="s">
        <v>1536</v>
      </c>
      <c r="P684" s="171" t="s">
        <v>1536</v>
      </c>
      <c r="Q684" s="171" t="s">
        <v>496</v>
      </c>
      <c r="R684" s="171" t="s">
        <v>496</v>
      </c>
      <c r="S684" s="171" t="s">
        <v>494</v>
      </c>
      <c r="T684" s="171" t="s">
        <v>494</v>
      </c>
      <c r="U684" s="171" t="s">
        <v>494</v>
      </c>
      <c r="V684" s="171" t="s">
        <v>499</v>
      </c>
      <c r="W684" s="171">
        <v>0</v>
      </c>
      <c r="X684" s="171">
        <v>0</v>
      </c>
      <c r="Y684" s="171">
        <v>0</v>
      </c>
      <c r="Z684" s="172">
        <v>46105.670995370368</v>
      </c>
      <c r="AA684" s="171" t="s">
        <v>564</v>
      </c>
      <c r="AB684" s="171">
        <v>11180</v>
      </c>
      <c r="AC684" s="172">
        <v>46105.689050925925</v>
      </c>
      <c r="AD684" s="171" t="s">
        <v>392</v>
      </c>
      <c r="AE684" s="171">
        <v>24860</v>
      </c>
      <c r="AF684" s="171">
        <v>13680</v>
      </c>
      <c r="AG684" s="171">
        <v>0</v>
      </c>
      <c r="AH684" s="171">
        <v>0</v>
      </c>
      <c r="AI684" s="171">
        <v>0</v>
      </c>
      <c r="AJ684" s="171">
        <v>0</v>
      </c>
      <c r="AK684" s="171">
        <v>0</v>
      </c>
      <c r="AL684" s="171">
        <v>0</v>
      </c>
      <c r="AM684" s="171">
        <v>0</v>
      </c>
      <c r="AN684" s="171">
        <v>0</v>
      </c>
      <c r="AO684" s="171"/>
      <c r="AP684" s="171">
        <v>0</v>
      </c>
      <c r="AQ684" s="171">
        <v>0</v>
      </c>
      <c r="AR684" s="171">
        <v>0</v>
      </c>
      <c r="AS684" s="171" t="s">
        <v>496</v>
      </c>
      <c r="AT684" s="171" t="s">
        <v>496</v>
      </c>
      <c r="AU684" s="171" t="s">
        <v>496</v>
      </c>
      <c r="AV684" s="171" t="s">
        <v>496</v>
      </c>
      <c r="AW684" s="171" t="s">
        <v>496</v>
      </c>
      <c r="AX684" s="171" t="s">
        <v>496</v>
      </c>
      <c r="AY684" s="171" t="s">
        <v>496</v>
      </c>
      <c r="AZ684" s="171">
        <v>0</v>
      </c>
      <c r="BA684" s="171">
        <v>0</v>
      </c>
      <c r="BB684" s="171">
        <v>0</v>
      </c>
      <c r="BC684" s="171">
        <v>0</v>
      </c>
      <c r="BD684" s="171">
        <v>0</v>
      </c>
      <c r="BE684" s="171">
        <v>0</v>
      </c>
      <c r="BF684" s="171">
        <v>0</v>
      </c>
      <c r="BG684" s="171">
        <v>0</v>
      </c>
      <c r="BH684" s="171">
        <v>0</v>
      </c>
      <c r="BI684" s="171">
        <v>0</v>
      </c>
      <c r="BJ684" s="171">
        <v>0</v>
      </c>
      <c r="BK684" s="171">
        <v>0</v>
      </c>
      <c r="BL684" s="171">
        <v>0</v>
      </c>
      <c r="BM684" s="171">
        <v>0</v>
      </c>
      <c r="BN684" s="171" t="s">
        <v>5468</v>
      </c>
      <c r="BO684" s="172">
        <v>46105</v>
      </c>
      <c r="BP684" s="171">
        <v>18</v>
      </c>
      <c r="BQ684" s="171">
        <v>11160</v>
      </c>
      <c r="BR684" s="171">
        <v>24790</v>
      </c>
      <c r="BS684" s="171">
        <v>13630</v>
      </c>
      <c r="BT684" s="171" t="s">
        <v>496</v>
      </c>
      <c r="BU684" s="171">
        <v>0</v>
      </c>
      <c r="BV684" s="171">
        <v>0</v>
      </c>
      <c r="BW684" s="171">
        <v>0</v>
      </c>
      <c r="BX684" s="171">
        <v>0</v>
      </c>
      <c r="BY684" s="171">
        <v>0</v>
      </c>
      <c r="BZ684" s="171" t="s">
        <v>508</v>
      </c>
      <c r="CA684" s="171">
        <v>0</v>
      </c>
      <c r="CB684" s="172">
        <v>46105.73541666667</v>
      </c>
      <c r="CC684" s="172">
        <v>46105.754861111112</v>
      </c>
      <c r="CD684" s="172" t="s">
        <v>5469</v>
      </c>
    </row>
    <row r="685" spans="1:82">
      <c r="A685" s="171" t="s">
        <v>5470</v>
      </c>
      <c r="B685" s="171" t="s">
        <v>493</v>
      </c>
      <c r="C685" s="171" t="s">
        <v>494</v>
      </c>
      <c r="D685" s="172">
        <v>46105</v>
      </c>
      <c r="E685" s="171" t="s">
        <v>98</v>
      </c>
      <c r="F685" s="171" t="s">
        <v>601</v>
      </c>
      <c r="G685" s="171" t="s">
        <v>494</v>
      </c>
      <c r="H685" s="171" t="s">
        <v>496</v>
      </c>
      <c r="I685" s="171" t="s">
        <v>566</v>
      </c>
      <c r="J685" s="171" t="s">
        <v>498</v>
      </c>
      <c r="K685" s="171">
        <v>0</v>
      </c>
      <c r="L685" s="171" t="s">
        <v>496</v>
      </c>
      <c r="M685" s="171">
        <v>0</v>
      </c>
      <c r="N685" s="171">
        <v>18</v>
      </c>
      <c r="O685" s="171" t="s">
        <v>1536</v>
      </c>
      <c r="P685" s="171" t="s">
        <v>1536</v>
      </c>
      <c r="Q685" s="171" t="s">
        <v>496</v>
      </c>
      <c r="R685" s="171" t="s">
        <v>567</v>
      </c>
      <c r="S685" s="171" t="s">
        <v>494</v>
      </c>
      <c r="T685" s="171" t="s">
        <v>494</v>
      </c>
      <c r="U685" s="171" t="s">
        <v>494</v>
      </c>
      <c r="V685" s="171" t="s">
        <v>499</v>
      </c>
      <c r="W685" s="171">
        <v>0</v>
      </c>
      <c r="X685" s="171">
        <v>0</v>
      </c>
      <c r="Y685" s="171">
        <v>0</v>
      </c>
      <c r="Z685" s="172">
        <v>46105.711504629631</v>
      </c>
      <c r="AA685" s="171" t="s">
        <v>563</v>
      </c>
      <c r="AB685" s="171">
        <v>2140</v>
      </c>
      <c r="AC685" s="172">
        <v>46105.709155092591</v>
      </c>
      <c r="AD685" s="171" t="s">
        <v>585</v>
      </c>
      <c r="AE685" s="171">
        <v>3830</v>
      </c>
      <c r="AF685" s="171">
        <v>1690</v>
      </c>
      <c r="AG685" s="171">
        <v>0</v>
      </c>
      <c r="AH685" s="171">
        <v>0</v>
      </c>
      <c r="AI685" s="171">
        <v>0</v>
      </c>
      <c r="AJ685" s="171">
        <v>0</v>
      </c>
      <c r="AK685" s="171">
        <v>0</v>
      </c>
      <c r="AL685" s="171">
        <v>0</v>
      </c>
      <c r="AM685" s="171">
        <v>0</v>
      </c>
      <c r="AN685" s="171">
        <v>0</v>
      </c>
      <c r="AO685" s="171"/>
      <c r="AP685" s="171">
        <v>358</v>
      </c>
      <c r="AQ685" s="171">
        <v>0</v>
      </c>
      <c r="AR685" s="171">
        <v>0</v>
      </c>
      <c r="AS685" s="171" t="s">
        <v>496</v>
      </c>
      <c r="AT685" s="171" t="s">
        <v>496</v>
      </c>
      <c r="AU685" s="171" t="s">
        <v>496</v>
      </c>
      <c r="AV685" s="171" t="s">
        <v>496</v>
      </c>
      <c r="AW685" s="171" t="s">
        <v>496</v>
      </c>
      <c r="AX685" s="171" t="s">
        <v>496</v>
      </c>
      <c r="AY685" s="171" t="s">
        <v>496</v>
      </c>
      <c r="AZ685" s="171">
        <v>0</v>
      </c>
      <c r="BA685" s="171">
        <v>0</v>
      </c>
      <c r="BB685" s="171">
        <v>0</v>
      </c>
      <c r="BC685" s="171">
        <v>0</v>
      </c>
      <c r="BD685" s="171">
        <v>0</v>
      </c>
      <c r="BE685" s="171">
        <v>0</v>
      </c>
      <c r="BF685" s="171">
        <v>0</v>
      </c>
      <c r="BG685" s="171">
        <v>0</v>
      </c>
      <c r="BH685" s="171">
        <v>0</v>
      </c>
      <c r="BI685" s="171">
        <v>0</v>
      </c>
      <c r="BJ685" s="171">
        <v>0</v>
      </c>
      <c r="BK685" s="171">
        <v>0</v>
      </c>
      <c r="BL685" s="171">
        <v>0</v>
      </c>
      <c r="BM685" s="171">
        <v>0</v>
      </c>
      <c r="BN685" s="171" t="s">
        <v>496</v>
      </c>
      <c r="BO685" s="172">
        <v>46105</v>
      </c>
      <c r="BP685" s="171">
        <v>0</v>
      </c>
      <c r="BQ685" s="171">
        <v>0</v>
      </c>
      <c r="BR685" s="171">
        <v>0</v>
      </c>
      <c r="BS685" s="171">
        <v>0</v>
      </c>
      <c r="BT685" s="171" t="s">
        <v>496</v>
      </c>
      <c r="BU685" s="171">
        <v>0</v>
      </c>
      <c r="BV685" s="171">
        <v>0</v>
      </c>
      <c r="BW685" s="171">
        <v>0</v>
      </c>
      <c r="BX685" s="171">
        <v>0</v>
      </c>
      <c r="BY685" s="171">
        <v>0</v>
      </c>
      <c r="BZ685" s="171" t="s">
        <v>496</v>
      </c>
      <c r="CA685" s="171">
        <v>0</v>
      </c>
      <c r="CB685" s="172">
        <v>46105</v>
      </c>
      <c r="CC685" s="172">
        <v>46105</v>
      </c>
      <c r="CD685" s="172" t="s">
        <v>5471</v>
      </c>
    </row>
    <row r="686" spans="1:82">
      <c r="A686" s="171" t="s">
        <v>5472</v>
      </c>
      <c r="B686" s="171" t="s">
        <v>493</v>
      </c>
      <c r="C686" s="171" t="s">
        <v>494</v>
      </c>
      <c r="D686" s="172">
        <v>46105</v>
      </c>
      <c r="E686" s="171" t="s">
        <v>98</v>
      </c>
      <c r="F686" s="171" t="s">
        <v>1856</v>
      </c>
      <c r="G686" s="171" t="s">
        <v>494</v>
      </c>
      <c r="H686" s="171" t="s">
        <v>496</v>
      </c>
      <c r="I686" s="171" t="s">
        <v>599</v>
      </c>
      <c r="J686" s="171" t="s">
        <v>498</v>
      </c>
      <c r="K686" s="171">
        <v>0</v>
      </c>
      <c r="L686" s="171" t="s">
        <v>614</v>
      </c>
      <c r="M686" s="171">
        <v>0</v>
      </c>
      <c r="N686" s="171">
        <v>18</v>
      </c>
      <c r="O686" s="171" t="s">
        <v>1536</v>
      </c>
      <c r="P686" s="171" t="s">
        <v>1536</v>
      </c>
      <c r="Q686" s="171" t="s">
        <v>496</v>
      </c>
      <c r="R686" s="171" t="s">
        <v>1638</v>
      </c>
      <c r="S686" s="171" t="s">
        <v>494</v>
      </c>
      <c r="T686" s="171" t="s">
        <v>494</v>
      </c>
      <c r="U686" s="171" t="s">
        <v>494</v>
      </c>
      <c r="V686" s="171" t="s">
        <v>499</v>
      </c>
      <c r="W686" s="171">
        <v>0</v>
      </c>
      <c r="X686" s="171">
        <v>0</v>
      </c>
      <c r="Y686" s="171">
        <v>0</v>
      </c>
      <c r="Z686" s="172">
        <v>46105.717326388891</v>
      </c>
      <c r="AA686" s="171" t="s">
        <v>569</v>
      </c>
      <c r="AB686" s="171">
        <v>5500</v>
      </c>
      <c r="AC686" s="172">
        <v>46105.714942129627</v>
      </c>
      <c r="AD686" s="171" t="s">
        <v>568</v>
      </c>
      <c r="AE686" s="171">
        <v>13390</v>
      </c>
      <c r="AF686" s="171">
        <v>7890</v>
      </c>
      <c r="AG686" s="171">
        <v>0</v>
      </c>
      <c r="AH686" s="171">
        <v>0</v>
      </c>
      <c r="AI686" s="171">
        <v>0</v>
      </c>
      <c r="AJ686" s="171">
        <v>0</v>
      </c>
      <c r="AK686" s="171">
        <v>0</v>
      </c>
      <c r="AL686" s="171">
        <v>0</v>
      </c>
      <c r="AM686" s="171">
        <v>0</v>
      </c>
      <c r="AN686" s="171">
        <v>0</v>
      </c>
      <c r="AO686" s="171"/>
      <c r="AP686" s="171">
        <v>414</v>
      </c>
      <c r="AQ686" s="171">
        <v>0</v>
      </c>
      <c r="AR686" s="171">
        <v>0</v>
      </c>
      <c r="AS686" s="171" t="s">
        <v>496</v>
      </c>
      <c r="AT686" s="171" t="s">
        <v>496</v>
      </c>
      <c r="AU686" s="171" t="s">
        <v>496</v>
      </c>
      <c r="AV686" s="171" t="s">
        <v>496</v>
      </c>
      <c r="AW686" s="171" t="s">
        <v>496</v>
      </c>
      <c r="AX686" s="171" t="s">
        <v>496</v>
      </c>
      <c r="AY686" s="171" t="s">
        <v>496</v>
      </c>
      <c r="AZ686" s="171">
        <v>0</v>
      </c>
      <c r="BA686" s="171">
        <v>0</v>
      </c>
      <c r="BB686" s="171">
        <v>0</v>
      </c>
      <c r="BC686" s="171">
        <v>0</v>
      </c>
      <c r="BD686" s="171">
        <v>0</v>
      </c>
      <c r="BE686" s="171">
        <v>0</v>
      </c>
      <c r="BF686" s="171">
        <v>0</v>
      </c>
      <c r="BG686" s="171">
        <v>0</v>
      </c>
      <c r="BH686" s="171">
        <v>0</v>
      </c>
      <c r="BI686" s="171">
        <v>0</v>
      </c>
      <c r="BJ686" s="171">
        <v>0</v>
      </c>
      <c r="BK686" s="171">
        <v>0</v>
      </c>
      <c r="BL686" s="171">
        <v>0</v>
      </c>
      <c r="BM686" s="171">
        <v>0</v>
      </c>
      <c r="BN686" s="171" t="s">
        <v>496</v>
      </c>
      <c r="BO686" s="172">
        <v>46105</v>
      </c>
      <c r="BP686" s="171">
        <v>0</v>
      </c>
      <c r="BQ686" s="171">
        <v>0</v>
      </c>
      <c r="BR686" s="171">
        <v>0</v>
      </c>
      <c r="BS686" s="171">
        <v>0</v>
      </c>
      <c r="BT686" s="171" t="s">
        <v>496</v>
      </c>
      <c r="BU686" s="171">
        <v>0</v>
      </c>
      <c r="BV686" s="171">
        <v>0</v>
      </c>
      <c r="BW686" s="171">
        <v>0</v>
      </c>
      <c r="BX686" s="171">
        <v>0</v>
      </c>
      <c r="BY686" s="171">
        <v>0</v>
      </c>
      <c r="BZ686" s="171" t="s">
        <v>496</v>
      </c>
      <c r="CA686" s="171">
        <v>0</v>
      </c>
      <c r="CB686" s="172">
        <v>46105</v>
      </c>
      <c r="CC686" s="172">
        <v>46105</v>
      </c>
      <c r="CD686" s="172" t="s">
        <v>5473</v>
      </c>
    </row>
    <row r="687" spans="1:82">
      <c r="A687" s="171" t="s">
        <v>5474</v>
      </c>
      <c r="B687" s="171" t="s">
        <v>493</v>
      </c>
      <c r="C687" s="171" t="s">
        <v>494</v>
      </c>
      <c r="D687" s="172">
        <v>46105</v>
      </c>
      <c r="E687" s="171" t="s">
        <v>98</v>
      </c>
      <c r="F687" s="171" t="s">
        <v>1571</v>
      </c>
      <c r="G687" s="171" t="s">
        <v>494</v>
      </c>
      <c r="H687" s="171" t="s">
        <v>496</v>
      </c>
      <c r="I687" s="171" t="s">
        <v>543</v>
      </c>
      <c r="J687" s="171" t="s">
        <v>498</v>
      </c>
      <c r="K687" s="171">
        <v>0</v>
      </c>
      <c r="L687" s="171" t="s">
        <v>544</v>
      </c>
      <c r="M687" s="171">
        <v>0</v>
      </c>
      <c r="N687" s="171">
        <v>18</v>
      </c>
      <c r="O687" s="171" t="s">
        <v>1536</v>
      </c>
      <c r="P687" s="171" t="s">
        <v>1536</v>
      </c>
      <c r="Q687" s="171" t="s">
        <v>496</v>
      </c>
      <c r="R687" s="171" t="s">
        <v>545</v>
      </c>
      <c r="S687" s="171" t="s">
        <v>494</v>
      </c>
      <c r="T687" s="171" t="s">
        <v>494</v>
      </c>
      <c r="U687" s="171" t="s">
        <v>494</v>
      </c>
      <c r="V687" s="171" t="s">
        <v>499</v>
      </c>
      <c r="W687" s="171">
        <v>0</v>
      </c>
      <c r="X687" s="171">
        <v>0</v>
      </c>
      <c r="Y687" s="171">
        <v>0</v>
      </c>
      <c r="Z687" s="172">
        <v>46105.734652777777</v>
      </c>
      <c r="AA687" s="171" t="s">
        <v>586</v>
      </c>
      <c r="AB687" s="171">
        <v>1870</v>
      </c>
      <c r="AC687" s="172">
        <v>46105.724641203706</v>
      </c>
      <c r="AD687" s="171" t="s">
        <v>134</v>
      </c>
      <c r="AE687" s="171">
        <v>3970</v>
      </c>
      <c r="AF687" s="171">
        <v>2100</v>
      </c>
      <c r="AG687" s="171">
        <v>0</v>
      </c>
      <c r="AH687" s="171">
        <v>0</v>
      </c>
      <c r="AI687" s="171">
        <v>0</v>
      </c>
      <c r="AJ687" s="171">
        <v>0</v>
      </c>
      <c r="AK687" s="171">
        <v>0</v>
      </c>
      <c r="AL687" s="171">
        <v>0</v>
      </c>
      <c r="AM687" s="171">
        <v>0</v>
      </c>
      <c r="AN687" s="171">
        <v>0</v>
      </c>
      <c r="AO687" s="171"/>
      <c r="AP687" s="171">
        <v>136</v>
      </c>
      <c r="AQ687" s="171">
        <v>0</v>
      </c>
      <c r="AR687" s="171">
        <v>0</v>
      </c>
      <c r="AS687" s="171" t="s">
        <v>496</v>
      </c>
      <c r="AT687" s="171" t="s">
        <v>496</v>
      </c>
      <c r="AU687" s="171" t="s">
        <v>496</v>
      </c>
      <c r="AV687" s="171" t="s">
        <v>496</v>
      </c>
      <c r="AW687" s="171" t="s">
        <v>496</v>
      </c>
      <c r="AX687" s="171" t="s">
        <v>496</v>
      </c>
      <c r="AY687" s="171" t="s">
        <v>496</v>
      </c>
      <c r="AZ687" s="171">
        <v>0</v>
      </c>
      <c r="BA687" s="171">
        <v>0</v>
      </c>
      <c r="BB687" s="171">
        <v>0</v>
      </c>
      <c r="BC687" s="171">
        <v>0</v>
      </c>
      <c r="BD687" s="171">
        <v>0</v>
      </c>
      <c r="BE687" s="171">
        <v>0</v>
      </c>
      <c r="BF687" s="171">
        <v>0</v>
      </c>
      <c r="BG687" s="171">
        <v>0</v>
      </c>
      <c r="BH687" s="171">
        <v>0</v>
      </c>
      <c r="BI687" s="171">
        <v>0</v>
      </c>
      <c r="BJ687" s="171">
        <v>0</v>
      </c>
      <c r="BK687" s="171">
        <v>0</v>
      </c>
      <c r="BL687" s="171">
        <v>0</v>
      </c>
      <c r="BM687" s="171">
        <v>0</v>
      </c>
      <c r="BN687" s="171" t="s">
        <v>496</v>
      </c>
      <c r="BO687" s="172">
        <v>46105</v>
      </c>
      <c r="BP687" s="171">
        <v>0</v>
      </c>
      <c r="BQ687" s="171">
        <v>0</v>
      </c>
      <c r="BR687" s="171">
        <v>0</v>
      </c>
      <c r="BS687" s="171">
        <v>0</v>
      </c>
      <c r="BT687" s="171" t="s">
        <v>496</v>
      </c>
      <c r="BU687" s="171">
        <v>0</v>
      </c>
      <c r="BV687" s="171">
        <v>0</v>
      </c>
      <c r="BW687" s="171">
        <v>0</v>
      </c>
      <c r="BX687" s="171">
        <v>0</v>
      </c>
      <c r="BY687" s="171">
        <v>0</v>
      </c>
      <c r="BZ687" s="171" t="s">
        <v>496</v>
      </c>
      <c r="CA687" s="171">
        <v>0</v>
      </c>
      <c r="CB687" s="172">
        <v>46105</v>
      </c>
      <c r="CC687" s="172">
        <v>46105</v>
      </c>
      <c r="CD687" s="172" t="s">
        <v>5475</v>
      </c>
    </row>
    <row r="688" spans="1:82">
      <c r="A688" s="171" t="s">
        <v>5476</v>
      </c>
      <c r="B688" s="171" t="s">
        <v>493</v>
      </c>
      <c r="C688" s="171" t="s">
        <v>494</v>
      </c>
      <c r="D688" s="172">
        <v>46105</v>
      </c>
      <c r="E688" s="171" t="s">
        <v>98</v>
      </c>
      <c r="F688" s="171" t="s">
        <v>3170</v>
      </c>
      <c r="G688" s="171" t="s">
        <v>494</v>
      </c>
      <c r="H688" s="171" t="s">
        <v>496</v>
      </c>
      <c r="I688" s="171" t="s">
        <v>1528</v>
      </c>
      <c r="J688" s="171" t="s">
        <v>498</v>
      </c>
      <c r="K688" s="171">
        <v>0</v>
      </c>
      <c r="L688" s="171" t="s">
        <v>537</v>
      </c>
      <c r="M688" s="171">
        <v>0</v>
      </c>
      <c r="N688" s="171">
        <v>18</v>
      </c>
      <c r="O688" s="171" t="s">
        <v>1536</v>
      </c>
      <c r="P688" s="171" t="s">
        <v>1536</v>
      </c>
      <c r="Q688" s="171" t="s">
        <v>496</v>
      </c>
      <c r="R688" s="171" t="s">
        <v>3171</v>
      </c>
      <c r="S688" s="171" t="s">
        <v>494</v>
      </c>
      <c r="T688" s="171" t="s">
        <v>494</v>
      </c>
      <c r="U688" s="171" t="s">
        <v>494</v>
      </c>
      <c r="V688" s="171" t="s">
        <v>499</v>
      </c>
      <c r="W688" s="171">
        <v>0</v>
      </c>
      <c r="X688" s="171">
        <v>0</v>
      </c>
      <c r="Y688" s="171">
        <v>0</v>
      </c>
      <c r="Z688" s="172">
        <v>46105.748981481483</v>
      </c>
      <c r="AA688" s="171" t="s">
        <v>573</v>
      </c>
      <c r="AB688" s="171">
        <v>1510</v>
      </c>
      <c r="AC688" s="172">
        <v>46105.740844907406</v>
      </c>
      <c r="AD688" s="171" t="s">
        <v>115</v>
      </c>
      <c r="AE688" s="171">
        <v>4240</v>
      </c>
      <c r="AF688" s="171">
        <v>2730</v>
      </c>
      <c r="AG688" s="171">
        <v>0</v>
      </c>
      <c r="AH688" s="171">
        <v>0</v>
      </c>
      <c r="AI688" s="171">
        <v>0</v>
      </c>
      <c r="AJ688" s="171">
        <v>0</v>
      </c>
      <c r="AK688" s="171">
        <v>0</v>
      </c>
      <c r="AL688" s="171">
        <v>0</v>
      </c>
      <c r="AM688" s="171">
        <v>0</v>
      </c>
      <c r="AN688" s="171">
        <v>0</v>
      </c>
      <c r="AO688" s="171"/>
      <c r="AP688" s="171">
        <v>128</v>
      </c>
      <c r="AQ688" s="171">
        <v>0</v>
      </c>
      <c r="AR688" s="171">
        <v>0</v>
      </c>
      <c r="AS688" s="171" t="s">
        <v>496</v>
      </c>
      <c r="AT688" s="171" t="s">
        <v>496</v>
      </c>
      <c r="AU688" s="171" t="s">
        <v>496</v>
      </c>
      <c r="AV688" s="171" t="s">
        <v>496</v>
      </c>
      <c r="AW688" s="171" t="s">
        <v>496</v>
      </c>
      <c r="AX688" s="171" t="s">
        <v>496</v>
      </c>
      <c r="AY688" s="171" t="s">
        <v>496</v>
      </c>
      <c r="AZ688" s="171">
        <v>0</v>
      </c>
      <c r="BA688" s="171">
        <v>0</v>
      </c>
      <c r="BB688" s="171">
        <v>0</v>
      </c>
      <c r="BC688" s="171">
        <v>0</v>
      </c>
      <c r="BD688" s="171">
        <v>0</v>
      </c>
      <c r="BE688" s="171">
        <v>0</v>
      </c>
      <c r="BF688" s="171">
        <v>0</v>
      </c>
      <c r="BG688" s="171">
        <v>0</v>
      </c>
      <c r="BH688" s="171">
        <v>0</v>
      </c>
      <c r="BI688" s="171">
        <v>0</v>
      </c>
      <c r="BJ688" s="171">
        <v>0</v>
      </c>
      <c r="BK688" s="171">
        <v>0</v>
      </c>
      <c r="BL688" s="171">
        <v>0</v>
      </c>
      <c r="BM688" s="171">
        <v>0</v>
      </c>
      <c r="BN688" s="171" t="s">
        <v>496</v>
      </c>
      <c r="BO688" s="172">
        <v>46105</v>
      </c>
      <c r="BP688" s="171">
        <v>0</v>
      </c>
      <c r="BQ688" s="171">
        <v>0</v>
      </c>
      <c r="BR688" s="171">
        <v>0</v>
      </c>
      <c r="BS688" s="171">
        <v>0</v>
      </c>
      <c r="BT688" s="171" t="s">
        <v>496</v>
      </c>
      <c r="BU688" s="171">
        <v>0</v>
      </c>
      <c r="BV688" s="171">
        <v>0</v>
      </c>
      <c r="BW688" s="171">
        <v>0</v>
      </c>
      <c r="BX688" s="171">
        <v>0</v>
      </c>
      <c r="BY688" s="171">
        <v>0</v>
      </c>
      <c r="BZ688" s="171" t="s">
        <v>496</v>
      </c>
      <c r="CA688" s="171">
        <v>0</v>
      </c>
      <c r="CB688" s="172">
        <v>46105</v>
      </c>
      <c r="CC688" s="172">
        <v>46105</v>
      </c>
      <c r="CD688" s="172" t="s">
        <v>5477</v>
      </c>
    </row>
    <row r="689" spans="1:82">
      <c r="A689" s="171" t="s">
        <v>5478</v>
      </c>
      <c r="B689" s="171" t="s">
        <v>505</v>
      </c>
      <c r="C689" s="171" t="s">
        <v>494</v>
      </c>
      <c r="D689" s="172">
        <v>46106</v>
      </c>
      <c r="E689" s="171" t="s">
        <v>133</v>
      </c>
      <c r="F689" s="171" t="s">
        <v>506</v>
      </c>
      <c r="G689" s="171" t="s">
        <v>494</v>
      </c>
      <c r="H689" s="171" t="s">
        <v>496</v>
      </c>
      <c r="I689" s="171" t="s">
        <v>631</v>
      </c>
      <c r="J689" s="171" t="s">
        <v>498</v>
      </c>
      <c r="K689" s="171">
        <v>0</v>
      </c>
      <c r="L689" s="171" t="s">
        <v>632</v>
      </c>
      <c r="M689" s="171">
        <v>0</v>
      </c>
      <c r="N689" s="171">
        <v>18</v>
      </c>
      <c r="O689" s="171" t="s">
        <v>1536</v>
      </c>
      <c r="P689" s="171" t="s">
        <v>1536</v>
      </c>
      <c r="Q689" s="171" t="s">
        <v>496</v>
      </c>
      <c r="R689" s="171" t="s">
        <v>496</v>
      </c>
      <c r="S689" s="171" t="s">
        <v>494</v>
      </c>
      <c r="T689" s="171" t="s">
        <v>494</v>
      </c>
      <c r="U689" s="171" t="s">
        <v>494</v>
      </c>
      <c r="V689" s="171" t="s">
        <v>499</v>
      </c>
      <c r="W689" s="171">
        <v>0</v>
      </c>
      <c r="X689" s="171">
        <v>0</v>
      </c>
      <c r="Y689" s="171">
        <v>0</v>
      </c>
      <c r="Z689" s="172">
        <v>46106.329768518517</v>
      </c>
      <c r="AA689" s="171" t="s">
        <v>98</v>
      </c>
      <c r="AB689" s="171">
        <v>22920</v>
      </c>
      <c r="AC689" s="172">
        <v>46106.369456018518</v>
      </c>
      <c r="AD689" s="171" t="s">
        <v>500</v>
      </c>
      <c r="AE689" s="171">
        <v>37160</v>
      </c>
      <c r="AF689" s="171">
        <v>14240</v>
      </c>
      <c r="AG689" s="171">
        <v>0</v>
      </c>
      <c r="AH689" s="171">
        <v>0</v>
      </c>
      <c r="AI689" s="171">
        <v>0</v>
      </c>
      <c r="AJ689" s="171">
        <v>0</v>
      </c>
      <c r="AK689" s="171">
        <v>0</v>
      </c>
      <c r="AL689" s="171">
        <v>0</v>
      </c>
      <c r="AM689" s="171">
        <v>0</v>
      </c>
      <c r="AN689" s="171">
        <v>0</v>
      </c>
      <c r="AO689" s="171"/>
      <c r="AP689" s="171">
        <v>0</v>
      </c>
      <c r="AQ689" s="171">
        <v>0</v>
      </c>
      <c r="AR689" s="171">
        <v>0</v>
      </c>
      <c r="AS689" s="171" t="s">
        <v>496</v>
      </c>
      <c r="AT689" s="171" t="s">
        <v>496</v>
      </c>
      <c r="AU689" s="171" t="s">
        <v>496</v>
      </c>
      <c r="AV689" s="171" t="s">
        <v>496</v>
      </c>
      <c r="AW689" s="171" t="s">
        <v>496</v>
      </c>
      <c r="AX689" s="171" t="s">
        <v>496</v>
      </c>
      <c r="AY689" s="171" t="s">
        <v>496</v>
      </c>
      <c r="AZ689" s="171">
        <v>0</v>
      </c>
      <c r="BA689" s="171">
        <v>0</v>
      </c>
      <c r="BB689" s="171">
        <v>0</v>
      </c>
      <c r="BC689" s="171">
        <v>0</v>
      </c>
      <c r="BD689" s="171">
        <v>0</v>
      </c>
      <c r="BE689" s="171">
        <v>0</v>
      </c>
      <c r="BF689" s="171">
        <v>0</v>
      </c>
      <c r="BG689" s="171">
        <v>0</v>
      </c>
      <c r="BH689" s="171">
        <v>0</v>
      </c>
      <c r="BI689" s="171">
        <v>0</v>
      </c>
      <c r="BJ689" s="171">
        <v>0</v>
      </c>
      <c r="BK689" s="171">
        <v>0</v>
      </c>
      <c r="BL689" s="171">
        <v>0</v>
      </c>
      <c r="BM689" s="171">
        <v>0</v>
      </c>
      <c r="BN689" s="171" t="s">
        <v>5479</v>
      </c>
      <c r="BO689" s="172">
        <v>46106</v>
      </c>
      <c r="BP689" s="171">
        <v>18</v>
      </c>
      <c r="BQ689" s="171">
        <v>36150</v>
      </c>
      <c r="BR689" s="171">
        <v>50280</v>
      </c>
      <c r="BS689" s="171">
        <v>14130</v>
      </c>
      <c r="BT689" s="171" t="s">
        <v>496</v>
      </c>
      <c r="BU689" s="171">
        <v>0</v>
      </c>
      <c r="BV689" s="171">
        <v>0</v>
      </c>
      <c r="BW689" s="171">
        <v>0</v>
      </c>
      <c r="BX689" s="171">
        <v>0</v>
      </c>
      <c r="BY689" s="171">
        <v>0</v>
      </c>
      <c r="BZ689" s="171" t="s">
        <v>508</v>
      </c>
      <c r="CA689" s="171">
        <v>0</v>
      </c>
      <c r="CB689" s="172">
        <v>46106.570833333331</v>
      </c>
      <c r="CC689" s="172">
        <v>46106.595833333333</v>
      </c>
      <c r="CD689" s="172" t="s">
        <v>5480</v>
      </c>
    </row>
    <row r="690" spans="1:82">
      <c r="A690" s="171" t="s">
        <v>5481</v>
      </c>
      <c r="B690" s="171" t="s">
        <v>505</v>
      </c>
      <c r="C690" s="171" t="s">
        <v>494</v>
      </c>
      <c r="D690" s="172">
        <v>46106</v>
      </c>
      <c r="E690" s="171" t="s">
        <v>133</v>
      </c>
      <c r="F690" s="171" t="s">
        <v>506</v>
      </c>
      <c r="G690" s="171" t="s">
        <v>494</v>
      </c>
      <c r="H690" s="171" t="s">
        <v>496</v>
      </c>
      <c r="I690" s="171" t="s">
        <v>631</v>
      </c>
      <c r="J690" s="171" t="s">
        <v>498</v>
      </c>
      <c r="K690" s="171">
        <v>0</v>
      </c>
      <c r="L690" s="171" t="s">
        <v>632</v>
      </c>
      <c r="M690" s="171">
        <v>0</v>
      </c>
      <c r="N690" s="171">
        <v>18</v>
      </c>
      <c r="O690" s="171" t="s">
        <v>1536</v>
      </c>
      <c r="P690" s="171" t="s">
        <v>1536</v>
      </c>
      <c r="Q690" s="171" t="s">
        <v>496</v>
      </c>
      <c r="R690" s="171" t="s">
        <v>496</v>
      </c>
      <c r="S690" s="171" t="s">
        <v>494</v>
      </c>
      <c r="T690" s="171" t="s">
        <v>494</v>
      </c>
      <c r="U690" s="171" t="s">
        <v>494</v>
      </c>
      <c r="V690" s="171" t="s">
        <v>499</v>
      </c>
      <c r="W690" s="171">
        <v>0</v>
      </c>
      <c r="X690" s="171">
        <v>0</v>
      </c>
      <c r="Y690" s="171">
        <v>0</v>
      </c>
      <c r="Z690" s="172">
        <v>46106.369641203702</v>
      </c>
      <c r="AA690" s="171" t="s">
        <v>133</v>
      </c>
      <c r="AB690" s="171">
        <v>37160</v>
      </c>
      <c r="AC690" s="172">
        <v>46106.519780092596</v>
      </c>
      <c r="AD690" s="171" t="s">
        <v>514</v>
      </c>
      <c r="AE690" s="171">
        <v>50360</v>
      </c>
      <c r="AF690" s="171">
        <v>13200</v>
      </c>
      <c r="AG690" s="171">
        <v>0</v>
      </c>
      <c r="AH690" s="171">
        <v>0</v>
      </c>
      <c r="AI690" s="171">
        <v>0</v>
      </c>
      <c r="AJ690" s="171">
        <v>0</v>
      </c>
      <c r="AK690" s="171">
        <v>0</v>
      </c>
      <c r="AL690" s="171">
        <v>0</v>
      </c>
      <c r="AM690" s="171">
        <v>0</v>
      </c>
      <c r="AN690" s="171">
        <v>0</v>
      </c>
      <c r="AO690" s="171"/>
      <c r="AP690" s="171">
        <v>0</v>
      </c>
      <c r="AQ690" s="171">
        <v>0</v>
      </c>
      <c r="AR690" s="171">
        <v>0</v>
      </c>
      <c r="AS690" s="171" t="s">
        <v>496</v>
      </c>
      <c r="AT690" s="171" t="s">
        <v>496</v>
      </c>
      <c r="AU690" s="171" t="s">
        <v>496</v>
      </c>
      <c r="AV690" s="171" t="s">
        <v>496</v>
      </c>
      <c r="AW690" s="171" t="s">
        <v>496</v>
      </c>
      <c r="AX690" s="171" t="s">
        <v>496</v>
      </c>
      <c r="AY690" s="171" t="s">
        <v>496</v>
      </c>
      <c r="AZ690" s="171">
        <v>0</v>
      </c>
      <c r="BA690" s="171">
        <v>0</v>
      </c>
      <c r="BB690" s="171">
        <v>0</v>
      </c>
      <c r="BC690" s="171">
        <v>0</v>
      </c>
      <c r="BD690" s="171">
        <v>0</v>
      </c>
      <c r="BE690" s="171">
        <v>0</v>
      </c>
      <c r="BF690" s="171">
        <v>0</v>
      </c>
      <c r="BG690" s="171">
        <v>0</v>
      </c>
      <c r="BH690" s="171">
        <v>0</v>
      </c>
      <c r="BI690" s="171">
        <v>0</v>
      </c>
      <c r="BJ690" s="171">
        <v>0</v>
      </c>
      <c r="BK690" s="171">
        <v>0</v>
      </c>
      <c r="BL690" s="171">
        <v>0</v>
      </c>
      <c r="BM690" s="171">
        <v>0</v>
      </c>
      <c r="BN690" s="171" t="s">
        <v>5482</v>
      </c>
      <c r="BO690" s="172">
        <v>46106</v>
      </c>
      <c r="BP690" s="171">
        <v>18</v>
      </c>
      <c r="BQ690" s="171">
        <v>37180</v>
      </c>
      <c r="BR690" s="171">
        <v>50280</v>
      </c>
      <c r="BS690" s="171">
        <v>13100</v>
      </c>
      <c r="BT690" s="171" t="s">
        <v>496</v>
      </c>
      <c r="BU690" s="171">
        <v>0</v>
      </c>
      <c r="BV690" s="171">
        <v>0</v>
      </c>
      <c r="BW690" s="171">
        <v>0</v>
      </c>
      <c r="BX690" s="171">
        <v>0</v>
      </c>
      <c r="BY690" s="171">
        <v>0</v>
      </c>
      <c r="BZ690" s="171" t="s">
        <v>508</v>
      </c>
      <c r="CA690" s="171">
        <v>0</v>
      </c>
      <c r="CB690" s="172">
        <v>46106.570833333331</v>
      </c>
      <c r="CC690" s="172">
        <v>46106.595833333333</v>
      </c>
      <c r="CD690" s="172" t="s">
        <v>5483</v>
      </c>
    </row>
    <row r="691" spans="1:82">
      <c r="A691" s="171" t="s">
        <v>5484</v>
      </c>
      <c r="B691" s="171" t="s">
        <v>505</v>
      </c>
      <c r="C691" s="171" t="s">
        <v>494</v>
      </c>
      <c r="D691" s="172">
        <v>46106</v>
      </c>
      <c r="E691" s="171" t="s">
        <v>98</v>
      </c>
      <c r="F691" s="171" t="s">
        <v>506</v>
      </c>
      <c r="G691" s="171" t="s">
        <v>494</v>
      </c>
      <c r="H691" s="171" t="s">
        <v>496</v>
      </c>
      <c r="I691" s="171" t="s">
        <v>510</v>
      </c>
      <c r="J691" s="171" t="s">
        <v>498</v>
      </c>
      <c r="K691" s="171">
        <v>0</v>
      </c>
      <c r="L691" s="171" t="s">
        <v>511</v>
      </c>
      <c r="M691" s="171">
        <v>0</v>
      </c>
      <c r="N691" s="171">
        <v>18</v>
      </c>
      <c r="O691" s="171" t="s">
        <v>1536</v>
      </c>
      <c r="P691" s="171" t="s">
        <v>1536</v>
      </c>
      <c r="Q691" s="171" t="s">
        <v>496</v>
      </c>
      <c r="R691" s="171" t="s">
        <v>496</v>
      </c>
      <c r="S691" s="171" t="s">
        <v>494</v>
      </c>
      <c r="T691" s="171" t="s">
        <v>494</v>
      </c>
      <c r="U691" s="171" t="s">
        <v>494</v>
      </c>
      <c r="V691" s="171" t="s">
        <v>499</v>
      </c>
      <c r="W691" s="171">
        <v>0</v>
      </c>
      <c r="X691" s="171">
        <v>0</v>
      </c>
      <c r="Y691" s="171">
        <v>0</v>
      </c>
      <c r="Z691" s="172">
        <v>46106.380543981482</v>
      </c>
      <c r="AA691" s="171" t="s">
        <v>138</v>
      </c>
      <c r="AB691" s="171">
        <v>10930</v>
      </c>
      <c r="AC691" s="172">
        <v>46106.620023148149</v>
      </c>
      <c r="AD691" s="171" t="s">
        <v>528</v>
      </c>
      <c r="AE691" s="171">
        <v>24950</v>
      </c>
      <c r="AF691" s="171">
        <v>14020</v>
      </c>
      <c r="AG691" s="171">
        <v>0</v>
      </c>
      <c r="AH691" s="171">
        <v>0</v>
      </c>
      <c r="AI691" s="171">
        <v>0</v>
      </c>
      <c r="AJ691" s="171">
        <v>0</v>
      </c>
      <c r="AK691" s="171">
        <v>0</v>
      </c>
      <c r="AL691" s="171">
        <v>0</v>
      </c>
      <c r="AM691" s="171">
        <v>0</v>
      </c>
      <c r="AN691" s="171">
        <v>0</v>
      </c>
      <c r="AO691" s="171"/>
      <c r="AP691" s="171">
        <v>0</v>
      </c>
      <c r="AQ691" s="171">
        <v>0</v>
      </c>
      <c r="AR691" s="171">
        <v>0</v>
      </c>
      <c r="AS691" s="171" t="s">
        <v>496</v>
      </c>
      <c r="AT691" s="171" t="s">
        <v>496</v>
      </c>
      <c r="AU691" s="171" t="s">
        <v>496</v>
      </c>
      <c r="AV691" s="171" t="s">
        <v>496</v>
      </c>
      <c r="AW691" s="171" t="s">
        <v>496</v>
      </c>
      <c r="AX691" s="171" t="s">
        <v>496</v>
      </c>
      <c r="AY691" s="171" t="s">
        <v>496</v>
      </c>
      <c r="AZ691" s="171">
        <v>0</v>
      </c>
      <c r="BA691" s="171">
        <v>0</v>
      </c>
      <c r="BB691" s="171">
        <v>0</v>
      </c>
      <c r="BC691" s="171">
        <v>0</v>
      </c>
      <c r="BD691" s="171">
        <v>0</v>
      </c>
      <c r="BE691" s="171">
        <v>0</v>
      </c>
      <c r="BF691" s="171">
        <v>0</v>
      </c>
      <c r="BG691" s="171">
        <v>0</v>
      </c>
      <c r="BH691" s="171">
        <v>0</v>
      </c>
      <c r="BI691" s="171">
        <v>0</v>
      </c>
      <c r="BJ691" s="171">
        <v>0</v>
      </c>
      <c r="BK691" s="171">
        <v>0</v>
      </c>
      <c r="BL691" s="171">
        <v>0</v>
      </c>
      <c r="BM691" s="171">
        <v>0</v>
      </c>
      <c r="BN691" s="171" t="s">
        <v>5485</v>
      </c>
      <c r="BO691" s="172">
        <v>46106</v>
      </c>
      <c r="BP691" s="171">
        <v>18</v>
      </c>
      <c r="BQ691" s="171">
        <v>10920</v>
      </c>
      <c r="BR691" s="171">
        <v>24880</v>
      </c>
      <c r="BS691" s="171">
        <v>13960</v>
      </c>
      <c r="BT691" s="171" t="s">
        <v>496</v>
      </c>
      <c r="BU691" s="171">
        <v>0</v>
      </c>
      <c r="BV691" s="171">
        <v>0</v>
      </c>
      <c r="BW691" s="171">
        <v>0</v>
      </c>
      <c r="BX691" s="171">
        <v>0</v>
      </c>
      <c r="BY691" s="171">
        <v>0</v>
      </c>
      <c r="BZ691" s="171" t="s">
        <v>508</v>
      </c>
      <c r="CA691" s="171">
        <v>0</v>
      </c>
      <c r="CB691" s="172">
        <v>46106.675000000003</v>
      </c>
      <c r="CC691" s="172">
        <v>46106.695833333331</v>
      </c>
      <c r="CD691" s="172" t="s">
        <v>5486</v>
      </c>
    </row>
    <row r="692" spans="1:82">
      <c r="A692" s="171" t="s">
        <v>5487</v>
      </c>
      <c r="B692" s="171" t="s">
        <v>493</v>
      </c>
      <c r="C692" s="171" t="s">
        <v>494</v>
      </c>
      <c r="D692" s="172">
        <v>46106</v>
      </c>
      <c r="E692" s="171" t="s">
        <v>98</v>
      </c>
      <c r="F692" s="171" t="s">
        <v>1571</v>
      </c>
      <c r="G692" s="171" t="s">
        <v>494</v>
      </c>
      <c r="H692" s="171" t="s">
        <v>496</v>
      </c>
      <c r="I692" s="171" t="s">
        <v>543</v>
      </c>
      <c r="J692" s="171" t="s">
        <v>498</v>
      </c>
      <c r="K692" s="171">
        <v>0</v>
      </c>
      <c r="L692" s="171" t="s">
        <v>544</v>
      </c>
      <c r="M692" s="171">
        <v>0</v>
      </c>
      <c r="N692" s="171">
        <v>18</v>
      </c>
      <c r="O692" s="171" t="s">
        <v>1536</v>
      </c>
      <c r="P692" s="171" t="s">
        <v>1536</v>
      </c>
      <c r="Q692" s="171" t="s">
        <v>496</v>
      </c>
      <c r="R692" s="171" t="s">
        <v>545</v>
      </c>
      <c r="S692" s="171" t="s">
        <v>494</v>
      </c>
      <c r="T692" s="171" t="s">
        <v>494</v>
      </c>
      <c r="U692" s="171" t="s">
        <v>494</v>
      </c>
      <c r="V692" s="171" t="s">
        <v>499</v>
      </c>
      <c r="W692" s="171">
        <v>0</v>
      </c>
      <c r="X692" s="171">
        <v>0</v>
      </c>
      <c r="Y692" s="171">
        <v>0</v>
      </c>
      <c r="Z692" s="172">
        <v>46106.475729166668</v>
      </c>
      <c r="AA692" s="171" t="s">
        <v>388</v>
      </c>
      <c r="AB692" s="171">
        <v>1860</v>
      </c>
      <c r="AC692" s="172">
        <v>46106.459282407406</v>
      </c>
      <c r="AD692" s="171" t="s">
        <v>161</v>
      </c>
      <c r="AE692" s="171">
        <v>5170</v>
      </c>
      <c r="AF692" s="171">
        <v>3310</v>
      </c>
      <c r="AG692" s="171">
        <v>0</v>
      </c>
      <c r="AH692" s="171">
        <v>0</v>
      </c>
      <c r="AI692" s="171">
        <v>0</v>
      </c>
      <c r="AJ692" s="171">
        <v>0</v>
      </c>
      <c r="AK692" s="171">
        <v>0</v>
      </c>
      <c r="AL692" s="171">
        <v>0</v>
      </c>
      <c r="AM692" s="171">
        <v>0</v>
      </c>
      <c r="AN692" s="171">
        <v>0</v>
      </c>
      <c r="AO692" s="171"/>
      <c r="AP692" s="171">
        <v>197</v>
      </c>
      <c r="AQ692" s="171">
        <v>0</v>
      </c>
      <c r="AR692" s="171">
        <v>0</v>
      </c>
      <c r="AS692" s="171" t="s">
        <v>496</v>
      </c>
      <c r="AT692" s="171" t="s">
        <v>496</v>
      </c>
      <c r="AU692" s="171" t="s">
        <v>496</v>
      </c>
      <c r="AV692" s="171" t="s">
        <v>496</v>
      </c>
      <c r="AW692" s="171" t="s">
        <v>496</v>
      </c>
      <c r="AX692" s="171" t="s">
        <v>496</v>
      </c>
      <c r="AY692" s="171" t="s">
        <v>496</v>
      </c>
      <c r="AZ692" s="171">
        <v>0</v>
      </c>
      <c r="BA692" s="171">
        <v>0</v>
      </c>
      <c r="BB692" s="171">
        <v>0</v>
      </c>
      <c r="BC692" s="171">
        <v>0</v>
      </c>
      <c r="BD692" s="171">
        <v>0</v>
      </c>
      <c r="BE692" s="171">
        <v>0</v>
      </c>
      <c r="BF692" s="171">
        <v>0</v>
      </c>
      <c r="BG692" s="171">
        <v>0</v>
      </c>
      <c r="BH692" s="171">
        <v>0</v>
      </c>
      <c r="BI692" s="171">
        <v>0</v>
      </c>
      <c r="BJ692" s="171">
        <v>0</v>
      </c>
      <c r="BK692" s="171">
        <v>0</v>
      </c>
      <c r="BL692" s="171">
        <v>0</v>
      </c>
      <c r="BM692" s="171">
        <v>0</v>
      </c>
      <c r="BN692" s="171" t="s">
        <v>496</v>
      </c>
      <c r="BO692" s="172">
        <v>46106</v>
      </c>
      <c r="BP692" s="171">
        <v>0</v>
      </c>
      <c r="BQ692" s="171">
        <v>0</v>
      </c>
      <c r="BR692" s="171">
        <v>0</v>
      </c>
      <c r="BS692" s="171">
        <v>0</v>
      </c>
      <c r="BT692" s="171" t="s">
        <v>496</v>
      </c>
      <c r="BU692" s="171">
        <v>0</v>
      </c>
      <c r="BV692" s="171">
        <v>0</v>
      </c>
      <c r="BW692" s="171">
        <v>0</v>
      </c>
      <c r="BX692" s="171">
        <v>0</v>
      </c>
      <c r="BY692" s="171">
        <v>0</v>
      </c>
      <c r="BZ692" s="171" t="s">
        <v>496</v>
      </c>
      <c r="CA692" s="171">
        <v>0</v>
      </c>
      <c r="CB692" s="172">
        <v>46106</v>
      </c>
      <c r="CC692" s="172">
        <v>46106</v>
      </c>
      <c r="CD692" s="172" t="s">
        <v>5488</v>
      </c>
    </row>
    <row r="693" spans="1:82">
      <c r="A693" s="171" t="s">
        <v>5489</v>
      </c>
      <c r="B693" s="171" t="s">
        <v>493</v>
      </c>
      <c r="C693" s="171" t="s">
        <v>494</v>
      </c>
      <c r="D693" s="172">
        <v>46106</v>
      </c>
      <c r="E693" s="171" t="s">
        <v>98</v>
      </c>
      <c r="F693" s="171" t="s">
        <v>2020</v>
      </c>
      <c r="G693" s="171" t="s">
        <v>494</v>
      </c>
      <c r="H693" s="171" t="s">
        <v>496</v>
      </c>
      <c r="I693" s="171" t="s">
        <v>546</v>
      </c>
      <c r="J693" s="171" t="s">
        <v>498</v>
      </c>
      <c r="K693" s="171">
        <v>0</v>
      </c>
      <c r="L693" s="171" t="s">
        <v>547</v>
      </c>
      <c r="M693" s="171">
        <v>0</v>
      </c>
      <c r="N693" s="171">
        <v>18</v>
      </c>
      <c r="O693" s="171" t="s">
        <v>1536</v>
      </c>
      <c r="P693" s="171" t="s">
        <v>1536</v>
      </c>
      <c r="Q693" s="171" t="s">
        <v>496</v>
      </c>
      <c r="R693" s="171" t="s">
        <v>2021</v>
      </c>
      <c r="S693" s="171" t="s">
        <v>494</v>
      </c>
      <c r="T693" s="171" t="s">
        <v>494</v>
      </c>
      <c r="U693" s="171" t="s">
        <v>494</v>
      </c>
      <c r="V693" s="171" t="s">
        <v>499</v>
      </c>
      <c r="W693" s="171">
        <v>0</v>
      </c>
      <c r="X693" s="171">
        <v>0</v>
      </c>
      <c r="Y693" s="171">
        <v>0</v>
      </c>
      <c r="Z693" s="172">
        <v>46106.480833333335</v>
      </c>
      <c r="AA693" s="171" t="s">
        <v>124</v>
      </c>
      <c r="AB693" s="171">
        <v>6350</v>
      </c>
      <c r="AC693" s="172">
        <v>46106.477349537039</v>
      </c>
      <c r="AD693" s="171" t="s">
        <v>166</v>
      </c>
      <c r="AE693" s="171">
        <v>10130</v>
      </c>
      <c r="AF693" s="171">
        <v>3780</v>
      </c>
      <c r="AG693" s="171">
        <v>0</v>
      </c>
      <c r="AH693" s="171">
        <v>0</v>
      </c>
      <c r="AI693" s="171">
        <v>0</v>
      </c>
      <c r="AJ693" s="171">
        <v>0</v>
      </c>
      <c r="AK693" s="171">
        <v>0</v>
      </c>
      <c r="AL693" s="171">
        <v>0</v>
      </c>
      <c r="AM693" s="171">
        <v>0</v>
      </c>
      <c r="AN693" s="171">
        <v>0</v>
      </c>
      <c r="AO693" s="171"/>
      <c r="AP693" s="171">
        <v>211</v>
      </c>
      <c r="AQ693" s="171">
        <v>0</v>
      </c>
      <c r="AR693" s="171">
        <v>0</v>
      </c>
      <c r="AS693" s="171" t="s">
        <v>496</v>
      </c>
      <c r="AT693" s="171" t="s">
        <v>496</v>
      </c>
      <c r="AU693" s="171" t="s">
        <v>496</v>
      </c>
      <c r="AV693" s="171" t="s">
        <v>496</v>
      </c>
      <c r="AW693" s="171" t="s">
        <v>496</v>
      </c>
      <c r="AX693" s="171" t="s">
        <v>496</v>
      </c>
      <c r="AY693" s="171" t="s">
        <v>496</v>
      </c>
      <c r="AZ693" s="171">
        <v>0</v>
      </c>
      <c r="BA693" s="171">
        <v>0</v>
      </c>
      <c r="BB693" s="171">
        <v>0</v>
      </c>
      <c r="BC693" s="171">
        <v>0</v>
      </c>
      <c r="BD693" s="171">
        <v>0</v>
      </c>
      <c r="BE693" s="171">
        <v>0</v>
      </c>
      <c r="BF693" s="171">
        <v>0</v>
      </c>
      <c r="BG693" s="171">
        <v>0</v>
      </c>
      <c r="BH693" s="171">
        <v>0</v>
      </c>
      <c r="BI693" s="171">
        <v>0</v>
      </c>
      <c r="BJ693" s="171">
        <v>0</v>
      </c>
      <c r="BK693" s="171">
        <v>0</v>
      </c>
      <c r="BL693" s="171">
        <v>0</v>
      </c>
      <c r="BM693" s="171">
        <v>0</v>
      </c>
      <c r="BN693" s="171" t="s">
        <v>496</v>
      </c>
      <c r="BO693" s="172">
        <v>46106</v>
      </c>
      <c r="BP693" s="171">
        <v>0</v>
      </c>
      <c r="BQ693" s="171">
        <v>0</v>
      </c>
      <c r="BR693" s="171">
        <v>0</v>
      </c>
      <c r="BS693" s="171">
        <v>0</v>
      </c>
      <c r="BT693" s="171" t="s">
        <v>496</v>
      </c>
      <c r="BU693" s="171">
        <v>0</v>
      </c>
      <c r="BV693" s="171">
        <v>0</v>
      </c>
      <c r="BW693" s="171">
        <v>0</v>
      </c>
      <c r="BX693" s="171">
        <v>0</v>
      </c>
      <c r="BY693" s="171">
        <v>0</v>
      </c>
      <c r="BZ693" s="171" t="s">
        <v>496</v>
      </c>
      <c r="CA693" s="171">
        <v>0</v>
      </c>
      <c r="CB693" s="172">
        <v>46106</v>
      </c>
      <c r="CC693" s="172">
        <v>46106</v>
      </c>
      <c r="CD693" s="172" t="s">
        <v>5490</v>
      </c>
    </row>
    <row r="694" spans="1:82">
      <c r="A694" s="171" t="s">
        <v>5491</v>
      </c>
      <c r="B694" s="171" t="s">
        <v>493</v>
      </c>
      <c r="C694" s="171" t="s">
        <v>494</v>
      </c>
      <c r="D694" s="172">
        <v>46106</v>
      </c>
      <c r="E694" s="171" t="s">
        <v>98</v>
      </c>
      <c r="F694" s="171" t="s">
        <v>495</v>
      </c>
      <c r="G694" s="171" t="s">
        <v>494</v>
      </c>
      <c r="H694" s="171" t="s">
        <v>496</v>
      </c>
      <c r="I694" s="171" t="s">
        <v>540</v>
      </c>
      <c r="J694" s="171" t="s">
        <v>498</v>
      </c>
      <c r="K694" s="171">
        <v>0</v>
      </c>
      <c r="L694" s="171" t="s">
        <v>541</v>
      </c>
      <c r="M694" s="171">
        <v>0</v>
      </c>
      <c r="N694" s="171">
        <v>18</v>
      </c>
      <c r="O694" s="171" t="s">
        <v>1536</v>
      </c>
      <c r="P694" s="171" t="s">
        <v>1536</v>
      </c>
      <c r="Q694" s="171" t="s">
        <v>496</v>
      </c>
      <c r="R694" s="171" t="s">
        <v>496</v>
      </c>
      <c r="S694" s="171" t="s">
        <v>494</v>
      </c>
      <c r="T694" s="171" t="s">
        <v>494</v>
      </c>
      <c r="U694" s="171" t="s">
        <v>494</v>
      </c>
      <c r="V694" s="171" t="s">
        <v>499</v>
      </c>
      <c r="W694" s="171">
        <v>7.9</v>
      </c>
      <c r="X694" s="171">
        <v>0</v>
      </c>
      <c r="Y694" s="171">
        <v>0</v>
      </c>
      <c r="Z694" s="172">
        <v>46106.491990740738</v>
      </c>
      <c r="AA694" s="171" t="s">
        <v>108</v>
      </c>
      <c r="AB694" s="171">
        <v>2150</v>
      </c>
      <c r="AC694" s="172">
        <v>46106.484236111108</v>
      </c>
      <c r="AD694" s="171" t="s">
        <v>507</v>
      </c>
      <c r="AE694" s="171">
        <v>5220</v>
      </c>
      <c r="AF694" s="171">
        <v>3070</v>
      </c>
      <c r="AG694" s="171">
        <v>0</v>
      </c>
      <c r="AH694" s="171">
        <v>0</v>
      </c>
      <c r="AI694" s="171">
        <v>0</v>
      </c>
      <c r="AJ694" s="171">
        <v>0</v>
      </c>
      <c r="AK694" s="171">
        <v>0</v>
      </c>
      <c r="AL694" s="171">
        <v>0</v>
      </c>
      <c r="AM694" s="171">
        <v>0</v>
      </c>
      <c r="AN694" s="171">
        <v>0</v>
      </c>
      <c r="AO694" s="171"/>
      <c r="AP694" s="171">
        <v>0</v>
      </c>
      <c r="AQ694" s="171">
        <v>0</v>
      </c>
      <c r="AR694" s="171">
        <v>0</v>
      </c>
      <c r="AS694" s="171" t="s">
        <v>496</v>
      </c>
      <c r="AT694" s="171" t="s">
        <v>496</v>
      </c>
      <c r="AU694" s="171" t="s">
        <v>496</v>
      </c>
      <c r="AV694" s="171" t="s">
        <v>496</v>
      </c>
      <c r="AW694" s="171" t="s">
        <v>496</v>
      </c>
      <c r="AX694" s="171" t="s">
        <v>496</v>
      </c>
      <c r="AY694" s="171" t="s">
        <v>496</v>
      </c>
      <c r="AZ694" s="171">
        <v>0</v>
      </c>
      <c r="BA694" s="171">
        <v>0</v>
      </c>
      <c r="BB694" s="171">
        <v>0</v>
      </c>
      <c r="BC694" s="171">
        <v>0</v>
      </c>
      <c r="BD694" s="171">
        <v>0</v>
      </c>
      <c r="BE694" s="171">
        <v>0</v>
      </c>
      <c r="BF694" s="171">
        <v>0</v>
      </c>
      <c r="BG694" s="171">
        <v>0</v>
      </c>
      <c r="BH694" s="171">
        <v>0</v>
      </c>
      <c r="BI694" s="171">
        <v>0</v>
      </c>
      <c r="BJ694" s="171">
        <v>0</v>
      </c>
      <c r="BK694" s="171">
        <v>0</v>
      </c>
      <c r="BL694" s="171">
        <v>0</v>
      </c>
      <c r="BM694" s="171">
        <v>0</v>
      </c>
      <c r="BN694" s="171" t="s">
        <v>496</v>
      </c>
      <c r="BO694" s="172">
        <v>46106</v>
      </c>
      <c r="BP694" s="171">
        <v>0</v>
      </c>
      <c r="BQ694" s="171">
        <v>0</v>
      </c>
      <c r="BR694" s="171">
        <v>0</v>
      </c>
      <c r="BS694" s="171">
        <v>0</v>
      </c>
      <c r="BT694" s="171" t="s">
        <v>496</v>
      </c>
      <c r="BU694" s="171">
        <v>0</v>
      </c>
      <c r="BV694" s="171">
        <v>0</v>
      </c>
      <c r="BW694" s="171">
        <v>0</v>
      </c>
      <c r="BX694" s="171">
        <v>0</v>
      </c>
      <c r="BY694" s="171">
        <v>0</v>
      </c>
      <c r="BZ694" s="171" t="s">
        <v>496</v>
      </c>
      <c r="CA694" s="171">
        <v>0</v>
      </c>
      <c r="CB694" s="172">
        <v>46106</v>
      </c>
      <c r="CC694" s="172">
        <v>46106</v>
      </c>
      <c r="CD694" s="172" t="s">
        <v>5492</v>
      </c>
    </row>
    <row r="695" spans="1:82">
      <c r="A695" s="171" t="s">
        <v>5493</v>
      </c>
      <c r="B695" s="171" t="s">
        <v>493</v>
      </c>
      <c r="C695" s="171" t="s">
        <v>494</v>
      </c>
      <c r="D695" s="172">
        <v>46106</v>
      </c>
      <c r="E695" s="171" t="s">
        <v>98</v>
      </c>
      <c r="F695" s="171" t="s">
        <v>1886</v>
      </c>
      <c r="G695" s="171" t="s">
        <v>494</v>
      </c>
      <c r="H695" s="171" t="s">
        <v>496</v>
      </c>
      <c r="I695" s="171" t="s">
        <v>2859</v>
      </c>
      <c r="J695" s="171" t="s">
        <v>498</v>
      </c>
      <c r="K695" s="171">
        <v>0</v>
      </c>
      <c r="L695" s="171" t="s">
        <v>2860</v>
      </c>
      <c r="M695" s="171">
        <v>0</v>
      </c>
      <c r="N695" s="171">
        <v>18</v>
      </c>
      <c r="O695" s="171" t="s">
        <v>1536</v>
      </c>
      <c r="P695" s="171" t="s">
        <v>1536</v>
      </c>
      <c r="Q695" s="171" t="s">
        <v>496</v>
      </c>
      <c r="R695" s="171" t="s">
        <v>1591</v>
      </c>
      <c r="S695" s="171" t="s">
        <v>494</v>
      </c>
      <c r="T695" s="171" t="s">
        <v>494</v>
      </c>
      <c r="U695" s="171" t="s">
        <v>494</v>
      </c>
      <c r="V695" s="171" t="s">
        <v>499</v>
      </c>
      <c r="W695" s="171">
        <v>0</v>
      </c>
      <c r="X695" s="171">
        <v>0</v>
      </c>
      <c r="Y695" s="171">
        <v>0</v>
      </c>
      <c r="Z695" s="172">
        <v>46106.508032407408</v>
      </c>
      <c r="AA695" s="171" t="s">
        <v>123</v>
      </c>
      <c r="AB695" s="171">
        <v>4330</v>
      </c>
      <c r="AC695" s="172">
        <v>46106.503865740742</v>
      </c>
      <c r="AD695" s="171" t="s">
        <v>119</v>
      </c>
      <c r="AE695" s="171">
        <v>10810</v>
      </c>
      <c r="AF695" s="171">
        <v>6480</v>
      </c>
      <c r="AG695" s="171">
        <v>0</v>
      </c>
      <c r="AH695" s="171">
        <v>0</v>
      </c>
      <c r="AI695" s="171">
        <v>0</v>
      </c>
      <c r="AJ695" s="171">
        <v>0</v>
      </c>
      <c r="AK695" s="171">
        <v>0</v>
      </c>
      <c r="AL695" s="171">
        <v>0</v>
      </c>
      <c r="AM695" s="171">
        <v>0</v>
      </c>
      <c r="AN695" s="171">
        <v>0</v>
      </c>
      <c r="AO695" s="171"/>
      <c r="AP695" s="171">
        <v>323</v>
      </c>
      <c r="AQ695" s="171">
        <v>0</v>
      </c>
      <c r="AR695" s="171">
        <v>0</v>
      </c>
      <c r="AS695" s="171" t="s">
        <v>496</v>
      </c>
      <c r="AT695" s="171" t="s">
        <v>496</v>
      </c>
      <c r="AU695" s="171" t="s">
        <v>496</v>
      </c>
      <c r="AV695" s="171" t="s">
        <v>496</v>
      </c>
      <c r="AW695" s="171" t="s">
        <v>496</v>
      </c>
      <c r="AX695" s="171" t="s">
        <v>496</v>
      </c>
      <c r="AY695" s="171" t="s">
        <v>496</v>
      </c>
      <c r="AZ695" s="171">
        <v>0</v>
      </c>
      <c r="BA695" s="171">
        <v>0</v>
      </c>
      <c r="BB695" s="171">
        <v>0</v>
      </c>
      <c r="BC695" s="171">
        <v>0</v>
      </c>
      <c r="BD695" s="171">
        <v>0</v>
      </c>
      <c r="BE695" s="171">
        <v>0</v>
      </c>
      <c r="BF695" s="171">
        <v>0</v>
      </c>
      <c r="BG695" s="171">
        <v>0</v>
      </c>
      <c r="BH695" s="171">
        <v>0</v>
      </c>
      <c r="BI695" s="171">
        <v>0</v>
      </c>
      <c r="BJ695" s="171">
        <v>0</v>
      </c>
      <c r="BK695" s="171">
        <v>0</v>
      </c>
      <c r="BL695" s="171">
        <v>0</v>
      </c>
      <c r="BM695" s="171">
        <v>0</v>
      </c>
      <c r="BN695" s="171" t="s">
        <v>496</v>
      </c>
      <c r="BO695" s="172">
        <v>46106</v>
      </c>
      <c r="BP695" s="171">
        <v>0</v>
      </c>
      <c r="BQ695" s="171">
        <v>0</v>
      </c>
      <c r="BR695" s="171">
        <v>0</v>
      </c>
      <c r="BS695" s="171">
        <v>0</v>
      </c>
      <c r="BT695" s="171" t="s">
        <v>496</v>
      </c>
      <c r="BU695" s="171">
        <v>0</v>
      </c>
      <c r="BV695" s="171">
        <v>0</v>
      </c>
      <c r="BW695" s="171">
        <v>0</v>
      </c>
      <c r="BX695" s="171">
        <v>0</v>
      </c>
      <c r="BY695" s="171">
        <v>0</v>
      </c>
      <c r="BZ695" s="171" t="s">
        <v>496</v>
      </c>
      <c r="CA695" s="171">
        <v>0</v>
      </c>
      <c r="CB695" s="172">
        <v>46106</v>
      </c>
      <c r="CC695" s="172">
        <v>46106</v>
      </c>
      <c r="CD695" s="172" t="s">
        <v>5494</v>
      </c>
    </row>
    <row r="696" spans="1:82">
      <c r="A696" s="171" t="s">
        <v>5495</v>
      </c>
      <c r="B696" s="171" t="s">
        <v>493</v>
      </c>
      <c r="C696" s="171" t="s">
        <v>494</v>
      </c>
      <c r="D696" s="172">
        <v>46106</v>
      </c>
      <c r="E696" s="171" t="s">
        <v>98</v>
      </c>
      <c r="F696" s="171" t="s">
        <v>601</v>
      </c>
      <c r="G696" s="171" t="s">
        <v>494</v>
      </c>
      <c r="H696" s="171" t="s">
        <v>496</v>
      </c>
      <c r="I696" s="171" t="s">
        <v>566</v>
      </c>
      <c r="J696" s="171" t="s">
        <v>498</v>
      </c>
      <c r="K696" s="171">
        <v>0</v>
      </c>
      <c r="L696" s="171" t="s">
        <v>496</v>
      </c>
      <c r="M696" s="171">
        <v>0</v>
      </c>
      <c r="N696" s="171">
        <v>18</v>
      </c>
      <c r="O696" s="171" t="s">
        <v>1536</v>
      </c>
      <c r="P696" s="171" t="s">
        <v>1536</v>
      </c>
      <c r="Q696" s="171" t="s">
        <v>496</v>
      </c>
      <c r="R696" s="171" t="s">
        <v>567</v>
      </c>
      <c r="S696" s="171" t="s">
        <v>494</v>
      </c>
      <c r="T696" s="171" t="s">
        <v>494</v>
      </c>
      <c r="U696" s="171" t="s">
        <v>494</v>
      </c>
      <c r="V696" s="171" t="s">
        <v>499</v>
      </c>
      <c r="W696" s="171">
        <v>0</v>
      </c>
      <c r="X696" s="171">
        <v>0</v>
      </c>
      <c r="Y696" s="171">
        <v>0</v>
      </c>
      <c r="Z696" s="172">
        <v>46106.509560185186</v>
      </c>
      <c r="AA696" s="171" t="s">
        <v>131</v>
      </c>
      <c r="AB696" s="171">
        <v>2130</v>
      </c>
      <c r="AC696" s="172">
        <v>46106.505740740744</v>
      </c>
      <c r="AD696" s="171" t="s">
        <v>509</v>
      </c>
      <c r="AE696" s="171">
        <v>3710</v>
      </c>
      <c r="AF696" s="171">
        <v>1580</v>
      </c>
      <c r="AG696" s="171">
        <v>0</v>
      </c>
      <c r="AH696" s="171">
        <v>0</v>
      </c>
      <c r="AI696" s="171">
        <v>0</v>
      </c>
      <c r="AJ696" s="171">
        <v>0</v>
      </c>
      <c r="AK696" s="171">
        <v>0</v>
      </c>
      <c r="AL696" s="171">
        <v>0</v>
      </c>
      <c r="AM696" s="171">
        <v>0</v>
      </c>
      <c r="AN696" s="171">
        <v>0</v>
      </c>
      <c r="AO696" s="171"/>
      <c r="AP696" s="171">
        <v>342</v>
      </c>
      <c r="AQ696" s="171">
        <v>0</v>
      </c>
      <c r="AR696" s="171">
        <v>0</v>
      </c>
      <c r="AS696" s="171" t="s">
        <v>496</v>
      </c>
      <c r="AT696" s="171" t="s">
        <v>496</v>
      </c>
      <c r="AU696" s="171" t="s">
        <v>496</v>
      </c>
      <c r="AV696" s="171" t="s">
        <v>496</v>
      </c>
      <c r="AW696" s="171" t="s">
        <v>496</v>
      </c>
      <c r="AX696" s="171" t="s">
        <v>496</v>
      </c>
      <c r="AY696" s="171" t="s">
        <v>496</v>
      </c>
      <c r="AZ696" s="171">
        <v>0</v>
      </c>
      <c r="BA696" s="171">
        <v>0</v>
      </c>
      <c r="BB696" s="171">
        <v>0</v>
      </c>
      <c r="BC696" s="171">
        <v>0</v>
      </c>
      <c r="BD696" s="171">
        <v>0</v>
      </c>
      <c r="BE696" s="171">
        <v>0</v>
      </c>
      <c r="BF696" s="171">
        <v>0</v>
      </c>
      <c r="BG696" s="171">
        <v>0</v>
      </c>
      <c r="BH696" s="171">
        <v>0</v>
      </c>
      <c r="BI696" s="171">
        <v>0</v>
      </c>
      <c r="BJ696" s="171">
        <v>0</v>
      </c>
      <c r="BK696" s="171">
        <v>0</v>
      </c>
      <c r="BL696" s="171">
        <v>0</v>
      </c>
      <c r="BM696" s="171">
        <v>0</v>
      </c>
      <c r="BN696" s="171" t="s">
        <v>496</v>
      </c>
      <c r="BO696" s="172">
        <v>46106</v>
      </c>
      <c r="BP696" s="171">
        <v>0</v>
      </c>
      <c r="BQ696" s="171">
        <v>0</v>
      </c>
      <c r="BR696" s="171">
        <v>0</v>
      </c>
      <c r="BS696" s="171">
        <v>0</v>
      </c>
      <c r="BT696" s="171" t="s">
        <v>496</v>
      </c>
      <c r="BU696" s="171">
        <v>0</v>
      </c>
      <c r="BV696" s="171">
        <v>0</v>
      </c>
      <c r="BW696" s="171">
        <v>0</v>
      </c>
      <c r="BX696" s="171">
        <v>0</v>
      </c>
      <c r="BY696" s="171">
        <v>0</v>
      </c>
      <c r="BZ696" s="171" t="s">
        <v>496</v>
      </c>
      <c r="CA696" s="171">
        <v>0</v>
      </c>
      <c r="CB696" s="172">
        <v>46106</v>
      </c>
      <c r="CC696" s="172">
        <v>46106</v>
      </c>
      <c r="CD696" s="172" t="s">
        <v>5496</v>
      </c>
    </row>
    <row r="697" spans="1:82">
      <c r="A697" s="171" t="s">
        <v>5497</v>
      </c>
      <c r="B697" s="171" t="s">
        <v>493</v>
      </c>
      <c r="C697" s="171" t="s">
        <v>494</v>
      </c>
      <c r="D697" s="172">
        <v>46106</v>
      </c>
      <c r="E697" s="171" t="s">
        <v>98</v>
      </c>
      <c r="F697" s="171" t="s">
        <v>495</v>
      </c>
      <c r="G697" s="171" t="s">
        <v>494</v>
      </c>
      <c r="H697" s="171" t="s">
        <v>496</v>
      </c>
      <c r="I697" s="171" t="s">
        <v>540</v>
      </c>
      <c r="J697" s="171" t="s">
        <v>498</v>
      </c>
      <c r="K697" s="171">
        <v>0</v>
      </c>
      <c r="L697" s="171" t="s">
        <v>541</v>
      </c>
      <c r="M697" s="171">
        <v>0</v>
      </c>
      <c r="N697" s="171">
        <v>18</v>
      </c>
      <c r="O697" s="171" t="s">
        <v>1536</v>
      </c>
      <c r="P697" s="171" t="s">
        <v>1536</v>
      </c>
      <c r="Q697" s="171" t="s">
        <v>496</v>
      </c>
      <c r="R697" s="171" t="s">
        <v>496</v>
      </c>
      <c r="S697" s="171" t="s">
        <v>494</v>
      </c>
      <c r="T697" s="171" t="s">
        <v>494</v>
      </c>
      <c r="U697" s="171" t="s">
        <v>494</v>
      </c>
      <c r="V697" s="171" t="s">
        <v>499</v>
      </c>
      <c r="W697" s="171">
        <v>7.9</v>
      </c>
      <c r="X697" s="171">
        <v>0</v>
      </c>
      <c r="Y697" s="171">
        <v>0</v>
      </c>
      <c r="Z697" s="172">
        <v>46106.594050925924</v>
      </c>
      <c r="AA697" s="171" t="s">
        <v>106</v>
      </c>
      <c r="AB697" s="171">
        <v>2190</v>
      </c>
      <c r="AC697" s="172">
        <v>46106.582430555558</v>
      </c>
      <c r="AD697" s="171" t="s">
        <v>513</v>
      </c>
      <c r="AE697" s="171">
        <v>5840</v>
      </c>
      <c r="AF697" s="171">
        <v>3650</v>
      </c>
      <c r="AG697" s="171">
        <v>0</v>
      </c>
      <c r="AH697" s="171">
        <v>0</v>
      </c>
      <c r="AI697" s="171">
        <v>0</v>
      </c>
      <c r="AJ697" s="171">
        <v>0</v>
      </c>
      <c r="AK697" s="171">
        <v>0</v>
      </c>
      <c r="AL697" s="171">
        <v>0</v>
      </c>
      <c r="AM697" s="171">
        <v>0</v>
      </c>
      <c r="AN697" s="171">
        <v>0</v>
      </c>
      <c r="AO697" s="171"/>
      <c r="AP697" s="171">
        <v>0</v>
      </c>
      <c r="AQ697" s="171">
        <v>0</v>
      </c>
      <c r="AR697" s="171">
        <v>0</v>
      </c>
      <c r="AS697" s="171" t="s">
        <v>496</v>
      </c>
      <c r="AT697" s="171" t="s">
        <v>496</v>
      </c>
      <c r="AU697" s="171" t="s">
        <v>496</v>
      </c>
      <c r="AV697" s="171" t="s">
        <v>496</v>
      </c>
      <c r="AW697" s="171" t="s">
        <v>496</v>
      </c>
      <c r="AX697" s="171" t="s">
        <v>496</v>
      </c>
      <c r="AY697" s="171" t="s">
        <v>496</v>
      </c>
      <c r="AZ697" s="171">
        <v>0</v>
      </c>
      <c r="BA697" s="171">
        <v>0</v>
      </c>
      <c r="BB697" s="171">
        <v>0</v>
      </c>
      <c r="BC697" s="171">
        <v>0</v>
      </c>
      <c r="BD697" s="171">
        <v>0</v>
      </c>
      <c r="BE697" s="171">
        <v>0</v>
      </c>
      <c r="BF697" s="171">
        <v>0</v>
      </c>
      <c r="BG697" s="171">
        <v>0</v>
      </c>
      <c r="BH697" s="171">
        <v>0</v>
      </c>
      <c r="BI697" s="171">
        <v>0</v>
      </c>
      <c r="BJ697" s="171">
        <v>0</v>
      </c>
      <c r="BK697" s="171">
        <v>0</v>
      </c>
      <c r="BL697" s="171">
        <v>0</v>
      </c>
      <c r="BM697" s="171">
        <v>0</v>
      </c>
      <c r="BN697" s="171" t="s">
        <v>496</v>
      </c>
      <c r="BO697" s="172">
        <v>46106</v>
      </c>
      <c r="BP697" s="171">
        <v>0</v>
      </c>
      <c r="BQ697" s="171">
        <v>0</v>
      </c>
      <c r="BR697" s="171">
        <v>0</v>
      </c>
      <c r="BS697" s="171">
        <v>0</v>
      </c>
      <c r="BT697" s="171" t="s">
        <v>496</v>
      </c>
      <c r="BU697" s="171">
        <v>0</v>
      </c>
      <c r="BV697" s="171">
        <v>0</v>
      </c>
      <c r="BW697" s="171">
        <v>0</v>
      </c>
      <c r="BX697" s="171">
        <v>0</v>
      </c>
      <c r="BY697" s="171">
        <v>0</v>
      </c>
      <c r="BZ697" s="171" t="s">
        <v>496</v>
      </c>
      <c r="CA697" s="171">
        <v>0</v>
      </c>
      <c r="CB697" s="172">
        <v>46106</v>
      </c>
      <c r="CC697" s="172">
        <v>46106</v>
      </c>
      <c r="CD697" s="172" t="s">
        <v>5498</v>
      </c>
    </row>
    <row r="698" spans="1:82">
      <c r="A698" s="171" t="s">
        <v>5499</v>
      </c>
      <c r="B698" s="171" t="s">
        <v>493</v>
      </c>
      <c r="C698" s="171" t="s">
        <v>494</v>
      </c>
      <c r="D698" s="172">
        <v>46106</v>
      </c>
      <c r="E698" s="171" t="s">
        <v>98</v>
      </c>
      <c r="F698" s="171" t="s">
        <v>2020</v>
      </c>
      <c r="G698" s="171" t="s">
        <v>494</v>
      </c>
      <c r="H698" s="171" t="s">
        <v>496</v>
      </c>
      <c r="I698" s="171" t="s">
        <v>546</v>
      </c>
      <c r="J698" s="171" t="s">
        <v>498</v>
      </c>
      <c r="K698" s="171">
        <v>0</v>
      </c>
      <c r="L698" s="171" t="s">
        <v>547</v>
      </c>
      <c r="M698" s="171">
        <v>0</v>
      </c>
      <c r="N698" s="171">
        <v>18</v>
      </c>
      <c r="O698" s="171" t="s">
        <v>1536</v>
      </c>
      <c r="P698" s="171" t="s">
        <v>1536</v>
      </c>
      <c r="Q698" s="171" t="s">
        <v>496</v>
      </c>
      <c r="R698" s="171" t="s">
        <v>2021</v>
      </c>
      <c r="S698" s="171" t="s">
        <v>494</v>
      </c>
      <c r="T698" s="171" t="s">
        <v>494</v>
      </c>
      <c r="U698" s="171" t="s">
        <v>494</v>
      </c>
      <c r="V698" s="171" t="s">
        <v>499</v>
      </c>
      <c r="W698" s="171">
        <v>0</v>
      </c>
      <c r="X698" s="171">
        <v>0</v>
      </c>
      <c r="Y698" s="171">
        <v>0</v>
      </c>
      <c r="Z698" s="172">
        <v>46106.587164351855</v>
      </c>
      <c r="AA698" s="171" t="s">
        <v>1469</v>
      </c>
      <c r="AB698" s="171">
        <v>6350</v>
      </c>
      <c r="AC698" s="172">
        <v>46106.584548611114</v>
      </c>
      <c r="AD698" s="171" t="s">
        <v>516</v>
      </c>
      <c r="AE698" s="171">
        <v>11180</v>
      </c>
      <c r="AF698" s="171">
        <v>4830</v>
      </c>
      <c r="AG698" s="171">
        <v>0</v>
      </c>
      <c r="AH698" s="171">
        <v>0</v>
      </c>
      <c r="AI698" s="171">
        <v>0</v>
      </c>
      <c r="AJ698" s="171">
        <v>0</v>
      </c>
      <c r="AK698" s="171">
        <v>0</v>
      </c>
      <c r="AL698" s="171">
        <v>0</v>
      </c>
      <c r="AM698" s="171">
        <v>0</v>
      </c>
      <c r="AN698" s="171">
        <v>0</v>
      </c>
      <c r="AO698" s="171"/>
      <c r="AP698" s="171">
        <v>299</v>
      </c>
      <c r="AQ698" s="171">
        <v>0</v>
      </c>
      <c r="AR698" s="171">
        <v>0</v>
      </c>
      <c r="AS698" s="171" t="s">
        <v>496</v>
      </c>
      <c r="AT698" s="171" t="s">
        <v>496</v>
      </c>
      <c r="AU698" s="171" t="s">
        <v>496</v>
      </c>
      <c r="AV698" s="171" t="s">
        <v>496</v>
      </c>
      <c r="AW698" s="171" t="s">
        <v>496</v>
      </c>
      <c r="AX698" s="171" t="s">
        <v>496</v>
      </c>
      <c r="AY698" s="171" t="s">
        <v>496</v>
      </c>
      <c r="AZ698" s="171">
        <v>0</v>
      </c>
      <c r="BA698" s="171">
        <v>0</v>
      </c>
      <c r="BB698" s="171">
        <v>0</v>
      </c>
      <c r="BC698" s="171">
        <v>0</v>
      </c>
      <c r="BD698" s="171">
        <v>0</v>
      </c>
      <c r="BE698" s="171">
        <v>0</v>
      </c>
      <c r="BF698" s="171">
        <v>0</v>
      </c>
      <c r="BG698" s="171">
        <v>0</v>
      </c>
      <c r="BH698" s="171">
        <v>0</v>
      </c>
      <c r="BI698" s="171">
        <v>0</v>
      </c>
      <c r="BJ698" s="171">
        <v>0</v>
      </c>
      <c r="BK698" s="171">
        <v>0</v>
      </c>
      <c r="BL698" s="171">
        <v>0</v>
      </c>
      <c r="BM698" s="171">
        <v>0</v>
      </c>
      <c r="BN698" s="171" t="s">
        <v>496</v>
      </c>
      <c r="BO698" s="172">
        <v>46106</v>
      </c>
      <c r="BP698" s="171">
        <v>0</v>
      </c>
      <c r="BQ698" s="171">
        <v>0</v>
      </c>
      <c r="BR698" s="171">
        <v>0</v>
      </c>
      <c r="BS698" s="171">
        <v>0</v>
      </c>
      <c r="BT698" s="171" t="s">
        <v>496</v>
      </c>
      <c r="BU698" s="171">
        <v>0</v>
      </c>
      <c r="BV698" s="171">
        <v>0</v>
      </c>
      <c r="BW698" s="171">
        <v>0</v>
      </c>
      <c r="BX698" s="171">
        <v>0</v>
      </c>
      <c r="BY698" s="171">
        <v>0</v>
      </c>
      <c r="BZ698" s="171" t="s">
        <v>496</v>
      </c>
      <c r="CA698" s="171">
        <v>0</v>
      </c>
      <c r="CB698" s="172">
        <v>46106</v>
      </c>
      <c r="CC698" s="172">
        <v>46106</v>
      </c>
      <c r="CD698" s="172" t="s">
        <v>5500</v>
      </c>
    </row>
    <row r="699" spans="1:82">
      <c r="A699" s="171" t="s">
        <v>5501</v>
      </c>
      <c r="B699" s="171" t="s">
        <v>493</v>
      </c>
      <c r="C699" s="171" t="s">
        <v>494</v>
      </c>
      <c r="D699" s="172">
        <v>46106</v>
      </c>
      <c r="E699" s="171" t="s">
        <v>98</v>
      </c>
      <c r="F699" s="171" t="s">
        <v>1885</v>
      </c>
      <c r="G699" s="171" t="s">
        <v>494</v>
      </c>
      <c r="H699" s="171" t="s">
        <v>496</v>
      </c>
      <c r="I699" s="171" t="s">
        <v>571</v>
      </c>
      <c r="J699" s="171" t="s">
        <v>498</v>
      </c>
      <c r="K699" s="171">
        <v>0</v>
      </c>
      <c r="L699" s="171" t="s">
        <v>572</v>
      </c>
      <c r="M699" s="171">
        <v>0</v>
      </c>
      <c r="N699" s="171">
        <v>18</v>
      </c>
      <c r="O699" s="171" t="s">
        <v>1536</v>
      </c>
      <c r="P699" s="171" t="s">
        <v>1536</v>
      </c>
      <c r="Q699" s="171" t="s">
        <v>496</v>
      </c>
      <c r="R699" s="171" t="s">
        <v>604</v>
      </c>
      <c r="S699" s="171" t="s">
        <v>494</v>
      </c>
      <c r="T699" s="171" t="s">
        <v>494</v>
      </c>
      <c r="U699" s="171" t="s">
        <v>494</v>
      </c>
      <c r="V699" s="171" t="s">
        <v>499</v>
      </c>
      <c r="W699" s="171">
        <v>0</v>
      </c>
      <c r="X699" s="171">
        <v>0</v>
      </c>
      <c r="Y699" s="171">
        <v>0</v>
      </c>
      <c r="Z699" s="172">
        <v>46106.598634259259</v>
      </c>
      <c r="AA699" s="171" t="s">
        <v>521</v>
      </c>
      <c r="AB699" s="171">
        <v>1590</v>
      </c>
      <c r="AC699" s="172">
        <v>46106.590081018519</v>
      </c>
      <c r="AD699" s="171" t="s">
        <v>518</v>
      </c>
      <c r="AE699" s="171">
        <v>3840</v>
      </c>
      <c r="AF699" s="171">
        <v>2250</v>
      </c>
      <c r="AG699" s="171">
        <v>0</v>
      </c>
      <c r="AH699" s="171">
        <v>0</v>
      </c>
      <c r="AI699" s="171">
        <v>0</v>
      </c>
      <c r="AJ699" s="171">
        <v>0</v>
      </c>
      <c r="AK699" s="171">
        <v>0</v>
      </c>
      <c r="AL699" s="171">
        <v>0</v>
      </c>
      <c r="AM699" s="171">
        <v>0</v>
      </c>
      <c r="AN699" s="171">
        <v>0</v>
      </c>
      <c r="AO699" s="171"/>
      <c r="AP699" s="171">
        <v>155</v>
      </c>
      <c r="AQ699" s="171">
        <v>0</v>
      </c>
      <c r="AR699" s="171">
        <v>0</v>
      </c>
      <c r="AS699" s="171" t="s">
        <v>496</v>
      </c>
      <c r="AT699" s="171" t="s">
        <v>496</v>
      </c>
      <c r="AU699" s="171" t="s">
        <v>496</v>
      </c>
      <c r="AV699" s="171" t="s">
        <v>496</v>
      </c>
      <c r="AW699" s="171" t="s">
        <v>496</v>
      </c>
      <c r="AX699" s="171" t="s">
        <v>496</v>
      </c>
      <c r="AY699" s="171" t="s">
        <v>496</v>
      </c>
      <c r="AZ699" s="171">
        <v>0</v>
      </c>
      <c r="BA699" s="171">
        <v>0</v>
      </c>
      <c r="BB699" s="171">
        <v>0</v>
      </c>
      <c r="BC699" s="171">
        <v>0</v>
      </c>
      <c r="BD699" s="171">
        <v>0</v>
      </c>
      <c r="BE699" s="171">
        <v>0</v>
      </c>
      <c r="BF699" s="171">
        <v>0</v>
      </c>
      <c r="BG699" s="171">
        <v>0</v>
      </c>
      <c r="BH699" s="171">
        <v>0</v>
      </c>
      <c r="BI699" s="171">
        <v>0</v>
      </c>
      <c r="BJ699" s="171">
        <v>0</v>
      </c>
      <c r="BK699" s="171">
        <v>0</v>
      </c>
      <c r="BL699" s="171">
        <v>0</v>
      </c>
      <c r="BM699" s="171">
        <v>0</v>
      </c>
      <c r="BN699" s="171" t="s">
        <v>496</v>
      </c>
      <c r="BO699" s="172">
        <v>46106</v>
      </c>
      <c r="BP699" s="171">
        <v>0</v>
      </c>
      <c r="BQ699" s="171">
        <v>0</v>
      </c>
      <c r="BR699" s="171">
        <v>0</v>
      </c>
      <c r="BS699" s="171">
        <v>0</v>
      </c>
      <c r="BT699" s="171" t="s">
        <v>496</v>
      </c>
      <c r="BU699" s="171">
        <v>0</v>
      </c>
      <c r="BV699" s="171">
        <v>0</v>
      </c>
      <c r="BW699" s="171">
        <v>0</v>
      </c>
      <c r="BX699" s="171">
        <v>0</v>
      </c>
      <c r="BY699" s="171">
        <v>0</v>
      </c>
      <c r="BZ699" s="171" t="s">
        <v>496</v>
      </c>
      <c r="CA699" s="171">
        <v>0</v>
      </c>
      <c r="CB699" s="172">
        <v>46106</v>
      </c>
      <c r="CC699" s="172">
        <v>46106</v>
      </c>
      <c r="CD699" s="172" t="s">
        <v>5502</v>
      </c>
    </row>
    <row r="700" spans="1:82">
      <c r="A700" s="171" t="s">
        <v>5503</v>
      </c>
      <c r="B700" s="171" t="s">
        <v>493</v>
      </c>
      <c r="C700" s="171" t="s">
        <v>494</v>
      </c>
      <c r="D700" s="172">
        <v>46106</v>
      </c>
      <c r="E700" s="171" t="s">
        <v>98</v>
      </c>
      <c r="F700" s="171" t="s">
        <v>1885</v>
      </c>
      <c r="G700" s="171" t="s">
        <v>494</v>
      </c>
      <c r="H700" s="171" t="s">
        <v>496</v>
      </c>
      <c r="I700" s="171" t="s">
        <v>1480</v>
      </c>
      <c r="J700" s="171" t="s">
        <v>498</v>
      </c>
      <c r="K700" s="171">
        <v>0</v>
      </c>
      <c r="L700" s="171" t="s">
        <v>496</v>
      </c>
      <c r="M700" s="171">
        <v>0</v>
      </c>
      <c r="N700" s="171">
        <v>18</v>
      </c>
      <c r="O700" s="171" t="s">
        <v>1536</v>
      </c>
      <c r="P700" s="171" t="s">
        <v>1536</v>
      </c>
      <c r="Q700" s="171" t="s">
        <v>496</v>
      </c>
      <c r="R700" s="171" t="s">
        <v>604</v>
      </c>
      <c r="S700" s="171" t="s">
        <v>494</v>
      </c>
      <c r="T700" s="171" t="s">
        <v>494</v>
      </c>
      <c r="U700" s="171" t="s">
        <v>494</v>
      </c>
      <c r="V700" s="171" t="s">
        <v>499</v>
      </c>
      <c r="W700" s="171">
        <v>0</v>
      </c>
      <c r="X700" s="171">
        <v>0</v>
      </c>
      <c r="Y700" s="171">
        <v>0</v>
      </c>
      <c r="Z700" s="172">
        <v>46106.599386574075</v>
      </c>
      <c r="AA700" s="171" t="s">
        <v>523</v>
      </c>
      <c r="AB700" s="171">
        <v>1530</v>
      </c>
      <c r="AC700" s="172">
        <v>46106.590891203705</v>
      </c>
      <c r="AD700" s="171" t="s">
        <v>517</v>
      </c>
      <c r="AE700" s="171">
        <v>3910</v>
      </c>
      <c r="AF700" s="171">
        <v>2380</v>
      </c>
      <c r="AG700" s="171">
        <v>0</v>
      </c>
      <c r="AH700" s="171">
        <v>0</v>
      </c>
      <c r="AI700" s="171">
        <v>0</v>
      </c>
      <c r="AJ700" s="171">
        <v>0</v>
      </c>
      <c r="AK700" s="171">
        <v>0</v>
      </c>
      <c r="AL700" s="171">
        <v>0</v>
      </c>
      <c r="AM700" s="171">
        <v>0</v>
      </c>
      <c r="AN700" s="171">
        <v>0</v>
      </c>
      <c r="AO700" s="171"/>
      <c r="AP700" s="171">
        <v>163</v>
      </c>
      <c r="AQ700" s="171">
        <v>0</v>
      </c>
      <c r="AR700" s="171">
        <v>0</v>
      </c>
      <c r="AS700" s="171" t="s">
        <v>496</v>
      </c>
      <c r="AT700" s="171" t="s">
        <v>496</v>
      </c>
      <c r="AU700" s="171" t="s">
        <v>496</v>
      </c>
      <c r="AV700" s="171" t="s">
        <v>496</v>
      </c>
      <c r="AW700" s="171" t="s">
        <v>496</v>
      </c>
      <c r="AX700" s="171" t="s">
        <v>496</v>
      </c>
      <c r="AY700" s="171" t="s">
        <v>496</v>
      </c>
      <c r="AZ700" s="171">
        <v>0</v>
      </c>
      <c r="BA700" s="171">
        <v>0</v>
      </c>
      <c r="BB700" s="171">
        <v>0</v>
      </c>
      <c r="BC700" s="171">
        <v>0</v>
      </c>
      <c r="BD700" s="171">
        <v>0</v>
      </c>
      <c r="BE700" s="171">
        <v>0</v>
      </c>
      <c r="BF700" s="171">
        <v>0</v>
      </c>
      <c r="BG700" s="171">
        <v>0</v>
      </c>
      <c r="BH700" s="171">
        <v>0</v>
      </c>
      <c r="BI700" s="171">
        <v>0</v>
      </c>
      <c r="BJ700" s="171">
        <v>0</v>
      </c>
      <c r="BK700" s="171">
        <v>0</v>
      </c>
      <c r="BL700" s="171">
        <v>0</v>
      </c>
      <c r="BM700" s="171">
        <v>0</v>
      </c>
      <c r="BN700" s="171" t="s">
        <v>496</v>
      </c>
      <c r="BO700" s="172">
        <v>46106</v>
      </c>
      <c r="BP700" s="171">
        <v>0</v>
      </c>
      <c r="BQ700" s="171">
        <v>0</v>
      </c>
      <c r="BR700" s="171">
        <v>0</v>
      </c>
      <c r="BS700" s="171">
        <v>0</v>
      </c>
      <c r="BT700" s="171" t="s">
        <v>496</v>
      </c>
      <c r="BU700" s="171">
        <v>0</v>
      </c>
      <c r="BV700" s="171">
        <v>0</v>
      </c>
      <c r="BW700" s="171">
        <v>0</v>
      </c>
      <c r="BX700" s="171">
        <v>0</v>
      </c>
      <c r="BY700" s="171">
        <v>0</v>
      </c>
      <c r="BZ700" s="171" t="s">
        <v>496</v>
      </c>
      <c r="CA700" s="171">
        <v>0</v>
      </c>
      <c r="CB700" s="172">
        <v>46106</v>
      </c>
      <c r="CC700" s="172">
        <v>46106</v>
      </c>
      <c r="CD700" s="172" t="s">
        <v>5504</v>
      </c>
    </row>
    <row r="701" spans="1:82">
      <c r="A701" s="171" t="s">
        <v>5505</v>
      </c>
      <c r="B701" s="171" t="s">
        <v>493</v>
      </c>
      <c r="C701" s="171" t="s">
        <v>494</v>
      </c>
      <c r="D701" s="172">
        <v>46106</v>
      </c>
      <c r="E701" s="171" t="s">
        <v>98</v>
      </c>
      <c r="F701" s="171" t="s">
        <v>1571</v>
      </c>
      <c r="G701" s="171" t="s">
        <v>494</v>
      </c>
      <c r="H701" s="171" t="s">
        <v>496</v>
      </c>
      <c r="I701" s="171" t="s">
        <v>543</v>
      </c>
      <c r="J701" s="171" t="s">
        <v>498</v>
      </c>
      <c r="K701" s="171">
        <v>0</v>
      </c>
      <c r="L701" s="171" t="s">
        <v>544</v>
      </c>
      <c r="M701" s="171">
        <v>0</v>
      </c>
      <c r="N701" s="171">
        <v>18</v>
      </c>
      <c r="O701" s="171" t="s">
        <v>1536</v>
      </c>
      <c r="P701" s="171" t="s">
        <v>1536</v>
      </c>
      <c r="Q701" s="171" t="s">
        <v>496</v>
      </c>
      <c r="R701" s="171" t="s">
        <v>545</v>
      </c>
      <c r="S701" s="171" t="s">
        <v>494</v>
      </c>
      <c r="T701" s="171" t="s">
        <v>494</v>
      </c>
      <c r="U701" s="171" t="s">
        <v>494</v>
      </c>
      <c r="V701" s="171" t="s">
        <v>499</v>
      </c>
      <c r="W701" s="171">
        <v>0</v>
      </c>
      <c r="X701" s="171">
        <v>0</v>
      </c>
      <c r="Y701" s="171">
        <v>0</v>
      </c>
      <c r="Z701" s="172">
        <v>46106.603263888886</v>
      </c>
      <c r="AA701" s="171" t="s">
        <v>162</v>
      </c>
      <c r="AB701" s="171">
        <v>1850</v>
      </c>
      <c r="AC701" s="172">
        <v>46106.591863425929</v>
      </c>
      <c r="AD701" s="171" t="s">
        <v>520</v>
      </c>
      <c r="AE701" s="171">
        <v>5090</v>
      </c>
      <c r="AF701" s="171">
        <v>3240</v>
      </c>
      <c r="AG701" s="171">
        <v>0</v>
      </c>
      <c r="AH701" s="171">
        <v>0</v>
      </c>
      <c r="AI701" s="171">
        <v>0</v>
      </c>
      <c r="AJ701" s="171">
        <v>0</v>
      </c>
      <c r="AK701" s="171">
        <v>0</v>
      </c>
      <c r="AL701" s="171">
        <v>0</v>
      </c>
      <c r="AM701" s="171">
        <v>0</v>
      </c>
      <c r="AN701" s="171">
        <v>0</v>
      </c>
      <c r="AO701" s="171"/>
      <c r="AP701" s="171">
        <v>220</v>
      </c>
      <c r="AQ701" s="171">
        <v>0</v>
      </c>
      <c r="AR701" s="171">
        <v>0</v>
      </c>
      <c r="AS701" s="171" t="s">
        <v>496</v>
      </c>
      <c r="AT701" s="171" t="s">
        <v>496</v>
      </c>
      <c r="AU701" s="171" t="s">
        <v>496</v>
      </c>
      <c r="AV701" s="171" t="s">
        <v>496</v>
      </c>
      <c r="AW701" s="171" t="s">
        <v>496</v>
      </c>
      <c r="AX701" s="171" t="s">
        <v>496</v>
      </c>
      <c r="AY701" s="171" t="s">
        <v>496</v>
      </c>
      <c r="AZ701" s="171">
        <v>0</v>
      </c>
      <c r="BA701" s="171">
        <v>0</v>
      </c>
      <c r="BB701" s="171">
        <v>0</v>
      </c>
      <c r="BC701" s="171">
        <v>0</v>
      </c>
      <c r="BD701" s="171">
        <v>0</v>
      </c>
      <c r="BE701" s="171">
        <v>0</v>
      </c>
      <c r="BF701" s="171">
        <v>0</v>
      </c>
      <c r="BG701" s="171">
        <v>0</v>
      </c>
      <c r="BH701" s="171">
        <v>0</v>
      </c>
      <c r="BI701" s="171">
        <v>0</v>
      </c>
      <c r="BJ701" s="171">
        <v>0</v>
      </c>
      <c r="BK701" s="171">
        <v>0</v>
      </c>
      <c r="BL701" s="171">
        <v>0</v>
      </c>
      <c r="BM701" s="171">
        <v>0</v>
      </c>
      <c r="BN701" s="171" t="s">
        <v>496</v>
      </c>
      <c r="BO701" s="172">
        <v>46106</v>
      </c>
      <c r="BP701" s="171">
        <v>0</v>
      </c>
      <c r="BQ701" s="171">
        <v>0</v>
      </c>
      <c r="BR701" s="171">
        <v>0</v>
      </c>
      <c r="BS701" s="171">
        <v>0</v>
      </c>
      <c r="BT701" s="171" t="s">
        <v>496</v>
      </c>
      <c r="BU701" s="171">
        <v>0</v>
      </c>
      <c r="BV701" s="171">
        <v>0</v>
      </c>
      <c r="BW701" s="171">
        <v>0</v>
      </c>
      <c r="BX701" s="171">
        <v>0</v>
      </c>
      <c r="BY701" s="171">
        <v>0</v>
      </c>
      <c r="BZ701" s="171" t="s">
        <v>496</v>
      </c>
      <c r="CA701" s="171">
        <v>0</v>
      </c>
      <c r="CB701" s="172">
        <v>46106</v>
      </c>
      <c r="CC701" s="172">
        <v>46106</v>
      </c>
      <c r="CD701" s="172" t="s">
        <v>5506</v>
      </c>
    </row>
    <row r="702" spans="1:82">
      <c r="A702" s="171" t="s">
        <v>5507</v>
      </c>
      <c r="B702" s="171" t="s">
        <v>493</v>
      </c>
      <c r="C702" s="171" t="s">
        <v>494</v>
      </c>
      <c r="D702" s="172">
        <v>46106</v>
      </c>
      <c r="E702" s="171" t="s">
        <v>98</v>
      </c>
      <c r="F702" s="171" t="s">
        <v>1617</v>
      </c>
      <c r="G702" s="171" t="s">
        <v>494</v>
      </c>
      <c r="H702" s="171" t="s">
        <v>496</v>
      </c>
      <c r="I702" s="171" t="s">
        <v>2805</v>
      </c>
      <c r="J702" s="171" t="s">
        <v>498</v>
      </c>
      <c r="K702" s="171">
        <v>0</v>
      </c>
      <c r="L702" s="171" t="s">
        <v>2806</v>
      </c>
      <c r="M702" s="171">
        <v>0</v>
      </c>
      <c r="N702" s="171">
        <v>18</v>
      </c>
      <c r="O702" s="171" t="s">
        <v>1536</v>
      </c>
      <c r="P702" s="171" t="s">
        <v>1536</v>
      </c>
      <c r="Q702" s="171" t="s">
        <v>496</v>
      </c>
      <c r="R702" s="171" t="s">
        <v>606</v>
      </c>
      <c r="S702" s="171" t="s">
        <v>494</v>
      </c>
      <c r="T702" s="171" t="s">
        <v>494</v>
      </c>
      <c r="U702" s="171" t="s">
        <v>494</v>
      </c>
      <c r="V702" s="171" t="s">
        <v>499</v>
      </c>
      <c r="W702" s="171">
        <v>0</v>
      </c>
      <c r="X702" s="171">
        <v>0</v>
      </c>
      <c r="Y702" s="171">
        <v>0</v>
      </c>
      <c r="Z702" s="172">
        <v>46106.600416666668</v>
      </c>
      <c r="AA702" s="171" t="s">
        <v>522</v>
      </c>
      <c r="AB702" s="171">
        <v>4150</v>
      </c>
      <c r="AC702" s="172">
        <v>46106.593090277776</v>
      </c>
      <c r="AD702" s="171" t="s">
        <v>512</v>
      </c>
      <c r="AE702" s="171">
        <v>10900</v>
      </c>
      <c r="AF702" s="171">
        <v>6750</v>
      </c>
      <c r="AG702" s="171">
        <v>0</v>
      </c>
      <c r="AH702" s="171">
        <v>0</v>
      </c>
      <c r="AI702" s="171">
        <v>0</v>
      </c>
      <c r="AJ702" s="171">
        <v>0</v>
      </c>
      <c r="AK702" s="171">
        <v>0</v>
      </c>
      <c r="AL702" s="171">
        <v>0</v>
      </c>
      <c r="AM702" s="171">
        <v>0</v>
      </c>
      <c r="AN702" s="171">
        <v>0</v>
      </c>
      <c r="AO702" s="171"/>
      <c r="AP702" s="171">
        <v>293</v>
      </c>
      <c r="AQ702" s="171">
        <v>0</v>
      </c>
      <c r="AR702" s="171">
        <v>0</v>
      </c>
      <c r="AS702" s="171" t="s">
        <v>496</v>
      </c>
      <c r="AT702" s="171" t="s">
        <v>496</v>
      </c>
      <c r="AU702" s="171" t="s">
        <v>496</v>
      </c>
      <c r="AV702" s="171" t="s">
        <v>496</v>
      </c>
      <c r="AW702" s="171" t="s">
        <v>496</v>
      </c>
      <c r="AX702" s="171" t="s">
        <v>496</v>
      </c>
      <c r="AY702" s="171" t="s">
        <v>496</v>
      </c>
      <c r="AZ702" s="171">
        <v>0</v>
      </c>
      <c r="BA702" s="171">
        <v>0</v>
      </c>
      <c r="BB702" s="171">
        <v>0</v>
      </c>
      <c r="BC702" s="171">
        <v>0</v>
      </c>
      <c r="BD702" s="171">
        <v>0</v>
      </c>
      <c r="BE702" s="171">
        <v>0</v>
      </c>
      <c r="BF702" s="171">
        <v>0</v>
      </c>
      <c r="BG702" s="171">
        <v>0</v>
      </c>
      <c r="BH702" s="171">
        <v>0</v>
      </c>
      <c r="BI702" s="171">
        <v>0</v>
      </c>
      <c r="BJ702" s="171">
        <v>0</v>
      </c>
      <c r="BK702" s="171">
        <v>0</v>
      </c>
      <c r="BL702" s="171">
        <v>0</v>
      </c>
      <c r="BM702" s="171">
        <v>0</v>
      </c>
      <c r="BN702" s="171" t="s">
        <v>496</v>
      </c>
      <c r="BO702" s="172">
        <v>46106</v>
      </c>
      <c r="BP702" s="171">
        <v>0</v>
      </c>
      <c r="BQ702" s="171">
        <v>0</v>
      </c>
      <c r="BR702" s="171">
        <v>0</v>
      </c>
      <c r="BS702" s="171">
        <v>0</v>
      </c>
      <c r="BT702" s="171" t="s">
        <v>496</v>
      </c>
      <c r="BU702" s="171">
        <v>0</v>
      </c>
      <c r="BV702" s="171">
        <v>0</v>
      </c>
      <c r="BW702" s="171">
        <v>0</v>
      </c>
      <c r="BX702" s="171">
        <v>0</v>
      </c>
      <c r="BY702" s="171">
        <v>0</v>
      </c>
      <c r="BZ702" s="171" t="s">
        <v>496</v>
      </c>
      <c r="CA702" s="171">
        <v>0</v>
      </c>
      <c r="CB702" s="172">
        <v>46106</v>
      </c>
      <c r="CC702" s="172">
        <v>46106</v>
      </c>
      <c r="CD702" s="172" t="s">
        <v>5508</v>
      </c>
    </row>
    <row r="703" spans="1:82">
      <c r="A703" s="171" t="s">
        <v>5509</v>
      </c>
      <c r="B703" s="171" t="s">
        <v>493</v>
      </c>
      <c r="C703" s="171" t="s">
        <v>494</v>
      </c>
      <c r="D703" s="172">
        <v>46106</v>
      </c>
      <c r="E703" s="171" t="s">
        <v>98</v>
      </c>
      <c r="F703" s="171" t="s">
        <v>608</v>
      </c>
      <c r="G703" s="171" t="s">
        <v>494</v>
      </c>
      <c r="H703" s="171" t="s">
        <v>496</v>
      </c>
      <c r="I703" s="171" t="s">
        <v>566</v>
      </c>
      <c r="J703" s="171" t="s">
        <v>498</v>
      </c>
      <c r="K703" s="171">
        <v>0</v>
      </c>
      <c r="L703" s="171" t="s">
        <v>496</v>
      </c>
      <c r="M703" s="171">
        <v>0</v>
      </c>
      <c r="N703" s="171">
        <v>18</v>
      </c>
      <c r="O703" s="171" t="s">
        <v>1536</v>
      </c>
      <c r="P703" s="171" t="s">
        <v>1536</v>
      </c>
      <c r="Q703" s="171" t="s">
        <v>496</v>
      </c>
      <c r="R703" s="171" t="s">
        <v>1563</v>
      </c>
      <c r="S703" s="171" t="s">
        <v>494</v>
      </c>
      <c r="T703" s="171" t="s">
        <v>494</v>
      </c>
      <c r="U703" s="171" t="s">
        <v>494</v>
      </c>
      <c r="V703" s="171" t="s">
        <v>499</v>
      </c>
      <c r="W703" s="171">
        <v>0</v>
      </c>
      <c r="X703" s="171">
        <v>0</v>
      </c>
      <c r="Y703" s="171">
        <v>0</v>
      </c>
      <c r="Z703" s="172">
        <v>46106.612256944441</v>
      </c>
      <c r="AA703" s="171" t="s">
        <v>526</v>
      </c>
      <c r="AB703" s="171">
        <v>2130</v>
      </c>
      <c r="AC703" s="172">
        <v>46106.609212962961</v>
      </c>
      <c r="AD703" s="171" t="s">
        <v>527</v>
      </c>
      <c r="AE703" s="171">
        <v>3500</v>
      </c>
      <c r="AF703" s="171">
        <v>1370</v>
      </c>
      <c r="AG703" s="171">
        <v>0</v>
      </c>
      <c r="AH703" s="171">
        <v>0</v>
      </c>
      <c r="AI703" s="171">
        <v>0</v>
      </c>
      <c r="AJ703" s="171">
        <v>0</v>
      </c>
      <c r="AK703" s="171">
        <v>0</v>
      </c>
      <c r="AL703" s="171">
        <v>0</v>
      </c>
      <c r="AM703" s="171">
        <v>0</v>
      </c>
      <c r="AN703" s="171">
        <v>0</v>
      </c>
      <c r="AO703" s="171"/>
      <c r="AP703" s="171">
        <v>201</v>
      </c>
      <c r="AQ703" s="171">
        <v>0</v>
      </c>
      <c r="AR703" s="171">
        <v>0</v>
      </c>
      <c r="AS703" s="171" t="s">
        <v>496</v>
      </c>
      <c r="AT703" s="171" t="s">
        <v>496</v>
      </c>
      <c r="AU703" s="171" t="s">
        <v>496</v>
      </c>
      <c r="AV703" s="171" t="s">
        <v>496</v>
      </c>
      <c r="AW703" s="171" t="s">
        <v>496</v>
      </c>
      <c r="AX703" s="171" t="s">
        <v>496</v>
      </c>
      <c r="AY703" s="171" t="s">
        <v>496</v>
      </c>
      <c r="AZ703" s="171">
        <v>0</v>
      </c>
      <c r="BA703" s="171">
        <v>0</v>
      </c>
      <c r="BB703" s="171">
        <v>0</v>
      </c>
      <c r="BC703" s="171">
        <v>0</v>
      </c>
      <c r="BD703" s="171">
        <v>0</v>
      </c>
      <c r="BE703" s="171">
        <v>0</v>
      </c>
      <c r="BF703" s="171">
        <v>0</v>
      </c>
      <c r="BG703" s="171">
        <v>0</v>
      </c>
      <c r="BH703" s="171">
        <v>0</v>
      </c>
      <c r="BI703" s="171">
        <v>0</v>
      </c>
      <c r="BJ703" s="171">
        <v>0</v>
      </c>
      <c r="BK703" s="171">
        <v>0</v>
      </c>
      <c r="BL703" s="171">
        <v>0</v>
      </c>
      <c r="BM703" s="171">
        <v>0</v>
      </c>
      <c r="BN703" s="171" t="s">
        <v>496</v>
      </c>
      <c r="BO703" s="172">
        <v>46106</v>
      </c>
      <c r="BP703" s="171">
        <v>0</v>
      </c>
      <c r="BQ703" s="171">
        <v>0</v>
      </c>
      <c r="BR703" s="171">
        <v>0</v>
      </c>
      <c r="BS703" s="171">
        <v>0</v>
      </c>
      <c r="BT703" s="171" t="s">
        <v>496</v>
      </c>
      <c r="BU703" s="171">
        <v>0</v>
      </c>
      <c r="BV703" s="171">
        <v>0</v>
      </c>
      <c r="BW703" s="171">
        <v>0</v>
      </c>
      <c r="BX703" s="171">
        <v>0</v>
      </c>
      <c r="BY703" s="171">
        <v>0</v>
      </c>
      <c r="BZ703" s="171" t="s">
        <v>496</v>
      </c>
      <c r="CA703" s="171">
        <v>0</v>
      </c>
      <c r="CB703" s="172">
        <v>46106</v>
      </c>
      <c r="CC703" s="172">
        <v>46106</v>
      </c>
      <c r="CD703" s="172" t="s">
        <v>5510</v>
      </c>
    </row>
    <row r="704" spans="1:82">
      <c r="A704" s="171" t="s">
        <v>5511</v>
      </c>
      <c r="B704" s="171" t="s">
        <v>493</v>
      </c>
      <c r="C704" s="171" t="s">
        <v>494</v>
      </c>
      <c r="D704" s="172">
        <v>46106</v>
      </c>
      <c r="E704" s="171" t="s">
        <v>98</v>
      </c>
      <c r="F704" s="171" t="s">
        <v>519</v>
      </c>
      <c r="G704" s="171" t="s">
        <v>494</v>
      </c>
      <c r="H704" s="171" t="s">
        <v>496</v>
      </c>
      <c r="I704" s="171" t="s">
        <v>590</v>
      </c>
      <c r="J704" s="171" t="s">
        <v>498</v>
      </c>
      <c r="K704" s="171">
        <v>0</v>
      </c>
      <c r="L704" s="171" t="s">
        <v>591</v>
      </c>
      <c r="M704" s="171">
        <v>0</v>
      </c>
      <c r="N704" s="171">
        <v>18</v>
      </c>
      <c r="O704" s="171" t="s">
        <v>1536</v>
      </c>
      <c r="P704" s="171" t="s">
        <v>1536</v>
      </c>
      <c r="Q704" s="171" t="s">
        <v>496</v>
      </c>
      <c r="R704" s="171" t="s">
        <v>496</v>
      </c>
      <c r="S704" s="171" t="s">
        <v>494</v>
      </c>
      <c r="T704" s="171" t="s">
        <v>494</v>
      </c>
      <c r="U704" s="171" t="s">
        <v>494</v>
      </c>
      <c r="V704" s="171" t="s">
        <v>499</v>
      </c>
      <c r="W704" s="171">
        <v>7.8</v>
      </c>
      <c r="X704" s="171">
        <v>0</v>
      </c>
      <c r="Y704" s="171">
        <v>0</v>
      </c>
      <c r="Z704" s="172">
        <v>46106.629317129627</v>
      </c>
      <c r="AA704" s="171" t="s">
        <v>530</v>
      </c>
      <c r="AB704" s="171">
        <v>2080</v>
      </c>
      <c r="AC704" s="172">
        <v>46106.621365740742</v>
      </c>
      <c r="AD704" s="171" t="s">
        <v>1499</v>
      </c>
      <c r="AE704" s="171">
        <v>3850</v>
      </c>
      <c r="AF704" s="171">
        <v>1770</v>
      </c>
      <c r="AG704" s="171">
        <v>0</v>
      </c>
      <c r="AH704" s="171">
        <v>0</v>
      </c>
      <c r="AI704" s="171">
        <v>0</v>
      </c>
      <c r="AJ704" s="171">
        <v>0</v>
      </c>
      <c r="AK704" s="171">
        <v>0</v>
      </c>
      <c r="AL704" s="171">
        <v>0</v>
      </c>
      <c r="AM704" s="171">
        <v>0</v>
      </c>
      <c r="AN704" s="171">
        <v>0</v>
      </c>
      <c r="AO704" s="171"/>
      <c r="AP704" s="171">
        <v>0</v>
      </c>
      <c r="AQ704" s="171">
        <v>0</v>
      </c>
      <c r="AR704" s="171">
        <v>0</v>
      </c>
      <c r="AS704" s="171" t="s">
        <v>496</v>
      </c>
      <c r="AT704" s="171" t="s">
        <v>496</v>
      </c>
      <c r="AU704" s="171" t="s">
        <v>496</v>
      </c>
      <c r="AV704" s="171" t="s">
        <v>496</v>
      </c>
      <c r="AW704" s="171" t="s">
        <v>496</v>
      </c>
      <c r="AX704" s="171" t="s">
        <v>496</v>
      </c>
      <c r="AY704" s="171" t="s">
        <v>496</v>
      </c>
      <c r="AZ704" s="171">
        <v>0</v>
      </c>
      <c r="BA704" s="171">
        <v>0</v>
      </c>
      <c r="BB704" s="171">
        <v>0</v>
      </c>
      <c r="BC704" s="171">
        <v>0</v>
      </c>
      <c r="BD704" s="171">
        <v>0</v>
      </c>
      <c r="BE704" s="171">
        <v>0</v>
      </c>
      <c r="BF704" s="171">
        <v>0</v>
      </c>
      <c r="BG704" s="171">
        <v>0</v>
      </c>
      <c r="BH704" s="171">
        <v>0</v>
      </c>
      <c r="BI704" s="171">
        <v>0</v>
      </c>
      <c r="BJ704" s="171">
        <v>0</v>
      </c>
      <c r="BK704" s="171">
        <v>0</v>
      </c>
      <c r="BL704" s="171">
        <v>0</v>
      </c>
      <c r="BM704" s="171">
        <v>0</v>
      </c>
      <c r="BN704" s="171" t="s">
        <v>496</v>
      </c>
      <c r="BO704" s="172">
        <v>46106</v>
      </c>
      <c r="BP704" s="171">
        <v>0</v>
      </c>
      <c r="BQ704" s="171">
        <v>0</v>
      </c>
      <c r="BR704" s="171">
        <v>0</v>
      </c>
      <c r="BS704" s="171">
        <v>0</v>
      </c>
      <c r="BT704" s="171" t="s">
        <v>496</v>
      </c>
      <c r="BU704" s="171">
        <v>0</v>
      </c>
      <c r="BV704" s="171">
        <v>0</v>
      </c>
      <c r="BW704" s="171">
        <v>0</v>
      </c>
      <c r="BX704" s="171">
        <v>0</v>
      </c>
      <c r="BY704" s="171">
        <v>0</v>
      </c>
      <c r="BZ704" s="171" t="s">
        <v>496</v>
      </c>
      <c r="CA704" s="171">
        <v>0</v>
      </c>
      <c r="CB704" s="172">
        <v>46106</v>
      </c>
      <c r="CC704" s="172">
        <v>46106</v>
      </c>
      <c r="CD704" s="172" t="s">
        <v>5512</v>
      </c>
    </row>
    <row r="705" spans="1:82">
      <c r="A705" s="171" t="s">
        <v>5513</v>
      </c>
      <c r="B705" s="171" t="s">
        <v>505</v>
      </c>
      <c r="C705" s="171" t="s">
        <v>494</v>
      </c>
      <c r="D705" s="172">
        <v>46106</v>
      </c>
      <c r="E705" s="171" t="s">
        <v>98</v>
      </c>
      <c r="F705" s="171" t="s">
        <v>506</v>
      </c>
      <c r="G705" s="171" t="s">
        <v>494</v>
      </c>
      <c r="H705" s="171" t="s">
        <v>496</v>
      </c>
      <c r="I705" s="171" t="s">
        <v>524</v>
      </c>
      <c r="J705" s="171" t="s">
        <v>498</v>
      </c>
      <c r="K705" s="171">
        <v>0</v>
      </c>
      <c r="L705" s="171" t="s">
        <v>525</v>
      </c>
      <c r="M705" s="171">
        <v>0</v>
      </c>
      <c r="N705" s="171">
        <v>18</v>
      </c>
      <c r="O705" s="171" t="s">
        <v>1536</v>
      </c>
      <c r="P705" s="171" t="s">
        <v>1536</v>
      </c>
      <c r="Q705" s="171" t="s">
        <v>496</v>
      </c>
      <c r="R705" s="171" t="s">
        <v>496</v>
      </c>
      <c r="S705" s="171" t="s">
        <v>494</v>
      </c>
      <c r="T705" s="171" t="s">
        <v>494</v>
      </c>
      <c r="U705" s="171" t="s">
        <v>494</v>
      </c>
      <c r="V705" s="171" t="s">
        <v>499</v>
      </c>
      <c r="W705" s="171">
        <v>0</v>
      </c>
      <c r="X705" s="171">
        <v>0</v>
      </c>
      <c r="Y705" s="171">
        <v>0</v>
      </c>
      <c r="Z705" s="172">
        <v>46106.622175925928</v>
      </c>
      <c r="AA705" s="171" t="s">
        <v>531</v>
      </c>
      <c r="AB705" s="171">
        <v>11150</v>
      </c>
      <c r="AC705" s="172">
        <v>46106.648344907408</v>
      </c>
      <c r="AD705" s="171" t="s">
        <v>391</v>
      </c>
      <c r="AE705" s="171">
        <v>24980</v>
      </c>
      <c r="AF705" s="171">
        <v>13830</v>
      </c>
      <c r="AG705" s="171">
        <v>0</v>
      </c>
      <c r="AH705" s="171">
        <v>0</v>
      </c>
      <c r="AI705" s="171">
        <v>0</v>
      </c>
      <c r="AJ705" s="171">
        <v>0</v>
      </c>
      <c r="AK705" s="171">
        <v>0</v>
      </c>
      <c r="AL705" s="171">
        <v>0</v>
      </c>
      <c r="AM705" s="171">
        <v>0</v>
      </c>
      <c r="AN705" s="171">
        <v>0</v>
      </c>
      <c r="AO705" s="171"/>
      <c r="AP705" s="171">
        <v>0</v>
      </c>
      <c r="AQ705" s="171">
        <v>0</v>
      </c>
      <c r="AR705" s="171">
        <v>0</v>
      </c>
      <c r="AS705" s="171" t="s">
        <v>496</v>
      </c>
      <c r="AT705" s="171" t="s">
        <v>496</v>
      </c>
      <c r="AU705" s="171" t="s">
        <v>496</v>
      </c>
      <c r="AV705" s="171" t="s">
        <v>496</v>
      </c>
      <c r="AW705" s="171" t="s">
        <v>496</v>
      </c>
      <c r="AX705" s="171" t="s">
        <v>496</v>
      </c>
      <c r="AY705" s="171" t="s">
        <v>496</v>
      </c>
      <c r="AZ705" s="171">
        <v>0</v>
      </c>
      <c r="BA705" s="171">
        <v>0</v>
      </c>
      <c r="BB705" s="171">
        <v>0</v>
      </c>
      <c r="BC705" s="171">
        <v>0</v>
      </c>
      <c r="BD705" s="171">
        <v>0</v>
      </c>
      <c r="BE705" s="171">
        <v>0</v>
      </c>
      <c r="BF705" s="171">
        <v>0</v>
      </c>
      <c r="BG705" s="171">
        <v>0</v>
      </c>
      <c r="BH705" s="171">
        <v>0</v>
      </c>
      <c r="BI705" s="171">
        <v>0</v>
      </c>
      <c r="BJ705" s="171">
        <v>0</v>
      </c>
      <c r="BK705" s="171">
        <v>0</v>
      </c>
      <c r="BL705" s="171">
        <v>0</v>
      </c>
      <c r="BM705" s="171">
        <v>0</v>
      </c>
      <c r="BN705" s="171" t="s">
        <v>5514</v>
      </c>
      <c r="BO705" s="172">
        <v>46106</v>
      </c>
      <c r="BP705" s="171">
        <v>17</v>
      </c>
      <c r="BQ705" s="171">
        <v>11210</v>
      </c>
      <c r="BR705" s="171">
        <v>24910</v>
      </c>
      <c r="BS705" s="171">
        <v>13700</v>
      </c>
      <c r="BT705" s="171" t="s">
        <v>496</v>
      </c>
      <c r="BU705" s="171">
        <v>0</v>
      </c>
      <c r="BV705" s="171">
        <v>0</v>
      </c>
      <c r="BW705" s="171">
        <v>0</v>
      </c>
      <c r="BX705" s="171">
        <v>0</v>
      </c>
      <c r="BY705" s="171">
        <v>0</v>
      </c>
      <c r="BZ705" s="171" t="s">
        <v>508</v>
      </c>
      <c r="CA705" s="171">
        <v>0</v>
      </c>
      <c r="CB705" s="172">
        <v>46106.695138888892</v>
      </c>
      <c r="CC705" s="172">
        <v>46106.753472222219</v>
      </c>
      <c r="CD705" s="172" t="s">
        <v>5515</v>
      </c>
    </row>
    <row r="706" spans="1:82">
      <c r="A706" s="171" t="s">
        <v>5516</v>
      </c>
      <c r="B706" s="171" t="s">
        <v>493</v>
      </c>
      <c r="C706" s="171" t="s">
        <v>494</v>
      </c>
      <c r="D706" s="172">
        <v>46106</v>
      </c>
      <c r="E706" s="171" t="s">
        <v>98</v>
      </c>
      <c r="F706" s="171" t="s">
        <v>1886</v>
      </c>
      <c r="G706" s="171" t="s">
        <v>494</v>
      </c>
      <c r="H706" s="171" t="s">
        <v>496</v>
      </c>
      <c r="I706" s="171" t="s">
        <v>2859</v>
      </c>
      <c r="J706" s="171" t="s">
        <v>498</v>
      </c>
      <c r="K706" s="171">
        <v>0</v>
      </c>
      <c r="L706" s="171" t="s">
        <v>2860</v>
      </c>
      <c r="M706" s="171">
        <v>0</v>
      </c>
      <c r="N706" s="171">
        <v>18</v>
      </c>
      <c r="O706" s="171" t="s">
        <v>1536</v>
      </c>
      <c r="P706" s="171" t="s">
        <v>1536</v>
      </c>
      <c r="Q706" s="171" t="s">
        <v>496</v>
      </c>
      <c r="R706" s="171" t="s">
        <v>1591</v>
      </c>
      <c r="S706" s="171" t="s">
        <v>494</v>
      </c>
      <c r="T706" s="171" t="s">
        <v>494</v>
      </c>
      <c r="U706" s="171" t="s">
        <v>494</v>
      </c>
      <c r="V706" s="171" t="s">
        <v>499</v>
      </c>
      <c r="W706" s="171">
        <v>0</v>
      </c>
      <c r="X706" s="171">
        <v>0</v>
      </c>
      <c r="Y706" s="171">
        <v>0</v>
      </c>
      <c r="Z706" s="172">
        <v>46106.700520833336</v>
      </c>
      <c r="AA706" s="171" t="s">
        <v>549</v>
      </c>
      <c r="AB706" s="171">
        <v>4310</v>
      </c>
      <c r="AC706" s="172">
        <v>46106.698645833334</v>
      </c>
      <c r="AD706" s="171" t="s">
        <v>550</v>
      </c>
      <c r="AE706" s="171">
        <v>10010</v>
      </c>
      <c r="AF706" s="171">
        <v>5700</v>
      </c>
      <c r="AG706" s="171">
        <v>0</v>
      </c>
      <c r="AH706" s="171">
        <v>0</v>
      </c>
      <c r="AI706" s="171">
        <v>0</v>
      </c>
      <c r="AJ706" s="171">
        <v>0</v>
      </c>
      <c r="AK706" s="171">
        <v>0</v>
      </c>
      <c r="AL706" s="171">
        <v>0</v>
      </c>
      <c r="AM706" s="171">
        <v>0</v>
      </c>
      <c r="AN706" s="171">
        <v>0</v>
      </c>
      <c r="AO706" s="171"/>
      <c r="AP706" s="171">
        <v>286</v>
      </c>
      <c r="AQ706" s="171">
        <v>0</v>
      </c>
      <c r="AR706" s="171">
        <v>0</v>
      </c>
      <c r="AS706" s="171" t="s">
        <v>496</v>
      </c>
      <c r="AT706" s="171" t="s">
        <v>496</v>
      </c>
      <c r="AU706" s="171" t="s">
        <v>496</v>
      </c>
      <c r="AV706" s="171" t="s">
        <v>496</v>
      </c>
      <c r="AW706" s="171" t="s">
        <v>496</v>
      </c>
      <c r="AX706" s="171" t="s">
        <v>496</v>
      </c>
      <c r="AY706" s="171" t="s">
        <v>496</v>
      </c>
      <c r="AZ706" s="171">
        <v>0</v>
      </c>
      <c r="BA706" s="171">
        <v>0</v>
      </c>
      <c r="BB706" s="171">
        <v>0</v>
      </c>
      <c r="BC706" s="171">
        <v>0</v>
      </c>
      <c r="BD706" s="171">
        <v>0</v>
      </c>
      <c r="BE706" s="171">
        <v>0</v>
      </c>
      <c r="BF706" s="171">
        <v>0</v>
      </c>
      <c r="BG706" s="171">
        <v>0</v>
      </c>
      <c r="BH706" s="171">
        <v>0</v>
      </c>
      <c r="BI706" s="171">
        <v>0</v>
      </c>
      <c r="BJ706" s="171">
        <v>0</v>
      </c>
      <c r="BK706" s="171">
        <v>0</v>
      </c>
      <c r="BL706" s="171">
        <v>0</v>
      </c>
      <c r="BM706" s="171">
        <v>0</v>
      </c>
      <c r="BN706" s="171" t="s">
        <v>496</v>
      </c>
      <c r="BO706" s="172">
        <v>46106</v>
      </c>
      <c r="BP706" s="171">
        <v>0</v>
      </c>
      <c r="BQ706" s="171">
        <v>0</v>
      </c>
      <c r="BR706" s="171">
        <v>0</v>
      </c>
      <c r="BS706" s="171">
        <v>0</v>
      </c>
      <c r="BT706" s="171" t="s">
        <v>496</v>
      </c>
      <c r="BU706" s="171">
        <v>0</v>
      </c>
      <c r="BV706" s="171">
        <v>0</v>
      </c>
      <c r="BW706" s="171">
        <v>0</v>
      </c>
      <c r="BX706" s="171">
        <v>0</v>
      </c>
      <c r="BY706" s="171">
        <v>0</v>
      </c>
      <c r="BZ706" s="171" t="s">
        <v>496</v>
      </c>
      <c r="CA706" s="171">
        <v>0</v>
      </c>
      <c r="CB706" s="172">
        <v>46106</v>
      </c>
      <c r="CC706" s="172">
        <v>46106</v>
      </c>
      <c r="CD706" s="172" t="s">
        <v>5517</v>
      </c>
    </row>
    <row r="707" spans="1:82">
      <c r="A707" s="171" t="s">
        <v>5518</v>
      </c>
      <c r="B707" s="171" t="s">
        <v>493</v>
      </c>
      <c r="C707" s="171" t="s">
        <v>494</v>
      </c>
      <c r="D707" s="172">
        <v>46106</v>
      </c>
      <c r="E707" s="171" t="s">
        <v>98</v>
      </c>
      <c r="F707" s="171" t="s">
        <v>1637</v>
      </c>
      <c r="G707" s="171" t="s">
        <v>494</v>
      </c>
      <c r="H707" s="171" t="s">
        <v>496</v>
      </c>
      <c r="I707" s="171" t="s">
        <v>599</v>
      </c>
      <c r="J707" s="171" t="s">
        <v>498</v>
      </c>
      <c r="K707" s="171">
        <v>0</v>
      </c>
      <c r="L707" s="171" t="s">
        <v>614</v>
      </c>
      <c r="M707" s="171">
        <v>0</v>
      </c>
      <c r="N707" s="171">
        <v>18</v>
      </c>
      <c r="O707" s="171" t="s">
        <v>1536</v>
      </c>
      <c r="P707" s="171" t="s">
        <v>1536</v>
      </c>
      <c r="Q707" s="171" t="s">
        <v>496</v>
      </c>
      <c r="R707" s="171" t="s">
        <v>1638</v>
      </c>
      <c r="S707" s="171" t="s">
        <v>494</v>
      </c>
      <c r="T707" s="171" t="s">
        <v>494</v>
      </c>
      <c r="U707" s="171" t="s">
        <v>494</v>
      </c>
      <c r="V707" s="171" t="s">
        <v>499</v>
      </c>
      <c r="W707" s="171">
        <v>0</v>
      </c>
      <c r="X707" s="171">
        <v>0</v>
      </c>
      <c r="Y707" s="171">
        <v>0</v>
      </c>
      <c r="Z707" s="172">
        <v>46106.718541666669</v>
      </c>
      <c r="AA707" s="171" t="s">
        <v>556</v>
      </c>
      <c r="AB707" s="171">
        <v>5490</v>
      </c>
      <c r="AC707" s="172">
        <v>46106.714895833335</v>
      </c>
      <c r="AD707" s="171" t="s">
        <v>552</v>
      </c>
      <c r="AE707" s="171">
        <v>14040</v>
      </c>
      <c r="AF707" s="171">
        <v>8550</v>
      </c>
      <c r="AG707" s="171">
        <v>0</v>
      </c>
      <c r="AH707" s="171">
        <v>0</v>
      </c>
      <c r="AI707" s="171">
        <v>0</v>
      </c>
      <c r="AJ707" s="171">
        <v>0</v>
      </c>
      <c r="AK707" s="171">
        <v>0</v>
      </c>
      <c r="AL707" s="171">
        <v>0</v>
      </c>
      <c r="AM707" s="171">
        <v>0</v>
      </c>
      <c r="AN707" s="171">
        <v>0</v>
      </c>
      <c r="AO707" s="171"/>
      <c r="AP707" s="171">
        <v>473</v>
      </c>
      <c r="AQ707" s="171">
        <v>0</v>
      </c>
      <c r="AR707" s="171">
        <v>0</v>
      </c>
      <c r="AS707" s="171" t="s">
        <v>496</v>
      </c>
      <c r="AT707" s="171" t="s">
        <v>496</v>
      </c>
      <c r="AU707" s="171" t="s">
        <v>496</v>
      </c>
      <c r="AV707" s="171" t="s">
        <v>496</v>
      </c>
      <c r="AW707" s="171" t="s">
        <v>496</v>
      </c>
      <c r="AX707" s="171" t="s">
        <v>496</v>
      </c>
      <c r="AY707" s="171" t="s">
        <v>496</v>
      </c>
      <c r="AZ707" s="171">
        <v>0</v>
      </c>
      <c r="BA707" s="171">
        <v>0</v>
      </c>
      <c r="BB707" s="171">
        <v>0</v>
      </c>
      <c r="BC707" s="171">
        <v>0</v>
      </c>
      <c r="BD707" s="171">
        <v>0</v>
      </c>
      <c r="BE707" s="171">
        <v>0</v>
      </c>
      <c r="BF707" s="171">
        <v>0</v>
      </c>
      <c r="BG707" s="171">
        <v>0</v>
      </c>
      <c r="BH707" s="171">
        <v>0</v>
      </c>
      <c r="BI707" s="171">
        <v>0</v>
      </c>
      <c r="BJ707" s="171">
        <v>0</v>
      </c>
      <c r="BK707" s="171">
        <v>0</v>
      </c>
      <c r="BL707" s="171">
        <v>0</v>
      </c>
      <c r="BM707" s="171">
        <v>0</v>
      </c>
      <c r="BN707" s="171" t="s">
        <v>496</v>
      </c>
      <c r="BO707" s="172">
        <v>46106</v>
      </c>
      <c r="BP707" s="171">
        <v>0</v>
      </c>
      <c r="BQ707" s="171">
        <v>0</v>
      </c>
      <c r="BR707" s="171">
        <v>0</v>
      </c>
      <c r="BS707" s="171">
        <v>0</v>
      </c>
      <c r="BT707" s="171" t="s">
        <v>496</v>
      </c>
      <c r="BU707" s="171">
        <v>0</v>
      </c>
      <c r="BV707" s="171">
        <v>0</v>
      </c>
      <c r="BW707" s="171">
        <v>0</v>
      </c>
      <c r="BX707" s="171">
        <v>0</v>
      </c>
      <c r="BY707" s="171">
        <v>0</v>
      </c>
      <c r="BZ707" s="171" t="s">
        <v>496</v>
      </c>
      <c r="CA707" s="171">
        <v>0</v>
      </c>
      <c r="CB707" s="172">
        <v>46106</v>
      </c>
      <c r="CC707" s="172">
        <v>46106</v>
      </c>
      <c r="CD707" s="172" t="s">
        <v>5519</v>
      </c>
    </row>
    <row r="708" spans="1:82">
      <c r="A708" s="171" t="s">
        <v>5520</v>
      </c>
      <c r="B708" s="171" t="s">
        <v>493</v>
      </c>
      <c r="C708" s="171" t="s">
        <v>494</v>
      </c>
      <c r="D708" s="172">
        <v>46106</v>
      </c>
      <c r="E708" s="171" t="s">
        <v>98</v>
      </c>
      <c r="F708" s="171" t="s">
        <v>1571</v>
      </c>
      <c r="G708" s="171" t="s">
        <v>494</v>
      </c>
      <c r="H708" s="171"/>
      <c r="I708" s="171" t="s">
        <v>543</v>
      </c>
      <c r="J708" s="171" t="s">
        <v>498</v>
      </c>
      <c r="K708" s="171">
        <v>0</v>
      </c>
      <c r="L708" s="171" t="s">
        <v>544</v>
      </c>
      <c r="M708" s="171"/>
      <c r="N708" s="171">
        <v>18</v>
      </c>
      <c r="O708" s="171" t="s">
        <v>1536</v>
      </c>
      <c r="P708" s="171" t="s">
        <v>1536</v>
      </c>
      <c r="Q708" s="171"/>
      <c r="R708" s="171" t="s">
        <v>545</v>
      </c>
      <c r="S708" s="171" t="s">
        <v>494</v>
      </c>
      <c r="T708" s="171" t="s">
        <v>494</v>
      </c>
      <c r="U708" s="171" t="s">
        <v>494</v>
      </c>
      <c r="V708" s="171" t="s">
        <v>499</v>
      </c>
      <c r="W708" s="171">
        <v>0</v>
      </c>
      <c r="X708" s="171">
        <v>0</v>
      </c>
      <c r="Y708" s="171">
        <v>0</v>
      </c>
      <c r="Z708" s="172">
        <v>46106.77071759259</v>
      </c>
      <c r="AA708" s="171" t="s">
        <v>558</v>
      </c>
      <c r="AB708" s="171">
        <v>2764</v>
      </c>
      <c r="AC708" s="172">
        <v>46106.760104166664</v>
      </c>
      <c r="AD708" s="171" t="s">
        <v>554</v>
      </c>
      <c r="AE708" s="171">
        <v>5330</v>
      </c>
      <c r="AF708" s="171">
        <v>2566</v>
      </c>
      <c r="AG708" s="171"/>
      <c r="AH708" s="171"/>
      <c r="AI708" s="171"/>
      <c r="AJ708" s="171"/>
      <c r="AK708" s="171"/>
      <c r="AL708" s="171"/>
      <c r="AM708" s="171"/>
      <c r="AN708" s="171"/>
      <c r="AO708" s="171"/>
      <c r="AP708" s="171">
        <v>151</v>
      </c>
      <c r="AQ708" s="171">
        <v>0</v>
      </c>
      <c r="AR708" s="171">
        <v>0</v>
      </c>
      <c r="AS708" s="171" t="s">
        <v>496</v>
      </c>
      <c r="AT708" s="171" t="s">
        <v>496</v>
      </c>
      <c r="AU708" s="171" t="s">
        <v>496</v>
      </c>
      <c r="AV708" s="171" t="s">
        <v>496</v>
      </c>
      <c r="AW708" s="171" t="s">
        <v>496</v>
      </c>
      <c r="AX708" s="171" t="s">
        <v>496</v>
      </c>
      <c r="AY708" s="171" t="s">
        <v>496</v>
      </c>
      <c r="AZ708" s="171">
        <v>0</v>
      </c>
      <c r="BA708" s="171">
        <v>0</v>
      </c>
      <c r="BB708" s="171">
        <v>0</v>
      </c>
      <c r="BC708" s="171">
        <v>0</v>
      </c>
      <c r="BD708" s="171">
        <v>0</v>
      </c>
      <c r="BE708" s="171">
        <v>0</v>
      </c>
      <c r="BF708" s="171">
        <v>0</v>
      </c>
      <c r="BG708" s="171">
        <v>0</v>
      </c>
      <c r="BH708" s="171">
        <v>0</v>
      </c>
      <c r="BI708" s="171">
        <v>0</v>
      </c>
      <c r="BJ708" s="171">
        <v>0</v>
      </c>
      <c r="BK708" s="171">
        <v>0</v>
      </c>
      <c r="BL708" s="171">
        <v>0</v>
      </c>
      <c r="BM708" s="171">
        <v>0</v>
      </c>
      <c r="BN708" s="171"/>
      <c r="BO708" s="172">
        <v>46106</v>
      </c>
      <c r="BP708" s="171">
        <v>0</v>
      </c>
      <c r="BQ708" s="171">
        <v>0</v>
      </c>
      <c r="BR708" s="171">
        <v>0</v>
      </c>
      <c r="BS708" s="171">
        <v>0</v>
      </c>
      <c r="BT708" s="171" t="s">
        <v>496</v>
      </c>
      <c r="BU708" s="171">
        <v>0</v>
      </c>
      <c r="BV708" s="171">
        <v>0</v>
      </c>
      <c r="BW708" s="171">
        <v>0</v>
      </c>
      <c r="BX708" s="171">
        <v>0</v>
      </c>
      <c r="BY708" s="171">
        <v>0</v>
      </c>
      <c r="BZ708" s="171" t="s">
        <v>496</v>
      </c>
      <c r="CA708" s="171">
        <v>0</v>
      </c>
      <c r="CB708" s="172"/>
      <c r="CC708" s="172"/>
      <c r="CD708" s="172" t="s">
        <v>5521</v>
      </c>
    </row>
    <row r="709" spans="1:82">
      <c r="A709" s="171" t="s">
        <v>5522</v>
      </c>
      <c r="B709" s="171" t="s">
        <v>493</v>
      </c>
      <c r="C709" s="171" t="s">
        <v>494</v>
      </c>
      <c r="D709" s="172">
        <v>46106</v>
      </c>
      <c r="E709" s="171" t="s">
        <v>98</v>
      </c>
      <c r="F709" s="171" t="s">
        <v>542</v>
      </c>
      <c r="G709" s="171" t="s">
        <v>494</v>
      </c>
      <c r="H709" s="171"/>
      <c r="I709" s="171" t="s">
        <v>543</v>
      </c>
      <c r="J709" s="171" t="s">
        <v>498</v>
      </c>
      <c r="K709" s="171">
        <v>0</v>
      </c>
      <c r="L709" s="171" t="s">
        <v>544</v>
      </c>
      <c r="M709" s="171"/>
      <c r="N709" s="171">
        <v>18</v>
      </c>
      <c r="O709" s="171" t="s">
        <v>1536</v>
      </c>
      <c r="P709" s="171" t="s">
        <v>1536</v>
      </c>
      <c r="Q709" s="171"/>
      <c r="R709" s="171" t="s">
        <v>545</v>
      </c>
      <c r="S709" s="171" t="s">
        <v>494</v>
      </c>
      <c r="T709" s="171" t="s">
        <v>494</v>
      </c>
      <c r="U709" s="171" t="s">
        <v>494</v>
      </c>
      <c r="V709" s="171" t="s">
        <v>499</v>
      </c>
      <c r="W709" s="171">
        <v>0</v>
      </c>
      <c r="X709" s="171">
        <v>0</v>
      </c>
      <c r="Y709" s="171">
        <v>0</v>
      </c>
      <c r="Z709" s="172">
        <v>46106.77071759259</v>
      </c>
      <c r="AA709" s="171" t="s">
        <v>558</v>
      </c>
      <c r="AB709" s="171">
        <v>1880</v>
      </c>
      <c r="AC709" s="172">
        <v>46106.760104166664</v>
      </c>
      <c r="AD709" s="171" t="s">
        <v>554</v>
      </c>
      <c r="AE709" s="171">
        <v>2764</v>
      </c>
      <c r="AF709" s="171">
        <v>884</v>
      </c>
      <c r="AG709" s="171"/>
      <c r="AH709" s="171"/>
      <c r="AI709" s="171"/>
      <c r="AJ709" s="171"/>
      <c r="AK709" s="171"/>
      <c r="AL709" s="171"/>
      <c r="AM709" s="171"/>
      <c r="AN709" s="171"/>
      <c r="AO709" s="171"/>
      <c r="AP709" s="171">
        <v>52</v>
      </c>
      <c r="AQ709" s="171">
        <v>0</v>
      </c>
      <c r="AR709" s="171">
        <v>0</v>
      </c>
      <c r="AS709" s="171" t="s">
        <v>496</v>
      </c>
      <c r="AT709" s="171" t="s">
        <v>496</v>
      </c>
      <c r="AU709" s="171" t="s">
        <v>496</v>
      </c>
      <c r="AV709" s="171" t="s">
        <v>496</v>
      </c>
      <c r="AW709" s="171" t="s">
        <v>496</v>
      </c>
      <c r="AX709" s="171" t="s">
        <v>496</v>
      </c>
      <c r="AY709" s="171" t="s">
        <v>496</v>
      </c>
      <c r="AZ709" s="171">
        <v>0</v>
      </c>
      <c r="BA709" s="171">
        <v>0</v>
      </c>
      <c r="BB709" s="171">
        <v>0</v>
      </c>
      <c r="BC709" s="171">
        <v>0</v>
      </c>
      <c r="BD709" s="171">
        <v>0</v>
      </c>
      <c r="BE709" s="171">
        <v>0</v>
      </c>
      <c r="BF709" s="171">
        <v>0</v>
      </c>
      <c r="BG709" s="171">
        <v>0</v>
      </c>
      <c r="BH709" s="171">
        <v>0</v>
      </c>
      <c r="BI709" s="171">
        <v>0</v>
      </c>
      <c r="BJ709" s="171">
        <v>0</v>
      </c>
      <c r="BK709" s="171">
        <v>0</v>
      </c>
      <c r="BL709" s="171">
        <v>0</v>
      </c>
      <c r="BM709" s="171">
        <v>0</v>
      </c>
      <c r="BN709" s="171"/>
      <c r="BO709" s="172">
        <v>46106</v>
      </c>
      <c r="BP709" s="171">
        <v>0</v>
      </c>
      <c r="BQ709" s="171">
        <v>0</v>
      </c>
      <c r="BR709" s="171">
        <v>0</v>
      </c>
      <c r="BS709" s="171">
        <v>0</v>
      </c>
      <c r="BT709" s="171" t="s">
        <v>496</v>
      </c>
      <c r="BU709" s="171">
        <v>0</v>
      </c>
      <c r="BV709" s="171">
        <v>0</v>
      </c>
      <c r="BW709" s="171">
        <v>0</v>
      </c>
      <c r="BX709" s="171">
        <v>0</v>
      </c>
      <c r="BY709" s="171">
        <v>0</v>
      </c>
      <c r="BZ709" s="171" t="s">
        <v>496</v>
      </c>
      <c r="CA709" s="171">
        <v>0</v>
      </c>
      <c r="CB709" s="172"/>
      <c r="CC709" s="172"/>
      <c r="CD709" s="172" t="s">
        <v>5523</v>
      </c>
    </row>
    <row r="710" spans="1:82">
      <c r="A710" s="171" t="s">
        <v>5524</v>
      </c>
      <c r="B710" s="171" t="s">
        <v>505</v>
      </c>
      <c r="C710" s="171" t="s">
        <v>494</v>
      </c>
      <c r="D710" s="172">
        <v>46107</v>
      </c>
      <c r="E710" s="171" t="s">
        <v>133</v>
      </c>
      <c r="F710" s="171" t="s">
        <v>506</v>
      </c>
      <c r="G710" s="171" t="s">
        <v>494</v>
      </c>
      <c r="H710" s="171" t="s">
        <v>496</v>
      </c>
      <c r="I710" s="171" t="s">
        <v>631</v>
      </c>
      <c r="J710" s="171" t="s">
        <v>498</v>
      </c>
      <c r="K710" s="171">
        <v>0</v>
      </c>
      <c r="L710" s="171" t="s">
        <v>632</v>
      </c>
      <c r="M710" s="171">
        <v>0</v>
      </c>
      <c r="N710" s="171">
        <v>18</v>
      </c>
      <c r="O710" s="171" t="s">
        <v>1536</v>
      </c>
      <c r="P710" s="171" t="s">
        <v>1536</v>
      </c>
      <c r="Q710" s="171" t="s">
        <v>496</v>
      </c>
      <c r="R710" s="171" t="s">
        <v>496</v>
      </c>
      <c r="S710" s="171" t="s">
        <v>494</v>
      </c>
      <c r="T710" s="171" t="s">
        <v>494</v>
      </c>
      <c r="U710" s="171" t="s">
        <v>494</v>
      </c>
      <c r="V710" s="171" t="s">
        <v>499</v>
      </c>
      <c r="W710" s="171">
        <v>0</v>
      </c>
      <c r="X710" s="171">
        <v>0</v>
      </c>
      <c r="Y710" s="171">
        <v>0</v>
      </c>
      <c r="Z710" s="172">
        <v>46107.329953703702</v>
      </c>
      <c r="AA710" s="171" t="s">
        <v>98</v>
      </c>
      <c r="AB710" s="171">
        <v>22880</v>
      </c>
      <c r="AC710" s="172">
        <v>46107.37703703704</v>
      </c>
      <c r="AD710" s="171" t="s">
        <v>138</v>
      </c>
      <c r="AE710" s="171">
        <v>43570</v>
      </c>
      <c r="AF710" s="171">
        <v>20690</v>
      </c>
      <c r="AG710" s="171">
        <v>0</v>
      </c>
      <c r="AH710" s="171">
        <v>0</v>
      </c>
      <c r="AI710" s="171">
        <v>0</v>
      </c>
      <c r="AJ710" s="171">
        <v>0</v>
      </c>
      <c r="AK710" s="171">
        <v>0</v>
      </c>
      <c r="AL710" s="171">
        <v>0</v>
      </c>
      <c r="AM710" s="171">
        <v>0</v>
      </c>
      <c r="AN710" s="171">
        <v>0</v>
      </c>
      <c r="AO710" s="171"/>
      <c r="AP710" s="171">
        <v>0</v>
      </c>
      <c r="AQ710" s="171">
        <v>0</v>
      </c>
      <c r="AR710" s="171">
        <v>0</v>
      </c>
      <c r="AS710" s="171" t="s">
        <v>496</v>
      </c>
      <c r="AT710" s="171" t="s">
        <v>496</v>
      </c>
      <c r="AU710" s="171" t="s">
        <v>496</v>
      </c>
      <c r="AV710" s="171" t="s">
        <v>496</v>
      </c>
      <c r="AW710" s="171" t="s">
        <v>496</v>
      </c>
      <c r="AX710" s="171" t="s">
        <v>496</v>
      </c>
      <c r="AY710" s="171" t="s">
        <v>496</v>
      </c>
      <c r="AZ710" s="171">
        <v>0</v>
      </c>
      <c r="BA710" s="171">
        <v>0</v>
      </c>
      <c r="BB710" s="171">
        <v>0</v>
      </c>
      <c r="BC710" s="171">
        <v>0</v>
      </c>
      <c r="BD710" s="171">
        <v>0</v>
      </c>
      <c r="BE710" s="171">
        <v>0</v>
      </c>
      <c r="BF710" s="171">
        <v>0</v>
      </c>
      <c r="BG710" s="171">
        <v>0</v>
      </c>
      <c r="BH710" s="171">
        <v>0</v>
      </c>
      <c r="BI710" s="171">
        <v>0</v>
      </c>
      <c r="BJ710" s="171">
        <v>0</v>
      </c>
      <c r="BK710" s="171">
        <v>0</v>
      </c>
      <c r="BL710" s="171">
        <v>0</v>
      </c>
      <c r="BM710" s="171">
        <v>0</v>
      </c>
      <c r="BN710" s="171" t="s">
        <v>5525</v>
      </c>
      <c r="BO710" s="172">
        <v>46107</v>
      </c>
      <c r="BP710" s="171">
        <v>18</v>
      </c>
      <c r="BQ710" s="171">
        <v>29740</v>
      </c>
      <c r="BR710" s="171">
        <v>50360</v>
      </c>
      <c r="BS710" s="171">
        <v>20620</v>
      </c>
      <c r="BT710" s="171" t="s">
        <v>496</v>
      </c>
      <c r="BU710" s="171">
        <v>0</v>
      </c>
      <c r="BV710" s="171">
        <v>0</v>
      </c>
      <c r="BW710" s="171">
        <v>0</v>
      </c>
      <c r="BX710" s="171">
        <v>0</v>
      </c>
      <c r="BY710" s="171">
        <v>0</v>
      </c>
      <c r="BZ710" s="171" t="s">
        <v>508</v>
      </c>
      <c r="CA710" s="171">
        <v>0</v>
      </c>
      <c r="CB710" s="172">
        <v>46107.530555555553</v>
      </c>
      <c r="CC710" s="172">
        <v>46107.543749999997</v>
      </c>
      <c r="CD710" s="172" t="s">
        <v>5526</v>
      </c>
    </row>
    <row r="711" spans="1:82">
      <c r="A711" s="171" t="s">
        <v>5527</v>
      </c>
      <c r="B711" s="171" t="s">
        <v>505</v>
      </c>
      <c r="C711" s="171" t="s">
        <v>494</v>
      </c>
      <c r="D711" s="172">
        <v>46107</v>
      </c>
      <c r="E711" s="171" t="s">
        <v>133</v>
      </c>
      <c r="F711" s="171" t="s">
        <v>506</v>
      </c>
      <c r="G711" s="171" t="s">
        <v>494</v>
      </c>
      <c r="H711" s="171" t="s">
        <v>496</v>
      </c>
      <c r="I711" s="171" t="s">
        <v>631</v>
      </c>
      <c r="J711" s="171" t="s">
        <v>498</v>
      </c>
      <c r="K711" s="171">
        <v>0</v>
      </c>
      <c r="L711" s="171" t="s">
        <v>632</v>
      </c>
      <c r="M711" s="171">
        <v>0</v>
      </c>
      <c r="N711" s="171">
        <v>18</v>
      </c>
      <c r="O711" s="171" t="s">
        <v>1536</v>
      </c>
      <c r="P711" s="171" t="s">
        <v>1536</v>
      </c>
      <c r="Q711" s="171" t="s">
        <v>496</v>
      </c>
      <c r="R711" s="171" t="s">
        <v>496</v>
      </c>
      <c r="S711" s="171" t="s">
        <v>494</v>
      </c>
      <c r="T711" s="171" t="s">
        <v>494</v>
      </c>
      <c r="U711" s="171" t="s">
        <v>494</v>
      </c>
      <c r="V711" s="171" t="s">
        <v>499</v>
      </c>
      <c r="W711" s="171">
        <v>0</v>
      </c>
      <c r="X711" s="171">
        <v>0</v>
      </c>
      <c r="Y711" s="171">
        <v>0</v>
      </c>
      <c r="Z711" s="172">
        <v>46107.377581018518</v>
      </c>
      <c r="AA711" s="171" t="s">
        <v>161</v>
      </c>
      <c r="AB711" s="171">
        <v>43570</v>
      </c>
      <c r="AC711" s="172">
        <v>46107.480949074074</v>
      </c>
      <c r="AD711" s="171" t="s">
        <v>119</v>
      </c>
      <c r="AE711" s="171">
        <v>50460</v>
      </c>
      <c r="AF711" s="171">
        <v>6890</v>
      </c>
      <c r="AG711" s="171">
        <v>0</v>
      </c>
      <c r="AH711" s="171">
        <v>0</v>
      </c>
      <c r="AI711" s="171">
        <v>0</v>
      </c>
      <c r="AJ711" s="171">
        <v>0</v>
      </c>
      <c r="AK711" s="171">
        <v>0</v>
      </c>
      <c r="AL711" s="171">
        <v>0</v>
      </c>
      <c r="AM711" s="171">
        <v>0</v>
      </c>
      <c r="AN711" s="171">
        <v>0</v>
      </c>
      <c r="AO711" s="171"/>
      <c r="AP711" s="171">
        <v>0</v>
      </c>
      <c r="AQ711" s="171">
        <v>0</v>
      </c>
      <c r="AR711" s="171">
        <v>0</v>
      </c>
      <c r="AS711" s="171" t="s">
        <v>496</v>
      </c>
      <c r="AT711" s="171" t="s">
        <v>496</v>
      </c>
      <c r="AU711" s="171" t="s">
        <v>496</v>
      </c>
      <c r="AV711" s="171" t="s">
        <v>496</v>
      </c>
      <c r="AW711" s="171" t="s">
        <v>496</v>
      </c>
      <c r="AX711" s="171" t="s">
        <v>496</v>
      </c>
      <c r="AY711" s="171" t="s">
        <v>496</v>
      </c>
      <c r="AZ711" s="171">
        <v>0</v>
      </c>
      <c r="BA711" s="171">
        <v>0</v>
      </c>
      <c r="BB711" s="171">
        <v>0</v>
      </c>
      <c r="BC711" s="171">
        <v>0</v>
      </c>
      <c r="BD711" s="171">
        <v>0</v>
      </c>
      <c r="BE711" s="171">
        <v>0</v>
      </c>
      <c r="BF711" s="171">
        <v>0</v>
      </c>
      <c r="BG711" s="171">
        <v>0</v>
      </c>
      <c r="BH711" s="171">
        <v>0</v>
      </c>
      <c r="BI711" s="171">
        <v>0</v>
      </c>
      <c r="BJ711" s="171">
        <v>0</v>
      </c>
      <c r="BK711" s="171">
        <v>0</v>
      </c>
      <c r="BL711" s="171">
        <v>0</v>
      </c>
      <c r="BM711" s="171">
        <v>0</v>
      </c>
      <c r="BN711" s="171" t="s">
        <v>5528</v>
      </c>
      <c r="BO711" s="172">
        <v>46107</v>
      </c>
      <c r="BP711" s="171">
        <v>18</v>
      </c>
      <c r="BQ711" s="171">
        <v>43490</v>
      </c>
      <c r="BR711" s="171">
        <v>50360</v>
      </c>
      <c r="BS711" s="171">
        <v>6870</v>
      </c>
      <c r="BT711" s="171" t="s">
        <v>496</v>
      </c>
      <c r="BU711" s="171">
        <v>0</v>
      </c>
      <c r="BV711" s="171">
        <v>0</v>
      </c>
      <c r="BW711" s="171">
        <v>0</v>
      </c>
      <c r="BX711" s="171">
        <v>0</v>
      </c>
      <c r="BY711" s="171">
        <v>0</v>
      </c>
      <c r="BZ711" s="171" t="s">
        <v>508</v>
      </c>
      <c r="CA711" s="171">
        <v>0</v>
      </c>
      <c r="CB711" s="172">
        <v>46107.530555555553</v>
      </c>
      <c r="CC711" s="172">
        <v>46107.543749999997</v>
      </c>
      <c r="CD711" s="172" t="s">
        <v>5529</v>
      </c>
    </row>
    <row r="712" spans="1:82">
      <c r="A712" s="171" t="s">
        <v>5530</v>
      </c>
      <c r="B712" s="171" t="s">
        <v>493</v>
      </c>
      <c r="C712" s="171" t="s">
        <v>494</v>
      </c>
      <c r="D712" s="172">
        <v>46107</v>
      </c>
      <c r="E712" s="171" t="s">
        <v>98</v>
      </c>
      <c r="F712" s="171" t="s">
        <v>542</v>
      </c>
      <c r="G712" s="171" t="s">
        <v>494</v>
      </c>
      <c r="H712" s="171" t="s">
        <v>496</v>
      </c>
      <c r="I712" s="171" t="s">
        <v>543</v>
      </c>
      <c r="J712" s="171" t="s">
        <v>498</v>
      </c>
      <c r="K712" s="171">
        <v>0</v>
      </c>
      <c r="L712" s="171" t="s">
        <v>544</v>
      </c>
      <c r="M712" s="171">
        <v>0</v>
      </c>
      <c r="N712" s="171">
        <v>18</v>
      </c>
      <c r="O712" s="171" t="s">
        <v>1536</v>
      </c>
      <c r="P712" s="171" t="s">
        <v>1536</v>
      </c>
      <c r="Q712" s="171" t="s">
        <v>496</v>
      </c>
      <c r="R712" s="171" t="s">
        <v>545</v>
      </c>
      <c r="S712" s="171" t="s">
        <v>494</v>
      </c>
      <c r="T712" s="171" t="s">
        <v>494</v>
      </c>
      <c r="U712" s="171" t="s">
        <v>494</v>
      </c>
      <c r="V712" s="171" t="s">
        <v>499</v>
      </c>
      <c r="W712" s="171">
        <v>0</v>
      </c>
      <c r="X712" s="171">
        <v>0</v>
      </c>
      <c r="Y712" s="171">
        <v>0</v>
      </c>
      <c r="Z712" s="172">
        <v>46107.451307870368</v>
      </c>
      <c r="AA712" s="171" t="s">
        <v>166</v>
      </c>
      <c r="AB712" s="171">
        <v>1870</v>
      </c>
      <c r="AC712" s="172">
        <v>46107.434502314813</v>
      </c>
      <c r="AD712" s="171" t="s">
        <v>388</v>
      </c>
      <c r="AE712" s="171">
        <v>4990</v>
      </c>
      <c r="AF712" s="171">
        <v>3120</v>
      </c>
      <c r="AG712" s="171">
        <v>0</v>
      </c>
      <c r="AH712" s="171">
        <v>0</v>
      </c>
      <c r="AI712" s="171">
        <v>0</v>
      </c>
      <c r="AJ712" s="171">
        <v>0</v>
      </c>
      <c r="AK712" s="171">
        <v>0</v>
      </c>
      <c r="AL712" s="171">
        <v>0</v>
      </c>
      <c r="AM712" s="171">
        <v>0</v>
      </c>
      <c r="AN712" s="171">
        <v>0</v>
      </c>
      <c r="AO712" s="171"/>
      <c r="AP712" s="171">
        <v>216</v>
      </c>
      <c r="AQ712" s="171">
        <v>0</v>
      </c>
      <c r="AR712" s="171">
        <v>0</v>
      </c>
      <c r="AS712" s="171" t="s">
        <v>496</v>
      </c>
      <c r="AT712" s="171" t="s">
        <v>496</v>
      </c>
      <c r="AU712" s="171" t="s">
        <v>496</v>
      </c>
      <c r="AV712" s="171" t="s">
        <v>496</v>
      </c>
      <c r="AW712" s="171" t="s">
        <v>496</v>
      </c>
      <c r="AX712" s="171" t="s">
        <v>496</v>
      </c>
      <c r="AY712" s="171" t="s">
        <v>496</v>
      </c>
      <c r="AZ712" s="171">
        <v>0</v>
      </c>
      <c r="BA712" s="171">
        <v>0</v>
      </c>
      <c r="BB712" s="171">
        <v>0</v>
      </c>
      <c r="BC712" s="171">
        <v>0</v>
      </c>
      <c r="BD712" s="171">
        <v>0</v>
      </c>
      <c r="BE712" s="171">
        <v>0</v>
      </c>
      <c r="BF712" s="171">
        <v>0</v>
      </c>
      <c r="BG712" s="171">
        <v>0</v>
      </c>
      <c r="BH712" s="171">
        <v>0</v>
      </c>
      <c r="BI712" s="171">
        <v>0</v>
      </c>
      <c r="BJ712" s="171">
        <v>0</v>
      </c>
      <c r="BK712" s="171">
        <v>0</v>
      </c>
      <c r="BL712" s="171">
        <v>0</v>
      </c>
      <c r="BM712" s="171">
        <v>0</v>
      </c>
      <c r="BN712" s="171" t="s">
        <v>496</v>
      </c>
      <c r="BO712" s="172">
        <v>46107</v>
      </c>
      <c r="BP712" s="171">
        <v>0</v>
      </c>
      <c r="BQ712" s="171">
        <v>0</v>
      </c>
      <c r="BR712" s="171">
        <v>0</v>
      </c>
      <c r="BS712" s="171">
        <v>0</v>
      </c>
      <c r="BT712" s="171" t="s">
        <v>496</v>
      </c>
      <c r="BU712" s="171">
        <v>0</v>
      </c>
      <c r="BV712" s="171">
        <v>0</v>
      </c>
      <c r="BW712" s="171">
        <v>0</v>
      </c>
      <c r="BX712" s="171">
        <v>0</v>
      </c>
      <c r="BY712" s="171">
        <v>0</v>
      </c>
      <c r="BZ712" s="171" t="s">
        <v>496</v>
      </c>
      <c r="CA712" s="171">
        <v>0</v>
      </c>
      <c r="CB712" s="172">
        <v>46107</v>
      </c>
      <c r="CC712" s="172">
        <v>46107</v>
      </c>
      <c r="CD712" s="172" t="s">
        <v>5531</v>
      </c>
    </row>
    <row r="713" spans="1:82">
      <c r="A713" s="171" t="s">
        <v>5532</v>
      </c>
      <c r="B713" s="171" t="s">
        <v>493</v>
      </c>
      <c r="C713" s="171" t="s">
        <v>494</v>
      </c>
      <c r="D713" s="172">
        <v>46107</v>
      </c>
      <c r="E713" s="171" t="s">
        <v>98</v>
      </c>
      <c r="F713" s="171" t="s">
        <v>495</v>
      </c>
      <c r="G713" s="171" t="s">
        <v>494</v>
      </c>
      <c r="H713" s="171" t="s">
        <v>496</v>
      </c>
      <c r="I713" s="171" t="s">
        <v>540</v>
      </c>
      <c r="J713" s="171" t="s">
        <v>498</v>
      </c>
      <c r="K713" s="171">
        <v>0</v>
      </c>
      <c r="L713" s="171" t="s">
        <v>541</v>
      </c>
      <c r="M713" s="171">
        <v>0</v>
      </c>
      <c r="N713" s="171">
        <v>18</v>
      </c>
      <c r="O713" s="171" t="s">
        <v>1536</v>
      </c>
      <c r="P713" s="171" t="s">
        <v>1536</v>
      </c>
      <c r="Q713" s="171" t="s">
        <v>496</v>
      </c>
      <c r="R713" s="171" t="s">
        <v>496</v>
      </c>
      <c r="S713" s="171" t="s">
        <v>494</v>
      </c>
      <c r="T713" s="171" t="s">
        <v>494</v>
      </c>
      <c r="U713" s="171" t="s">
        <v>494</v>
      </c>
      <c r="V713" s="171" t="s">
        <v>499</v>
      </c>
      <c r="W713" s="171">
        <v>7.9</v>
      </c>
      <c r="X713" s="171">
        <v>0</v>
      </c>
      <c r="Y713" s="171">
        <v>0</v>
      </c>
      <c r="Z713" s="172">
        <v>46107.472407407404</v>
      </c>
      <c r="AA713" s="171" t="s">
        <v>108</v>
      </c>
      <c r="AB713" s="171">
        <v>2220</v>
      </c>
      <c r="AC713" s="172">
        <v>46107.462708333333</v>
      </c>
      <c r="AD713" s="171" t="s">
        <v>147</v>
      </c>
      <c r="AE713" s="171">
        <v>4920</v>
      </c>
      <c r="AF713" s="171">
        <v>2700</v>
      </c>
      <c r="AG713" s="171">
        <v>0</v>
      </c>
      <c r="AH713" s="171">
        <v>0</v>
      </c>
      <c r="AI713" s="171">
        <v>0</v>
      </c>
      <c r="AJ713" s="171">
        <v>0</v>
      </c>
      <c r="AK713" s="171">
        <v>0</v>
      </c>
      <c r="AL713" s="171">
        <v>0</v>
      </c>
      <c r="AM713" s="171">
        <v>0</v>
      </c>
      <c r="AN713" s="171">
        <v>0</v>
      </c>
      <c r="AO713" s="171"/>
      <c r="AP713" s="171">
        <v>0</v>
      </c>
      <c r="AQ713" s="171">
        <v>0</v>
      </c>
      <c r="AR713" s="171">
        <v>5</v>
      </c>
      <c r="AS713" s="171" t="s">
        <v>496</v>
      </c>
      <c r="AT713" s="171" t="s">
        <v>496</v>
      </c>
      <c r="AU713" s="171" t="s">
        <v>496</v>
      </c>
      <c r="AV713" s="171" t="s">
        <v>496</v>
      </c>
      <c r="AW713" s="171" t="s">
        <v>496</v>
      </c>
      <c r="AX713" s="171" t="s">
        <v>496</v>
      </c>
      <c r="AY713" s="171" t="s">
        <v>496</v>
      </c>
      <c r="AZ713" s="171">
        <v>0</v>
      </c>
      <c r="BA713" s="171">
        <v>0</v>
      </c>
      <c r="BB713" s="171">
        <v>0</v>
      </c>
      <c r="BC713" s="171">
        <v>0</v>
      </c>
      <c r="BD713" s="171">
        <v>0</v>
      </c>
      <c r="BE713" s="171">
        <v>0</v>
      </c>
      <c r="BF713" s="171">
        <v>0</v>
      </c>
      <c r="BG713" s="171">
        <v>0</v>
      </c>
      <c r="BH713" s="171">
        <v>0</v>
      </c>
      <c r="BI713" s="171">
        <v>0</v>
      </c>
      <c r="BJ713" s="171">
        <v>0</v>
      </c>
      <c r="BK713" s="171">
        <v>0</v>
      </c>
      <c r="BL713" s="171">
        <v>0</v>
      </c>
      <c r="BM713" s="171">
        <v>0</v>
      </c>
      <c r="BN713" s="171" t="s">
        <v>496</v>
      </c>
      <c r="BO713" s="172">
        <v>46107</v>
      </c>
      <c r="BP713" s="171">
        <v>0</v>
      </c>
      <c r="BQ713" s="171">
        <v>0</v>
      </c>
      <c r="BR713" s="171">
        <v>0</v>
      </c>
      <c r="BS713" s="171">
        <v>0</v>
      </c>
      <c r="BT713" s="171" t="s">
        <v>496</v>
      </c>
      <c r="BU713" s="171">
        <v>0</v>
      </c>
      <c r="BV713" s="171">
        <v>0</v>
      </c>
      <c r="BW713" s="171">
        <v>0</v>
      </c>
      <c r="BX713" s="171">
        <v>0</v>
      </c>
      <c r="BY713" s="171">
        <v>0</v>
      </c>
      <c r="BZ713" s="171" t="s">
        <v>496</v>
      </c>
      <c r="CA713" s="171">
        <v>0</v>
      </c>
      <c r="CB713" s="172">
        <v>46107</v>
      </c>
      <c r="CC713" s="172">
        <v>46107</v>
      </c>
      <c r="CD713" s="172" t="s">
        <v>5533</v>
      </c>
    </row>
    <row r="714" spans="1:82">
      <c r="A714" s="171" t="s">
        <v>5534</v>
      </c>
      <c r="B714" s="171" t="s">
        <v>493</v>
      </c>
      <c r="C714" s="171" t="s">
        <v>494</v>
      </c>
      <c r="D714" s="172">
        <v>46107</v>
      </c>
      <c r="E714" s="171" t="s">
        <v>98</v>
      </c>
      <c r="F714" s="171" t="s">
        <v>519</v>
      </c>
      <c r="G714" s="171" t="s">
        <v>494</v>
      </c>
      <c r="H714" s="171" t="s">
        <v>496</v>
      </c>
      <c r="I714" s="171" t="s">
        <v>584</v>
      </c>
      <c r="J714" s="171" t="s">
        <v>498</v>
      </c>
      <c r="K714" s="171">
        <v>0</v>
      </c>
      <c r="L714" s="171" t="s">
        <v>532</v>
      </c>
      <c r="M714" s="171">
        <v>0</v>
      </c>
      <c r="N714" s="171">
        <v>18</v>
      </c>
      <c r="O714" s="171" t="s">
        <v>1536</v>
      </c>
      <c r="P714" s="171" t="s">
        <v>1536</v>
      </c>
      <c r="Q714" s="171" t="s">
        <v>496</v>
      </c>
      <c r="R714" s="171" t="s">
        <v>496</v>
      </c>
      <c r="S714" s="171" t="s">
        <v>494</v>
      </c>
      <c r="T714" s="171" t="s">
        <v>494</v>
      </c>
      <c r="U714" s="171" t="s">
        <v>494</v>
      </c>
      <c r="V714" s="171" t="s">
        <v>499</v>
      </c>
      <c r="W714" s="171">
        <v>7.8</v>
      </c>
      <c r="X714" s="171">
        <v>0</v>
      </c>
      <c r="Y714" s="171">
        <v>0</v>
      </c>
      <c r="Z714" s="172">
        <v>46107.469386574077</v>
      </c>
      <c r="AA714" s="171" t="s">
        <v>507</v>
      </c>
      <c r="AB714" s="171">
        <v>4060</v>
      </c>
      <c r="AC714" s="172">
        <v>46107.467627314814</v>
      </c>
      <c r="AD714" s="171" t="s">
        <v>124</v>
      </c>
      <c r="AE714" s="171">
        <v>7150</v>
      </c>
      <c r="AF714" s="171">
        <v>3090</v>
      </c>
      <c r="AG714" s="171">
        <v>0</v>
      </c>
      <c r="AH714" s="171">
        <v>0</v>
      </c>
      <c r="AI714" s="171">
        <v>0</v>
      </c>
      <c r="AJ714" s="171">
        <v>0</v>
      </c>
      <c r="AK714" s="171">
        <v>0</v>
      </c>
      <c r="AL714" s="171">
        <v>0</v>
      </c>
      <c r="AM714" s="171">
        <v>0</v>
      </c>
      <c r="AN714" s="171">
        <v>0</v>
      </c>
      <c r="AO714" s="171"/>
      <c r="AP714" s="171">
        <v>0</v>
      </c>
      <c r="AQ714" s="171">
        <v>0</v>
      </c>
      <c r="AR714" s="171">
        <v>0</v>
      </c>
      <c r="AS714" s="171" t="s">
        <v>496</v>
      </c>
      <c r="AT714" s="171" t="s">
        <v>496</v>
      </c>
      <c r="AU714" s="171" t="s">
        <v>496</v>
      </c>
      <c r="AV714" s="171" t="s">
        <v>496</v>
      </c>
      <c r="AW714" s="171" t="s">
        <v>496</v>
      </c>
      <c r="AX714" s="171" t="s">
        <v>496</v>
      </c>
      <c r="AY714" s="171" t="s">
        <v>496</v>
      </c>
      <c r="AZ714" s="171">
        <v>0</v>
      </c>
      <c r="BA714" s="171">
        <v>0</v>
      </c>
      <c r="BB714" s="171">
        <v>0</v>
      </c>
      <c r="BC714" s="171">
        <v>0</v>
      </c>
      <c r="BD714" s="171">
        <v>0</v>
      </c>
      <c r="BE714" s="171">
        <v>0</v>
      </c>
      <c r="BF714" s="171">
        <v>0</v>
      </c>
      <c r="BG714" s="171">
        <v>0</v>
      </c>
      <c r="BH714" s="171">
        <v>0</v>
      </c>
      <c r="BI714" s="171">
        <v>0</v>
      </c>
      <c r="BJ714" s="171">
        <v>0</v>
      </c>
      <c r="BK714" s="171">
        <v>0</v>
      </c>
      <c r="BL714" s="171">
        <v>0</v>
      </c>
      <c r="BM714" s="171">
        <v>0</v>
      </c>
      <c r="BN714" s="171" t="s">
        <v>496</v>
      </c>
      <c r="BO714" s="172">
        <v>46107</v>
      </c>
      <c r="BP714" s="171">
        <v>0</v>
      </c>
      <c r="BQ714" s="171">
        <v>0</v>
      </c>
      <c r="BR714" s="171">
        <v>0</v>
      </c>
      <c r="BS714" s="171">
        <v>0</v>
      </c>
      <c r="BT714" s="171" t="s">
        <v>496</v>
      </c>
      <c r="BU714" s="171">
        <v>0</v>
      </c>
      <c r="BV714" s="171">
        <v>0</v>
      </c>
      <c r="BW714" s="171">
        <v>0</v>
      </c>
      <c r="BX714" s="171">
        <v>0</v>
      </c>
      <c r="BY714" s="171">
        <v>0</v>
      </c>
      <c r="BZ714" s="171" t="s">
        <v>496</v>
      </c>
      <c r="CA714" s="171">
        <v>0</v>
      </c>
      <c r="CB714" s="172">
        <v>46107</v>
      </c>
      <c r="CC714" s="172">
        <v>46107</v>
      </c>
      <c r="CD714" s="172" t="s">
        <v>5535</v>
      </c>
    </row>
    <row r="715" spans="1:82">
      <c r="A715" s="171" t="s">
        <v>5536</v>
      </c>
      <c r="B715" s="171" t="s">
        <v>493</v>
      </c>
      <c r="C715" s="171" t="s">
        <v>494</v>
      </c>
      <c r="D715" s="172">
        <v>46107</v>
      </c>
      <c r="E715" s="171" t="s">
        <v>98</v>
      </c>
      <c r="F715" s="171" t="s">
        <v>1617</v>
      </c>
      <c r="G715" s="171" t="s">
        <v>494</v>
      </c>
      <c r="H715" s="171" t="s">
        <v>496</v>
      </c>
      <c r="I715" s="171" t="s">
        <v>2805</v>
      </c>
      <c r="J715" s="171" t="s">
        <v>498</v>
      </c>
      <c r="K715" s="171">
        <v>0</v>
      </c>
      <c r="L715" s="171" t="s">
        <v>2806</v>
      </c>
      <c r="M715" s="171">
        <v>0</v>
      </c>
      <c r="N715" s="171">
        <v>18</v>
      </c>
      <c r="O715" s="171" t="s">
        <v>1536</v>
      </c>
      <c r="P715" s="171" t="s">
        <v>1536</v>
      </c>
      <c r="Q715" s="171" t="s">
        <v>496</v>
      </c>
      <c r="R715" s="171" t="s">
        <v>606</v>
      </c>
      <c r="S715" s="171" t="s">
        <v>494</v>
      </c>
      <c r="T715" s="171" t="s">
        <v>494</v>
      </c>
      <c r="U715" s="171" t="s">
        <v>494</v>
      </c>
      <c r="V715" s="171" t="s">
        <v>499</v>
      </c>
      <c r="W715" s="171">
        <v>0</v>
      </c>
      <c r="X715" s="171">
        <v>0</v>
      </c>
      <c r="Y715" s="171">
        <v>0</v>
      </c>
      <c r="Z715" s="172">
        <v>46107.485486111109</v>
      </c>
      <c r="AA715" s="171" t="s">
        <v>131</v>
      </c>
      <c r="AB715" s="171">
        <v>4150</v>
      </c>
      <c r="AC715" s="172">
        <v>46107.482754629629</v>
      </c>
      <c r="AD715" s="171" t="s">
        <v>509</v>
      </c>
      <c r="AE715" s="171">
        <v>7930</v>
      </c>
      <c r="AF715" s="171">
        <v>3780</v>
      </c>
      <c r="AG715" s="171">
        <v>0</v>
      </c>
      <c r="AH715" s="171">
        <v>0</v>
      </c>
      <c r="AI715" s="171">
        <v>0</v>
      </c>
      <c r="AJ715" s="171">
        <v>0</v>
      </c>
      <c r="AK715" s="171">
        <v>0</v>
      </c>
      <c r="AL715" s="171">
        <v>0</v>
      </c>
      <c r="AM715" s="171">
        <v>0</v>
      </c>
      <c r="AN715" s="171">
        <v>0</v>
      </c>
      <c r="AO715" s="171"/>
      <c r="AP715" s="171">
        <v>161</v>
      </c>
      <c r="AQ715" s="171">
        <v>0</v>
      </c>
      <c r="AR715" s="171">
        <v>0</v>
      </c>
      <c r="AS715" s="171" t="s">
        <v>496</v>
      </c>
      <c r="AT715" s="171" t="s">
        <v>496</v>
      </c>
      <c r="AU715" s="171" t="s">
        <v>496</v>
      </c>
      <c r="AV715" s="171" t="s">
        <v>496</v>
      </c>
      <c r="AW715" s="171" t="s">
        <v>496</v>
      </c>
      <c r="AX715" s="171" t="s">
        <v>496</v>
      </c>
      <c r="AY715" s="171" t="s">
        <v>496</v>
      </c>
      <c r="AZ715" s="171">
        <v>0</v>
      </c>
      <c r="BA715" s="171">
        <v>0</v>
      </c>
      <c r="BB715" s="171">
        <v>0</v>
      </c>
      <c r="BC715" s="171">
        <v>0</v>
      </c>
      <c r="BD715" s="171">
        <v>0</v>
      </c>
      <c r="BE715" s="171">
        <v>0</v>
      </c>
      <c r="BF715" s="171">
        <v>0</v>
      </c>
      <c r="BG715" s="171">
        <v>0</v>
      </c>
      <c r="BH715" s="171">
        <v>0</v>
      </c>
      <c r="BI715" s="171">
        <v>0</v>
      </c>
      <c r="BJ715" s="171">
        <v>0</v>
      </c>
      <c r="BK715" s="171">
        <v>0</v>
      </c>
      <c r="BL715" s="171">
        <v>0</v>
      </c>
      <c r="BM715" s="171">
        <v>0</v>
      </c>
      <c r="BN715" s="171" t="s">
        <v>496</v>
      </c>
      <c r="BO715" s="172">
        <v>46107</v>
      </c>
      <c r="BP715" s="171">
        <v>0</v>
      </c>
      <c r="BQ715" s="171">
        <v>0</v>
      </c>
      <c r="BR715" s="171">
        <v>0</v>
      </c>
      <c r="BS715" s="171">
        <v>0</v>
      </c>
      <c r="BT715" s="171" t="s">
        <v>496</v>
      </c>
      <c r="BU715" s="171">
        <v>0</v>
      </c>
      <c r="BV715" s="171">
        <v>0</v>
      </c>
      <c r="BW715" s="171">
        <v>0</v>
      </c>
      <c r="BX715" s="171">
        <v>0</v>
      </c>
      <c r="BY715" s="171">
        <v>0</v>
      </c>
      <c r="BZ715" s="171" t="s">
        <v>496</v>
      </c>
      <c r="CA715" s="171">
        <v>0</v>
      </c>
      <c r="CB715" s="172">
        <v>46107</v>
      </c>
      <c r="CC715" s="172">
        <v>46107</v>
      </c>
      <c r="CD715" s="172" t="s">
        <v>5537</v>
      </c>
    </row>
    <row r="716" spans="1:82">
      <c r="A716" s="171" t="s">
        <v>5538</v>
      </c>
      <c r="B716" s="171" t="s">
        <v>505</v>
      </c>
      <c r="C716" s="171" t="s">
        <v>494</v>
      </c>
      <c r="D716" s="172">
        <v>46107</v>
      </c>
      <c r="E716" s="171" t="s">
        <v>98</v>
      </c>
      <c r="F716" s="171" t="s">
        <v>506</v>
      </c>
      <c r="G716" s="171" t="s">
        <v>494</v>
      </c>
      <c r="H716" s="171" t="s">
        <v>496</v>
      </c>
      <c r="I716" s="171" t="s">
        <v>524</v>
      </c>
      <c r="J716" s="171" t="s">
        <v>498</v>
      </c>
      <c r="K716" s="171">
        <v>0</v>
      </c>
      <c r="L716" s="171" t="s">
        <v>525</v>
      </c>
      <c r="M716" s="171">
        <v>0</v>
      </c>
      <c r="N716" s="171">
        <v>18</v>
      </c>
      <c r="O716" s="171" t="s">
        <v>1536</v>
      </c>
      <c r="P716" s="171" t="s">
        <v>1536</v>
      </c>
      <c r="Q716" s="171" t="s">
        <v>496</v>
      </c>
      <c r="R716" s="171" t="s">
        <v>496</v>
      </c>
      <c r="S716" s="171" t="s">
        <v>494</v>
      </c>
      <c r="T716" s="171" t="s">
        <v>494</v>
      </c>
      <c r="U716" s="171" t="s">
        <v>494</v>
      </c>
      <c r="V716" s="171" t="s">
        <v>499</v>
      </c>
      <c r="W716" s="171">
        <v>0</v>
      </c>
      <c r="X716" s="171">
        <v>0</v>
      </c>
      <c r="Y716" s="171">
        <v>0</v>
      </c>
      <c r="Z716" s="172">
        <v>46107.484432870369</v>
      </c>
      <c r="AA716" s="171" t="s">
        <v>123</v>
      </c>
      <c r="AB716" s="171">
        <v>11130</v>
      </c>
      <c r="AC716" s="172">
        <v>46107.526898148149</v>
      </c>
      <c r="AD716" s="171" t="s">
        <v>162</v>
      </c>
      <c r="AE716" s="171">
        <v>24860</v>
      </c>
      <c r="AF716" s="171">
        <v>13730</v>
      </c>
      <c r="AG716" s="171">
        <v>0</v>
      </c>
      <c r="AH716" s="171">
        <v>0</v>
      </c>
      <c r="AI716" s="171">
        <v>0</v>
      </c>
      <c r="AJ716" s="171">
        <v>0</v>
      </c>
      <c r="AK716" s="171">
        <v>0</v>
      </c>
      <c r="AL716" s="171">
        <v>0</v>
      </c>
      <c r="AM716" s="171">
        <v>0</v>
      </c>
      <c r="AN716" s="171">
        <v>0</v>
      </c>
      <c r="AO716" s="171"/>
      <c r="AP716" s="171">
        <v>0</v>
      </c>
      <c r="AQ716" s="171">
        <v>0</v>
      </c>
      <c r="AR716" s="171">
        <v>0</v>
      </c>
      <c r="AS716" s="171" t="s">
        <v>496</v>
      </c>
      <c r="AT716" s="171" t="s">
        <v>496</v>
      </c>
      <c r="AU716" s="171" t="s">
        <v>496</v>
      </c>
      <c r="AV716" s="171" t="s">
        <v>496</v>
      </c>
      <c r="AW716" s="171" t="s">
        <v>496</v>
      </c>
      <c r="AX716" s="171" t="s">
        <v>496</v>
      </c>
      <c r="AY716" s="171" t="s">
        <v>496</v>
      </c>
      <c r="AZ716" s="171">
        <v>0</v>
      </c>
      <c r="BA716" s="171">
        <v>0</v>
      </c>
      <c r="BB716" s="171">
        <v>0</v>
      </c>
      <c r="BC716" s="171">
        <v>0</v>
      </c>
      <c r="BD716" s="171">
        <v>0</v>
      </c>
      <c r="BE716" s="171">
        <v>0</v>
      </c>
      <c r="BF716" s="171">
        <v>0</v>
      </c>
      <c r="BG716" s="171">
        <v>0</v>
      </c>
      <c r="BH716" s="171">
        <v>0</v>
      </c>
      <c r="BI716" s="171">
        <v>0</v>
      </c>
      <c r="BJ716" s="171">
        <v>0</v>
      </c>
      <c r="BK716" s="171">
        <v>0</v>
      </c>
      <c r="BL716" s="171">
        <v>0</v>
      </c>
      <c r="BM716" s="171">
        <v>0</v>
      </c>
      <c r="BN716" s="171" t="s">
        <v>5539</v>
      </c>
      <c r="BO716" s="172">
        <v>46107</v>
      </c>
      <c r="BP716" s="171">
        <v>18</v>
      </c>
      <c r="BQ716" s="171">
        <v>11120</v>
      </c>
      <c r="BR716" s="171">
        <v>24770</v>
      </c>
      <c r="BS716" s="171">
        <v>13650</v>
      </c>
      <c r="BT716" s="171" t="s">
        <v>496</v>
      </c>
      <c r="BU716" s="171">
        <v>0</v>
      </c>
      <c r="BV716" s="171">
        <v>0</v>
      </c>
      <c r="BW716" s="171">
        <v>0</v>
      </c>
      <c r="BX716" s="171">
        <v>0</v>
      </c>
      <c r="BY716" s="171">
        <v>0</v>
      </c>
      <c r="BZ716" s="171" t="s">
        <v>508</v>
      </c>
      <c r="CA716" s="171">
        <v>0</v>
      </c>
      <c r="CB716" s="172">
        <v>46107.57708333333</v>
      </c>
      <c r="CC716" s="172">
        <v>46107.598611111112</v>
      </c>
      <c r="CD716" s="172" t="s">
        <v>5540</v>
      </c>
    </row>
    <row r="717" spans="1:82">
      <c r="A717" s="171" t="s">
        <v>5541</v>
      </c>
      <c r="B717" s="171" t="s">
        <v>493</v>
      </c>
      <c r="C717" s="171" t="s">
        <v>494</v>
      </c>
      <c r="D717" s="172">
        <v>46107</v>
      </c>
      <c r="E717" s="171" t="s">
        <v>98</v>
      </c>
      <c r="F717" s="171" t="s">
        <v>3170</v>
      </c>
      <c r="G717" s="171" t="s">
        <v>494</v>
      </c>
      <c r="H717" s="171" t="s">
        <v>496</v>
      </c>
      <c r="I717" s="171" t="s">
        <v>1528</v>
      </c>
      <c r="J717" s="171" t="s">
        <v>498</v>
      </c>
      <c r="K717" s="171">
        <v>0</v>
      </c>
      <c r="L717" s="171" t="s">
        <v>537</v>
      </c>
      <c r="M717" s="171">
        <v>0</v>
      </c>
      <c r="N717" s="171">
        <v>18</v>
      </c>
      <c r="O717" s="171" t="s">
        <v>1536</v>
      </c>
      <c r="P717" s="171" t="s">
        <v>1536</v>
      </c>
      <c r="Q717" s="171" t="s">
        <v>496</v>
      </c>
      <c r="R717" s="171" t="s">
        <v>3171</v>
      </c>
      <c r="S717" s="171" t="s">
        <v>494</v>
      </c>
      <c r="T717" s="171" t="s">
        <v>494</v>
      </c>
      <c r="U717" s="171" t="s">
        <v>494</v>
      </c>
      <c r="V717" s="171" t="s">
        <v>499</v>
      </c>
      <c r="W717" s="171">
        <v>0</v>
      </c>
      <c r="X717" s="171">
        <v>0</v>
      </c>
      <c r="Y717" s="171">
        <v>0</v>
      </c>
      <c r="Z717" s="172">
        <v>46107.515243055554</v>
      </c>
      <c r="AA717" s="171" t="s">
        <v>520</v>
      </c>
      <c r="AB717" s="171">
        <v>1520</v>
      </c>
      <c r="AC717" s="172">
        <v>46107.502870370372</v>
      </c>
      <c r="AD717" s="171" t="s">
        <v>514</v>
      </c>
      <c r="AE717" s="171">
        <v>4010</v>
      </c>
      <c r="AF717" s="171">
        <v>2490</v>
      </c>
      <c r="AG717" s="171">
        <v>0</v>
      </c>
      <c r="AH717" s="171">
        <v>0</v>
      </c>
      <c r="AI717" s="171">
        <v>0</v>
      </c>
      <c r="AJ717" s="171">
        <v>0</v>
      </c>
      <c r="AK717" s="171">
        <v>0</v>
      </c>
      <c r="AL717" s="171">
        <v>0</v>
      </c>
      <c r="AM717" s="171">
        <v>0</v>
      </c>
      <c r="AN717" s="171">
        <v>0</v>
      </c>
      <c r="AO717" s="171"/>
      <c r="AP717" s="171">
        <v>115</v>
      </c>
      <c r="AQ717" s="171">
        <v>0</v>
      </c>
      <c r="AR717" s="171">
        <v>0</v>
      </c>
      <c r="AS717" s="171" t="s">
        <v>496</v>
      </c>
      <c r="AT717" s="171" t="s">
        <v>496</v>
      </c>
      <c r="AU717" s="171" t="s">
        <v>496</v>
      </c>
      <c r="AV717" s="171" t="s">
        <v>496</v>
      </c>
      <c r="AW717" s="171" t="s">
        <v>496</v>
      </c>
      <c r="AX717" s="171" t="s">
        <v>496</v>
      </c>
      <c r="AY717" s="171" t="s">
        <v>496</v>
      </c>
      <c r="AZ717" s="171">
        <v>0</v>
      </c>
      <c r="BA717" s="171">
        <v>0</v>
      </c>
      <c r="BB717" s="171">
        <v>0</v>
      </c>
      <c r="BC717" s="171">
        <v>0</v>
      </c>
      <c r="BD717" s="171">
        <v>0</v>
      </c>
      <c r="BE717" s="171">
        <v>0</v>
      </c>
      <c r="BF717" s="171">
        <v>0</v>
      </c>
      <c r="BG717" s="171">
        <v>0</v>
      </c>
      <c r="BH717" s="171">
        <v>0</v>
      </c>
      <c r="BI717" s="171">
        <v>0</v>
      </c>
      <c r="BJ717" s="171">
        <v>0</v>
      </c>
      <c r="BK717" s="171">
        <v>0</v>
      </c>
      <c r="BL717" s="171">
        <v>0</v>
      </c>
      <c r="BM717" s="171">
        <v>0</v>
      </c>
      <c r="BN717" s="171" t="s">
        <v>496</v>
      </c>
      <c r="BO717" s="172">
        <v>46107</v>
      </c>
      <c r="BP717" s="171">
        <v>0</v>
      </c>
      <c r="BQ717" s="171">
        <v>0</v>
      </c>
      <c r="BR717" s="171">
        <v>0</v>
      </c>
      <c r="BS717" s="171">
        <v>0</v>
      </c>
      <c r="BT717" s="171" t="s">
        <v>496</v>
      </c>
      <c r="BU717" s="171">
        <v>0</v>
      </c>
      <c r="BV717" s="171">
        <v>0</v>
      </c>
      <c r="BW717" s="171">
        <v>0</v>
      </c>
      <c r="BX717" s="171">
        <v>0</v>
      </c>
      <c r="BY717" s="171">
        <v>0</v>
      </c>
      <c r="BZ717" s="171" t="s">
        <v>496</v>
      </c>
      <c r="CA717" s="171">
        <v>0</v>
      </c>
      <c r="CB717" s="172">
        <v>46107</v>
      </c>
      <c r="CC717" s="172">
        <v>46107</v>
      </c>
      <c r="CD717" s="172" t="s">
        <v>5542</v>
      </c>
    </row>
    <row r="718" spans="1:82">
      <c r="A718" s="171" t="s">
        <v>5543</v>
      </c>
      <c r="B718" s="171" t="s">
        <v>493</v>
      </c>
      <c r="C718" s="171" t="s">
        <v>494</v>
      </c>
      <c r="D718" s="172">
        <v>46107</v>
      </c>
      <c r="E718" s="171" t="s">
        <v>98</v>
      </c>
      <c r="F718" s="171" t="s">
        <v>607</v>
      </c>
      <c r="G718" s="171" t="s">
        <v>494</v>
      </c>
      <c r="H718" s="171" t="s">
        <v>496</v>
      </c>
      <c r="I718" s="171" t="s">
        <v>546</v>
      </c>
      <c r="J718" s="171" t="s">
        <v>498</v>
      </c>
      <c r="K718" s="171">
        <v>0</v>
      </c>
      <c r="L718" s="171" t="s">
        <v>547</v>
      </c>
      <c r="M718" s="171">
        <v>0</v>
      </c>
      <c r="N718" s="171">
        <v>18</v>
      </c>
      <c r="O718" s="171" t="s">
        <v>1536</v>
      </c>
      <c r="P718" s="171" t="s">
        <v>1536</v>
      </c>
      <c r="Q718" s="171" t="s">
        <v>496</v>
      </c>
      <c r="R718" s="171" t="s">
        <v>1887</v>
      </c>
      <c r="S718" s="171" t="s">
        <v>494</v>
      </c>
      <c r="T718" s="171" t="s">
        <v>494</v>
      </c>
      <c r="U718" s="171" t="s">
        <v>494</v>
      </c>
      <c r="V718" s="171" t="s">
        <v>499</v>
      </c>
      <c r="W718" s="171">
        <v>0</v>
      </c>
      <c r="X718" s="171">
        <v>0</v>
      </c>
      <c r="Y718" s="171">
        <v>0</v>
      </c>
      <c r="Z718" s="172">
        <v>46107.516574074078</v>
      </c>
      <c r="AA718" s="171" t="s">
        <v>106</v>
      </c>
      <c r="AB718" s="171">
        <v>6360</v>
      </c>
      <c r="AC718" s="172">
        <v>46107.511620370373</v>
      </c>
      <c r="AD718" s="171" t="s">
        <v>513</v>
      </c>
      <c r="AE718" s="171">
        <v>11090</v>
      </c>
      <c r="AF718" s="171">
        <v>4730</v>
      </c>
      <c r="AG718" s="171">
        <v>0</v>
      </c>
      <c r="AH718" s="171">
        <v>0</v>
      </c>
      <c r="AI718" s="171">
        <v>0</v>
      </c>
      <c r="AJ718" s="171">
        <v>0</v>
      </c>
      <c r="AK718" s="171">
        <v>0</v>
      </c>
      <c r="AL718" s="171">
        <v>0</v>
      </c>
      <c r="AM718" s="171">
        <v>0</v>
      </c>
      <c r="AN718" s="171">
        <v>0</v>
      </c>
      <c r="AO718" s="171"/>
      <c r="AP718" s="171">
        <v>600</v>
      </c>
      <c r="AQ718" s="171">
        <v>0</v>
      </c>
      <c r="AR718" s="171">
        <v>2</v>
      </c>
      <c r="AS718" s="171" t="s">
        <v>496</v>
      </c>
      <c r="AT718" s="171" t="s">
        <v>496</v>
      </c>
      <c r="AU718" s="171" t="s">
        <v>496</v>
      </c>
      <c r="AV718" s="171" t="s">
        <v>496</v>
      </c>
      <c r="AW718" s="171" t="s">
        <v>496</v>
      </c>
      <c r="AX718" s="171" t="s">
        <v>496</v>
      </c>
      <c r="AY718" s="171" t="s">
        <v>496</v>
      </c>
      <c r="AZ718" s="171">
        <v>0</v>
      </c>
      <c r="BA718" s="171">
        <v>0</v>
      </c>
      <c r="BB718" s="171">
        <v>0</v>
      </c>
      <c r="BC718" s="171">
        <v>0</v>
      </c>
      <c r="BD718" s="171">
        <v>0</v>
      </c>
      <c r="BE718" s="171">
        <v>0</v>
      </c>
      <c r="BF718" s="171">
        <v>0</v>
      </c>
      <c r="BG718" s="171">
        <v>0</v>
      </c>
      <c r="BH718" s="171">
        <v>0</v>
      </c>
      <c r="BI718" s="171">
        <v>0</v>
      </c>
      <c r="BJ718" s="171">
        <v>0</v>
      </c>
      <c r="BK718" s="171">
        <v>0</v>
      </c>
      <c r="BL718" s="171">
        <v>0</v>
      </c>
      <c r="BM718" s="171">
        <v>0</v>
      </c>
      <c r="BN718" s="171" t="s">
        <v>496</v>
      </c>
      <c r="BO718" s="172">
        <v>46107</v>
      </c>
      <c r="BP718" s="171">
        <v>0</v>
      </c>
      <c r="BQ718" s="171">
        <v>0</v>
      </c>
      <c r="BR718" s="171">
        <v>0</v>
      </c>
      <c r="BS718" s="171">
        <v>0</v>
      </c>
      <c r="BT718" s="171" t="s">
        <v>496</v>
      </c>
      <c r="BU718" s="171">
        <v>0</v>
      </c>
      <c r="BV718" s="171">
        <v>0</v>
      </c>
      <c r="BW718" s="171">
        <v>0</v>
      </c>
      <c r="BX718" s="171">
        <v>0</v>
      </c>
      <c r="BY718" s="171">
        <v>0</v>
      </c>
      <c r="BZ718" s="171" t="s">
        <v>496</v>
      </c>
      <c r="CA718" s="171">
        <v>0</v>
      </c>
      <c r="CB718" s="172">
        <v>46107</v>
      </c>
      <c r="CC718" s="172">
        <v>46107</v>
      </c>
      <c r="CD718" s="172" t="s">
        <v>5544</v>
      </c>
    </row>
    <row r="719" spans="1:82">
      <c r="A719" s="171" t="s">
        <v>5545</v>
      </c>
      <c r="B719" s="171" t="s">
        <v>493</v>
      </c>
      <c r="C719" s="171" t="s">
        <v>494</v>
      </c>
      <c r="D719" s="172">
        <v>46107</v>
      </c>
      <c r="E719" s="171" t="s">
        <v>98</v>
      </c>
      <c r="F719" s="171" t="s">
        <v>1886</v>
      </c>
      <c r="G719" s="171" t="s">
        <v>494</v>
      </c>
      <c r="H719" s="171" t="s">
        <v>496</v>
      </c>
      <c r="I719" s="171" t="s">
        <v>2859</v>
      </c>
      <c r="J719" s="171" t="s">
        <v>498</v>
      </c>
      <c r="K719" s="171">
        <v>0</v>
      </c>
      <c r="L719" s="171" t="s">
        <v>2860</v>
      </c>
      <c r="M719" s="171">
        <v>0</v>
      </c>
      <c r="N719" s="171">
        <v>18</v>
      </c>
      <c r="O719" s="171" t="s">
        <v>1536</v>
      </c>
      <c r="P719" s="171" t="s">
        <v>1536</v>
      </c>
      <c r="Q719" s="171" t="s">
        <v>496</v>
      </c>
      <c r="R719" s="171" t="s">
        <v>1591</v>
      </c>
      <c r="S719" s="171" t="s">
        <v>494</v>
      </c>
      <c r="T719" s="171" t="s">
        <v>494</v>
      </c>
      <c r="U719" s="171" t="s">
        <v>494</v>
      </c>
      <c r="V719" s="171" t="s">
        <v>499</v>
      </c>
      <c r="W719" s="171">
        <v>0</v>
      </c>
      <c r="X719" s="171">
        <v>0</v>
      </c>
      <c r="Y719" s="171">
        <v>0</v>
      </c>
      <c r="Z719" s="172">
        <v>46107.517870370371</v>
      </c>
      <c r="AA719" s="171" t="s">
        <v>104</v>
      </c>
      <c r="AB719" s="171">
        <v>4320</v>
      </c>
      <c r="AC719" s="172">
        <v>46107.51321759259</v>
      </c>
      <c r="AD719" s="171" t="s">
        <v>516</v>
      </c>
      <c r="AE719" s="171">
        <v>10200</v>
      </c>
      <c r="AF719" s="171">
        <v>5880</v>
      </c>
      <c r="AG719" s="171">
        <v>0</v>
      </c>
      <c r="AH719" s="171">
        <v>0</v>
      </c>
      <c r="AI719" s="171">
        <v>0</v>
      </c>
      <c r="AJ719" s="171">
        <v>0</v>
      </c>
      <c r="AK719" s="171">
        <v>0</v>
      </c>
      <c r="AL719" s="171">
        <v>0</v>
      </c>
      <c r="AM719" s="171">
        <v>0</v>
      </c>
      <c r="AN719" s="171">
        <v>0</v>
      </c>
      <c r="AO719" s="171"/>
      <c r="AP719" s="171">
        <v>291</v>
      </c>
      <c r="AQ719" s="171">
        <v>0</v>
      </c>
      <c r="AR719" s="171">
        <v>0</v>
      </c>
      <c r="AS719" s="171" t="s">
        <v>496</v>
      </c>
      <c r="AT719" s="171" t="s">
        <v>496</v>
      </c>
      <c r="AU719" s="171" t="s">
        <v>496</v>
      </c>
      <c r="AV719" s="171" t="s">
        <v>496</v>
      </c>
      <c r="AW719" s="171" t="s">
        <v>496</v>
      </c>
      <c r="AX719" s="171" t="s">
        <v>496</v>
      </c>
      <c r="AY719" s="171" t="s">
        <v>496</v>
      </c>
      <c r="AZ719" s="171">
        <v>0</v>
      </c>
      <c r="BA719" s="171">
        <v>0</v>
      </c>
      <c r="BB719" s="171">
        <v>0</v>
      </c>
      <c r="BC719" s="171">
        <v>0</v>
      </c>
      <c r="BD719" s="171">
        <v>0</v>
      </c>
      <c r="BE719" s="171">
        <v>0</v>
      </c>
      <c r="BF719" s="171">
        <v>0</v>
      </c>
      <c r="BG719" s="171">
        <v>0</v>
      </c>
      <c r="BH719" s="171">
        <v>0</v>
      </c>
      <c r="BI719" s="171">
        <v>0</v>
      </c>
      <c r="BJ719" s="171">
        <v>0</v>
      </c>
      <c r="BK719" s="171">
        <v>0</v>
      </c>
      <c r="BL719" s="171">
        <v>0</v>
      </c>
      <c r="BM719" s="171">
        <v>0</v>
      </c>
      <c r="BN719" s="171" t="s">
        <v>496</v>
      </c>
      <c r="BO719" s="172">
        <v>46107</v>
      </c>
      <c r="BP719" s="171">
        <v>0</v>
      </c>
      <c r="BQ719" s="171">
        <v>0</v>
      </c>
      <c r="BR719" s="171">
        <v>0</v>
      </c>
      <c r="BS719" s="171">
        <v>0</v>
      </c>
      <c r="BT719" s="171" t="s">
        <v>496</v>
      </c>
      <c r="BU719" s="171">
        <v>0</v>
      </c>
      <c r="BV719" s="171">
        <v>0</v>
      </c>
      <c r="BW719" s="171">
        <v>0</v>
      </c>
      <c r="BX719" s="171">
        <v>0</v>
      </c>
      <c r="BY719" s="171">
        <v>0</v>
      </c>
      <c r="BZ719" s="171" t="s">
        <v>496</v>
      </c>
      <c r="CA719" s="171">
        <v>0</v>
      </c>
      <c r="CB719" s="172">
        <v>46107</v>
      </c>
      <c r="CC719" s="172">
        <v>46107</v>
      </c>
      <c r="CD719" s="172" t="s">
        <v>5546</v>
      </c>
    </row>
    <row r="720" spans="1:82">
      <c r="A720" s="171" t="s">
        <v>5547</v>
      </c>
      <c r="B720" s="171" t="s">
        <v>493</v>
      </c>
      <c r="C720" s="171" t="s">
        <v>494</v>
      </c>
      <c r="D720" s="172">
        <v>46107</v>
      </c>
      <c r="E720" s="171" t="s">
        <v>98</v>
      </c>
      <c r="F720" s="171" t="s">
        <v>612</v>
      </c>
      <c r="G720" s="171" t="s">
        <v>494</v>
      </c>
      <c r="H720" s="171" t="s">
        <v>496</v>
      </c>
      <c r="I720" s="171" t="s">
        <v>566</v>
      </c>
      <c r="J720" s="171" t="s">
        <v>498</v>
      </c>
      <c r="K720" s="171">
        <v>0</v>
      </c>
      <c r="L720" s="171" t="s">
        <v>496</v>
      </c>
      <c r="M720" s="171">
        <v>0</v>
      </c>
      <c r="N720" s="171">
        <v>18</v>
      </c>
      <c r="O720" s="171" t="s">
        <v>1536</v>
      </c>
      <c r="P720" s="171" t="s">
        <v>1536</v>
      </c>
      <c r="Q720" s="171" t="s">
        <v>496</v>
      </c>
      <c r="R720" s="171" t="s">
        <v>1605</v>
      </c>
      <c r="S720" s="171" t="s">
        <v>494</v>
      </c>
      <c r="T720" s="171" t="s">
        <v>494</v>
      </c>
      <c r="U720" s="171" t="s">
        <v>494</v>
      </c>
      <c r="V720" s="171" t="s">
        <v>499</v>
      </c>
      <c r="W720" s="171">
        <v>0</v>
      </c>
      <c r="X720" s="171">
        <v>0</v>
      </c>
      <c r="Y720" s="171">
        <v>0</v>
      </c>
      <c r="Z720" s="172">
        <v>46107.520810185182</v>
      </c>
      <c r="AA720" s="171" t="s">
        <v>523</v>
      </c>
      <c r="AB720" s="171">
        <v>2130</v>
      </c>
      <c r="AC720" s="172">
        <v>46107.514618055553</v>
      </c>
      <c r="AD720" s="171" t="s">
        <v>518</v>
      </c>
      <c r="AE720" s="171">
        <v>4430</v>
      </c>
      <c r="AF720" s="171">
        <v>2300</v>
      </c>
      <c r="AG720" s="171">
        <v>0</v>
      </c>
      <c r="AH720" s="171">
        <v>0</v>
      </c>
      <c r="AI720" s="171">
        <v>0</v>
      </c>
      <c r="AJ720" s="171">
        <v>0</v>
      </c>
      <c r="AK720" s="171">
        <v>0</v>
      </c>
      <c r="AL720" s="171">
        <v>0</v>
      </c>
      <c r="AM720" s="171">
        <v>0</v>
      </c>
      <c r="AN720" s="171">
        <v>0</v>
      </c>
      <c r="AO720" s="171"/>
      <c r="AP720" s="171">
        <v>350</v>
      </c>
      <c r="AQ720" s="171">
        <v>0</v>
      </c>
      <c r="AR720" s="171">
        <v>0</v>
      </c>
      <c r="AS720" s="171" t="s">
        <v>496</v>
      </c>
      <c r="AT720" s="171" t="s">
        <v>496</v>
      </c>
      <c r="AU720" s="171" t="s">
        <v>496</v>
      </c>
      <c r="AV720" s="171" t="s">
        <v>496</v>
      </c>
      <c r="AW720" s="171" t="s">
        <v>496</v>
      </c>
      <c r="AX720" s="171" t="s">
        <v>496</v>
      </c>
      <c r="AY720" s="171" t="s">
        <v>496</v>
      </c>
      <c r="AZ720" s="171">
        <v>0</v>
      </c>
      <c r="BA720" s="171">
        <v>0</v>
      </c>
      <c r="BB720" s="171">
        <v>0</v>
      </c>
      <c r="BC720" s="171">
        <v>0</v>
      </c>
      <c r="BD720" s="171">
        <v>0</v>
      </c>
      <c r="BE720" s="171">
        <v>0</v>
      </c>
      <c r="BF720" s="171">
        <v>0</v>
      </c>
      <c r="BG720" s="171">
        <v>0</v>
      </c>
      <c r="BH720" s="171">
        <v>0</v>
      </c>
      <c r="BI720" s="171">
        <v>0</v>
      </c>
      <c r="BJ720" s="171">
        <v>0</v>
      </c>
      <c r="BK720" s="171">
        <v>0</v>
      </c>
      <c r="BL720" s="171">
        <v>0</v>
      </c>
      <c r="BM720" s="171">
        <v>0</v>
      </c>
      <c r="BN720" s="171" t="s">
        <v>496</v>
      </c>
      <c r="BO720" s="172">
        <v>46107</v>
      </c>
      <c r="BP720" s="171">
        <v>0</v>
      </c>
      <c r="BQ720" s="171">
        <v>0</v>
      </c>
      <c r="BR720" s="171">
        <v>0</v>
      </c>
      <c r="BS720" s="171">
        <v>0</v>
      </c>
      <c r="BT720" s="171" t="s">
        <v>496</v>
      </c>
      <c r="BU720" s="171">
        <v>0</v>
      </c>
      <c r="BV720" s="171">
        <v>0</v>
      </c>
      <c r="BW720" s="171">
        <v>0</v>
      </c>
      <c r="BX720" s="171">
        <v>0</v>
      </c>
      <c r="BY720" s="171">
        <v>0</v>
      </c>
      <c r="BZ720" s="171" t="s">
        <v>496</v>
      </c>
      <c r="CA720" s="171">
        <v>0</v>
      </c>
      <c r="CB720" s="172">
        <v>46107</v>
      </c>
      <c r="CC720" s="172">
        <v>46107</v>
      </c>
      <c r="CD720" s="172" t="s">
        <v>5548</v>
      </c>
    </row>
    <row r="721" spans="1:82">
      <c r="A721" s="171" t="s">
        <v>5549</v>
      </c>
      <c r="B721" s="171" t="s">
        <v>493</v>
      </c>
      <c r="C721" s="171" t="s">
        <v>494</v>
      </c>
      <c r="D721" s="172">
        <v>46107</v>
      </c>
      <c r="E721" s="171" t="s">
        <v>98</v>
      </c>
      <c r="F721" s="171" t="s">
        <v>3431</v>
      </c>
      <c r="G721" s="171" t="s">
        <v>494</v>
      </c>
      <c r="H721" s="171" t="s">
        <v>496</v>
      </c>
      <c r="I721" s="171" t="s">
        <v>503</v>
      </c>
      <c r="J721" s="171" t="s">
        <v>498</v>
      </c>
      <c r="K721" s="171">
        <v>0</v>
      </c>
      <c r="L721" s="171" t="s">
        <v>504</v>
      </c>
      <c r="M721" s="171">
        <v>0</v>
      </c>
      <c r="N721" s="171">
        <v>18</v>
      </c>
      <c r="O721" s="171" t="s">
        <v>1536</v>
      </c>
      <c r="P721" s="171" t="s">
        <v>1536</v>
      </c>
      <c r="Q721" s="171" t="s">
        <v>496</v>
      </c>
      <c r="R721" s="171" t="s">
        <v>3432</v>
      </c>
      <c r="S721" s="171" t="s">
        <v>494</v>
      </c>
      <c r="T721" s="171" t="s">
        <v>494</v>
      </c>
      <c r="U721" s="171" t="s">
        <v>494</v>
      </c>
      <c r="V721" s="171" t="s">
        <v>499</v>
      </c>
      <c r="W721" s="171">
        <v>0</v>
      </c>
      <c r="X721" s="171">
        <v>0</v>
      </c>
      <c r="Y721" s="171">
        <v>0</v>
      </c>
      <c r="Z721" s="172">
        <v>46107.523958333331</v>
      </c>
      <c r="AA721" s="171" t="s">
        <v>522</v>
      </c>
      <c r="AB721" s="171">
        <v>3500</v>
      </c>
      <c r="AC721" s="172">
        <v>46107.520104166666</v>
      </c>
      <c r="AD721" s="171" t="s">
        <v>521</v>
      </c>
      <c r="AE721" s="171">
        <v>8860</v>
      </c>
      <c r="AF721" s="171">
        <v>5360</v>
      </c>
      <c r="AG721" s="171">
        <v>0</v>
      </c>
      <c r="AH721" s="171">
        <v>0</v>
      </c>
      <c r="AI721" s="171">
        <v>0</v>
      </c>
      <c r="AJ721" s="171">
        <v>0</v>
      </c>
      <c r="AK721" s="171">
        <v>0</v>
      </c>
      <c r="AL721" s="171">
        <v>0</v>
      </c>
      <c r="AM721" s="171">
        <v>0</v>
      </c>
      <c r="AN721" s="171">
        <v>0</v>
      </c>
      <c r="AO721" s="171"/>
      <c r="AP721" s="171">
        <v>520</v>
      </c>
      <c r="AQ721" s="171">
        <v>0</v>
      </c>
      <c r="AR721" s="171">
        <v>2</v>
      </c>
      <c r="AS721" s="171" t="s">
        <v>496</v>
      </c>
      <c r="AT721" s="171" t="s">
        <v>496</v>
      </c>
      <c r="AU721" s="171" t="s">
        <v>496</v>
      </c>
      <c r="AV721" s="171" t="s">
        <v>496</v>
      </c>
      <c r="AW721" s="171" t="s">
        <v>496</v>
      </c>
      <c r="AX721" s="171" t="s">
        <v>496</v>
      </c>
      <c r="AY721" s="171" t="s">
        <v>496</v>
      </c>
      <c r="AZ721" s="171">
        <v>0</v>
      </c>
      <c r="BA721" s="171">
        <v>0</v>
      </c>
      <c r="BB721" s="171">
        <v>0</v>
      </c>
      <c r="BC721" s="171">
        <v>0</v>
      </c>
      <c r="BD721" s="171">
        <v>0</v>
      </c>
      <c r="BE721" s="171">
        <v>0</v>
      </c>
      <c r="BF721" s="171">
        <v>0</v>
      </c>
      <c r="BG721" s="171">
        <v>0</v>
      </c>
      <c r="BH721" s="171">
        <v>0</v>
      </c>
      <c r="BI721" s="171">
        <v>0</v>
      </c>
      <c r="BJ721" s="171">
        <v>0</v>
      </c>
      <c r="BK721" s="171">
        <v>0</v>
      </c>
      <c r="BL721" s="171">
        <v>0</v>
      </c>
      <c r="BM721" s="171">
        <v>0</v>
      </c>
      <c r="BN721" s="171" t="s">
        <v>496</v>
      </c>
      <c r="BO721" s="172">
        <v>46107</v>
      </c>
      <c r="BP721" s="171">
        <v>0</v>
      </c>
      <c r="BQ721" s="171">
        <v>0</v>
      </c>
      <c r="BR721" s="171">
        <v>0</v>
      </c>
      <c r="BS721" s="171">
        <v>0</v>
      </c>
      <c r="BT721" s="171" t="s">
        <v>496</v>
      </c>
      <c r="BU721" s="171">
        <v>0</v>
      </c>
      <c r="BV721" s="171">
        <v>0</v>
      </c>
      <c r="BW721" s="171">
        <v>0</v>
      </c>
      <c r="BX721" s="171">
        <v>0</v>
      </c>
      <c r="BY721" s="171">
        <v>0</v>
      </c>
      <c r="BZ721" s="171" t="s">
        <v>496</v>
      </c>
      <c r="CA721" s="171">
        <v>0</v>
      </c>
      <c r="CB721" s="172">
        <v>46107</v>
      </c>
      <c r="CC721" s="172">
        <v>46107</v>
      </c>
      <c r="CD721" s="172" t="s">
        <v>5550</v>
      </c>
    </row>
    <row r="722" spans="1:82">
      <c r="A722" s="171" t="s">
        <v>5551</v>
      </c>
      <c r="B722" s="171" t="s">
        <v>505</v>
      </c>
      <c r="C722" s="171" t="s">
        <v>494</v>
      </c>
      <c r="D722" s="172">
        <v>46107</v>
      </c>
      <c r="E722" s="171" t="s">
        <v>98</v>
      </c>
      <c r="F722" s="171" t="s">
        <v>506</v>
      </c>
      <c r="G722" s="171" t="s">
        <v>494</v>
      </c>
      <c r="H722" s="171" t="s">
        <v>496</v>
      </c>
      <c r="I722" s="171" t="s">
        <v>1559</v>
      </c>
      <c r="J722" s="171" t="s">
        <v>498</v>
      </c>
      <c r="K722" s="171">
        <v>0</v>
      </c>
      <c r="L722" s="171" t="s">
        <v>525</v>
      </c>
      <c r="M722" s="171">
        <v>0</v>
      </c>
      <c r="N722" s="171">
        <v>18</v>
      </c>
      <c r="O722" s="171" t="s">
        <v>1536</v>
      </c>
      <c r="P722" s="171" t="s">
        <v>1536</v>
      </c>
      <c r="Q722" s="171" t="s">
        <v>496</v>
      </c>
      <c r="R722" s="171" t="s">
        <v>496</v>
      </c>
      <c r="S722" s="171" t="s">
        <v>494</v>
      </c>
      <c r="T722" s="171" t="s">
        <v>494</v>
      </c>
      <c r="U722" s="171" t="s">
        <v>494</v>
      </c>
      <c r="V722" s="171" t="s">
        <v>499</v>
      </c>
      <c r="W722" s="171">
        <v>0</v>
      </c>
      <c r="X722" s="171">
        <v>0</v>
      </c>
      <c r="Y722" s="171">
        <v>0</v>
      </c>
      <c r="Z722" s="172">
        <v>46107.529027777775</v>
      </c>
      <c r="AA722" s="171" t="s">
        <v>527</v>
      </c>
      <c r="AB722" s="171">
        <v>10670</v>
      </c>
      <c r="AC722" s="172">
        <v>46107.555393518516</v>
      </c>
      <c r="AD722" s="171" t="s">
        <v>528</v>
      </c>
      <c r="AE722" s="171">
        <v>24970</v>
      </c>
      <c r="AF722" s="171">
        <v>14300</v>
      </c>
      <c r="AG722" s="171">
        <v>0</v>
      </c>
      <c r="AH722" s="171">
        <v>0</v>
      </c>
      <c r="AI722" s="171">
        <v>0</v>
      </c>
      <c r="AJ722" s="171">
        <v>0</v>
      </c>
      <c r="AK722" s="171">
        <v>0</v>
      </c>
      <c r="AL722" s="171">
        <v>0</v>
      </c>
      <c r="AM722" s="171">
        <v>0</v>
      </c>
      <c r="AN722" s="171">
        <v>0</v>
      </c>
      <c r="AO722" s="171"/>
      <c r="AP722" s="171">
        <v>0</v>
      </c>
      <c r="AQ722" s="171">
        <v>0</v>
      </c>
      <c r="AR722" s="171">
        <v>0</v>
      </c>
      <c r="AS722" s="171" t="s">
        <v>496</v>
      </c>
      <c r="AT722" s="171" t="s">
        <v>496</v>
      </c>
      <c r="AU722" s="171" t="s">
        <v>496</v>
      </c>
      <c r="AV722" s="171" t="s">
        <v>496</v>
      </c>
      <c r="AW722" s="171" t="s">
        <v>496</v>
      </c>
      <c r="AX722" s="171" t="s">
        <v>496</v>
      </c>
      <c r="AY722" s="171" t="s">
        <v>496</v>
      </c>
      <c r="AZ722" s="171">
        <v>0</v>
      </c>
      <c r="BA722" s="171">
        <v>0</v>
      </c>
      <c r="BB722" s="171">
        <v>0</v>
      </c>
      <c r="BC722" s="171">
        <v>0</v>
      </c>
      <c r="BD722" s="171">
        <v>0</v>
      </c>
      <c r="BE722" s="171">
        <v>0</v>
      </c>
      <c r="BF722" s="171">
        <v>0</v>
      </c>
      <c r="BG722" s="171">
        <v>0</v>
      </c>
      <c r="BH722" s="171">
        <v>0</v>
      </c>
      <c r="BI722" s="171">
        <v>0</v>
      </c>
      <c r="BJ722" s="171">
        <v>0</v>
      </c>
      <c r="BK722" s="171">
        <v>0</v>
      </c>
      <c r="BL722" s="171">
        <v>0</v>
      </c>
      <c r="BM722" s="171">
        <v>0</v>
      </c>
      <c r="BN722" s="171" t="s">
        <v>5552</v>
      </c>
      <c r="BO722" s="172">
        <v>46107</v>
      </c>
      <c r="BP722" s="171">
        <v>18</v>
      </c>
      <c r="BQ722" s="171">
        <v>10650</v>
      </c>
      <c r="BR722" s="171">
        <v>24900</v>
      </c>
      <c r="BS722" s="171">
        <v>14250</v>
      </c>
      <c r="BT722" s="171" t="s">
        <v>496</v>
      </c>
      <c r="BU722" s="171">
        <v>0</v>
      </c>
      <c r="BV722" s="171">
        <v>0</v>
      </c>
      <c r="BW722" s="171">
        <v>0</v>
      </c>
      <c r="BX722" s="171">
        <v>0</v>
      </c>
      <c r="BY722" s="171">
        <v>0</v>
      </c>
      <c r="BZ722" s="171" t="s">
        <v>508</v>
      </c>
      <c r="CA722" s="171">
        <v>0</v>
      </c>
      <c r="CB722" s="172">
        <v>46107.602083333331</v>
      </c>
      <c r="CC722" s="172">
        <v>46107.612500000003</v>
      </c>
      <c r="CD722" s="172" t="s">
        <v>5553</v>
      </c>
    </row>
    <row r="723" spans="1:82">
      <c r="A723" s="171" t="s">
        <v>5554</v>
      </c>
      <c r="B723" s="171" t="s">
        <v>493</v>
      </c>
      <c r="C723" s="171" t="s">
        <v>494</v>
      </c>
      <c r="D723" s="172">
        <v>46107</v>
      </c>
      <c r="E723" s="171" t="s">
        <v>98</v>
      </c>
      <c r="F723" s="171" t="s">
        <v>495</v>
      </c>
      <c r="G723" s="171" t="s">
        <v>494</v>
      </c>
      <c r="H723" s="171" t="s">
        <v>496</v>
      </c>
      <c r="I723" s="171" t="s">
        <v>540</v>
      </c>
      <c r="J723" s="171" t="s">
        <v>498</v>
      </c>
      <c r="K723" s="171">
        <v>0</v>
      </c>
      <c r="L723" s="171" t="s">
        <v>541</v>
      </c>
      <c r="M723" s="171">
        <v>0</v>
      </c>
      <c r="N723" s="171">
        <v>18</v>
      </c>
      <c r="O723" s="171" t="s">
        <v>1536</v>
      </c>
      <c r="P723" s="171" t="s">
        <v>1536</v>
      </c>
      <c r="Q723" s="171" t="s">
        <v>496</v>
      </c>
      <c r="R723" s="171" t="s">
        <v>496</v>
      </c>
      <c r="S723" s="171" t="s">
        <v>494</v>
      </c>
      <c r="T723" s="171" t="s">
        <v>494</v>
      </c>
      <c r="U723" s="171" t="s">
        <v>494</v>
      </c>
      <c r="V723" s="171" t="s">
        <v>499</v>
      </c>
      <c r="W723" s="171">
        <v>7.9</v>
      </c>
      <c r="X723" s="171">
        <v>0</v>
      </c>
      <c r="Y723" s="171">
        <v>0</v>
      </c>
      <c r="Z723" s="172">
        <v>46107.548182870371</v>
      </c>
      <c r="AA723" s="171" t="s">
        <v>526</v>
      </c>
      <c r="AB723" s="171">
        <v>2240</v>
      </c>
      <c r="AC723" s="172">
        <v>46107.541967592595</v>
      </c>
      <c r="AD723" s="171" t="s">
        <v>529</v>
      </c>
      <c r="AE723" s="171">
        <v>4500</v>
      </c>
      <c r="AF723" s="171">
        <v>2260</v>
      </c>
      <c r="AG723" s="171">
        <v>0</v>
      </c>
      <c r="AH723" s="171">
        <v>0</v>
      </c>
      <c r="AI723" s="171">
        <v>0</v>
      </c>
      <c r="AJ723" s="171">
        <v>0</v>
      </c>
      <c r="AK723" s="171">
        <v>0</v>
      </c>
      <c r="AL723" s="171">
        <v>0</v>
      </c>
      <c r="AM723" s="171">
        <v>0</v>
      </c>
      <c r="AN723" s="171">
        <v>0</v>
      </c>
      <c r="AO723" s="171"/>
      <c r="AP723" s="171">
        <v>0</v>
      </c>
      <c r="AQ723" s="171">
        <v>0</v>
      </c>
      <c r="AR723" s="171">
        <v>6</v>
      </c>
      <c r="AS723" s="171" t="s">
        <v>496</v>
      </c>
      <c r="AT723" s="171" t="s">
        <v>496</v>
      </c>
      <c r="AU723" s="171" t="s">
        <v>496</v>
      </c>
      <c r="AV723" s="171" t="s">
        <v>496</v>
      </c>
      <c r="AW723" s="171" t="s">
        <v>496</v>
      </c>
      <c r="AX723" s="171" t="s">
        <v>496</v>
      </c>
      <c r="AY723" s="171" t="s">
        <v>496</v>
      </c>
      <c r="AZ723" s="171">
        <v>0</v>
      </c>
      <c r="BA723" s="171">
        <v>0</v>
      </c>
      <c r="BB723" s="171">
        <v>0</v>
      </c>
      <c r="BC723" s="171">
        <v>0</v>
      </c>
      <c r="BD723" s="171">
        <v>0</v>
      </c>
      <c r="BE723" s="171">
        <v>0</v>
      </c>
      <c r="BF723" s="171">
        <v>0</v>
      </c>
      <c r="BG723" s="171">
        <v>0</v>
      </c>
      <c r="BH723" s="171">
        <v>0</v>
      </c>
      <c r="BI723" s="171">
        <v>0</v>
      </c>
      <c r="BJ723" s="171">
        <v>0</v>
      </c>
      <c r="BK723" s="171">
        <v>0</v>
      </c>
      <c r="BL723" s="171">
        <v>0</v>
      </c>
      <c r="BM723" s="171">
        <v>0</v>
      </c>
      <c r="BN723" s="171" t="s">
        <v>496</v>
      </c>
      <c r="BO723" s="172">
        <v>46107</v>
      </c>
      <c r="BP723" s="171">
        <v>0</v>
      </c>
      <c r="BQ723" s="171">
        <v>0</v>
      </c>
      <c r="BR723" s="171">
        <v>0</v>
      </c>
      <c r="BS723" s="171">
        <v>0</v>
      </c>
      <c r="BT723" s="171" t="s">
        <v>496</v>
      </c>
      <c r="BU723" s="171">
        <v>0</v>
      </c>
      <c r="BV723" s="171">
        <v>0</v>
      </c>
      <c r="BW723" s="171">
        <v>0</v>
      </c>
      <c r="BX723" s="171">
        <v>0</v>
      </c>
      <c r="BY723" s="171">
        <v>0</v>
      </c>
      <c r="BZ723" s="171" t="s">
        <v>496</v>
      </c>
      <c r="CA723" s="171">
        <v>0</v>
      </c>
      <c r="CB723" s="172">
        <v>46107</v>
      </c>
      <c r="CC723" s="172">
        <v>46107</v>
      </c>
      <c r="CD723" s="172" t="s">
        <v>5555</v>
      </c>
    </row>
    <row r="724" spans="1:82">
      <c r="A724" s="171" t="s">
        <v>5556</v>
      </c>
      <c r="B724" s="171" t="s">
        <v>493</v>
      </c>
      <c r="C724" s="171" t="s">
        <v>494</v>
      </c>
      <c r="D724" s="172">
        <v>46107</v>
      </c>
      <c r="E724" s="171" t="s">
        <v>98</v>
      </c>
      <c r="F724" s="171" t="s">
        <v>542</v>
      </c>
      <c r="G724" s="171" t="s">
        <v>494</v>
      </c>
      <c r="H724" s="171" t="s">
        <v>496</v>
      </c>
      <c r="I724" s="171" t="s">
        <v>543</v>
      </c>
      <c r="J724" s="171" t="s">
        <v>498</v>
      </c>
      <c r="K724" s="171">
        <v>0</v>
      </c>
      <c r="L724" s="171" t="s">
        <v>544</v>
      </c>
      <c r="M724" s="171">
        <v>0</v>
      </c>
      <c r="N724" s="171">
        <v>18</v>
      </c>
      <c r="O724" s="171" t="s">
        <v>1536</v>
      </c>
      <c r="P724" s="171" t="s">
        <v>1536</v>
      </c>
      <c r="Q724" s="171" t="s">
        <v>496</v>
      </c>
      <c r="R724" s="171" t="s">
        <v>545</v>
      </c>
      <c r="S724" s="171" t="s">
        <v>494</v>
      </c>
      <c r="T724" s="171" t="s">
        <v>494</v>
      </c>
      <c r="U724" s="171" t="s">
        <v>494</v>
      </c>
      <c r="V724" s="171" t="s">
        <v>499</v>
      </c>
      <c r="W724" s="171">
        <v>0</v>
      </c>
      <c r="X724" s="171">
        <v>0</v>
      </c>
      <c r="Y724" s="171">
        <v>0</v>
      </c>
      <c r="Z724" s="172">
        <v>46107.574641203704</v>
      </c>
      <c r="AA724" s="171" t="s">
        <v>152</v>
      </c>
      <c r="AB724" s="171">
        <v>1870</v>
      </c>
      <c r="AC724" s="172">
        <v>46107.560115740744</v>
      </c>
      <c r="AD724" s="171" t="s">
        <v>1499</v>
      </c>
      <c r="AE724" s="171">
        <v>5020</v>
      </c>
      <c r="AF724" s="171">
        <v>3150</v>
      </c>
      <c r="AG724" s="171">
        <v>0</v>
      </c>
      <c r="AH724" s="171">
        <v>0</v>
      </c>
      <c r="AI724" s="171">
        <v>0</v>
      </c>
      <c r="AJ724" s="171">
        <v>0</v>
      </c>
      <c r="AK724" s="171">
        <v>0</v>
      </c>
      <c r="AL724" s="171">
        <v>0</v>
      </c>
      <c r="AM724" s="171">
        <v>0</v>
      </c>
      <c r="AN724" s="171">
        <v>0</v>
      </c>
      <c r="AO724" s="171"/>
      <c r="AP724" s="171">
        <v>190</v>
      </c>
      <c r="AQ724" s="171">
        <v>0</v>
      </c>
      <c r="AR724" s="171">
        <v>0</v>
      </c>
      <c r="AS724" s="171" t="s">
        <v>496</v>
      </c>
      <c r="AT724" s="171" t="s">
        <v>496</v>
      </c>
      <c r="AU724" s="171" t="s">
        <v>496</v>
      </c>
      <c r="AV724" s="171" t="s">
        <v>496</v>
      </c>
      <c r="AW724" s="171" t="s">
        <v>496</v>
      </c>
      <c r="AX724" s="171" t="s">
        <v>496</v>
      </c>
      <c r="AY724" s="171" t="s">
        <v>496</v>
      </c>
      <c r="AZ724" s="171">
        <v>0</v>
      </c>
      <c r="BA724" s="171">
        <v>0</v>
      </c>
      <c r="BB724" s="171">
        <v>0</v>
      </c>
      <c r="BC724" s="171">
        <v>0</v>
      </c>
      <c r="BD724" s="171">
        <v>0</v>
      </c>
      <c r="BE724" s="171">
        <v>0</v>
      </c>
      <c r="BF724" s="171">
        <v>0</v>
      </c>
      <c r="BG724" s="171">
        <v>0</v>
      </c>
      <c r="BH724" s="171">
        <v>0</v>
      </c>
      <c r="BI724" s="171">
        <v>0</v>
      </c>
      <c r="BJ724" s="171">
        <v>0</v>
      </c>
      <c r="BK724" s="171">
        <v>0</v>
      </c>
      <c r="BL724" s="171">
        <v>0</v>
      </c>
      <c r="BM724" s="171">
        <v>0</v>
      </c>
      <c r="BN724" s="171" t="s">
        <v>496</v>
      </c>
      <c r="BO724" s="172">
        <v>46107</v>
      </c>
      <c r="BP724" s="171">
        <v>0</v>
      </c>
      <c r="BQ724" s="171">
        <v>0</v>
      </c>
      <c r="BR724" s="171">
        <v>0</v>
      </c>
      <c r="BS724" s="171">
        <v>0</v>
      </c>
      <c r="BT724" s="171" t="s">
        <v>496</v>
      </c>
      <c r="BU724" s="171">
        <v>0</v>
      </c>
      <c r="BV724" s="171">
        <v>0</v>
      </c>
      <c r="BW724" s="171">
        <v>0</v>
      </c>
      <c r="BX724" s="171">
        <v>0</v>
      </c>
      <c r="BY724" s="171">
        <v>0</v>
      </c>
      <c r="BZ724" s="171" t="s">
        <v>496</v>
      </c>
      <c r="CA724" s="171">
        <v>0</v>
      </c>
      <c r="CB724" s="172">
        <v>46107</v>
      </c>
      <c r="CC724" s="172">
        <v>46107</v>
      </c>
      <c r="CD724" s="172" t="s">
        <v>5557</v>
      </c>
    </row>
    <row r="725" spans="1:82">
      <c r="A725" s="171" t="s">
        <v>5558</v>
      </c>
      <c r="B725" s="171" t="s">
        <v>493</v>
      </c>
      <c r="C725" s="171" t="s">
        <v>494</v>
      </c>
      <c r="D725" s="172">
        <v>46107</v>
      </c>
      <c r="E725" s="171" t="s">
        <v>98</v>
      </c>
      <c r="F725" s="171" t="s">
        <v>519</v>
      </c>
      <c r="G725" s="171" t="s">
        <v>494</v>
      </c>
      <c r="H725" s="171" t="s">
        <v>496</v>
      </c>
      <c r="I725" s="171" t="s">
        <v>584</v>
      </c>
      <c r="J725" s="171" t="s">
        <v>498</v>
      </c>
      <c r="K725" s="171">
        <v>0</v>
      </c>
      <c r="L725" s="171" t="s">
        <v>532</v>
      </c>
      <c r="M725" s="171">
        <v>0</v>
      </c>
      <c r="N725" s="171">
        <v>18</v>
      </c>
      <c r="O725" s="171" t="s">
        <v>1536</v>
      </c>
      <c r="P725" s="171" t="s">
        <v>1536</v>
      </c>
      <c r="Q725" s="171" t="s">
        <v>496</v>
      </c>
      <c r="R725" s="171" t="s">
        <v>496</v>
      </c>
      <c r="S725" s="171" t="s">
        <v>494</v>
      </c>
      <c r="T725" s="171" t="s">
        <v>494</v>
      </c>
      <c r="U725" s="171" t="s">
        <v>494</v>
      </c>
      <c r="V725" s="171" t="s">
        <v>499</v>
      </c>
      <c r="W725" s="171">
        <v>7.8</v>
      </c>
      <c r="X725" s="171">
        <v>0</v>
      </c>
      <c r="Y725" s="171">
        <v>0</v>
      </c>
      <c r="Z725" s="172">
        <v>46107.569641203707</v>
      </c>
      <c r="AA725" s="171" t="s">
        <v>530</v>
      </c>
      <c r="AB725" s="171">
        <v>4150</v>
      </c>
      <c r="AC725" s="172">
        <v>46107.566087962965</v>
      </c>
      <c r="AD725" s="171" t="s">
        <v>531</v>
      </c>
      <c r="AE725" s="171">
        <v>8990</v>
      </c>
      <c r="AF725" s="171">
        <v>4840</v>
      </c>
      <c r="AG725" s="171">
        <v>0</v>
      </c>
      <c r="AH725" s="171">
        <v>0</v>
      </c>
      <c r="AI725" s="171">
        <v>0</v>
      </c>
      <c r="AJ725" s="171">
        <v>0</v>
      </c>
      <c r="AK725" s="171">
        <v>0</v>
      </c>
      <c r="AL725" s="171">
        <v>0</v>
      </c>
      <c r="AM725" s="171">
        <v>0</v>
      </c>
      <c r="AN725" s="171">
        <v>0</v>
      </c>
      <c r="AO725" s="171"/>
      <c r="AP725" s="171">
        <v>0</v>
      </c>
      <c r="AQ725" s="171">
        <v>0</v>
      </c>
      <c r="AR725" s="171">
        <v>6</v>
      </c>
      <c r="AS725" s="171" t="s">
        <v>496</v>
      </c>
      <c r="AT725" s="171" t="s">
        <v>496</v>
      </c>
      <c r="AU725" s="171" t="s">
        <v>496</v>
      </c>
      <c r="AV725" s="171" t="s">
        <v>496</v>
      </c>
      <c r="AW725" s="171" t="s">
        <v>496</v>
      </c>
      <c r="AX725" s="171" t="s">
        <v>496</v>
      </c>
      <c r="AY725" s="171" t="s">
        <v>496</v>
      </c>
      <c r="AZ725" s="171">
        <v>0</v>
      </c>
      <c r="BA725" s="171">
        <v>0</v>
      </c>
      <c r="BB725" s="171">
        <v>0</v>
      </c>
      <c r="BC725" s="171">
        <v>0</v>
      </c>
      <c r="BD725" s="171">
        <v>0</v>
      </c>
      <c r="BE725" s="171">
        <v>0</v>
      </c>
      <c r="BF725" s="171">
        <v>0</v>
      </c>
      <c r="BG725" s="171">
        <v>0</v>
      </c>
      <c r="BH725" s="171">
        <v>0</v>
      </c>
      <c r="BI725" s="171">
        <v>0</v>
      </c>
      <c r="BJ725" s="171">
        <v>0</v>
      </c>
      <c r="BK725" s="171">
        <v>0</v>
      </c>
      <c r="BL725" s="171">
        <v>0</v>
      </c>
      <c r="BM725" s="171">
        <v>0</v>
      </c>
      <c r="BN725" s="171" t="s">
        <v>496</v>
      </c>
      <c r="BO725" s="172">
        <v>46107</v>
      </c>
      <c r="BP725" s="171">
        <v>0</v>
      </c>
      <c r="BQ725" s="171">
        <v>0</v>
      </c>
      <c r="BR725" s="171">
        <v>0</v>
      </c>
      <c r="BS725" s="171">
        <v>0</v>
      </c>
      <c r="BT725" s="171" t="s">
        <v>496</v>
      </c>
      <c r="BU725" s="171">
        <v>0</v>
      </c>
      <c r="BV725" s="171">
        <v>0</v>
      </c>
      <c r="BW725" s="171">
        <v>0</v>
      </c>
      <c r="BX725" s="171">
        <v>0</v>
      </c>
      <c r="BY725" s="171">
        <v>0</v>
      </c>
      <c r="BZ725" s="171" t="s">
        <v>496</v>
      </c>
      <c r="CA725" s="171">
        <v>0</v>
      </c>
      <c r="CB725" s="172">
        <v>46107</v>
      </c>
      <c r="CC725" s="172">
        <v>46107</v>
      </c>
      <c r="CD725" s="172" t="s">
        <v>5559</v>
      </c>
    </row>
    <row r="726" spans="1:82">
      <c r="A726" s="171" t="s">
        <v>5560</v>
      </c>
      <c r="B726" s="171" t="s">
        <v>493</v>
      </c>
      <c r="C726" s="171" t="s">
        <v>494</v>
      </c>
      <c r="D726" s="172">
        <v>46107</v>
      </c>
      <c r="E726" s="171" t="s">
        <v>98</v>
      </c>
      <c r="F726" s="171" t="s">
        <v>495</v>
      </c>
      <c r="G726" s="171" t="s">
        <v>494</v>
      </c>
      <c r="H726" s="171" t="s">
        <v>496</v>
      </c>
      <c r="I726" s="171" t="s">
        <v>1490</v>
      </c>
      <c r="J726" s="171" t="s">
        <v>498</v>
      </c>
      <c r="K726" s="171">
        <v>0</v>
      </c>
      <c r="L726" s="171" t="s">
        <v>1491</v>
      </c>
      <c r="M726" s="171">
        <v>0</v>
      </c>
      <c r="N726" s="171">
        <v>18</v>
      </c>
      <c r="O726" s="171" t="s">
        <v>1536</v>
      </c>
      <c r="P726" s="171" t="s">
        <v>1536</v>
      </c>
      <c r="Q726" s="171" t="s">
        <v>496</v>
      </c>
      <c r="R726" s="171" t="s">
        <v>496</v>
      </c>
      <c r="S726" s="171" t="s">
        <v>494</v>
      </c>
      <c r="T726" s="171" t="s">
        <v>494</v>
      </c>
      <c r="U726" s="171" t="s">
        <v>494</v>
      </c>
      <c r="V726" s="171" t="s">
        <v>499</v>
      </c>
      <c r="W726" s="171">
        <v>7.9</v>
      </c>
      <c r="X726" s="171">
        <v>0</v>
      </c>
      <c r="Y726" s="171">
        <v>0</v>
      </c>
      <c r="Z726" s="172">
        <v>46107.580578703702</v>
      </c>
      <c r="AA726" s="171" t="s">
        <v>550</v>
      </c>
      <c r="AB726" s="171">
        <v>4490</v>
      </c>
      <c r="AC726" s="172">
        <v>46107.572592592594</v>
      </c>
      <c r="AD726" s="171" t="s">
        <v>1505</v>
      </c>
      <c r="AE726" s="171">
        <v>11610</v>
      </c>
      <c r="AF726" s="171">
        <v>7120</v>
      </c>
      <c r="AG726" s="171">
        <v>0</v>
      </c>
      <c r="AH726" s="171">
        <v>0</v>
      </c>
      <c r="AI726" s="171">
        <v>0</v>
      </c>
      <c r="AJ726" s="171">
        <v>0</v>
      </c>
      <c r="AK726" s="171">
        <v>0</v>
      </c>
      <c r="AL726" s="171">
        <v>0</v>
      </c>
      <c r="AM726" s="171">
        <v>0</v>
      </c>
      <c r="AN726" s="171">
        <v>0</v>
      </c>
      <c r="AO726" s="171"/>
      <c r="AP726" s="171">
        <v>0</v>
      </c>
      <c r="AQ726" s="171">
        <v>0</v>
      </c>
      <c r="AR726" s="171">
        <v>0</v>
      </c>
      <c r="AS726" s="171" t="s">
        <v>496</v>
      </c>
      <c r="AT726" s="171" t="s">
        <v>496</v>
      </c>
      <c r="AU726" s="171" t="s">
        <v>496</v>
      </c>
      <c r="AV726" s="171" t="s">
        <v>496</v>
      </c>
      <c r="AW726" s="171" t="s">
        <v>496</v>
      </c>
      <c r="AX726" s="171" t="s">
        <v>496</v>
      </c>
      <c r="AY726" s="171" t="s">
        <v>496</v>
      </c>
      <c r="AZ726" s="171">
        <v>0</v>
      </c>
      <c r="BA726" s="171">
        <v>0</v>
      </c>
      <c r="BB726" s="171">
        <v>0</v>
      </c>
      <c r="BC726" s="171">
        <v>0</v>
      </c>
      <c r="BD726" s="171">
        <v>0</v>
      </c>
      <c r="BE726" s="171">
        <v>0</v>
      </c>
      <c r="BF726" s="171">
        <v>0</v>
      </c>
      <c r="BG726" s="171">
        <v>0</v>
      </c>
      <c r="BH726" s="171">
        <v>0</v>
      </c>
      <c r="BI726" s="171">
        <v>0</v>
      </c>
      <c r="BJ726" s="171">
        <v>0</v>
      </c>
      <c r="BK726" s="171">
        <v>0</v>
      </c>
      <c r="BL726" s="171">
        <v>0</v>
      </c>
      <c r="BM726" s="171">
        <v>0</v>
      </c>
      <c r="BN726" s="171" t="s">
        <v>496</v>
      </c>
      <c r="BO726" s="172">
        <v>46107</v>
      </c>
      <c r="BP726" s="171">
        <v>0</v>
      </c>
      <c r="BQ726" s="171">
        <v>0</v>
      </c>
      <c r="BR726" s="171">
        <v>0</v>
      </c>
      <c r="BS726" s="171">
        <v>0</v>
      </c>
      <c r="BT726" s="171" t="s">
        <v>496</v>
      </c>
      <c r="BU726" s="171">
        <v>0</v>
      </c>
      <c r="BV726" s="171">
        <v>0</v>
      </c>
      <c r="BW726" s="171">
        <v>0</v>
      </c>
      <c r="BX726" s="171">
        <v>0</v>
      </c>
      <c r="BY726" s="171">
        <v>0</v>
      </c>
      <c r="BZ726" s="171" t="s">
        <v>496</v>
      </c>
      <c r="CA726" s="171">
        <v>0</v>
      </c>
      <c r="CB726" s="172">
        <v>46107</v>
      </c>
      <c r="CC726" s="172">
        <v>46107</v>
      </c>
      <c r="CD726" s="172" t="s">
        <v>5561</v>
      </c>
    </row>
    <row r="727" spans="1:82">
      <c r="A727" s="171" t="s">
        <v>5562</v>
      </c>
      <c r="B727" s="171" t="s">
        <v>493</v>
      </c>
      <c r="C727" s="171" t="s">
        <v>494</v>
      </c>
      <c r="D727" s="172">
        <v>46107</v>
      </c>
      <c r="E727" s="171" t="s">
        <v>98</v>
      </c>
      <c r="F727" s="171" t="s">
        <v>1617</v>
      </c>
      <c r="G727" s="171" t="s">
        <v>494</v>
      </c>
      <c r="H727" s="171" t="s">
        <v>496</v>
      </c>
      <c r="I727" s="171" t="s">
        <v>2805</v>
      </c>
      <c r="J727" s="171" t="s">
        <v>498</v>
      </c>
      <c r="K727" s="171">
        <v>0</v>
      </c>
      <c r="L727" s="171" t="s">
        <v>2806</v>
      </c>
      <c r="M727" s="171">
        <v>0</v>
      </c>
      <c r="N727" s="171">
        <v>18</v>
      </c>
      <c r="O727" s="171" t="s">
        <v>1536</v>
      </c>
      <c r="P727" s="171" t="s">
        <v>1536</v>
      </c>
      <c r="Q727" s="171" t="s">
        <v>496</v>
      </c>
      <c r="R727" s="171" t="s">
        <v>606</v>
      </c>
      <c r="S727" s="171" t="s">
        <v>494</v>
      </c>
      <c r="T727" s="171" t="s">
        <v>494</v>
      </c>
      <c r="U727" s="171" t="s">
        <v>494</v>
      </c>
      <c r="V727" s="171" t="s">
        <v>499</v>
      </c>
      <c r="W727" s="171">
        <v>0</v>
      </c>
      <c r="X727" s="171">
        <v>0</v>
      </c>
      <c r="Y727" s="171">
        <v>0</v>
      </c>
      <c r="Z727" s="172">
        <v>46107.582789351851</v>
      </c>
      <c r="AA727" s="171" t="s">
        <v>549</v>
      </c>
      <c r="AB727" s="171">
        <v>4140</v>
      </c>
      <c r="AC727" s="172">
        <v>46107.577430555553</v>
      </c>
      <c r="AD727" s="171" t="s">
        <v>391</v>
      </c>
      <c r="AE727" s="171">
        <v>8740</v>
      </c>
      <c r="AF727" s="171">
        <v>4600</v>
      </c>
      <c r="AG727" s="171">
        <v>0</v>
      </c>
      <c r="AH727" s="171">
        <v>0</v>
      </c>
      <c r="AI727" s="171">
        <v>0</v>
      </c>
      <c r="AJ727" s="171">
        <v>0</v>
      </c>
      <c r="AK727" s="171">
        <v>0</v>
      </c>
      <c r="AL727" s="171">
        <v>0</v>
      </c>
      <c r="AM727" s="171">
        <v>0</v>
      </c>
      <c r="AN727" s="171">
        <v>0</v>
      </c>
      <c r="AO727" s="171"/>
      <c r="AP727" s="171">
        <v>185</v>
      </c>
      <c r="AQ727" s="171">
        <v>0</v>
      </c>
      <c r="AR727" s="171">
        <v>0</v>
      </c>
      <c r="AS727" s="171" t="s">
        <v>496</v>
      </c>
      <c r="AT727" s="171" t="s">
        <v>496</v>
      </c>
      <c r="AU727" s="171" t="s">
        <v>496</v>
      </c>
      <c r="AV727" s="171" t="s">
        <v>496</v>
      </c>
      <c r="AW727" s="171" t="s">
        <v>496</v>
      </c>
      <c r="AX727" s="171" t="s">
        <v>496</v>
      </c>
      <c r="AY727" s="171" t="s">
        <v>496</v>
      </c>
      <c r="AZ727" s="171">
        <v>0</v>
      </c>
      <c r="BA727" s="171">
        <v>0</v>
      </c>
      <c r="BB727" s="171">
        <v>0</v>
      </c>
      <c r="BC727" s="171">
        <v>0</v>
      </c>
      <c r="BD727" s="171">
        <v>0</v>
      </c>
      <c r="BE727" s="171">
        <v>0</v>
      </c>
      <c r="BF727" s="171">
        <v>0</v>
      </c>
      <c r="BG727" s="171">
        <v>0</v>
      </c>
      <c r="BH727" s="171">
        <v>0</v>
      </c>
      <c r="BI727" s="171">
        <v>0</v>
      </c>
      <c r="BJ727" s="171">
        <v>0</v>
      </c>
      <c r="BK727" s="171">
        <v>0</v>
      </c>
      <c r="BL727" s="171">
        <v>0</v>
      </c>
      <c r="BM727" s="171">
        <v>0</v>
      </c>
      <c r="BN727" s="171" t="s">
        <v>496</v>
      </c>
      <c r="BO727" s="172">
        <v>46107</v>
      </c>
      <c r="BP727" s="171">
        <v>0</v>
      </c>
      <c r="BQ727" s="171">
        <v>0</v>
      </c>
      <c r="BR727" s="171">
        <v>0</v>
      </c>
      <c r="BS727" s="171">
        <v>0</v>
      </c>
      <c r="BT727" s="171" t="s">
        <v>496</v>
      </c>
      <c r="BU727" s="171">
        <v>0</v>
      </c>
      <c r="BV727" s="171">
        <v>0</v>
      </c>
      <c r="BW727" s="171">
        <v>0</v>
      </c>
      <c r="BX727" s="171">
        <v>0</v>
      </c>
      <c r="BY727" s="171">
        <v>0</v>
      </c>
      <c r="BZ727" s="171" t="s">
        <v>496</v>
      </c>
      <c r="CA727" s="171">
        <v>0</v>
      </c>
      <c r="CB727" s="172">
        <v>46107</v>
      </c>
      <c r="CC727" s="172">
        <v>46107</v>
      </c>
      <c r="CD727" s="172" t="s">
        <v>5563</v>
      </c>
    </row>
    <row r="728" spans="1:82">
      <c r="A728" s="171" t="s">
        <v>5564</v>
      </c>
      <c r="B728" s="171" t="s">
        <v>505</v>
      </c>
      <c r="C728" s="171" t="s">
        <v>494</v>
      </c>
      <c r="D728" s="172">
        <v>46107</v>
      </c>
      <c r="E728" s="171" t="s">
        <v>133</v>
      </c>
      <c r="F728" s="171" t="s">
        <v>506</v>
      </c>
      <c r="G728" s="171" t="s">
        <v>494</v>
      </c>
      <c r="H728" s="171" t="s">
        <v>496</v>
      </c>
      <c r="I728" s="171" t="s">
        <v>631</v>
      </c>
      <c r="J728" s="171" t="s">
        <v>498</v>
      </c>
      <c r="K728" s="171">
        <v>0</v>
      </c>
      <c r="L728" s="171" t="s">
        <v>632</v>
      </c>
      <c r="M728" s="171">
        <v>0</v>
      </c>
      <c r="N728" s="171">
        <v>18</v>
      </c>
      <c r="O728" s="171" t="s">
        <v>1536</v>
      </c>
      <c r="P728" s="171" t="s">
        <v>1536</v>
      </c>
      <c r="Q728" s="171" t="s">
        <v>496</v>
      </c>
      <c r="R728" s="171" t="s">
        <v>496</v>
      </c>
      <c r="S728" s="171" t="s">
        <v>494</v>
      </c>
      <c r="T728" s="171" t="s">
        <v>494</v>
      </c>
      <c r="U728" s="171" t="s">
        <v>494</v>
      </c>
      <c r="V728" s="171" t="s">
        <v>499</v>
      </c>
      <c r="W728" s="171">
        <v>0</v>
      </c>
      <c r="X728" s="171">
        <v>0</v>
      </c>
      <c r="Y728" s="171">
        <v>0</v>
      </c>
      <c r="Z728" s="172">
        <v>46107.584166666667</v>
      </c>
      <c r="AA728" s="171" t="s">
        <v>552</v>
      </c>
      <c r="AB728" s="171">
        <v>22860</v>
      </c>
      <c r="AC728" s="172">
        <v>46107.641504629632</v>
      </c>
      <c r="AD728" s="171" t="s">
        <v>564</v>
      </c>
      <c r="AE728" s="171">
        <v>50470</v>
      </c>
      <c r="AF728" s="171">
        <v>27610</v>
      </c>
      <c r="AG728" s="171">
        <v>0</v>
      </c>
      <c r="AH728" s="171">
        <v>0</v>
      </c>
      <c r="AI728" s="171">
        <v>0</v>
      </c>
      <c r="AJ728" s="171">
        <v>0</v>
      </c>
      <c r="AK728" s="171">
        <v>0</v>
      </c>
      <c r="AL728" s="171">
        <v>0</v>
      </c>
      <c r="AM728" s="171">
        <v>0</v>
      </c>
      <c r="AN728" s="171">
        <v>0</v>
      </c>
      <c r="AO728" s="171"/>
      <c r="AP728" s="171">
        <v>0</v>
      </c>
      <c r="AQ728" s="171">
        <v>0</v>
      </c>
      <c r="AR728" s="171">
        <v>0</v>
      </c>
      <c r="AS728" s="171" t="s">
        <v>496</v>
      </c>
      <c r="AT728" s="171" t="s">
        <v>496</v>
      </c>
      <c r="AU728" s="171" t="s">
        <v>496</v>
      </c>
      <c r="AV728" s="171" t="s">
        <v>496</v>
      </c>
      <c r="AW728" s="171" t="s">
        <v>496</v>
      </c>
      <c r="AX728" s="171" t="s">
        <v>496</v>
      </c>
      <c r="AY728" s="171" t="s">
        <v>496</v>
      </c>
      <c r="AZ728" s="171">
        <v>0</v>
      </c>
      <c r="BA728" s="171">
        <v>0</v>
      </c>
      <c r="BB728" s="171">
        <v>0</v>
      </c>
      <c r="BC728" s="171">
        <v>0</v>
      </c>
      <c r="BD728" s="171">
        <v>0</v>
      </c>
      <c r="BE728" s="171">
        <v>0</v>
      </c>
      <c r="BF728" s="171">
        <v>0</v>
      </c>
      <c r="BG728" s="171">
        <v>0</v>
      </c>
      <c r="BH728" s="171">
        <v>0</v>
      </c>
      <c r="BI728" s="171">
        <v>0</v>
      </c>
      <c r="BJ728" s="171">
        <v>0</v>
      </c>
      <c r="BK728" s="171">
        <v>0</v>
      </c>
      <c r="BL728" s="171">
        <v>0</v>
      </c>
      <c r="BM728" s="171">
        <v>0</v>
      </c>
      <c r="BN728" s="171" t="s">
        <v>5565</v>
      </c>
      <c r="BO728" s="172">
        <v>46107</v>
      </c>
      <c r="BP728" s="171">
        <v>18</v>
      </c>
      <c r="BQ728" s="171">
        <v>22840</v>
      </c>
      <c r="BR728" s="171">
        <v>50350</v>
      </c>
      <c r="BS728" s="171">
        <v>27510</v>
      </c>
      <c r="BT728" s="171" t="s">
        <v>496</v>
      </c>
      <c r="BU728" s="171">
        <v>0</v>
      </c>
      <c r="BV728" s="171">
        <v>0</v>
      </c>
      <c r="BW728" s="171">
        <v>0</v>
      </c>
      <c r="BX728" s="171">
        <v>0</v>
      </c>
      <c r="BY728" s="171">
        <v>0</v>
      </c>
      <c r="BZ728" s="171" t="s">
        <v>508</v>
      </c>
      <c r="CA728" s="171">
        <v>0</v>
      </c>
      <c r="CB728" s="172">
        <v>46107.688194444447</v>
      </c>
      <c r="CC728" s="172">
        <v>46107.712500000001</v>
      </c>
      <c r="CD728" s="172" t="s">
        <v>5566</v>
      </c>
    </row>
    <row r="729" spans="1:82">
      <c r="A729" s="171" t="s">
        <v>5567</v>
      </c>
      <c r="B729" s="171" t="s">
        <v>493</v>
      </c>
      <c r="C729" s="171" t="s">
        <v>494</v>
      </c>
      <c r="D729" s="172">
        <v>46107</v>
      </c>
      <c r="E729" s="171" t="s">
        <v>98</v>
      </c>
      <c r="F729" s="171" t="s">
        <v>519</v>
      </c>
      <c r="G729" s="171" t="s">
        <v>494</v>
      </c>
      <c r="H729" s="171" t="s">
        <v>496</v>
      </c>
      <c r="I729" s="171" t="s">
        <v>590</v>
      </c>
      <c r="J729" s="171" t="s">
        <v>498</v>
      </c>
      <c r="K729" s="171">
        <v>0</v>
      </c>
      <c r="L729" s="171" t="s">
        <v>591</v>
      </c>
      <c r="M729" s="171">
        <v>0</v>
      </c>
      <c r="N729" s="171">
        <v>18</v>
      </c>
      <c r="O729" s="171" t="s">
        <v>1536</v>
      </c>
      <c r="P729" s="171" t="s">
        <v>1536</v>
      </c>
      <c r="Q729" s="171" t="s">
        <v>496</v>
      </c>
      <c r="R729" s="171" t="s">
        <v>496</v>
      </c>
      <c r="S729" s="171" t="s">
        <v>494</v>
      </c>
      <c r="T729" s="171" t="s">
        <v>494</v>
      </c>
      <c r="U729" s="171" t="s">
        <v>494</v>
      </c>
      <c r="V729" s="171" t="s">
        <v>499</v>
      </c>
      <c r="W729" s="171">
        <v>7.8</v>
      </c>
      <c r="X729" s="171">
        <v>0</v>
      </c>
      <c r="Y729" s="171">
        <v>0</v>
      </c>
      <c r="Z729" s="172">
        <v>46107.600729166668</v>
      </c>
      <c r="AA729" s="171" t="s">
        <v>553</v>
      </c>
      <c r="AB729" s="171">
        <v>2100</v>
      </c>
      <c r="AC729" s="172">
        <v>46107.592546296299</v>
      </c>
      <c r="AD729" s="171" t="s">
        <v>551</v>
      </c>
      <c r="AE729" s="171">
        <v>3980</v>
      </c>
      <c r="AF729" s="171">
        <v>1880</v>
      </c>
      <c r="AG729" s="171">
        <v>0</v>
      </c>
      <c r="AH729" s="171">
        <v>0</v>
      </c>
      <c r="AI729" s="171">
        <v>0</v>
      </c>
      <c r="AJ729" s="171">
        <v>0</v>
      </c>
      <c r="AK729" s="171">
        <v>0</v>
      </c>
      <c r="AL729" s="171">
        <v>0</v>
      </c>
      <c r="AM729" s="171">
        <v>0</v>
      </c>
      <c r="AN729" s="171">
        <v>0</v>
      </c>
      <c r="AO729" s="171"/>
      <c r="AP729" s="171">
        <v>0</v>
      </c>
      <c r="AQ729" s="171">
        <v>0</v>
      </c>
      <c r="AR729" s="171">
        <v>0</v>
      </c>
      <c r="AS729" s="171" t="s">
        <v>496</v>
      </c>
      <c r="AT729" s="171" t="s">
        <v>496</v>
      </c>
      <c r="AU729" s="171" t="s">
        <v>496</v>
      </c>
      <c r="AV729" s="171" t="s">
        <v>496</v>
      </c>
      <c r="AW729" s="171" t="s">
        <v>496</v>
      </c>
      <c r="AX729" s="171" t="s">
        <v>496</v>
      </c>
      <c r="AY729" s="171" t="s">
        <v>496</v>
      </c>
      <c r="AZ729" s="171">
        <v>0</v>
      </c>
      <c r="BA729" s="171">
        <v>0</v>
      </c>
      <c r="BB729" s="171">
        <v>0</v>
      </c>
      <c r="BC729" s="171">
        <v>0</v>
      </c>
      <c r="BD729" s="171">
        <v>0</v>
      </c>
      <c r="BE729" s="171">
        <v>0</v>
      </c>
      <c r="BF729" s="171">
        <v>0</v>
      </c>
      <c r="BG729" s="171">
        <v>0</v>
      </c>
      <c r="BH729" s="171">
        <v>0</v>
      </c>
      <c r="BI729" s="171">
        <v>0</v>
      </c>
      <c r="BJ729" s="171">
        <v>0</v>
      </c>
      <c r="BK729" s="171">
        <v>0</v>
      </c>
      <c r="BL729" s="171">
        <v>0</v>
      </c>
      <c r="BM729" s="171">
        <v>0</v>
      </c>
      <c r="BN729" s="171" t="s">
        <v>496</v>
      </c>
      <c r="BO729" s="172">
        <v>46107</v>
      </c>
      <c r="BP729" s="171">
        <v>0</v>
      </c>
      <c r="BQ729" s="171">
        <v>0</v>
      </c>
      <c r="BR729" s="171">
        <v>0</v>
      </c>
      <c r="BS729" s="171">
        <v>0</v>
      </c>
      <c r="BT729" s="171" t="s">
        <v>496</v>
      </c>
      <c r="BU729" s="171">
        <v>0</v>
      </c>
      <c r="BV729" s="171">
        <v>0</v>
      </c>
      <c r="BW729" s="171">
        <v>0</v>
      </c>
      <c r="BX729" s="171">
        <v>0</v>
      </c>
      <c r="BY729" s="171">
        <v>0</v>
      </c>
      <c r="BZ729" s="171" t="s">
        <v>496</v>
      </c>
      <c r="CA729" s="171">
        <v>0</v>
      </c>
      <c r="CB729" s="172">
        <v>46107</v>
      </c>
      <c r="CC729" s="172">
        <v>46107</v>
      </c>
      <c r="CD729" s="172" t="s">
        <v>5568</v>
      </c>
    </row>
    <row r="730" spans="1:82">
      <c r="A730" s="171" t="s">
        <v>5569</v>
      </c>
      <c r="B730" s="171" t="s">
        <v>493</v>
      </c>
      <c r="C730" s="171" t="s">
        <v>494</v>
      </c>
      <c r="D730" s="172">
        <v>46107</v>
      </c>
      <c r="E730" s="171" t="s">
        <v>98</v>
      </c>
      <c r="F730" s="171" t="s">
        <v>613</v>
      </c>
      <c r="G730" s="171" t="s">
        <v>494</v>
      </c>
      <c r="H730" s="171" t="s">
        <v>496</v>
      </c>
      <c r="I730" s="171" t="s">
        <v>633</v>
      </c>
      <c r="J730" s="171" t="s">
        <v>498</v>
      </c>
      <c r="K730" s="171">
        <v>0</v>
      </c>
      <c r="L730" s="171" t="s">
        <v>496</v>
      </c>
      <c r="M730" s="171">
        <v>0</v>
      </c>
      <c r="N730" s="171">
        <v>18</v>
      </c>
      <c r="O730" s="171" t="s">
        <v>1536</v>
      </c>
      <c r="P730" s="171" t="s">
        <v>1536</v>
      </c>
      <c r="Q730" s="171" t="s">
        <v>496</v>
      </c>
      <c r="R730" s="171" t="s">
        <v>496</v>
      </c>
      <c r="S730" s="171" t="s">
        <v>494</v>
      </c>
      <c r="T730" s="171" t="s">
        <v>494</v>
      </c>
      <c r="U730" s="171" t="s">
        <v>494</v>
      </c>
      <c r="V730" s="171" t="s">
        <v>499</v>
      </c>
      <c r="W730" s="171">
        <v>8.1</v>
      </c>
      <c r="X730" s="171">
        <v>0</v>
      </c>
      <c r="Y730" s="171">
        <v>0</v>
      </c>
      <c r="Z730" s="172">
        <v>46107.611828703702</v>
      </c>
      <c r="AA730" s="171" t="s">
        <v>554</v>
      </c>
      <c r="AB730" s="171">
        <v>2500</v>
      </c>
      <c r="AC730" s="172">
        <v>46107.601921296293</v>
      </c>
      <c r="AD730" s="171" t="s">
        <v>556</v>
      </c>
      <c r="AE730" s="171">
        <v>5120</v>
      </c>
      <c r="AF730" s="171">
        <v>2620</v>
      </c>
      <c r="AG730" s="171">
        <v>0</v>
      </c>
      <c r="AH730" s="171">
        <v>0</v>
      </c>
      <c r="AI730" s="171">
        <v>0</v>
      </c>
      <c r="AJ730" s="171">
        <v>0</v>
      </c>
      <c r="AK730" s="171">
        <v>0</v>
      </c>
      <c r="AL730" s="171">
        <v>0</v>
      </c>
      <c r="AM730" s="171">
        <v>0</v>
      </c>
      <c r="AN730" s="171">
        <v>0</v>
      </c>
      <c r="AO730" s="171"/>
      <c r="AP730" s="171">
        <v>0</v>
      </c>
      <c r="AQ730" s="171">
        <v>0</v>
      </c>
      <c r="AR730" s="171">
        <v>3</v>
      </c>
      <c r="AS730" s="171" t="s">
        <v>496</v>
      </c>
      <c r="AT730" s="171" t="s">
        <v>496</v>
      </c>
      <c r="AU730" s="171" t="s">
        <v>496</v>
      </c>
      <c r="AV730" s="171" t="s">
        <v>496</v>
      </c>
      <c r="AW730" s="171" t="s">
        <v>496</v>
      </c>
      <c r="AX730" s="171" t="s">
        <v>496</v>
      </c>
      <c r="AY730" s="171" t="s">
        <v>496</v>
      </c>
      <c r="AZ730" s="171">
        <v>0</v>
      </c>
      <c r="BA730" s="171">
        <v>0</v>
      </c>
      <c r="BB730" s="171">
        <v>0</v>
      </c>
      <c r="BC730" s="171">
        <v>0</v>
      </c>
      <c r="BD730" s="171">
        <v>0</v>
      </c>
      <c r="BE730" s="171">
        <v>0</v>
      </c>
      <c r="BF730" s="171">
        <v>0</v>
      </c>
      <c r="BG730" s="171">
        <v>0</v>
      </c>
      <c r="BH730" s="171">
        <v>0</v>
      </c>
      <c r="BI730" s="171">
        <v>0</v>
      </c>
      <c r="BJ730" s="171">
        <v>0</v>
      </c>
      <c r="BK730" s="171">
        <v>0</v>
      </c>
      <c r="BL730" s="171">
        <v>0</v>
      </c>
      <c r="BM730" s="171">
        <v>0</v>
      </c>
      <c r="BN730" s="171" t="s">
        <v>496</v>
      </c>
      <c r="BO730" s="172">
        <v>46107</v>
      </c>
      <c r="BP730" s="171">
        <v>0</v>
      </c>
      <c r="BQ730" s="171">
        <v>0</v>
      </c>
      <c r="BR730" s="171">
        <v>0</v>
      </c>
      <c r="BS730" s="171">
        <v>0</v>
      </c>
      <c r="BT730" s="171" t="s">
        <v>496</v>
      </c>
      <c r="BU730" s="171">
        <v>0</v>
      </c>
      <c r="BV730" s="171">
        <v>0</v>
      </c>
      <c r="BW730" s="171">
        <v>0</v>
      </c>
      <c r="BX730" s="171">
        <v>0</v>
      </c>
      <c r="BY730" s="171">
        <v>0</v>
      </c>
      <c r="BZ730" s="171" t="s">
        <v>496</v>
      </c>
      <c r="CA730" s="171">
        <v>0</v>
      </c>
      <c r="CB730" s="172">
        <v>46107</v>
      </c>
      <c r="CC730" s="172">
        <v>46107</v>
      </c>
      <c r="CD730" s="172" t="s">
        <v>5570</v>
      </c>
    </row>
    <row r="731" spans="1:82">
      <c r="A731" s="171" t="s">
        <v>5571</v>
      </c>
      <c r="B731" s="171" t="s">
        <v>493</v>
      </c>
      <c r="C731" s="171" t="s">
        <v>494</v>
      </c>
      <c r="D731" s="172">
        <v>46107</v>
      </c>
      <c r="E731" s="171" t="s">
        <v>98</v>
      </c>
      <c r="F731" s="171" t="s">
        <v>570</v>
      </c>
      <c r="G731" s="171" t="s">
        <v>494</v>
      </c>
      <c r="H731" s="171" t="s">
        <v>496</v>
      </c>
      <c r="I731" s="171" t="s">
        <v>571</v>
      </c>
      <c r="J731" s="171" t="s">
        <v>498</v>
      </c>
      <c r="K731" s="171">
        <v>0</v>
      </c>
      <c r="L731" s="171" t="s">
        <v>572</v>
      </c>
      <c r="M731" s="171">
        <v>0</v>
      </c>
      <c r="N731" s="171">
        <v>18</v>
      </c>
      <c r="O731" s="171" t="s">
        <v>1536</v>
      </c>
      <c r="P731" s="171" t="s">
        <v>1536</v>
      </c>
      <c r="Q731" s="171" t="s">
        <v>496</v>
      </c>
      <c r="R731" s="171" t="s">
        <v>1623</v>
      </c>
      <c r="S731" s="171" t="s">
        <v>494</v>
      </c>
      <c r="T731" s="171" t="s">
        <v>494</v>
      </c>
      <c r="U731" s="171" t="s">
        <v>494</v>
      </c>
      <c r="V731" s="171" t="s">
        <v>499</v>
      </c>
      <c r="W731" s="171">
        <v>0</v>
      </c>
      <c r="X731" s="171">
        <v>0</v>
      </c>
      <c r="Y731" s="171">
        <v>0</v>
      </c>
      <c r="Z731" s="172">
        <v>46107.62709490741</v>
      </c>
      <c r="AA731" s="171" t="s">
        <v>562</v>
      </c>
      <c r="AB731" s="171">
        <v>1580</v>
      </c>
      <c r="AC731" s="172">
        <v>46107.614918981482</v>
      </c>
      <c r="AD731" s="171" t="s">
        <v>558</v>
      </c>
      <c r="AE731" s="171">
        <v>4220</v>
      </c>
      <c r="AF731" s="171">
        <v>2640</v>
      </c>
      <c r="AG731" s="171">
        <v>0</v>
      </c>
      <c r="AH731" s="171">
        <v>0</v>
      </c>
      <c r="AI731" s="171">
        <v>0</v>
      </c>
      <c r="AJ731" s="171">
        <v>0</v>
      </c>
      <c r="AK731" s="171">
        <v>0</v>
      </c>
      <c r="AL731" s="171">
        <v>0</v>
      </c>
      <c r="AM731" s="171">
        <v>0</v>
      </c>
      <c r="AN731" s="171">
        <v>0</v>
      </c>
      <c r="AO731" s="171"/>
      <c r="AP731" s="171">
        <v>157</v>
      </c>
      <c r="AQ731" s="171">
        <v>0</v>
      </c>
      <c r="AR731" s="171">
        <v>0</v>
      </c>
      <c r="AS731" s="171" t="s">
        <v>496</v>
      </c>
      <c r="AT731" s="171" t="s">
        <v>496</v>
      </c>
      <c r="AU731" s="171" t="s">
        <v>496</v>
      </c>
      <c r="AV731" s="171" t="s">
        <v>496</v>
      </c>
      <c r="AW731" s="171" t="s">
        <v>496</v>
      </c>
      <c r="AX731" s="171" t="s">
        <v>496</v>
      </c>
      <c r="AY731" s="171" t="s">
        <v>496</v>
      </c>
      <c r="AZ731" s="171">
        <v>0</v>
      </c>
      <c r="BA731" s="171">
        <v>0</v>
      </c>
      <c r="BB731" s="171">
        <v>0</v>
      </c>
      <c r="BC731" s="171">
        <v>0</v>
      </c>
      <c r="BD731" s="171">
        <v>0</v>
      </c>
      <c r="BE731" s="171">
        <v>0</v>
      </c>
      <c r="BF731" s="171">
        <v>0</v>
      </c>
      <c r="BG731" s="171">
        <v>0</v>
      </c>
      <c r="BH731" s="171">
        <v>0</v>
      </c>
      <c r="BI731" s="171">
        <v>0</v>
      </c>
      <c r="BJ731" s="171">
        <v>0</v>
      </c>
      <c r="BK731" s="171">
        <v>0</v>
      </c>
      <c r="BL731" s="171">
        <v>0</v>
      </c>
      <c r="BM731" s="171">
        <v>0</v>
      </c>
      <c r="BN731" s="171" t="s">
        <v>496</v>
      </c>
      <c r="BO731" s="172">
        <v>46107</v>
      </c>
      <c r="BP731" s="171">
        <v>0</v>
      </c>
      <c r="BQ731" s="171">
        <v>0</v>
      </c>
      <c r="BR731" s="171">
        <v>0</v>
      </c>
      <c r="BS731" s="171">
        <v>0</v>
      </c>
      <c r="BT731" s="171" t="s">
        <v>496</v>
      </c>
      <c r="BU731" s="171">
        <v>0</v>
      </c>
      <c r="BV731" s="171">
        <v>0</v>
      </c>
      <c r="BW731" s="171">
        <v>0</v>
      </c>
      <c r="BX731" s="171">
        <v>0</v>
      </c>
      <c r="BY731" s="171">
        <v>0</v>
      </c>
      <c r="BZ731" s="171" t="s">
        <v>496</v>
      </c>
      <c r="CA731" s="171">
        <v>0</v>
      </c>
      <c r="CB731" s="172">
        <v>46107</v>
      </c>
      <c r="CC731" s="172">
        <v>46107</v>
      </c>
      <c r="CD731" s="172" t="s">
        <v>5572</v>
      </c>
    </row>
    <row r="732" spans="1:82">
      <c r="A732" s="171" t="s">
        <v>5573</v>
      </c>
      <c r="B732" s="171" t="s">
        <v>493</v>
      </c>
      <c r="C732" s="171" t="s">
        <v>494</v>
      </c>
      <c r="D732" s="172">
        <v>46107</v>
      </c>
      <c r="E732" s="171" t="s">
        <v>98</v>
      </c>
      <c r="F732" s="171" t="s">
        <v>570</v>
      </c>
      <c r="G732" s="171" t="s">
        <v>494</v>
      </c>
      <c r="H732" s="171" t="s">
        <v>496</v>
      </c>
      <c r="I732" s="171" t="s">
        <v>1480</v>
      </c>
      <c r="J732" s="171" t="s">
        <v>498</v>
      </c>
      <c r="K732" s="171">
        <v>0</v>
      </c>
      <c r="L732" s="171" t="s">
        <v>496</v>
      </c>
      <c r="M732" s="171">
        <v>0</v>
      </c>
      <c r="N732" s="171">
        <v>18</v>
      </c>
      <c r="O732" s="171" t="s">
        <v>1536</v>
      </c>
      <c r="P732" s="171" t="s">
        <v>1536</v>
      </c>
      <c r="Q732" s="171" t="s">
        <v>496</v>
      </c>
      <c r="R732" s="171" t="s">
        <v>1623</v>
      </c>
      <c r="S732" s="171" t="s">
        <v>494</v>
      </c>
      <c r="T732" s="171" t="s">
        <v>494</v>
      </c>
      <c r="U732" s="171" t="s">
        <v>494</v>
      </c>
      <c r="V732" s="171" t="s">
        <v>499</v>
      </c>
      <c r="W732" s="171">
        <v>0</v>
      </c>
      <c r="X732" s="171">
        <v>0</v>
      </c>
      <c r="Y732" s="171">
        <v>0</v>
      </c>
      <c r="Z732" s="172">
        <v>46107.627835648149</v>
      </c>
      <c r="AA732" s="171" t="s">
        <v>165</v>
      </c>
      <c r="AB732" s="171">
        <v>1550</v>
      </c>
      <c r="AC732" s="172">
        <v>46107.616099537037</v>
      </c>
      <c r="AD732" s="171" t="s">
        <v>559</v>
      </c>
      <c r="AE732" s="171">
        <v>4260</v>
      </c>
      <c r="AF732" s="171">
        <v>2710</v>
      </c>
      <c r="AG732" s="171">
        <v>0</v>
      </c>
      <c r="AH732" s="171">
        <v>0</v>
      </c>
      <c r="AI732" s="171">
        <v>0</v>
      </c>
      <c r="AJ732" s="171">
        <v>0</v>
      </c>
      <c r="AK732" s="171">
        <v>0</v>
      </c>
      <c r="AL732" s="171">
        <v>0</v>
      </c>
      <c r="AM732" s="171">
        <v>0</v>
      </c>
      <c r="AN732" s="171">
        <v>0</v>
      </c>
      <c r="AO732" s="171"/>
      <c r="AP732" s="171">
        <v>155</v>
      </c>
      <c r="AQ732" s="171">
        <v>0</v>
      </c>
      <c r="AR732" s="171">
        <v>0</v>
      </c>
      <c r="AS732" s="171" t="s">
        <v>496</v>
      </c>
      <c r="AT732" s="171" t="s">
        <v>496</v>
      </c>
      <c r="AU732" s="171" t="s">
        <v>496</v>
      </c>
      <c r="AV732" s="171" t="s">
        <v>496</v>
      </c>
      <c r="AW732" s="171" t="s">
        <v>496</v>
      </c>
      <c r="AX732" s="171" t="s">
        <v>496</v>
      </c>
      <c r="AY732" s="171" t="s">
        <v>496</v>
      </c>
      <c r="AZ732" s="171">
        <v>0</v>
      </c>
      <c r="BA732" s="171">
        <v>0</v>
      </c>
      <c r="BB732" s="171">
        <v>0</v>
      </c>
      <c r="BC732" s="171">
        <v>0</v>
      </c>
      <c r="BD732" s="171">
        <v>0</v>
      </c>
      <c r="BE732" s="171">
        <v>0</v>
      </c>
      <c r="BF732" s="171">
        <v>0</v>
      </c>
      <c r="BG732" s="171">
        <v>0</v>
      </c>
      <c r="BH732" s="171">
        <v>0</v>
      </c>
      <c r="BI732" s="171">
        <v>0</v>
      </c>
      <c r="BJ732" s="171">
        <v>0</v>
      </c>
      <c r="BK732" s="171">
        <v>0</v>
      </c>
      <c r="BL732" s="171">
        <v>0</v>
      </c>
      <c r="BM732" s="171">
        <v>0</v>
      </c>
      <c r="BN732" s="171" t="s">
        <v>496</v>
      </c>
      <c r="BO732" s="172">
        <v>46107</v>
      </c>
      <c r="BP732" s="171">
        <v>0</v>
      </c>
      <c r="BQ732" s="171">
        <v>0</v>
      </c>
      <c r="BR732" s="171">
        <v>0</v>
      </c>
      <c r="BS732" s="171">
        <v>0</v>
      </c>
      <c r="BT732" s="171" t="s">
        <v>496</v>
      </c>
      <c r="BU732" s="171">
        <v>0</v>
      </c>
      <c r="BV732" s="171">
        <v>0</v>
      </c>
      <c r="BW732" s="171">
        <v>0</v>
      </c>
      <c r="BX732" s="171">
        <v>0</v>
      </c>
      <c r="BY732" s="171">
        <v>0</v>
      </c>
      <c r="BZ732" s="171" t="s">
        <v>496</v>
      </c>
      <c r="CA732" s="171">
        <v>0</v>
      </c>
      <c r="CB732" s="172">
        <v>46107</v>
      </c>
      <c r="CC732" s="172">
        <v>46107</v>
      </c>
      <c r="CD732" s="172" t="s">
        <v>5574</v>
      </c>
    </row>
    <row r="733" spans="1:82">
      <c r="A733" s="171" t="s">
        <v>5575</v>
      </c>
      <c r="B733" s="171" t="s">
        <v>493</v>
      </c>
      <c r="C733" s="171" t="s">
        <v>494</v>
      </c>
      <c r="D733" s="172">
        <v>46107</v>
      </c>
      <c r="E733" s="171" t="s">
        <v>98</v>
      </c>
      <c r="F733" s="171" t="s">
        <v>3170</v>
      </c>
      <c r="G733" s="171" t="s">
        <v>494</v>
      </c>
      <c r="H733" s="171" t="s">
        <v>496</v>
      </c>
      <c r="I733" s="171" t="s">
        <v>1528</v>
      </c>
      <c r="J733" s="171" t="s">
        <v>498</v>
      </c>
      <c r="K733" s="171">
        <v>0</v>
      </c>
      <c r="L733" s="171" t="s">
        <v>537</v>
      </c>
      <c r="M733" s="171">
        <v>0</v>
      </c>
      <c r="N733" s="171">
        <v>18</v>
      </c>
      <c r="O733" s="171" t="s">
        <v>1536</v>
      </c>
      <c r="P733" s="171" t="s">
        <v>1536</v>
      </c>
      <c r="Q733" s="171" t="s">
        <v>496</v>
      </c>
      <c r="R733" s="171" t="s">
        <v>3171</v>
      </c>
      <c r="S733" s="171" t="s">
        <v>494</v>
      </c>
      <c r="T733" s="171" t="s">
        <v>494</v>
      </c>
      <c r="U733" s="171" t="s">
        <v>494</v>
      </c>
      <c r="V733" s="171" t="s">
        <v>499</v>
      </c>
      <c r="W733" s="171">
        <v>0</v>
      </c>
      <c r="X733" s="171">
        <v>0</v>
      </c>
      <c r="Y733" s="171">
        <v>0</v>
      </c>
      <c r="Z733" s="172">
        <v>46107.637314814812</v>
      </c>
      <c r="AA733" s="171" t="s">
        <v>561</v>
      </c>
      <c r="AB733" s="171">
        <v>1500</v>
      </c>
      <c r="AC733" s="172">
        <v>46107.617418981485</v>
      </c>
      <c r="AD733" s="171" t="s">
        <v>557</v>
      </c>
      <c r="AE733" s="171">
        <v>3990</v>
      </c>
      <c r="AF733" s="171">
        <v>2490</v>
      </c>
      <c r="AG733" s="171">
        <v>0</v>
      </c>
      <c r="AH733" s="171">
        <v>0</v>
      </c>
      <c r="AI733" s="171">
        <v>0</v>
      </c>
      <c r="AJ733" s="171">
        <v>0</v>
      </c>
      <c r="AK733" s="171">
        <v>0</v>
      </c>
      <c r="AL733" s="171">
        <v>0</v>
      </c>
      <c r="AM733" s="171">
        <v>0</v>
      </c>
      <c r="AN733" s="171">
        <v>0</v>
      </c>
      <c r="AO733" s="171"/>
      <c r="AP733" s="171">
        <v>120</v>
      </c>
      <c r="AQ733" s="171">
        <v>0</v>
      </c>
      <c r="AR733" s="171">
        <v>0</v>
      </c>
      <c r="AS733" s="171" t="s">
        <v>496</v>
      </c>
      <c r="AT733" s="171" t="s">
        <v>496</v>
      </c>
      <c r="AU733" s="171" t="s">
        <v>496</v>
      </c>
      <c r="AV733" s="171" t="s">
        <v>496</v>
      </c>
      <c r="AW733" s="171" t="s">
        <v>496</v>
      </c>
      <c r="AX733" s="171" t="s">
        <v>496</v>
      </c>
      <c r="AY733" s="171" t="s">
        <v>496</v>
      </c>
      <c r="AZ733" s="171">
        <v>0</v>
      </c>
      <c r="BA733" s="171">
        <v>0</v>
      </c>
      <c r="BB733" s="171">
        <v>0</v>
      </c>
      <c r="BC733" s="171">
        <v>0</v>
      </c>
      <c r="BD733" s="171">
        <v>0</v>
      </c>
      <c r="BE733" s="171">
        <v>0</v>
      </c>
      <c r="BF733" s="171">
        <v>0</v>
      </c>
      <c r="BG733" s="171">
        <v>0</v>
      </c>
      <c r="BH733" s="171">
        <v>0</v>
      </c>
      <c r="BI733" s="171">
        <v>0</v>
      </c>
      <c r="BJ733" s="171">
        <v>0</v>
      </c>
      <c r="BK733" s="171">
        <v>0</v>
      </c>
      <c r="BL733" s="171">
        <v>0</v>
      </c>
      <c r="BM733" s="171">
        <v>0</v>
      </c>
      <c r="BN733" s="171" t="s">
        <v>496</v>
      </c>
      <c r="BO733" s="172">
        <v>46107</v>
      </c>
      <c r="BP733" s="171">
        <v>0</v>
      </c>
      <c r="BQ733" s="171">
        <v>0</v>
      </c>
      <c r="BR733" s="171">
        <v>0</v>
      </c>
      <c r="BS733" s="171">
        <v>0</v>
      </c>
      <c r="BT733" s="171" t="s">
        <v>496</v>
      </c>
      <c r="BU733" s="171">
        <v>0</v>
      </c>
      <c r="BV733" s="171">
        <v>0</v>
      </c>
      <c r="BW733" s="171">
        <v>0</v>
      </c>
      <c r="BX733" s="171">
        <v>0</v>
      </c>
      <c r="BY733" s="171">
        <v>0</v>
      </c>
      <c r="BZ733" s="171" t="s">
        <v>496</v>
      </c>
      <c r="CA733" s="171">
        <v>0</v>
      </c>
      <c r="CB733" s="172">
        <v>46107</v>
      </c>
      <c r="CC733" s="172">
        <v>46107</v>
      </c>
      <c r="CD733" s="172" t="s">
        <v>5576</v>
      </c>
    </row>
    <row r="734" spans="1:82">
      <c r="A734" s="171" t="s">
        <v>5577</v>
      </c>
      <c r="B734" s="171" t="s">
        <v>493</v>
      </c>
      <c r="C734" s="171" t="s">
        <v>494</v>
      </c>
      <c r="D734" s="172">
        <v>46107</v>
      </c>
      <c r="E734" s="171" t="s">
        <v>98</v>
      </c>
      <c r="F734" s="171" t="s">
        <v>3431</v>
      </c>
      <c r="G734" s="171" t="s">
        <v>494</v>
      </c>
      <c r="H734" s="171" t="s">
        <v>496</v>
      </c>
      <c r="I734" s="171" t="s">
        <v>503</v>
      </c>
      <c r="J734" s="171" t="s">
        <v>498</v>
      </c>
      <c r="K734" s="171">
        <v>0</v>
      </c>
      <c r="L734" s="171" t="s">
        <v>504</v>
      </c>
      <c r="M734" s="171">
        <v>0</v>
      </c>
      <c r="N734" s="171">
        <v>18</v>
      </c>
      <c r="O734" s="171" t="s">
        <v>1536</v>
      </c>
      <c r="P734" s="171" t="s">
        <v>1536</v>
      </c>
      <c r="Q734" s="171" t="s">
        <v>496</v>
      </c>
      <c r="R734" s="171" t="s">
        <v>3432</v>
      </c>
      <c r="S734" s="171" t="s">
        <v>494</v>
      </c>
      <c r="T734" s="171" t="s">
        <v>494</v>
      </c>
      <c r="U734" s="171" t="s">
        <v>494</v>
      </c>
      <c r="V734" s="171" t="s">
        <v>499</v>
      </c>
      <c r="W734" s="171">
        <v>0</v>
      </c>
      <c r="X734" s="171">
        <v>0</v>
      </c>
      <c r="Y734" s="171">
        <v>0</v>
      </c>
      <c r="Z734" s="172">
        <v>46107.649085648147</v>
      </c>
      <c r="AA734" s="171" t="s">
        <v>563</v>
      </c>
      <c r="AB734" s="171">
        <v>3480</v>
      </c>
      <c r="AC734" s="172">
        <v>46107.645891203705</v>
      </c>
      <c r="AD734" s="171" t="s">
        <v>392</v>
      </c>
      <c r="AE734" s="171">
        <v>6990</v>
      </c>
      <c r="AF734" s="171">
        <v>3510</v>
      </c>
      <c r="AG734" s="171">
        <v>0</v>
      </c>
      <c r="AH734" s="171">
        <v>0</v>
      </c>
      <c r="AI734" s="171">
        <v>0</v>
      </c>
      <c r="AJ734" s="171">
        <v>0</v>
      </c>
      <c r="AK734" s="171">
        <v>0</v>
      </c>
      <c r="AL734" s="171">
        <v>0</v>
      </c>
      <c r="AM734" s="171">
        <v>0</v>
      </c>
      <c r="AN734" s="171">
        <v>0</v>
      </c>
      <c r="AO734" s="171"/>
      <c r="AP734" s="171">
        <v>347</v>
      </c>
      <c r="AQ734" s="171">
        <v>0</v>
      </c>
      <c r="AR734" s="171">
        <v>1</v>
      </c>
      <c r="AS734" s="171" t="s">
        <v>496</v>
      </c>
      <c r="AT734" s="171" t="s">
        <v>496</v>
      </c>
      <c r="AU734" s="171" t="s">
        <v>496</v>
      </c>
      <c r="AV734" s="171" t="s">
        <v>496</v>
      </c>
      <c r="AW734" s="171" t="s">
        <v>496</v>
      </c>
      <c r="AX734" s="171" t="s">
        <v>496</v>
      </c>
      <c r="AY734" s="171" t="s">
        <v>496</v>
      </c>
      <c r="AZ734" s="171">
        <v>0</v>
      </c>
      <c r="BA734" s="171">
        <v>0</v>
      </c>
      <c r="BB734" s="171">
        <v>0</v>
      </c>
      <c r="BC734" s="171">
        <v>0</v>
      </c>
      <c r="BD734" s="171">
        <v>0</v>
      </c>
      <c r="BE734" s="171">
        <v>0</v>
      </c>
      <c r="BF734" s="171">
        <v>0</v>
      </c>
      <c r="BG734" s="171">
        <v>0</v>
      </c>
      <c r="BH734" s="171">
        <v>0</v>
      </c>
      <c r="BI734" s="171">
        <v>0</v>
      </c>
      <c r="BJ734" s="171">
        <v>0</v>
      </c>
      <c r="BK734" s="171">
        <v>0</v>
      </c>
      <c r="BL734" s="171">
        <v>0</v>
      </c>
      <c r="BM734" s="171">
        <v>0</v>
      </c>
      <c r="BN734" s="171" t="s">
        <v>496</v>
      </c>
      <c r="BO734" s="172">
        <v>46107</v>
      </c>
      <c r="BP734" s="171">
        <v>0</v>
      </c>
      <c r="BQ734" s="171">
        <v>0</v>
      </c>
      <c r="BR734" s="171">
        <v>0</v>
      </c>
      <c r="BS734" s="171">
        <v>0</v>
      </c>
      <c r="BT734" s="171" t="s">
        <v>496</v>
      </c>
      <c r="BU734" s="171">
        <v>0</v>
      </c>
      <c r="BV734" s="171">
        <v>0</v>
      </c>
      <c r="BW734" s="171">
        <v>0</v>
      </c>
      <c r="BX734" s="171">
        <v>0</v>
      </c>
      <c r="BY734" s="171">
        <v>0</v>
      </c>
      <c r="BZ734" s="171" t="s">
        <v>496</v>
      </c>
      <c r="CA734" s="171">
        <v>0</v>
      </c>
      <c r="CB734" s="172">
        <v>46107</v>
      </c>
      <c r="CC734" s="172">
        <v>46107</v>
      </c>
      <c r="CD734" s="172" t="s">
        <v>5578</v>
      </c>
    </row>
    <row r="735" spans="1:82">
      <c r="A735" s="171" t="s">
        <v>5579</v>
      </c>
      <c r="B735" s="171" t="s">
        <v>493</v>
      </c>
      <c r="C735" s="171" t="s">
        <v>494</v>
      </c>
      <c r="D735" s="172">
        <v>46107</v>
      </c>
      <c r="E735" s="171" t="s">
        <v>98</v>
      </c>
      <c r="F735" s="171" t="s">
        <v>495</v>
      </c>
      <c r="G735" s="171" t="s">
        <v>494</v>
      </c>
      <c r="H735" s="171" t="s">
        <v>496</v>
      </c>
      <c r="I735" s="171" t="s">
        <v>540</v>
      </c>
      <c r="J735" s="171" t="s">
        <v>498</v>
      </c>
      <c r="K735" s="171">
        <v>0</v>
      </c>
      <c r="L735" s="171" t="s">
        <v>541</v>
      </c>
      <c r="M735" s="171">
        <v>0</v>
      </c>
      <c r="N735" s="171">
        <v>18</v>
      </c>
      <c r="O735" s="171" t="s">
        <v>1536</v>
      </c>
      <c r="P735" s="171" t="s">
        <v>1536</v>
      </c>
      <c r="Q735" s="171" t="s">
        <v>496</v>
      </c>
      <c r="R735" s="171" t="s">
        <v>496</v>
      </c>
      <c r="S735" s="171" t="s">
        <v>494</v>
      </c>
      <c r="T735" s="171" t="s">
        <v>494</v>
      </c>
      <c r="U735" s="171" t="s">
        <v>494</v>
      </c>
      <c r="V735" s="171" t="s">
        <v>499</v>
      </c>
      <c r="W735" s="171">
        <v>7.9</v>
      </c>
      <c r="X735" s="171">
        <v>0</v>
      </c>
      <c r="Y735" s="171">
        <v>0</v>
      </c>
      <c r="Z735" s="172">
        <v>46107.654178240744</v>
      </c>
      <c r="AA735" s="171" t="s">
        <v>569</v>
      </c>
      <c r="AB735" s="171">
        <v>2300</v>
      </c>
      <c r="AC735" s="172">
        <v>46107.647592592592</v>
      </c>
      <c r="AD735" s="171" t="s">
        <v>585</v>
      </c>
      <c r="AE735" s="171">
        <v>5790</v>
      </c>
      <c r="AF735" s="171">
        <v>3490</v>
      </c>
      <c r="AG735" s="171">
        <v>0</v>
      </c>
      <c r="AH735" s="171">
        <v>0</v>
      </c>
      <c r="AI735" s="171">
        <v>0</v>
      </c>
      <c r="AJ735" s="171">
        <v>0</v>
      </c>
      <c r="AK735" s="171">
        <v>0</v>
      </c>
      <c r="AL735" s="171">
        <v>0</v>
      </c>
      <c r="AM735" s="171">
        <v>0</v>
      </c>
      <c r="AN735" s="171">
        <v>0</v>
      </c>
      <c r="AO735" s="171"/>
      <c r="AP735" s="171">
        <v>0</v>
      </c>
      <c r="AQ735" s="171">
        <v>0</v>
      </c>
      <c r="AR735" s="171">
        <v>7</v>
      </c>
      <c r="AS735" s="171" t="s">
        <v>496</v>
      </c>
      <c r="AT735" s="171" t="s">
        <v>496</v>
      </c>
      <c r="AU735" s="171" t="s">
        <v>496</v>
      </c>
      <c r="AV735" s="171" t="s">
        <v>496</v>
      </c>
      <c r="AW735" s="171" t="s">
        <v>496</v>
      </c>
      <c r="AX735" s="171" t="s">
        <v>496</v>
      </c>
      <c r="AY735" s="171" t="s">
        <v>496</v>
      </c>
      <c r="AZ735" s="171">
        <v>0</v>
      </c>
      <c r="BA735" s="171">
        <v>0</v>
      </c>
      <c r="BB735" s="171">
        <v>0</v>
      </c>
      <c r="BC735" s="171">
        <v>0</v>
      </c>
      <c r="BD735" s="171">
        <v>0</v>
      </c>
      <c r="BE735" s="171">
        <v>0</v>
      </c>
      <c r="BF735" s="171">
        <v>0</v>
      </c>
      <c r="BG735" s="171">
        <v>0</v>
      </c>
      <c r="BH735" s="171">
        <v>0</v>
      </c>
      <c r="BI735" s="171">
        <v>0</v>
      </c>
      <c r="BJ735" s="171">
        <v>0</v>
      </c>
      <c r="BK735" s="171">
        <v>0</v>
      </c>
      <c r="BL735" s="171">
        <v>0</v>
      </c>
      <c r="BM735" s="171">
        <v>0</v>
      </c>
      <c r="BN735" s="171" t="s">
        <v>496</v>
      </c>
      <c r="BO735" s="172">
        <v>46107</v>
      </c>
      <c r="BP735" s="171">
        <v>0</v>
      </c>
      <c r="BQ735" s="171">
        <v>0</v>
      </c>
      <c r="BR735" s="171">
        <v>0</v>
      </c>
      <c r="BS735" s="171">
        <v>0</v>
      </c>
      <c r="BT735" s="171" t="s">
        <v>496</v>
      </c>
      <c r="BU735" s="171">
        <v>0</v>
      </c>
      <c r="BV735" s="171">
        <v>0</v>
      </c>
      <c r="BW735" s="171">
        <v>0</v>
      </c>
      <c r="BX735" s="171">
        <v>0</v>
      </c>
      <c r="BY735" s="171">
        <v>0</v>
      </c>
      <c r="BZ735" s="171" t="s">
        <v>496</v>
      </c>
      <c r="CA735" s="171">
        <v>0</v>
      </c>
      <c r="CB735" s="172">
        <v>46107</v>
      </c>
      <c r="CC735" s="172">
        <v>46107</v>
      </c>
      <c r="CD735" s="172" t="s">
        <v>5580</v>
      </c>
    </row>
    <row r="736" spans="1:82">
      <c r="A736" s="171" t="s">
        <v>5581</v>
      </c>
      <c r="B736" s="171" t="s">
        <v>505</v>
      </c>
      <c r="C736" s="171" t="s">
        <v>494</v>
      </c>
      <c r="D736" s="172">
        <v>46107</v>
      </c>
      <c r="E736" s="171" t="s">
        <v>98</v>
      </c>
      <c r="F736" s="171" t="s">
        <v>506</v>
      </c>
      <c r="G736" s="171" t="s">
        <v>494</v>
      </c>
      <c r="H736" s="171" t="s">
        <v>496</v>
      </c>
      <c r="I736" s="171" t="s">
        <v>1559</v>
      </c>
      <c r="J736" s="171" t="s">
        <v>498</v>
      </c>
      <c r="K736" s="171">
        <v>0</v>
      </c>
      <c r="L736" s="171" t="s">
        <v>525</v>
      </c>
      <c r="M736" s="171">
        <v>0</v>
      </c>
      <c r="N736" s="171">
        <v>18</v>
      </c>
      <c r="O736" s="171" t="s">
        <v>1536</v>
      </c>
      <c r="P736" s="171" t="s">
        <v>1536</v>
      </c>
      <c r="Q736" s="171" t="s">
        <v>496</v>
      </c>
      <c r="R736" s="171" t="s">
        <v>496</v>
      </c>
      <c r="S736" s="171" t="s">
        <v>494</v>
      </c>
      <c r="T736" s="171" t="s">
        <v>494</v>
      </c>
      <c r="U736" s="171" t="s">
        <v>494</v>
      </c>
      <c r="V736" s="171" t="s">
        <v>499</v>
      </c>
      <c r="W736" s="171">
        <v>0</v>
      </c>
      <c r="X736" s="171">
        <v>0</v>
      </c>
      <c r="Y736" s="171">
        <v>0</v>
      </c>
      <c r="Z736" s="172">
        <v>46107.651504629626</v>
      </c>
      <c r="AA736" s="171" t="s">
        <v>568</v>
      </c>
      <c r="AB736" s="171">
        <v>10660</v>
      </c>
      <c r="AC736" s="172">
        <v>46107.680428240739</v>
      </c>
      <c r="AD736" s="171" t="s">
        <v>115</v>
      </c>
      <c r="AE736" s="171">
        <v>24880</v>
      </c>
      <c r="AF736" s="171">
        <v>14220</v>
      </c>
      <c r="AG736" s="171">
        <v>0</v>
      </c>
      <c r="AH736" s="171">
        <v>0</v>
      </c>
      <c r="AI736" s="171">
        <v>0</v>
      </c>
      <c r="AJ736" s="171">
        <v>0</v>
      </c>
      <c r="AK736" s="171">
        <v>0</v>
      </c>
      <c r="AL736" s="171">
        <v>0</v>
      </c>
      <c r="AM736" s="171">
        <v>0</v>
      </c>
      <c r="AN736" s="171">
        <v>0</v>
      </c>
      <c r="AO736" s="171"/>
      <c r="AP736" s="171">
        <v>0</v>
      </c>
      <c r="AQ736" s="171">
        <v>0</v>
      </c>
      <c r="AR736" s="171">
        <v>0</v>
      </c>
      <c r="AS736" s="171" t="s">
        <v>496</v>
      </c>
      <c r="AT736" s="171" t="s">
        <v>496</v>
      </c>
      <c r="AU736" s="171" t="s">
        <v>496</v>
      </c>
      <c r="AV736" s="171" t="s">
        <v>496</v>
      </c>
      <c r="AW736" s="171" t="s">
        <v>496</v>
      </c>
      <c r="AX736" s="171" t="s">
        <v>496</v>
      </c>
      <c r="AY736" s="171" t="s">
        <v>496</v>
      </c>
      <c r="AZ736" s="171">
        <v>0</v>
      </c>
      <c r="BA736" s="171">
        <v>0</v>
      </c>
      <c r="BB736" s="171">
        <v>0</v>
      </c>
      <c r="BC736" s="171">
        <v>0</v>
      </c>
      <c r="BD736" s="171">
        <v>0</v>
      </c>
      <c r="BE736" s="171">
        <v>0</v>
      </c>
      <c r="BF736" s="171">
        <v>0</v>
      </c>
      <c r="BG736" s="171">
        <v>0</v>
      </c>
      <c r="BH736" s="171">
        <v>0</v>
      </c>
      <c r="BI736" s="171">
        <v>0</v>
      </c>
      <c r="BJ736" s="171">
        <v>0</v>
      </c>
      <c r="BK736" s="171">
        <v>0</v>
      </c>
      <c r="BL736" s="171">
        <v>0</v>
      </c>
      <c r="BM736" s="171">
        <v>0</v>
      </c>
      <c r="BN736" s="171" t="s">
        <v>5582</v>
      </c>
      <c r="BO736" s="172">
        <v>46107</v>
      </c>
      <c r="BP736" s="171">
        <v>18</v>
      </c>
      <c r="BQ736" s="171">
        <v>10630</v>
      </c>
      <c r="BR736" s="171">
        <v>24820</v>
      </c>
      <c r="BS736" s="171">
        <v>14190</v>
      </c>
      <c r="BT736" s="171" t="s">
        <v>496</v>
      </c>
      <c r="BU736" s="171">
        <v>0</v>
      </c>
      <c r="BV736" s="171">
        <v>0</v>
      </c>
      <c r="BW736" s="171">
        <v>0</v>
      </c>
      <c r="BX736" s="171">
        <v>0</v>
      </c>
      <c r="BY736" s="171">
        <v>0</v>
      </c>
      <c r="BZ736" s="171" t="s">
        <v>508</v>
      </c>
      <c r="CA736" s="171">
        <v>0</v>
      </c>
      <c r="CB736" s="172">
        <v>46107.730555555558</v>
      </c>
      <c r="CC736" s="172">
        <v>46107.740972222222</v>
      </c>
      <c r="CD736" s="172" t="s">
        <v>5583</v>
      </c>
    </row>
    <row r="737" spans="1:82">
      <c r="A737" s="171" t="s">
        <v>5584</v>
      </c>
      <c r="B737" s="171" t="s">
        <v>493</v>
      </c>
      <c r="C737" s="171" t="s">
        <v>494</v>
      </c>
      <c r="D737" s="172">
        <v>46107</v>
      </c>
      <c r="E737" s="171" t="s">
        <v>98</v>
      </c>
      <c r="F737" s="171" t="s">
        <v>542</v>
      </c>
      <c r="G737" s="171" t="s">
        <v>494</v>
      </c>
      <c r="H737" s="171" t="s">
        <v>496</v>
      </c>
      <c r="I737" s="171" t="s">
        <v>543</v>
      </c>
      <c r="J737" s="171" t="s">
        <v>498</v>
      </c>
      <c r="K737" s="171">
        <v>0</v>
      </c>
      <c r="L737" s="171" t="s">
        <v>544</v>
      </c>
      <c r="M737" s="171">
        <v>0</v>
      </c>
      <c r="N737" s="171">
        <v>18</v>
      </c>
      <c r="O737" s="171" t="s">
        <v>1536</v>
      </c>
      <c r="P737" s="171" t="s">
        <v>1536</v>
      </c>
      <c r="Q737" s="171" t="s">
        <v>496</v>
      </c>
      <c r="R737" s="171" t="s">
        <v>545</v>
      </c>
      <c r="S737" s="171" t="s">
        <v>494</v>
      </c>
      <c r="T737" s="171" t="s">
        <v>494</v>
      </c>
      <c r="U737" s="171" t="s">
        <v>494</v>
      </c>
      <c r="V737" s="171" t="s">
        <v>499</v>
      </c>
      <c r="W737" s="171">
        <v>0</v>
      </c>
      <c r="X737" s="171">
        <v>0</v>
      </c>
      <c r="Y737" s="171">
        <v>0</v>
      </c>
      <c r="Z737" s="172">
        <v>46107.670173611114</v>
      </c>
      <c r="AA737" s="171" t="s">
        <v>586</v>
      </c>
      <c r="AB737" s="171">
        <v>1870</v>
      </c>
      <c r="AC737" s="172">
        <v>46107.660277777781</v>
      </c>
      <c r="AD737" s="171" t="s">
        <v>134</v>
      </c>
      <c r="AE737" s="171">
        <v>4890</v>
      </c>
      <c r="AF737" s="171">
        <v>3020</v>
      </c>
      <c r="AG737" s="171">
        <v>0</v>
      </c>
      <c r="AH737" s="171">
        <v>0</v>
      </c>
      <c r="AI737" s="171">
        <v>0</v>
      </c>
      <c r="AJ737" s="171">
        <v>0</v>
      </c>
      <c r="AK737" s="171">
        <v>0</v>
      </c>
      <c r="AL737" s="171">
        <v>0</v>
      </c>
      <c r="AM737" s="171">
        <v>0</v>
      </c>
      <c r="AN737" s="171">
        <v>0</v>
      </c>
      <c r="AO737" s="171"/>
      <c r="AP737" s="171">
        <v>193</v>
      </c>
      <c r="AQ737" s="171">
        <v>0</v>
      </c>
      <c r="AR737" s="171">
        <v>0</v>
      </c>
      <c r="AS737" s="171" t="s">
        <v>496</v>
      </c>
      <c r="AT737" s="171" t="s">
        <v>496</v>
      </c>
      <c r="AU737" s="171" t="s">
        <v>496</v>
      </c>
      <c r="AV737" s="171" t="s">
        <v>496</v>
      </c>
      <c r="AW737" s="171" t="s">
        <v>496</v>
      </c>
      <c r="AX737" s="171" t="s">
        <v>496</v>
      </c>
      <c r="AY737" s="171" t="s">
        <v>496</v>
      </c>
      <c r="AZ737" s="171">
        <v>0</v>
      </c>
      <c r="BA737" s="171">
        <v>0</v>
      </c>
      <c r="BB737" s="171">
        <v>0</v>
      </c>
      <c r="BC737" s="171">
        <v>0</v>
      </c>
      <c r="BD737" s="171">
        <v>0</v>
      </c>
      <c r="BE737" s="171">
        <v>0</v>
      </c>
      <c r="BF737" s="171">
        <v>0</v>
      </c>
      <c r="BG737" s="171">
        <v>0</v>
      </c>
      <c r="BH737" s="171">
        <v>0</v>
      </c>
      <c r="BI737" s="171">
        <v>0</v>
      </c>
      <c r="BJ737" s="171">
        <v>0</v>
      </c>
      <c r="BK737" s="171">
        <v>0</v>
      </c>
      <c r="BL737" s="171">
        <v>0</v>
      </c>
      <c r="BM737" s="171">
        <v>0</v>
      </c>
      <c r="BN737" s="171" t="s">
        <v>496</v>
      </c>
      <c r="BO737" s="172">
        <v>46107</v>
      </c>
      <c r="BP737" s="171">
        <v>0</v>
      </c>
      <c r="BQ737" s="171">
        <v>0</v>
      </c>
      <c r="BR737" s="171">
        <v>0</v>
      </c>
      <c r="BS737" s="171">
        <v>0</v>
      </c>
      <c r="BT737" s="171" t="s">
        <v>496</v>
      </c>
      <c r="BU737" s="171">
        <v>0</v>
      </c>
      <c r="BV737" s="171">
        <v>0</v>
      </c>
      <c r="BW737" s="171">
        <v>0</v>
      </c>
      <c r="BX737" s="171">
        <v>0</v>
      </c>
      <c r="BY737" s="171">
        <v>0</v>
      </c>
      <c r="BZ737" s="171" t="s">
        <v>496</v>
      </c>
      <c r="CA737" s="171">
        <v>0</v>
      </c>
      <c r="CB737" s="172">
        <v>46107</v>
      </c>
      <c r="CC737" s="172">
        <v>46107</v>
      </c>
      <c r="CD737" s="172" t="s">
        <v>5585</v>
      </c>
    </row>
    <row r="738" spans="1:82">
      <c r="A738" s="171" t="s">
        <v>5586</v>
      </c>
      <c r="B738" s="171" t="s">
        <v>493</v>
      </c>
      <c r="C738" s="171" t="s">
        <v>494</v>
      </c>
      <c r="D738" s="172">
        <v>46107</v>
      </c>
      <c r="E738" s="171" t="s">
        <v>98</v>
      </c>
      <c r="F738" s="171" t="s">
        <v>613</v>
      </c>
      <c r="G738" s="171" t="s">
        <v>494</v>
      </c>
      <c r="H738" s="171" t="s">
        <v>496</v>
      </c>
      <c r="I738" s="171" t="s">
        <v>633</v>
      </c>
      <c r="J738" s="171" t="s">
        <v>498</v>
      </c>
      <c r="K738" s="171">
        <v>0</v>
      </c>
      <c r="L738" s="171" t="s">
        <v>496</v>
      </c>
      <c r="M738" s="171">
        <v>0</v>
      </c>
      <c r="N738" s="171">
        <v>18</v>
      </c>
      <c r="O738" s="171" t="s">
        <v>1536</v>
      </c>
      <c r="P738" s="171" t="s">
        <v>1536</v>
      </c>
      <c r="Q738" s="171" t="s">
        <v>496</v>
      </c>
      <c r="R738" s="171" t="s">
        <v>496</v>
      </c>
      <c r="S738" s="171" t="s">
        <v>494</v>
      </c>
      <c r="T738" s="171" t="s">
        <v>494</v>
      </c>
      <c r="U738" s="171" t="s">
        <v>494</v>
      </c>
      <c r="V738" s="171" t="s">
        <v>499</v>
      </c>
      <c r="W738" s="171">
        <v>8.1</v>
      </c>
      <c r="X738" s="171">
        <v>0</v>
      </c>
      <c r="Y738" s="171">
        <v>0</v>
      </c>
      <c r="Z738" s="172">
        <v>46107.693576388891</v>
      </c>
      <c r="AA738" s="171" t="s">
        <v>574</v>
      </c>
      <c r="AB738" s="171">
        <v>2320</v>
      </c>
      <c r="AC738" s="172">
        <v>46107.687222222223</v>
      </c>
      <c r="AD738" s="171" t="s">
        <v>573</v>
      </c>
      <c r="AE738" s="171">
        <v>5040</v>
      </c>
      <c r="AF738" s="171">
        <v>2720</v>
      </c>
      <c r="AG738" s="171">
        <v>0</v>
      </c>
      <c r="AH738" s="171">
        <v>0</v>
      </c>
      <c r="AI738" s="171">
        <v>0</v>
      </c>
      <c r="AJ738" s="171">
        <v>0</v>
      </c>
      <c r="AK738" s="171">
        <v>0</v>
      </c>
      <c r="AL738" s="171">
        <v>0</v>
      </c>
      <c r="AM738" s="171">
        <v>0</v>
      </c>
      <c r="AN738" s="171">
        <v>0</v>
      </c>
      <c r="AO738" s="171"/>
      <c r="AP738" s="171">
        <v>0</v>
      </c>
      <c r="AQ738" s="171">
        <v>0</v>
      </c>
      <c r="AR738" s="171">
        <v>2</v>
      </c>
      <c r="AS738" s="171" t="s">
        <v>496</v>
      </c>
      <c r="AT738" s="171" t="s">
        <v>496</v>
      </c>
      <c r="AU738" s="171" t="s">
        <v>496</v>
      </c>
      <c r="AV738" s="171" t="s">
        <v>496</v>
      </c>
      <c r="AW738" s="171" t="s">
        <v>496</v>
      </c>
      <c r="AX738" s="171" t="s">
        <v>496</v>
      </c>
      <c r="AY738" s="171" t="s">
        <v>496</v>
      </c>
      <c r="AZ738" s="171">
        <v>0</v>
      </c>
      <c r="BA738" s="171">
        <v>0</v>
      </c>
      <c r="BB738" s="171">
        <v>0</v>
      </c>
      <c r="BC738" s="171">
        <v>0</v>
      </c>
      <c r="BD738" s="171">
        <v>0</v>
      </c>
      <c r="BE738" s="171">
        <v>0</v>
      </c>
      <c r="BF738" s="171">
        <v>0</v>
      </c>
      <c r="BG738" s="171">
        <v>0</v>
      </c>
      <c r="BH738" s="171">
        <v>0</v>
      </c>
      <c r="BI738" s="171">
        <v>0</v>
      </c>
      <c r="BJ738" s="171">
        <v>0</v>
      </c>
      <c r="BK738" s="171">
        <v>0</v>
      </c>
      <c r="BL738" s="171">
        <v>0</v>
      </c>
      <c r="BM738" s="171">
        <v>0</v>
      </c>
      <c r="BN738" s="171" t="s">
        <v>496</v>
      </c>
      <c r="BO738" s="172">
        <v>46107</v>
      </c>
      <c r="BP738" s="171">
        <v>0</v>
      </c>
      <c r="BQ738" s="171">
        <v>0</v>
      </c>
      <c r="BR738" s="171">
        <v>0</v>
      </c>
      <c r="BS738" s="171">
        <v>0</v>
      </c>
      <c r="BT738" s="171" t="s">
        <v>496</v>
      </c>
      <c r="BU738" s="171">
        <v>0</v>
      </c>
      <c r="BV738" s="171">
        <v>0</v>
      </c>
      <c r="BW738" s="171">
        <v>0</v>
      </c>
      <c r="BX738" s="171">
        <v>0</v>
      </c>
      <c r="BY738" s="171">
        <v>0</v>
      </c>
      <c r="BZ738" s="171" t="s">
        <v>496</v>
      </c>
      <c r="CA738" s="171">
        <v>0</v>
      </c>
      <c r="CB738" s="172">
        <v>46107</v>
      </c>
      <c r="CC738" s="172">
        <v>46107</v>
      </c>
      <c r="CD738" s="172" t="s">
        <v>5587</v>
      </c>
    </row>
    <row r="739" spans="1:82">
      <c r="A739" s="171" t="s">
        <v>5588</v>
      </c>
      <c r="B739" s="171" t="s">
        <v>493</v>
      </c>
      <c r="C739" s="171" t="s">
        <v>494</v>
      </c>
      <c r="D739" s="172">
        <v>46107</v>
      </c>
      <c r="E739" s="171" t="s">
        <v>98</v>
      </c>
      <c r="F739" s="171" t="s">
        <v>612</v>
      </c>
      <c r="G739" s="171" t="s">
        <v>494</v>
      </c>
      <c r="H739" s="171" t="s">
        <v>496</v>
      </c>
      <c r="I739" s="171" t="s">
        <v>566</v>
      </c>
      <c r="J739" s="171" t="s">
        <v>498</v>
      </c>
      <c r="K739" s="171">
        <v>0</v>
      </c>
      <c r="L739" s="171" t="s">
        <v>496</v>
      </c>
      <c r="M739" s="171">
        <v>0</v>
      </c>
      <c r="N739" s="171">
        <v>18</v>
      </c>
      <c r="O739" s="171" t="s">
        <v>1536</v>
      </c>
      <c r="P739" s="171" t="s">
        <v>1536</v>
      </c>
      <c r="Q739" s="171" t="s">
        <v>496</v>
      </c>
      <c r="R739" s="171" t="s">
        <v>1605</v>
      </c>
      <c r="S739" s="171" t="s">
        <v>494</v>
      </c>
      <c r="T739" s="171" t="s">
        <v>494</v>
      </c>
      <c r="U739" s="171" t="s">
        <v>494</v>
      </c>
      <c r="V739" s="171" t="s">
        <v>499</v>
      </c>
      <c r="W739" s="171">
        <v>0</v>
      </c>
      <c r="X739" s="171">
        <v>0</v>
      </c>
      <c r="Y739" s="171">
        <v>0</v>
      </c>
      <c r="Z739" s="172">
        <v>46107.706296296295</v>
      </c>
      <c r="AA739" s="171" t="s">
        <v>125</v>
      </c>
      <c r="AB739" s="171">
        <v>2160</v>
      </c>
      <c r="AC739" s="172">
        <v>46107.704143518517</v>
      </c>
      <c r="AD739" s="171" t="s">
        <v>1537</v>
      </c>
      <c r="AE739" s="171">
        <v>4040</v>
      </c>
      <c r="AF739" s="171">
        <v>1880</v>
      </c>
      <c r="AG739" s="171">
        <v>0</v>
      </c>
      <c r="AH739" s="171">
        <v>0</v>
      </c>
      <c r="AI739" s="171">
        <v>0</v>
      </c>
      <c r="AJ739" s="171">
        <v>0</v>
      </c>
      <c r="AK739" s="171">
        <v>0</v>
      </c>
      <c r="AL739" s="171">
        <v>0</v>
      </c>
      <c r="AM739" s="171">
        <v>0</v>
      </c>
      <c r="AN739" s="171">
        <v>0</v>
      </c>
      <c r="AO739" s="171"/>
      <c r="AP739" s="171">
        <v>341</v>
      </c>
      <c r="AQ739" s="171">
        <v>0</v>
      </c>
      <c r="AR739" s="171">
        <v>0</v>
      </c>
      <c r="AS739" s="171" t="s">
        <v>496</v>
      </c>
      <c r="AT739" s="171" t="s">
        <v>496</v>
      </c>
      <c r="AU739" s="171" t="s">
        <v>496</v>
      </c>
      <c r="AV739" s="171" t="s">
        <v>496</v>
      </c>
      <c r="AW739" s="171" t="s">
        <v>496</v>
      </c>
      <c r="AX739" s="171" t="s">
        <v>496</v>
      </c>
      <c r="AY739" s="171" t="s">
        <v>496</v>
      </c>
      <c r="AZ739" s="171">
        <v>0</v>
      </c>
      <c r="BA739" s="171">
        <v>0</v>
      </c>
      <c r="BB739" s="171">
        <v>0</v>
      </c>
      <c r="BC739" s="171">
        <v>0</v>
      </c>
      <c r="BD739" s="171">
        <v>0</v>
      </c>
      <c r="BE739" s="171">
        <v>0</v>
      </c>
      <c r="BF739" s="171">
        <v>0</v>
      </c>
      <c r="BG739" s="171">
        <v>0</v>
      </c>
      <c r="BH739" s="171">
        <v>0</v>
      </c>
      <c r="BI739" s="171">
        <v>0</v>
      </c>
      <c r="BJ739" s="171">
        <v>0</v>
      </c>
      <c r="BK739" s="171">
        <v>0</v>
      </c>
      <c r="BL739" s="171">
        <v>0</v>
      </c>
      <c r="BM739" s="171">
        <v>0</v>
      </c>
      <c r="BN739" s="171" t="s">
        <v>496</v>
      </c>
      <c r="BO739" s="172">
        <v>46107</v>
      </c>
      <c r="BP739" s="171">
        <v>0</v>
      </c>
      <c r="BQ739" s="171">
        <v>0</v>
      </c>
      <c r="BR739" s="171">
        <v>0</v>
      </c>
      <c r="BS739" s="171">
        <v>0</v>
      </c>
      <c r="BT739" s="171" t="s">
        <v>496</v>
      </c>
      <c r="BU739" s="171">
        <v>0</v>
      </c>
      <c r="BV739" s="171">
        <v>0</v>
      </c>
      <c r="BW739" s="171">
        <v>0</v>
      </c>
      <c r="BX739" s="171">
        <v>0</v>
      </c>
      <c r="BY739" s="171">
        <v>0</v>
      </c>
      <c r="BZ739" s="171" t="s">
        <v>496</v>
      </c>
      <c r="CA739" s="171">
        <v>0</v>
      </c>
      <c r="CB739" s="172">
        <v>46107</v>
      </c>
      <c r="CC739" s="172">
        <v>46107</v>
      </c>
      <c r="CD739" s="172" t="s">
        <v>5589</v>
      </c>
    </row>
    <row r="740" spans="1:82">
      <c r="A740" s="171" t="s">
        <v>5590</v>
      </c>
      <c r="B740" s="171" t="s">
        <v>493</v>
      </c>
      <c r="C740" s="171" t="s">
        <v>494</v>
      </c>
      <c r="D740" s="172">
        <v>46107</v>
      </c>
      <c r="E740" s="171" t="s">
        <v>98</v>
      </c>
      <c r="F740" s="171" t="s">
        <v>611</v>
      </c>
      <c r="G740" s="171" t="s">
        <v>494</v>
      </c>
      <c r="H740" s="171" t="s">
        <v>496</v>
      </c>
      <c r="I740" s="171" t="s">
        <v>2859</v>
      </c>
      <c r="J740" s="171" t="s">
        <v>498</v>
      </c>
      <c r="K740" s="171">
        <v>0</v>
      </c>
      <c r="L740" s="171" t="s">
        <v>2860</v>
      </c>
      <c r="M740" s="171">
        <v>0</v>
      </c>
      <c r="N740" s="171">
        <v>18</v>
      </c>
      <c r="O740" s="171" t="s">
        <v>1536</v>
      </c>
      <c r="P740" s="171" t="s">
        <v>1536</v>
      </c>
      <c r="Q740" s="171" t="s">
        <v>496</v>
      </c>
      <c r="R740" s="171" t="s">
        <v>1591</v>
      </c>
      <c r="S740" s="171" t="s">
        <v>494</v>
      </c>
      <c r="T740" s="171" t="s">
        <v>494</v>
      </c>
      <c r="U740" s="171" t="s">
        <v>494</v>
      </c>
      <c r="V740" s="171" t="s">
        <v>499</v>
      </c>
      <c r="W740" s="171">
        <v>0</v>
      </c>
      <c r="X740" s="171">
        <v>0</v>
      </c>
      <c r="Y740" s="171">
        <v>0</v>
      </c>
      <c r="Z740" s="172">
        <v>46107.709675925929</v>
      </c>
      <c r="AA740" s="171" t="s">
        <v>102</v>
      </c>
      <c r="AB740" s="171">
        <v>4310</v>
      </c>
      <c r="AC740" s="172">
        <v>46107.70758101852</v>
      </c>
      <c r="AD740" s="171" t="s">
        <v>577</v>
      </c>
      <c r="AE740" s="171">
        <v>9430</v>
      </c>
      <c r="AF740" s="171">
        <v>5120</v>
      </c>
      <c r="AG740" s="171">
        <v>0</v>
      </c>
      <c r="AH740" s="171">
        <v>0</v>
      </c>
      <c r="AI740" s="171">
        <v>0</v>
      </c>
      <c r="AJ740" s="171">
        <v>0</v>
      </c>
      <c r="AK740" s="171">
        <v>0</v>
      </c>
      <c r="AL740" s="171">
        <v>0</v>
      </c>
      <c r="AM740" s="171">
        <v>0</v>
      </c>
      <c r="AN740" s="171">
        <v>0</v>
      </c>
      <c r="AO740" s="171"/>
      <c r="AP740" s="171">
        <v>268</v>
      </c>
      <c r="AQ740" s="171">
        <v>0</v>
      </c>
      <c r="AR740" s="171">
        <v>0</v>
      </c>
      <c r="AS740" s="171" t="s">
        <v>496</v>
      </c>
      <c r="AT740" s="171" t="s">
        <v>496</v>
      </c>
      <c r="AU740" s="171" t="s">
        <v>496</v>
      </c>
      <c r="AV740" s="171" t="s">
        <v>496</v>
      </c>
      <c r="AW740" s="171" t="s">
        <v>496</v>
      </c>
      <c r="AX740" s="171" t="s">
        <v>496</v>
      </c>
      <c r="AY740" s="171" t="s">
        <v>496</v>
      </c>
      <c r="AZ740" s="171">
        <v>0</v>
      </c>
      <c r="BA740" s="171">
        <v>0</v>
      </c>
      <c r="BB740" s="171">
        <v>0</v>
      </c>
      <c r="BC740" s="171">
        <v>0</v>
      </c>
      <c r="BD740" s="171">
        <v>0</v>
      </c>
      <c r="BE740" s="171">
        <v>0</v>
      </c>
      <c r="BF740" s="171">
        <v>0</v>
      </c>
      <c r="BG740" s="171">
        <v>0</v>
      </c>
      <c r="BH740" s="171">
        <v>0</v>
      </c>
      <c r="BI740" s="171">
        <v>0</v>
      </c>
      <c r="BJ740" s="171">
        <v>0</v>
      </c>
      <c r="BK740" s="171">
        <v>0</v>
      </c>
      <c r="BL740" s="171">
        <v>0</v>
      </c>
      <c r="BM740" s="171">
        <v>0</v>
      </c>
      <c r="BN740" s="171" t="s">
        <v>496</v>
      </c>
      <c r="BO740" s="172">
        <v>46107</v>
      </c>
      <c r="BP740" s="171">
        <v>0</v>
      </c>
      <c r="BQ740" s="171">
        <v>0</v>
      </c>
      <c r="BR740" s="171">
        <v>0</v>
      </c>
      <c r="BS740" s="171">
        <v>0</v>
      </c>
      <c r="BT740" s="171" t="s">
        <v>496</v>
      </c>
      <c r="BU740" s="171">
        <v>0</v>
      </c>
      <c r="BV740" s="171">
        <v>0</v>
      </c>
      <c r="BW740" s="171">
        <v>0</v>
      </c>
      <c r="BX740" s="171">
        <v>0</v>
      </c>
      <c r="BY740" s="171">
        <v>0</v>
      </c>
      <c r="BZ740" s="171" t="s">
        <v>496</v>
      </c>
      <c r="CA740" s="171">
        <v>0</v>
      </c>
      <c r="CB740" s="172">
        <v>46107</v>
      </c>
      <c r="CC740" s="172">
        <v>46107</v>
      </c>
      <c r="CD740" s="172" t="s">
        <v>5591</v>
      </c>
    </row>
    <row r="741" spans="1:82">
      <c r="A741" s="171" t="s">
        <v>5592</v>
      </c>
      <c r="B741" s="171" t="s">
        <v>493</v>
      </c>
      <c r="C741" s="171" t="s">
        <v>494</v>
      </c>
      <c r="D741" s="172">
        <v>46107</v>
      </c>
      <c r="E741" s="171" t="s">
        <v>98</v>
      </c>
      <c r="F741" s="171" t="s">
        <v>3170</v>
      </c>
      <c r="G741" s="171" t="s">
        <v>494</v>
      </c>
      <c r="H741" s="171" t="s">
        <v>496</v>
      </c>
      <c r="I741" s="171" t="s">
        <v>1528</v>
      </c>
      <c r="J741" s="171" t="s">
        <v>498</v>
      </c>
      <c r="K741" s="171">
        <v>0</v>
      </c>
      <c r="L741" s="171" t="s">
        <v>537</v>
      </c>
      <c r="M741" s="171">
        <v>0</v>
      </c>
      <c r="N741" s="171">
        <v>18</v>
      </c>
      <c r="O741" s="171" t="s">
        <v>1536</v>
      </c>
      <c r="P741" s="171" t="s">
        <v>1536</v>
      </c>
      <c r="Q741" s="171" t="s">
        <v>496</v>
      </c>
      <c r="R741" s="171" t="s">
        <v>3171</v>
      </c>
      <c r="S741" s="171" t="s">
        <v>494</v>
      </c>
      <c r="T741" s="171" t="s">
        <v>494</v>
      </c>
      <c r="U741" s="171" t="s">
        <v>494</v>
      </c>
      <c r="V741" s="171" t="s">
        <v>499</v>
      </c>
      <c r="W741" s="171">
        <v>0</v>
      </c>
      <c r="X741" s="171">
        <v>0</v>
      </c>
      <c r="Y741" s="171">
        <v>0</v>
      </c>
      <c r="Z741" s="172">
        <v>46107.719918981478</v>
      </c>
      <c r="AA741" s="171" t="s">
        <v>579</v>
      </c>
      <c r="AB741" s="171">
        <v>1510</v>
      </c>
      <c r="AC741" s="172">
        <v>46107.711076388892</v>
      </c>
      <c r="AD741" s="171" t="s">
        <v>144</v>
      </c>
      <c r="AE741" s="171">
        <v>4070</v>
      </c>
      <c r="AF741" s="171">
        <v>2560</v>
      </c>
      <c r="AG741" s="171">
        <v>0</v>
      </c>
      <c r="AH741" s="171">
        <v>0</v>
      </c>
      <c r="AI741" s="171">
        <v>0</v>
      </c>
      <c r="AJ741" s="171">
        <v>0</v>
      </c>
      <c r="AK741" s="171">
        <v>0</v>
      </c>
      <c r="AL741" s="171">
        <v>0</v>
      </c>
      <c r="AM741" s="171">
        <v>0</v>
      </c>
      <c r="AN741" s="171">
        <v>0</v>
      </c>
      <c r="AO741" s="171"/>
      <c r="AP741" s="171">
        <v>120</v>
      </c>
      <c r="AQ741" s="171">
        <v>0</v>
      </c>
      <c r="AR741" s="171">
        <v>0</v>
      </c>
      <c r="AS741" s="171" t="s">
        <v>496</v>
      </c>
      <c r="AT741" s="171" t="s">
        <v>496</v>
      </c>
      <c r="AU741" s="171" t="s">
        <v>496</v>
      </c>
      <c r="AV741" s="171" t="s">
        <v>496</v>
      </c>
      <c r="AW741" s="171" t="s">
        <v>496</v>
      </c>
      <c r="AX741" s="171" t="s">
        <v>496</v>
      </c>
      <c r="AY741" s="171" t="s">
        <v>496</v>
      </c>
      <c r="AZ741" s="171">
        <v>0</v>
      </c>
      <c r="BA741" s="171">
        <v>0</v>
      </c>
      <c r="BB741" s="171">
        <v>0</v>
      </c>
      <c r="BC741" s="171">
        <v>0</v>
      </c>
      <c r="BD741" s="171">
        <v>0</v>
      </c>
      <c r="BE741" s="171">
        <v>0</v>
      </c>
      <c r="BF741" s="171">
        <v>0</v>
      </c>
      <c r="BG741" s="171">
        <v>0</v>
      </c>
      <c r="BH741" s="171">
        <v>0</v>
      </c>
      <c r="BI741" s="171">
        <v>0</v>
      </c>
      <c r="BJ741" s="171">
        <v>0</v>
      </c>
      <c r="BK741" s="171">
        <v>0</v>
      </c>
      <c r="BL741" s="171">
        <v>0</v>
      </c>
      <c r="BM741" s="171">
        <v>0</v>
      </c>
      <c r="BN741" s="171" t="s">
        <v>496</v>
      </c>
      <c r="BO741" s="172">
        <v>46107</v>
      </c>
      <c r="BP741" s="171">
        <v>0</v>
      </c>
      <c r="BQ741" s="171">
        <v>0</v>
      </c>
      <c r="BR741" s="171">
        <v>0</v>
      </c>
      <c r="BS741" s="171">
        <v>0</v>
      </c>
      <c r="BT741" s="171" t="s">
        <v>496</v>
      </c>
      <c r="BU741" s="171">
        <v>0</v>
      </c>
      <c r="BV741" s="171">
        <v>0</v>
      </c>
      <c r="BW741" s="171">
        <v>0</v>
      </c>
      <c r="BX741" s="171">
        <v>0</v>
      </c>
      <c r="BY741" s="171">
        <v>0</v>
      </c>
      <c r="BZ741" s="171" t="s">
        <v>496</v>
      </c>
      <c r="CA741" s="171">
        <v>0</v>
      </c>
      <c r="CB741" s="172">
        <v>46107</v>
      </c>
      <c r="CC741" s="172">
        <v>46107</v>
      </c>
      <c r="CD741" s="172" t="s">
        <v>5593</v>
      </c>
    </row>
    <row r="742" spans="1:82">
      <c r="A742" s="171" t="s">
        <v>5594</v>
      </c>
      <c r="B742" s="171" t="s">
        <v>493</v>
      </c>
      <c r="C742" s="171" t="s">
        <v>494</v>
      </c>
      <c r="D742" s="172">
        <v>46107</v>
      </c>
      <c r="E742" s="171" t="s">
        <v>98</v>
      </c>
      <c r="F742" s="171" t="s">
        <v>1637</v>
      </c>
      <c r="G742" s="171" t="s">
        <v>494</v>
      </c>
      <c r="H742" s="171" t="s">
        <v>496</v>
      </c>
      <c r="I742" s="171" t="s">
        <v>599</v>
      </c>
      <c r="J742" s="171" t="s">
        <v>498</v>
      </c>
      <c r="K742" s="171">
        <v>0</v>
      </c>
      <c r="L742" s="171" t="s">
        <v>614</v>
      </c>
      <c r="M742" s="171">
        <v>0</v>
      </c>
      <c r="N742" s="171">
        <v>18</v>
      </c>
      <c r="O742" s="171" t="s">
        <v>1536</v>
      </c>
      <c r="P742" s="171" t="s">
        <v>1536</v>
      </c>
      <c r="Q742" s="171" t="s">
        <v>496</v>
      </c>
      <c r="R742" s="171" t="s">
        <v>1638</v>
      </c>
      <c r="S742" s="171" t="s">
        <v>494</v>
      </c>
      <c r="T742" s="171" t="s">
        <v>494</v>
      </c>
      <c r="U742" s="171" t="s">
        <v>494</v>
      </c>
      <c r="V742" s="171" t="s">
        <v>499</v>
      </c>
      <c r="W742" s="171">
        <v>0</v>
      </c>
      <c r="X742" s="171">
        <v>0</v>
      </c>
      <c r="Y742" s="171">
        <v>0</v>
      </c>
      <c r="Z742" s="172">
        <v>46107.718194444446</v>
      </c>
      <c r="AA742" s="171" t="s">
        <v>578</v>
      </c>
      <c r="AB742" s="171">
        <v>5560</v>
      </c>
      <c r="AC742" s="172">
        <v>46107.712280092594</v>
      </c>
      <c r="AD742" s="171" t="s">
        <v>576</v>
      </c>
      <c r="AE742" s="171">
        <v>13370</v>
      </c>
      <c r="AF742" s="171">
        <v>7810</v>
      </c>
      <c r="AG742" s="171">
        <v>0</v>
      </c>
      <c r="AH742" s="171">
        <v>0</v>
      </c>
      <c r="AI742" s="171">
        <v>0</v>
      </c>
      <c r="AJ742" s="171">
        <v>0</v>
      </c>
      <c r="AK742" s="171">
        <v>0</v>
      </c>
      <c r="AL742" s="171">
        <v>0</v>
      </c>
      <c r="AM742" s="171">
        <v>0</v>
      </c>
      <c r="AN742" s="171">
        <v>0</v>
      </c>
      <c r="AO742" s="171"/>
      <c r="AP742" s="171">
        <v>431</v>
      </c>
      <c r="AQ742" s="171">
        <v>0</v>
      </c>
      <c r="AR742" s="171">
        <v>1</v>
      </c>
      <c r="AS742" s="171" t="s">
        <v>496</v>
      </c>
      <c r="AT742" s="171" t="s">
        <v>496</v>
      </c>
      <c r="AU742" s="171" t="s">
        <v>496</v>
      </c>
      <c r="AV742" s="171" t="s">
        <v>496</v>
      </c>
      <c r="AW742" s="171" t="s">
        <v>496</v>
      </c>
      <c r="AX742" s="171" t="s">
        <v>496</v>
      </c>
      <c r="AY742" s="171" t="s">
        <v>496</v>
      </c>
      <c r="AZ742" s="171">
        <v>0</v>
      </c>
      <c r="BA742" s="171">
        <v>0</v>
      </c>
      <c r="BB742" s="171">
        <v>0</v>
      </c>
      <c r="BC742" s="171">
        <v>0</v>
      </c>
      <c r="BD742" s="171">
        <v>0</v>
      </c>
      <c r="BE742" s="171">
        <v>0</v>
      </c>
      <c r="BF742" s="171">
        <v>0</v>
      </c>
      <c r="BG742" s="171">
        <v>0</v>
      </c>
      <c r="BH742" s="171">
        <v>0</v>
      </c>
      <c r="BI742" s="171">
        <v>0</v>
      </c>
      <c r="BJ742" s="171">
        <v>0</v>
      </c>
      <c r="BK742" s="171">
        <v>0</v>
      </c>
      <c r="BL742" s="171">
        <v>0</v>
      </c>
      <c r="BM742" s="171">
        <v>0</v>
      </c>
      <c r="BN742" s="171" t="s">
        <v>496</v>
      </c>
      <c r="BO742" s="172">
        <v>46107</v>
      </c>
      <c r="BP742" s="171">
        <v>0</v>
      </c>
      <c r="BQ742" s="171">
        <v>0</v>
      </c>
      <c r="BR742" s="171">
        <v>0</v>
      </c>
      <c r="BS742" s="171">
        <v>0</v>
      </c>
      <c r="BT742" s="171" t="s">
        <v>496</v>
      </c>
      <c r="BU742" s="171">
        <v>0</v>
      </c>
      <c r="BV742" s="171">
        <v>0</v>
      </c>
      <c r="BW742" s="171">
        <v>0</v>
      </c>
      <c r="BX742" s="171">
        <v>0</v>
      </c>
      <c r="BY742" s="171">
        <v>0</v>
      </c>
      <c r="BZ742" s="171" t="s">
        <v>496</v>
      </c>
      <c r="CA742" s="171">
        <v>0</v>
      </c>
      <c r="CB742" s="172">
        <v>46107</v>
      </c>
      <c r="CC742" s="172">
        <v>46107</v>
      </c>
      <c r="CD742" s="172" t="s">
        <v>5595</v>
      </c>
    </row>
    <row r="743" spans="1:82">
      <c r="A743" s="171" t="s">
        <v>5596</v>
      </c>
      <c r="B743" s="171" t="s">
        <v>505</v>
      </c>
      <c r="C743" s="171" t="s">
        <v>494</v>
      </c>
      <c r="D743" s="172">
        <v>46107</v>
      </c>
      <c r="E743" s="171" t="s">
        <v>98</v>
      </c>
      <c r="F743" s="171" t="s">
        <v>506</v>
      </c>
      <c r="G743" s="171" t="s">
        <v>494</v>
      </c>
      <c r="H743" s="171" t="s">
        <v>496</v>
      </c>
      <c r="I743" s="171" t="s">
        <v>510</v>
      </c>
      <c r="J743" s="171" t="s">
        <v>498</v>
      </c>
      <c r="K743" s="171">
        <v>0</v>
      </c>
      <c r="L743" s="171" t="s">
        <v>511</v>
      </c>
      <c r="M743" s="171">
        <v>0</v>
      </c>
      <c r="N743" s="171">
        <v>18</v>
      </c>
      <c r="O743" s="171" t="s">
        <v>1536</v>
      </c>
      <c r="P743" s="171" t="s">
        <v>1536</v>
      </c>
      <c r="Q743" s="171" t="s">
        <v>496</v>
      </c>
      <c r="R743" s="171" t="s">
        <v>496</v>
      </c>
      <c r="S743" s="171" t="s">
        <v>494</v>
      </c>
      <c r="T743" s="171" t="s">
        <v>494</v>
      </c>
      <c r="U743" s="171" t="s">
        <v>494</v>
      </c>
      <c r="V743" s="171" t="s">
        <v>499</v>
      </c>
      <c r="W743" s="171">
        <v>0</v>
      </c>
      <c r="X743" s="171">
        <v>0</v>
      </c>
      <c r="Y743" s="171">
        <v>0</v>
      </c>
      <c r="Z743" s="172">
        <v>46107.716469907406</v>
      </c>
      <c r="AA743" s="171" t="s">
        <v>580</v>
      </c>
      <c r="AB743" s="171">
        <v>10870</v>
      </c>
      <c r="AC743" s="172">
        <v>46107.734756944446</v>
      </c>
      <c r="AD743" s="171" t="s">
        <v>575</v>
      </c>
      <c r="AE743" s="171">
        <v>24900</v>
      </c>
      <c r="AF743" s="171">
        <v>14030</v>
      </c>
      <c r="AG743" s="171">
        <v>0</v>
      </c>
      <c r="AH743" s="171">
        <v>0</v>
      </c>
      <c r="AI743" s="171">
        <v>0</v>
      </c>
      <c r="AJ743" s="171">
        <v>0</v>
      </c>
      <c r="AK743" s="171">
        <v>0</v>
      </c>
      <c r="AL743" s="171">
        <v>0</v>
      </c>
      <c r="AM743" s="171">
        <v>0</v>
      </c>
      <c r="AN743" s="171">
        <v>0</v>
      </c>
      <c r="AO743" s="171"/>
      <c r="AP743" s="171">
        <v>0</v>
      </c>
      <c r="AQ743" s="171">
        <v>0</v>
      </c>
      <c r="AR743" s="171">
        <v>0</v>
      </c>
      <c r="AS743" s="171" t="s">
        <v>496</v>
      </c>
      <c r="AT743" s="171" t="s">
        <v>496</v>
      </c>
      <c r="AU743" s="171" t="s">
        <v>496</v>
      </c>
      <c r="AV743" s="171" t="s">
        <v>496</v>
      </c>
      <c r="AW743" s="171" t="s">
        <v>496</v>
      </c>
      <c r="AX743" s="171" t="s">
        <v>496</v>
      </c>
      <c r="AY743" s="171" t="s">
        <v>496</v>
      </c>
      <c r="AZ743" s="171">
        <v>0</v>
      </c>
      <c r="BA743" s="171">
        <v>0</v>
      </c>
      <c r="BB743" s="171">
        <v>0</v>
      </c>
      <c r="BC743" s="171">
        <v>0</v>
      </c>
      <c r="BD743" s="171">
        <v>0</v>
      </c>
      <c r="BE743" s="171">
        <v>0</v>
      </c>
      <c r="BF743" s="171">
        <v>0</v>
      </c>
      <c r="BG743" s="171">
        <v>0</v>
      </c>
      <c r="BH743" s="171">
        <v>0</v>
      </c>
      <c r="BI743" s="171">
        <v>0</v>
      </c>
      <c r="BJ743" s="171">
        <v>0</v>
      </c>
      <c r="BK743" s="171">
        <v>0</v>
      </c>
      <c r="BL743" s="171">
        <v>0</v>
      </c>
      <c r="BM743" s="171">
        <v>0</v>
      </c>
      <c r="BN743" s="171" t="s">
        <v>5597</v>
      </c>
      <c r="BO743" s="172">
        <v>46107</v>
      </c>
      <c r="BP743" s="171">
        <v>18</v>
      </c>
      <c r="BQ743" s="171">
        <v>10860</v>
      </c>
      <c r="BR743" s="171">
        <v>24840</v>
      </c>
      <c r="BS743" s="171">
        <v>13980</v>
      </c>
      <c r="BT743" s="171" t="s">
        <v>496</v>
      </c>
      <c r="BU743" s="171">
        <v>0</v>
      </c>
      <c r="BV743" s="171">
        <v>0</v>
      </c>
      <c r="BW743" s="171">
        <v>0</v>
      </c>
      <c r="BX743" s="171">
        <v>0</v>
      </c>
      <c r="BY743" s="171">
        <v>0</v>
      </c>
      <c r="BZ743" s="171" t="s">
        <v>508</v>
      </c>
      <c r="CA743" s="171">
        <v>0</v>
      </c>
      <c r="CB743" s="172">
        <v>46107.805555555555</v>
      </c>
      <c r="CC743" s="172">
        <v>46107.813888888886</v>
      </c>
      <c r="CD743" s="172" t="s">
        <v>5598</v>
      </c>
    </row>
    <row r="744" spans="1:82">
      <c r="A744" s="171" t="s">
        <v>5599</v>
      </c>
      <c r="B744" s="171" t="s">
        <v>493</v>
      </c>
      <c r="C744" s="171" t="s">
        <v>494</v>
      </c>
      <c r="D744" s="172">
        <v>46107</v>
      </c>
      <c r="E744" s="171" t="s">
        <v>98</v>
      </c>
      <c r="F744" s="171" t="s">
        <v>613</v>
      </c>
      <c r="G744" s="171" t="s">
        <v>494</v>
      </c>
      <c r="H744" s="171" t="s">
        <v>496</v>
      </c>
      <c r="I744" s="171" t="s">
        <v>4129</v>
      </c>
      <c r="J744" s="171" t="s">
        <v>498</v>
      </c>
      <c r="K744" s="171">
        <v>0</v>
      </c>
      <c r="L744" s="171" t="s">
        <v>496</v>
      </c>
      <c r="M744" s="171">
        <v>0</v>
      </c>
      <c r="N744" s="171">
        <v>18</v>
      </c>
      <c r="O744" s="171" t="s">
        <v>1536</v>
      </c>
      <c r="P744" s="171" t="s">
        <v>1536</v>
      </c>
      <c r="Q744" s="171" t="s">
        <v>496</v>
      </c>
      <c r="R744" s="171" t="s">
        <v>496</v>
      </c>
      <c r="S744" s="171" t="s">
        <v>494</v>
      </c>
      <c r="T744" s="171" t="s">
        <v>494</v>
      </c>
      <c r="U744" s="171" t="s">
        <v>494</v>
      </c>
      <c r="V744" s="171" t="s">
        <v>499</v>
      </c>
      <c r="W744" s="171">
        <v>8.1</v>
      </c>
      <c r="X744" s="171">
        <v>0</v>
      </c>
      <c r="Y744" s="171">
        <v>0</v>
      </c>
      <c r="Z744" s="172">
        <v>46107.72929398148</v>
      </c>
      <c r="AA744" s="171" t="s">
        <v>583</v>
      </c>
      <c r="AB744" s="171">
        <v>2270</v>
      </c>
      <c r="AC744" s="172">
        <v>46107.724409722221</v>
      </c>
      <c r="AD744" s="171" t="s">
        <v>110</v>
      </c>
      <c r="AE744" s="171">
        <v>4930</v>
      </c>
      <c r="AF744" s="171">
        <v>2660</v>
      </c>
      <c r="AG744" s="171">
        <v>0</v>
      </c>
      <c r="AH744" s="171">
        <v>0</v>
      </c>
      <c r="AI744" s="171">
        <v>0</v>
      </c>
      <c r="AJ744" s="171">
        <v>0</v>
      </c>
      <c r="AK744" s="171">
        <v>0</v>
      </c>
      <c r="AL744" s="171">
        <v>0</v>
      </c>
      <c r="AM744" s="171">
        <v>0</v>
      </c>
      <c r="AN744" s="171">
        <v>0</v>
      </c>
      <c r="AO744" s="171"/>
      <c r="AP744" s="171">
        <v>0</v>
      </c>
      <c r="AQ744" s="171">
        <v>0</v>
      </c>
      <c r="AR744" s="171">
        <v>5</v>
      </c>
      <c r="AS744" s="171" t="s">
        <v>496</v>
      </c>
      <c r="AT744" s="171" t="s">
        <v>496</v>
      </c>
      <c r="AU744" s="171" t="s">
        <v>496</v>
      </c>
      <c r="AV744" s="171" t="s">
        <v>496</v>
      </c>
      <c r="AW744" s="171" t="s">
        <v>496</v>
      </c>
      <c r="AX744" s="171" t="s">
        <v>496</v>
      </c>
      <c r="AY744" s="171" t="s">
        <v>496</v>
      </c>
      <c r="AZ744" s="171">
        <v>0</v>
      </c>
      <c r="BA744" s="171">
        <v>0</v>
      </c>
      <c r="BB744" s="171">
        <v>0</v>
      </c>
      <c r="BC744" s="171">
        <v>0</v>
      </c>
      <c r="BD744" s="171">
        <v>0</v>
      </c>
      <c r="BE744" s="171">
        <v>0</v>
      </c>
      <c r="BF744" s="171">
        <v>0</v>
      </c>
      <c r="BG744" s="171">
        <v>0</v>
      </c>
      <c r="BH744" s="171">
        <v>0</v>
      </c>
      <c r="BI744" s="171">
        <v>0</v>
      </c>
      <c r="BJ744" s="171">
        <v>0</v>
      </c>
      <c r="BK744" s="171">
        <v>0</v>
      </c>
      <c r="BL744" s="171">
        <v>0</v>
      </c>
      <c r="BM744" s="171">
        <v>0</v>
      </c>
      <c r="BN744" s="171" t="s">
        <v>496</v>
      </c>
      <c r="BO744" s="172">
        <v>46107</v>
      </c>
      <c r="BP744" s="171">
        <v>0</v>
      </c>
      <c r="BQ744" s="171">
        <v>0</v>
      </c>
      <c r="BR744" s="171">
        <v>0</v>
      </c>
      <c r="BS744" s="171">
        <v>0</v>
      </c>
      <c r="BT744" s="171" t="s">
        <v>496</v>
      </c>
      <c r="BU744" s="171">
        <v>0</v>
      </c>
      <c r="BV744" s="171">
        <v>0</v>
      </c>
      <c r="BW744" s="171">
        <v>0</v>
      </c>
      <c r="BX744" s="171">
        <v>0</v>
      </c>
      <c r="BY744" s="171">
        <v>0</v>
      </c>
      <c r="BZ744" s="171" t="s">
        <v>496</v>
      </c>
      <c r="CA744" s="171">
        <v>0</v>
      </c>
      <c r="CB744" s="172">
        <v>46107</v>
      </c>
      <c r="CC744" s="172">
        <v>46107</v>
      </c>
      <c r="CD744" s="172" t="s">
        <v>5600</v>
      </c>
    </row>
    <row r="745" spans="1:82">
      <c r="A745" s="171" t="s">
        <v>5601</v>
      </c>
      <c r="B745" s="171" t="s">
        <v>493</v>
      </c>
      <c r="C745" s="171" t="s">
        <v>494</v>
      </c>
      <c r="D745" s="172">
        <v>46107</v>
      </c>
      <c r="E745" s="171" t="s">
        <v>98</v>
      </c>
      <c r="F745" s="171" t="s">
        <v>542</v>
      </c>
      <c r="G745" s="171" t="s">
        <v>494</v>
      </c>
      <c r="H745" s="171" t="s">
        <v>496</v>
      </c>
      <c r="I745" s="171" t="s">
        <v>543</v>
      </c>
      <c r="J745" s="171" t="s">
        <v>498</v>
      </c>
      <c r="K745" s="171">
        <v>0</v>
      </c>
      <c r="L745" s="171" t="s">
        <v>544</v>
      </c>
      <c r="M745" s="171">
        <v>0</v>
      </c>
      <c r="N745" s="171">
        <v>18</v>
      </c>
      <c r="O745" s="171" t="s">
        <v>1536</v>
      </c>
      <c r="P745" s="171" t="s">
        <v>1536</v>
      </c>
      <c r="Q745" s="171" t="s">
        <v>496</v>
      </c>
      <c r="R745" s="171" t="s">
        <v>545</v>
      </c>
      <c r="S745" s="171" t="s">
        <v>494</v>
      </c>
      <c r="T745" s="171" t="s">
        <v>494</v>
      </c>
      <c r="U745" s="171" t="s">
        <v>494</v>
      </c>
      <c r="V745" s="171" t="s">
        <v>499</v>
      </c>
      <c r="W745" s="171">
        <v>0</v>
      </c>
      <c r="X745" s="171">
        <v>0</v>
      </c>
      <c r="Y745" s="171">
        <v>0</v>
      </c>
      <c r="Z745" s="172">
        <v>46107.733298611114</v>
      </c>
      <c r="AA745" s="171" t="s">
        <v>581</v>
      </c>
      <c r="AB745" s="171">
        <v>1900</v>
      </c>
      <c r="AC745" s="172">
        <v>46107.725555555553</v>
      </c>
      <c r="AD745" s="171" t="s">
        <v>395</v>
      </c>
      <c r="AE745" s="171">
        <v>3470</v>
      </c>
      <c r="AF745" s="171">
        <v>1570</v>
      </c>
      <c r="AG745" s="171">
        <v>0</v>
      </c>
      <c r="AH745" s="171">
        <v>0</v>
      </c>
      <c r="AI745" s="171">
        <v>0</v>
      </c>
      <c r="AJ745" s="171">
        <v>0</v>
      </c>
      <c r="AK745" s="171">
        <v>0</v>
      </c>
      <c r="AL745" s="171">
        <v>0</v>
      </c>
      <c r="AM745" s="171">
        <v>0</v>
      </c>
      <c r="AN745" s="171">
        <v>0</v>
      </c>
      <c r="AO745" s="171"/>
      <c r="AP745" s="171">
        <v>140</v>
      </c>
      <c r="AQ745" s="171">
        <v>0</v>
      </c>
      <c r="AR745" s="171">
        <v>0</v>
      </c>
      <c r="AS745" s="171" t="s">
        <v>496</v>
      </c>
      <c r="AT745" s="171" t="s">
        <v>496</v>
      </c>
      <c r="AU745" s="171" t="s">
        <v>496</v>
      </c>
      <c r="AV745" s="171" t="s">
        <v>496</v>
      </c>
      <c r="AW745" s="171" t="s">
        <v>496</v>
      </c>
      <c r="AX745" s="171" t="s">
        <v>496</v>
      </c>
      <c r="AY745" s="171" t="s">
        <v>496</v>
      </c>
      <c r="AZ745" s="171">
        <v>0</v>
      </c>
      <c r="BA745" s="171">
        <v>0</v>
      </c>
      <c r="BB745" s="171">
        <v>0</v>
      </c>
      <c r="BC745" s="171">
        <v>0</v>
      </c>
      <c r="BD745" s="171">
        <v>0</v>
      </c>
      <c r="BE745" s="171">
        <v>0</v>
      </c>
      <c r="BF745" s="171">
        <v>0</v>
      </c>
      <c r="BG745" s="171">
        <v>0</v>
      </c>
      <c r="BH745" s="171">
        <v>0</v>
      </c>
      <c r="BI745" s="171">
        <v>0</v>
      </c>
      <c r="BJ745" s="171">
        <v>0</v>
      </c>
      <c r="BK745" s="171">
        <v>0</v>
      </c>
      <c r="BL745" s="171">
        <v>0</v>
      </c>
      <c r="BM745" s="171">
        <v>0</v>
      </c>
      <c r="BN745" s="171" t="s">
        <v>496</v>
      </c>
      <c r="BO745" s="172">
        <v>46107</v>
      </c>
      <c r="BP745" s="171">
        <v>0</v>
      </c>
      <c r="BQ745" s="171">
        <v>0</v>
      </c>
      <c r="BR745" s="171">
        <v>0</v>
      </c>
      <c r="BS745" s="171">
        <v>0</v>
      </c>
      <c r="BT745" s="171" t="s">
        <v>496</v>
      </c>
      <c r="BU745" s="171">
        <v>0</v>
      </c>
      <c r="BV745" s="171">
        <v>0</v>
      </c>
      <c r="BW745" s="171">
        <v>0</v>
      </c>
      <c r="BX745" s="171">
        <v>0</v>
      </c>
      <c r="BY745" s="171">
        <v>0</v>
      </c>
      <c r="BZ745" s="171" t="s">
        <v>496</v>
      </c>
      <c r="CA745" s="171">
        <v>0</v>
      </c>
      <c r="CB745" s="172">
        <v>46107</v>
      </c>
      <c r="CC745" s="172">
        <v>46107</v>
      </c>
      <c r="CD745" s="172" t="s">
        <v>5602</v>
      </c>
    </row>
    <row r="746" spans="1:82">
      <c r="A746" s="171" t="s">
        <v>5603</v>
      </c>
      <c r="B746" s="171" t="s">
        <v>493</v>
      </c>
      <c r="C746" s="171" t="s">
        <v>494</v>
      </c>
      <c r="D746" s="172">
        <v>46107</v>
      </c>
      <c r="E746" s="171" t="s">
        <v>98</v>
      </c>
      <c r="F746" s="171" t="s">
        <v>613</v>
      </c>
      <c r="G746" s="171" t="s">
        <v>494</v>
      </c>
      <c r="H746" s="171" t="s">
        <v>496</v>
      </c>
      <c r="I746" s="171" t="s">
        <v>633</v>
      </c>
      <c r="J746" s="171" t="s">
        <v>498</v>
      </c>
      <c r="K746" s="171">
        <v>0</v>
      </c>
      <c r="L746" s="171" t="s">
        <v>496</v>
      </c>
      <c r="M746" s="171">
        <v>0</v>
      </c>
      <c r="N746" s="171">
        <v>18</v>
      </c>
      <c r="O746" s="171" t="s">
        <v>1536</v>
      </c>
      <c r="P746" s="171" t="s">
        <v>1536</v>
      </c>
      <c r="Q746" s="171" t="s">
        <v>496</v>
      </c>
      <c r="R746" s="171" t="s">
        <v>496</v>
      </c>
      <c r="S746" s="171" t="s">
        <v>494</v>
      </c>
      <c r="T746" s="171" t="s">
        <v>494</v>
      </c>
      <c r="U746" s="171" t="s">
        <v>494</v>
      </c>
      <c r="V746" s="171" t="s">
        <v>499</v>
      </c>
      <c r="W746" s="171">
        <v>8.1</v>
      </c>
      <c r="X746" s="171">
        <v>0</v>
      </c>
      <c r="Y746" s="171">
        <v>0</v>
      </c>
      <c r="Z746" s="172">
        <v>46107.745185185187</v>
      </c>
      <c r="AA746" s="171" t="s">
        <v>582</v>
      </c>
      <c r="AB746" s="171">
        <v>2270</v>
      </c>
      <c r="AC746" s="172">
        <v>46107.740231481483</v>
      </c>
      <c r="AD746" s="171" t="s">
        <v>141</v>
      </c>
      <c r="AE746" s="171">
        <v>3660</v>
      </c>
      <c r="AF746" s="171">
        <v>1390</v>
      </c>
      <c r="AG746" s="171">
        <v>0</v>
      </c>
      <c r="AH746" s="171">
        <v>0</v>
      </c>
      <c r="AI746" s="171">
        <v>0</v>
      </c>
      <c r="AJ746" s="171">
        <v>0</v>
      </c>
      <c r="AK746" s="171">
        <v>0</v>
      </c>
      <c r="AL746" s="171">
        <v>0</v>
      </c>
      <c r="AM746" s="171">
        <v>0</v>
      </c>
      <c r="AN746" s="171">
        <v>0</v>
      </c>
      <c r="AO746" s="171"/>
      <c r="AP746" s="171">
        <v>0</v>
      </c>
      <c r="AQ746" s="171">
        <v>0</v>
      </c>
      <c r="AR746" s="171">
        <v>0</v>
      </c>
      <c r="AS746" s="171" t="s">
        <v>496</v>
      </c>
      <c r="AT746" s="171" t="s">
        <v>496</v>
      </c>
      <c r="AU746" s="171" t="s">
        <v>496</v>
      </c>
      <c r="AV746" s="171" t="s">
        <v>496</v>
      </c>
      <c r="AW746" s="171" t="s">
        <v>496</v>
      </c>
      <c r="AX746" s="171" t="s">
        <v>496</v>
      </c>
      <c r="AY746" s="171" t="s">
        <v>496</v>
      </c>
      <c r="AZ746" s="171">
        <v>0</v>
      </c>
      <c r="BA746" s="171">
        <v>0</v>
      </c>
      <c r="BB746" s="171">
        <v>0</v>
      </c>
      <c r="BC746" s="171">
        <v>0</v>
      </c>
      <c r="BD746" s="171">
        <v>0</v>
      </c>
      <c r="BE746" s="171">
        <v>0</v>
      </c>
      <c r="BF746" s="171">
        <v>0</v>
      </c>
      <c r="BG746" s="171">
        <v>0</v>
      </c>
      <c r="BH746" s="171">
        <v>0</v>
      </c>
      <c r="BI746" s="171">
        <v>0</v>
      </c>
      <c r="BJ746" s="171">
        <v>0</v>
      </c>
      <c r="BK746" s="171">
        <v>0</v>
      </c>
      <c r="BL746" s="171">
        <v>0</v>
      </c>
      <c r="BM746" s="171">
        <v>0</v>
      </c>
      <c r="BN746" s="171" t="s">
        <v>496</v>
      </c>
      <c r="BO746" s="172">
        <v>46107</v>
      </c>
      <c r="BP746" s="171">
        <v>0</v>
      </c>
      <c r="BQ746" s="171">
        <v>0</v>
      </c>
      <c r="BR746" s="171">
        <v>0</v>
      </c>
      <c r="BS746" s="171">
        <v>0</v>
      </c>
      <c r="BT746" s="171" t="s">
        <v>496</v>
      </c>
      <c r="BU746" s="171">
        <v>0</v>
      </c>
      <c r="BV746" s="171">
        <v>0</v>
      </c>
      <c r="BW746" s="171">
        <v>0</v>
      </c>
      <c r="BX746" s="171">
        <v>0</v>
      </c>
      <c r="BY746" s="171">
        <v>0</v>
      </c>
      <c r="BZ746" s="171" t="s">
        <v>496</v>
      </c>
      <c r="CA746" s="171">
        <v>0</v>
      </c>
      <c r="CB746" s="172">
        <v>46107</v>
      </c>
      <c r="CC746" s="172">
        <v>46107</v>
      </c>
      <c r="CD746" s="172" t="s">
        <v>5604</v>
      </c>
    </row>
    <row r="747" spans="1:82">
      <c r="A747" s="171" t="s">
        <v>5605</v>
      </c>
      <c r="B747" s="171" t="s">
        <v>505</v>
      </c>
      <c r="C747" s="171" t="s">
        <v>494</v>
      </c>
      <c r="D747" s="172">
        <v>46108</v>
      </c>
      <c r="E747" s="171" t="s">
        <v>133</v>
      </c>
      <c r="F747" s="171" t="s">
        <v>506</v>
      </c>
      <c r="G747" s="171" t="s">
        <v>494</v>
      </c>
      <c r="H747" s="171" t="s">
        <v>496</v>
      </c>
      <c r="I747" s="171" t="s">
        <v>631</v>
      </c>
      <c r="J747" s="171" t="s">
        <v>498</v>
      </c>
      <c r="K747" s="171">
        <v>0</v>
      </c>
      <c r="L747" s="171" t="s">
        <v>632</v>
      </c>
      <c r="M747" s="171">
        <v>0</v>
      </c>
      <c r="N747" s="171">
        <v>18</v>
      </c>
      <c r="O747" s="171" t="s">
        <v>1536</v>
      </c>
      <c r="P747" s="171" t="s">
        <v>1536</v>
      </c>
      <c r="Q747" s="171" t="s">
        <v>496</v>
      </c>
      <c r="R747" s="171" t="s">
        <v>496</v>
      </c>
      <c r="S747" s="171" t="s">
        <v>494</v>
      </c>
      <c r="T747" s="171" t="s">
        <v>494</v>
      </c>
      <c r="U747" s="171" t="s">
        <v>494</v>
      </c>
      <c r="V747" s="171" t="s">
        <v>499</v>
      </c>
      <c r="W747" s="171">
        <v>0</v>
      </c>
      <c r="X747" s="171">
        <v>0</v>
      </c>
      <c r="Y747" s="171">
        <v>0</v>
      </c>
      <c r="Z747" s="172">
        <v>46108.364872685182</v>
      </c>
      <c r="AA747" s="171" t="s">
        <v>98</v>
      </c>
      <c r="AB747" s="171">
        <v>22960</v>
      </c>
      <c r="AC747" s="172">
        <v>46108.386782407404</v>
      </c>
      <c r="AD747" s="171" t="s">
        <v>500</v>
      </c>
      <c r="AE747" s="171">
        <v>35260</v>
      </c>
      <c r="AF747" s="171">
        <v>12300</v>
      </c>
      <c r="AG747" s="171">
        <v>0</v>
      </c>
      <c r="AH747" s="171">
        <v>0</v>
      </c>
      <c r="AI747" s="171">
        <v>0</v>
      </c>
      <c r="AJ747" s="171">
        <v>0</v>
      </c>
      <c r="AK747" s="171">
        <v>0</v>
      </c>
      <c r="AL747" s="171">
        <v>0</v>
      </c>
      <c r="AM747" s="171">
        <v>0</v>
      </c>
      <c r="AN747" s="171">
        <v>0</v>
      </c>
      <c r="AO747" s="171"/>
      <c r="AP747" s="171">
        <v>0</v>
      </c>
      <c r="AQ747" s="171">
        <v>0</v>
      </c>
      <c r="AR747" s="171">
        <v>0</v>
      </c>
      <c r="AS747" s="171" t="s">
        <v>496</v>
      </c>
      <c r="AT747" s="171" t="s">
        <v>496</v>
      </c>
      <c r="AU747" s="171" t="s">
        <v>496</v>
      </c>
      <c r="AV747" s="171" t="s">
        <v>496</v>
      </c>
      <c r="AW747" s="171" t="s">
        <v>496</v>
      </c>
      <c r="AX747" s="171" t="s">
        <v>496</v>
      </c>
      <c r="AY747" s="171" t="s">
        <v>496</v>
      </c>
      <c r="AZ747" s="171">
        <v>0</v>
      </c>
      <c r="BA747" s="171">
        <v>0</v>
      </c>
      <c r="BB747" s="171">
        <v>0</v>
      </c>
      <c r="BC747" s="171">
        <v>0</v>
      </c>
      <c r="BD747" s="171">
        <v>0</v>
      </c>
      <c r="BE747" s="171">
        <v>0</v>
      </c>
      <c r="BF747" s="171">
        <v>0</v>
      </c>
      <c r="BG747" s="171">
        <v>0</v>
      </c>
      <c r="BH747" s="171">
        <v>0</v>
      </c>
      <c r="BI747" s="171">
        <v>0</v>
      </c>
      <c r="BJ747" s="171">
        <v>0</v>
      </c>
      <c r="BK747" s="171">
        <v>0</v>
      </c>
      <c r="BL747" s="171">
        <v>0</v>
      </c>
      <c r="BM747" s="171">
        <v>0</v>
      </c>
      <c r="BN747" s="171" t="s">
        <v>5606</v>
      </c>
      <c r="BO747" s="172">
        <v>46108</v>
      </c>
      <c r="BP747" s="171">
        <v>18</v>
      </c>
      <c r="BQ747" s="171">
        <v>38110</v>
      </c>
      <c r="BR747" s="171">
        <v>50360</v>
      </c>
      <c r="BS747" s="171">
        <v>12250</v>
      </c>
      <c r="BT747" s="171" t="s">
        <v>496</v>
      </c>
      <c r="BU747" s="171">
        <v>0</v>
      </c>
      <c r="BV747" s="171">
        <v>0</v>
      </c>
      <c r="BW747" s="171">
        <v>0</v>
      </c>
      <c r="BX747" s="171">
        <v>0</v>
      </c>
      <c r="BY747" s="171">
        <v>0</v>
      </c>
      <c r="BZ747" s="171" t="s">
        <v>508</v>
      </c>
      <c r="CA747" s="171">
        <v>0</v>
      </c>
      <c r="CB747" s="172">
        <v>46108.556250000001</v>
      </c>
      <c r="CC747" s="172">
        <v>46108.594444444447</v>
      </c>
      <c r="CD747" s="172" t="s">
        <v>5607</v>
      </c>
    </row>
    <row r="748" spans="1:82">
      <c r="A748" s="171" t="s">
        <v>5608</v>
      </c>
      <c r="B748" s="171" t="s">
        <v>505</v>
      </c>
      <c r="C748" s="171" t="s">
        <v>494</v>
      </c>
      <c r="D748" s="172">
        <v>46108</v>
      </c>
      <c r="E748" s="171" t="s">
        <v>133</v>
      </c>
      <c r="F748" s="171" t="s">
        <v>506</v>
      </c>
      <c r="G748" s="171" t="s">
        <v>494</v>
      </c>
      <c r="H748" s="171" t="s">
        <v>496</v>
      </c>
      <c r="I748" s="171" t="s">
        <v>631</v>
      </c>
      <c r="J748" s="171" t="s">
        <v>498</v>
      </c>
      <c r="K748" s="171">
        <v>0</v>
      </c>
      <c r="L748" s="171" t="s">
        <v>632</v>
      </c>
      <c r="M748" s="171">
        <v>0</v>
      </c>
      <c r="N748" s="171">
        <v>18</v>
      </c>
      <c r="O748" s="171" t="s">
        <v>1536</v>
      </c>
      <c r="P748" s="171" t="s">
        <v>1536</v>
      </c>
      <c r="Q748" s="171" t="s">
        <v>496</v>
      </c>
      <c r="R748" s="171" t="s">
        <v>496</v>
      </c>
      <c r="S748" s="171" t="s">
        <v>494</v>
      </c>
      <c r="T748" s="171" t="s">
        <v>494</v>
      </c>
      <c r="U748" s="171" t="s">
        <v>494</v>
      </c>
      <c r="V748" s="171" t="s">
        <v>499</v>
      </c>
      <c r="W748" s="171">
        <v>0</v>
      </c>
      <c r="X748" s="171">
        <v>0</v>
      </c>
      <c r="Y748" s="171">
        <v>0</v>
      </c>
      <c r="Z748" s="172">
        <v>46108.387187499997</v>
      </c>
      <c r="AA748" s="171" t="s">
        <v>133</v>
      </c>
      <c r="AB748" s="171">
        <v>35250</v>
      </c>
      <c r="AC748" s="172">
        <v>46108.510925925926</v>
      </c>
      <c r="AD748" s="171" t="s">
        <v>514</v>
      </c>
      <c r="AE748" s="171">
        <v>50490</v>
      </c>
      <c r="AF748" s="171">
        <v>15240</v>
      </c>
      <c r="AG748" s="171">
        <v>0</v>
      </c>
      <c r="AH748" s="171">
        <v>0</v>
      </c>
      <c r="AI748" s="171">
        <v>0</v>
      </c>
      <c r="AJ748" s="171">
        <v>0</v>
      </c>
      <c r="AK748" s="171">
        <v>0</v>
      </c>
      <c r="AL748" s="171">
        <v>0</v>
      </c>
      <c r="AM748" s="171">
        <v>0</v>
      </c>
      <c r="AN748" s="171">
        <v>0</v>
      </c>
      <c r="AO748" s="171"/>
      <c r="AP748" s="171">
        <v>0</v>
      </c>
      <c r="AQ748" s="171">
        <v>0</v>
      </c>
      <c r="AR748" s="171">
        <v>0</v>
      </c>
      <c r="AS748" s="171" t="s">
        <v>496</v>
      </c>
      <c r="AT748" s="171" t="s">
        <v>496</v>
      </c>
      <c r="AU748" s="171" t="s">
        <v>496</v>
      </c>
      <c r="AV748" s="171" t="s">
        <v>496</v>
      </c>
      <c r="AW748" s="171" t="s">
        <v>496</v>
      </c>
      <c r="AX748" s="171" t="s">
        <v>496</v>
      </c>
      <c r="AY748" s="171" t="s">
        <v>496</v>
      </c>
      <c r="AZ748" s="171">
        <v>0</v>
      </c>
      <c r="BA748" s="171">
        <v>0</v>
      </c>
      <c r="BB748" s="171">
        <v>0</v>
      </c>
      <c r="BC748" s="171">
        <v>0</v>
      </c>
      <c r="BD748" s="171">
        <v>0</v>
      </c>
      <c r="BE748" s="171">
        <v>0</v>
      </c>
      <c r="BF748" s="171">
        <v>0</v>
      </c>
      <c r="BG748" s="171">
        <v>0</v>
      </c>
      <c r="BH748" s="171">
        <v>0</v>
      </c>
      <c r="BI748" s="171">
        <v>0</v>
      </c>
      <c r="BJ748" s="171">
        <v>0</v>
      </c>
      <c r="BK748" s="171">
        <v>0</v>
      </c>
      <c r="BL748" s="171">
        <v>0</v>
      </c>
      <c r="BM748" s="171">
        <v>0</v>
      </c>
      <c r="BN748" s="171" t="s">
        <v>5609</v>
      </c>
      <c r="BO748" s="172">
        <v>46108</v>
      </c>
      <c r="BP748" s="171">
        <v>18</v>
      </c>
      <c r="BQ748" s="171">
        <v>35190</v>
      </c>
      <c r="BR748" s="171">
        <v>50360</v>
      </c>
      <c r="BS748" s="171">
        <v>15170</v>
      </c>
      <c r="BT748" s="171" t="s">
        <v>496</v>
      </c>
      <c r="BU748" s="171">
        <v>0</v>
      </c>
      <c r="BV748" s="171">
        <v>0</v>
      </c>
      <c r="BW748" s="171">
        <v>0</v>
      </c>
      <c r="BX748" s="171">
        <v>0</v>
      </c>
      <c r="BY748" s="171">
        <v>0</v>
      </c>
      <c r="BZ748" s="171" t="s">
        <v>508</v>
      </c>
      <c r="CA748" s="171">
        <v>0</v>
      </c>
      <c r="CB748" s="172">
        <v>46108.556250000001</v>
      </c>
      <c r="CC748" s="172">
        <v>46108.594444444447</v>
      </c>
      <c r="CD748" s="172" t="s">
        <v>5610</v>
      </c>
    </row>
    <row r="749" spans="1:82">
      <c r="A749" s="171" t="s">
        <v>5611</v>
      </c>
      <c r="B749" s="171" t="s">
        <v>493</v>
      </c>
      <c r="C749" s="171" t="s">
        <v>494</v>
      </c>
      <c r="D749" s="172">
        <v>46108</v>
      </c>
      <c r="E749" s="171" t="s">
        <v>98</v>
      </c>
      <c r="F749" s="171" t="s">
        <v>607</v>
      </c>
      <c r="G749" s="171" t="s">
        <v>494</v>
      </c>
      <c r="H749" s="171" t="s">
        <v>496</v>
      </c>
      <c r="I749" s="171" t="s">
        <v>546</v>
      </c>
      <c r="J749" s="171" t="s">
        <v>498</v>
      </c>
      <c r="K749" s="171">
        <v>0</v>
      </c>
      <c r="L749" s="171" t="s">
        <v>547</v>
      </c>
      <c r="M749" s="171">
        <v>0</v>
      </c>
      <c r="N749" s="171">
        <v>18</v>
      </c>
      <c r="O749" s="171" t="s">
        <v>1536</v>
      </c>
      <c r="P749" s="171" t="s">
        <v>1536</v>
      </c>
      <c r="Q749" s="171" t="s">
        <v>496</v>
      </c>
      <c r="R749" s="171" t="s">
        <v>1887</v>
      </c>
      <c r="S749" s="171" t="s">
        <v>494</v>
      </c>
      <c r="T749" s="171" t="s">
        <v>494</v>
      </c>
      <c r="U749" s="171" t="s">
        <v>494</v>
      </c>
      <c r="V749" s="171" t="s">
        <v>499</v>
      </c>
      <c r="W749" s="171">
        <v>0</v>
      </c>
      <c r="X749" s="171">
        <v>0</v>
      </c>
      <c r="Y749" s="171">
        <v>0</v>
      </c>
      <c r="Z749" s="172">
        <v>46108.436724537038</v>
      </c>
      <c r="AA749" s="171" t="s">
        <v>161</v>
      </c>
      <c r="AB749" s="171">
        <v>6330</v>
      </c>
      <c r="AC749" s="172">
        <v>46108.434606481482</v>
      </c>
      <c r="AD749" s="171" t="s">
        <v>138</v>
      </c>
      <c r="AE749" s="171">
        <v>8400</v>
      </c>
      <c r="AF749" s="171">
        <v>2070</v>
      </c>
      <c r="AG749" s="171">
        <v>0</v>
      </c>
      <c r="AH749" s="171">
        <v>0</v>
      </c>
      <c r="AI749" s="171">
        <v>0</v>
      </c>
      <c r="AJ749" s="171">
        <v>0</v>
      </c>
      <c r="AK749" s="171">
        <v>0</v>
      </c>
      <c r="AL749" s="171">
        <v>0</v>
      </c>
      <c r="AM749" s="171">
        <v>0</v>
      </c>
      <c r="AN749" s="171">
        <v>0</v>
      </c>
      <c r="AO749" s="171"/>
      <c r="AP749" s="171">
        <v>271</v>
      </c>
      <c r="AQ749" s="171">
        <v>0</v>
      </c>
      <c r="AR749" s="171">
        <v>0</v>
      </c>
      <c r="AS749" s="171" t="s">
        <v>496</v>
      </c>
      <c r="AT749" s="171" t="s">
        <v>496</v>
      </c>
      <c r="AU749" s="171" t="s">
        <v>496</v>
      </c>
      <c r="AV749" s="171" t="s">
        <v>496</v>
      </c>
      <c r="AW749" s="171" t="s">
        <v>496</v>
      </c>
      <c r="AX749" s="171" t="s">
        <v>496</v>
      </c>
      <c r="AY749" s="171" t="s">
        <v>496</v>
      </c>
      <c r="AZ749" s="171">
        <v>0</v>
      </c>
      <c r="BA749" s="171">
        <v>0</v>
      </c>
      <c r="BB749" s="171">
        <v>0</v>
      </c>
      <c r="BC749" s="171">
        <v>0</v>
      </c>
      <c r="BD749" s="171">
        <v>0</v>
      </c>
      <c r="BE749" s="171">
        <v>0</v>
      </c>
      <c r="BF749" s="171">
        <v>0</v>
      </c>
      <c r="BG749" s="171">
        <v>0</v>
      </c>
      <c r="BH749" s="171">
        <v>0</v>
      </c>
      <c r="BI749" s="171">
        <v>0</v>
      </c>
      <c r="BJ749" s="171">
        <v>0</v>
      </c>
      <c r="BK749" s="171">
        <v>0</v>
      </c>
      <c r="BL749" s="171">
        <v>0</v>
      </c>
      <c r="BM749" s="171">
        <v>0</v>
      </c>
      <c r="BN749" s="171" t="s">
        <v>496</v>
      </c>
      <c r="BO749" s="172">
        <v>46108</v>
      </c>
      <c r="BP749" s="171">
        <v>0</v>
      </c>
      <c r="BQ749" s="171">
        <v>0</v>
      </c>
      <c r="BR749" s="171">
        <v>0</v>
      </c>
      <c r="BS749" s="171">
        <v>0</v>
      </c>
      <c r="BT749" s="171" t="s">
        <v>496</v>
      </c>
      <c r="BU749" s="171">
        <v>0</v>
      </c>
      <c r="BV749" s="171">
        <v>0</v>
      </c>
      <c r="BW749" s="171">
        <v>0</v>
      </c>
      <c r="BX749" s="171">
        <v>0</v>
      </c>
      <c r="BY749" s="171">
        <v>0</v>
      </c>
      <c r="BZ749" s="171" t="s">
        <v>496</v>
      </c>
      <c r="CA749" s="171">
        <v>0</v>
      </c>
      <c r="CB749" s="172">
        <v>46108</v>
      </c>
      <c r="CC749" s="172">
        <v>46108</v>
      </c>
      <c r="CD749" s="172" t="s">
        <v>5612</v>
      </c>
    </row>
    <row r="750" spans="1:82">
      <c r="A750" s="171" t="s">
        <v>5613</v>
      </c>
      <c r="B750" s="171" t="s">
        <v>493</v>
      </c>
      <c r="C750" s="171" t="s">
        <v>494</v>
      </c>
      <c r="D750" s="172">
        <v>46108</v>
      </c>
      <c r="E750" s="171" t="s">
        <v>98</v>
      </c>
      <c r="F750" s="171" t="s">
        <v>542</v>
      </c>
      <c r="G750" s="171" t="s">
        <v>494</v>
      </c>
      <c r="H750" s="171" t="s">
        <v>496</v>
      </c>
      <c r="I750" s="171" t="s">
        <v>543</v>
      </c>
      <c r="J750" s="171" t="s">
        <v>498</v>
      </c>
      <c r="K750" s="171">
        <v>0</v>
      </c>
      <c r="L750" s="171" t="s">
        <v>544</v>
      </c>
      <c r="M750" s="171">
        <v>0</v>
      </c>
      <c r="N750" s="171">
        <v>18</v>
      </c>
      <c r="O750" s="171" t="s">
        <v>1536</v>
      </c>
      <c r="P750" s="171" t="s">
        <v>1536</v>
      </c>
      <c r="Q750" s="171" t="s">
        <v>496</v>
      </c>
      <c r="R750" s="171" t="s">
        <v>545</v>
      </c>
      <c r="S750" s="171" t="s">
        <v>494</v>
      </c>
      <c r="T750" s="171" t="s">
        <v>494</v>
      </c>
      <c r="U750" s="171" t="s">
        <v>494</v>
      </c>
      <c r="V750" s="171" t="s">
        <v>499</v>
      </c>
      <c r="W750" s="171">
        <v>0</v>
      </c>
      <c r="X750" s="171">
        <v>0</v>
      </c>
      <c r="Y750" s="171">
        <v>0</v>
      </c>
      <c r="Z750" s="172">
        <v>46108.4687037037</v>
      </c>
      <c r="AA750" s="171" t="s">
        <v>147</v>
      </c>
      <c r="AB750" s="171">
        <v>1870</v>
      </c>
      <c r="AC750" s="172">
        <v>46108.456111111111</v>
      </c>
      <c r="AD750" s="171" t="s">
        <v>388</v>
      </c>
      <c r="AE750" s="171">
        <v>4980</v>
      </c>
      <c r="AF750" s="171">
        <v>3110</v>
      </c>
      <c r="AG750" s="171">
        <v>0</v>
      </c>
      <c r="AH750" s="171">
        <v>0</v>
      </c>
      <c r="AI750" s="171">
        <v>0</v>
      </c>
      <c r="AJ750" s="171">
        <v>0</v>
      </c>
      <c r="AK750" s="171">
        <v>0</v>
      </c>
      <c r="AL750" s="171">
        <v>0</v>
      </c>
      <c r="AM750" s="171">
        <v>0</v>
      </c>
      <c r="AN750" s="171">
        <v>0</v>
      </c>
      <c r="AO750" s="171"/>
      <c r="AP750" s="171">
        <v>220</v>
      </c>
      <c r="AQ750" s="171">
        <v>0</v>
      </c>
      <c r="AR750" s="171">
        <v>0</v>
      </c>
      <c r="AS750" s="171" t="s">
        <v>496</v>
      </c>
      <c r="AT750" s="171" t="s">
        <v>496</v>
      </c>
      <c r="AU750" s="171" t="s">
        <v>496</v>
      </c>
      <c r="AV750" s="171" t="s">
        <v>496</v>
      </c>
      <c r="AW750" s="171" t="s">
        <v>496</v>
      </c>
      <c r="AX750" s="171" t="s">
        <v>496</v>
      </c>
      <c r="AY750" s="171" t="s">
        <v>496</v>
      </c>
      <c r="AZ750" s="171">
        <v>0</v>
      </c>
      <c r="BA750" s="171">
        <v>0</v>
      </c>
      <c r="BB750" s="171">
        <v>0</v>
      </c>
      <c r="BC750" s="171">
        <v>0</v>
      </c>
      <c r="BD750" s="171">
        <v>0</v>
      </c>
      <c r="BE750" s="171">
        <v>0</v>
      </c>
      <c r="BF750" s="171">
        <v>0</v>
      </c>
      <c r="BG750" s="171">
        <v>0</v>
      </c>
      <c r="BH750" s="171">
        <v>0</v>
      </c>
      <c r="BI750" s="171">
        <v>0</v>
      </c>
      <c r="BJ750" s="171">
        <v>0</v>
      </c>
      <c r="BK750" s="171">
        <v>0</v>
      </c>
      <c r="BL750" s="171">
        <v>0</v>
      </c>
      <c r="BM750" s="171">
        <v>0</v>
      </c>
      <c r="BN750" s="171" t="s">
        <v>496</v>
      </c>
      <c r="BO750" s="172">
        <v>46108</v>
      </c>
      <c r="BP750" s="171">
        <v>0</v>
      </c>
      <c r="BQ750" s="171">
        <v>0</v>
      </c>
      <c r="BR750" s="171">
        <v>0</v>
      </c>
      <c r="BS750" s="171">
        <v>0</v>
      </c>
      <c r="BT750" s="171" t="s">
        <v>496</v>
      </c>
      <c r="BU750" s="171">
        <v>0</v>
      </c>
      <c r="BV750" s="171">
        <v>0</v>
      </c>
      <c r="BW750" s="171">
        <v>0</v>
      </c>
      <c r="BX750" s="171">
        <v>0</v>
      </c>
      <c r="BY750" s="171">
        <v>0</v>
      </c>
      <c r="BZ750" s="171" t="s">
        <v>496</v>
      </c>
      <c r="CA750" s="171">
        <v>0</v>
      </c>
      <c r="CB750" s="172">
        <v>46108</v>
      </c>
      <c r="CC750" s="172">
        <v>46108</v>
      </c>
      <c r="CD750" s="172" t="s">
        <v>5614</v>
      </c>
    </row>
    <row r="751" spans="1:82">
      <c r="A751" s="171" t="s">
        <v>5615</v>
      </c>
      <c r="B751" s="171" t="s">
        <v>493</v>
      </c>
      <c r="C751" s="171" t="s">
        <v>494</v>
      </c>
      <c r="D751" s="172">
        <v>46108</v>
      </c>
      <c r="E751" s="171" t="s">
        <v>98</v>
      </c>
      <c r="F751" s="171" t="s">
        <v>611</v>
      </c>
      <c r="G751" s="171" t="s">
        <v>494</v>
      </c>
      <c r="H751" s="171" t="s">
        <v>496</v>
      </c>
      <c r="I751" s="171" t="s">
        <v>2859</v>
      </c>
      <c r="J751" s="171" t="s">
        <v>498</v>
      </c>
      <c r="K751" s="171">
        <v>0</v>
      </c>
      <c r="L751" s="171" t="s">
        <v>2860</v>
      </c>
      <c r="M751" s="171">
        <v>0</v>
      </c>
      <c r="N751" s="171">
        <v>18</v>
      </c>
      <c r="O751" s="171" t="s">
        <v>1536</v>
      </c>
      <c r="P751" s="171" t="s">
        <v>1536</v>
      </c>
      <c r="Q751" s="171" t="s">
        <v>496</v>
      </c>
      <c r="R751" s="171" t="s">
        <v>1591</v>
      </c>
      <c r="S751" s="171" t="s">
        <v>494</v>
      </c>
      <c r="T751" s="171" t="s">
        <v>494</v>
      </c>
      <c r="U751" s="171" t="s">
        <v>494</v>
      </c>
      <c r="V751" s="171" t="s">
        <v>499</v>
      </c>
      <c r="W751" s="171">
        <v>0</v>
      </c>
      <c r="X751" s="171">
        <v>0</v>
      </c>
      <c r="Y751" s="171">
        <v>0</v>
      </c>
      <c r="Z751" s="172">
        <v>46108.469895833332</v>
      </c>
      <c r="AA751" s="171" t="s">
        <v>124</v>
      </c>
      <c r="AB751" s="171">
        <v>4290</v>
      </c>
      <c r="AC751" s="172">
        <v>46108.463194444441</v>
      </c>
      <c r="AD751" s="171" t="s">
        <v>166</v>
      </c>
      <c r="AE751" s="171">
        <v>9260</v>
      </c>
      <c r="AF751" s="171">
        <v>4970</v>
      </c>
      <c r="AG751" s="171">
        <v>0</v>
      </c>
      <c r="AH751" s="171">
        <v>0</v>
      </c>
      <c r="AI751" s="171">
        <v>0</v>
      </c>
      <c r="AJ751" s="171">
        <v>0</v>
      </c>
      <c r="AK751" s="171">
        <v>0</v>
      </c>
      <c r="AL751" s="171">
        <v>0</v>
      </c>
      <c r="AM751" s="171">
        <v>0</v>
      </c>
      <c r="AN751" s="171">
        <v>0</v>
      </c>
      <c r="AO751" s="171"/>
      <c r="AP751" s="171">
        <v>246</v>
      </c>
      <c r="AQ751" s="171">
        <v>0</v>
      </c>
      <c r="AR751" s="171">
        <v>0</v>
      </c>
      <c r="AS751" s="171" t="s">
        <v>496</v>
      </c>
      <c r="AT751" s="171" t="s">
        <v>496</v>
      </c>
      <c r="AU751" s="171" t="s">
        <v>496</v>
      </c>
      <c r="AV751" s="171" t="s">
        <v>496</v>
      </c>
      <c r="AW751" s="171" t="s">
        <v>496</v>
      </c>
      <c r="AX751" s="171" t="s">
        <v>496</v>
      </c>
      <c r="AY751" s="171" t="s">
        <v>496</v>
      </c>
      <c r="AZ751" s="171">
        <v>0</v>
      </c>
      <c r="BA751" s="171">
        <v>0</v>
      </c>
      <c r="BB751" s="171">
        <v>0</v>
      </c>
      <c r="BC751" s="171">
        <v>0</v>
      </c>
      <c r="BD751" s="171">
        <v>0</v>
      </c>
      <c r="BE751" s="171">
        <v>0</v>
      </c>
      <c r="BF751" s="171">
        <v>0</v>
      </c>
      <c r="BG751" s="171">
        <v>0</v>
      </c>
      <c r="BH751" s="171">
        <v>0</v>
      </c>
      <c r="BI751" s="171">
        <v>0</v>
      </c>
      <c r="BJ751" s="171">
        <v>0</v>
      </c>
      <c r="BK751" s="171">
        <v>0</v>
      </c>
      <c r="BL751" s="171">
        <v>0</v>
      </c>
      <c r="BM751" s="171">
        <v>0</v>
      </c>
      <c r="BN751" s="171" t="s">
        <v>496</v>
      </c>
      <c r="BO751" s="172">
        <v>46108</v>
      </c>
      <c r="BP751" s="171">
        <v>0</v>
      </c>
      <c r="BQ751" s="171">
        <v>0</v>
      </c>
      <c r="BR751" s="171">
        <v>0</v>
      </c>
      <c r="BS751" s="171">
        <v>0</v>
      </c>
      <c r="BT751" s="171" t="s">
        <v>496</v>
      </c>
      <c r="BU751" s="171">
        <v>0</v>
      </c>
      <c r="BV751" s="171">
        <v>0</v>
      </c>
      <c r="BW751" s="171">
        <v>0</v>
      </c>
      <c r="BX751" s="171">
        <v>0</v>
      </c>
      <c r="BY751" s="171">
        <v>0</v>
      </c>
      <c r="BZ751" s="171" t="s">
        <v>496</v>
      </c>
      <c r="CA751" s="171">
        <v>0</v>
      </c>
      <c r="CB751" s="172">
        <v>46108</v>
      </c>
      <c r="CC751" s="172">
        <v>46108</v>
      </c>
      <c r="CD751" s="172" t="s">
        <v>5616</v>
      </c>
    </row>
    <row r="752" spans="1:82">
      <c r="A752" s="171" t="s">
        <v>5617</v>
      </c>
      <c r="B752" s="171" t="s">
        <v>493</v>
      </c>
      <c r="C752" s="171" t="s">
        <v>494</v>
      </c>
      <c r="D752" s="172">
        <v>46108</v>
      </c>
      <c r="E752" s="171" t="s">
        <v>98</v>
      </c>
      <c r="F752" s="171" t="s">
        <v>3431</v>
      </c>
      <c r="G752" s="171" t="s">
        <v>494</v>
      </c>
      <c r="H752" s="171" t="s">
        <v>496</v>
      </c>
      <c r="I752" s="171" t="s">
        <v>503</v>
      </c>
      <c r="J752" s="171" t="s">
        <v>498</v>
      </c>
      <c r="K752" s="171">
        <v>0</v>
      </c>
      <c r="L752" s="171" t="s">
        <v>504</v>
      </c>
      <c r="M752" s="171">
        <v>0</v>
      </c>
      <c r="N752" s="171">
        <v>18</v>
      </c>
      <c r="O752" s="171" t="s">
        <v>1536</v>
      </c>
      <c r="P752" s="171" t="s">
        <v>1536</v>
      </c>
      <c r="Q752" s="171" t="s">
        <v>496</v>
      </c>
      <c r="R752" s="171" t="s">
        <v>3432</v>
      </c>
      <c r="S752" s="171" t="s">
        <v>494</v>
      </c>
      <c r="T752" s="171" t="s">
        <v>494</v>
      </c>
      <c r="U752" s="171" t="s">
        <v>494</v>
      </c>
      <c r="V752" s="171" t="s">
        <v>499</v>
      </c>
      <c r="W752" s="171">
        <v>0</v>
      </c>
      <c r="X752" s="171">
        <v>0</v>
      </c>
      <c r="Y752" s="171">
        <v>0</v>
      </c>
      <c r="Z752" s="172">
        <v>46108.478055555555</v>
      </c>
      <c r="AA752" s="171" t="s">
        <v>108</v>
      </c>
      <c r="AB752" s="171">
        <v>3470</v>
      </c>
      <c r="AC752" s="172">
        <v>46108.475347222222</v>
      </c>
      <c r="AD752" s="171" t="s">
        <v>507</v>
      </c>
      <c r="AE752" s="171">
        <v>6670</v>
      </c>
      <c r="AF752" s="171">
        <v>3200</v>
      </c>
      <c r="AG752" s="171">
        <v>0</v>
      </c>
      <c r="AH752" s="171">
        <v>0</v>
      </c>
      <c r="AI752" s="171">
        <v>0</v>
      </c>
      <c r="AJ752" s="171">
        <v>0</v>
      </c>
      <c r="AK752" s="171">
        <v>0</v>
      </c>
      <c r="AL752" s="171">
        <v>0</v>
      </c>
      <c r="AM752" s="171">
        <v>0</v>
      </c>
      <c r="AN752" s="171">
        <v>0</v>
      </c>
      <c r="AO752" s="171"/>
      <c r="AP752" s="171">
        <v>316</v>
      </c>
      <c r="AQ752" s="171">
        <v>0</v>
      </c>
      <c r="AR752" s="171">
        <v>0</v>
      </c>
      <c r="AS752" s="171" t="s">
        <v>496</v>
      </c>
      <c r="AT752" s="171" t="s">
        <v>496</v>
      </c>
      <c r="AU752" s="171" t="s">
        <v>496</v>
      </c>
      <c r="AV752" s="171" t="s">
        <v>496</v>
      </c>
      <c r="AW752" s="171" t="s">
        <v>496</v>
      </c>
      <c r="AX752" s="171" t="s">
        <v>496</v>
      </c>
      <c r="AY752" s="171" t="s">
        <v>496</v>
      </c>
      <c r="AZ752" s="171">
        <v>0</v>
      </c>
      <c r="BA752" s="171">
        <v>0</v>
      </c>
      <c r="BB752" s="171">
        <v>0</v>
      </c>
      <c r="BC752" s="171">
        <v>0</v>
      </c>
      <c r="BD752" s="171">
        <v>0</v>
      </c>
      <c r="BE752" s="171">
        <v>0</v>
      </c>
      <c r="BF752" s="171">
        <v>0</v>
      </c>
      <c r="BG752" s="171">
        <v>0</v>
      </c>
      <c r="BH752" s="171">
        <v>0</v>
      </c>
      <c r="BI752" s="171">
        <v>0</v>
      </c>
      <c r="BJ752" s="171">
        <v>0</v>
      </c>
      <c r="BK752" s="171">
        <v>0</v>
      </c>
      <c r="BL752" s="171">
        <v>0</v>
      </c>
      <c r="BM752" s="171">
        <v>0</v>
      </c>
      <c r="BN752" s="171" t="s">
        <v>496</v>
      </c>
      <c r="BO752" s="172">
        <v>46108</v>
      </c>
      <c r="BP752" s="171">
        <v>0</v>
      </c>
      <c r="BQ752" s="171">
        <v>0</v>
      </c>
      <c r="BR752" s="171">
        <v>0</v>
      </c>
      <c r="BS752" s="171">
        <v>0</v>
      </c>
      <c r="BT752" s="171" t="s">
        <v>496</v>
      </c>
      <c r="BU752" s="171">
        <v>0</v>
      </c>
      <c r="BV752" s="171">
        <v>0</v>
      </c>
      <c r="BW752" s="171">
        <v>0</v>
      </c>
      <c r="BX752" s="171">
        <v>0</v>
      </c>
      <c r="BY752" s="171">
        <v>0</v>
      </c>
      <c r="BZ752" s="171" t="s">
        <v>496</v>
      </c>
      <c r="CA752" s="171">
        <v>0</v>
      </c>
      <c r="CB752" s="172">
        <v>46108</v>
      </c>
      <c r="CC752" s="172">
        <v>46108</v>
      </c>
      <c r="CD752" s="172" t="s">
        <v>5618</v>
      </c>
    </row>
    <row r="753" spans="1:82">
      <c r="A753" s="171" t="s">
        <v>5619</v>
      </c>
      <c r="B753" s="171" t="s">
        <v>493</v>
      </c>
      <c r="C753" s="171" t="s">
        <v>494</v>
      </c>
      <c r="D753" s="172">
        <v>46108</v>
      </c>
      <c r="E753" s="171" t="s">
        <v>98</v>
      </c>
      <c r="F753" s="171" t="s">
        <v>495</v>
      </c>
      <c r="G753" s="171" t="s">
        <v>494</v>
      </c>
      <c r="H753" s="171" t="s">
        <v>496</v>
      </c>
      <c r="I753" s="171" t="s">
        <v>540</v>
      </c>
      <c r="J753" s="171" t="s">
        <v>498</v>
      </c>
      <c r="K753" s="171">
        <v>0</v>
      </c>
      <c r="L753" s="171" t="s">
        <v>541</v>
      </c>
      <c r="M753" s="171">
        <v>0</v>
      </c>
      <c r="N753" s="171">
        <v>18</v>
      </c>
      <c r="O753" s="171" t="s">
        <v>1536</v>
      </c>
      <c r="P753" s="171" t="s">
        <v>1536</v>
      </c>
      <c r="Q753" s="171" t="s">
        <v>496</v>
      </c>
      <c r="R753" s="171" t="s">
        <v>496</v>
      </c>
      <c r="S753" s="171" t="s">
        <v>494</v>
      </c>
      <c r="T753" s="171" t="s">
        <v>494</v>
      </c>
      <c r="U753" s="171" t="s">
        <v>494</v>
      </c>
      <c r="V753" s="171" t="s">
        <v>499</v>
      </c>
      <c r="W753" s="171">
        <v>7.9</v>
      </c>
      <c r="X753" s="171">
        <v>0</v>
      </c>
      <c r="Y753" s="171">
        <v>0</v>
      </c>
      <c r="Z753" s="172">
        <v>46108.500231481485</v>
      </c>
      <c r="AA753" s="171" t="s">
        <v>131</v>
      </c>
      <c r="AB753" s="171">
        <v>2240</v>
      </c>
      <c r="AC753" s="172">
        <v>46108.492997685185</v>
      </c>
      <c r="AD753" s="171" t="s">
        <v>119</v>
      </c>
      <c r="AE753" s="171">
        <v>4770</v>
      </c>
      <c r="AF753" s="171">
        <v>2530</v>
      </c>
      <c r="AG753" s="171">
        <v>0</v>
      </c>
      <c r="AH753" s="171">
        <v>0</v>
      </c>
      <c r="AI753" s="171">
        <v>0</v>
      </c>
      <c r="AJ753" s="171">
        <v>0</v>
      </c>
      <c r="AK753" s="171">
        <v>0</v>
      </c>
      <c r="AL753" s="171">
        <v>0</v>
      </c>
      <c r="AM753" s="171">
        <v>0</v>
      </c>
      <c r="AN753" s="171">
        <v>0</v>
      </c>
      <c r="AO753" s="171"/>
      <c r="AP753" s="171">
        <v>0</v>
      </c>
      <c r="AQ753" s="171">
        <v>0</v>
      </c>
      <c r="AR753" s="171">
        <v>6</v>
      </c>
      <c r="AS753" s="171" t="s">
        <v>496</v>
      </c>
      <c r="AT753" s="171" t="s">
        <v>496</v>
      </c>
      <c r="AU753" s="171" t="s">
        <v>496</v>
      </c>
      <c r="AV753" s="171" t="s">
        <v>496</v>
      </c>
      <c r="AW753" s="171" t="s">
        <v>496</v>
      </c>
      <c r="AX753" s="171" t="s">
        <v>496</v>
      </c>
      <c r="AY753" s="171" t="s">
        <v>496</v>
      </c>
      <c r="AZ753" s="171">
        <v>0</v>
      </c>
      <c r="BA753" s="171">
        <v>0</v>
      </c>
      <c r="BB753" s="171">
        <v>0</v>
      </c>
      <c r="BC753" s="171">
        <v>0</v>
      </c>
      <c r="BD753" s="171">
        <v>0</v>
      </c>
      <c r="BE753" s="171">
        <v>0</v>
      </c>
      <c r="BF753" s="171">
        <v>0</v>
      </c>
      <c r="BG753" s="171">
        <v>0</v>
      </c>
      <c r="BH753" s="171">
        <v>0</v>
      </c>
      <c r="BI753" s="171">
        <v>0</v>
      </c>
      <c r="BJ753" s="171">
        <v>0</v>
      </c>
      <c r="BK753" s="171">
        <v>0</v>
      </c>
      <c r="BL753" s="171">
        <v>0</v>
      </c>
      <c r="BM753" s="171">
        <v>0</v>
      </c>
      <c r="BN753" s="171" t="s">
        <v>496</v>
      </c>
      <c r="BO753" s="172">
        <v>46108</v>
      </c>
      <c r="BP753" s="171">
        <v>0</v>
      </c>
      <c r="BQ753" s="171">
        <v>0</v>
      </c>
      <c r="BR753" s="171">
        <v>0</v>
      </c>
      <c r="BS753" s="171">
        <v>0</v>
      </c>
      <c r="BT753" s="171" t="s">
        <v>496</v>
      </c>
      <c r="BU753" s="171">
        <v>0</v>
      </c>
      <c r="BV753" s="171">
        <v>0</v>
      </c>
      <c r="BW753" s="171">
        <v>0</v>
      </c>
      <c r="BX753" s="171">
        <v>0</v>
      </c>
      <c r="BY753" s="171">
        <v>0</v>
      </c>
      <c r="BZ753" s="171" t="s">
        <v>496</v>
      </c>
      <c r="CA753" s="171">
        <v>0</v>
      </c>
      <c r="CB753" s="172">
        <v>46108</v>
      </c>
      <c r="CC753" s="172">
        <v>46108</v>
      </c>
      <c r="CD753" s="172" t="s">
        <v>5620</v>
      </c>
    </row>
    <row r="754" spans="1:82">
      <c r="A754" s="171" t="s">
        <v>5621</v>
      </c>
      <c r="B754" s="171" t="s">
        <v>493</v>
      </c>
      <c r="C754" s="171" t="s">
        <v>494</v>
      </c>
      <c r="D754" s="172">
        <v>46108</v>
      </c>
      <c r="E754" s="171" t="s">
        <v>98</v>
      </c>
      <c r="F754" s="171" t="s">
        <v>519</v>
      </c>
      <c r="G754" s="171" t="s">
        <v>494</v>
      </c>
      <c r="H754" s="171" t="s">
        <v>496</v>
      </c>
      <c r="I754" s="171" t="s">
        <v>584</v>
      </c>
      <c r="J754" s="171" t="s">
        <v>498</v>
      </c>
      <c r="K754" s="171">
        <v>0</v>
      </c>
      <c r="L754" s="171" t="s">
        <v>532</v>
      </c>
      <c r="M754" s="171">
        <v>0</v>
      </c>
      <c r="N754" s="171">
        <v>18</v>
      </c>
      <c r="O754" s="171" t="s">
        <v>1536</v>
      </c>
      <c r="P754" s="171" t="s">
        <v>1536</v>
      </c>
      <c r="Q754" s="171" t="s">
        <v>496</v>
      </c>
      <c r="R754" s="171" t="s">
        <v>496</v>
      </c>
      <c r="S754" s="171" t="s">
        <v>494</v>
      </c>
      <c r="T754" s="171" t="s">
        <v>494</v>
      </c>
      <c r="U754" s="171" t="s">
        <v>494</v>
      </c>
      <c r="V754" s="171" t="s">
        <v>499</v>
      </c>
      <c r="W754" s="171">
        <v>7.8</v>
      </c>
      <c r="X754" s="171">
        <v>0</v>
      </c>
      <c r="Y754" s="171">
        <v>0</v>
      </c>
      <c r="Z754" s="172">
        <v>46108.497037037036</v>
      </c>
      <c r="AA754" s="171" t="s">
        <v>123</v>
      </c>
      <c r="AB754" s="171">
        <v>4090</v>
      </c>
      <c r="AC754" s="172">
        <v>46108.493981481479</v>
      </c>
      <c r="AD754" s="171" t="s">
        <v>509</v>
      </c>
      <c r="AE754" s="171">
        <v>9460</v>
      </c>
      <c r="AF754" s="171">
        <v>5370</v>
      </c>
      <c r="AG754" s="171">
        <v>0</v>
      </c>
      <c r="AH754" s="171">
        <v>0</v>
      </c>
      <c r="AI754" s="171">
        <v>0</v>
      </c>
      <c r="AJ754" s="171">
        <v>0</v>
      </c>
      <c r="AK754" s="171">
        <v>0</v>
      </c>
      <c r="AL754" s="171">
        <v>0</v>
      </c>
      <c r="AM754" s="171">
        <v>0</v>
      </c>
      <c r="AN754" s="171">
        <v>0</v>
      </c>
      <c r="AO754" s="171"/>
      <c r="AP754" s="171">
        <v>0</v>
      </c>
      <c r="AQ754" s="171">
        <v>0</v>
      </c>
      <c r="AR754" s="171">
        <v>0</v>
      </c>
      <c r="AS754" s="171" t="s">
        <v>496</v>
      </c>
      <c r="AT754" s="171" t="s">
        <v>496</v>
      </c>
      <c r="AU754" s="171" t="s">
        <v>496</v>
      </c>
      <c r="AV754" s="171" t="s">
        <v>496</v>
      </c>
      <c r="AW754" s="171" t="s">
        <v>496</v>
      </c>
      <c r="AX754" s="171" t="s">
        <v>496</v>
      </c>
      <c r="AY754" s="171" t="s">
        <v>496</v>
      </c>
      <c r="AZ754" s="171">
        <v>0</v>
      </c>
      <c r="BA754" s="171">
        <v>0</v>
      </c>
      <c r="BB754" s="171">
        <v>0</v>
      </c>
      <c r="BC754" s="171">
        <v>0</v>
      </c>
      <c r="BD754" s="171">
        <v>0</v>
      </c>
      <c r="BE754" s="171">
        <v>0</v>
      </c>
      <c r="BF754" s="171">
        <v>0</v>
      </c>
      <c r="BG754" s="171">
        <v>0</v>
      </c>
      <c r="BH754" s="171">
        <v>0</v>
      </c>
      <c r="BI754" s="171">
        <v>0</v>
      </c>
      <c r="BJ754" s="171">
        <v>0</v>
      </c>
      <c r="BK754" s="171">
        <v>0</v>
      </c>
      <c r="BL754" s="171">
        <v>0</v>
      </c>
      <c r="BM754" s="171">
        <v>0</v>
      </c>
      <c r="BN754" s="171" t="s">
        <v>496</v>
      </c>
      <c r="BO754" s="172">
        <v>46108</v>
      </c>
      <c r="BP754" s="171">
        <v>0</v>
      </c>
      <c r="BQ754" s="171">
        <v>0</v>
      </c>
      <c r="BR754" s="171">
        <v>0</v>
      </c>
      <c r="BS754" s="171">
        <v>0</v>
      </c>
      <c r="BT754" s="171" t="s">
        <v>496</v>
      </c>
      <c r="BU754" s="171">
        <v>0</v>
      </c>
      <c r="BV754" s="171">
        <v>0</v>
      </c>
      <c r="BW754" s="171">
        <v>0</v>
      </c>
      <c r="BX754" s="171">
        <v>0</v>
      </c>
      <c r="BY754" s="171">
        <v>0</v>
      </c>
      <c r="BZ754" s="171" t="s">
        <v>496</v>
      </c>
      <c r="CA754" s="171">
        <v>0</v>
      </c>
      <c r="CB754" s="172">
        <v>46108</v>
      </c>
      <c r="CC754" s="172">
        <v>46108</v>
      </c>
      <c r="CD754" s="172" t="s">
        <v>5622</v>
      </c>
    </row>
    <row r="755" spans="1:82">
      <c r="A755" s="171" t="s">
        <v>5623</v>
      </c>
      <c r="B755" s="171" t="s">
        <v>493</v>
      </c>
      <c r="C755" s="171" t="s">
        <v>494</v>
      </c>
      <c r="D755" s="172">
        <v>46108</v>
      </c>
      <c r="E755" s="171" t="s">
        <v>98</v>
      </c>
      <c r="F755" s="171" t="s">
        <v>3170</v>
      </c>
      <c r="G755" s="171" t="s">
        <v>494</v>
      </c>
      <c r="H755" s="171" t="s">
        <v>496</v>
      </c>
      <c r="I755" s="171" t="s">
        <v>1528</v>
      </c>
      <c r="J755" s="171" t="s">
        <v>498</v>
      </c>
      <c r="K755" s="171">
        <v>0</v>
      </c>
      <c r="L755" s="171" t="s">
        <v>537</v>
      </c>
      <c r="M755" s="171">
        <v>0</v>
      </c>
      <c r="N755" s="171">
        <v>18</v>
      </c>
      <c r="O755" s="171" t="s">
        <v>1536</v>
      </c>
      <c r="P755" s="171" t="s">
        <v>1536</v>
      </c>
      <c r="Q755" s="171" t="s">
        <v>496</v>
      </c>
      <c r="R755" s="171" t="s">
        <v>3171</v>
      </c>
      <c r="S755" s="171" t="s">
        <v>494</v>
      </c>
      <c r="T755" s="171" t="s">
        <v>494</v>
      </c>
      <c r="U755" s="171" t="s">
        <v>494</v>
      </c>
      <c r="V755" s="171" t="s">
        <v>499</v>
      </c>
      <c r="W755" s="171">
        <v>0</v>
      </c>
      <c r="X755" s="171">
        <v>0</v>
      </c>
      <c r="Y755" s="171">
        <v>0</v>
      </c>
      <c r="Z755" s="172">
        <v>46108.522523148145</v>
      </c>
      <c r="AA755" s="171" t="s">
        <v>1469</v>
      </c>
      <c r="AB755" s="171">
        <v>1520</v>
      </c>
      <c r="AC755" s="172">
        <v>46108.513136574074</v>
      </c>
      <c r="AD755" s="171" t="s">
        <v>516</v>
      </c>
      <c r="AE755" s="171">
        <v>4350</v>
      </c>
      <c r="AF755" s="171">
        <v>2830</v>
      </c>
      <c r="AG755" s="171">
        <v>0</v>
      </c>
      <c r="AH755" s="171">
        <v>0</v>
      </c>
      <c r="AI755" s="171">
        <v>0</v>
      </c>
      <c r="AJ755" s="171">
        <v>0</v>
      </c>
      <c r="AK755" s="171">
        <v>0</v>
      </c>
      <c r="AL755" s="171">
        <v>0</v>
      </c>
      <c r="AM755" s="171">
        <v>0</v>
      </c>
      <c r="AN755" s="171">
        <v>0</v>
      </c>
      <c r="AO755" s="171"/>
      <c r="AP755" s="171">
        <v>135</v>
      </c>
      <c r="AQ755" s="171">
        <v>0</v>
      </c>
      <c r="AR755" s="171">
        <v>0</v>
      </c>
      <c r="AS755" s="171" t="s">
        <v>496</v>
      </c>
      <c r="AT755" s="171" t="s">
        <v>496</v>
      </c>
      <c r="AU755" s="171" t="s">
        <v>496</v>
      </c>
      <c r="AV755" s="171" t="s">
        <v>496</v>
      </c>
      <c r="AW755" s="171" t="s">
        <v>496</v>
      </c>
      <c r="AX755" s="171" t="s">
        <v>496</v>
      </c>
      <c r="AY755" s="171" t="s">
        <v>496</v>
      </c>
      <c r="AZ755" s="171">
        <v>0</v>
      </c>
      <c r="BA755" s="171">
        <v>0</v>
      </c>
      <c r="BB755" s="171">
        <v>0</v>
      </c>
      <c r="BC755" s="171">
        <v>0</v>
      </c>
      <c r="BD755" s="171">
        <v>0</v>
      </c>
      <c r="BE755" s="171">
        <v>0</v>
      </c>
      <c r="BF755" s="171">
        <v>0</v>
      </c>
      <c r="BG755" s="171">
        <v>0</v>
      </c>
      <c r="BH755" s="171">
        <v>0</v>
      </c>
      <c r="BI755" s="171">
        <v>0</v>
      </c>
      <c r="BJ755" s="171">
        <v>0</v>
      </c>
      <c r="BK755" s="171">
        <v>0</v>
      </c>
      <c r="BL755" s="171">
        <v>0</v>
      </c>
      <c r="BM755" s="171">
        <v>0</v>
      </c>
      <c r="BN755" s="171" t="s">
        <v>496</v>
      </c>
      <c r="BO755" s="172">
        <v>46108</v>
      </c>
      <c r="BP755" s="171">
        <v>0</v>
      </c>
      <c r="BQ755" s="171">
        <v>0</v>
      </c>
      <c r="BR755" s="171">
        <v>0</v>
      </c>
      <c r="BS755" s="171">
        <v>0</v>
      </c>
      <c r="BT755" s="171" t="s">
        <v>496</v>
      </c>
      <c r="BU755" s="171">
        <v>0</v>
      </c>
      <c r="BV755" s="171">
        <v>0</v>
      </c>
      <c r="BW755" s="171">
        <v>0</v>
      </c>
      <c r="BX755" s="171">
        <v>0</v>
      </c>
      <c r="BY755" s="171">
        <v>0</v>
      </c>
      <c r="BZ755" s="171" t="s">
        <v>496</v>
      </c>
      <c r="CA755" s="171">
        <v>0</v>
      </c>
      <c r="CB755" s="172">
        <v>46108</v>
      </c>
      <c r="CC755" s="172">
        <v>46108</v>
      </c>
      <c r="CD755" s="172" t="s">
        <v>5624</v>
      </c>
    </row>
    <row r="756" spans="1:82">
      <c r="A756" s="171" t="s">
        <v>5625</v>
      </c>
      <c r="B756" s="171" t="s">
        <v>493</v>
      </c>
      <c r="C756" s="171" t="s">
        <v>494</v>
      </c>
      <c r="D756" s="172">
        <v>46108</v>
      </c>
      <c r="E756" s="171" t="s">
        <v>98</v>
      </c>
      <c r="F756" s="171" t="s">
        <v>519</v>
      </c>
      <c r="G756" s="171" t="s">
        <v>494</v>
      </c>
      <c r="H756" s="171" t="s">
        <v>496</v>
      </c>
      <c r="I756" s="171" t="s">
        <v>590</v>
      </c>
      <c r="J756" s="171" t="s">
        <v>498</v>
      </c>
      <c r="K756" s="171">
        <v>0</v>
      </c>
      <c r="L756" s="171" t="s">
        <v>591</v>
      </c>
      <c r="M756" s="171">
        <v>0</v>
      </c>
      <c r="N756" s="171">
        <v>18</v>
      </c>
      <c r="O756" s="171" t="s">
        <v>1536</v>
      </c>
      <c r="P756" s="171" t="s">
        <v>1536</v>
      </c>
      <c r="Q756" s="171" t="s">
        <v>496</v>
      </c>
      <c r="R756" s="171" t="s">
        <v>496</v>
      </c>
      <c r="S756" s="171" t="s">
        <v>494</v>
      </c>
      <c r="T756" s="171" t="s">
        <v>494</v>
      </c>
      <c r="U756" s="171" t="s">
        <v>494</v>
      </c>
      <c r="V756" s="171" t="s">
        <v>499</v>
      </c>
      <c r="W756" s="171">
        <v>7.8</v>
      </c>
      <c r="X756" s="171">
        <v>0</v>
      </c>
      <c r="Y756" s="171">
        <v>0</v>
      </c>
      <c r="Z756" s="172">
        <v>46108.548043981478</v>
      </c>
      <c r="AA756" s="171" t="s">
        <v>520</v>
      </c>
      <c r="AB756" s="171">
        <v>2100</v>
      </c>
      <c r="AC756" s="172">
        <v>46108.533877314818</v>
      </c>
      <c r="AD756" s="171" t="s">
        <v>518</v>
      </c>
      <c r="AE756" s="171">
        <v>3700</v>
      </c>
      <c r="AF756" s="171">
        <v>1600</v>
      </c>
      <c r="AG756" s="171">
        <v>0</v>
      </c>
      <c r="AH756" s="171">
        <v>0</v>
      </c>
      <c r="AI756" s="171">
        <v>0</v>
      </c>
      <c r="AJ756" s="171">
        <v>0</v>
      </c>
      <c r="AK756" s="171">
        <v>0</v>
      </c>
      <c r="AL756" s="171">
        <v>0</v>
      </c>
      <c r="AM756" s="171">
        <v>0</v>
      </c>
      <c r="AN756" s="171">
        <v>0</v>
      </c>
      <c r="AO756" s="171"/>
      <c r="AP756" s="171">
        <v>0</v>
      </c>
      <c r="AQ756" s="171">
        <v>0</v>
      </c>
      <c r="AR756" s="171">
        <v>0</v>
      </c>
      <c r="AS756" s="171" t="s">
        <v>496</v>
      </c>
      <c r="AT756" s="171" t="s">
        <v>496</v>
      </c>
      <c r="AU756" s="171" t="s">
        <v>496</v>
      </c>
      <c r="AV756" s="171" t="s">
        <v>496</v>
      </c>
      <c r="AW756" s="171" t="s">
        <v>496</v>
      </c>
      <c r="AX756" s="171" t="s">
        <v>496</v>
      </c>
      <c r="AY756" s="171" t="s">
        <v>496</v>
      </c>
      <c r="AZ756" s="171">
        <v>0</v>
      </c>
      <c r="BA756" s="171">
        <v>0</v>
      </c>
      <c r="BB756" s="171">
        <v>0</v>
      </c>
      <c r="BC756" s="171">
        <v>0</v>
      </c>
      <c r="BD756" s="171">
        <v>0</v>
      </c>
      <c r="BE756" s="171">
        <v>0</v>
      </c>
      <c r="BF756" s="171">
        <v>0</v>
      </c>
      <c r="BG756" s="171">
        <v>0</v>
      </c>
      <c r="BH756" s="171">
        <v>0</v>
      </c>
      <c r="BI756" s="171">
        <v>0</v>
      </c>
      <c r="BJ756" s="171">
        <v>0</v>
      </c>
      <c r="BK756" s="171">
        <v>0</v>
      </c>
      <c r="BL756" s="171">
        <v>0</v>
      </c>
      <c r="BM756" s="171">
        <v>0</v>
      </c>
      <c r="BN756" s="171" t="s">
        <v>496</v>
      </c>
      <c r="BO756" s="172">
        <v>46108</v>
      </c>
      <c r="BP756" s="171">
        <v>0</v>
      </c>
      <c r="BQ756" s="171">
        <v>0</v>
      </c>
      <c r="BR756" s="171">
        <v>0</v>
      </c>
      <c r="BS756" s="171">
        <v>0</v>
      </c>
      <c r="BT756" s="171" t="s">
        <v>496</v>
      </c>
      <c r="BU756" s="171">
        <v>0</v>
      </c>
      <c r="BV756" s="171">
        <v>0</v>
      </c>
      <c r="BW756" s="171">
        <v>0</v>
      </c>
      <c r="BX756" s="171">
        <v>0</v>
      </c>
      <c r="BY756" s="171">
        <v>0</v>
      </c>
      <c r="BZ756" s="171" t="s">
        <v>496</v>
      </c>
      <c r="CA756" s="171">
        <v>0</v>
      </c>
      <c r="CB756" s="172">
        <v>46108</v>
      </c>
      <c r="CC756" s="172">
        <v>46108</v>
      </c>
      <c r="CD756" s="172" t="s">
        <v>5626</v>
      </c>
    </row>
    <row r="757" spans="1:82">
      <c r="A757" s="171" t="s">
        <v>5627</v>
      </c>
      <c r="B757" s="171" t="s">
        <v>505</v>
      </c>
      <c r="C757" s="171" t="s">
        <v>494</v>
      </c>
      <c r="D757" s="172">
        <v>46108</v>
      </c>
      <c r="E757" s="171" t="s">
        <v>98</v>
      </c>
      <c r="F757" s="171" t="s">
        <v>506</v>
      </c>
      <c r="G757" s="171" t="s">
        <v>494</v>
      </c>
      <c r="H757" s="171" t="s">
        <v>496</v>
      </c>
      <c r="I757" s="171" t="s">
        <v>1559</v>
      </c>
      <c r="J757" s="171" t="s">
        <v>498</v>
      </c>
      <c r="K757" s="171">
        <v>0</v>
      </c>
      <c r="L757" s="171" t="s">
        <v>525</v>
      </c>
      <c r="M757" s="171">
        <v>0</v>
      </c>
      <c r="N757" s="171">
        <v>18</v>
      </c>
      <c r="O757" s="171" t="s">
        <v>1536</v>
      </c>
      <c r="P757" s="171" t="s">
        <v>1536</v>
      </c>
      <c r="Q757" s="171" t="s">
        <v>496</v>
      </c>
      <c r="R757" s="171" t="s">
        <v>496</v>
      </c>
      <c r="S757" s="171" t="s">
        <v>494</v>
      </c>
      <c r="T757" s="171" t="s">
        <v>494</v>
      </c>
      <c r="U757" s="171" t="s">
        <v>494</v>
      </c>
      <c r="V757" s="171" t="s">
        <v>499</v>
      </c>
      <c r="W757" s="171">
        <v>0</v>
      </c>
      <c r="X757" s="171">
        <v>0</v>
      </c>
      <c r="Y757" s="171">
        <v>0</v>
      </c>
      <c r="Z757" s="172">
        <v>46108.536782407406</v>
      </c>
      <c r="AA757" s="171" t="s">
        <v>517</v>
      </c>
      <c r="AB757" s="171">
        <v>10740</v>
      </c>
      <c r="AC757" s="172">
        <v>46108.561736111114</v>
      </c>
      <c r="AD757" s="171" t="s">
        <v>162</v>
      </c>
      <c r="AE757" s="171">
        <v>24960</v>
      </c>
      <c r="AF757" s="171">
        <v>14220</v>
      </c>
      <c r="AG757" s="171">
        <v>0</v>
      </c>
      <c r="AH757" s="171">
        <v>0</v>
      </c>
      <c r="AI757" s="171">
        <v>0</v>
      </c>
      <c r="AJ757" s="171">
        <v>0</v>
      </c>
      <c r="AK757" s="171">
        <v>0</v>
      </c>
      <c r="AL757" s="171">
        <v>0</v>
      </c>
      <c r="AM757" s="171">
        <v>0</v>
      </c>
      <c r="AN757" s="171">
        <v>0</v>
      </c>
      <c r="AO757" s="171"/>
      <c r="AP757" s="171">
        <v>0</v>
      </c>
      <c r="AQ757" s="171">
        <v>0</v>
      </c>
      <c r="AR757" s="171">
        <v>0</v>
      </c>
      <c r="AS757" s="171" t="s">
        <v>496</v>
      </c>
      <c r="AT757" s="171" t="s">
        <v>496</v>
      </c>
      <c r="AU757" s="171" t="s">
        <v>496</v>
      </c>
      <c r="AV757" s="171" t="s">
        <v>496</v>
      </c>
      <c r="AW757" s="171" t="s">
        <v>496</v>
      </c>
      <c r="AX757" s="171" t="s">
        <v>496</v>
      </c>
      <c r="AY757" s="171" t="s">
        <v>496</v>
      </c>
      <c r="AZ757" s="171">
        <v>0</v>
      </c>
      <c r="BA757" s="171">
        <v>0</v>
      </c>
      <c r="BB757" s="171">
        <v>0</v>
      </c>
      <c r="BC757" s="171">
        <v>0</v>
      </c>
      <c r="BD757" s="171">
        <v>0</v>
      </c>
      <c r="BE757" s="171">
        <v>0</v>
      </c>
      <c r="BF757" s="171">
        <v>0</v>
      </c>
      <c r="BG757" s="171">
        <v>0</v>
      </c>
      <c r="BH757" s="171">
        <v>0</v>
      </c>
      <c r="BI757" s="171">
        <v>0</v>
      </c>
      <c r="BJ757" s="171">
        <v>0</v>
      </c>
      <c r="BK757" s="171">
        <v>0</v>
      </c>
      <c r="BL757" s="171">
        <v>0</v>
      </c>
      <c r="BM757" s="171">
        <v>0</v>
      </c>
      <c r="BN757" s="171" t="s">
        <v>5628</v>
      </c>
      <c r="BO757" s="172">
        <v>46108</v>
      </c>
      <c r="BP757" s="171">
        <v>18</v>
      </c>
      <c r="BQ757" s="171">
        <v>10720</v>
      </c>
      <c r="BR757" s="171">
        <v>24890</v>
      </c>
      <c r="BS757" s="171">
        <v>14170</v>
      </c>
      <c r="BT757" s="171" t="s">
        <v>496</v>
      </c>
      <c r="BU757" s="171">
        <v>0</v>
      </c>
      <c r="BV757" s="171">
        <v>0</v>
      </c>
      <c r="BW757" s="171">
        <v>0</v>
      </c>
      <c r="BX757" s="171">
        <v>0</v>
      </c>
      <c r="BY757" s="171">
        <v>0</v>
      </c>
      <c r="BZ757" s="171" t="s">
        <v>508</v>
      </c>
      <c r="CA757" s="171">
        <v>0</v>
      </c>
      <c r="CB757" s="172">
        <v>46108.612500000003</v>
      </c>
      <c r="CC757" s="172">
        <v>46108.638194444444</v>
      </c>
      <c r="CD757" s="172" t="s">
        <v>5629</v>
      </c>
    </row>
    <row r="758" spans="1:82">
      <c r="A758" s="171" t="s">
        <v>5630</v>
      </c>
      <c r="B758" s="171" t="s">
        <v>493</v>
      </c>
      <c r="C758" s="171" t="s">
        <v>494</v>
      </c>
      <c r="D758" s="172">
        <v>46108</v>
      </c>
      <c r="E758" s="171" t="s">
        <v>98</v>
      </c>
      <c r="F758" s="171" t="s">
        <v>623</v>
      </c>
      <c r="G758" s="171" t="s">
        <v>494</v>
      </c>
      <c r="H758" s="171" t="s">
        <v>496</v>
      </c>
      <c r="I758" s="171" t="s">
        <v>2805</v>
      </c>
      <c r="J758" s="171" t="s">
        <v>498</v>
      </c>
      <c r="K758" s="171">
        <v>0</v>
      </c>
      <c r="L758" s="171" t="s">
        <v>2806</v>
      </c>
      <c r="M758" s="171">
        <v>0</v>
      </c>
      <c r="N758" s="171">
        <v>18</v>
      </c>
      <c r="O758" s="171" t="s">
        <v>1536</v>
      </c>
      <c r="P758" s="171" t="s">
        <v>1536</v>
      </c>
      <c r="Q758" s="171" t="s">
        <v>496</v>
      </c>
      <c r="R758" s="171" t="s">
        <v>4884</v>
      </c>
      <c r="S758" s="171" t="s">
        <v>494</v>
      </c>
      <c r="T758" s="171" t="s">
        <v>494</v>
      </c>
      <c r="U758" s="171" t="s">
        <v>494</v>
      </c>
      <c r="V758" s="171" t="s">
        <v>499</v>
      </c>
      <c r="W758" s="171">
        <v>0</v>
      </c>
      <c r="X758" s="171">
        <v>0</v>
      </c>
      <c r="Y758" s="171">
        <v>0</v>
      </c>
      <c r="Z758" s="172">
        <v>46108.553495370368</v>
      </c>
      <c r="AA758" s="171" t="s">
        <v>106</v>
      </c>
      <c r="AB758" s="171">
        <v>4140</v>
      </c>
      <c r="AC758" s="172">
        <v>46108.551863425928</v>
      </c>
      <c r="AD758" s="171" t="s">
        <v>512</v>
      </c>
      <c r="AE758" s="171">
        <v>9720</v>
      </c>
      <c r="AF758" s="171">
        <v>5580</v>
      </c>
      <c r="AG758" s="171">
        <v>0</v>
      </c>
      <c r="AH758" s="171">
        <v>0</v>
      </c>
      <c r="AI758" s="171">
        <v>0</v>
      </c>
      <c r="AJ758" s="171">
        <v>0</v>
      </c>
      <c r="AK758" s="171">
        <v>0</v>
      </c>
      <c r="AL758" s="171">
        <v>0</v>
      </c>
      <c r="AM758" s="171">
        <v>0</v>
      </c>
      <c r="AN758" s="171">
        <v>0</v>
      </c>
      <c r="AO758" s="171"/>
      <c r="AP758" s="171">
        <v>205</v>
      </c>
      <c r="AQ758" s="171">
        <v>0</v>
      </c>
      <c r="AR758" s="171">
        <v>0</v>
      </c>
      <c r="AS758" s="171" t="s">
        <v>496</v>
      </c>
      <c r="AT758" s="171" t="s">
        <v>496</v>
      </c>
      <c r="AU758" s="171" t="s">
        <v>496</v>
      </c>
      <c r="AV758" s="171" t="s">
        <v>496</v>
      </c>
      <c r="AW758" s="171" t="s">
        <v>496</v>
      </c>
      <c r="AX758" s="171" t="s">
        <v>496</v>
      </c>
      <c r="AY758" s="171" t="s">
        <v>496</v>
      </c>
      <c r="AZ758" s="171">
        <v>0</v>
      </c>
      <c r="BA758" s="171">
        <v>0</v>
      </c>
      <c r="BB758" s="171">
        <v>0</v>
      </c>
      <c r="BC758" s="171">
        <v>0</v>
      </c>
      <c r="BD758" s="171">
        <v>0</v>
      </c>
      <c r="BE758" s="171">
        <v>0</v>
      </c>
      <c r="BF758" s="171">
        <v>0</v>
      </c>
      <c r="BG758" s="171">
        <v>0</v>
      </c>
      <c r="BH758" s="171">
        <v>0</v>
      </c>
      <c r="BI758" s="171">
        <v>0</v>
      </c>
      <c r="BJ758" s="171">
        <v>0</v>
      </c>
      <c r="BK758" s="171">
        <v>0</v>
      </c>
      <c r="BL758" s="171">
        <v>0</v>
      </c>
      <c r="BM758" s="171">
        <v>0</v>
      </c>
      <c r="BN758" s="171" t="s">
        <v>496</v>
      </c>
      <c r="BO758" s="172">
        <v>46108</v>
      </c>
      <c r="BP758" s="171">
        <v>0</v>
      </c>
      <c r="BQ758" s="171">
        <v>0</v>
      </c>
      <c r="BR758" s="171">
        <v>0</v>
      </c>
      <c r="BS758" s="171">
        <v>0</v>
      </c>
      <c r="BT758" s="171" t="s">
        <v>496</v>
      </c>
      <c r="BU758" s="171">
        <v>0</v>
      </c>
      <c r="BV758" s="171">
        <v>0</v>
      </c>
      <c r="BW758" s="171">
        <v>0</v>
      </c>
      <c r="BX758" s="171">
        <v>0</v>
      </c>
      <c r="BY758" s="171">
        <v>0</v>
      </c>
      <c r="BZ758" s="171" t="s">
        <v>496</v>
      </c>
      <c r="CA758" s="171">
        <v>0</v>
      </c>
      <c r="CB758" s="172">
        <v>46108</v>
      </c>
      <c r="CC758" s="172">
        <v>46108</v>
      </c>
      <c r="CD758" s="172" t="s">
        <v>5631</v>
      </c>
    </row>
    <row r="759" spans="1:82">
      <c r="A759" s="171" t="s">
        <v>5632</v>
      </c>
      <c r="B759" s="171" t="s">
        <v>493</v>
      </c>
      <c r="C759" s="171" t="s">
        <v>494</v>
      </c>
      <c r="D759" s="172">
        <v>46108</v>
      </c>
      <c r="E759" s="171" t="s">
        <v>98</v>
      </c>
      <c r="F759" s="171" t="s">
        <v>611</v>
      </c>
      <c r="G759" s="171" t="s">
        <v>494</v>
      </c>
      <c r="H759" s="171" t="s">
        <v>496</v>
      </c>
      <c r="I759" s="171" t="s">
        <v>2859</v>
      </c>
      <c r="J759" s="171" t="s">
        <v>498</v>
      </c>
      <c r="K759" s="171">
        <v>0</v>
      </c>
      <c r="L759" s="171" t="s">
        <v>2860</v>
      </c>
      <c r="M759" s="171">
        <v>0</v>
      </c>
      <c r="N759" s="171">
        <v>18</v>
      </c>
      <c r="O759" s="171" t="s">
        <v>1536</v>
      </c>
      <c r="P759" s="171" t="s">
        <v>1536</v>
      </c>
      <c r="Q759" s="171" t="s">
        <v>496</v>
      </c>
      <c r="R759" s="171" t="s">
        <v>1591</v>
      </c>
      <c r="S759" s="171" t="s">
        <v>494</v>
      </c>
      <c r="T759" s="171" t="s">
        <v>494</v>
      </c>
      <c r="U759" s="171" t="s">
        <v>494</v>
      </c>
      <c r="V759" s="171" t="s">
        <v>499</v>
      </c>
      <c r="W759" s="171">
        <v>0</v>
      </c>
      <c r="X759" s="171">
        <v>0</v>
      </c>
      <c r="Y759" s="171">
        <v>0</v>
      </c>
      <c r="Z759" s="172">
        <v>46108.558611111112</v>
      </c>
      <c r="AA759" s="171" t="s">
        <v>522</v>
      </c>
      <c r="AB759" s="171">
        <v>4290</v>
      </c>
      <c r="AC759" s="172">
        <v>46108.556157407409</v>
      </c>
      <c r="AD759" s="171" t="s">
        <v>104</v>
      </c>
      <c r="AE759" s="171">
        <v>8420</v>
      </c>
      <c r="AF759" s="171">
        <v>4130</v>
      </c>
      <c r="AG759" s="171">
        <v>0</v>
      </c>
      <c r="AH759" s="171">
        <v>0</v>
      </c>
      <c r="AI759" s="171">
        <v>0</v>
      </c>
      <c r="AJ759" s="171">
        <v>0</v>
      </c>
      <c r="AK759" s="171">
        <v>0</v>
      </c>
      <c r="AL759" s="171">
        <v>0</v>
      </c>
      <c r="AM759" s="171">
        <v>0</v>
      </c>
      <c r="AN759" s="171">
        <v>0</v>
      </c>
      <c r="AO759" s="171"/>
      <c r="AP759" s="171">
        <v>233</v>
      </c>
      <c r="AQ759" s="171">
        <v>0</v>
      </c>
      <c r="AR759" s="171">
        <v>0</v>
      </c>
      <c r="AS759" s="171" t="s">
        <v>496</v>
      </c>
      <c r="AT759" s="171" t="s">
        <v>496</v>
      </c>
      <c r="AU759" s="171" t="s">
        <v>496</v>
      </c>
      <c r="AV759" s="171" t="s">
        <v>496</v>
      </c>
      <c r="AW759" s="171" t="s">
        <v>496</v>
      </c>
      <c r="AX759" s="171" t="s">
        <v>496</v>
      </c>
      <c r="AY759" s="171" t="s">
        <v>496</v>
      </c>
      <c r="AZ759" s="171">
        <v>0</v>
      </c>
      <c r="BA759" s="171">
        <v>0</v>
      </c>
      <c r="BB759" s="171">
        <v>0</v>
      </c>
      <c r="BC759" s="171">
        <v>0</v>
      </c>
      <c r="BD759" s="171">
        <v>0</v>
      </c>
      <c r="BE759" s="171">
        <v>0</v>
      </c>
      <c r="BF759" s="171">
        <v>0</v>
      </c>
      <c r="BG759" s="171">
        <v>0</v>
      </c>
      <c r="BH759" s="171">
        <v>0</v>
      </c>
      <c r="BI759" s="171">
        <v>0</v>
      </c>
      <c r="BJ759" s="171">
        <v>0</v>
      </c>
      <c r="BK759" s="171">
        <v>0</v>
      </c>
      <c r="BL759" s="171">
        <v>0</v>
      </c>
      <c r="BM759" s="171">
        <v>0</v>
      </c>
      <c r="BN759" s="171" t="s">
        <v>496</v>
      </c>
      <c r="BO759" s="172">
        <v>46108</v>
      </c>
      <c r="BP759" s="171">
        <v>0</v>
      </c>
      <c r="BQ759" s="171">
        <v>0</v>
      </c>
      <c r="BR759" s="171">
        <v>0</v>
      </c>
      <c r="BS759" s="171">
        <v>0</v>
      </c>
      <c r="BT759" s="171" t="s">
        <v>496</v>
      </c>
      <c r="BU759" s="171">
        <v>0</v>
      </c>
      <c r="BV759" s="171">
        <v>0</v>
      </c>
      <c r="BW759" s="171">
        <v>0</v>
      </c>
      <c r="BX759" s="171">
        <v>0</v>
      </c>
      <c r="BY759" s="171">
        <v>0</v>
      </c>
      <c r="BZ759" s="171" t="s">
        <v>496</v>
      </c>
      <c r="CA759" s="171">
        <v>0</v>
      </c>
      <c r="CB759" s="172">
        <v>46108</v>
      </c>
      <c r="CC759" s="172">
        <v>46108</v>
      </c>
      <c r="CD759" s="172" t="s">
        <v>5633</v>
      </c>
    </row>
    <row r="760" spans="1:82">
      <c r="A760" s="171" t="s">
        <v>5634</v>
      </c>
      <c r="B760" s="171" t="s">
        <v>505</v>
      </c>
      <c r="C760" s="171" t="s">
        <v>494</v>
      </c>
      <c r="D760" s="172">
        <v>46108</v>
      </c>
      <c r="E760" s="171" t="s">
        <v>98</v>
      </c>
      <c r="F760" s="171" t="s">
        <v>506</v>
      </c>
      <c r="G760" s="171" t="s">
        <v>494</v>
      </c>
      <c r="H760" s="171" t="s">
        <v>496</v>
      </c>
      <c r="I760" s="171" t="s">
        <v>524</v>
      </c>
      <c r="J760" s="171" t="s">
        <v>498</v>
      </c>
      <c r="K760" s="171">
        <v>0</v>
      </c>
      <c r="L760" s="171" t="s">
        <v>525</v>
      </c>
      <c r="M760" s="171">
        <v>0</v>
      </c>
      <c r="N760" s="171">
        <v>18</v>
      </c>
      <c r="O760" s="171" t="s">
        <v>1536</v>
      </c>
      <c r="P760" s="171" t="s">
        <v>1536</v>
      </c>
      <c r="Q760" s="171" t="s">
        <v>496</v>
      </c>
      <c r="R760" s="171" t="s">
        <v>496</v>
      </c>
      <c r="S760" s="171" t="s">
        <v>494</v>
      </c>
      <c r="T760" s="171" t="s">
        <v>494</v>
      </c>
      <c r="U760" s="171" t="s">
        <v>494</v>
      </c>
      <c r="V760" s="171" t="s">
        <v>499</v>
      </c>
      <c r="W760" s="171">
        <v>0</v>
      </c>
      <c r="X760" s="171">
        <v>0</v>
      </c>
      <c r="Y760" s="171">
        <v>0</v>
      </c>
      <c r="Z760" s="172">
        <v>46108.556805555556</v>
      </c>
      <c r="AA760" s="171" t="s">
        <v>523</v>
      </c>
      <c r="AB760" s="171">
        <v>11210</v>
      </c>
      <c r="AC760" s="172">
        <v>46108.631203703706</v>
      </c>
      <c r="AD760" s="171" t="s">
        <v>549</v>
      </c>
      <c r="AE760" s="171">
        <v>24980</v>
      </c>
      <c r="AF760" s="171">
        <v>13770</v>
      </c>
      <c r="AG760" s="171">
        <v>0</v>
      </c>
      <c r="AH760" s="171">
        <v>0</v>
      </c>
      <c r="AI760" s="171">
        <v>0</v>
      </c>
      <c r="AJ760" s="171">
        <v>0</v>
      </c>
      <c r="AK760" s="171">
        <v>0</v>
      </c>
      <c r="AL760" s="171">
        <v>0</v>
      </c>
      <c r="AM760" s="171">
        <v>0</v>
      </c>
      <c r="AN760" s="171">
        <v>0</v>
      </c>
      <c r="AO760" s="171"/>
      <c r="AP760" s="171">
        <v>0</v>
      </c>
      <c r="AQ760" s="171">
        <v>0</v>
      </c>
      <c r="AR760" s="171">
        <v>0</v>
      </c>
      <c r="AS760" s="171" t="s">
        <v>496</v>
      </c>
      <c r="AT760" s="171" t="s">
        <v>496</v>
      </c>
      <c r="AU760" s="171" t="s">
        <v>496</v>
      </c>
      <c r="AV760" s="171" t="s">
        <v>496</v>
      </c>
      <c r="AW760" s="171" t="s">
        <v>496</v>
      </c>
      <c r="AX760" s="171" t="s">
        <v>496</v>
      </c>
      <c r="AY760" s="171" t="s">
        <v>496</v>
      </c>
      <c r="AZ760" s="171">
        <v>0</v>
      </c>
      <c r="BA760" s="171">
        <v>0</v>
      </c>
      <c r="BB760" s="171">
        <v>0</v>
      </c>
      <c r="BC760" s="171">
        <v>0</v>
      </c>
      <c r="BD760" s="171">
        <v>0</v>
      </c>
      <c r="BE760" s="171">
        <v>0</v>
      </c>
      <c r="BF760" s="171">
        <v>0</v>
      </c>
      <c r="BG760" s="171">
        <v>0</v>
      </c>
      <c r="BH760" s="171">
        <v>0</v>
      </c>
      <c r="BI760" s="171">
        <v>0</v>
      </c>
      <c r="BJ760" s="171">
        <v>0</v>
      </c>
      <c r="BK760" s="171">
        <v>0</v>
      </c>
      <c r="BL760" s="171">
        <v>0</v>
      </c>
      <c r="BM760" s="171">
        <v>0</v>
      </c>
      <c r="BN760" s="171" t="s">
        <v>5635</v>
      </c>
      <c r="BO760" s="172">
        <v>46108</v>
      </c>
      <c r="BP760" s="171">
        <v>18</v>
      </c>
      <c r="BQ760" s="171">
        <v>11180</v>
      </c>
      <c r="BR760" s="171">
        <v>24890</v>
      </c>
      <c r="BS760" s="171">
        <v>13710</v>
      </c>
      <c r="BT760" s="171" t="s">
        <v>496</v>
      </c>
      <c r="BU760" s="171">
        <v>0</v>
      </c>
      <c r="BV760" s="171">
        <v>0</v>
      </c>
      <c r="BW760" s="171">
        <v>0</v>
      </c>
      <c r="BX760" s="171">
        <v>0</v>
      </c>
      <c r="BY760" s="171">
        <v>0</v>
      </c>
      <c r="BZ760" s="171" t="s">
        <v>508</v>
      </c>
      <c r="CA760" s="171">
        <v>0</v>
      </c>
      <c r="CB760" s="172">
        <v>46108.675000000003</v>
      </c>
      <c r="CC760" s="172">
        <v>46108.685416666667</v>
      </c>
      <c r="CD760" s="172" t="s">
        <v>5636</v>
      </c>
    </row>
    <row r="761" spans="1:82">
      <c r="A761" s="171" t="s">
        <v>5637</v>
      </c>
      <c r="B761" s="171" t="s">
        <v>493</v>
      </c>
      <c r="C761" s="171" t="s">
        <v>494</v>
      </c>
      <c r="D761" s="172">
        <v>46108</v>
      </c>
      <c r="E761" s="171" t="s">
        <v>98</v>
      </c>
      <c r="F761" s="171" t="s">
        <v>495</v>
      </c>
      <c r="G761" s="171" t="s">
        <v>494</v>
      </c>
      <c r="H761" s="171" t="s">
        <v>496</v>
      </c>
      <c r="I761" s="171" t="s">
        <v>540</v>
      </c>
      <c r="J761" s="171" t="s">
        <v>498</v>
      </c>
      <c r="K761" s="171">
        <v>0</v>
      </c>
      <c r="L761" s="171" t="s">
        <v>541</v>
      </c>
      <c r="M761" s="171">
        <v>0</v>
      </c>
      <c r="N761" s="171">
        <v>18</v>
      </c>
      <c r="O761" s="171" t="s">
        <v>1536</v>
      </c>
      <c r="P761" s="171" t="s">
        <v>1536</v>
      </c>
      <c r="Q761" s="171" t="s">
        <v>496</v>
      </c>
      <c r="R761" s="171" t="s">
        <v>496</v>
      </c>
      <c r="S761" s="171" t="s">
        <v>494</v>
      </c>
      <c r="T761" s="171" t="s">
        <v>494</v>
      </c>
      <c r="U761" s="171" t="s">
        <v>494</v>
      </c>
      <c r="V761" s="171" t="s">
        <v>499</v>
      </c>
      <c r="W761" s="171">
        <v>7.9</v>
      </c>
      <c r="X761" s="171">
        <v>0</v>
      </c>
      <c r="Y761" s="171">
        <v>0</v>
      </c>
      <c r="Z761" s="172">
        <v>46108.58189814815</v>
      </c>
      <c r="AA761" s="171" t="s">
        <v>526</v>
      </c>
      <c r="AB761" s="171">
        <v>2120</v>
      </c>
      <c r="AC761" s="172">
        <v>46108.576620370368</v>
      </c>
      <c r="AD761" s="171" t="s">
        <v>527</v>
      </c>
      <c r="AE761" s="171">
        <v>4540</v>
      </c>
      <c r="AF761" s="171">
        <v>2420</v>
      </c>
      <c r="AG761" s="171">
        <v>0</v>
      </c>
      <c r="AH761" s="171">
        <v>0</v>
      </c>
      <c r="AI761" s="171">
        <v>0</v>
      </c>
      <c r="AJ761" s="171">
        <v>0</v>
      </c>
      <c r="AK761" s="171">
        <v>0</v>
      </c>
      <c r="AL761" s="171">
        <v>0</v>
      </c>
      <c r="AM761" s="171">
        <v>0</v>
      </c>
      <c r="AN761" s="171">
        <v>0</v>
      </c>
      <c r="AO761" s="171"/>
      <c r="AP761" s="171">
        <v>0</v>
      </c>
      <c r="AQ761" s="171">
        <v>0</v>
      </c>
      <c r="AR761" s="171">
        <v>0</v>
      </c>
      <c r="AS761" s="171" t="s">
        <v>496</v>
      </c>
      <c r="AT761" s="171" t="s">
        <v>496</v>
      </c>
      <c r="AU761" s="171" t="s">
        <v>496</v>
      </c>
      <c r="AV761" s="171" t="s">
        <v>496</v>
      </c>
      <c r="AW761" s="171" t="s">
        <v>496</v>
      </c>
      <c r="AX761" s="171" t="s">
        <v>496</v>
      </c>
      <c r="AY761" s="171" t="s">
        <v>496</v>
      </c>
      <c r="AZ761" s="171">
        <v>0</v>
      </c>
      <c r="BA761" s="171">
        <v>0</v>
      </c>
      <c r="BB761" s="171">
        <v>0</v>
      </c>
      <c r="BC761" s="171">
        <v>0</v>
      </c>
      <c r="BD761" s="171">
        <v>0</v>
      </c>
      <c r="BE761" s="171">
        <v>0</v>
      </c>
      <c r="BF761" s="171">
        <v>0</v>
      </c>
      <c r="BG761" s="171">
        <v>0</v>
      </c>
      <c r="BH761" s="171">
        <v>0</v>
      </c>
      <c r="BI761" s="171">
        <v>0</v>
      </c>
      <c r="BJ761" s="171">
        <v>0</v>
      </c>
      <c r="BK761" s="171">
        <v>0</v>
      </c>
      <c r="BL761" s="171">
        <v>0</v>
      </c>
      <c r="BM761" s="171">
        <v>0</v>
      </c>
      <c r="BN761" s="171" t="s">
        <v>496</v>
      </c>
      <c r="BO761" s="172">
        <v>46108</v>
      </c>
      <c r="BP761" s="171">
        <v>0</v>
      </c>
      <c r="BQ761" s="171">
        <v>0</v>
      </c>
      <c r="BR761" s="171">
        <v>0</v>
      </c>
      <c r="BS761" s="171">
        <v>0</v>
      </c>
      <c r="BT761" s="171" t="s">
        <v>496</v>
      </c>
      <c r="BU761" s="171">
        <v>0</v>
      </c>
      <c r="BV761" s="171">
        <v>0</v>
      </c>
      <c r="BW761" s="171">
        <v>0</v>
      </c>
      <c r="BX761" s="171">
        <v>0</v>
      </c>
      <c r="BY761" s="171">
        <v>0</v>
      </c>
      <c r="BZ761" s="171" t="s">
        <v>496</v>
      </c>
      <c r="CA761" s="171">
        <v>0</v>
      </c>
      <c r="CB761" s="172">
        <v>46108</v>
      </c>
      <c r="CC761" s="172">
        <v>46108</v>
      </c>
      <c r="CD761" s="172" t="s">
        <v>5638</v>
      </c>
    </row>
    <row r="762" spans="1:82">
      <c r="A762" s="171" t="s">
        <v>5639</v>
      </c>
      <c r="B762" s="171" t="s">
        <v>493</v>
      </c>
      <c r="C762" s="171" t="s">
        <v>494</v>
      </c>
      <c r="D762" s="172">
        <v>46108</v>
      </c>
      <c r="E762" s="171" t="s">
        <v>98</v>
      </c>
      <c r="F762" s="171" t="s">
        <v>542</v>
      </c>
      <c r="G762" s="171" t="s">
        <v>494</v>
      </c>
      <c r="H762" s="171" t="s">
        <v>496</v>
      </c>
      <c r="I762" s="171" t="s">
        <v>543</v>
      </c>
      <c r="J762" s="171" t="s">
        <v>498</v>
      </c>
      <c r="K762" s="171">
        <v>0</v>
      </c>
      <c r="L762" s="171" t="s">
        <v>544</v>
      </c>
      <c r="M762" s="171">
        <v>0</v>
      </c>
      <c r="N762" s="171">
        <v>18</v>
      </c>
      <c r="O762" s="171" t="s">
        <v>1536</v>
      </c>
      <c r="P762" s="171" t="s">
        <v>1536</v>
      </c>
      <c r="Q762" s="171" t="s">
        <v>496</v>
      </c>
      <c r="R762" s="171" t="s">
        <v>545</v>
      </c>
      <c r="S762" s="171" t="s">
        <v>494</v>
      </c>
      <c r="T762" s="171" t="s">
        <v>494</v>
      </c>
      <c r="U762" s="171" t="s">
        <v>494</v>
      </c>
      <c r="V762" s="171" t="s">
        <v>499</v>
      </c>
      <c r="W762" s="171">
        <v>0</v>
      </c>
      <c r="X762" s="171">
        <v>0</v>
      </c>
      <c r="Y762" s="171">
        <v>0</v>
      </c>
      <c r="Z762" s="172">
        <v>46108.596458333333</v>
      </c>
      <c r="AA762" s="171" t="s">
        <v>528</v>
      </c>
      <c r="AB762" s="171">
        <v>1880</v>
      </c>
      <c r="AC762" s="172">
        <v>46108.580659722225</v>
      </c>
      <c r="AD762" s="171" t="s">
        <v>529</v>
      </c>
      <c r="AE762" s="171">
        <v>4980</v>
      </c>
      <c r="AF762" s="171">
        <v>3100</v>
      </c>
      <c r="AG762" s="171">
        <v>0</v>
      </c>
      <c r="AH762" s="171">
        <v>0</v>
      </c>
      <c r="AI762" s="171">
        <v>0</v>
      </c>
      <c r="AJ762" s="171">
        <v>0</v>
      </c>
      <c r="AK762" s="171">
        <v>0</v>
      </c>
      <c r="AL762" s="171">
        <v>0</v>
      </c>
      <c r="AM762" s="171">
        <v>0</v>
      </c>
      <c r="AN762" s="171">
        <v>0</v>
      </c>
      <c r="AO762" s="171"/>
      <c r="AP762" s="171">
        <v>190</v>
      </c>
      <c r="AQ762" s="171">
        <v>0</v>
      </c>
      <c r="AR762" s="171">
        <v>0</v>
      </c>
      <c r="AS762" s="171" t="s">
        <v>496</v>
      </c>
      <c r="AT762" s="171" t="s">
        <v>496</v>
      </c>
      <c r="AU762" s="171" t="s">
        <v>496</v>
      </c>
      <c r="AV762" s="171" t="s">
        <v>496</v>
      </c>
      <c r="AW762" s="171" t="s">
        <v>496</v>
      </c>
      <c r="AX762" s="171" t="s">
        <v>496</v>
      </c>
      <c r="AY762" s="171" t="s">
        <v>496</v>
      </c>
      <c r="AZ762" s="171">
        <v>0</v>
      </c>
      <c r="BA762" s="171">
        <v>0</v>
      </c>
      <c r="BB762" s="171">
        <v>0</v>
      </c>
      <c r="BC762" s="171">
        <v>0</v>
      </c>
      <c r="BD762" s="171">
        <v>0</v>
      </c>
      <c r="BE762" s="171">
        <v>0</v>
      </c>
      <c r="BF762" s="171">
        <v>0</v>
      </c>
      <c r="BG762" s="171">
        <v>0</v>
      </c>
      <c r="BH762" s="171">
        <v>0</v>
      </c>
      <c r="BI762" s="171">
        <v>0</v>
      </c>
      <c r="BJ762" s="171">
        <v>0</v>
      </c>
      <c r="BK762" s="171">
        <v>0</v>
      </c>
      <c r="BL762" s="171">
        <v>0</v>
      </c>
      <c r="BM762" s="171">
        <v>0</v>
      </c>
      <c r="BN762" s="171" t="s">
        <v>496</v>
      </c>
      <c r="BO762" s="172">
        <v>46108</v>
      </c>
      <c r="BP762" s="171">
        <v>0</v>
      </c>
      <c r="BQ762" s="171">
        <v>0</v>
      </c>
      <c r="BR762" s="171">
        <v>0</v>
      </c>
      <c r="BS762" s="171">
        <v>0</v>
      </c>
      <c r="BT762" s="171" t="s">
        <v>496</v>
      </c>
      <c r="BU762" s="171">
        <v>0</v>
      </c>
      <c r="BV762" s="171">
        <v>0</v>
      </c>
      <c r="BW762" s="171">
        <v>0</v>
      </c>
      <c r="BX762" s="171">
        <v>0</v>
      </c>
      <c r="BY762" s="171">
        <v>0</v>
      </c>
      <c r="BZ762" s="171" t="s">
        <v>496</v>
      </c>
      <c r="CA762" s="171">
        <v>0</v>
      </c>
      <c r="CB762" s="172">
        <v>46108</v>
      </c>
      <c r="CC762" s="172">
        <v>46108</v>
      </c>
      <c r="CD762" s="172" t="s">
        <v>5640</v>
      </c>
    </row>
    <row r="763" spans="1:82">
      <c r="A763" s="171" t="s">
        <v>5641</v>
      </c>
      <c r="B763" s="171" t="s">
        <v>493</v>
      </c>
      <c r="C763" s="171" t="s">
        <v>494</v>
      </c>
      <c r="D763" s="172">
        <v>46108</v>
      </c>
      <c r="E763" s="171" t="s">
        <v>98</v>
      </c>
      <c r="F763" s="171" t="s">
        <v>613</v>
      </c>
      <c r="G763" s="171" t="s">
        <v>494</v>
      </c>
      <c r="H763" s="171" t="s">
        <v>496</v>
      </c>
      <c r="I763" s="171" t="s">
        <v>633</v>
      </c>
      <c r="J763" s="171" t="s">
        <v>498</v>
      </c>
      <c r="K763" s="171">
        <v>0</v>
      </c>
      <c r="L763" s="171" t="s">
        <v>496</v>
      </c>
      <c r="M763" s="171">
        <v>0</v>
      </c>
      <c r="N763" s="171">
        <v>18</v>
      </c>
      <c r="O763" s="171" t="s">
        <v>1536</v>
      </c>
      <c r="P763" s="171" t="s">
        <v>1536</v>
      </c>
      <c r="Q763" s="171" t="s">
        <v>496</v>
      </c>
      <c r="R763" s="171" t="s">
        <v>496</v>
      </c>
      <c r="S763" s="171" t="s">
        <v>494</v>
      </c>
      <c r="T763" s="171" t="s">
        <v>494</v>
      </c>
      <c r="U763" s="171" t="s">
        <v>494</v>
      </c>
      <c r="V763" s="171" t="s">
        <v>499</v>
      </c>
      <c r="W763" s="171">
        <v>8.4</v>
      </c>
      <c r="X763" s="171">
        <v>0</v>
      </c>
      <c r="Y763" s="171">
        <v>0</v>
      </c>
      <c r="Z763" s="172">
        <v>46108.622523148151</v>
      </c>
      <c r="AA763" s="171" t="s">
        <v>1505</v>
      </c>
      <c r="AB763" s="171">
        <v>2420</v>
      </c>
      <c r="AC763" s="172">
        <v>46108.614560185182</v>
      </c>
      <c r="AD763" s="171" t="s">
        <v>1499</v>
      </c>
      <c r="AE763" s="171">
        <v>5270</v>
      </c>
      <c r="AF763" s="171">
        <v>2850</v>
      </c>
      <c r="AG763" s="171">
        <v>0</v>
      </c>
      <c r="AH763" s="171">
        <v>0</v>
      </c>
      <c r="AI763" s="171">
        <v>0</v>
      </c>
      <c r="AJ763" s="171">
        <v>0</v>
      </c>
      <c r="AK763" s="171">
        <v>0</v>
      </c>
      <c r="AL763" s="171">
        <v>0</v>
      </c>
      <c r="AM763" s="171">
        <v>0</v>
      </c>
      <c r="AN763" s="171">
        <v>0</v>
      </c>
      <c r="AO763" s="171"/>
      <c r="AP763" s="171">
        <v>0</v>
      </c>
      <c r="AQ763" s="171">
        <v>0</v>
      </c>
      <c r="AR763" s="171">
        <v>6</v>
      </c>
      <c r="AS763" s="171" t="s">
        <v>496</v>
      </c>
      <c r="AT763" s="171" t="s">
        <v>496</v>
      </c>
      <c r="AU763" s="171" t="s">
        <v>496</v>
      </c>
      <c r="AV763" s="171" t="s">
        <v>496</v>
      </c>
      <c r="AW763" s="171" t="s">
        <v>496</v>
      </c>
      <c r="AX763" s="171" t="s">
        <v>496</v>
      </c>
      <c r="AY763" s="171" t="s">
        <v>496</v>
      </c>
      <c r="AZ763" s="171">
        <v>0</v>
      </c>
      <c r="BA763" s="171">
        <v>0</v>
      </c>
      <c r="BB763" s="171">
        <v>0</v>
      </c>
      <c r="BC763" s="171">
        <v>0</v>
      </c>
      <c r="BD763" s="171">
        <v>0</v>
      </c>
      <c r="BE763" s="171">
        <v>0</v>
      </c>
      <c r="BF763" s="171">
        <v>0</v>
      </c>
      <c r="BG763" s="171">
        <v>0</v>
      </c>
      <c r="BH763" s="171">
        <v>0</v>
      </c>
      <c r="BI763" s="171">
        <v>0</v>
      </c>
      <c r="BJ763" s="171">
        <v>0</v>
      </c>
      <c r="BK763" s="171">
        <v>0</v>
      </c>
      <c r="BL763" s="171">
        <v>0</v>
      </c>
      <c r="BM763" s="171">
        <v>0</v>
      </c>
      <c r="BN763" s="171" t="s">
        <v>496</v>
      </c>
      <c r="BO763" s="172">
        <v>46108</v>
      </c>
      <c r="BP763" s="171">
        <v>0</v>
      </c>
      <c r="BQ763" s="171">
        <v>0</v>
      </c>
      <c r="BR763" s="171">
        <v>0</v>
      </c>
      <c r="BS763" s="171">
        <v>0</v>
      </c>
      <c r="BT763" s="171" t="s">
        <v>496</v>
      </c>
      <c r="BU763" s="171">
        <v>0</v>
      </c>
      <c r="BV763" s="171">
        <v>0</v>
      </c>
      <c r="BW763" s="171">
        <v>0</v>
      </c>
      <c r="BX763" s="171">
        <v>0</v>
      </c>
      <c r="BY763" s="171">
        <v>0</v>
      </c>
      <c r="BZ763" s="171" t="s">
        <v>496</v>
      </c>
      <c r="CA763" s="171">
        <v>0</v>
      </c>
      <c r="CB763" s="172">
        <v>46108</v>
      </c>
      <c r="CC763" s="172">
        <v>46108</v>
      </c>
      <c r="CD763" s="172" t="s">
        <v>5642</v>
      </c>
    </row>
    <row r="764" spans="1:82">
      <c r="A764" s="171" t="s">
        <v>5643</v>
      </c>
      <c r="B764" s="171" t="s">
        <v>493</v>
      </c>
      <c r="C764" s="171" t="s">
        <v>494</v>
      </c>
      <c r="D764" s="172">
        <v>46108</v>
      </c>
      <c r="E764" s="171" t="s">
        <v>98</v>
      </c>
      <c r="F764" s="171" t="s">
        <v>570</v>
      </c>
      <c r="G764" s="171" t="s">
        <v>494</v>
      </c>
      <c r="H764" s="171" t="s">
        <v>496</v>
      </c>
      <c r="I764" s="171" t="s">
        <v>571</v>
      </c>
      <c r="J764" s="171" t="s">
        <v>498</v>
      </c>
      <c r="K764" s="171">
        <v>0</v>
      </c>
      <c r="L764" s="171" t="s">
        <v>572</v>
      </c>
      <c r="M764" s="171">
        <v>0</v>
      </c>
      <c r="N764" s="171">
        <v>18</v>
      </c>
      <c r="O764" s="171" t="s">
        <v>1536</v>
      </c>
      <c r="P764" s="171" t="s">
        <v>1536</v>
      </c>
      <c r="Q764" s="171" t="s">
        <v>496</v>
      </c>
      <c r="R764" s="171" t="s">
        <v>1623</v>
      </c>
      <c r="S764" s="171" t="s">
        <v>494</v>
      </c>
      <c r="T764" s="171" t="s">
        <v>494</v>
      </c>
      <c r="U764" s="171" t="s">
        <v>494</v>
      </c>
      <c r="V764" s="171" t="s">
        <v>499</v>
      </c>
      <c r="W764" s="171">
        <v>0</v>
      </c>
      <c r="X764" s="171">
        <v>0</v>
      </c>
      <c r="Y764" s="171">
        <v>0</v>
      </c>
      <c r="Z764" s="172">
        <v>46108.626203703701</v>
      </c>
      <c r="AA764" s="171" t="s">
        <v>152</v>
      </c>
      <c r="AB764" s="171">
        <v>1590</v>
      </c>
      <c r="AC764" s="172">
        <v>46108.61613425926</v>
      </c>
      <c r="AD764" s="171" t="s">
        <v>531</v>
      </c>
      <c r="AE764" s="171">
        <v>4250</v>
      </c>
      <c r="AF764" s="171">
        <v>2660</v>
      </c>
      <c r="AG764" s="171">
        <v>0</v>
      </c>
      <c r="AH764" s="171">
        <v>0</v>
      </c>
      <c r="AI764" s="171">
        <v>0</v>
      </c>
      <c r="AJ764" s="171">
        <v>0</v>
      </c>
      <c r="AK764" s="171">
        <v>0</v>
      </c>
      <c r="AL764" s="171">
        <v>0</v>
      </c>
      <c r="AM764" s="171">
        <v>0</v>
      </c>
      <c r="AN764" s="171">
        <v>0</v>
      </c>
      <c r="AO764" s="171"/>
      <c r="AP764" s="171">
        <v>150</v>
      </c>
      <c r="AQ764" s="171">
        <v>0</v>
      </c>
      <c r="AR764" s="171">
        <v>0</v>
      </c>
      <c r="AS764" s="171" t="s">
        <v>496</v>
      </c>
      <c r="AT764" s="171" t="s">
        <v>496</v>
      </c>
      <c r="AU764" s="171" t="s">
        <v>496</v>
      </c>
      <c r="AV764" s="171" t="s">
        <v>496</v>
      </c>
      <c r="AW764" s="171" t="s">
        <v>496</v>
      </c>
      <c r="AX764" s="171" t="s">
        <v>496</v>
      </c>
      <c r="AY764" s="171" t="s">
        <v>496</v>
      </c>
      <c r="AZ764" s="171">
        <v>0</v>
      </c>
      <c r="BA764" s="171">
        <v>0</v>
      </c>
      <c r="BB764" s="171">
        <v>0</v>
      </c>
      <c r="BC764" s="171">
        <v>0</v>
      </c>
      <c r="BD764" s="171">
        <v>0</v>
      </c>
      <c r="BE764" s="171">
        <v>0</v>
      </c>
      <c r="BF764" s="171">
        <v>0</v>
      </c>
      <c r="BG764" s="171">
        <v>0</v>
      </c>
      <c r="BH764" s="171">
        <v>0</v>
      </c>
      <c r="BI764" s="171">
        <v>0</v>
      </c>
      <c r="BJ764" s="171">
        <v>0</v>
      </c>
      <c r="BK764" s="171">
        <v>0</v>
      </c>
      <c r="BL764" s="171">
        <v>0</v>
      </c>
      <c r="BM764" s="171">
        <v>0</v>
      </c>
      <c r="BN764" s="171" t="s">
        <v>496</v>
      </c>
      <c r="BO764" s="172">
        <v>46108</v>
      </c>
      <c r="BP764" s="171">
        <v>0</v>
      </c>
      <c r="BQ764" s="171">
        <v>0</v>
      </c>
      <c r="BR764" s="171">
        <v>0</v>
      </c>
      <c r="BS764" s="171">
        <v>0</v>
      </c>
      <c r="BT764" s="171" t="s">
        <v>496</v>
      </c>
      <c r="BU764" s="171">
        <v>0</v>
      </c>
      <c r="BV764" s="171">
        <v>0</v>
      </c>
      <c r="BW764" s="171">
        <v>0</v>
      </c>
      <c r="BX764" s="171">
        <v>0</v>
      </c>
      <c r="BY764" s="171">
        <v>0</v>
      </c>
      <c r="BZ764" s="171" t="s">
        <v>496</v>
      </c>
      <c r="CA764" s="171">
        <v>0</v>
      </c>
      <c r="CB764" s="172">
        <v>46108</v>
      </c>
      <c r="CC764" s="172">
        <v>46108</v>
      </c>
      <c r="CD764" s="172" t="s">
        <v>5644</v>
      </c>
    </row>
    <row r="765" spans="1:82">
      <c r="A765" s="171" t="s">
        <v>5645</v>
      </c>
      <c r="B765" s="171" t="s">
        <v>493</v>
      </c>
      <c r="C765" s="171" t="s">
        <v>494</v>
      </c>
      <c r="D765" s="172">
        <v>46108</v>
      </c>
      <c r="E765" s="171" t="s">
        <v>98</v>
      </c>
      <c r="F765" s="171" t="s">
        <v>570</v>
      </c>
      <c r="G765" s="171" t="s">
        <v>494</v>
      </c>
      <c r="H765" s="171" t="s">
        <v>496</v>
      </c>
      <c r="I765" s="171" t="s">
        <v>1480</v>
      </c>
      <c r="J765" s="171" t="s">
        <v>498</v>
      </c>
      <c r="K765" s="171">
        <v>0</v>
      </c>
      <c r="L765" s="171" t="s">
        <v>496</v>
      </c>
      <c r="M765" s="171">
        <v>0</v>
      </c>
      <c r="N765" s="171">
        <v>18</v>
      </c>
      <c r="O765" s="171" t="s">
        <v>1536</v>
      </c>
      <c r="P765" s="171" t="s">
        <v>1536</v>
      </c>
      <c r="Q765" s="171" t="s">
        <v>496</v>
      </c>
      <c r="R765" s="171" t="s">
        <v>1623</v>
      </c>
      <c r="S765" s="171" t="s">
        <v>494</v>
      </c>
      <c r="T765" s="171" t="s">
        <v>494</v>
      </c>
      <c r="U765" s="171" t="s">
        <v>494</v>
      </c>
      <c r="V765" s="171" t="s">
        <v>499</v>
      </c>
      <c r="W765" s="171">
        <v>0</v>
      </c>
      <c r="X765" s="171">
        <v>0</v>
      </c>
      <c r="Y765" s="171">
        <v>0</v>
      </c>
      <c r="Z765" s="172">
        <v>46108.626909722225</v>
      </c>
      <c r="AA765" s="171" t="s">
        <v>391</v>
      </c>
      <c r="AB765" s="171">
        <v>1540</v>
      </c>
      <c r="AC765" s="172">
        <v>46108.617164351854</v>
      </c>
      <c r="AD765" s="171" t="s">
        <v>530</v>
      </c>
      <c r="AE765" s="171">
        <v>4210</v>
      </c>
      <c r="AF765" s="171">
        <v>2670</v>
      </c>
      <c r="AG765" s="171">
        <v>0</v>
      </c>
      <c r="AH765" s="171">
        <v>0</v>
      </c>
      <c r="AI765" s="171">
        <v>0</v>
      </c>
      <c r="AJ765" s="171">
        <v>0</v>
      </c>
      <c r="AK765" s="171">
        <v>0</v>
      </c>
      <c r="AL765" s="171">
        <v>0</v>
      </c>
      <c r="AM765" s="171">
        <v>0</v>
      </c>
      <c r="AN765" s="171">
        <v>0</v>
      </c>
      <c r="AO765" s="171"/>
      <c r="AP765" s="171">
        <v>148</v>
      </c>
      <c r="AQ765" s="171">
        <v>0</v>
      </c>
      <c r="AR765" s="171">
        <v>0</v>
      </c>
      <c r="AS765" s="171" t="s">
        <v>496</v>
      </c>
      <c r="AT765" s="171" t="s">
        <v>496</v>
      </c>
      <c r="AU765" s="171" t="s">
        <v>496</v>
      </c>
      <c r="AV765" s="171" t="s">
        <v>496</v>
      </c>
      <c r="AW765" s="171" t="s">
        <v>496</v>
      </c>
      <c r="AX765" s="171" t="s">
        <v>496</v>
      </c>
      <c r="AY765" s="171" t="s">
        <v>496</v>
      </c>
      <c r="AZ765" s="171">
        <v>0</v>
      </c>
      <c r="BA765" s="171">
        <v>0</v>
      </c>
      <c r="BB765" s="171">
        <v>0</v>
      </c>
      <c r="BC765" s="171">
        <v>0</v>
      </c>
      <c r="BD765" s="171">
        <v>0</v>
      </c>
      <c r="BE765" s="171">
        <v>0</v>
      </c>
      <c r="BF765" s="171">
        <v>0</v>
      </c>
      <c r="BG765" s="171">
        <v>0</v>
      </c>
      <c r="BH765" s="171">
        <v>0</v>
      </c>
      <c r="BI765" s="171">
        <v>0</v>
      </c>
      <c r="BJ765" s="171">
        <v>0</v>
      </c>
      <c r="BK765" s="171">
        <v>0</v>
      </c>
      <c r="BL765" s="171">
        <v>0</v>
      </c>
      <c r="BM765" s="171">
        <v>0</v>
      </c>
      <c r="BN765" s="171" t="s">
        <v>496</v>
      </c>
      <c r="BO765" s="172">
        <v>46108</v>
      </c>
      <c r="BP765" s="171">
        <v>0</v>
      </c>
      <c r="BQ765" s="171">
        <v>0</v>
      </c>
      <c r="BR765" s="171">
        <v>0</v>
      </c>
      <c r="BS765" s="171">
        <v>0</v>
      </c>
      <c r="BT765" s="171" t="s">
        <v>496</v>
      </c>
      <c r="BU765" s="171">
        <v>0</v>
      </c>
      <c r="BV765" s="171">
        <v>0</v>
      </c>
      <c r="BW765" s="171">
        <v>0</v>
      </c>
      <c r="BX765" s="171">
        <v>0</v>
      </c>
      <c r="BY765" s="171">
        <v>0</v>
      </c>
      <c r="BZ765" s="171" t="s">
        <v>496</v>
      </c>
      <c r="CA765" s="171">
        <v>0</v>
      </c>
      <c r="CB765" s="172">
        <v>46108</v>
      </c>
      <c r="CC765" s="172">
        <v>46108</v>
      </c>
      <c r="CD765" s="172" t="s">
        <v>5646</v>
      </c>
    </row>
    <row r="766" spans="1:82">
      <c r="A766" s="171" t="s">
        <v>5647</v>
      </c>
      <c r="B766" s="171" t="s">
        <v>493</v>
      </c>
      <c r="C766" s="171" t="s">
        <v>494</v>
      </c>
      <c r="D766" s="172">
        <v>46108</v>
      </c>
      <c r="E766" s="171" t="s">
        <v>98</v>
      </c>
      <c r="F766" s="171" t="s">
        <v>3170</v>
      </c>
      <c r="G766" s="171" t="s">
        <v>494</v>
      </c>
      <c r="H766" s="171" t="s">
        <v>496</v>
      </c>
      <c r="I766" s="171" t="s">
        <v>1528</v>
      </c>
      <c r="J766" s="171" t="s">
        <v>498</v>
      </c>
      <c r="K766" s="171">
        <v>0</v>
      </c>
      <c r="L766" s="171" t="s">
        <v>537</v>
      </c>
      <c r="M766" s="171">
        <v>0</v>
      </c>
      <c r="N766" s="171">
        <v>18</v>
      </c>
      <c r="O766" s="171" t="s">
        <v>1536</v>
      </c>
      <c r="P766" s="171" t="s">
        <v>1536</v>
      </c>
      <c r="Q766" s="171" t="s">
        <v>496</v>
      </c>
      <c r="R766" s="171" t="s">
        <v>3171</v>
      </c>
      <c r="S766" s="171" t="s">
        <v>494</v>
      </c>
      <c r="T766" s="171" t="s">
        <v>494</v>
      </c>
      <c r="U766" s="171" t="s">
        <v>494</v>
      </c>
      <c r="V766" s="171" t="s">
        <v>499</v>
      </c>
      <c r="W766" s="171">
        <v>0</v>
      </c>
      <c r="X766" s="171">
        <v>0</v>
      </c>
      <c r="Y766" s="171">
        <v>0</v>
      </c>
      <c r="Z766" s="172">
        <v>46108.643148148149</v>
      </c>
      <c r="AA766" s="171" t="s">
        <v>555</v>
      </c>
      <c r="AB766" s="171">
        <v>1510</v>
      </c>
      <c r="AC766" s="172">
        <v>46108.634317129632</v>
      </c>
      <c r="AD766" s="171" t="s">
        <v>552</v>
      </c>
      <c r="AE766" s="171">
        <v>4020</v>
      </c>
      <c r="AF766" s="171">
        <v>2510</v>
      </c>
      <c r="AG766" s="171">
        <v>0</v>
      </c>
      <c r="AH766" s="171">
        <v>0</v>
      </c>
      <c r="AI766" s="171">
        <v>0</v>
      </c>
      <c r="AJ766" s="171">
        <v>0</v>
      </c>
      <c r="AK766" s="171">
        <v>0</v>
      </c>
      <c r="AL766" s="171">
        <v>0</v>
      </c>
      <c r="AM766" s="171">
        <v>0</v>
      </c>
      <c r="AN766" s="171">
        <v>0</v>
      </c>
      <c r="AO766" s="171"/>
      <c r="AP766" s="171">
        <v>120</v>
      </c>
      <c r="AQ766" s="171">
        <v>0</v>
      </c>
      <c r="AR766" s="171">
        <v>0</v>
      </c>
      <c r="AS766" s="171" t="s">
        <v>496</v>
      </c>
      <c r="AT766" s="171" t="s">
        <v>496</v>
      </c>
      <c r="AU766" s="171" t="s">
        <v>496</v>
      </c>
      <c r="AV766" s="171" t="s">
        <v>496</v>
      </c>
      <c r="AW766" s="171" t="s">
        <v>496</v>
      </c>
      <c r="AX766" s="171" t="s">
        <v>496</v>
      </c>
      <c r="AY766" s="171" t="s">
        <v>496</v>
      </c>
      <c r="AZ766" s="171">
        <v>0</v>
      </c>
      <c r="BA766" s="171">
        <v>0</v>
      </c>
      <c r="BB766" s="171">
        <v>0</v>
      </c>
      <c r="BC766" s="171">
        <v>0</v>
      </c>
      <c r="BD766" s="171">
        <v>0</v>
      </c>
      <c r="BE766" s="171">
        <v>0</v>
      </c>
      <c r="BF766" s="171">
        <v>0</v>
      </c>
      <c r="BG766" s="171">
        <v>0</v>
      </c>
      <c r="BH766" s="171">
        <v>0</v>
      </c>
      <c r="BI766" s="171">
        <v>0</v>
      </c>
      <c r="BJ766" s="171">
        <v>0</v>
      </c>
      <c r="BK766" s="171">
        <v>0</v>
      </c>
      <c r="BL766" s="171">
        <v>0</v>
      </c>
      <c r="BM766" s="171">
        <v>0</v>
      </c>
      <c r="BN766" s="171" t="s">
        <v>496</v>
      </c>
      <c r="BO766" s="172">
        <v>46108</v>
      </c>
      <c r="BP766" s="171">
        <v>0</v>
      </c>
      <c r="BQ766" s="171">
        <v>0</v>
      </c>
      <c r="BR766" s="171">
        <v>0</v>
      </c>
      <c r="BS766" s="171">
        <v>0</v>
      </c>
      <c r="BT766" s="171" t="s">
        <v>496</v>
      </c>
      <c r="BU766" s="171">
        <v>0</v>
      </c>
      <c r="BV766" s="171">
        <v>0</v>
      </c>
      <c r="BW766" s="171">
        <v>0</v>
      </c>
      <c r="BX766" s="171">
        <v>0</v>
      </c>
      <c r="BY766" s="171">
        <v>0</v>
      </c>
      <c r="BZ766" s="171" t="s">
        <v>496</v>
      </c>
      <c r="CA766" s="171">
        <v>0</v>
      </c>
      <c r="CB766" s="172">
        <v>46108</v>
      </c>
      <c r="CC766" s="172">
        <v>46108</v>
      </c>
      <c r="CD766" s="172" t="s">
        <v>5648</v>
      </c>
    </row>
    <row r="767" spans="1:82">
      <c r="A767" s="171" t="s">
        <v>5649</v>
      </c>
      <c r="B767" s="171" t="s">
        <v>493</v>
      </c>
      <c r="C767" s="171" t="s">
        <v>494</v>
      </c>
      <c r="D767" s="172">
        <v>46108</v>
      </c>
      <c r="E767" s="171" t="s">
        <v>98</v>
      </c>
      <c r="F767" s="171" t="s">
        <v>623</v>
      </c>
      <c r="G767" s="171" t="s">
        <v>494</v>
      </c>
      <c r="H767" s="171" t="s">
        <v>496</v>
      </c>
      <c r="I767" s="171" t="s">
        <v>2805</v>
      </c>
      <c r="J767" s="171" t="s">
        <v>498</v>
      </c>
      <c r="K767" s="171">
        <v>0</v>
      </c>
      <c r="L767" s="171" t="s">
        <v>2806</v>
      </c>
      <c r="M767" s="171">
        <v>0</v>
      </c>
      <c r="N767" s="171">
        <v>18</v>
      </c>
      <c r="O767" s="171" t="s">
        <v>1536</v>
      </c>
      <c r="P767" s="171" t="s">
        <v>1536</v>
      </c>
      <c r="Q767" s="171" t="s">
        <v>496</v>
      </c>
      <c r="R767" s="171" t="s">
        <v>4884</v>
      </c>
      <c r="S767" s="171" t="s">
        <v>494</v>
      </c>
      <c r="T767" s="171" t="s">
        <v>494</v>
      </c>
      <c r="U767" s="171" t="s">
        <v>494</v>
      </c>
      <c r="V767" s="171" t="s">
        <v>499</v>
      </c>
      <c r="W767" s="171">
        <v>0</v>
      </c>
      <c r="X767" s="171">
        <v>0</v>
      </c>
      <c r="Y767" s="171">
        <v>0</v>
      </c>
      <c r="Z767" s="172">
        <v>46108.638414351852</v>
      </c>
      <c r="AA767" s="171" t="s">
        <v>556</v>
      </c>
      <c r="AB767" s="171">
        <v>4120</v>
      </c>
      <c r="AC767" s="172">
        <v>46108.635393518518</v>
      </c>
      <c r="AD767" s="171" t="s">
        <v>551</v>
      </c>
      <c r="AE767" s="171">
        <v>9780</v>
      </c>
      <c r="AF767" s="171">
        <v>5660</v>
      </c>
      <c r="AG767" s="171">
        <v>0</v>
      </c>
      <c r="AH767" s="171">
        <v>0</v>
      </c>
      <c r="AI767" s="171">
        <v>0</v>
      </c>
      <c r="AJ767" s="171">
        <v>0</v>
      </c>
      <c r="AK767" s="171">
        <v>0</v>
      </c>
      <c r="AL767" s="171">
        <v>0</v>
      </c>
      <c r="AM767" s="171">
        <v>0</v>
      </c>
      <c r="AN767" s="171">
        <v>0</v>
      </c>
      <c r="AO767" s="171"/>
      <c r="AP767" s="171">
        <v>245</v>
      </c>
      <c r="AQ767" s="171">
        <v>0</v>
      </c>
      <c r="AR767" s="171">
        <v>0</v>
      </c>
      <c r="AS767" s="171" t="s">
        <v>496</v>
      </c>
      <c r="AT767" s="171" t="s">
        <v>496</v>
      </c>
      <c r="AU767" s="171" t="s">
        <v>496</v>
      </c>
      <c r="AV767" s="171" t="s">
        <v>496</v>
      </c>
      <c r="AW767" s="171" t="s">
        <v>496</v>
      </c>
      <c r="AX767" s="171" t="s">
        <v>496</v>
      </c>
      <c r="AY767" s="171" t="s">
        <v>496</v>
      </c>
      <c r="AZ767" s="171">
        <v>0</v>
      </c>
      <c r="BA767" s="171">
        <v>0</v>
      </c>
      <c r="BB767" s="171">
        <v>0</v>
      </c>
      <c r="BC767" s="171">
        <v>0</v>
      </c>
      <c r="BD767" s="171">
        <v>0</v>
      </c>
      <c r="BE767" s="171">
        <v>0</v>
      </c>
      <c r="BF767" s="171">
        <v>0</v>
      </c>
      <c r="BG767" s="171">
        <v>0</v>
      </c>
      <c r="BH767" s="171">
        <v>0</v>
      </c>
      <c r="BI767" s="171">
        <v>0</v>
      </c>
      <c r="BJ767" s="171">
        <v>0</v>
      </c>
      <c r="BK767" s="171">
        <v>0</v>
      </c>
      <c r="BL767" s="171">
        <v>0</v>
      </c>
      <c r="BM767" s="171">
        <v>0</v>
      </c>
      <c r="BN767" s="171" t="s">
        <v>496</v>
      </c>
      <c r="BO767" s="172">
        <v>46108</v>
      </c>
      <c r="BP767" s="171">
        <v>0</v>
      </c>
      <c r="BQ767" s="171">
        <v>0</v>
      </c>
      <c r="BR767" s="171">
        <v>0</v>
      </c>
      <c r="BS767" s="171">
        <v>0</v>
      </c>
      <c r="BT767" s="171" t="s">
        <v>496</v>
      </c>
      <c r="BU767" s="171">
        <v>0</v>
      </c>
      <c r="BV767" s="171">
        <v>0</v>
      </c>
      <c r="BW767" s="171">
        <v>0</v>
      </c>
      <c r="BX767" s="171">
        <v>0</v>
      </c>
      <c r="BY767" s="171">
        <v>0</v>
      </c>
      <c r="BZ767" s="171" t="s">
        <v>496</v>
      </c>
      <c r="CA767" s="171">
        <v>0</v>
      </c>
      <c r="CB767" s="172">
        <v>46108</v>
      </c>
      <c r="CC767" s="172">
        <v>46108</v>
      </c>
      <c r="CD767" s="172" t="s">
        <v>5650</v>
      </c>
    </row>
    <row r="768" spans="1:82">
      <c r="A768" s="171" t="s">
        <v>5651</v>
      </c>
      <c r="B768" s="171" t="s">
        <v>505</v>
      </c>
      <c r="C768" s="171" t="s">
        <v>494</v>
      </c>
      <c r="D768" s="172">
        <v>46108</v>
      </c>
      <c r="E768" s="171" t="s">
        <v>98</v>
      </c>
      <c r="F768" s="171" t="s">
        <v>506</v>
      </c>
      <c r="G768" s="171" t="s">
        <v>494</v>
      </c>
      <c r="H768" s="171" t="s">
        <v>496</v>
      </c>
      <c r="I768" s="171" t="s">
        <v>510</v>
      </c>
      <c r="J768" s="171" t="s">
        <v>498</v>
      </c>
      <c r="K768" s="171">
        <v>0</v>
      </c>
      <c r="L768" s="171" t="s">
        <v>511</v>
      </c>
      <c r="M768" s="171">
        <v>0</v>
      </c>
      <c r="N768" s="171">
        <v>18</v>
      </c>
      <c r="O768" s="171" t="s">
        <v>1536</v>
      </c>
      <c r="P768" s="171" t="s">
        <v>1536</v>
      </c>
      <c r="Q768" s="171" t="s">
        <v>496</v>
      </c>
      <c r="R768" s="171" t="s">
        <v>496</v>
      </c>
      <c r="S768" s="171" t="s">
        <v>494</v>
      </c>
      <c r="T768" s="171" t="s">
        <v>494</v>
      </c>
      <c r="U768" s="171" t="s">
        <v>494</v>
      </c>
      <c r="V768" s="171" t="s">
        <v>499</v>
      </c>
      <c r="W768" s="171">
        <v>0</v>
      </c>
      <c r="X768" s="171">
        <v>0</v>
      </c>
      <c r="Y768" s="171">
        <v>0</v>
      </c>
      <c r="Z768" s="172">
        <v>46108.636944444443</v>
      </c>
      <c r="AA768" s="171" t="s">
        <v>553</v>
      </c>
      <c r="AB768" s="171">
        <v>10940</v>
      </c>
      <c r="AC768" s="172">
        <v>46108.662569444445</v>
      </c>
      <c r="AD768" s="171" t="s">
        <v>558</v>
      </c>
      <c r="AE768" s="171">
        <v>24820</v>
      </c>
      <c r="AF768" s="171">
        <v>13880</v>
      </c>
      <c r="AG768" s="171">
        <v>0</v>
      </c>
      <c r="AH768" s="171">
        <v>0</v>
      </c>
      <c r="AI768" s="171">
        <v>0</v>
      </c>
      <c r="AJ768" s="171">
        <v>0</v>
      </c>
      <c r="AK768" s="171">
        <v>0</v>
      </c>
      <c r="AL768" s="171">
        <v>0</v>
      </c>
      <c r="AM768" s="171">
        <v>0</v>
      </c>
      <c r="AN768" s="171">
        <v>0</v>
      </c>
      <c r="AO768" s="171"/>
      <c r="AP768" s="171">
        <v>0</v>
      </c>
      <c r="AQ768" s="171">
        <v>0</v>
      </c>
      <c r="AR768" s="171">
        <v>0</v>
      </c>
      <c r="AS768" s="171" t="s">
        <v>496</v>
      </c>
      <c r="AT768" s="171" t="s">
        <v>496</v>
      </c>
      <c r="AU768" s="171" t="s">
        <v>496</v>
      </c>
      <c r="AV768" s="171" t="s">
        <v>496</v>
      </c>
      <c r="AW768" s="171" t="s">
        <v>496</v>
      </c>
      <c r="AX768" s="171" t="s">
        <v>496</v>
      </c>
      <c r="AY768" s="171" t="s">
        <v>496</v>
      </c>
      <c r="AZ768" s="171">
        <v>0</v>
      </c>
      <c r="BA768" s="171">
        <v>0</v>
      </c>
      <c r="BB768" s="171">
        <v>0</v>
      </c>
      <c r="BC768" s="171">
        <v>0</v>
      </c>
      <c r="BD768" s="171">
        <v>0</v>
      </c>
      <c r="BE768" s="171">
        <v>0</v>
      </c>
      <c r="BF768" s="171">
        <v>0</v>
      </c>
      <c r="BG768" s="171">
        <v>0</v>
      </c>
      <c r="BH768" s="171">
        <v>0</v>
      </c>
      <c r="BI768" s="171">
        <v>0</v>
      </c>
      <c r="BJ768" s="171">
        <v>0</v>
      </c>
      <c r="BK768" s="171">
        <v>0</v>
      </c>
      <c r="BL768" s="171">
        <v>0</v>
      </c>
      <c r="BM768" s="171">
        <v>0</v>
      </c>
      <c r="BN768" s="171" t="s">
        <v>5652</v>
      </c>
      <c r="BO768" s="172">
        <v>46108</v>
      </c>
      <c r="BP768" s="171">
        <v>18</v>
      </c>
      <c r="BQ768" s="171">
        <v>10930</v>
      </c>
      <c r="BR768" s="171">
        <v>24750</v>
      </c>
      <c r="BS768" s="171">
        <v>13820</v>
      </c>
      <c r="BT768" s="171" t="s">
        <v>496</v>
      </c>
      <c r="BU768" s="171">
        <v>0</v>
      </c>
      <c r="BV768" s="171">
        <v>0</v>
      </c>
      <c r="BW768" s="171">
        <v>0</v>
      </c>
      <c r="BX768" s="171">
        <v>0</v>
      </c>
      <c r="BY768" s="171">
        <v>0</v>
      </c>
      <c r="BZ768" s="171" t="s">
        <v>508</v>
      </c>
      <c r="CA768" s="171">
        <v>0</v>
      </c>
      <c r="CB768" s="172">
        <v>46108.716666666667</v>
      </c>
      <c r="CC768" s="172">
        <v>46108.745138888888</v>
      </c>
      <c r="CD768" s="172" t="s">
        <v>5653</v>
      </c>
    </row>
    <row r="769" spans="1:82">
      <c r="A769" s="171" t="s">
        <v>5654</v>
      </c>
      <c r="B769" s="171" t="s">
        <v>493</v>
      </c>
      <c r="C769" s="171" t="s">
        <v>494</v>
      </c>
      <c r="D769" s="172">
        <v>46108</v>
      </c>
      <c r="E769" s="171" t="s">
        <v>98</v>
      </c>
      <c r="F769" s="171" t="s">
        <v>1637</v>
      </c>
      <c r="G769" s="171" t="s">
        <v>494</v>
      </c>
      <c r="H769" s="171" t="s">
        <v>496</v>
      </c>
      <c r="I769" s="171" t="s">
        <v>599</v>
      </c>
      <c r="J769" s="171" t="s">
        <v>498</v>
      </c>
      <c r="K769" s="171">
        <v>0</v>
      </c>
      <c r="L769" s="171" t="s">
        <v>614</v>
      </c>
      <c r="M769" s="171">
        <v>0</v>
      </c>
      <c r="N769" s="171">
        <v>18</v>
      </c>
      <c r="O769" s="171" t="s">
        <v>1536</v>
      </c>
      <c r="P769" s="171" t="s">
        <v>1536</v>
      </c>
      <c r="Q769" s="171" t="s">
        <v>496</v>
      </c>
      <c r="R769" s="171" t="s">
        <v>1638</v>
      </c>
      <c r="S769" s="171" t="s">
        <v>494</v>
      </c>
      <c r="T769" s="171" t="s">
        <v>494</v>
      </c>
      <c r="U769" s="171" t="s">
        <v>494</v>
      </c>
      <c r="V769" s="171" t="s">
        <v>499</v>
      </c>
      <c r="W769" s="171">
        <v>0</v>
      </c>
      <c r="X769" s="171">
        <v>0</v>
      </c>
      <c r="Y769" s="171">
        <v>0</v>
      </c>
      <c r="Z769" s="172">
        <v>46108.664733796293</v>
      </c>
      <c r="AA769" s="171" t="s">
        <v>560</v>
      </c>
      <c r="AB769" s="171">
        <v>5530</v>
      </c>
      <c r="AC769" s="172">
        <v>46108.655775462961</v>
      </c>
      <c r="AD769" s="171" t="s">
        <v>554</v>
      </c>
      <c r="AE769" s="171">
        <v>12180</v>
      </c>
      <c r="AF769" s="171">
        <v>6650</v>
      </c>
      <c r="AG769" s="171">
        <v>0</v>
      </c>
      <c r="AH769" s="171">
        <v>0</v>
      </c>
      <c r="AI769" s="171">
        <v>0</v>
      </c>
      <c r="AJ769" s="171">
        <v>0</v>
      </c>
      <c r="AK769" s="171">
        <v>0</v>
      </c>
      <c r="AL769" s="171">
        <v>0</v>
      </c>
      <c r="AM769" s="171">
        <v>0</v>
      </c>
      <c r="AN769" s="171">
        <v>0</v>
      </c>
      <c r="AO769" s="171"/>
      <c r="AP769" s="171">
        <v>355</v>
      </c>
      <c r="AQ769" s="171">
        <v>0</v>
      </c>
      <c r="AR769" s="171">
        <v>0</v>
      </c>
      <c r="AS769" s="171" t="s">
        <v>496</v>
      </c>
      <c r="AT769" s="171" t="s">
        <v>496</v>
      </c>
      <c r="AU769" s="171" t="s">
        <v>496</v>
      </c>
      <c r="AV769" s="171" t="s">
        <v>496</v>
      </c>
      <c r="AW769" s="171" t="s">
        <v>496</v>
      </c>
      <c r="AX769" s="171" t="s">
        <v>496</v>
      </c>
      <c r="AY769" s="171" t="s">
        <v>496</v>
      </c>
      <c r="AZ769" s="171">
        <v>0</v>
      </c>
      <c r="BA769" s="171">
        <v>0</v>
      </c>
      <c r="BB769" s="171">
        <v>0</v>
      </c>
      <c r="BC769" s="171">
        <v>0</v>
      </c>
      <c r="BD769" s="171">
        <v>0</v>
      </c>
      <c r="BE769" s="171">
        <v>0</v>
      </c>
      <c r="BF769" s="171">
        <v>0</v>
      </c>
      <c r="BG769" s="171">
        <v>0</v>
      </c>
      <c r="BH769" s="171">
        <v>0</v>
      </c>
      <c r="BI769" s="171">
        <v>0</v>
      </c>
      <c r="BJ769" s="171">
        <v>0</v>
      </c>
      <c r="BK769" s="171">
        <v>0</v>
      </c>
      <c r="BL769" s="171">
        <v>0</v>
      </c>
      <c r="BM769" s="171">
        <v>0</v>
      </c>
      <c r="BN769" s="171" t="s">
        <v>496</v>
      </c>
      <c r="BO769" s="172">
        <v>46108</v>
      </c>
      <c r="BP769" s="171">
        <v>0</v>
      </c>
      <c r="BQ769" s="171">
        <v>0</v>
      </c>
      <c r="BR769" s="171">
        <v>0</v>
      </c>
      <c r="BS769" s="171">
        <v>0</v>
      </c>
      <c r="BT769" s="171" t="s">
        <v>496</v>
      </c>
      <c r="BU769" s="171">
        <v>0</v>
      </c>
      <c r="BV769" s="171">
        <v>0</v>
      </c>
      <c r="BW769" s="171">
        <v>0</v>
      </c>
      <c r="BX769" s="171">
        <v>0</v>
      </c>
      <c r="BY769" s="171">
        <v>0</v>
      </c>
      <c r="BZ769" s="171" t="s">
        <v>496</v>
      </c>
      <c r="CA769" s="171">
        <v>0</v>
      </c>
      <c r="CB769" s="172">
        <v>46108</v>
      </c>
      <c r="CC769" s="172">
        <v>46108</v>
      </c>
      <c r="CD769" s="172" t="s">
        <v>5655</v>
      </c>
    </row>
    <row r="770" spans="1:82">
      <c r="A770" s="171" t="s">
        <v>5656</v>
      </c>
      <c r="B770" s="171" t="s">
        <v>493</v>
      </c>
      <c r="C770" s="171" t="s">
        <v>494</v>
      </c>
      <c r="D770" s="172">
        <v>46108</v>
      </c>
      <c r="E770" s="171" t="s">
        <v>98</v>
      </c>
      <c r="F770" s="171" t="s">
        <v>495</v>
      </c>
      <c r="G770" s="171" t="s">
        <v>494</v>
      </c>
      <c r="H770" s="171" t="s">
        <v>496</v>
      </c>
      <c r="I770" s="171" t="s">
        <v>540</v>
      </c>
      <c r="J770" s="171" t="s">
        <v>498</v>
      </c>
      <c r="K770" s="171">
        <v>0</v>
      </c>
      <c r="L770" s="171" t="s">
        <v>541</v>
      </c>
      <c r="M770" s="171">
        <v>0</v>
      </c>
      <c r="N770" s="171">
        <v>18</v>
      </c>
      <c r="O770" s="171" t="s">
        <v>1536</v>
      </c>
      <c r="P770" s="171" t="s">
        <v>1536</v>
      </c>
      <c r="Q770" s="171" t="s">
        <v>496</v>
      </c>
      <c r="R770" s="171" t="s">
        <v>496</v>
      </c>
      <c r="S770" s="171" t="s">
        <v>494</v>
      </c>
      <c r="T770" s="171" t="s">
        <v>494</v>
      </c>
      <c r="U770" s="171" t="s">
        <v>494</v>
      </c>
      <c r="V770" s="171" t="s">
        <v>499</v>
      </c>
      <c r="W770" s="171">
        <v>7.9</v>
      </c>
      <c r="X770" s="171">
        <v>0</v>
      </c>
      <c r="Y770" s="171">
        <v>0</v>
      </c>
      <c r="Z770" s="172">
        <v>46108.676481481481</v>
      </c>
      <c r="AA770" s="171" t="s">
        <v>562</v>
      </c>
      <c r="AB770" s="171">
        <v>2160</v>
      </c>
      <c r="AC770" s="172">
        <v>46108.666331018518</v>
      </c>
      <c r="AD770" s="171" t="s">
        <v>559</v>
      </c>
      <c r="AE770" s="171">
        <v>5770</v>
      </c>
      <c r="AF770" s="171">
        <v>3610</v>
      </c>
      <c r="AG770" s="171">
        <v>0</v>
      </c>
      <c r="AH770" s="171">
        <v>0</v>
      </c>
      <c r="AI770" s="171">
        <v>0</v>
      </c>
      <c r="AJ770" s="171">
        <v>0</v>
      </c>
      <c r="AK770" s="171">
        <v>0</v>
      </c>
      <c r="AL770" s="171">
        <v>0</v>
      </c>
      <c r="AM770" s="171">
        <v>0</v>
      </c>
      <c r="AN770" s="171">
        <v>0</v>
      </c>
      <c r="AO770" s="171"/>
      <c r="AP770" s="171">
        <v>0</v>
      </c>
      <c r="AQ770" s="171">
        <v>0</v>
      </c>
      <c r="AR770" s="171">
        <v>0</v>
      </c>
      <c r="AS770" s="171" t="s">
        <v>496</v>
      </c>
      <c r="AT770" s="171" t="s">
        <v>496</v>
      </c>
      <c r="AU770" s="171" t="s">
        <v>496</v>
      </c>
      <c r="AV770" s="171" t="s">
        <v>496</v>
      </c>
      <c r="AW770" s="171" t="s">
        <v>496</v>
      </c>
      <c r="AX770" s="171" t="s">
        <v>496</v>
      </c>
      <c r="AY770" s="171" t="s">
        <v>496</v>
      </c>
      <c r="AZ770" s="171">
        <v>0</v>
      </c>
      <c r="BA770" s="171">
        <v>0</v>
      </c>
      <c r="BB770" s="171">
        <v>0</v>
      </c>
      <c r="BC770" s="171">
        <v>0</v>
      </c>
      <c r="BD770" s="171">
        <v>0</v>
      </c>
      <c r="BE770" s="171">
        <v>0</v>
      </c>
      <c r="BF770" s="171">
        <v>0</v>
      </c>
      <c r="BG770" s="171">
        <v>0</v>
      </c>
      <c r="BH770" s="171">
        <v>0</v>
      </c>
      <c r="BI770" s="171">
        <v>0</v>
      </c>
      <c r="BJ770" s="171">
        <v>0</v>
      </c>
      <c r="BK770" s="171">
        <v>0</v>
      </c>
      <c r="BL770" s="171">
        <v>0</v>
      </c>
      <c r="BM770" s="171">
        <v>0</v>
      </c>
      <c r="BN770" s="171" t="s">
        <v>496</v>
      </c>
      <c r="BO770" s="172">
        <v>46108</v>
      </c>
      <c r="BP770" s="171">
        <v>0</v>
      </c>
      <c r="BQ770" s="171">
        <v>0</v>
      </c>
      <c r="BR770" s="171">
        <v>0</v>
      </c>
      <c r="BS770" s="171">
        <v>0</v>
      </c>
      <c r="BT770" s="171" t="s">
        <v>496</v>
      </c>
      <c r="BU770" s="171">
        <v>0</v>
      </c>
      <c r="BV770" s="171">
        <v>0</v>
      </c>
      <c r="BW770" s="171">
        <v>0</v>
      </c>
      <c r="BX770" s="171">
        <v>0</v>
      </c>
      <c r="BY770" s="171">
        <v>0</v>
      </c>
      <c r="BZ770" s="171" t="s">
        <v>496</v>
      </c>
      <c r="CA770" s="171">
        <v>0</v>
      </c>
      <c r="CB770" s="172">
        <v>46108</v>
      </c>
      <c r="CC770" s="172">
        <v>46108</v>
      </c>
      <c r="CD770" s="172" t="s">
        <v>5657</v>
      </c>
    </row>
    <row r="771" spans="1:82">
      <c r="A771" s="171" t="s">
        <v>5658</v>
      </c>
      <c r="B771" s="171" t="s">
        <v>493</v>
      </c>
      <c r="C771" s="171" t="s">
        <v>494</v>
      </c>
      <c r="D771" s="172">
        <v>46108</v>
      </c>
      <c r="E771" s="171" t="s">
        <v>98</v>
      </c>
      <c r="F771" s="171" t="s">
        <v>542</v>
      </c>
      <c r="G771" s="171" t="s">
        <v>494</v>
      </c>
      <c r="H771" s="171" t="s">
        <v>496</v>
      </c>
      <c r="I771" s="171" t="s">
        <v>543</v>
      </c>
      <c r="J771" s="171" t="s">
        <v>498</v>
      </c>
      <c r="K771" s="171">
        <v>0</v>
      </c>
      <c r="L771" s="171" t="s">
        <v>544</v>
      </c>
      <c r="M771" s="171">
        <v>0</v>
      </c>
      <c r="N771" s="171">
        <v>18</v>
      </c>
      <c r="O771" s="171" t="s">
        <v>1536</v>
      </c>
      <c r="P771" s="171" t="s">
        <v>1536</v>
      </c>
      <c r="Q771" s="171" t="s">
        <v>496</v>
      </c>
      <c r="R771" s="171" t="s">
        <v>545</v>
      </c>
      <c r="S771" s="171" t="s">
        <v>494</v>
      </c>
      <c r="T771" s="171" t="s">
        <v>494</v>
      </c>
      <c r="U771" s="171" t="s">
        <v>494</v>
      </c>
      <c r="V771" s="171" t="s">
        <v>499</v>
      </c>
      <c r="W771" s="171">
        <v>0</v>
      </c>
      <c r="X771" s="171">
        <v>0</v>
      </c>
      <c r="Y771" s="171">
        <v>0</v>
      </c>
      <c r="Z771" s="172">
        <v>46108.684108796297</v>
      </c>
      <c r="AA771" s="171" t="s">
        <v>561</v>
      </c>
      <c r="AB771" s="171">
        <v>1880</v>
      </c>
      <c r="AC771" s="172">
        <v>46108.671238425923</v>
      </c>
      <c r="AD771" s="171" t="s">
        <v>557</v>
      </c>
      <c r="AE771" s="171">
        <v>4410</v>
      </c>
      <c r="AF771" s="171">
        <v>2530</v>
      </c>
      <c r="AG771" s="171">
        <v>0</v>
      </c>
      <c r="AH771" s="171">
        <v>0</v>
      </c>
      <c r="AI771" s="171">
        <v>0</v>
      </c>
      <c r="AJ771" s="171">
        <v>0</v>
      </c>
      <c r="AK771" s="171">
        <v>0</v>
      </c>
      <c r="AL771" s="171">
        <v>0</v>
      </c>
      <c r="AM771" s="171">
        <v>0</v>
      </c>
      <c r="AN771" s="171">
        <v>0</v>
      </c>
      <c r="AO771" s="171"/>
      <c r="AP771" s="171">
        <v>150</v>
      </c>
      <c r="AQ771" s="171">
        <v>0</v>
      </c>
      <c r="AR771" s="171">
        <v>0</v>
      </c>
      <c r="AS771" s="171" t="s">
        <v>496</v>
      </c>
      <c r="AT771" s="171" t="s">
        <v>496</v>
      </c>
      <c r="AU771" s="171" t="s">
        <v>496</v>
      </c>
      <c r="AV771" s="171" t="s">
        <v>496</v>
      </c>
      <c r="AW771" s="171" t="s">
        <v>496</v>
      </c>
      <c r="AX771" s="171" t="s">
        <v>496</v>
      </c>
      <c r="AY771" s="171" t="s">
        <v>496</v>
      </c>
      <c r="AZ771" s="171">
        <v>0</v>
      </c>
      <c r="BA771" s="171">
        <v>0</v>
      </c>
      <c r="BB771" s="171">
        <v>0</v>
      </c>
      <c r="BC771" s="171">
        <v>0</v>
      </c>
      <c r="BD771" s="171">
        <v>0</v>
      </c>
      <c r="BE771" s="171">
        <v>0</v>
      </c>
      <c r="BF771" s="171">
        <v>0</v>
      </c>
      <c r="BG771" s="171">
        <v>0</v>
      </c>
      <c r="BH771" s="171">
        <v>0</v>
      </c>
      <c r="BI771" s="171">
        <v>0</v>
      </c>
      <c r="BJ771" s="171">
        <v>0</v>
      </c>
      <c r="BK771" s="171">
        <v>0</v>
      </c>
      <c r="BL771" s="171">
        <v>0</v>
      </c>
      <c r="BM771" s="171">
        <v>0</v>
      </c>
      <c r="BN771" s="171" t="s">
        <v>496</v>
      </c>
      <c r="BO771" s="172">
        <v>46108</v>
      </c>
      <c r="BP771" s="171">
        <v>0</v>
      </c>
      <c r="BQ771" s="171">
        <v>0</v>
      </c>
      <c r="BR771" s="171">
        <v>0</v>
      </c>
      <c r="BS771" s="171">
        <v>0</v>
      </c>
      <c r="BT771" s="171" t="s">
        <v>496</v>
      </c>
      <c r="BU771" s="171">
        <v>0</v>
      </c>
      <c r="BV771" s="171">
        <v>0</v>
      </c>
      <c r="BW771" s="171">
        <v>0</v>
      </c>
      <c r="BX771" s="171">
        <v>0</v>
      </c>
      <c r="BY771" s="171">
        <v>0</v>
      </c>
      <c r="BZ771" s="171" t="s">
        <v>496</v>
      </c>
      <c r="CA771" s="171">
        <v>0</v>
      </c>
      <c r="CB771" s="172">
        <v>46108</v>
      </c>
      <c r="CC771" s="172">
        <v>46108</v>
      </c>
      <c r="CD771" s="172" t="s">
        <v>5659</v>
      </c>
    </row>
    <row r="772" spans="1:82">
      <c r="A772" s="171" t="s">
        <v>5660</v>
      </c>
      <c r="B772" s="171" t="s">
        <v>493</v>
      </c>
      <c r="C772" s="171" t="s">
        <v>494</v>
      </c>
      <c r="D772" s="172">
        <v>46108</v>
      </c>
      <c r="E772" s="171" t="s">
        <v>98</v>
      </c>
      <c r="F772" s="171" t="s">
        <v>2228</v>
      </c>
      <c r="G772" s="171" t="s">
        <v>494</v>
      </c>
      <c r="H772" s="171" t="s">
        <v>496</v>
      </c>
      <c r="I772" s="171" t="s">
        <v>2248</v>
      </c>
      <c r="J772" s="171" t="s">
        <v>498</v>
      </c>
      <c r="K772" s="171">
        <v>0</v>
      </c>
      <c r="L772" s="171" t="s">
        <v>496</v>
      </c>
      <c r="M772" s="171">
        <v>0</v>
      </c>
      <c r="N772" s="171">
        <v>18</v>
      </c>
      <c r="O772" s="171" t="s">
        <v>1536</v>
      </c>
      <c r="P772" s="171" t="s">
        <v>1536</v>
      </c>
      <c r="Q772" s="171" t="s">
        <v>496</v>
      </c>
      <c r="R772" s="171" t="s">
        <v>2230</v>
      </c>
      <c r="S772" s="171" t="s">
        <v>494</v>
      </c>
      <c r="T772" s="171" t="s">
        <v>494</v>
      </c>
      <c r="U772" s="171" t="s">
        <v>494</v>
      </c>
      <c r="V772" s="171" t="s">
        <v>499</v>
      </c>
      <c r="W772" s="171">
        <v>0</v>
      </c>
      <c r="X772" s="171">
        <v>0</v>
      </c>
      <c r="Y772" s="171">
        <v>0</v>
      </c>
      <c r="Z772" s="172">
        <v>46108.691990740743</v>
      </c>
      <c r="AA772" s="171" t="s">
        <v>585</v>
      </c>
      <c r="AB772" s="171">
        <v>2130</v>
      </c>
      <c r="AC772" s="172">
        <v>46108.682303240741</v>
      </c>
      <c r="AD772" s="171" t="s">
        <v>165</v>
      </c>
      <c r="AE772" s="171">
        <v>3680</v>
      </c>
      <c r="AF772" s="171">
        <v>1550</v>
      </c>
      <c r="AG772" s="171">
        <v>0</v>
      </c>
      <c r="AH772" s="171">
        <v>0</v>
      </c>
      <c r="AI772" s="171">
        <v>0</v>
      </c>
      <c r="AJ772" s="171">
        <v>0</v>
      </c>
      <c r="AK772" s="171">
        <v>0</v>
      </c>
      <c r="AL772" s="171">
        <v>0</v>
      </c>
      <c r="AM772" s="171">
        <v>0</v>
      </c>
      <c r="AN772" s="171">
        <v>0</v>
      </c>
      <c r="AO772" s="171"/>
      <c r="AP772" s="171">
        <v>100</v>
      </c>
      <c r="AQ772" s="171">
        <v>0</v>
      </c>
      <c r="AR772" s="171">
        <v>0</v>
      </c>
      <c r="AS772" s="171" t="s">
        <v>496</v>
      </c>
      <c r="AT772" s="171" t="s">
        <v>496</v>
      </c>
      <c r="AU772" s="171" t="s">
        <v>496</v>
      </c>
      <c r="AV772" s="171" t="s">
        <v>496</v>
      </c>
      <c r="AW772" s="171" t="s">
        <v>496</v>
      </c>
      <c r="AX772" s="171" t="s">
        <v>496</v>
      </c>
      <c r="AY772" s="171" t="s">
        <v>496</v>
      </c>
      <c r="AZ772" s="171">
        <v>0</v>
      </c>
      <c r="BA772" s="171">
        <v>0</v>
      </c>
      <c r="BB772" s="171">
        <v>0</v>
      </c>
      <c r="BC772" s="171">
        <v>0</v>
      </c>
      <c r="BD772" s="171">
        <v>0</v>
      </c>
      <c r="BE772" s="171">
        <v>0</v>
      </c>
      <c r="BF772" s="171">
        <v>0</v>
      </c>
      <c r="BG772" s="171">
        <v>0</v>
      </c>
      <c r="BH772" s="171">
        <v>0</v>
      </c>
      <c r="BI772" s="171">
        <v>0</v>
      </c>
      <c r="BJ772" s="171">
        <v>0</v>
      </c>
      <c r="BK772" s="171">
        <v>0</v>
      </c>
      <c r="BL772" s="171">
        <v>0</v>
      </c>
      <c r="BM772" s="171">
        <v>0</v>
      </c>
      <c r="BN772" s="171" t="s">
        <v>496</v>
      </c>
      <c r="BO772" s="172">
        <v>46108</v>
      </c>
      <c r="BP772" s="171">
        <v>0</v>
      </c>
      <c r="BQ772" s="171">
        <v>0</v>
      </c>
      <c r="BR772" s="171">
        <v>0</v>
      </c>
      <c r="BS772" s="171">
        <v>0</v>
      </c>
      <c r="BT772" s="171" t="s">
        <v>496</v>
      </c>
      <c r="BU772" s="171">
        <v>0</v>
      </c>
      <c r="BV772" s="171">
        <v>0</v>
      </c>
      <c r="BW772" s="171">
        <v>0</v>
      </c>
      <c r="BX772" s="171">
        <v>0</v>
      </c>
      <c r="BY772" s="171">
        <v>0</v>
      </c>
      <c r="BZ772" s="171" t="s">
        <v>496</v>
      </c>
      <c r="CA772" s="171">
        <v>0</v>
      </c>
      <c r="CB772" s="172">
        <v>46108</v>
      </c>
      <c r="CC772" s="172">
        <v>46108</v>
      </c>
      <c r="CD772" s="172" t="s">
        <v>5661</v>
      </c>
    </row>
    <row r="773" spans="1:82">
      <c r="A773" s="171" t="s">
        <v>5662</v>
      </c>
      <c r="B773" s="171" t="s">
        <v>493</v>
      </c>
      <c r="C773" s="171" t="s">
        <v>494</v>
      </c>
      <c r="D773" s="172">
        <v>46108</v>
      </c>
      <c r="E773" s="171" t="s">
        <v>98</v>
      </c>
      <c r="F773" s="171" t="s">
        <v>612</v>
      </c>
      <c r="G773" s="171" t="s">
        <v>494</v>
      </c>
      <c r="H773" s="171" t="s">
        <v>496</v>
      </c>
      <c r="I773" s="171" t="s">
        <v>566</v>
      </c>
      <c r="J773" s="171" t="s">
        <v>498</v>
      </c>
      <c r="K773" s="171">
        <v>0</v>
      </c>
      <c r="L773" s="171" t="s">
        <v>496</v>
      </c>
      <c r="M773" s="171">
        <v>0</v>
      </c>
      <c r="N773" s="171">
        <v>18</v>
      </c>
      <c r="O773" s="171" t="s">
        <v>1536</v>
      </c>
      <c r="P773" s="171" t="s">
        <v>1536</v>
      </c>
      <c r="Q773" s="171" t="s">
        <v>496</v>
      </c>
      <c r="R773" s="171" t="s">
        <v>1605</v>
      </c>
      <c r="S773" s="171" t="s">
        <v>494</v>
      </c>
      <c r="T773" s="171" t="s">
        <v>494</v>
      </c>
      <c r="U773" s="171" t="s">
        <v>494</v>
      </c>
      <c r="V773" s="171" t="s">
        <v>499</v>
      </c>
      <c r="W773" s="171">
        <v>0</v>
      </c>
      <c r="X773" s="171">
        <v>0</v>
      </c>
      <c r="Y773" s="171">
        <v>0</v>
      </c>
      <c r="Z773" s="172">
        <v>46108.689837962964</v>
      </c>
      <c r="AA773" s="171" t="s">
        <v>392</v>
      </c>
      <c r="AB773" s="171">
        <v>2130</v>
      </c>
      <c r="AC773" s="172">
        <v>46108.6875462963</v>
      </c>
      <c r="AD773" s="171" t="s">
        <v>564</v>
      </c>
      <c r="AE773" s="171">
        <v>5020</v>
      </c>
      <c r="AF773" s="171">
        <v>2890</v>
      </c>
      <c r="AG773" s="171">
        <v>0</v>
      </c>
      <c r="AH773" s="171">
        <v>0</v>
      </c>
      <c r="AI773" s="171">
        <v>0</v>
      </c>
      <c r="AJ773" s="171">
        <v>0</v>
      </c>
      <c r="AK773" s="171">
        <v>0</v>
      </c>
      <c r="AL773" s="171">
        <v>0</v>
      </c>
      <c r="AM773" s="171">
        <v>0</v>
      </c>
      <c r="AN773" s="171">
        <v>0</v>
      </c>
      <c r="AO773" s="171"/>
      <c r="AP773" s="171">
        <v>448</v>
      </c>
      <c r="AQ773" s="171">
        <v>0</v>
      </c>
      <c r="AR773" s="171">
        <v>0</v>
      </c>
      <c r="AS773" s="171" t="s">
        <v>496</v>
      </c>
      <c r="AT773" s="171" t="s">
        <v>496</v>
      </c>
      <c r="AU773" s="171" t="s">
        <v>496</v>
      </c>
      <c r="AV773" s="171" t="s">
        <v>496</v>
      </c>
      <c r="AW773" s="171" t="s">
        <v>496</v>
      </c>
      <c r="AX773" s="171" t="s">
        <v>496</v>
      </c>
      <c r="AY773" s="171" t="s">
        <v>496</v>
      </c>
      <c r="AZ773" s="171">
        <v>0</v>
      </c>
      <c r="BA773" s="171">
        <v>0</v>
      </c>
      <c r="BB773" s="171">
        <v>0</v>
      </c>
      <c r="BC773" s="171">
        <v>0</v>
      </c>
      <c r="BD773" s="171">
        <v>0</v>
      </c>
      <c r="BE773" s="171">
        <v>0</v>
      </c>
      <c r="BF773" s="171">
        <v>0</v>
      </c>
      <c r="BG773" s="171">
        <v>0</v>
      </c>
      <c r="BH773" s="171">
        <v>0</v>
      </c>
      <c r="BI773" s="171">
        <v>0</v>
      </c>
      <c r="BJ773" s="171">
        <v>0</v>
      </c>
      <c r="BK773" s="171">
        <v>0</v>
      </c>
      <c r="BL773" s="171">
        <v>0</v>
      </c>
      <c r="BM773" s="171">
        <v>0</v>
      </c>
      <c r="BN773" s="171" t="s">
        <v>496</v>
      </c>
      <c r="BO773" s="172">
        <v>46108</v>
      </c>
      <c r="BP773" s="171">
        <v>0</v>
      </c>
      <c r="BQ773" s="171">
        <v>0</v>
      </c>
      <c r="BR773" s="171">
        <v>0</v>
      </c>
      <c r="BS773" s="171">
        <v>0</v>
      </c>
      <c r="BT773" s="171" t="s">
        <v>496</v>
      </c>
      <c r="BU773" s="171">
        <v>0</v>
      </c>
      <c r="BV773" s="171">
        <v>0</v>
      </c>
      <c r="BW773" s="171">
        <v>0</v>
      </c>
      <c r="BX773" s="171">
        <v>0</v>
      </c>
      <c r="BY773" s="171">
        <v>0</v>
      </c>
      <c r="BZ773" s="171" t="s">
        <v>496</v>
      </c>
      <c r="CA773" s="171">
        <v>0</v>
      </c>
      <c r="CB773" s="172">
        <v>46108</v>
      </c>
      <c r="CC773" s="172">
        <v>46108</v>
      </c>
      <c r="CD773" s="172" t="s">
        <v>5663</v>
      </c>
    </row>
    <row r="774" spans="1:82">
      <c r="A774" s="171" t="s">
        <v>5664</v>
      </c>
      <c r="B774" s="171" t="s">
        <v>493</v>
      </c>
      <c r="C774" s="171" t="s">
        <v>494</v>
      </c>
      <c r="D774" s="172">
        <v>46108</v>
      </c>
      <c r="E774" s="171" t="s">
        <v>98</v>
      </c>
      <c r="F774" s="171" t="s">
        <v>613</v>
      </c>
      <c r="G774" s="171" t="s">
        <v>494</v>
      </c>
      <c r="H774" s="171" t="s">
        <v>496</v>
      </c>
      <c r="I774" s="171" t="s">
        <v>633</v>
      </c>
      <c r="J774" s="171" t="s">
        <v>498</v>
      </c>
      <c r="K774" s="171">
        <v>0</v>
      </c>
      <c r="L774" s="171" t="s">
        <v>496</v>
      </c>
      <c r="M774" s="171">
        <v>0</v>
      </c>
      <c r="N774" s="171">
        <v>18</v>
      </c>
      <c r="O774" s="171" t="s">
        <v>1536</v>
      </c>
      <c r="P774" s="171" t="s">
        <v>1536</v>
      </c>
      <c r="Q774" s="171" t="s">
        <v>496</v>
      </c>
      <c r="R774" s="171" t="s">
        <v>496</v>
      </c>
      <c r="S774" s="171" t="s">
        <v>494</v>
      </c>
      <c r="T774" s="171" t="s">
        <v>494</v>
      </c>
      <c r="U774" s="171" t="s">
        <v>494</v>
      </c>
      <c r="V774" s="171" t="s">
        <v>499</v>
      </c>
      <c r="W774" s="171">
        <v>8.4</v>
      </c>
      <c r="X774" s="171">
        <v>0</v>
      </c>
      <c r="Y774" s="171">
        <v>0</v>
      </c>
      <c r="Z774" s="172">
        <v>46108.704988425925</v>
      </c>
      <c r="AA774" s="171" t="s">
        <v>568</v>
      </c>
      <c r="AB774" s="171">
        <v>2280</v>
      </c>
      <c r="AC774" s="172">
        <v>46108.699305555558</v>
      </c>
      <c r="AD774" s="171" t="s">
        <v>563</v>
      </c>
      <c r="AE774" s="171">
        <v>5450</v>
      </c>
      <c r="AF774" s="171">
        <v>3170</v>
      </c>
      <c r="AG774" s="171">
        <v>0</v>
      </c>
      <c r="AH774" s="171">
        <v>0</v>
      </c>
      <c r="AI774" s="171">
        <v>0</v>
      </c>
      <c r="AJ774" s="171">
        <v>0</v>
      </c>
      <c r="AK774" s="171">
        <v>0</v>
      </c>
      <c r="AL774" s="171">
        <v>0</v>
      </c>
      <c r="AM774" s="171">
        <v>0</v>
      </c>
      <c r="AN774" s="171">
        <v>0</v>
      </c>
      <c r="AO774" s="171"/>
      <c r="AP774" s="171">
        <v>0</v>
      </c>
      <c r="AQ774" s="171">
        <v>0</v>
      </c>
      <c r="AR774" s="171">
        <v>1</v>
      </c>
      <c r="AS774" s="171" t="s">
        <v>496</v>
      </c>
      <c r="AT774" s="171" t="s">
        <v>496</v>
      </c>
      <c r="AU774" s="171" t="s">
        <v>496</v>
      </c>
      <c r="AV774" s="171" t="s">
        <v>496</v>
      </c>
      <c r="AW774" s="171" t="s">
        <v>496</v>
      </c>
      <c r="AX774" s="171" t="s">
        <v>496</v>
      </c>
      <c r="AY774" s="171" t="s">
        <v>496</v>
      </c>
      <c r="AZ774" s="171">
        <v>0</v>
      </c>
      <c r="BA774" s="171">
        <v>0</v>
      </c>
      <c r="BB774" s="171">
        <v>0</v>
      </c>
      <c r="BC774" s="171">
        <v>0</v>
      </c>
      <c r="BD774" s="171">
        <v>0</v>
      </c>
      <c r="BE774" s="171">
        <v>0</v>
      </c>
      <c r="BF774" s="171">
        <v>0</v>
      </c>
      <c r="BG774" s="171">
        <v>0</v>
      </c>
      <c r="BH774" s="171">
        <v>0</v>
      </c>
      <c r="BI774" s="171">
        <v>0</v>
      </c>
      <c r="BJ774" s="171">
        <v>0</v>
      </c>
      <c r="BK774" s="171">
        <v>0</v>
      </c>
      <c r="BL774" s="171">
        <v>0</v>
      </c>
      <c r="BM774" s="171">
        <v>0</v>
      </c>
      <c r="BN774" s="171" t="s">
        <v>496</v>
      </c>
      <c r="BO774" s="172">
        <v>46108</v>
      </c>
      <c r="BP774" s="171">
        <v>0</v>
      </c>
      <c r="BQ774" s="171">
        <v>0</v>
      </c>
      <c r="BR774" s="171">
        <v>0</v>
      </c>
      <c r="BS774" s="171">
        <v>0</v>
      </c>
      <c r="BT774" s="171" t="s">
        <v>496</v>
      </c>
      <c r="BU774" s="171">
        <v>0</v>
      </c>
      <c r="BV774" s="171">
        <v>0</v>
      </c>
      <c r="BW774" s="171">
        <v>0</v>
      </c>
      <c r="BX774" s="171">
        <v>0</v>
      </c>
      <c r="BY774" s="171">
        <v>0</v>
      </c>
      <c r="BZ774" s="171" t="s">
        <v>496</v>
      </c>
      <c r="CA774" s="171">
        <v>0</v>
      </c>
      <c r="CB774" s="172">
        <v>46108</v>
      </c>
      <c r="CC774" s="172">
        <v>46108</v>
      </c>
      <c r="CD774" s="172" t="s">
        <v>5665</v>
      </c>
    </row>
    <row r="775" spans="1:82">
      <c r="A775" s="171" t="s">
        <v>5666</v>
      </c>
      <c r="B775" s="171" t="s">
        <v>493</v>
      </c>
      <c r="C775" s="171" t="s">
        <v>494</v>
      </c>
      <c r="D775" s="172">
        <v>46108</v>
      </c>
      <c r="E775" s="171" t="s">
        <v>98</v>
      </c>
      <c r="F775" s="171" t="s">
        <v>613</v>
      </c>
      <c r="G775" s="171" t="s">
        <v>494</v>
      </c>
      <c r="H775" s="171" t="s">
        <v>496</v>
      </c>
      <c r="I775" s="171" t="s">
        <v>4288</v>
      </c>
      <c r="J775" s="171" t="s">
        <v>498</v>
      </c>
      <c r="K775" s="171">
        <v>0</v>
      </c>
      <c r="L775" s="171" t="s">
        <v>496</v>
      </c>
      <c r="M775" s="171">
        <v>0</v>
      </c>
      <c r="N775" s="171">
        <v>18</v>
      </c>
      <c r="O775" s="171" t="s">
        <v>1536</v>
      </c>
      <c r="P775" s="171" t="s">
        <v>1536</v>
      </c>
      <c r="Q775" s="171" t="s">
        <v>496</v>
      </c>
      <c r="R775" s="171" t="s">
        <v>496</v>
      </c>
      <c r="S775" s="171" t="s">
        <v>494</v>
      </c>
      <c r="T775" s="171" t="s">
        <v>494</v>
      </c>
      <c r="U775" s="171" t="s">
        <v>494</v>
      </c>
      <c r="V775" s="171" t="s">
        <v>499</v>
      </c>
      <c r="W775" s="171">
        <v>8.4</v>
      </c>
      <c r="X775" s="171">
        <v>0</v>
      </c>
      <c r="Y775" s="171">
        <v>0</v>
      </c>
      <c r="Z775" s="172">
        <v>46108.712002314816</v>
      </c>
      <c r="AA775" s="171" t="s">
        <v>586</v>
      </c>
      <c r="AB775" s="171">
        <v>1930</v>
      </c>
      <c r="AC775" s="172">
        <v>46108.707465277781</v>
      </c>
      <c r="AD775" s="171" t="s">
        <v>569</v>
      </c>
      <c r="AE775" s="171">
        <v>4250</v>
      </c>
      <c r="AF775" s="171">
        <v>2320</v>
      </c>
      <c r="AG775" s="171">
        <v>0</v>
      </c>
      <c r="AH775" s="171">
        <v>0</v>
      </c>
      <c r="AI775" s="171">
        <v>0</v>
      </c>
      <c r="AJ775" s="171">
        <v>0</v>
      </c>
      <c r="AK775" s="171">
        <v>0</v>
      </c>
      <c r="AL775" s="171">
        <v>0</v>
      </c>
      <c r="AM775" s="171">
        <v>0</v>
      </c>
      <c r="AN775" s="171">
        <v>0</v>
      </c>
      <c r="AO775" s="171"/>
      <c r="AP775" s="171">
        <v>0</v>
      </c>
      <c r="AQ775" s="171">
        <v>0</v>
      </c>
      <c r="AR775" s="171">
        <v>1</v>
      </c>
      <c r="AS775" s="171" t="s">
        <v>496</v>
      </c>
      <c r="AT775" s="171" t="s">
        <v>496</v>
      </c>
      <c r="AU775" s="171" t="s">
        <v>496</v>
      </c>
      <c r="AV775" s="171" t="s">
        <v>496</v>
      </c>
      <c r="AW775" s="171" t="s">
        <v>496</v>
      </c>
      <c r="AX775" s="171" t="s">
        <v>496</v>
      </c>
      <c r="AY775" s="171" t="s">
        <v>496</v>
      </c>
      <c r="AZ775" s="171">
        <v>0</v>
      </c>
      <c r="BA775" s="171">
        <v>0</v>
      </c>
      <c r="BB775" s="171">
        <v>0</v>
      </c>
      <c r="BC775" s="171">
        <v>0</v>
      </c>
      <c r="BD775" s="171">
        <v>0</v>
      </c>
      <c r="BE775" s="171">
        <v>0</v>
      </c>
      <c r="BF775" s="171">
        <v>0</v>
      </c>
      <c r="BG775" s="171">
        <v>0</v>
      </c>
      <c r="BH775" s="171">
        <v>0</v>
      </c>
      <c r="BI775" s="171">
        <v>0</v>
      </c>
      <c r="BJ775" s="171">
        <v>0</v>
      </c>
      <c r="BK775" s="171">
        <v>0</v>
      </c>
      <c r="BL775" s="171">
        <v>0</v>
      </c>
      <c r="BM775" s="171">
        <v>0</v>
      </c>
      <c r="BN775" s="171" t="s">
        <v>496</v>
      </c>
      <c r="BO775" s="172">
        <v>46108</v>
      </c>
      <c r="BP775" s="171">
        <v>0</v>
      </c>
      <c r="BQ775" s="171">
        <v>0</v>
      </c>
      <c r="BR775" s="171">
        <v>0</v>
      </c>
      <c r="BS775" s="171">
        <v>0</v>
      </c>
      <c r="BT775" s="171" t="s">
        <v>496</v>
      </c>
      <c r="BU775" s="171">
        <v>0</v>
      </c>
      <c r="BV775" s="171">
        <v>0</v>
      </c>
      <c r="BW775" s="171">
        <v>0</v>
      </c>
      <c r="BX775" s="171">
        <v>0</v>
      </c>
      <c r="BY775" s="171">
        <v>0</v>
      </c>
      <c r="BZ775" s="171" t="s">
        <v>496</v>
      </c>
      <c r="CA775" s="171">
        <v>0</v>
      </c>
      <c r="CB775" s="172">
        <v>46108</v>
      </c>
      <c r="CC775" s="172">
        <v>46108</v>
      </c>
      <c r="CD775" s="172" t="s">
        <v>5667</v>
      </c>
    </row>
    <row r="776" spans="1:82">
      <c r="A776" s="171" t="s">
        <v>5668</v>
      </c>
      <c r="B776" s="171" t="s">
        <v>493</v>
      </c>
      <c r="C776" s="171" t="s">
        <v>494</v>
      </c>
      <c r="D776" s="172">
        <v>46108</v>
      </c>
      <c r="E776" s="171" t="s">
        <v>98</v>
      </c>
      <c r="F776" s="171" t="s">
        <v>3170</v>
      </c>
      <c r="G776" s="171" t="s">
        <v>494</v>
      </c>
      <c r="H776" s="171" t="s">
        <v>496</v>
      </c>
      <c r="I776" s="171" t="s">
        <v>1528</v>
      </c>
      <c r="J776" s="171" t="s">
        <v>498</v>
      </c>
      <c r="K776" s="171">
        <v>0</v>
      </c>
      <c r="L776" s="171" t="s">
        <v>537</v>
      </c>
      <c r="M776" s="171">
        <v>0</v>
      </c>
      <c r="N776" s="171">
        <v>18</v>
      </c>
      <c r="O776" s="171" t="s">
        <v>1536</v>
      </c>
      <c r="P776" s="171" t="s">
        <v>1536</v>
      </c>
      <c r="Q776" s="171" t="s">
        <v>496</v>
      </c>
      <c r="R776" s="171" t="s">
        <v>3171</v>
      </c>
      <c r="S776" s="171" t="s">
        <v>494</v>
      </c>
      <c r="T776" s="171" t="s">
        <v>494</v>
      </c>
      <c r="U776" s="171" t="s">
        <v>494</v>
      </c>
      <c r="V776" s="171" t="s">
        <v>499</v>
      </c>
      <c r="W776" s="171">
        <v>0</v>
      </c>
      <c r="X776" s="171">
        <v>0</v>
      </c>
      <c r="Y776" s="171">
        <v>0</v>
      </c>
      <c r="Z776" s="172">
        <v>46108.715729166666</v>
      </c>
      <c r="AA776" s="171" t="s">
        <v>115</v>
      </c>
      <c r="AB776" s="171">
        <v>1500</v>
      </c>
      <c r="AC776" s="172">
        <v>46108.70888888889</v>
      </c>
      <c r="AD776" s="171" t="s">
        <v>134</v>
      </c>
      <c r="AE776" s="171">
        <v>3790</v>
      </c>
      <c r="AF776" s="171">
        <v>2290</v>
      </c>
      <c r="AG776" s="171">
        <v>0</v>
      </c>
      <c r="AH776" s="171">
        <v>0</v>
      </c>
      <c r="AI776" s="171">
        <v>0</v>
      </c>
      <c r="AJ776" s="171">
        <v>0</v>
      </c>
      <c r="AK776" s="171">
        <v>0</v>
      </c>
      <c r="AL776" s="171">
        <v>0</v>
      </c>
      <c r="AM776" s="171">
        <v>0</v>
      </c>
      <c r="AN776" s="171">
        <v>0</v>
      </c>
      <c r="AO776" s="171"/>
      <c r="AP776" s="171">
        <v>84</v>
      </c>
      <c r="AQ776" s="171">
        <v>0</v>
      </c>
      <c r="AR776" s="171">
        <v>0</v>
      </c>
      <c r="AS776" s="171" t="s">
        <v>496</v>
      </c>
      <c r="AT776" s="171" t="s">
        <v>496</v>
      </c>
      <c r="AU776" s="171" t="s">
        <v>496</v>
      </c>
      <c r="AV776" s="171" t="s">
        <v>496</v>
      </c>
      <c r="AW776" s="171" t="s">
        <v>496</v>
      </c>
      <c r="AX776" s="171" t="s">
        <v>496</v>
      </c>
      <c r="AY776" s="171" t="s">
        <v>496</v>
      </c>
      <c r="AZ776" s="171">
        <v>0</v>
      </c>
      <c r="BA776" s="171">
        <v>0</v>
      </c>
      <c r="BB776" s="171">
        <v>0</v>
      </c>
      <c r="BC776" s="171">
        <v>0</v>
      </c>
      <c r="BD776" s="171">
        <v>0</v>
      </c>
      <c r="BE776" s="171">
        <v>0</v>
      </c>
      <c r="BF776" s="171">
        <v>0</v>
      </c>
      <c r="BG776" s="171">
        <v>0</v>
      </c>
      <c r="BH776" s="171">
        <v>0</v>
      </c>
      <c r="BI776" s="171">
        <v>0</v>
      </c>
      <c r="BJ776" s="171">
        <v>0</v>
      </c>
      <c r="BK776" s="171">
        <v>0</v>
      </c>
      <c r="BL776" s="171">
        <v>0</v>
      </c>
      <c r="BM776" s="171">
        <v>0</v>
      </c>
      <c r="BN776" s="171" t="s">
        <v>496</v>
      </c>
      <c r="BO776" s="172">
        <v>46108</v>
      </c>
      <c r="BP776" s="171">
        <v>0</v>
      </c>
      <c r="BQ776" s="171">
        <v>0</v>
      </c>
      <c r="BR776" s="171">
        <v>0</v>
      </c>
      <c r="BS776" s="171">
        <v>0</v>
      </c>
      <c r="BT776" s="171" t="s">
        <v>496</v>
      </c>
      <c r="BU776" s="171">
        <v>0</v>
      </c>
      <c r="BV776" s="171">
        <v>0</v>
      </c>
      <c r="BW776" s="171">
        <v>0</v>
      </c>
      <c r="BX776" s="171">
        <v>0</v>
      </c>
      <c r="BY776" s="171">
        <v>0</v>
      </c>
      <c r="BZ776" s="171" t="s">
        <v>496</v>
      </c>
      <c r="CA776" s="171">
        <v>0</v>
      </c>
      <c r="CB776" s="172">
        <v>46108</v>
      </c>
      <c r="CC776" s="172">
        <v>46108</v>
      </c>
      <c r="CD776" s="172" t="s">
        <v>5669</v>
      </c>
    </row>
    <row r="777" spans="1:82">
      <c r="A777" s="171" t="s">
        <v>5670</v>
      </c>
      <c r="B777" s="171" t="s">
        <v>493</v>
      </c>
      <c r="C777" s="171" t="s">
        <v>494</v>
      </c>
      <c r="D777" s="172">
        <v>46108</v>
      </c>
      <c r="E777" s="171" t="s">
        <v>98</v>
      </c>
      <c r="F777" s="171" t="s">
        <v>542</v>
      </c>
      <c r="G777" s="171" t="s">
        <v>494</v>
      </c>
      <c r="H777" s="171" t="s">
        <v>496</v>
      </c>
      <c r="I777" s="171" t="s">
        <v>543</v>
      </c>
      <c r="J777" s="171" t="s">
        <v>498</v>
      </c>
      <c r="K777" s="171">
        <v>0</v>
      </c>
      <c r="L777" s="171" t="s">
        <v>544</v>
      </c>
      <c r="M777" s="171">
        <v>0</v>
      </c>
      <c r="N777" s="171">
        <v>18</v>
      </c>
      <c r="O777" s="171" t="s">
        <v>1536</v>
      </c>
      <c r="P777" s="171" t="s">
        <v>1536</v>
      </c>
      <c r="Q777" s="171" t="s">
        <v>496</v>
      </c>
      <c r="R777" s="171" t="s">
        <v>545</v>
      </c>
      <c r="S777" s="171" t="s">
        <v>494</v>
      </c>
      <c r="T777" s="171" t="s">
        <v>494</v>
      </c>
      <c r="U777" s="171" t="s">
        <v>494</v>
      </c>
      <c r="V777" s="171" t="s">
        <v>499</v>
      </c>
      <c r="W777" s="171">
        <v>0</v>
      </c>
      <c r="X777" s="171">
        <v>0</v>
      </c>
      <c r="Y777" s="171">
        <v>0</v>
      </c>
      <c r="Z777" s="172">
        <v>46108.740555555552</v>
      </c>
      <c r="AA777" s="171" t="s">
        <v>574</v>
      </c>
      <c r="AB777" s="171">
        <v>1900</v>
      </c>
      <c r="AC777" s="172">
        <v>46108.733518518522</v>
      </c>
      <c r="AD777" s="171" t="s">
        <v>573</v>
      </c>
      <c r="AE777" s="171">
        <v>3320</v>
      </c>
      <c r="AF777" s="171">
        <v>1420</v>
      </c>
      <c r="AG777" s="171">
        <v>0</v>
      </c>
      <c r="AH777" s="171">
        <v>0</v>
      </c>
      <c r="AI777" s="171">
        <v>0</v>
      </c>
      <c r="AJ777" s="171">
        <v>0</v>
      </c>
      <c r="AK777" s="171">
        <v>0</v>
      </c>
      <c r="AL777" s="171">
        <v>0</v>
      </c>
      <c r="AM777" s="171">
        <v>0</v>
      </c>
      <c r="AN777" s="171">
        <v>0</v>
      </c>
      <c r="AO777" s="171"/>
      <c r="AP777" s="171">
        <v>107</v>
      </c>
      <c r="AQ777" s="171">
        <v>0</v>
      </c>
      <c r="AR777" s="171">
        <v>0</v>
      </c>
      <c r="AS777" s="171" t="s">
        <v>496</v>
      </c>
      <c r="AT777" s="171" t="s">
        <v>496</v>
      </c>
      <c r="AU777" s="171" t="s">
        <v>496</v>
      </c>
      <c r="AV777" s="171" t="s">
        <v>496</v>
      </c>
      <c r="AW777" s="171" t="s">
        <v>496</v>
      </c>
      <c r="AX777" s="171" t="s">
        <v>496</v>
      </c>
      <c r="AY777" s="171" t="s">
        <v>496</v>
      </c>
      <c r="AZ777" s="171">
        <v>0</v>
      </c>
      <c r="BA777" s="171">
        <v>0</v>
      </c>
      <c r="BB777" s="171">
        <v>0</v>
      </c>
      <c r="BC777" s="171">
        <v>0</v>
      </c>
      <c r="BD777" s="171">
        <v>0</v>
      </c>
      <c r="BE777" s="171">
        <v>0</v>
      </c>
      <c r="BF777" s="171">
        <v>0</v>
      </c>
      <c r="BG777" s="171">
        <v>0</v>
      </c>
      <c r="BH777" s="171">
        <v>0</v>
      </c>
      <c r="BI777" s="171">
        <v>0</v>
      </c>
      <c r="BJ777" s="171">
        <v>0</v>
      </c>
      <c r="BK777" s="171">
        <v>0</v>
      </c>
      <c r="BL777" s="171">
        <v>0</v>
      </c>
      <c r="BM777" s="171">
        <v>0</v>
      </c>
      <c r="BN777" s="171" t="s">
        <v>496</v>
      </c>
      <c r="BO777" s="172">
        <v>46108</v>
      </c>
      <c r="BP777" s="171">
        <v>0</v>
      </c>
      <c r="BQ777" s="171">
        <v>0</v>
      </c>
      <c r="BR777" s="171">
        <v>0</v>
      </c>
      <c r="BS777" s="171">
        <v>0</v>
      </c>
      <c r="BT777" s="171" t="s">
        <v>496</v>
      </c>
      <c r="BU777" s="171">
        <v>0</v>
      </c>
      <c r="BV777" s="171">
        <v>0</v>
      </c>
      <c r="BW777" s="171">
        <v>0</v>
      </c>
      <c r="BX777" s="171">
        <v>0</v>
      </c>
      <c r="BY777" s="171">
        <v>0</v>
      </c>
      <c r="BZ777" s="171" t="s">
        <v>496</v>
      </c>
      <c r="CA777" s="171">
        <v>0</v>
      </c>
      <c r="CB777" s="172">
        <v>46108</v>
      </c>
      <c r="CC777" s="172">
        <v>46108</v>
      </c>
      <c r="CD777" s="172" t="s">
        <v>5671</v>
      </c>
    </row>
    <row r="778" spans="1:82">
      <c r="A778" s="171" t="s">
        <v>5672</v>
      </c>
      <c r="B778" s="171" t="s">
        <v>505</v>
      </c>
      <c r="C778" s="171" t="s">
        <v>494</v>
      </c>
      <c r="D778" s="172">
        <v>46109</v>
      </c>
      <c r="E778" s="171" t="s">
        <v>133</v>
      </c>
      <c r="F778" s="171" t="s">
        <v>506</v>
      </c>
      <c r="G778" s="171" t="s">
        <v>494</v>
      </c>
      <c r="H778" s="171" t="s">
        <v>496</v>
      </c>
      <c r="I778" s="171" t="s">
        <v>631</v>
      </c>
      <c r="J778" s="171" t="s">
        <v>498</v>
      </c>
      <c r="K778" s="171">
        <v>0</v>
      </c>
      <c r="L778" s="171" t="s">
        <v>632</v>
      </c>
      <c r="M778" s="171">
        <v>0</v>
      </c>
      <c r="N778" s="171">
        <v>18</v>
      </c>
      <c r="O778" s="171" t="s">
        <v>2746</v>
      </c>
      <c r="P778" s="171" t="s">
        <v>2746</v>
      </c>
      <c r="Q778" s="171" t="s">
        <v>496</v>
      </c>
      <c r="R778" s="171" t="s">
        <v>496</v>
      </c>
      <c r="S778" s="171" t="s">
        <v>494</v>
      </c>
      <c r="T778" s="171" t="s">
        <v>494</v>
      </c>
      <c r="U778" s="171" t="s">
        <v>494</v>
      </c>
      <c r="V778" s="171" t="s">
        <v>499</v>
      </c>
      <c r="W778" s="171">
        <v>0</v>
      </c>
      <c r="X778" s="171">
        <v>0</v>
      </c>
      <c r="Y778" s="171">
        <v>0</v>
      </c>
      <c r="Z778" s="172">
        <v>46109.37605324074</v>
      </c>
      <c r="AA778" s="171" t="s">
        <v>500</v>
      </c>
      <c r="AB778" s="171">
        <v>22920</v>
      </c>
      <c r="AC778" s="172">
        <v>46109.407361111109</v>
      </c>
      <c r="AD778" s="171" t="s">
        <v>138</v>
      </c>
      <c r="AE778" s="171">
        <v>48930</v>
      </c>
      <c r="AF778" s="171">
        <v>26010</v>
      </c>
      <c r="AG778" s="171">
        <v>0</v>
      </c>
      <c r="AH778" s="171">
        <v>0</v>
      </c>
      <c r="AI778" s="171">
        <v>0</v>
      </c>
      <c r="AJ778" s="171">
        <v>0</v>
      </c>
      <c r="AK778" s="171">
        <v>0</v>
      </c>
      <c r="AL778" s="171">
        <v>0</v>
      </c>
      <c r="AM778" s="171">
        <v>0</v>
      </c>
      <c r="AN778" s="171">
        <v>0</v>
      </c>
      <c r="AO778" s="171"/>
      <c r="AP778" s="171">
        <v>0</v>
      </c>
      <c r="AQ778" s="171">
        <v>0</v>
      </c>
      <c r="AR778" s="171">
        <v>0</v>
      </c>
      <c r="AS778" s="171" t="s">
        <v>496</v>
      </c>
      <c r="AT778" s="171" t="s">
        <v>496</v>
      </c>
      <c r="AU778" s="171" t="s">
        <v>496</v>
      </c>
      <c r="AV778" s="171" t="s">
        <v>496</v>
      </c>
      <c r="AW778" s="171" t="s">
        <v>496</v>
      </c>
      <c r="AX778" s="171" t="s">
        <v>496</v>
      </c>
      <c r="AY778" s="171" t="s">
        <v>496</v>
      </c>
      <c r="AZ778" s="171">
        <v>0</v>
      </c>
      <c r="BA778" s="171">
        <v>0</v>
      </c>
      <c r="BB778" s="171">
        <v>0</v>
      </c>
      <c r="BC778" s="171">
        <v>0</v>
      </c>
      <c r="BD778" s="171">
        <v>0</v>
      </c>
      <c r="BE778" s="171">
        <v>0</v>
      </c>
      <c r="BF778" s="171">
        <v>0</v>
      </c>
      <c r="BG778" s="171">
        <v>0</v>
      </c>
      <c r="BH778" s="171">
        <v>0</v>
      </c>
      <c r="BI778" s="171">
        <v>0</v>
      </c>
      <c r="BJ778" s="171">
        <v>0</v>
      </c>
      <c r="BK778" s="171">
        <v>0</v>
      </c>
      <c r="BL778" s="171">
        <v>0</v>
      </c>
      <c r="BM778" s="171">
        <v>0</v>
      </c>
      <c r="BN778" s="171" t="s">
        <v>5673</v>
      </c>
      <c r="BO778" s="172">
        <v>46109</v>
      </c>
      <c r="BP778" s="171">
        <v>18</v>
      </c>
      <c r="BQ778" s="171">
        <v>24440</v>
      </c>
      <c r="BR778" s="171">
        <v>50390</v>
      </c>
      <c r="BS778" s="171">
        <v>25950</v>
      </c>
      <c r="BT778" s="171" t="s">
        <v>496</v>
      </c>
      <c r="BU778" s="171">
        <v>0</v>
      </c>
      <c r="BV778" s="171">
        <v>0</v>
      </c>
      <c r="BW778" s="171">
        <v>0</v>
      </c>
      <c r="BX778" s="171">
        <v>0</v>
      </c>
      <c r="BY778" s="171">
        <v>0</v>
      </c>
      <c r="BZ778" s="171" t="s">
        <v>508</v>
      </c>
      <c r="CA778" s="171">
        <v>0</v>
      </c>
      <c r="CB778" s="172">
        <v>46109.545138888891</v>
      </c>
      <c r="CC778" s="172">
        <v>46109.55972222222</v>
      </c>
      <c r="CD778" s="172" t="s">
        <v>5674</v>
      </c>
    </row>
    <row r="779" spans="1:82">
      <c r="A779" s="171" t="s">
        <v>5675</v>
      </c>
      <c r="B779" s="171" t="s">
        <v>505</v>
      </c>
      <c r="C779" s="171" t="s">
        <v>494</v>
      </c>
      <c r="D779" s="172">
        <v>46109</v>
      </c>
      <c r="E779" s="171" t="s">
        <v>133</v>
      </c>
      <c r="F779" s="171" t="s">
        <v>506</v>
      </c>
      <c r="G779" s="171" t="s">
        <v>494</v>
      </c>
      <c r="H779" s="171" t="s">
        <v>496</v>
      </c>
      <c r="I779" s="171" t="s">
        <v>631</v>
      </c>
      <c r="J779" s="171" t="s">
        <v>498</v>
      </c>
      <c r="K779" s="171">
        <v>0</v>
      </c>
      <c r="L779" s="171" t="s">
        <v>632</v>
      </c>
      <c r="M779" s="171">
        <v>0</v>
      </c>
      <c r="N779" s="171">
        <v>18</v>
      </c>
      <c r="O779" s="171" t="s">
        <v>2746</v>
      </c>
      <c r="P779" s="171" t="s">
        <v>2746</v>
      </c>
      <c r="Q779" s="171" t="s">
        <v>496</v>
      </c>
      <c r="R779" s="171" t="s">
        <v>496</v>
      </c>
      <c r="S779" s="171" t="s">
        <v>494</v>
      </c>
      <c r="T779" s="171" t="s">
        <v>494</v>
      </c>
      <c r="U779" s="171" t="s">
        <v>494</v>
      </c>
      <c r="V779" s="171" t="s">
        <v>499</v>
      </c>
      <c r="W779" s="171">
        <v>0</v>
      </c>
      <c r="X779" s="171">
        <v>0</v>
      </c>
      <c r="Y779" s="171">
        <v>0</v>
      </c>
      <c r="Z779" s="172">
        <v>46109.407604166663</v>
      </c>
      <c r="AA779" s="171" t="s">
        <v>161</v>
      </c>
      <c r="AB779" s="171">
        <v>48930</v>
      </c>
      <c r="AC779" s="172">
        <v>46109.495856481481</v>
      </c>
      <c r="AD779" s="171" t="s">
        <v>509</v>
      </c>
      <c r="AE779" s="171">
        <v>50480</v>
      </c>
      <c r="AF779" s="171">
        <v>1550</v>
      </c>
      <c r="AG779" s="171">
        <v>0</v>
      </c>
      <c r="AH779" s="171">
        <v>0</v>
      </c>
      <c r="AI779" s="171">
        <v>0</v>
      </c>
      <c r="AJ779" s="171">
        <v>0</v>
      </c>
      <c r="AK779" s="171">
        <v>0</v>
      </c>
      <c r="AL779" s="171">
        <v>0</v>
      </c>
      <c r="AM779" s="171">
        <v>0</v>
      </c>
      <c r="AN779" s="171">
        <v>0</v>
      </c>
      <c r="AO779" s="171"/>
      <c r="AP779" s="171">
        <v>0</v>
      </c>
      <c r="AQ779" s="171">
        <v>0</v>
      </c>
      <c r="AR779" s="171">
        <v>0</v>
      </c>
      <c r="AS779" s="171" t="s">
        <v>496</v>
      </c>
      <c r="AT779" s="171" t="s">
        <v>496</v>
      </c>
      <c r="AU779" s="171" t="s">
        <v>496</v>
      </c>
      <c r="AV779" s="171" t="s">
        <v>496</v>
      </c>
      <c r="AW779" s="171" t="s">
        <v>496</v>
      </c>
      <c r="AX779" s="171" t="s">
        <v>496</v>
      </c>
      <c r="AY779" s="171" t="s">
        <v>496</v>
      </c>
      <c r="AZ779" s="171">
        <v>0</v>
      </c>
      <c r="BA779" s="171">
        <v>0</v>
      </c>
      <c r="BB779" s="171">
        <v>0</v>
      </c>
      <c r="BC779" s="171">
        <v>0</v>
      </c>
      <c r="BD779" s="171">
        <v>0</v>
      </c>
      <c r="BE779" s="171">
        <v>0</v>
      </c>
      <c r="BF779" s="171">
        <v>0</v>
      </c>
      <c r="BG779" s="171">
        <v>0</v>
      </c>
      <c r="BH779" s="171">
        <v>0</v>
      </c>
      <c r="BI779" s="171">
        <v>0</v>
      </c>
      <c r="BJ779" s="171">
        <v>0</v>
      </c>
      <c r="BK779" s="171">
        <v>0</v>
      </c>
      <c r="BL779" s="171">
        <v>0</v>
      </c>
      <c r="BM779" s="171">
        <v>0</v>
      </c>
      <c r="BN779" s="171" t="s">
        <v>5676</v>
      </c>
      <c r="BO779" s="172">
        <v>46109</v>
      </c>
      <c r="BP779" s="171">
        <v>18</v>
      </c>
      <c r="BQ779" s="171">
        <v>48850</v>
      </c>
      <c r="BR779" s="171">
        <v>50390</v>
      </c>
      <c r="BS779" s="171">
        <v>1540</v>
      </c>
      <c r="BT779" s="171" t="s">
        <v>496</v>
      </c>
      <c r="BU779" s="171">
        <v>0</v>
      </c>
      <c r="BV779" s="171">
        <v>0</v>
      </c>
      <c r="BW779" s="171">
        <v>0</v>
      </c>
      <c r="BX779" s="171">
        <v>0</v>
      </c>
      <c r="BY779" s="171">
        <v>0</v>
      </c>
      <c r="BZ779" s="171" t="s">
        <v>508</v>
      </c>
      <c r="CA779" s="171">
        <v>0</v>
      </c>
      <c r="CB779" s="172">
        <v>46109.545138888891</v>
      </c>
      <c r="CC779" s="172">
        <v>46109.55972222222</v>
      </c>
      <c r="CD779" s="172" t="s">
        <v>5677</v>
      </c>
    </row>
    <row r="780" spans="1:82">
      <c r="A780" s="171" t="s">
        <v>5678</v>
      </c>
      <c r="B780" s="171" t="s">
        <v>493</v>
      </c>
      <c r="C780" s="171" t="s">
        <v>494</v>
      </c>
      <c r="D780" s="172">
        <v>46109</v>
      </c>
      <c r="E780" s="171" t="s">
        <v>98</v>
      </c>
      <c r="F780" s="171" t="s">
        <v>622</v>
      </c>
      <c r="G780" s="171" t="s">
        <v>494</v>
      </c>
      <c r="H780" s="171" t="s">
        <v>496</v>
      </c>
      <c r="I780" s="171" t="s">
        <v>566</v>
      </c>
      <c r="J780" s="171" t="s">
        <v>498</v>
      </c>
      <c r="K780" s="171">
        <v>0</v>
      </c>
      <c r="L780" s="171" t="s">
        <v>496</v>
      </c>
      <c r="M780" s="171">
        <v>0</v>
      </c>
      <c r="N780" s="171">
        <v>18</v>
      </c>
      <c r="O780" s="171" t="s">
        <v>2746</v>
      </c>
      <c r="P780" s="171" t="s">
        <v>2746</v>
      </c>
      <c r="Q780" s="171" t="s">
        <v>496</v>
      </c>
      <c r="R780" s="171" t="s">
        <v>1563</v>
      </c>
      <c r="S780" s="171" t="s">
        <v>494</v>
      </c>
      <c r="T780" s="171" t="s">
        <v>494</v>
      </c>
      <c r="U780" s="171" t="s">
        <v>494</v>
      </c>
      <c r="V780" s="171" t="s">
        <v>499</v>
      </c>
      <c r="W780" s="171">
        <v>0</v>
      </c>
      <c r="X780" s="171">
        <v>0</v>
      </c>
      <c r="Y780" s="171">
        <v>0</v>
      </c>
      <c r="Z780" s="172">
        <v>46109.466180555559</v>
      </c>
      <c r="AA780" s="171" t="s">
        <v>166</v>
      </c>
      <c r="AB780" s="171">
        <v>2120</v>
      </c>
      <c r="AC780" s="172">
        <v>46109.464155092595</v>
      </c>
      <c r="AD780" s="171" t="s">
        <v>388</v>
      </c>
      <c r="AE780" s="171">
        <v>3240</v>
      </c>
      <c r="AF780" s="171">
        <v>1120</v>
      </c>
      <c r="AG780" s="171">
        <v>0</v>
      </c>
      <c r="AH780" s="171">
        <v>0</v>
      </c>
      <c r="AI780" s="171">
        <v>0</v>
      </c>
      <c r="AJ780" s="171">
        <v>0</v>
      </c>
      <c r="AK780" s="171">
        <v>0</v>
      </c>
      <c r="AL780" s="171">
        <v>0</v>
      </c>
      <c r="AM780" s="171">
        <v>0</v>
      </c>
      <c r="AN780" s="171">
        <v>0</v>
      </c>
      <c r="AO780" s="171"/>
      <c r="AP780" s="171">
        <v>209</v>
      </c>
      <c r="AQ780" s="171">
        <v>0</v>
      </c>
      <c r="AR780" s="171">
        <v>0</v>
      </c>
      <c r="AS780" s="171" t="s">
        <v>496</v>
      </c>
      <c r="AT780" s="171" t="s">
        <v>496</v>
      </c>
      <c r="AU780" s="171" t="s">
        <v>496</v>
      </c>
      <c r="AV780" s="171" t="s">
        <v>496</v>
      </c>
      <c r="AW780" s="171" t="s">
        <v>496</v>
      </c>
      <c r="AX780" s="171" t="s">
        <v>496</v>
      </c>
      <c r="AY780" s="171" t="s">
        <v>496</v>
      </c>
      <c r="AZ780" s="171">
        <v>0</v>
      </c>
      <c r="BA780" s="171">
        <v>0</v>
      </c>
      <c r="BB780" s="171">
        <v>0</v>
      </c>
      <c r="BC780" s="171">
        <v>0</v>
      </c>
      <c r="BD780" s="171">
        <v>0</v>
      </c>
      <c r="BE780" s="171">
        <v>0</v>
      </c>
      <c r="BF780" s="171">
        <v>0</v>
      </c>
      <c r="BG780" s="171">
        <v>0</v>
      </c>
      <c r="BH780" s="171">
        <v>0</v>
      </c>
      <c r="BI780" s="171">
        <v>0</v>
      </c>
      <c r="BJ780" s="171">
        <v>0</v>
      </c>
      <c r="BK780" s="171">
        <v>0</v>
      </c>
      <c r="BL780" s="171">
        <v>0</v>
      </c>
      <c r="BM780" s="171">
        <v>0</v>
      </c>
      <c r="BN780" s="171" t="s">
        <v>496</v>
      </c>
      <c r="BO780" s="172">
        <v>46109</v>
      </c>
      <c r="BP780" s="171">
        <v>0</v>
      </c>
      <c r="BQ780" s="171">
        <v>0</v>
      </c>
      <c r="BR780" s="171">
        <v>0</v>
      </c>
      <c r="BS780" s="171">
        <v>0</v>
      </c>
      <c r="BT780" s="171" t="s">
        <v>496</v>
      </c>
      <c r="BU780" s="171">
        <v>0</v>
      </c>
      <c r="BV780" s="171">
        <v>0</v>
      </c>
      <c r="BW780" s="171">
        <v>0</v>
      </c>
      <c r="BX780" s="171">
        <v>0</v>
      </c>
      <c r="BY780" s="171">
        <v>0</v>
      </c>
      <c r="BZ780" s="171" t="s">
        <v>496</v>
      </c>
      <c r="CA780" s="171">
        <v>0</v>
      </c>
      <c r="CB780" s="172">
        <v>46109</v>
      </c>
      <c r="CC780" s="172">
        <v>46109</v>
      </c>
      <c r="CD780" s="172" t="s">
        <v>5679</v>
      </c>
    </row>
    <row r="781" spans="1:82">
      <c r="A781" s="171" t="s">
        <v>5680</v>
      </c>
      <c r="B781" s="171" t="s">
        <v>493</v>
      </c>
      <c r="C781" s="171" t="s">
        <v>494</v>
      </c>
      <c r="D781" s="172">
        <v>46109</v>
      </c>
      <c r="E781" s="171" t="s">
        <v>98</v>
      </c>
      <c r="F781" s="171" t="s">
        <v>542</v>
      </c>
      <c r="G781" s="171" t="s">
        <v>494</v>
      </c>
      <c r="H781" s="171" t="s">
        <v>496</v>
      </c>
      <c r="I781" s="171" t="s">
        <v>543</v>
      </c>
      <c r="J781" s="171" t="s">
        <v>498</v>
      </c>
      <c r="K781" s="171">
        <v>0</v>
      </c>
      <c r="L781" s="171" t="s">
        <v>544</v>
      </c>
      <c r="M781" s="171">
        <v>0</v>
      </c>
      <c r="N781" s="171">
        <v>18</v>
      </c>
      <c r="O781" s="171" t="s">
        <v>2746</v>
      </c>
      <c r="P781" s="171" t="s">
        <v>2746</v>
      </c>
      <c r="Q781" s="171" t="s">
        <v>496</v>
      </c>
      <c r="R781" s="171" t="s">
        <v>545</v>
      </c>
      <c r="S781" s="171" t="s">
        <v>494</v>
      </c>
      <c r="T781" s="171" t="s">
        <v>494</v>
      </c>
      <c r="U781" s="171" t="s">
        <v>494</v>
      </c>
      <c r="V781" s="171" t="s">
        <v>499</v>
      </c>
      <c r="W781" s="171">
        <v>0</v>
      </c>
      <c r="X781" s="171">
        <v>0</v>
      </c>
      <c r="Y781" s="171">
        <v>0</v>
      </c>
      <c r="Z781" s="172">
        <v>46109.486331018517</v>
      </c>
      <c r="AA781" s="171" t="s">
        <v>507</v>
      </c>
      <c r="AB781" s="171">
        <v>1880</v>
      </c>
      <c r="AC781" s="172">
        <v>46109.473969907405</v>
      </c>
      <c r="AD781" s="171" t="s">
        <v>147</v>
      </c>
      <c r="AE781" s="171">
        <v>5060</v>
      </c>
      <c r="AF781" s="171">
        <v>3180</v>
      </c>
      <c r="AG781" s="171">
        <v>0</v>
      </c>
      <c r="AH781" s="171">
        <v>0</v>
      </c>
      <c r="AI781" s="171">
        <v>0</v>
      </c>
      <c r="AJ781" s="171">
        <v>0</v>
      </c>
      <c r="AK781" s="171">
        <v>0</v>
      </c>
      <c r="AL781" s="171">
        <v>0</v>
      </c>
      <c r="AM781" s="171">
        <v>0</v>
      </c>
      <c r="AN781" s="171">
        <v>0</v>
      </c>
      <c r="AO781" s="171"/>
      <c r="AP781" s="171">
        <v>180</v>
      </c>
      <c r="AQ781" s="171">
        <v>0</v>
      </c>
      <c r="AR781" s="171">
        <v>0</v>
      </c>
      <c r="AS781" s="171" t="s">
        <v>496</v>
      </c>
      <c r="AT781" s="171" t="s">
        <v>496</v>
      </c>
      <c r="AU781" s="171" t="s">
        <v>496</v>
      </c>
      <c r="AV781" s="171" t="s">
        <v>496</v>
      </c>
      <c r="AW781" s="171" t="s">
        <v>496</v>
      </c>
      <c r="AX781" s="171" t="s">
        <v>496</v>
      </c>
      <c r="AY781" s="171" t="s">
        <v>496</v>
      </c>
      <c r="AZ781" s="171">
        <v>0</v>
      </c>
      <c r="BA781" s="171">
        <v>0</v>
      </c>
      <c r="BB781" s="171">
        <v>0</v>
      </c>
      <c r="BC781" s="171">
        <v>0</v>
      </c>
      <c r="BD781" s="171">
        <v>0</v>
      </c>
      <c r="BE781" s="171">
        <v>0</v>
      </c>
      <c r="BF781" s="171">
        <v>0</v>
      </c>
      <c r="BG781" s="171">
        <v>0</v>
      </c>
      <c r="BH781" s="171">
        <v>0</v>
      </c>
      <c r="BI781" s="171">
        <v>0</v>
      </c>
      <c r="BJ781" s="171">
        <v>0</v>
      </c>
      <c r="BK781" s="171">
        <v>0</v>
      </c>
      <c r="BL781" s="171">
        <v>0</v>
      </c>
      <c r="BM781" s="171">
        <v>0</v>
      </c>
      <c r="BN781" s="171" t="s">
        <v>496</v>
      </c>
      <c r="BO781" s="172">
        <v>46109</v>
      </c>
      <c r="BP781" s="171">
        <v>0</v>
      </c>
      <c r="BQ781" s="171">
        <v>0</v>
      </c>
      <c r="BR781" s="171">
        <v>0</v>
      </c>
      <c r="BS781" s="171">
        <v>0</v>
      </c>
      <c r="BT781" s="171" t="s">
        <v>496</v>
      </c>
      <c r="BU781" s="171">
        <v>0</v>
      </c>
      <c r="BV781" s="171">
        <v>0</v>
      </c>
      <c r="BW781" s="171">
        <v>0</v>
      </c>
      <c r="BX781" s="171">
        <v>0</v>
      </c>
      <c r="BY781" s="171">
        <v>0</v>
      </c>
      <c r="BZ781" s="171" t="s">
        <v>496</v>
      </c>
      <c r="CA781" s="171">
        <v>0</v>
      </c>
      <c r="CB781" s="172">
        <v>46109</v>
      </c>
      <c r="CC781" s="172">
        <v>46109</v>
      </c>
      <c r="CD781" s="172" t="s">
        <v>5681</v>
      </c>
    </row>
    <row r="782" spans="1:82">
      <c r="A782" s="171" t="s">
        <v>5682</v>
      </c>
      <c r="B782" s="171" t="s">
        <v>493</v>
      </c>
      <c r="C782" s="171" t="s">
        <v>494</v>
      </c>
      <c r="D782" s="172">
        <v>46109</v>
      </c>
      <c r="E782" s="171" t="s">
        <v>98</v>
      </c>
      <c r="F782" s="171" t="s">
        <v>1587</v>
      </c>
      <c r="G782" s="171" t="s">
        <v>494</v>
      </c>
      <c r="H782" s="171" t="s">
        <v>496</v>
      </c>
      <c r="I782" s="171" t="s">
        <v>503</v>
      </c>
      <c r="J782" s="171" t="s">
        <v>498</v>
      </c>
      <c r="K782" s="171">
        <v>0</v>
      </c>
      <c r="L782" s="171" t="s">
        <v>504</v>
      </c>
      <c r="M782" s="171">
        <v>0</v>
      </c>
      <c r="N782" s="171">
        <v>18</v>
      </c>
      <c r="O782" s="171" t="s">
        <v>2746</v>
      </c>
      <c r="P782" s="171" t="s">
        <v>2746</v>
      </c>
      <c r="Q782" s="171" t="s">
        <v>496</v>
      </c>
      <c r="R782" s="171" t="s">
        <v>1588</v>
      </c>
      <c r="S782" s="171" t="s">
        <v>494</v>
      </c>
      <c r="T782" s="171" t="s">
        <v>494</v>
      </c>
      <c r="U782" s="171" t="s">
        <v>494</v>
      </c>
      <c r="V782" s="171" t="s">
        <v>499</v>
      </c>
      <c r="W782" s="171">
        <v>0</v>
      </c>
      <c r="X782" s="171">
        <v>0</v>
      </c>
      <c r="Y782" s="171">
        <v>0</v>
      </c>
      <c r="Z782" s="172">
        <v>46109.48741898148</v>
      </c>
      <c r="AA782" s="171" t="s">
        <v>108</v>
      </c>
      <c r="AB782" s="171">
        <v>3460</v>
      </c>
      <c r="AC782" s="172">
        <v>46109.484826388885</v>
      </c>
      <c r="AD782" s="171" t="s">
        <v>124</v>
      </c>
      <c r="AE782" s="171">
        <v>8170</v>
      </c>
      <c r="AF782" s="171">
        <v>4710</v>
      </c>
      <c r="AG782" s="171">
        <v>0</v>
      </c>
      <c r="AH782" s="171">
        <v>0</v>
      </c>
      <c r="AI782" s="171">
        <v>0</v>
      </c>
      <c r="AJ782" s="171">
        <v>0</v>
      </c>
      <c r="AK782" s="171">
        <v>0</v>
      </c>
      <c r="AL782" s="171">
        <v>0</v>
      </c>
      <c r="AM782" s="171">
        <v>0</v>
      </c>
      <c r="AN782" s="171">
        <v>0</v>
      </c>
      <c r="AO782" s="171"/>
      <c r="AP782" s="171">
        <v>256</v>
      </c>
      <c r="AQ782" s="171">
        <v>0</v>
      </c>
      <c r="AR782" s="171">
        <v>0</v>
      </c>
      <c r="AS782" s="171" t="s">
        <v>496</v>
      </c>
      <c r="AT782" s="171" t="s">
        <v>496</v>
      </c>
      <c r="AU782" s="171" t="s">
        <v>496</v>
      </c>
      <c r="AV782" s="171" t="s">
        <v>496</v>
      </c>
      <c r="AW782" s="171" t="s">
        <v>496</v>
      </c>
      <c r="AX782" s="171" t="s">
        <v>496</v>
      </c>
      <c r="AY782" s="171" t="s">
        <v>496</v>
      </c>
      <c r="AZ782" s="171">
        <v>0</v>
      </c>
      <c r="BA782" s="171">
        <v>0</v>
      </c>
      <c r="BB782" s="171">
        <v>0</v>
      </c>
      <c r="BC782" s="171">
        <v>0</v>
      </c>
      <c r="BD782" s="171">
        <v>0</v>
      </c>
      <c r="BE782" s="171">
        <v>0</v>
      </c>
      <c r="BF782" s="171">
        <v>0</v>
      </c>
      <c r="BG782" s="171">
        <v>0</v>
      </c>
      <c r="BH782" s="171">
        <v>0</v>
      </c>
      <c r="BI782" s="171">
        <v>0</v>
      </c>
      <c r="BJ782" s="171">
        <v>0</v>
      </c>
      <c r="BK782" s="171">
        <v>0</v>
      </c>
      <c r="BL782" s="171">
        <v>0</v>
      </c>
      <c r="BM782" s="171">
        <v>0</v>
      </c>
      <c r="BN782" s="171" t="s">
        <v>496</v>
      </c>
      <c r="BO782" s="172">
        <v>46109</v>
      </c>
      <c r="BP782" s="171">
        <v>0</v>
      </c>
      <c r="BQ782" s="171">
        <v>0</v>
      </c>
      <c r="BR782" s="171">
        <v>0</v>
      </c>
      <c r="BS782" s="171">
        <v>0</v>
      </c>
      <c r="BT782" s="171" t="s">
        <v>496</v>
      </c>
      <c r="BU782" s="171">
        <v>0</v>
      </c>
      <c r="BV782" s="171">
        <v>0</v>
      </c>
      <c r="BW782" s="171">
        <v>0</v>
      </c>
      <c r="BX782" s="171">
        <v>0</v>
      </c>
      <c r="BY782" s="171">
        <v>0</v>
      </c>
      <c r="BZ782" s="171" t="s">
        <v>496</v>
      </c>
      <c r="CA782" s="171">
        <v>0</v>
      </c>
      <c r="CB782" s="172">
        <v>46109</v>
      </c>
      <c r="CC782" s="172">
        <v>46109</v>
      </c>
      <c r="CD782" s="172" t="s">
        <v>5683</v>
      </c>
    </row>
    <row r="783" spans="1:82">
      <c r="A783" s="171" t="s">
        <v>5684</v>
      </c>
      <c r="B783" s="171" t="s">
        <v>493</v>
      </c>
      <c r="C783" s="171" t="s">
        <v>494</v>
      </c>
      <c r="D783" s="172">
        <v>46109</v>
      </c>
      <c r="E783" s="171" t="s">
        <v>98</v>
      </c>
      <c r="F783" s="171" t="s">
        <v>1910</v>
      </c>
      <c r="G783" s="171" t="s">
        <v>494</v>
      </c>
      <c r="H783" s="171" t="s">
        <v>496</v>
      </c>
      <c r="I783" s="171" t="s">
        <v>1528</v>
      </c>
      <c r="J783" s="171" t="s">
        <v>498</v>
      </c>
      <c r="K783" s="171">
        <v>0</v>
      </c>
      <c r="L783" s="171" t="s">
        <v>537</v>
      </c>
      <c r="M783" s="171">
        <v>0</v>
      </c>
      <c r="N783" s="171">
        <v>18</v>
      </c>
      <c r="O783" s="171" t="s">
        <v>2746</v>
      </c>
      <c r="P783" s="171" t="s">
        <v>2746</v>
      </c>
      <c r="Q783" s="171" t="s">
        <v>496</v>
      </c>
      <c r="R783" s="171" t="s">
        <v>501</v>
      </c>
      <c r="S783" s="171" t="s">
        <v>494</v>
      </c>
      <c r="T783" s="171" t="s">
        <v>494</v>
      </c>
      <c r="U783" s="171" t="s">
        <v>494</v>
      </c>
      <c r="V783" s="171" t="s">
        <v>499</v>
      </c>
      <c r="W783" s="171">
        <v>0</v>
      </c>
      <c r="X783" s="171">
        <v>0</v>
      </c>
      <c r="Y783" s="171">
        <v>0</v>
      </c>
      <c r="Z783" s="172">
        <v>46109.500173611108</v>
      </c>
      <c r="AA783" s="171" t="s">
        <v>514</v>
      </c>
      <c r="AB783" s="171">
        <v>1500</v>
      </c>
      <c r="AC783" s="172">
        <v>46109.488483796296</v>
      </c>
      <c r="AD783" s="171" t="s">
        <v>119</v>
      </c>
      <c r="AE783" s="171">
        <v>4320</v>
      </c>
      <c r="AF783" s="171">
        <v>2820</v>
      </c>
      <c r="AG783" s="171">
        <v>0</v>
      </c>
      <c r="AH783" s="171">
        <v>0</v>
      </c>
      <c r="AI783" s="171">
        <v>0</v>
      </c>
      <c r="AJ783" s="171">
        <v>0</v>
      </c>
      <c r="AK783" s="171">
        <v>0</v>
      </c>
      <c r="AL783" s="171">
        <v>0</v>
      </c>
      <c r="AM783" s="171">
        <v>0</v>
      </c>
      <c r="AN783" s="171">
        <v>0</v>
      </c>
      <c r="AO783" s="171"/>
      <c r="AP783" s="171">
        <v>115</v>
      </c>
      <c r="AQ783" s="171">
        <v>0</v>
      </c>
      <c r="AR783" s="171">
        <v>0</v>
      </c>
      <c r="AS783" s="171" t="s">
        <v>496</v>
      </c>
      <c r="AT783" s="171" t="s">
        <v>496</v>
      </c>
      <c r="AU783" s="171" t="s">
        <v>496</v>
      </c>
      <c r="AV783" s="171" t="s">
        <v>496</v>
      </c>
      <c r="AW783" s="171" t="s">
        <v>496</v>
      </c>
      <c r="AX783" s="171" t="s">
        <v>496</v>
      </c>
      <c r="AY783" s="171" t="s">
        <v>496</v>
      </c>
      <c r="AZ783" s="171">
        <v>0</v>
      </c>
      <c r="BA783" s="171">
        <v>0</v>
      </c>
      <c r="BB783" s="171">
        <v>0</v>
      </c>
      <c r="BC783" s="171">
        <v>0</v>
      </c>
      <c r="BD783" s="171">
        <v>0</v>
      </c>
      <c r="BE783" s="171">
        <v>0</v>
      </c>
      <c r="BF783" s="171">
        <v>0</v>
      </c>
      <c r="BG783" s="171">
        <v>0</v>
      </c>
      <c r="BH783" s="171">
        <v>0</v>
      </c>
      <c r="BI783" s="171">
        <v>0</v>
      </c>
      <c r="BJ783" s="171">
        <v>0</v>
      </c>
      <c r="BK783" s="171">
        <v>0</v>
      </c>
      <c r="BL783" s="171">
        <v>0</v>
      </c>
      <c r="BM783" s="171">
        <v>0</v>
      </c>
      <c r="BN783" s="171" t="s">
        <v>496</v>
      </c>
      <c r="BO783" s="172">
        <v>46109</v>
      </c>
      <c r="BP783" s="171">
        <v>0</v>
      </c>
      <c r="BQ783" s="171">
        <v>0</v>
      </c>
      <c r="BR783" s="171">
        <v>0</v>
      </c>
      <c r="BS783" s="171">
        <v>0</v>
      </c>
      <c r="BT783" s="171" t="s">
        <v>496</v>
      </c>
      <c r="BU783" s="171">
        <v>0</v>
      </c>
      <c r="BV783" s="171">
        <v>0</v>
      </c>
      <c r="BW783" s="171">
        <v>0</v>
      </c>
      <c r="BX783" s="171">
        <v>0</v>
      </c>
      <c r="BY783" s="171">
        <v>0</v>
      </c>
      <c r="BZ783" s="171" t="s">
        <v>496</v>
      </c>
      <c r="CA783" s="171">
        <v>0</v>
      </c>
      <c r="CB783" s="172">
        <v>46109</v>
      </c>
      <c r="CC783" s="172">
        <v>46109</v>
      </c>
      <c r="CD783" s="172" t="s">
        <v>5685</v>
      </c>
    </row>
    <row r="784" spans="1:82">
      <c r="A784" s="171" t="s">
        <v>5686</v>
      </c>
      <c r="B784" s="171" t="s">
        <v>493</v>
      </c>
      <c r="C784" s="171" t="s">
        <v>494</v>
      </c>
      <c r="D784" s="172">
        <v>46109</v>
      </c>
      <c r="E784" s="171" t="s">
        <v>98</v>
      </c>
      <c r="F784" s="171" t="s">
        <v>519</v>
      </c>
      <c r="G784" s="171" t="s">
        <v>494</v>
      </c>
      <c r="H784" s="171" t="s">
        <v>496</v>
      </c>
      <c r="I784" s="171" t="s">
        <v>590</v>
      </c>
      <c r="J784" s="171" t="s">
        <v>498</v>
      </c>
      <c r="K784" s="171">
        <v>0</v>
      </c>
      <c r="L784" s="171" t="s">
        <v>591</v>
      </c>
      <c r="M784" s="171">
        <v>0</v>
      </c>
      <c r="N784" s="171">
        <v>18</v>
      </c>
      <c r="O784" s="171" t="s">
        <v>2746</v>
      </c>
      <c r="P784" s="171" t="s">
        <v>2746</v>
      </c>
      <c r="Q784" s="171" t="s">
        <v>496</v>
      </c>
      <c r="R784" s="171" t="s">
        <v>496</v>
      </c>
      <c r="S784" s="171" t="s">
        <v>494</v>
      </c>
      <c r="T784" s="171" t="s">
        <v>494</v>
      </c>
      <c r="U784" s="171" t="s">
        <v>494</v>
      </c>
      <c r="V784" s="171" t="s">
        <v>499</v>
      </c>
      <c r="W784" s="171">
        <v>7.8</v>
      </c>
      <c r="X784" s="171">
        <v>0</v>
      </c>
      <c r="Y784" s="171">
        <v>0</v>
      </c>
      <c r="Z784" s="172">
        <v>46109.505601851852</v>
      </c>
      <c r="AA784" s="171" t="s">
        <v>1469</v>
      </c>
      <c r="AB784" s="171">
        <v>2090</v>
      </c>
      <c r="AC784" s="172">
        <v>46109.498333333337</v>
      </c>
      <c r="AD784" s="171" t="s">
        <v>123</v>
      </c>
      <c r="AE784" s="171">
        <v>4470</v>
      </c>
      <c r="AF784" s="171">
        <v>2380</v>
      </c>
      <c r="AG784" s="171">
        <v>0</v>
      </c>
      <c r="AH784" s="171">
        <v>0</v>
      </c>
      <c r="AI784" s="171">
        <v>0</v>
      </c>
      <c r="AJ784" s="171">
        <v>0</v>
      </c>
      <c r="AK784" s="171">
        <v>0</v>
      </c>
      <c r="AL784" s="171">
        <v>0</v>
      </c>
      <c r="AM784" s="171">
        <v>0</v>
      </c>
      <c r="AN784" s="171">
        <v>0</v>
      </c>
      <c r="AO784" s="171"/>
      <c r="AP784" s="171">
        <v>0</v>
      </c>
      <c r="AQ784" s="171">
        <v>0</v>
      </c>
      <c r="AR784" s="171">
        <v>0</v>
      </c>
      <c r="AS784" s="171" t="s">
        <v>496</v>
      </c>
      <c r="AT784" s="171" t="s">
        <v>496</v>
      </c>
      <c r="AU784" s="171" t="s">
        <v>496</v>
      </c>
      <c r="AV784" s="171" t="s">
        <v>496</v>
      </c>
      <c r="AW784" s="171" t="s">
        <v>496</v>
      </c>
      <c r="AX784" s="171" t="s">
        <v>496</v>
      </c>
      <c r="AY784" s="171" t="s">
        <v>496</v>
      </c>
      <c r="AZ784" s="171">
        <v>0</v>
      </c>
      <c r="BA784" s="171">
        <v>0</v>
      </c>
      <c r="BB784" s="171">
        <v>0</v>
      </c>
      <c r="BC784" s="171">
        <v>0</v>
      </c>
      <c r="BD784" s="171">
        <v>0</v>
      </c>
      <c r="BE784" s="171">
        <v>0</v>
      </c>
      <c r="BF784" s="171">
        <v>0</v>
      </c>
      <c r="BG784" s="171">
        <v>0</v>
      </c>
      <c r="BH784" s="171">
        <v>0</v>
      </c>
      <c r="BI784" s="171">
        <v>0</v>
      </c>
      <c r="BJ784" s="171">
        <v>0</v>
      </c>
      <c r="BK784" s="171">
        <v>0</v>
      </c>
      <c r="BL784" s="171">
        <v>0</v>
      </c>
      <c r="BM784" s="171">
        <v>0</v>
      </c>
      <c r="BN784" s="171" t="s">
        <v>496</v>
      </c>
      <c r="BO784" s="172">
        <v>46109</v>
      </c>
      <c r="BP784" s="171">
        <v>0</v>
      </c>
      <c r="BQ784" s="171">
        <v>0</v>
      </c>
      <c r="BR784" s="171">
        <v>0</v>
      </c>
      <c r="BS784" s="171">
        <v>0</v>
      </c>
      <c r="BT784" s="171" t="s">
        <v>496</v>
      </c>
      <c r="BU784" s="171">
        <v>0</v>
      </c>
      <c r="BV784" s="171">
        <v>0</v>
      </c>
      <c r="BW784" s="171">
        <v>0</v>
      </c>
      <c r="BX784" s="171">
        <v>0</v>
      </c>
      <c r="BY784" s="171">
        <v>0</v>
      </c>
      <c r="BZ784" s="171" t="s">
        <v>496</v>
      </c>
      <c r="CA784" s="171">
        <v>0</v>
      </c>
      <c r="CB784" s="172">
        <v>46109</v>
      </c>
      <c r="CC784" s="172">
        <v>46109</v>
      </c>
      <c r="CD784" s="172" t="s">
        <v>5687</v>
      </c>
    </row>
    <row r="785" spans="1:82">
      <c r="A785" s="171" t="s">
        <v>5688</v>
      </c>
      <c r="B785" s="171" t="s">
        <v>493</v>
      </c>
      <c r="C785" s="171" t="s">
        <v>494</v>
      </c>
      <c r="D785" s="172">
        <v>46109</v>
      </c>
      <c r="E785" s="171" t="s">
        <v>98</v>
      </c>
      <c r="F785" s="171" t="s">
        <v>533</v>
      </c>
      <c r="G785" s="171" t="s">
        <v>494</v>
      </c>
      <c r="H785" s="171" t="s">
        <v>496</v>
      </c>
      <c r="I785" s="171" t="s">
        <v>2859</v>
      </c>
      <c r="J785" s="171" t="s">
        <v>498</v>
      </c>
      <c r="K785" s="171">
        <v>0</v>
      </c>
      <c r="L785" s="171" t="s">
        <v>2860</v>
      </c>
      <c r="M785" s="171">
        <v>0</v>
      </c>
      <c r="N785" s="171">
        <v>18</v>
      </c>
      <c r="O785" s="171" t="s">
        <v>2746</v>
      </c>
      <c r="P785" s="171" t="s">
        <v>2746</v>
      </c>
      <c r="Q785" s="171" t="s">
        <v>496</v>
      </c>
      <c r="R785" s="171" t="s">
        <v>536</v>
      </c>
      <c r="S785" s="171" t="s">
        <v>494</v>
      </c>
      <c r="T785" s="171" t="s">
        <v>494</v>
      </c>
      <c r="U785" s="171" t="s">
        <v>494</v>
      </c>
      <c r="V785" s="171" t="s">
        <v>499</v>
      </c>
      <c r="W785" s="171">
        <v>0</v>
      </c>
      <c r="X785" s="171">
        <v>0</v>
      </c>
      <c r="Y785" s="171">
        <v>0</v>
      </c>
      <c r="Z785" s="172">
        <v>46109.50203703704</v>
      </c>
      <c r="AA785" s="171" t="s">
        <v>516</v>
      </c>
      <c r="AB785" s="171">
        <v>4280</v>
      </c>
      <c r="AC785" s="172">
        <v>46109.499085648145</v>
      </c>
      <c r="AD785" s="171" t="s">
        <v>131</v>
      </c>
      <c r="AE785" s="171">
        <v>10030</v>
      </c>
      <c r="AF785" s="171">
        <v>5750</v>
      </c>
      <c r="AG785" s="171">
        <v>0</v>
      </c>
      <c r="AH785" s="171">
        <v>0</v>
      </c>
      <c r="AI785" s="171">
        <v>0</v>
      </c>
      <c r="AJ785" s="171">
        <v>0</v>
      </c>
      <c r="AK785" s="171">
        <v>0</v>
      </c>
      <c r="AL785" s="171">
        <v>0</v>
      </c>
      <c r="AM785" s="171">
        <v>0</v>
      </c>
      <c r="AN785" s="171">
        <v>0</v>
      </c>
      <c r="AO785" s="171"/>
      <c r="AP785" s="171">
        <v>288</v>
      </c>
      <c r="AQ785" s="171">
        <v>0</v>
      </c>
      <c r="AR785" s="171">
        <v>0</v>
      </c>
      <c r="AS785" s="171" t="s">
        <v>496</v>
      </c>
      <c r="AT785" s="171" t="s">
        <v>496</v>
      </c>
      <c r="AU785" s="171" t="s">
        <v>496</v>
      </c>
      <c r="AV785" s="171" t="s">
        <v>496</v>
      </c>
      <c r="AW785" s="171" t="s">
        <v>496</v>
      </c>
      <c r="AX785" s="171" t="s">
        <v>496</v>
      </c>
      <c r="AY785" s="171" t="s">
        <v>496</v>
      </c>
      <c r="AZ785" s="171">
        <v>0</v>
      </c>
      <c r="BA785" s="171">
        <v>0</v>
      </c>
      <c r="BB785" s="171">
        <v>0</v>
      </c>
      <c r="BC785" s="171">
        <v>0</v>
      </c>
      <c r="BD785" s="171">
        <v>0</v>
      </c>
      <c r="BE785" s="171">
        <v>0</v>
      </c>
      <c r="BF785" s="171">
        <v>0</v>
      </c>
      <c r="BG785" s="171">
        <v>0</v>
      </c>
      <c r="BH785" s="171">
        <v>0</v>
      </c>
      <c r="BI785" s="171">
        <v>0</v>
      </c>
      <c r="BJ785" s="171">
        <v>0</v>
      </c>
      <c r="BK785" s="171">
        <v>0</v>
      </c>
      <c r="BL785" s="171">
        <v>0</v>
      </c>
      <c r="BM785" s="171">
        <v>0</v>
      </c>
      <c r="BN785" s="171" t="s">
        <v>496</v>
      </c>
      <c r="BO785" s="172">
        <v>46109</v>
      </c>
      <c r="BP785" s="171">
        <v>0</v>
      </c>
      <c r="BQ785" s="171">
        <v>0</v>
      </c>
      <c r="BR785" s="171">
        <v>0</v>
      </c>
      <c r="BS785" s="171">
        <v>0</v>
      </c>
      <c r="BT785" s="171" t="s">
        <v>496</v>
      </c>
      <c r="BU785" s="171">
        <v>0</v>
      </c>
      <c r="BV785" s="171">
        <v>0</v>
      </c>
      <c r="BW785" s="171">
        <v>0</v>
      </c>
      <c r="BX785" s="171">
        <v>0</v>
      </c>
      <c r="BY785" s="171">
        <v>0</v>
      </c>
      <c r="BZ785" s="171" t="s">
        <v>496</v>
      </c>
      <c r="CA785" s="171">
        <v>0</v>
      </c>
      <c r="CB785" s="172">
        <v>46109</v>
      </c>
      <c r="CC785" s="172">
        <v>46109</v>
      </c>
      <c r="CD785" s="172" t="s">
        <v>5689</v>
      </c>
    </row>
    <row r="786" spans="1:82">
      <c r="A786" s="171" t="s">
        <v>5690</v>
      </c>
      <c r="B786" s="171" t="s">
        <v>505</v>
      </c>
      <c r="C786" s="171" t="s">
        <v>494</v>
      </c>
      <c r="D786" s="172">
        <v>46109</v>
      </c>
      <c r="E786" s="171" t="s">
        <v>98</v>
      </c>
      <c r="F786" s="171" t="s">
        <v>506</v>
      </c>
      <c r="G786" s="171" t="s">
        <v>494</v>
      </c>
      <c r="H786" s="171" t="s">
        <v>496</v>
      </c>
      <c r="I786" s="171" t="s">
        <v>1559</v>
      </c>
      <c r="J786" s="171" t="s">
        <v>498</v>
      </c>
      <c r="K786" s="171">
        <v>0</v>
      </c>
      <c r="L786" s="171" t="s">
        <v>525</v>
      </c>
      <c r="M786" s="171">
        <v>0</v>
      </c>
      <c r="N786" s="171">
        <v>18</v>
      </c>
      <c r="O786" s="171" t="s">
        <v>2746</v>
      </c>
      <c r="P786" s="171" t="s">
        <v>2746</v>
      </c>
      <c r="Q786" s="171" t="s">
        <v>496</v>
      </c>
      <c r="R786" s="171" t="s">
        <v>496</v>
      </c>
      <c r="S786" s="171" t="s">
        <v>494</v>
      </c>
      <c r="T786" s="171" t="s">
        <v>494</v>
      </c>
      <c r="U786" s="171" t="s">
        <v>494</v>
      </c>
      <c r="V786" s="171" t="s">
        <v>499</v>
      </c>
      <c r="W786" s="171">
        <v>0</v>
      </c>
      <c r="X786" s="171">
        <v>0</v>
      </c>
      <c r="Y786" s="171">
        <v>0</v>
      </c>
      <c r="Z786" s="172">
        <v>46109.501446759263</v>
      </c>
      <c r="AA786" s="171" t="s">
        <v>513</v>
      </c>
      <c r="AB786" s="171">
        <v>10720</v>
      </c>
      <c r="AC786" s="172">
        <v>46109.518807870372</v>
      </c>
      <c r="AD786" s="171" t="s">
        <v>520</v>
      </c>
      <c r="AE786" s="171">
        <v>24940</v>
      </c>
      <c r="AF786" s="171">
        <v>14220</v>
      </c>
      <c r="AG786" s="171">
        <v>0</v>
      </c>
      <c r="AH786" s="171">
        <v>0</v>
      </c>
      <c r="AI786" s="171">
        <v>0</v>
      </c>
      <c r="AJ786" s="171">
        <v>0</v>
      </c>
      <c r="AK786" s="171">
        <v>0</v>
      </c>
      <c r="AL786" s="171">
        <v>0</v>
      </c>
      <c r="AM786" s="171">
        <v>0</v>
      </c>
      <c r="AN786" s="171">
        <v>0</v>
      </c>
      <c r="AO786" s="171"/>
      <c r="AP786" s="171">
        <v>0</v>
      </c>
      <c r="AQ786" s="171">
        <v>0</v>
      </c>
      <c r="AR786" s="171">
        <v>0</v>
      </c>
      <c r="AS786" s="171" t="s">
        <v>496</v>
      </c>
      <c r="AT786" s="171" t="s">
        <v>496</v>
      </c>
      <c r="AU786" s="171" t="s">
        <v>496</v>
      </c>
      <c r="AV786" s="171" t="s">
        <v>496</v>
      </c>
      <c r="AW786" s="171" t="s">
        <v>496</v>
      </c>
      <c r="AX786" s="171" t="s">
        <v>496</v>
      </c>
      <c r="AY786" s="171" t="s">
        <v>496</v>
      </c>
      <c r="AZ786" s="171">
        <v>0</v>
      </c>
      <c r="BA786" s="171">
        <v>0</v>
      </c>
      <c r="BB786" s="171">
        <v>0</v>
      </c>
      <c r="BC786" s="171">
        <v>0</v>
      </c>
      <c r="BD786" s="171">
        <v>0</v>
      </c>
      <c r="BE786" s="171">
        <v>0</v>
      </c>
      <c r="BF786" s="171">
        <v>0</v>
      </c>
      <c r="BG786" s="171">
        <v>0</v>
      </c>
      <c r="BH786" s="171">
        <v>0</v>
      </c>
      <c r="BI786" s="171">
        <v>0</v>
      </c>
      <c r="BJ786" s="171">
        <v>0</v>
      </c>
      <c r="BK786" s="171">
        <v>0</v>
      </c>
      <c r="BL786" s="171">
        <v>0</v>
      </c>
      <c r="BM786" s="171">
        <v>0</v>
      </c>
      <c r="BN786" s="171" t="s">
        <v>5691</v>
      </c>
      <c r="BO786" s="172">
        <v>46109</v>
      </c>
      <c r="BP786" s="171">
        <v>18</v>
      </c>
      <c r="BQ786" s="171">
        <v>10700</v>
      </c>
      <c r="BR786" s="171">
        <v>24880</v>
      </c>
      <c r="BS786" s="171">
        <v>14180</v>
      </c>
      <c r="BT786" s="171" t="s">
        <v>496</v>
      </c>
      <c r="BU786" s="171">
        <v>0</v>
      </c>
      <c r="BV786" s="171">
        <v>0</v>
      </c>
      <c r="BW786" s="171">
        <v>0</v>
      </c>
      <c r="BX786" s="171">
        <v>0</v>
      </c>
      <c r="BY786" s="171">
        <v>0</v>
      </c>
      <c r="BZ786" s="171" t="s">
        <v>508</v>
      </c>
      <c r="CA786" s="171">
        <v>0</v>
      </c>
      <c r="CB786" s="172">
        <v>46109.564583333333</v>
      </c>
      <c r="CC786" s="172">
        <v>46109.577777777777</v>
      </c>
      <c r="CD786" s="172" t="s">
        <v>5692</v>
      </c>
    </row>
    <row r="787" spans="1:82">
      <c r="A787" s="171" t="s">
        <v>5693</v>
      </c>
      <c r="B787" s="171" t="s">
        <v>493</v>
      </c>
      <c r="C787" s="171" t="s">
        <v>494</v>
      </c>
      <c r="D787" s="172">
        <v>46109</v>
      </c>
      <c r="E787" s="171" t="s">
        <v>98</v>
      </c>
      <c r="F787" s="171" t="s">
        <v>617</v>
      </c>
      <c r="G787" s="171" t="s">
        <v>494</v>
      </c>
      <c r="H787" s="171"/>
      <c r="I787" s="171" t="s">
        <v>546</v>
      </c>
      <c r="J787" s="171" t="s">
        <v>498</v>
      </c>
      <c r="K787" s="171">
        <v>0</v>
      </c>
      <c r="L787" s="171" t="s">
        <v>547</v>
      </c>
      <c r="M787" s="171"/>
      <c r="N787" s="171">
        <v>18</v>
      </c>
      <c r="O787" s="171" t="s">
        <v>2746</v>
      </c>
      <c r="P787" s="171" t="s">
        <v>2746</v>
      </c>
      <c r="Q787" s="171"/>
      <c r="R787" s="171" t="s">
        <v>1596</v>
      </c>
      <c r="S787" s="171" t="s">
        <v>494</v>
      </c>
      <c r="T787" s="171" t="s">
        <v>494</v>
      </c>
      <c r="U787" s="171" t="s">
        <v>494</v>
      </c>
      <c r="V787" s="171" t="s">
        <v>499</v>
      </c>
      <c r="W787" s="171">
        <v>0</v>
      </c>
      <c r="X787" s="171">
        <v>0</v>
      </c>
      <c r="Y787" s="171">
        <v>0</v>
      </c>
      <c r="Z787" s="172">
        <v>46109.516493055555</v>
      </c>
      <c r="AA787" s="171" t="s">
        <v>517</v>
      </c>
      <c r="AB787" s="171">
        <v>6925</v>
      </c>
      <c r="AC787" s="172">
        <v>46109.514039351852</v>
      </c>
      <c r="AD787" s="171" t="s">
        <v>518</v>
      </c>
      <c r="AE787" s="171">
        <v>11140</v>
      </c>
      <c r="AF787" s="171">
        <v>4215</v>
      </c>
      <c r="AG787" s="171"/>
      <c r="AH787" s="171"/>
      <c r="AI787" s="171"/>
      <c r="AJ787" s="171"/>
      <c r="AK787" s="171"/>
      <c r="AL787" s="171"/>
      <c r="AM787" s="171"/>
      <c r="AN787" s="171"/>
      <c r="AO787" s="171"/>
      <c r="AP787" s="171">
        <v>215</v>
      </c>
      <c r="AQ787" s="171">
        <v>0</v>
      </c>
      <c r="AR787" s="171">
        <v>0</v>
      </c>
      <c r="AS787" s="171" t="s">
        <v>496</v>
      </c>
      <c r="AT787" s="171" t="s">
        <v>496</v>
      </c>
      <c r="AU787" s="171" t="s">
        <v>496</v>
      </c>
      <c r="AV787" s="171" t="s">
        <v>496</v>
      </c>
      <c r="AW787" s="171" t="s">
        <v>496</v>
      </c>
      <c r="AX787" s="171" t="s">
        <v>496</v>
      </c>
      <c r="AY787" s="171" t="s">
        <v>496</v>
      </c>
      <c r="AZ787" s="171">
        <v>0</v>
      </c>
      <c r="BA787" s="171">
        <v>0</v>
      </c>
      <c r="BB787" s="171">
        <v>0</v>
      </c>
      <c r="BC787" s="171">
        <v>0</v>
      </c>
      <c r="BD787" s="171">
        <v>0</v>
      </c>
      <c r="BE787" s="171">
        <v>0</v>
      </c>
      <c r="BF787" s="171">
        <v>0</v>
      </c>
      <c r="BG787" s="171">
        <v>0</v>
      </c>
      <c r="BH787" s="171">
        <v>0</v>
      </c>
      <c r="BI787" s="171">
        <v>0</v>
      </c>
      <c r="BJ787" s="171">
        <v>0</v>
      </c>
      <c r="BK787" s="171">
        <v>0</v>
      </c>
      <c r="BL787" s="171">
        <v>0</v>
      </c>
      <c r="BM787" s="171">
        <v>0</v>
      </c>
      <c r="BN787" s="171"/>
      <c r="BO787" s="172">
        <v>46109</v>
      </c>
      <c r="BP787" s="171">
        <v>0</v>
      </c>
      <c r="BQ787" s="171">
        <v>0</v>
      </c>
      <c r="BR787" s="171">
        <v>0</v>
      </c>
      <c r="BS787" s="171">
        <v>0</v>
      </c>
      <c r="BT787" s="171" t="s">
        <v>496</v>
      </c>
      <c r="BU787" s="171">
        <v>0</v>
      </c>
      <c r="BV787" s="171">
        <v>0</v>
      </c>
      <c r="BW787" s="171">
        <v>0</v>
      </c>
      <c r="BX787" s="171">
        <v>0</v>
      </c>
      <c r="BY787" s="171">
        <v>0</v>
      </c>
      <c r="BZ787" s="171" t="s">
        <v>496</v>
      </c>
      <c r="CA787" s="171">
        <v>0</v>
      </c>
      <c r="CB787" s="172"/>
      <c r="CC787" s="172"/>
      <c r="CD787" s="172" t="s">
        <v>5694</v>
      </c>
    </row>
    <row r="788" spans="1:82">
      <c r="A788" s="171" t="s">
        <v>5695</v>
      </c>
      <c r="B788" s="171" t="s">
        <v>493</v>
      </c>
      <c r="C788" s="171" t="s">
        <v>494</v>
      </c>
      <c r="D788" s="172">
        <v>46109</v>
      </c>
      <c r="E788" s="171" t="s">
        <v>98</v>
      </c>
      <c r="F788" s="171" t="s">
        <v>618</v>
      </c>
      <c r="G788" s="171" t="s">
        <v>494</v>
      </c>
      <c r="H788" s="171"/>
      <c r="I788" s="171" t="s">
        <v>546</v>
      </c>
      <c r="J788" s="171" t="s">
        <v>498</v>
      </c>
      <c r="K788" s="171">
        <v>0</v>
      </c>
      <c r="L788" s="171" t="s">
        <v>547</v>
      </c>
      <c r="M788" s="171"/>
      <c r="N788" s="171">
        <v>18</v>
      </c>
      <c r="O788" s="171" t="s">
        <v>2746</v>
      </c>
      <c r="P788" s="171" t="s">
        <v>2746</v>
      </c>
      <c r="Q788" s="171"/>
      <c r="R788" s="171" t="s">
        <v>1599</v>
      </c>
      <c r="S788" s="171" t="s">
        <v>494</v>
      </c>
      <c r="T788" s="171" t="s">
        <v>494</v>
      </c>
      <c r="U788" s="171" t="s">
        <v>494</v>
      </c>
      <c r="V788" s="171" t="s">
        <v>499</v>
      </c>
      <c r="W788" s="171">
        <v>0</v>
      </c>
      <c r="X788" s="171">
        <v>0</v>
      </c>
      <c r="Y788" s="171">
        <v>0</v>
      </c>
      <c r="Z788" s="172">
        <v>46109.516493055555</v>
      </c>
      <c r="AA788" s="171" t="s">
        <v>517</v>
      </c>
      <c r="AB788" s="171">
        <v>6340</v>
      </c>
      <c r="AC788" s="172">
        <v>46109.514039351852</v>
      </c>
      <c r="AD788" s="171" t="s">
        <v>518</v>
      </c>
      <c r="AE788" s="171">
        <v>6925</v>
      </c>
      <c r="AF788" s="171">
        <v>585</v>
      </c>
      <c r="AG788" s="171"/>
      <c r="AH788" s="171"/>
      <c r="AI788" s="171"/>
      <c r="AJ788" s="171"/>
      <c r="AK788" s="171"/>
      <c r="AL788" s="171"/>
      <c r="AM788" s="171"/>
      <c r="AN788" s="171"/>
      <c r="AO788" s="171"/>
      <c r="AP788" s="171">
        <v>45</v>
      </c>
      <c r="AQ788" s="171">
        <v>0</v>
      </c>
      <c r="AR788" s="171">
        <v>0</v>
      </c>
      <c r="AS788" s="171" t="s">
        <v>496</v>
      </c>
      <c r="AT788" s="171" t="s">
        <v>496</v>
      </c>
      <c r="AU788" s="171" t="s">
        <v>496</v>
      </c>
      <c r="AV788" s="171" t="s">
        <v>496</v>
      </c>
      <c r="AW788" s="171" t="s">
        <v>496</v>
      </c>
      <c r="AX788" s="171" t="s">
        <v>496</v>
      </c>
      <c r="AY788" s="171" t="s">
        <v>496</v>
      </c>
      <c r="AZ788" s="171">
        <v>0</v>
      </c>
      <c r="BA788" s="171">
        <v>0</v>
      </c>
      <c r="BB788" s="171">
        <v>0</v>
      </c>
      <c r="BC788" s="171">
        <v>0</v>
      </c>
      <c r="BD788" s="171">
        <v>0</v>
      </c>
      <c r="BE788" s="171">
        <v>0</v>
      </c>
      <c r="BF788" s="171">
        <v>0</v>
      </c>
      <c r="BG788" s="171">
        <v>0</v>
      </c>
      <c r="BH788" s="171">
        <v>0</v>
      </c>
      <c r="BI788" s="171">
        <v>0</v>
      </c>
      <c r="BJ788" s="171">
        <v>0</v>
      </c>
      <c r="BK788" s="171">
        <v>0</v>
      </c>
      <c r="BL788" s="171">
        <v>0</v>
      </c>
      <c r="BM788" s="171">
        <v>0</v>
      </c>
      <c r="BN788" s="171"/>
      <c r="BO788" s="172">
        <v>46109</v>
      </c>
      <c r="BP788" s="171">
        <v>0</v>
      </c>
      <c r="BQ788" s="171">
        <v>0</v>
      </c>
      <c r="BR788" s="171">
        <v>0</v>
      </c>
      <c r="BS788" s="171">
        <v>0</v>
      </c>
      <c r="BT788" s="171" t="s">
        <v>496</v>
      </c>
      <c r="BU788" s="171">
        <v>0</v>
      </c>
      <c r="BV788" s="171">
        <v>0</v>
      </c>
      <c r="BW788" s="171">
        <v>0</v>
      </c>
      <c r="BX788" s="171">
        <v>0</v>
      </c>
      <c r="BY788" s="171">
        <v>0</v>
      </c>
      <c r="BZ788" s="171" t="s">
        <v>496</v>
      </c>
      <c r="CA788" s="171">
        <v>0</v>
      </c>
      <c r="CB788" s="172"/>
      <c r="CC788" s="172"/>
      <c r="CD788" s="172" t="s">
        <v>5696</v>
      </c>
    </row>
    <row r="789" spans="1:82">
      <c r="A789" s="171" t="s">
        <v>5697</v>
      </c>
      <c r="B789" s="171" t="s">
        <v>493</v>
      </c>
      <c r="C789" s="171" t="s">
        <v>494</v>
      </c>
      <c r="D789" s="172">
        <v>46109</v>
      </c>
      <c r="E789" s="171" t="s">
        <v>98</v>
      </c>
      <c r="F789" s="171" t="s">
        <v>613</v>
      </c>
      <c r="G789" s="171" t="s">
        <v>494</v>
      </c>
      <c r="H789" s="171" t="s">
        <v>496</v>
      </c>
      <c r="I789" s="171" t="s">
        <v>633</v>
      </c>
      <c r="J789" s="171" t="s">
        <v>498</v>
      </c>
      <c r="K789" s="171">
        <v>0</v>
      </c>
      <c r="L789" s="171" t="s">
        <v>496</v>
      </c>
      <c r="M789" s="171">
        <v>0</v>
      </c>
      <c r="N789" s="171">
        <v>18</v>
      </c>
      <c r="O789" s="171" t="s">
        <v>2746</v>
      </c>
      <c r="P789" s="171" t="s">
        <v>2746</v>
      </c>
      <c r="Q789" s="171" t="s">
        <v>496</v>
      </c>
      <c r="R789" s="171" t="s">
        <v>496</v>
      </c>
      <c r="S789" s="171" t="s">
        <v>494</v>
      </c>
      <c r="T789" s="171" t="s">
        <v>494</v>
      </c>
      <c r="U789" s="171" t="s">
        <v>494</v>
      </c>
      <c r="V789" s="171" t="s">
        <v>499</v>
      </c>
      <c r="W789" s="171">
        <v>8.4</v>
      </c>
      <c r="X789" s="171">
        <v>0</v>
      </c>
      <c r="Y789" s="171">
        <v>0</v>
      </c>
      <c r="Z789" s="172">
        <v>46109.539155092592</v>
      </c>
      <c r="AA789" s="171" t="s">
        <v>104</v>
      </c>
      <c r="AB789" s="171">
        <v>2590</v>
      </c>
      <c r="AC789" s="172">
        <v>46109.528819444444</v>
      </c>
      <c r="AD789" s="171" t="s">
        <v>512</v>
      </c>
      <c r="AE789" s="171">
        <v>5170</v>
      </c>
      <c r="AF789" s="171">
        <v>2580</v>
      </c>
      <c r="AG789" s="171">
        <v>0</v>
      </c>
      <c r="AH789" s="171">
        <v>0</v>
      </c>
      <c r="AI789" s="171">
        <v>0</v>
      </c>
      <c r="AJ789" s="171">
        <v>0</v>
      </c>
      <c r="AK789" s="171">
        <v>0</v>
      </c>
      <c r="AL789" s="171">
        <v>0</v>
      </c>
      <c r="AM789" s="171">
        <v>0</v>
      </c>
      <c r="AN789" s="171">
        <v>0</v>
      </c>
      <c r="AO789" s="171"/>
      <c r="AP789" s="171">
        <v>0</v>
      </c>
      <c r="AQ789" s="171">
        <v>0</v>
      </c>
      <c r="AR789" s="171">
        <v>12</v>
      </c>
      <c r="AS789" s="171" t="s">
        <v>496</v>
      </c>
      <c r="AT789" s="171" t="s">
        <v>496</v>
      </c>
      <c r="AU789" s="171" t="s">
        <v>496</v>
      </c>
      <c r="AV789" s="171" t="s">
        <v>496</v>
      </c>
      <c r="AW789" s="171" t="s">
        <v>496</v>
      </c>
      <c r="AX789" s="171" t="s">
        <v>496</v>
      </c>
      <c r="AY789" s="171" t="s">
        <v>496</v>
      </c>
      <c r="AZ789" s="171">
        <v>0</v>
      </c>
      <c r="BA789" s="171">
        <v>0</v>
      </c>
      <c r="BB789" s="171">
        <v>0</v>
      </c>
      <c r="BC789" s="171">
        <v>0</v>
      </c>
      <c r="BD789" s="171">
        <v>0</v>
      </c>
      <c r="BE789" s="171">
        <v>0</v>
      </c>
      <c r="BF789" s="171">
        <v>0</v>
      </c>
      <c r="BG789" s="171">
        <v>0</v>
      </c>
      <c r="BH789" s="171">
        <v>0</v>
      </c>
      <c r="BI789" s="171">
        <v>0</v>
      </c>
      <c r="BJ789" s="171">
        <v>0</v>
      </c>
      <c r="BK789" s="171">
        <v>0</v>
      </c>
      <c r="BL789" s="171">
        <v>0</v>
      </c>
      <c r="BM789" s="171">
        <v>0</v>
      </c>
      <c r="BN789" s="171" t="s">
        <v>496</v>
      </c>
      <c r="BO789" s="172">
        <v>46109</v>
      </c>
      <c r="BP789" s="171">
        <v>0</v>
      </c>
      <c r="BQ789" s="171">
        <v>0</v>
      </c>
      <c r="BR789" s="171">
        <v>0</v>
      </c>
      <c r="BS789" s="171">
        <v>0</v>
      </c>
      <c r="BT789" s="171" t="s">
        <v>496</v>
      </c>
      <c r="BU789" s="171">
        <v>0</v>
      </c>
      <c r="BV789" s="171">
        <v>0</v>
      </c>
      <c r="BW789" s="171">
        <v>0</v>
      </c>
      <c r="BX789" s="171">
        <v>0</v>
      </c>
      <c r="BY789" s="171">
        <v>0</v>
      </c>
      <c r="BZ789" s="171" t="s">
        <v>496</v>
      </c>
      <c r="CA789" s="171">
        <v>0</v>
      </c>
      <c r="CB789" s="172">
        <v>46109</v>
      </c>
      <c r="CC789" s="172">
        <v>46109</v>
      </c>
      <c r="CD789" s="172" t="s">
        <v>5698</v>
      </c>
    </row>
    <row r="790" spans="1:82">
      <c r="A790" s="171" t="s">
        <v>5699</v>
      </c>
      <c r="B790" s="171" t="s">
        <v>493</v>
      </c>
      <c r="C790" s="171" t="s">
        <v>494</v>
      </c>
      <c r="D790" s="172">
        <v>46109</v>
      </c>
      <c r="E790" s="171" t="s">
        <v>98</v>
      </c>
      <c r="F790" s="171" t="s">
        <v>623</v>
      </c>
      <c r="G790" s="171" t="s">
        <v>494</v>
      </c>
      <c r="H790" s="171" t="s">
        <v>496</v>
      </c>
      <c r="I790" s="171" t="s">
        <v>2805</v>
      </c>
      <c r="J790" s="171" t="s">
        <v>498</v>
      </c>
      <c r="K790" s="171">
        <v>0</v>
      </c>
      <c r="L790" s="171" t="s">
        <v>2806</v>
      </c>
      <c r="M790" s="171">
        <v>0</v>
      </c>
      <c r="N790" s="171">
        <v>18</v>
      </c>
      <c r="O790" s="171" t="s">
        <v>2746</v>
      </c>
      <c r="P790" s="171" t="s">
        <v>2746</v>
      </c>
      <c r="Q790" s="171" t="s">
        <v>496</v>
      </c>
      <c r="R790" s="171" t="s">
        <v>4884</v>
      </c>
      <c r="S790" s="171" t="s">
        <v>494</v>
      </c>
      <c r="T790" s="171" t="s">
        <v>494</v>
      </c>
      <c r="U790" s="171" t="s">
        <v>494</v>
      </c>
      <c r="V790" s="171" t="s">
        <v>499</v>
      </c>
      <c r="W790" s="171">
        <v>0</v>
      </c>
      <c r="X790" s="171">
        <v>0</v>
      </c>
      <c r="Y790" s="171">
        <v>0</v>
      </c>
      <c r="Z790" s="172">
        <v>46109.540324074071</v>
      </c>
      <c r="AA790" s="171" t="s">
        <v>521</v>
      </c>
      <c r="AB790" s="171">
        <v>4130</v>
      </c>
      <c r="AC790" s="172">
        <v>46109.53806712963</v>
      </c>
      <c r="AD790" s="171" t="s">
        <v>106</v>
      </c>
      <c r="AE790" s="171">
        <v>9810</v>
      </c>
      <c r="AF790" s="171">
        <v>5680</v>
      </c>
      <c r="AG790" s="171">
        <v>0</v>
      </c>
      <c r="AH790" s="171">
        <v>0</v>
      </c>
      <c r="AI790" s="171">
        <v>0</v>
      </c>
      <c r="AJ790" s="171">
        <v>0</v>
      </c>
      <c r="AK790" s="171">
        <v>0</v>
      </c>
      <c r="AL790" s="171">
        <v>0</v>
      </c>
      <c r="AM790" s="171">
        <v>0</v>
      </c>
      <c r="AN790" s="171">
        <v>0</v>
      </c>
      <c r="AO790" s="171"/>
      <c r="AP790" s="171">
        <v>201</v>
      </c>
      <c r="AQ790" s="171">
        <v>0</v>
      </c>
      <c r="AR790" s="171">
        <v>0</v>
      </c>
      <c r="AS790" s="171" t="s">
        <v>496</v>
      </c>
      <c r="AT790" s="171" t="s">
        <v>496</v>
      </c>
      <c r="AU790" s="171" t="s">
        <v>496</v>
      </c>
      <c r="AV790" s="171" t="s">
        <v>496</v>
      </c>
      <c r="AW790" s="171" t="s">
        <v>496</v>
      </c>
      <c r="AX790" s="171" t="s">
        <v>496</v>
      </c>
      <c r="AY790" s="171" t="s">
        <v>496</v>
      </c>
      <c r="AZ790" s="171">
        <v>0</v>
      </c>
      <c r="BA790" s="171">
        <v>0</v>
      </c>
      <c r="BB790" s="171">
        <v>0</v>
      </c>
      <c r="BC790" s="171">
        <v>0</v>
      </c>
      <c r="BD790" s="171">
        <v>0</v>
      </c>
      <c r="BE790" s="171">
        <v>0</v>
      </c>
      <c r="BF790" s="171">
        <v>0</v>
      </c>
      <c r="BG790" s="171">
        <v>0</v>
      </c>
      <c r="BH790" s="171">
        <v>0</v>
      </c>
      <c r="BI790" s="171">
        <v>0</v>
      </c>
      <c r="BJ790" s="171">
        <v>0</v>
      </c>
      <c r="BK790" s="171">
        <v>0</v>
      </c>
      <c r="BL790" s="171">
        <v>0</v>
      </c>
      <c r="BM790" s="171">
        <v>0</v>
      </c>
      <c r="BN790" s="171" t="s">
        <v>496</v>
      </c>
      <c r="BO790" s="172">
        <v>46109</v>
      </c>
      <c r="BP790" s="171">
        <v>0</v>
      </c>
      <c r="BQ790" s="171">
        <v>0</v>
      </c>
      <c r="BR790" s="171">
        <v>0</v>
      </c>
      <c r="BS790" s="171">
        <v>0</v>
      </c>
      <c r="BT790" s="171" t="s">
        <v>496</v>
      </c>
      <c r="BU790" s="171">
        <v>0</v>
      </c>
      <c r="BV790" s="171">
        <v>0</v>
      </c>
      <c r="BW790" s="171">
        <v>0</v>
      </c>
      <c r="BX790" s="171">
        <v>0</v>
      </c>
      <c r="BY790" s="171">
        <v>0</v>
      </c>
      <c r="BZ790" s="171" t="s">
        <v>496</v>
      </c>
      <c r="CA790" s="171">
        <v>0</v>
      </c>
      <c r="CB790" s="172">
        <v>46109</v>
      </c>
      <c r="CC790" s="172">
        <v>46109</v>
      </c>
      <c r="CD790" s="172" t="s">
        <v>5700</v>
      </c>
    </row>
    <row r="791" spans="1:82">
      <c r="A791" s="171" t="s">
        <v>5701</v>
      </c>
      <c r="B791" s="171" t="s">
        <v>505</v>
      </c>
      <c r="C791" s="171" t="s">
        <v>494</v>
      </c>
      <c r="D791" s="172">
        <v>46109</v>
      </c>
      <c r="E791" s="171" t="s">
        <v>98</v>
      </c>
      <c r="F791" s="171" t="s">
        <v>506</v>
      </c>
      <c r="G791" s="171" t="s">
        <v>494</v>
      </c>
      <c r="H791" s="171" t="s">
        <v>496</v>
      </c>
      <c r="I791" s="171" t="s">
        <v>524</v>
      </c>
      <c r="J791" s="171" t="s">
        <v>498</v>
      </c>
      <c r="K791" s="171">
        <v>0</v>
      </c>
      <c r="L791" s="171" t="s">
        <v>525</v>
      </c>
      <c r="M791" s="171">
        <v>0</v>
      </c>
      <c r="N791" s="171">
        <v>18</v>
      </c>
      <c r="O791" s="171" t="s">
        <v>2746</v>
      </c>
      <c r="P791" s="171" t="s">
        <v>2746</v>
      </c>
      <c r="Q791" s="171" t="s">
        <v>496</v>
      </c>
      <c r="R791" s="171" t="s">
        <v>496</v>
      </c>
      <c r="S791" s="171" t="s">
        <v>494</v>
      </c>
      <c r="T791" s="171" t="s">
        <v>494</v>
      </c>
      <c r="U791" s="171" t="s">
        <v>494</v>
      </c>
      <c r="V791" s="171" t="s">
        <v>499</v>
      </c>
      <c r="W791" s="171">
        <v>0</v>
      </c>
      <c r="X791" s="171">
        <v>0</v>
      </c>
      <c r="Y791" s="171">
        <v>0</v>
      </c>
      <c r="Z791" s="172">
        <v>46109.541689814818</v>
      </c>
      <c r="AA791" s="171" t="s">
        <v>523</v>
      </c>
      <c r="AB791" s="171">
        <v>11180</v>
      </c>
      <c r="AC791" s="172">
        <v>46109.561261574076</v>
      </c>
      <c r="AD791" s="171" t="s">
        <v>1499</v>
      </c>
      <c r="AE791" s="171">
        <v>24940</v>
      </c>
      <c r="AF791" s="171">
        <v>13760</v>
      </c>
      <c r="AG791" s="171">
        <v>0</v>
      </c>
      <c r="AH791" s="171">
        <v>0</v>
      </c>
      <c r="AI791" s="171">
        <v>0</v>
      </c>
      <c r="AJ791" s="171">
        <v>0</v>
      </c>
      <c r="AK791" s="171">
        <v>0</v>
      </c>
      <c r="AL791" s="171">
        <v>0</v>
      </c>
      <c r="AM791" s="171">
        <v>0</v>
      </c>
      <c r="AN791" s="171">
        <v>0</v>
      </c>
      <c r="AO791" s="171"/>
      <c r="AP791" s="171">
        <v>0</v>
      </c>
      <c r="AQ791" s="171">
        <v>0</v>
      </c>
      <c r="AR791" s="171">
        <v>0</v>
      </c>
      <c r="AS791" s="171" t="s">
        <v>496</v>
      </c>
      <c r="AT791" s="171" t="s">
        <v>496</v>
      </c>
      <c r="AU791" s="171" t="s">
        <v>496</v>
      </c>
      <c r="AV791" s="171" t="s">
        <v>496</v>
      </c>
      <c r="AW791" s="171" t="s">
        <v>496</v>
      </c>
      <c r="AX791" s="171" t="s">
        <v>496</v>
      </c>
      <c r="AY791" s="171" t="s">
        <v>496</v>
      </c>
      <c r="AZ791" s="171">
        <v>0</v>
      </c>
      <c r="BA791" s="171">
        <v>0</v>
      </c>
      <c r="BB791" s="171">
        <v>0</v>
      </c>
      <c r="BC791" s="171">
        <v>0</v>
      </c>
      <c r="BD791" s="171">
        <v>0</v>
      </c>
      <c r="BE791" s="171">
        <v>0</v>
      </c>
      <c r="BF791" s="171">
        <v>0</v>
      </c>
      <c r="BG791" s="171">
        <v>0</v>
      </c>
      <c r="BH791" s="171">
        <v>0</v>
      </c>
      <c r="BI791" s="171">
        <v>0</v>
      </c>
      <c r="BJ791" s="171">
        <v>0</v>
      </c>
      <c r="BK791" s="171">
        <v>0</v>
      </c>
      <c r="BL791" s="171">
        <v>0</v>
      </c>
      <c r="BM791" s="171">
        <v>0</v>
      </c>
      <c r="BN791" s="171" t="s">
        <v>5702</v>
      </c>
      <c r="BO791" s="172">
        <v>46109</v>
      </c>
      <c r="BP791" s="171">
        <v>18</v>
      </c>
      <c r="BQ791" s="171">
        <v>11150</v>
      </c>
      <c r="BR791" s="171">
        <v>24860</v>
      </c>
      <c r="BS791" s="171">
        <v>13710</v>
      </c>
      <c r="BT791" s="171" t="s">
        <v>496</v>
      </c>
      <c r="BU791" s="171">
        <v>0</v>
      </c>
      <c r="BV791" s="171">
        <v>0</v>
      </c>
      <c r="BW791" s="171">
        <v>0</v>
      </c>
      <c r="BX791" s="171">
        <v>0</v>
      </c>
      <c r="BY791" s="171">
        <v>0</v>
      </c>
      <c r="BZ791" s="171" t="s">
        <v>508</v>
      </c>
      <c r="CA791" s="171">
        <v>0</v>
      </c>
      <c r="CB791" s="172">
        <v>46109.614583333336</v>
      </c>
      <c r="CC791" s="172">
        <v>46109.634027777778</v>
      </c>
      <c r="CD791" s="172" t="s">
        <v>5703</v>
      </c>
    </row>
    <row r="792" spans="1:82">
      <c r="A792" s="171" t="s">
        <v>5704</v>
      </c>
      <c r="B792" s="171" t="s">
        <v>493</v>
      </c>
      <c r="C792" s="171" t="s">
        <v>494</v>
      </c>
      <c r="D792" s="172">
        <v>46109</v>
      </c>
      <c r="E792" s="171" t="s">
        <v>98</v>
      </c>
      <c r="F792" s="171" t="s">
        <v>619</v>
      </c>
      <c r="G792" s="171" t="s">
        <v>494</v>
      </c>
      <c r="H792" s="171" t="s">
        <v>496</v>
      </c>
      <c r="I792" s="171" t="s">
        <v>546</v>
      </c>
      <c r="J792" s="171" t="s">
        <v>498</v>
      </c>
      <c r="K792" s="171">
        <v>0</v>
      </c>
      <c r="L792" s="171" t="s">
        <v>547</v>
      </c>
      <c r="M792" s="171">
        <v>0</v>
      </c>
      <c r="N792" s="171">
        <v>18</v>
      </c>
      <c r="O792" s="171" t="s">
        <v>2746</v>
      </c>
      <c r="P792" s="171" t="s">
        <v>2746</v>
      </c>
      <c r="Q792" s="171" t="s">
        <v>496</v>
      </c>
      <c r="R792" s="171" t="s">
        <v>1620</v>
      </c>
      <c r="S792" s="171" t="s">
        <v>494</v>
      </c>
      <c r="T792" s="171" t="s">
        <v>494</v>
      </c>
      <c r="U792" s="171" t="s">
        <v>494</v>
      </c>
      <c r="V792" s="171" t="s">
        <v>499</v>
      </c>
      <c r="W792" s="171">
        <v>0</v>
      </c>
      <c r="X792" s="171">
        <v>0</v>
      </c>
      <c r="Y792" s="171">
        <v>0</v>
      </c>
      <c r="Z792" s="172">
        <v>46109.550405092596</v>
      </c>
      <c r="AA792" s="171" t="s">
        <v>529</v>
      </c>
      <c r="AB792" s="171">
        <v>6330</v>
      </c>
      <c r="AC792" s="172">
        <v>46109.546851851854</v>
      </c>
      <c r="AD792" s="171" t="s">
        <v>522</v>
      </c>
      <c r="AE792" s="171">
        <v>8080</v>
      </c>
      <c r="AF792" s="171">
        <v>1750</v>
      </c>
      <c r="AG792" s="171">
        <v>0</v>
      </c>
      <c r="AH792" s="171">
        <v>0</v>
      </c>
      <c r="AI792" s="171">
        <v>0</v>
      </c>
      <c r="AJ792" s="171">
        <v>0</v>
      </c>
      <c r="AK792" s="171">
        <v>0</v>
      </c>
      <c r="AL792" s="171">
        <v>0</v>
      </c>
      <c r="AM792" s="171">
        <v>0</v>
      </c>
      <c r="AN792" s="171">
        <v>0</v>
      </c>
      <c r="AO792" s="171"/>
      <c r="AP792" s="171">
        <v>91</v>
      </c>
      <c r="AQ792" s="171">
        <v>0</v>
      </c>
      <c r="AR792" s="171">
        <v>0</v>
      </c>
      <c r="AS792" s="171" t="s">
        <v>496</v>
      </c>
      <c r="AT792" s="171" t="s">
        <v>496</v>
      </c>
      <c r="AU792" s="171" t="s">
        <v>496</v>
      </c>
      <c r="AV792" s="171" t="s">
        <v>496</v>
      </c>
      <c r="AW792" s="171" t="s">
        <v>496</v>
      </c>
      <c r="AX792" s="171" t="s">
        <v>496</v>
      </c>
      <c r="AY792" s="171" t="s">
        <v>496</v>
      </c>
      <c r="AZ792" s="171">
        <v>0</v>
      </c>
      <c r="BA792" s="171">
        <v>0</v>
      </c>
      <c r="BB792" s="171">
        <v>0</v>
      </c>
      <c r="BC792" s="171">
        <v>0</v>
      </c>
      <c r="BD792" s="171">
        <v>0</v>
      </c>
      <c r="BE792" s="171">
        <v>0</v>
      </c>
      <c r="BF792" s="171">
        <v>0</v>
      </c>
      <c r="BG792" s="171">
        <v>0</v>
      </c>
      <c r="BH792" s="171">
        <v>0</v>
      </c>
      <c r="BI792" s="171">
        <v>0</v>
      </c>
      <c r="BJ792" s="171">
        <v>0</v>
      </c>
      <c r="BK792" s="171">
        <v>0</v>
      </c>
      <c r="BL792" s="171">
        <v>0</v>
      </c>
      <c r="BM792" s="171">
        <v>0</v>
      </c>
      <c r="BN792" s="171" t="s">
        <v>496</v>
      </c>
      <c r="BO792" s="172">
        <v>46109</v>
      </c>
      <c r="BP792" s="171">
        <v>0</v>
      </c>
      <c r="BQ792" s="171">
        <v>0</v>
      </c>
      <c r="BR792" s="171">
        <v>0</v>
      </c>
      <c r="BS792" s="171">
        <v>0</v>
      </c>
      <c r="BT792" s="171" t="s">
        <v>496</v>
      </c>
      <c r="BU792" s="171">
        <v>0</v>
      </c>
      <c r="BV792" s="171">
        <v>0</v>
      </c>
      <c r="BW792" s="171">
        <v>0</v>
      </c>
      <c r="BX792" s="171">
        <v>0</v>
      </c>
      <c r="BY792" s="171">
        <v>0</v>
      </c>
      <c r="BZ792" s="171" t="s">
        <v>496</v>
      </c>
      <c r="CA792" s="171">
        <v>0</v>
      </c>
      <c r="CB792" s="172">
        <v>46109</v>
      </c>
      <c r="CC792" s="172">
        <v>46109</v>
      </c>
      <c r="CD792" s="172" t="s">
        <v>5705</v>
      </c>
    </row>
    <row r="793" spans="1:82">
      <c r="A793" s="171" t="s">
        <v>5706</v>
      </c>
      <c r="B793" s="171" t="s">
        <v>493</v>
      </c>
      <c r="C793" s="171" t="s">
        <v>494</v>
      </c>
      <c r="D793" s="172">
        <v>46109</v>
      </c>
      <c r="E793" s="171" t="s">
        <v>98</v>
      </c>
      <c r="F793" s="171" t="s">
        <v>495</v>
      </c>
      <c r="G793" s="171" t="s">
        <v>494</v>
      </c>
      <c r="H793" s="171" t="s">
        <v>496</v>
      </c>
      <c r="I793" s="171" t="s">
        <v>540</v>
      </c>
      <c r="J793" s="171" t="s">
        <v>498</v>
      </c>
      <c r="K793" s="171">
        <v>0</v>
      </c>
      <c r="L793" s="171" t="s">
        <v>541</v>
      </c>
      <c r="M793" s="171">
        <v>0</v>
      </c>
      <c r="N793" s="171">
        <v>18</v>
      </c>
      <c r="O793" s="171" t="s">
        <v>2746</v>
      </c>
      <c r="P793" s="171" t="s">
        <v>2746</v>
      </c>
      <c r="Q793" s="171" t="s">
        <v>496</v>
      </c>
      <c r="R793" s="171" t="s">
        <v>496</v>
      </c>
      <c r="S793" s="171" t="s">
        <v>494</v>
      </c>
      <c r="T793" s="171" t="s">
        <v>494</v>
      </c>
      <c r="U793" s="171" t="s">
        <v>494</v>
      </c>
      <c r="V793" s="171" t="s">
        <v>499</v>
      </c>
      <c r="W793" s="171">
        <v>8.1</v>
      </c>
      <c r="X793" s="171">
        <v>0</v>
      </c>
      <c r="Y793" s="171">
        <v>0</v>
      </c>
      <c r="Z793" s="172">
        <v>46109.556307870371</v>
      </c>
      <c r="AA793" s="171" t="s">
        <v>526</v>
      </c>
      <c r="AB793" s="171">
        <v>2250</v>
      </c>
      <c r="AC793" s="172">
        <v>46109.54896990741</v>
      </c>
      <c r="AD793" s="171" t="s">
        <v>527</v>
      </c>
      <c r="AE793" s="171">
        <v>5480</v>
      </c>
      <c r="AF793" s="171">
        <v>3230</v>
      </c>
      <c r="AG793" s="171">
        <v>0</v>
      </c>
      <c r="AH793" s="171">
        <v>0</v>
      </c>
      <c r="AI793" s="171">
        <v>0</v>
      </c>
      <c r="AJ793" s="171">
        <v>0</v>
      </c>
      <c r="AK793" s="171">
        <v>0</v>
      </c>
      <c r="AL793" s="171">
        <v>0</v>
      </c>
      <c r="AM793" s="171">
        <v>0</v>
      </c>
      <c r="AN793" s="171">
        <v>0</v>
      </c>
      <c r="AO793" s="171"/>
      <c r="AP793" s="171">
        <v>0</v>
      </c>
      <c r="AQ793" s="171">
        <v>0</v>
      </c>
      <c r="AR793" s="171">
        <v>3</v>
      </c>
      <c r="AS793" s="171" t="s">
        <v>496</v>
      </c>
      <c r="AT793" s="171" t="s">
        <v>496</v>
      </c>
      <c r="AU793" s="171" t="s">
        <v>496</v>
      </c>
      <c r="AV793" s="171" t="s">
        <v>496</v>
      </c>
      <c r="AW793" s="171" t="s">
        <v>496</v>
      </c>
      <c r="AX793" s="171" t="s">
        <v>496</v>
      </c>
      <c r="AY793" s="171" t="s">
        <v>496</v>
      </c>
      <c r="AZ793" s="171">
        <v>0</v>
      </c>
      <c r="BA793" s="171">
        <v>0</v>
      </c>
      <c r="BB793" s="171">
        <v>0</v>
      </c>
      <c r="BC793" s="171">
        <v>0</v>
      </c>
      <c r="BD793" s="171">
        <v>0</v>
      </c>
      <c r="BE793" s="171">
        <v>0</v>
      </c>
      <c r="BF793" s="171">
        <v>0</v>
      </c>
      <c r="BG793" s="171">
        <v>0</v>
      </c>
      <c r="BH793" s="171">
        <v>0</v>
      </c>
      <c r="BI793" s="171">
        <v>0</v>
      </c>
      <c r="BJ793" s="171">
        <v>0</v>
      </c>
      <c r="BK793" s="171">
        <v>0</v>
      </c>
      <c r="BL793" s="171">
        <v>0</v>
      </c>
      <c r="BM793" s="171">
        <v>0</v>
      </c>
      <c r="BN793" s="171" t="s">
        <v>496</v>
      </c>
      <c r="BO793" s="172">
        <v>46109</v>
      </c>
      <c r="BP793" s="171">
        <v>0</v>
      </c>
      <c r="BQ793" s="171">
        <v>0</v>
      </c>
      <c r="BR793" s="171">
        <v>0</v>
      </c>
      <c r="BS793" s="171">
        <v>0</v>
      </c>
      <c r="BT793" s="171" t="s">
        <v>496</v>
      </c>
      <c r="BU793" s="171">
        <v>0</v>
      </c>
      <c r="BV793" s="171">
        <v>0</v>
      </c>
      <c r="BW793" s="171">
        <v>0</v>
      </c>
      <c r="BX793" s="171">
        <v>0</v>
      </c>
      <c r="BY793" s="171">
        <v>0</v>
      </c>
      <c r="BZ793" s="171" t="s">
        <v>496</v>
      </c>
      <c r="CA793" s="171">
        <v>0</v>
      </c>
      <c r="CB793" s="172">
        <v>46109</v>
      </c>
      <c r="CC793" s="172">
        <v>46109</v>
      </c>
      <c r="CD793" s="172" t="s">
        <v>5707</v>
      </c>
    </row>
    <row r="794" spans="1:82">
      <c r="A794" s="171" t="s">
        <v>5708</v>
      </c>
      <c r="B794" s="171" t="s">
        <v>505</v>
      </c>
      <c r="C794" s="171" t="s">
        <v>494</v>
      </c>
      <c r="D794" s="172">
        <v>46109</v>
      </c>
      <c r="E794" s="171" t="s">
        <v>98</v>
      </c>
      <c r="F794" s="171" t="s">
        <v>506</v>
      </c>
      <c r="G794" s="171" t="s">
        <v>494</v>
      </c>
      <c r="H794" s="171" t="s">
        <v>496</v>
      </c>
      <c r="I794" s="171" t="s">
        <v>510</v>
      </c>
      <c r="J794" s="171" t="s">
        <v>498</v>
      </c>
      <c r="K794" s="171">
        <v>0</v>
      </c>
      <c r="L794" s="171" t="s">
        <v>511</v>
      </c>
      <c r="M794" s="171">
        <v>0</v>
      </c>
      <c r="N794" s="171">
        <v>18</v>
      </c>
      <c r="O794" s="171" t="s">
        <v>2746</v>
      </c>
      <c r="P794" s="171" t="s">
        <v>2746</v>
      </c>
      <c r="Q794" s="171" t="s">
        <v>496</v>
      </c>
      <c r="R794" s="171" t="s">
        <v>496</v>
      </c>
      <c r="S794" s="171" t="s">
        <v>494</v>
      </c>
      <c r="T794" s="171" t="s">
        <v>494</v>
      </c>
      <c r="U794" s="171" t="s">
        <v>494</v>
      </c>
      <c r="V794" s="171" t="s">
        <v>499</v>
      </c>
      <c r="W794" s="171">
        <v>0</v>
      </c>
      <c r="X794" s="171">
        <v>0</v>
      </c>
      <c r="Y794" s="171">
        <v>0</v>
      </c>
      <c r="Z794" s="172">
        <v>46109.557615740741</v>
      </c>
      <c r="AA794" s="171" t="s">
        <v>528</v>
      </c>
      <c r="AB794" s="171">
        <v>10930</v>
      </c>
      <c r="AC794" s="172">
        <v>46109.582291666666</v>
      </c>
      <c r="AD794" s="171" t="s">
        <v>549</v>
      </c>
      <c r="AE794" s="171">
        <v>24980</v>
      </c>
      <c r="AF794" s="171">
        <v>14050</v>
      </c>
      <c r="AG794" s="171">
        <v>0</v>
      </c>
      <c r="AH794" s="171">
        <v>0</v>
      </c>
      <c r="AI794" s="171">
        <v>0</v>
      </c>
      <c r="AJ794" s="171">
        <v>0</v>
      </c>
      <c r="AK794" s="171">
        <v>0</v>
      </c>
      <c r="AL794" s="171">
        <v>0</v>
      </c>
      <c r="AM794" s="171">
        <v>0</v>
      </c>
      <c r="AN794" s="171">
        <v>0</v>
      </c>
      <c r="AO794" s="171"/>
      <c r="AP794" s="171">
        <v>0</v>
      </c>
      <c r="AQ794" s="171">
        <v>0</v>
      </c>
      <c r="AR794" s="171">
        <v>0</v>
      </c>
      <c r="AS794" s="171" t="s">
        <v>496</v>
      </c>
      <c r="AT794" s="171" t="s">
        <v>496</v>
      </c>
      <c r="AU794" s="171" t="s">
        <v>496</v>
      </c>
      <c r="AV794" s="171" t="s">
        <v>496</v>
      </c>
      <c r="AW794" s="171" t="s">
        <v>496</v>
      </c>
      <c r="AX794" s="171" t="s">
        <v>496</v>
      </c>
      <c r="AY794" s="171" t="s">
        <v>496</v>
      </c>
      <c r="AZ794" s="171">
        <v>0</v>
      </c>
      <c r="BA794" s="171">
        <v>0</v>
      </c>
      <c r="BB794" s="171">
        <v>0</v>
      </c>
      <c r="BC794" s="171">
        <v>0</v>
      </c>
      <c r="BD794" s="171">
        <v>0</v>
      </c>
      <c r="BE794" s="171">
        <v>0</v>
      </c>
      <c r="BF794" s="171">
        <v>0</v>
      </c>
      <c r="BG794" s="171">
        <v>0</v>
      </c>
      <c r="BH794" s="171">
        <v>0</v>
      </c>
      <c r="BI794" s="171">
        <v>0</v>
      </c>
      <c r="BJ794" s="171">
        <v>0</v>
      </c>
      <c r="BK794" s="171">
        <v>0</v>
      </c>
      <c r="BL794" s="171">
        <v>0</v>
      </c>
      <c r="BM794" s="171">
        <v>0</v>
      </c>
      <c r="BN794" s="171" t="s">
        <v>5709</v>
      </c>
      <c r="BO794" s="172">
        <v>46109</v>
      </c>
      <c r="BP794" s="171">
        <v>18</v>
      </c>
      <c r="BQ794" s="171">
        <v>10890</v>
      </c>
      <c r="BR794" s="171">
        <v>24900</v>
      </c>
      <c r="BS794" s="171">
        <v>14010</v>
      </c>
      <c r="BT794" s="171" t="s">
        <v>496</v>
      </c>
      <c r="BU794" s="171">
        <v>0</v>
      </c>
      <c r="BV794" s="171">
        <v>0</v>
      </c>
      <c r="BW794" s="171">
        <v>0</v>
      </c>
      <c r="BX794" s="171">
        <v>0</v>
      </c>
      <c r="BY794" s="171">
        <v>0</v>
      </c>
      <c r="BZ794" s="171" t="s">
        <v>508</v>
      </c>
      <c r="CA794" s="171">
        <v>0</v>
      </c>
      <c r="CB794" s="172">
        <v>46109.633333333331</v>
      </c>
      <c r="CC794" s="172">
        <v>46109.645833333336</v>
      </c>
      <c r="CD794" s="172" t="s">
        <v>5710</v>
      </c>
    </row>
    <row r="795" spans="1:82">
      <c r="A795" s="171" t="s">
        <v>5711</v>
      </c>
      <c r="B795" s="171" t="s">
        <v>493</v>
      </c>
      <c r="C795" s="171" t="s">
        <v>494</v>
      </c>
      <c r="D795" s="172">
        <v>46109</v>
      </c>
      <c r="E795" s="171" t="s">
        <v>98</v>
      </c>
      <c r="F795" s="171" t="s">
        <v>570</v>
      </c>
      <c r="G795" s="171" t="s">
        <v>494</v>
      </c>
      <c r="H795" s="171" t="s">
        <v>496</v>
      </c>
      <c r="I795" s="171" t="s">
        <v>571</v>
      </c>
      <c r="J795" s="171" t="s">
        <v>498</v>
      </c>
      <c r="K795" s="171">
        <v>0</v>
      </c>
      <c r="L795" s="171" t="s">
        <v>572</v>
      </c>
      <c r="M795" s="171">
        <v>0</v>
      </c>
      <c r="N795" s="171">
        <v>18</v>
      </c>
      <c r="O795" s="171" t="s">
        <v>2746</v>
      </c>
      <c r="P795" s="171" t="s">
        <v>2746</v>
      </c>
      <c r="Q795" s="171" t="s">
        <v>496</v>
      </c>
      <c r="R795" s="171" t="s">
        <v>1623</v>
      </c>
      <c r="S795" s="171" t="s">
        <v>494</v>
      </c>
      <c r="T795" s="171" t="s">
        <v>494</v>
      </c>
      <c r="U795" s="171" t="s">
        <v>494</v>
      </c>
      <c r="V795" s="171" t="s">
        <v>499</v>
      </c>
      <c r="W795" s="171">
        <v>0</v>
      </c>
      <c r="X795" s="171">
        <v>0</v>
      </c>
      <c r="Y795" s="171">
        <v>0</v>
      </c>
      <c r="Z795" s="172">
        <v>46109.572048611109</v>
      </c>
      <c r="AA795" s="171" t="s">
        <v>1505</v>
      </c>
      <c r="AB795" s="171">
        <v>1600</v>
      </c>
      <c r="AC795" s="172">
        <v>46109.5625462963</v>
      </c>
      <c r="AD795" s="171" t="s">
        <v>531</v>
      </c>
      <c r="AE795" s="171">
        <v>4110</v>
      </c>
      <c r="AF795" s="171">
        <v>2510</v>
      </c>
      <c r="AG795" s="171">
        <v>0</v>
      </c>
      <c r="AH795" s="171">
        <v>0</v>
      </c>
      <c r="AI795" s="171">
        <v>0</v>
      </c>
      <c r="AJ795" s="171">
        <v>0</v>
      </c>
      <c r="AK795" s="171">
        <v>0</v>
      </c>
      <c r="AL795" s="171">
        <v>0</v>
      </c>
      <c r="AM795" s="171">
        <v>0</v>
      </c>
      <c r="AN795" s="171">
        <v>0</v>
      </c>
      <c r="AO795" s="171"/>
      <c r="AP795" s="171">
        <v>130</v>
      </c>
      <c r="AQ795" s="171">
        <v>0</v>
      </c>
      <c r="AR795" s="171">
        <v>0</v>
      </c>
      <c r="AS795" s="171" t="s">
        <v>496</v>
      </c>
      <c r="AT795" s="171" t="s">
        <v>496</v>
      </c>
      <c r="AU795" s="171" t="s">
        <v>496</v>
      </c>
      <c r="AV795" s="171" t="s">
        <v>496</v>
      </c>
      <c r="AW795" s="171" t="s">
        <v>496</v>
      </c>
      <c r="AX795" s="171" t="s">
        <v>496</v>
      </c>
      <c r="AY795" s="171" t="s">
        <v>496</v>
      </c>
      <c r="AZ795" s="171">
        <v>0</v>
      </c>
      <c r="BA795" s="171">
        <v>0</v>
      </c>
      <c r="BB795" s="171">
        <v>0</v>
      </c>
      <c r="BC795" s="171">
        <v>0</v>
      </c>
      <c r="BD795" s="171">
        <v>0</v>
      </c>
      <c r="BE795" s="171">
        <v>0</v>
      </c>
      <c r="BF795" s="171">
        <v>0</v>
      </c>
      <c r="BG795" s="171">
        <v>0</v>
      </c>
      <c r="BH795" s="171">
        <v>0</v>
      </c>
      <c r="BI795" s="171">
        <v>0</v>
      </c>
      <c r="BJ795" s="171">
        <v>0</v>
      </c>
      <c r="BK795" s="171">
        <v>0</v>
      </c>
      <c r="BL795" s="171">
        <v>0</v>
      </c>
      <c r="BM795" s="171">
        <v>0</v>
      </c>
      <c r="BN795" s="171" t="s">
        <v>496</v>
      </c>
      <c r="BO795" s="172">
        <v>46109</v>
      </c>
      <c r="BP795" s="171">
        <v>0</v>
      </c>
      <c r="BQ795" s="171">
        <v>0</v>
      </c>
      <c r="BR795" s="171">
        <v>0</v>
      </c>
      <c r="BS795" s="171">
        <v>0</v>
      </c>
      <c r="BT795" s="171" t="s">
        <v>496</v>
      </c>
      <c r="BU795" s="171">
        <v>0</v>
      </c>
      <c r="BV795" s="171">
        <v>0</v>
      </c>
      <c r="BW795" s="171">
        <v>0</v>
      </c>
      <c r="BX795" s="171">
        <v>0</v>
      </c>
      <c r="BY795" s="171">
        <v>0</v>
      </c>
      <c r="BZ795" s="171" t="s">
        <v>496</v>
      </c>
      <c r="CA795" s="171">
        <v>0</v>
      </c>
      <c r="CB795" s="172">
        <v>46109</v>
      </c>
      <c r="CC795" s="172">
        <v>46109</v>
      </c>
      <c r="CD795" s="172" t="s">
        <v>5712</v>
      </c>
    </row>
    <row r="796" spans="1:82">
      <c r="A796" s="171" t="s">
        <v>5713</v>
      </c>
      <c r="B796" s="171" t="s">
        <v>493</v>
      </c>
      <c r="C796" s="171" t="s">
        <v>494</v>
      </c>
      <c r="D796" s="172">
        <v>46109</v>
      </c>
      <c r="E796" s="171" t="s">
        <v>98</v>
      </c>
      <c r="F796" s="171" t="s">
        <v>519</v>
      </c>
      <c r="G796" s="171" t="s">
        <v>494</v>
      </c>
      <c r="H796" s="171" t="s">
        <v>496</v>
      </c>
      <c r="I796" s="171" t="s">
        <v>584</v>
      </c>
      <c r="J796" s="171" t="s">
        <v>498</v>
      </c>
      <c r="K796" s="171">
        <v>0</v>
      </c>
      <c r="L796" s="171" t="s">
        <v>532</v>
      </c>
      <c r="M796" s="171">
        <v>0</v>
      </c>
      <c r="N796" s="171">
        <v>18</v>
      </c>
      <c r="O796" s="171" t="s">
        <v>2746</v>
      </c>
      <c r="P796" s="171" t="s">
        <v>2746</v>
      </c>
      <c r="Q796" s="171" t="s">
        <v>496</v>
      </c>
      <c r="R796" s="171" t="s">
        <v>496</v>
      </c>
      <c r="S796" s="171" t="s">
        <v>494</v>
      </c>
      <c r="T796" s="171" t="s">
        <v>494</v>
      </c>
      <c r="U796" s="171" t="s">
        <v>494</v>
      </c>
      <c r="V796" s="171" t="s">
        <v>499</v>
      </c>
      <c r="W796" s="171">
        <v>8</v>
      </c>
      <c r="X796" s="171">
        <v>0</v>
      </c>
      <c r="Y796" s="171">
        <v>0</v>
      </c>
      <c r="Z796" s="172">
        <v>46109.572662037041</v>
      </c>
      <c r="AA796" s="171" t="s">
        <v>152</v>
      </c>
      <c r="AB796" s="171">
        <v>4090</v>
      </c>
      <c r="AC796" s="172">
        <v>46109.568425925929</v>
      </c>
      <c r="AD796" s="171" t="s">
        <v>530</v>
      </c>
      <c r="AE796" s="171">
        <v>9780</v>
      </c>
      <c r="AF796" s="171">
        <v>5690</v>
      </c>
      <c r="AG796" s="171">
        <v>0</v>
      </c>
      <c r="AH796" s="171">
        <v>0</v>
      </c>
      <c r="AI796" s="171">
        <v>0</v>
      </c>
      <c r="AJ796" s="171">
        <v>0</v>
      </c>
      <c r="AK796" s="171">
        <v>0</v>
      </c>
      <c r="AL796" s="171">
        <v>0</v>
      </c>
      <c r="AM796" s="171">
        <v>0</v>
      </c>
      <c r="AN796" s="171">
        <v>0</v>
      </c>
      <c r="AO796" s="171"/>
      <c r="AP796" s="171">
        <v>0</v>
      </c>
      <c r="AQ796" s="171">
        <v>0</v>
      </c>
      <c r="AR796" s="171">
        <v>0</v>
      </c>
      <c r="AS796" s="171" t="s">
        <v>496</v>
      </c>
      <c r="AT796" s="171" t="s">
        <v>496</v>
      </c>
      <c r="AU796" s="171" t="s">
        <v>496</v>
      </c>
      <c r="AV796" s="171" t="s">
        <v>496</v>
      </c>
      <c r="AW796" s="171" t="s">
        <v>496</v>
      </c>
      <c r="AX796" s="171" t="s">
        <v>496</v>
      </c>
      <c r="AY796" s="171" t="s">
        <v>496</v>
      </c>
      <c r="AZ796" s="171">
        <v>0</v>
      </c>
      <c r="BA796" s="171">
        <v>0</v>
      </c>
      <c r="BB796" s="171">
        <v>0</v>
      </c>
      <c r="BC796" s="171">
        <v>0</v>
      </c>
      <c r="BD796" s="171">
        <v>0</v>
      </c>
      <c r="BE796" s="171">
        <v>0</v>
      </c>
      <c r="BF796" s="171">
        <v>0</v>
      </c>
      <c r="BG796" s="171">
        <v>0</v>
      </c>
      <c r="BH796" s="171">
        <v>0</v>
      </c>
      <c r="BI796" s="171">
        <v>0</v>
      </c>
      <c r="BJ796" s="171">
        <v>0</v>
      </c>
      <c r="BK796" s="171">
        <v>0</v>
      </c>
      <c r="BL796" s="171">
        <v>0</v>
      </c>
      <c r="BM796" s="171">
        <v>0</v>
      </c>
      <c r="BN796" s="171" t="s">
        <v>496</v>
      </c>
      <c r="BO796" s="172">
        <v>46109</v>
      </c>
      <c r="BP796" s="171">
        <v>0</v>
      </c>
      <c r="BQ796" s="171">
        <v>0</v>
      </c>
      <c r="BR796" s="171">
        <v>0</v>
      </c>
      <c r="BS796" s="171">
        <v>0</v>
      </c>
      <c r="BT796" s="171" t="s">
        <v>496</v>
      </c>
      <c r="BU796" s="171">
        <v>0</v>
      </c>
      <c r="BV796" s="171">
        <v>0</v>
      </c>
      <c r="BW796" s="171">
        <v>0</v>
      </c>
      <c r="BX796" s="171">
        <v>0</v>
      </c>
      <c r="BY796" s="171">
        <v>0</v>
      </c>
      <c r="BZ796" s="171" t="s">
        <v>496</v>
      </c>
      <c r="CA796" s="171">
        <v>0</v>
      </c>
      <c r="CB796" s="172">
        <v>46109</v>
      </c>
      <c r="CC796" s="172">
        <v>46109</v>
      </c>
      <c r="CD796" s="172" t="s">
        <v>5714</v>
      </c>
    </row>
    <row r="797" spans="1:82">
      <c r="A797" s="171" t="s">
        <v>5715</v>
      </c>
      <c r="B797" s="171" t="s">
        <v>493</v>
      </c>
      <c r="C797" s="171" t="s">
        <v>494</v>
      </c>
      <c r="D797" s="172">
        <v>46109</v>
      </c>
      <c r="E797" s="171" t="s">
        <v>98</v>
      </c>
      <c r="F797" s="171" t="s">
        <v>495</v>
      </c>
      <c r="G797" s="171" t="s">
        <v>494</v>
      </c>
      <c r="H797" s="171" t="s">
        <v>496</v>
      </c>
      <c r="I797" s="171" t="s">
        <v>1490</v>
      </c>
      <c r="J797" s="171" t="s">
        <v>498</v>
      </c>
      <c r="K797" s="171">
        <v>0</v>
      </c>
      <c r="L797" s="171" t="s">
        <v>1491</v>
      </c>
      <c r="M797" s="171">
        <v>0</v>
      </c>
      <c r="N797" s="171">
        <v>18</v>
      </c>
      <c r="O797" s="171" t="s">
        <v>2746</v>
      </c>
      <c r="P797" s="171" t="s">
        <v>2746</v>
      </c>
      <c r="Q797" s="171" t="s">
        <v>496</v>
      </c>
      <c r="R797" s="171" t="s">
        <v>496</v>
      </c>
      <c r="S797" s="171" t="s">
        <v>494</v>
      </c>
      <c r="T797" s="171" t="s">
        <v>494</v>
      </c>
      <c r="U797" s="171" t="s">
        <v>494</v>
      </c>
      <c r="V797" s="171" t="s">
        <v>499</v>
      </c>
      <c r="W797" s="171">
        <v>8.1</v>
      </c>
      <c r="X797" s="171">
        <v>0</v>
      </c>
      <c r="Y797" s="171">
        <v>0</v>
      </c>
      <c r="Z797" s="172">
        <v>46109.579930555556</v>
      </c>
      <c r="AA797" s="171" t="s">
        <v>550</v>
      </c>
      <c r="AB797" s="171">
        <v>4490</v>
      </c>
      <c r="AC797" s="172">
        <v>46109.57607638889</v>
      </c>
      <c r="AD797" s="171" t="s">
        <v>391</v>
      </c>
      <c r="AE797" s="171">
        <v>9470</v>
      </c>
      <c r="AF797" s="171">
        <v>4980</v>
      </c>
      <c r="AG797" s="171">
        <v>0</v>
      </c>
      <c r="AH797" s="171">
        <v>0</v>
      </c>
      <c r="AI797" s="171">
        <v>0</v>
      </c>
      <c r="AJ797" s="171">
        <v>0</v>
      </c>
      <c r="AK797" s="171">
        <v>0</v>
      </c>
      <c r="AL797" s="171">
        <v>0</v>
      </c>
      <c r="AM797" s="171">
        <v>0</v>
      </c>
      <c r="AN797" s="171">
        <v>0</v>
      </c>
      <c r="AO797" s="171"/>
      <c r="AP797" s="171">
        <v>0</v>
      </c>
      <c r="AQ797" s="171">
        <v>0</v>
      </c>
      <c r="AR797" s="171">
        <v>0</v>
      </c>
      <c r="AS797" s="171" t="s">
        <v>496</v>
      </c>
      <c r="AT797" s="171" t="s">
        <v>496</v>
      </c>
      <c r="AU797" s="171" t="s">
        <v>496</v>
      </c>
      <c r="AV797" s="171" t="s">
        <v>496</v>
      </c>
      <c r="AW797" s="171" t="s">
        <v>496</v>
      </c>
      <c r="AX797" s="171" t="s">
        <v>496</v>
      </c>
      <c r="AY797" s="171" t="s">
        <v>496</v>
      </c>
      <c r="AZ797" s="171">
        <v>0</v>
      </c>
      <c r="BA797" s="171">
        <v>0</v>
      </c>
      <c r="BB797" s="171">
        <v>0</v>
      </c>
      <c r="BC797" s="171">
        <v>0</v>
      </c>
      <c r="BD797" s="171">
        <v>0</v>
      </c>
      <c r="BE797" s="171">
        <v>0</v>
      </c>
      <c r="BF797" s="171">
        <v>0</v>
      </c>
      <c r="BG797" s="171">
        <v>0</v>
      </c>
      <c r="BH797" s="171">
        <v>0</v>
      </c>
      <c r="BI797" s="171">
        <v>0</v>
      </c>
      <c r="BJ797" s="171">
        <v>0</v>
      </c>
      <c r="BK797" s="171">
        <v>0</v>
      </c>
      <c r="BL797" s="171">
        <v>0</v>
      </c>
      <c r="BM797" s="171">
        <v>0</v>
      </c>
      <c r="BN797" s="171" t="s">
        <v>496</v>
      </c>
      <c r="BO797" s="172">
        <v>46109</v>
      </c>
      <c r="BP797" s="171">
        <v>0</v>
      </c>
      <c r="BQ797" s="171">
        <v>0</v>
      </c>
      <c r="BR797" s="171">
        <v>0</v>
      </c>
      <c r="BS797" s="171">
        <v>0</v>
      </c>
      <c r="BT797" s="171" t="s">
        <v>496</v>
      </c>
      <c r="BU797" s="171">
        <v>0</v>
      </c>
      <c r="BV797" s="171">
        <v>0</v>
      </c>
      <c r="BW797" s="171">
        <v>0</v>
      </c>
      <c r="BX797" s="171">
        <v>0</v>
      </c>
      <c r="BY797" s="171">
        <v>0</v>
      </c>
      <c r="BZ797" s="171" t="s">
        <v>496</v>
      </c>
      <c r="CA797" s="171">
        <v>0</v>
      </c>
      <c r="CB797" s="172">
        <v>46109</v>
      </c>
      <c r="CC797" s="172">
        <v>46109</v>
      </c>
      <c r="CD797" s="172" t="s">
        <v>5716</v>
      </c>
    </row>
    <row r="798" spans="1:82">
      <c r="A798" s="171" t="s">
        <v>5717</v>
      </c>
      <c r="B798" s="171" t="s">
        <v>493</v>
      </c>
      <c r="C798" s="171" t="s">
        <v>494</v>
      </c>
      <c r="D798" s="172">
        <v>46109</v>
      </c>
      <c r="E798" s="171" t="s">
        <v>98</v>
      </c>
      <c r="F798" s="171" t="s">
        <v>623</v>
      </c>
      <c r="G798" s="171" t="s">
        <v>494</v>
      </c>
      <c r="H798" s="171" t="s">
        <v>496</v>
      </c>
      <c r="I798" s="171" t="s">
        <v>2805</v>
      </c>
      <c r="J798" s="171" t="s">
        <v>498</v>
      </c>
      <c r="K798" s="171">
        <v>0</v>
      </c>
      <c r="L798" s="171" t="s">
        <v>2806</v>
      </c>
      <c r="M798" s="171">
        <v>0</v>
      </c>
      <c r="N798" s="171">
        <v>18</v>
      </c>
      <c r="O798" s="171" t="s">
        <v>2746</v>
      </c>
      <c r="P798" s="171" t="s">
        <v>2746</v>
      </c>
      <c r="Q798" s="171" t="s">
        <v>496</v>
      </c>
      <c r="R798" s="171" t="s">
        <v>4884</v>
      </c>
      <c r="S798" s="171" t="s">
        <v>494</v>
      </c>
      <c r="T798" s="171" t="s">
        <v>494</v>
      </c>
      <c r="U798" s="171" t="s">
        <v>494</v>
      </c>
      <c r="V798" s="171" t="s">
        <v>499</v>
      </c>
      <c r="W798" s="171">
        <v>0</v>
      </c>
      <c r="X798" s="171">
        <v>0</v>
      </c>
      <c r="Y798" s="171">
        <v>0</v>
      </c>
      <c r="Z798" s="172">
        <v>46109.590486111112</v>
      </c>
      <c r="AA798" s="171" t="s">
        <v>553</v>
      </c>
      <c r="AB798" s="171">
        <v>4120</v>
      </c>
      <c r="AC798" s="172">
        <v>46109.587997685187</v>
      </c>
      <c r="AD798" s="171" t="s">
        <v>552</v>
      </c>
      <c r="AE798" s="171">
        <v>6450</v>
      </c>
      <c r="AF798" s="171">
        <v>2330</v>
      </c>
      <c r="AG798" s="171">
        <v>0</v>
      </c>
      <c r="AH798" s="171">
        <v>0</v>
      </c>
      <c r="AI798" s="171">
        <v>0</v>
      </c>
      <c r="AJ798" s="171">
        <v>0</v>
      </c>
      <c r="AK798" s="171">
        <v>0</v>
      </c>
      <c r="AL798" s="171">
        <v>0</v>
      </c>
      <c r="AM798" s="171">
        <v>0</v>
      </c>
      <c r="AN798" s="171">
        <v>0</v>
      </c>
      <c r="AO798" s="171"/>
      <c r="AP798" s="171">
        <v>102</v>
      </c>
      <c r="AQ798" s="171">
        <v>0</v>
      </c>
      <c r="AR798" s="171">
        <v>0</v>
      </c>
      <c r="AS798" s="171" t="s">
        <v>496</v>
      </c>
      <c r="AT798" s="171" t="s">
        <v>496</v>
      </c>
      <c r="AU798" s="171" t="s">
        <v>496</v>
      </c>
      <c r="AV798" s="171" t="s">
        <v>496</v>
      </c>
      <c r="AW798" s="171" t="s">
        <v>496</v>
      </c>
      <c r="AX798" s="171" t="s">
        <v>496</v>
      </c>
      <c r="AY798" s="171" t="s">
        <v>496</v>
      </c>
      <c r="AZ798" s="171">
        <v>0</v>
      </c>
      <c r="BA798" s="171">
        <v>0</v>
      </c>
      <c r="BB798" s="171">
        <v>0</v>
      </c>
      <c r="BC798" s="171">
        <v>0</v>
      </c>
      <c r="BD798" s="171">
        <v>0</v>
      </c>
      <c r="BE798" s="171">
        <v>0</v>
      </c>
      <c r="BF798" s="171">
        <v>0</v>
      </c>
      <c r="BG798" s="171">
        <v>0</v>
      </c>
      <c r="BH798" s="171">
        <v>0</v>
      </c>
      <c r="BI798" s="171">
        <v>0</v>
      </c>
      <c r="BJ798" s="171">
        <v>0</v>
      </c>
      <c r="BK798" s="171">
        <v>0</v>
      </c>
      <c r="BL798" s="171">
        <v>0</v>
      </c>
      <c r="BM798" s="171">
        <v>0</v>
      </c>
      <c r="BN798" s="171" t="s">
        <v>496</v>
      </c>
      <c r="BO798" s="172">
        <v>46109</v>
      </c>
      <c r="BP798" s="171">
        <v>0</v>
      </c>
      <c r="BQ798" s="171">
        <v>0</v>
      </c>
      <c r="BR798" s="171">
        <v>0</v>
      </c>
      <c r="BS798" s="171">
        <v>0</v>
      </c>
      <c r="BT798" s="171" t="s">
        <v>496</v>
      </c>
      <c r="BU798" s="171">
        <v>0</v>
      </c>
      <c r="BV798" s="171">
        <v>0</v>
      </c>
      <c r="BW798" s="171">
        <v>0</v>
      </c>
      <c r="BX798" s="171">
        <v>0</v>
      </c>
      <c r="BY798" s="171">
        <v>0</v>
      </c>
      <c r="BZ798" s="171" t="s">
        <v>496</v>
      </c>
      <c r="CA798" s="171">
        <v>0</v>
      </c>
      <c r="CB798" s="172">
        <v>46109</v>
      </c>
      <c r="CC798" s="172">
        <v>46109</v>
      </c>
      <c r="CD798" s="172" t="s">
        <v>5718</v>
      </c>
    </row>
    <row r="799" spans="1:82">
      <c r="A799" s="171" t="s">
        <v>5719</v>
      </c>
      <c r="B799" s="171" t="s">
        <v>493</v>
      </c>
      <c r="C799" s="171" t="s">
        <v>494</v>
      </c>
      <c r="D799" s="172">
        <v>46109</v>
      </c>
      <c r="E799" s="171" t="s">
        <v>98</v>
      </c>
      <c r="F799" s="171" t="s">
        <v>542</v>
      </c>
      <c r="G799" s="171" t="s">
        <v>494</v>
      </c>
      <c r="H799" s="171" t="s">
        <v>496</v>
      </c>
      <c r="I799" s="171" t="s">
        <v>543</v>
      </c>
      <c r="J799" s="171" t="s">
        <v>498</v>
      </c>
      <c r="K799" s="171">
        <v>0</v>
      </c>
      <c r="L799" s="171" t="s">
        <v>544</v>
      </c>
      <c r="M799" s="171">
        <v>0</v>
      </c>
      <c r="N799" s="171">
        <v>18</v>
      </c>
      <c r="O799" s="171" t="s">
        <v>2746</v>
      </c>
      <c r="P799" s="171" t="s">
        <v>2746</v>
      </c>
      <c r="Q799" s="171" t="s">
        <v>496</v>
      </c>
      <c r="R799" s="171" t="s">
        <v>545</v>
      </c>
      <c r="S799" s="171" t="s">
        <v>494</v>
      </c>
      <c r="T799" s="171" t="s">
        <v>494</v>
      </c>
      <c r="U799" s="171" t="s">
        <v>494</v>
      </c>
      <c r="V799" s="171" t="s">
        <v>499</v>
      </c>
      <c r="W799" s="171">
        <v>0</v>
      </c>
      <c r="X799" s="171">
        <v>0</v>
      </c>
      <c r="Y799" s="171">
        <v>0</v>
      </c>
      <c r="Z799" s="172">
        <v>46109.604560185187</v>
      </c>
      <c r="AA799" s="171" t="s">
        <v>554</v>
      </c>
      <c r="AB799" s="171">
        <v>1870</v>
      </c>
      <c r="AC799" s="172">
        <v>46109.58929398148</v>
      </c>
      <c r="AD799" s="171" t="s">
        <v>551</v>
      </c>
      <c r="AE799" s="171">
        <v>4870</v>
      </c>
      <c r="AF799" s="171">
        <v>3000</v>
      </c>
      <c r="AG799" s="171">
        <v>0</v>
      </c>
      <c r="AH799" s="171">
        <v>0</v>
      </c>
      <c r="AI799" s="171">
        <v>0</v>
      </c>
      <c r="AJ799" s="171">
        <v>0</v>
      </c>
      <c r="AK799" s="171">
        <v>0</v>
      </c>
      <c r="AL799" s="171">
        <v>0</v>
      </c>
      <c r="AM799" s="171">
        <v>0</v>
      </c>
      <c r="AN799" s="171">
        <v>0</v>
      </c>
      <c r="AO799" s="171"/>
      <c r="AP799" s="171">
        <v>194</v>
      </c>
      <c r="AQ799" s="171">
        <v>0</v>
      </c>
      <c r="AR799" s="171">
        <v>0</v>
      </c>
      <c r="AS799" s="171" t="s">
        <v>496</v>
      </c>
      <c r="AT799" s="171" t="s">
        <v>496</v>
      </c>
      <c r="AU799" s="171" t="s">
        <v>496</v>
      </c>
      <c r="AV799" s="171" t="s">
        <v>496</v>
      </c>
      <c r="AW799" s="171" t="s">
        <v>496</v>
      </c>
      <c r="AX799" s="171" t="s">
        <v>496</v>
      </c>
      <c r="AY799" s="171" t="s">
        <v>496</v>
      </c>
      <c r="AZ799" s="171">
        <v>0</v>
      </c>
      <c r="BA799" s="171">
        <v>0</v>
      </c>
      <c r="BB799" s="171">
        <v>0</v>
      </c>
      <c r="BC799" s="171">
        <v>0</v>
      </c>
      <c r="BD799" s="171">
        <v>0</v>
      </c>
      <c r="BE799" s="171">
        <v>0</v>
      </c>
      <c r="BF799" s="171">
        <v>0</v>
      </c>
      <c r="BG799" s="171">
        <v>0</v>
      </c>
      <c r="BH799" s="171">
        <v>0</v>
      </c>
      <c r="BI799" s="171">
        <v>0</v>
      </c>
      <c r="BJ799" s="171">
        <v>0</v>
      </c>
      <c r="BK799" s="171">
        <v>0</v>
      </c>
      <c r="BL799" s="171">
        <v>0</v>
      </c>
      <c r="BM799" s="171">
        <v>0</v>
      </c>
      <c r="BN799" s="171" t="s">
        <v>496</v>
      </c>
      <c r="BO799" s="172">
        <v>46109</v>
      </c>
      <c r="BP799" s="171">
        <v>0</v>
      </c>
      <c r="BQ799" s="171">
        <v>0</v>
      </c>
      <c r="BR799" s="171">
        <v>0</v>
      </c>
      <c r="BS799" s="171">
        <v>0</v>
      </c>
      <c r="BT799" s="171" t="s">
        <v>496</v>
      </c>
      <c r="BU799" s="171">
        <v>0</v>
      </c>
      <c r="BV799" s="171">
        <v>0</v>
      </c>
      <c r="BW799" s="171">
        <v>0</v>
      </c>
      <c r="BX799" s="171">
        <v>0</v>
      </c>
      <c r="BY799" s="171">
        <v>0</v>
      </c>
      <c r="BZ799" s="171" t="s">
        <v>496</v>
      </c>
      <c r="CA799" s="171">
        <v>0</v>
      </c>
      <c r="CB799" s="172">
        <v>46109</v>
      </c>
      <c r="CC799" s="172">
        <v>46109</v>
      </c>
      <c r="CD799" s="172" t="s">
        <v>5720</v>
      </c>
    </row>
    <row r="800" spans="1:82">
      <c r="A800" s="171" t="s">
        <v>5721</v>
      </c>
      <c r="B800" s="171" t="s">
        <v>505</v>
      </c>
      <c r="C800" s="171" t="s">
        <v>494</v>
      </c>
      <c r="D800" s="172">
        <v>46109</v>
      </c>
      <c r="E800" s="171" t="s">
        <v>133</v>
      </c>
      <c r="F800" s="171" t="s">
        <v>506</v>
      </c>
      <c r="G800" s="171" t="s">
        <v>494</v>
      </c>
      <c r="H800" s="171" t="s">
        <v>496</v>
      </c>
      <c r="I800" s="171" t="s">
        <v>631</v>
      </c>
      <c r="J800" s="171" t="s">
        <v>498</v>
      </c>
      <c r="K800" s="171">
        <v>0</v>
      </c>
      <c r="L800" s="171" t="s">
        <v>632</v>
      </c>
      <c r="M800" s="171">
        <v>0</v>
      </c>
      <c r="N800" s="171">
        <v>18</v>
      </c>
      <c r="O800" s="171" t="s">
        <v>2746</v>
      </c>
      <c r="P800" s="171" t="s">
        <v>2746</v>
      </c>
      <c r="Q800" s="171" t="s">
        <v>496</v>
      </c>
      <c r="R800" s="171" t="s">
        <v>496</v>
      </c>
      <c r="S800" s="171" t="s">
        <v>494</v>
      </c>
      <c r="T800" s="171" t="s">
        <v>494</v>
      </c>
      <c r="U800" s="171" t="s">
        <v>494</v>
      </c>
      <c r="V800" s="171" t="s">
        <v>499</v>
      </c>
      <c r="W800" s="171">
        <v>0</v>
      </c>
      <c r="X800" s="171">
        <v>0</v>
      </c>
      <c r="Y800" s="171">
        <v>0</v>
      </c>
      <c r="Z800" s="172">
        <v>46109.599212962959</v>
      </c>
      <c r="AA800" s="171" t="s">
        <v>556</v>
      </c>
      <c r="AB800" s="171">
        <v>22900</v>
      </c>
      <c r="AC800" s="172">
        <v>46109.687708333331</v>
      </c>
      <c r="AD800" s="171" t="s">
        <v>102</v>
      </c>
      <c r="AE800" s="171">
        <v>50490</v>
      </c>
      <c r="AF800" s="171">
        <v>27590</v>
      </c>
      <c r="AG800" s="171">
        <v>0</v>
      </c>
      <c r="AH800" s="171">
        <v>0</v>
      </c>
      <c r="AI800" s="171">
        <v>0</v>
      </c>
      <c r="AJ800" s="171">
        <v>0</v>
      </c>
      <c r="AK800" s="171">
        <v>0</v>
      </c>
      <c r="AL800" s="171">
        <v>0</v>
      </c>
      <c r="AM800" s="171">
        <v>0</v>
      </c>
      <c r="AN800" s="171">
        <v>0</v>
      </c>
      <c r="AO800" s="171"/>
      <c r="AP800" s="171">
        <v>0</v>
      </c>
      <c r="AQ800" s="171">
        <v>0</v>
      </c>
      <c r="AR800" s="171">
        <v>0</v>
      </c>
      <c r="AS800" s="171" t="s">
        <v>496</v>
      </c>
      <c r="AT800" s="171" t="s">
        <v>496</v>
      </c>
      <c r="AU800" s="171" t="s">
        <v>496</v>
      </c>
      <c r="AV800" s="171" t="s">
        <v>496</v>
      </c>
      <c r="AW800" s="171" t="s">
        <v>496</v>
      </c>
      <c r="AX800" s="171" t="s">
        <v>496</v>
      </c>
      <c r="AY800" s="171" t="s">
        <v>496</v>
      </c>
      <c r="AZ800" s="171">
        <v>0</v>
      </c>
      <c r="BA800" s="171">
        <v>0</v>
      </c>
      <c r="BB800" s="171">
        <v>0</v>
      </c>
      <c r="BC800" s="171">
        <v>0</v>
      </c>
      <c r="BD800" s="171">
        <v>0</v>
      </c>
      <c r="BE800" s="171">
        <v>0</v>
      </c>
      <c r="BF800" s="171">
        <v>0</v>
      </c>
      <c r="BG800" s="171">
        <v>0</v>
      </c>
      <c r="BH800" s="171">
        <v>0</v>
      </c>
      <c r="BI800" s="171">
        <v>0</v>
      </c>
      <c r="BJ800" s="171">
        <v>0</v>
      </c>
      <c r="BK800" s="171">
        <v>0</v>
      </c>
      <c r="BL800" s="171">
        <v>0</v>
      </c>
      <c r="BM800" s="171">
        <v>0</v>
      </c>
      <c r="BN800" s="171" t="s">
        <v>5722</v>
      </c>
      <c r="BO800" s="172">
        <v>46109</v>
      </c>
      <c r="BP800" s="171">
        <v>18</v>
      </c>
      <c r="BQ800" s="171">
        <v>22850</v>
      </c>
      <c r="BR800" s="171">
        <v>50370</v>
      </c>
      <c r="BS800" s="171">
        <v>27520</v>
      </c>
      <c r="BT800" s="171" t="s">
        <v>496</v>
      </c>
      <c r="BU800" s="171">
        <v>0</v>
      </c>
      <c r="BV800" s="171">
        <v>0</v>
      </c>
      <c r="BW800" s="171">
        <v>0</v>
      </c>
      <c r="BX800" s="171">
        <v>0</v>
      </c>
      <c r="BY800" s="171">
        <v>0</v>
      </c>
      <c r="BZ800" s="171" t="s">
        <v>508</v>
      </c>
      <c r="CA800" s="171">
        <v>0</v>
      </c>
      <c r="CB800" s="172">
        <v>46109.742361111108</v>
      </c>
      <c r="CC800" s="172">
        <v>46109.773611111108</v>
      </c>
      <c r="CD800" s="172" t="s">
        <v>5723</v>
      </c>
    </row>
    <row r="801" spans="1:82">
      <c r="A801" s="171" t="s">
        <v>5724</v>
      </c>
      <c r="B801" s="171" t="s">
        <v>493</v>
      </c>
      <c r="C801" s="171" t="s">
        <v>494</v>
      </c>
      <c r="D801" s="172">
        <v>46109</v>
      </c>
      <c r="E801" s="171" t="s">
        <v>98</v>
      </c>
      <c r="F801" s="171" t="s">
        <v>533</v>
      </c>
      <c r="G801" s="171" t="s">
        <v>494</v>
      </c>
      <c r="H801" s="171" t="s">
        <v>496</v>
      </c>
      <c r="I801" s="171" t="s">
        <v>2859</v>
      </c>
      <c r="J801" s="171" t="s">
        <v>498</v>
      </c>
      <c r="K801" s="171">
        <v>0</v>
      </c>
      <c r="L801" s="171" t="s">
        <v>2860</v>
      </c>
      <c r="M801" s="171">
        <v>0</v>
      </c>
      <c r="N801" s="171">
        <v>18</v>
      </c>
      <c r="O801" s="171" t="s">
        <v>2746</v>
      </c>
      <c r="P801" s="171" t="s">
        <v>2746</v>
      </c>
      <c r="Q801" s="171" t="s">
        <v>496</v>
      </c>
      <c r="R801" s="171" t="s">
        <v>536</v>
      </c>
      <c r="S801" s="171" t="s">
        <v>494</v>
      </c>
      <c r="T801" s="171" t="s">
        <v>494</v>
      </c>
      <c r="U801" s="171" t="s">
        <v>494</v>
      </c>
      <c r="V801" s="171" t="s">
        <v>499</v>
      </c>
      <c r="W801" s="171">
        <v>0</v>
      </c>
      <c r="X801" s="171">
        <v>0</v>
      </c>
      <c r="Y801" s="171">
        <v>0</v>
      </c>
      <c r="Z801" s="172">
        <v>46109.607905092591</v>
      </c>
      <c r="AA801" s="171" t="s">
        <v>559</v>
      </c>
      <c r="AB801" s="171">
        <v>4340</v>
      </c>
      <c r="AC801" s="172">
        <v>46109.602060185185</v>
      </c>
      <c r="AD801" s="171" t="s">
        <v>555</v>
      </c>
      <c r="AE801" s="171">
        <v>7630</v>
      </c>
      <c r="AF801" s="171">
        <v>3290</v>
      </c>
      <c r="AG801" s="171">
        <v>0</v>
      </c>
      <c r="AH801" s="171">
        <v>0</v>
      </c>
      <c r="AI801" s="171">
        <v>0</v>
      </c>
      <c r="AJ801" s="171">
        <v>0</v>
      </c>
      <c r="AK801" s="171">
        <v>0</v>
      </c>
      <c r="AL801" s="171">
        <v>0</v>
      </c>
      <c r="AM801" s="171">
        <v>0</v>
      </c>
      <c r="AN801" s="171">
        <v>0</v>
      </c>
      <c r="AO801" s="171"/>
      <c r="AP801" s="171">
        <v>171</v>
      </c>
      <c r="AQ801" s="171">
        <v>0</v>
      </c>
      <c r="AR801" s="171">
        <v>3</v>
      </c>
      <c r="AS801" s="171" t="s">
        <v>496</v>
      </c>
      <c r="AT801" s="171" t="s">
        <v>496</v>
      </c>
      <c r="AU801" s="171" t="s">
        <v>496</v>
      </c>
      <c r="AV801" s="171" t="s">
        <v>496</v>
      </c>
      <c r="AW801" s="171" t="s">
        <v>496</v>
      </c>
      <c r="AX801" s="171" t="s">
        <v>496</v>
      </c>
      <c r="AY801" s="171" t="s">
        <v>496</v>
      </c>
      <c r="AZ801" s="171">
        <v>0</v>
      </c>
      <c r="BA801" s="171">
        <v>0</v>
      </c>
      <c r="BB801" s="171">
        <v>0</v>
      </c>
      <c r="BC801" s="171">
        <v>0</v>
      </c>
      <c r="BD801" s="171">
        <v>0</v>
      </c>
      <c r="BE801" s="171">
        <v>0</v>
      </c>
      <c r="BF801" s="171">
        <v>0</v>
      </c>
      <c r="BG801" s="171">
        <v>0</v>
      </c>
      <c r="BH801" s="171">
        <v>0</v>
      </c>
      <c r="BI801" s="171">
        <v>0</v>
      </c>
      <c r="BJ801" s="171">
        <v>0</v>
      </c>
      <c r="BK801" s="171">
        <v>0</v>
      </c>
      <c r="BL801" s="171">
        <v>0</v>
      </c>
      <c r="BM801" s="171">
        <v>0</v>
      </c>
      <c r="BN801" s="171" t="s">
        <v>496</v>
      </c>
      <c r="BO801" s="172">
        <v>46109</v>
      </c>
      <c r="BP801" s="171">
        <v>0</v>
      </c>
      <c r="BQ801" s="171">
        <v>0</v>
      </c>
      <c r="BR801" s="171">
        <v>0</v>
      </c>
      <c r="BS801" s="171">
        <v>0</v>
      </c>
      <c r="BT801" s="171" t="s">
        <v>496</v>
      </c>
      <c r="BU801" s="171">
        <v>0</v>
      </c>
      <c r="BV801" s="171">
        <v>0</v>
      </c>
      <c r="BW801" s="171">
        <v>0</v>
      </c>
      <c r="BX801" s="171">
        <v>0</v>
      </c>
      <c r="BY801" s="171">
        <v>0</v>
      </c>
      <c r="BZ801" s="171" t="s">
        <v>496</v>
      </c>
      <c r="CA801" s="171">
        <v>0</v>
      </c>
      <c r="CB801" s="172">
        <v>46109</v>
      </c>
      <c r="CC801" s="172">
        <v>46109</v>
      </c>
      <c r="CD801" s="172" t="s">
        <v>5725</v>
      </c>
    </row>
    <row r="802" spans="1:82">
      <c r="A802" s="171" t="s">
        <v>5726</v>
      </c>
      <c r="B802" s="171" t="s">
        <v>493</v>
      </c>
      <c r="C802" s="171" t="s">
        <v>494</v>
      </c>
      <c r="D802" s="172">
        <v>46109</v>
      </c>
      <c r="E802" s="171" t="s">
        <v>98</v>
      </c>
      <c r="F802" s="171" t="s">
        <v>1910</v>
      </c>
      <c r="G802" s="171" t="s">
        <v>494</v>
      </c>
      <c r="H802" s="171" t="s">
        <v>496</v>
      </c>
      <c r="I802" s="171" t="s">
        <v>1528</v>
      </c>
      <c r="J802" s="171" t="s">
        <v>498</v>
      </c>
      <c r="K802" s="171">
        <v>0</v>
      </c>
      <c r="L802" s="171" t="s">
        <v>537</v>
      </c>
      <c r="M802" s="171">
        <v>0</v>
      </c>
      <c r="N802" s="171">
        <v>18</v>
      </c>
      <c r="O802" s="171" t="s">
        <v>2746</v>
      </c>
      <c r="P802" s="171" t="s">
        <v>2746</v>
      </c>
      <c r="Q802" s="171" t="s">
        <v>496</v>
      </c>
      <c r="R802" s="171" t="s">
        <v>501</v>
      </c>
      <c r="S802" s="171" t="s">
        <v>494</v>
      </c>
      <c r="T802" s="171" t="s">
        <v>494</v>
      </c>
      <c r="U802" s="171" t="s">
        <v>494</v>
      </c>
      <c r="V802" s="171" t="s">
        <v>499</v>
      </c>
      <c r="W802" s="171">
        <v>0</v>
      </c>
      <c r="X802" s="171">
        <v>0</v>
      </c>
      <c r="Y802" s="171">
        <v>0</v>
      </c>
      <c r="Z802" s="172">
        <v>46109.617048611108</v>
      </c>
      <c r="AA802" s="171" t="s">
        <v>557</v>
      </c>
      <c r="AB802" s="171">
        <v>1520</v>
      </c>
      <c r="AC802" s="172">
        <v>46109.605810185189</v>
      </c>
      <c r="AD802" s="171" t="s">
        <v>558</v>
      </c>
      <c r="AE802" s="171">
        <v>4380</v>
      </c>
      <c r="AF802" s="171">
        <v>2860</v>
      </c>
      <c r="AG802" s="171">
        <v>0</v>
      </c>
      <c r="AH802" s="171">
        <v>0</v>
      </c>
      <c r="AI802" s="171">
        <v>0</v>
      </c>
      <c r="AJ802" s="171">
        <v>0</v>
      </c>
      <c r="AK802" s="171">
        <v>0</v>
      </c>
      <c r="AL802" s="171">
        <v>0</v>
      </c>
      <c r="AM802" s="171">
        <v>0</v>
      </c>
      <c r="AN802" s="171">
        <v>0</v>
      </c>
      <c r="AO802" s="171"/>
      <c r="AP802" s="171">
        <v>119</v>
      </c>
      <c r="AQ802" s="171">
        <v>0</v>
      </c>
      <c r="AR802" s="171">
        <v>1</v>
      </c>
      <c r="AS802" s="171" t="s">
        <v>496</v>
      </c>
      <c r="AT802" s="171" t="s">
        <v>496</v>
      </c>
      <c r="AU802" s="171" t="s">
        <v>496</v>
      </c>
      <c r="AV802" s="171" t="s">
        <v>496</v>
      </c>
      <c r="AW802" s="171" t="s">
        <v>496</v>
      </c>
      <c r="AX802" s="171" t="s">
        <v>496</v>
      </c>
      <c r="AY802" s="171" t="s">
        <v>496</v>
      </c>
      <c r="AZ802" s="171">
        <v>0</v>
      </c>
      <c r="BA802" s="171">
        <v>0</v>
      </c>
      <c r="BB802" s="171">
        <v>0</v>
      </c>
      <c r="BC802" s="171">
        <v>0</v>
      </c>
      <c r="BD802" s="171">
        <v>0</v>
      </c>
      <c r="BE802" s="171">
        <v>0</v>
      </c>
      <c r="BF802" s="171">
        <v>0</v>
      </c>
      <c r="BG802" s="171">
        <v>0</v>
      </c>
      <c r="BH802" s="171">
        <v>0</v>
      </c>
      <c r="BI802" s="171">
        <v>0</v>
      </c>
      <c r="BJ802" s="171">
        <v>0</v>
      </c>
      <c r="BK802" s="171">
        <v>0</v>
      </c>
      <c r="BL802" s="171">
        <v>0</v>
      </c>
      <c r="BM802" s="171">
        <v>0</v>
      </c>
      <c r="BN802" s="171" t="s">
        <v>496</v>
      </c>
      <c r="BO802" s="172">
        <v>46109</v>
      </c>
      <c r="BP802" s="171">
        <v>0</v>
      </c>
      <c r="BQ802" s="171">
        <v>0</v>
      </c>
      <c r="BR802" s="171">
        <v>0</v>
      </c>
      <c r="BS802" s="171">
        <v>0</v>
      </c>
      <c r="BT802" s="171" t="s">
        <v>496</v>
      </c>
      <c r="BU802" s="171">
        <v>0</v>
      </c>
      <c r="BV802" s="171">
        <v>0</v>
      </c>
      <c r="BW802" s="171">
        <v>0</v>
      </c>
      <c r="BX802" s="171">
        <v>0</v>
      </c>
      <c r="BY802" s="171">
        <v>0</v>
      </c>
      <c r="BZ802" s="171" t="s">
        <v>496</v>
      </c>
      <c r="CA802" s="171">
        <v>0</v>
      </c>
      <c r="CB802" s="172">
        <v>46109</v>
      </c>
      <c r="CC802" s="172">
        <v>46109</v>
      </c>
      <c r="CD802" s="172" t="s">
        <v>5727</v>
      </c>
    </row>
    <row r="803" spans="1:82">
      <c r="A803" s="171" t="s">
        <v>5728</v>
      </c>
      <c r="B803" s="171" t="s">
        <v>505</v>
      </c>
      <c r="C803" s="171" t="s">
        <v>494</v>
      </c>
      <c r="D803" s="172">
        <v>46109</v>
      </c>
      <c r="E803" s="171" t="s">
        <v>500</v>
      </c>
      <c r="F803" s="171" t="s">
        <v>506</v>
      </c>
      <c r="G803" s="171" t="s">
        <v>494</v>
      </c>
      <c r="H803" s="171" t="s">
        <v>496</v>
      </c>
      <c r="I803" s="171" t="s">
        <v>2239</v>
      </c>
      <c r="J803" s="171" t="s">
        <v>498</v>
      </c>
      <c r="K803" s="171">
        <v>0</v>
      </c>
      <c r="L803" s="171" t="s">
        <v>2797</v>
      </c>
      <c r="M803" s="171">
        <v>0</v>
      </c>
      <c r="N803" s="171">
        <v>18</v>
      </c>
      <c r="O803" s="171" t="s">
        <v>2746</v>
      </c>
      <c r="P803" s="171" t="s">
        <v>2746</v>
      </c>
      <c r="Q803" s="171" t="s">
        <v>496</v>
      </c>
      <c r="R803" s="171" t="s">
        <v>496</v>
      </c>
      <c r="S803" s="171" t="s">
        <v>494</v>
      </c>
      <c r="T803" s="171" t="s">
        <v>494</v>
      </c>
      <c r="U803" s="171" t="s">
        <v>494</v>
      </c>
      <c r="V803" s="171" t="s">
        <v>499</v>
      </c>
      <c r="W803" s="171">
        <v>0</v>
      </c>
      <c r="X803" s="171">
        <v>0</v>
      </c>
      <c r="Y803" s="171">
        <v>0</v>
      </c>
      <c r="Z803" s="172">
        <v>46109.607083333336</v>
      </c>
      <c r="AA803" s="171" t="s">
        <v>560</v>
      </c>
      <c r="AB803" s="171">
        <v>13780</v>
      </c>
      <c r="AC803" s="172">
        <v>46109.620949074073</v>
      </c>
      <c r="AD803" s="171" t="s">
        <v>562</v>
      </c>
      <c r="AE803" s="171">
        <v>24940</v>
      </c>
      <c r="AF803" s="171">
        <v>11160</v>
      </c>
      <c r="AG803" s="171">
        <v>0</v>
      </c>
      <c r="AH803" s="171">
        <v>0</v>
      </c>
      <c r="AI803" s="171">
        <v>0</v>
      </c>
      <c r="AJ803" s="171">
        <v>0</v>
      </c>
      <c r="AK803" s="171">
        <v>0</v>
      </c>
      <c r="AL803" s="171">
        <v>0</v>
      </c>
      <c r="AM803" s="171">
        <v>0</v>
      </c>
      <c r="AN803" s="171">
        <v>0</v>
      </c>
      <c r="AO803" s="171"/>
      <c r="AP803" s="171">
        <v>0</v>
      </c>
      <c r="AQ803" s="171">
        <v>0</v>
      </c>
      <c r="AR803" s="171">
        <v>0</v>
      </c>
      <c r="AS803" s="171" t="s">
        <v>496</v>
      </c>
      <c r="AT803" s="171" t="s">
        <v>496</v>
      </c>
      <c r="AU803" s="171" t="s">
        <v>496</v>
      </c>
      <c r="AV803" s="171" t="s">
        <v>496</v>
      </c>
      <c r="AW803" s="171" t="s">
        <v>496</v>
      </c>
      <c r="AX803" s="171" t="s">
        <v>496</v>
      </c>
      <c r="AY803" s="171" t="s">
        <v>496</v>
      </c>
      <c r="AZ803" s="171">
        <v>0</v>
      </c>
      <c r="BA803" s="171">
        <v>0</v>
      </c>
      <c r="BB803" s="171">
        <v>0</v>
      </c>
      <c r="BC803" s="171">
        <v>0</v>
      </c>
      <c r="BD803" s="171">
        <v>0</v>
      </c>
      <c r="BE803" s="171">
        <v>0</v>
      </c>
      <c r="BF803" s="171">
        <v>0</v>
      </c>
      <c r="BG803" s="171">
        <v>0</v>
      </c>
      <c r="BH803" s="171">
        <v>0</v>
      </c>
      <c r="BI803" s="171">
        <v>0</v>
      </c>
      <c r="BJ803" s="171">
        <v>0</v>
      </c>
      <c r="BK803" s="171">
        <v>0</v>
      </c>
      <c r="BL803" s="171">
        <v>0</v>
      </c>
      <c r="BM803" s="171">
        <v>0</v>
      </c>
      <c r="BN803" s="171" t="s">
        <v>5729</v>
      </c>
      <c r="BO803" s="172">
        <v>46109</v>
      </c>
      <c r="BP803" s="171">
        <v>18</v>
      </c>
      <c r="BQ803" s="171">
        <v>13760</v>
      </c>
      <c r="BR803" s="171">
        <v>24850</v>
      </c>
      <c r="BS803" s="171">
        <v>11090</v>
      </c>
      <c r="BT803" s="171" t="s">
        <v>496</v>
      </c>
      <c r="BU803" s="171">
        <v>0</v>
      </c>
      <c r="BV803" s="171">
        <v>0</v>
      </c>
      <c r="BW803" s="171">
        <v>0</v>
      </c>
      <c r="BX803" s="171">
        <v>0</v>
      </c>
      <c r="BY803" s="171">
        <v>0</v>
      </c>
      <c r="BZ803" s="171" t="s">
        <v>508</v>
      </c>
      <c r="CA803" s="171">
        <v>0</v>
      </c>
      <c r="CB803" s="172">
        <v>46109.674305555556</v>
      </c>
      <c r="CC803" s="172">
        <v>46109.681250000001</v>
      </c>
      <c r="CD803" s="172" t="s">
        <v>5730</v>
      </c>
    </row>
    <row r="804" spans="1:82">
      <c r="A804" s="171" t="s">
        <v>5731</v>
      </c>
      <c r="B804" s="171" t="s">
        <v>493</v>
      </c>
      <c r="C804" s="171" t="s">
        <v>494</v>
      </c>
      <c r="D804" s="172">
        <v>46109</v>
      </c>
      <c r="E804" s="171" t="s">
        <v>98</v>
      </c>
      <c r="F804" s="171" t="s">
        <v>1587</v>
      </c>
      <c r="G804" s="171" t="s">
        <v>494</v>
      </c>
      <c r="H804" s="171" t="s">
        <v>496</v>
      </c>
      <c r="I804" s="171" t="s">
        <v>503</v>
      </c>
      <c r="J804" s="171" t="s">
        <v>498</v>
      </c>
      <c r="K804" s="171">
        <v>0</v>
      </c>
      <c r="L804" s="171" t="s">
        <v>504</v>
      </c>
      <c r="M804" s="171">
        <v>0</v>
      </c>
      <c r="N804" s="171">
        <v>18</v>
      </c>
      <c r="O804" s="171" t="s">
        <v>2746</v>
      </c>
      <c r="P804" s="171" t="s">
        <v>2746</v>
      </c>
      <c r="Q804" s="171" t="s">
        <v>496</v>
      </c>
      <c r="R804" s="171" t="s">
        <v>1588</v>
      </c>
      <c r="S804" s="171" t="s">
        <v>494</v>
      </c>
      <c r="T804" s="171" t="s">
        <v>494</v>
      </c>
      <c r="U804" s="171" t="s">
        <v>494</v>
      </c>
      <c r="V804" s="171" t="s">
        <v>499</v>
      </c>
      <c r="W804" s="171">
        <v>0</v>
      </c>
      <c r="X804" s="171">
        <v>0</v>
      </c>
      <c r="Y804" s="171">
        <v>0</v>
      </c>
      <c r="Z804" s="172">
        <v>46109.640520833331</v>
      </c>
      <c r="AA804" s="171" t="s">
        <v>564</v>
      </c>
      <c r="AB804" s="171">
        <v>3480</v>
      </c>
      <c r="AC804" s="172">
        <v>46109.636354166665</v>
      </c>
      <c r="AD804" s="171" t="s">
        <v>165</v>
      </c>
      <c r="AE804" s="171">
        <v>7300</v>
      </c>
      <c r="AF804" s="171">
        <v>3820</v>
      </c>
      <c r="AG804" s="171">
        <v>0</v>
      </c>
      <c r="AH804" s="171">
        <v>0</v>
      </c>
      <c r="AI804" s="171">
        <v>0</v>
      </c>
      <c r="AJ804" s="171">
        <v>0</v>
      </c>
      <c r="AK804" s="171">
        <v>0</v>
      </c>
      <c r="AL804" s="171">
        <v>0</v>
      </c>
      <c r="AM804" s="171">
        <v>0</v>
      </c>
      <c r="AN804" s="171">
        <v>0</v>
      </c>
      <c r="AO804" s="171"/>
      <c r="AP804" s="171">
        <v>200</v>
      </c>
      <c r="AQ804" s="171">
        <v>0</v>
      </c>
      <c r="AR804" s="171">
        <v>1</v>
      </c>
      <c r="AS804" s="171" t="s">
        <v>496</v>
      </c>
      <c r="AT804" s="171" t="s">
        <v>496</v>
      </c>
      <c r="AU804" s="171" t="s">
        <v>496</v>
      </c>
      <c r="AV804" s="171" t="s">
        <v>496</v>
      </c>
      <c r="AW804" s="171" t="s">
        <v>496</v>
      </c>
      <c r="AX804" s="171" t="s">
        <v>496</v>
      </c>
      <c r="AY804" s="171" t="s">
        <v>496</v>
      </c>
      <c r="AZ804" s="171">
        <v>0</v>
      </c>
      <c r="BA804" s="171">
        <v>0</v>
      </c>
      <c r="BB804" s="171">
        <v>0</v>
      </c>
      <c r="BC804" s="171">
        <v>0</v>
      </c>
      <c r="BD804" s="171">
        <v>0</v>
      </c>
      <c r="BE804" s="171">
        <v>0</v>
      </c>
      <c r="BF804" s="171">
        <v>0</v>
      </c>
      <c r="BG804" s="171">
        <v>0</v>
      </c>
      <c r="BH804" s="171">
        <v>0</v>
      </c>
      <c r="BI804" s="171">
        <v>0</v>
      </c>
      <c r="BJ804" s="171">
        <v>0</v>
      </c>
      <c r="BK804" s="171">
        <v>0</v>
      </c>
      <c r="BL804" s="171">
        <v>0</v>
      </c>
      <c r="BM804" s="171">
        <v>0</v>
      </c>
      <c r="BN804" s="171" t="s">
        <v>496</v>
      </c>
      <c r="BO804" s="172">
        <v>46109</v>
      </c>
      <c r="BP804" s="171">
        <v>0</v>
      </c>
      <c r="BQ804" s="171">
        <v>0</v>
      </c>
      <c r="BR804" s="171">
        <v>0</v>
      </c>
      <c r="BS804" s="171">
        <v>0</v>
      </c>
      <c r="BT804" s="171" t="s">
        <v>496</v>
      </c>
      <c r="BU804" s="171">
        <v>0</v>
      </c>
      <c r="BV804" s="171">
        <v>0</v>
      </c>
      <c r="BW804" s="171">
        <v>0</v>
      </c>
      <c r="BX804" s="171">
        <v>0</v>
      </c>
      <c r="BY804" s="171">
        <v>0</v>
      </c>
      <c r="BZ804" s="171" t="s">
        <v>496</v>
      </c>
      <c r="CA804" s="171">
        <v>0</v>
      </c>
      <c r="CB804" s="172">
        <v>46109</v>
      </c>
      <c r="CC804" s="172">
        <v>46109</v>
      </c>
      <c r="CD804" s="172" t="s">
        <v>5732</v>
      </c>
    </row>
    <row r="805" spans="1:82">
      <c r="A805" s="171" t="s">
        <v>5733</v>
      </c>
      <c r="B805" s="171" t="s">
        <v>493</v>
      </c>
      <c r="C805" s="171" t="s">
        <v>494</v>
      </c>
      <c r="D805" s="172">
        <v>46109</v>
      </c>
      <c r="E805" s="171" t="s">
        <v>98</v>
      </c>
      <c r="F805" s="171" t="s">
        <v>570</v>
      </c>
      <c r="G805" s="171" t="s">
        <v>494</v>
      </c>
      <c r="H805" s="171" t="s">
        <v>496</v>
      </c>
      <c r="I805" s="171" t="s">
        <v>571</v>
      </c>
      <c r="J805" s="171" t="s">
        <v>498</v>
      </c>
      <c r="K805" s="171">
        <v>0</v>
      </c>
      <c r="L805" s="171" t="s">
        <v>572</v>
      </c>
      <c r="M805" s="171">
        <v>0</v>
      </c>
      <c r="N805" s="171">
        <v>18</v>
      </c>
      <c r="O805" s="171" t="s">
        <v>2746</v>
      </c>
      <c r="P805" s="171" t="s">
        <v>2746</v>
      </c>
      <c r="Q805" s="171" t="s">
        <v>496</v>
      </c>
      <c r="R805" s="171" t="s">
        <v>1623</v>
      </c>
      <c r="S805" s="171" t="s">
        <v>494</v>
      </c>
      <c r="T805" s="171" t="s">
        <v>494</v>
      </c>
      <c r="U805" s="171" t="s">
        <v>494</v>
      </c>
      <c r="V805" s="171" t="s">
        <v>499</v>
      </c>
      <c r="W805" s="171">
        <v>0</v>
      </c>
      <c r="X805" s="171">
        <v>0</v>
      </c>
      <c r="Y805" s="171">
        <v>0</v>
      </c>
      <c r="Z805" s="172">
        <v>46109.648321759261</v>
      </c>
      <c r="AA805" s="171" t="s">
        <v>568</v>
      </c>
      <c r="AB805" s="171">
        <v>1600</v>
      </c>
      <c r="AC805" s="172">
        <v>46109.637708333335</v>
      </c>
      <c r="AD805" s="171" t="s">
        <v>561</v>
      </c>
      <c r="AE805" s="171">
        <v>3660</v>
      </c>
      <c r="AF805" s="171">
        <v>2060</v>
      </c>
      <c r="AG805" s="171">
        <v>0</v>
      </c>
      <c r="AH805" s="171">
        <v>0</v>
      </c>
      <c r="AI805" s="171">
        <v>0</v>
      </c>
      <c r="AJ805" s="171">
        <v>0</v>
      </c>
      <c r="AK805" s="171">
        <v>0</v>
      </c>
      <c r="AL805" s="171">
        <v>0</v>
      </c>
      <c r="AM805" s="171">
        <v>0</v>
      </c>
      <c r="AN805" s="171">
        <v>0</v>
      </c>
      <c r="AO805" s="171"/>
      <c r="AP805" s="171">
        <v>127</v>
      </c>
      <c r="AQ805" s="171">
        <v>0</v>
      </c>
      <c r="AR805" s="171">
        <v>0</v>
      </c>
      <c r="AS805" s="171" t="s">
        <v>496</v>
      </c>
      <c r="AT805" s="171" t="s">
        <v>496</v>
      </c>
      <c r="AU805" s="171" t="s">
        <v>496</v>
      </c>
      <c r="AV805" s="171" t="s">
        <v>496</v>
      </c>
      <c r="AW805" s="171" t="s">
        <v>496</v>
      </c>
      <c r="AX805" s="171" t="s">
        <v>496</v>
      </c>
      <c r="AY805" s="171" t="s">
        <v>496</v>
      </c>
      <c r="AZ805" s="171">
        <v>0</v>
      </c>
      <c r="BA805" s="171">
        <v>0</v>
      </c>
      <c r="BB805" s="171">
        <v>0</v>
      </c>
      <c r="BC805" s="171">
        <v>0</v>
      </c>
      <c r="BD805" s="171">
        <v>0</v>
      </c>
      <c r="BE805" s="171">
        <v>0</v>
      </c>
      <c r="BF805" s="171">
        <v>0</v>
      </c>
      <c r="BG805" s="171">
        <v>0</v>
      </c>
      <c r="BH805" s="171">
        <v>0</v>
      </c>
      <c r="BI805" s="171">
        <v>0</v>
      </c>
      <c r="BJ805" s="171">
        <v>0</v>
      </c>
      <c r="BK805" s="171">
        <v>0</v>
      </c>
      <c r="BL805" s="171">
        <v>0</v>
      </c>
      <c r="BM805" s="171">
        <v>0</v>
      </c>
      <c r="BN805" s="171" t="s">
        <v>496</v>
      </c>
      <c r="BO805" s="172">
        <v>46109</v>
      </c>
      <c r="BP805" s="171">
        <v>0</v>
      </c>
      <c r="BQ805" s="171">
        <v>0</v>
      </c>
      <c r="BR805" s="171">
        <v>0</v>
      </c>
      <c r="BS805" s="171">
        <v>0</v>
      </c>
      <c r="BT805" s="171" t="s">
        <v>496</v>
      </c>
      <c r="BU805" s="171">
        <v>0</v>
      </c>
      <c r="BV805" s="171">
        <v>0</v>
      </c>
      <c r="BW805" s="171">
        <v>0</v>
      </c>
      <c r="BX805" s="171">
        <v>0</v>
      </c>
      <c r="BY805" s="171">
        <v>0</v>
      </c>
      <c r="BZ805" s="171" t="s">
        <v>496</v>
      </c>
      <c r="CA805" s="171">
        <v>0</v>
      </c>
      <c r="CB805" s="172">
        <v>46109</v>
      </c>
      <c r="CC805" s="172">
        <v>46109</v>
      </c>
      <c r="CD805" s="172" t="s">
        <v>5734</v>
      </c>
    </row>
    <row r="806" spans="1:82">
      <c r="A806" s="171" t="s">
        <v>5735</v>
      </c>
      <c r="B806" s="171" t="s">
        <v>493</v>
      </c>
      <c r="C806" s="171" t="s">
        <v>494</v>
      </c>
      <c r="D806" s="172">
        <v>46109</v>
      </c>
      <c r="E806" s="171" t="s">
        <v>98</v>
      </c>
      <c r="F806" s="171" t="s">
        <v>519</v>
      </c>
      <c r="G806" s="171" t="s">
        <v>494</v>
      </c>
      <c r="H806" s="171" t="s">
        <v>496</v>
      </c>
      <c r="I806" s="171" t="s">
        <v>584</v>
      </c>
      <c r="J806" s="171" t="s">
        <v>498</v>
      </c>
      <c r="K806" s="171">
        <v>0</v>
      </c>
      <c r="L806" s="171" t="s">
        <v>532</v>
      </c>
      <c r="M806" s="171">
        <v>0</v>
      </c>
      <c r="N806" s="171">
        <v>18</v>
      </c>
      <c r="O806" s="171" t="s">
        <v>2746</v>
      </c>
      <c r="P806" s="171" t="s">
        <v>2746</v>
      </c>
      <c r="Q806" s="171" t="s">
        <v>496</v>
      </c>
      <c r="R806" s="171" t="s">
        <v>496</v>
      </c>
      <c r="S806" s="171" t="s">
        <v>494</v>
      </c>
      <c r="T806" s="171" t="s">
        <v>494</v>
      </c>
      <c r="U806" s="171" t="s">
        <v>494</v>
      </c>
      <c r="V806" s="171" t="s">
        <v>499</v>
      </c>
      <c r="W806" s="171">
        <v>8</v>
      </c>
      <c r="X806" s="171">
        <v>0</v>
      </c>
      <c r="Y806" s="171">
        <v>0</v>
      </c>
      <c r="Z806" s="172">
        <v>46109.64570601852</v>
      </c>
      <c r="AA806" s="171" t="s">
        <v>585</v>
      </c>
      <c r="AB806" s="171">
        <v>4130</v>
      </c>
      <c r="AC806" s="172">
        <v>46109.642199074071</v>
      </c>
      <c r="AD806" s="171" t="s">
        <v>392</v>
      </c>
      <c r="AE806" s="171">
        <v>10280</v>
      </c>
      <c r="AF806" s="171">
        <v>6150</v>
      </c>
      <c r="AG806" s="171">
        <v>0</v>
      </c>
      <c r="AH806" s="171">
        <v>0</v>
      </c>
      <c r="AI806" s="171">
        <v>0</v>
      </c>
      <c r="AJ806" s="171">
        <v>0</v>
      </c>
      <c r="AK806" s="171">
        <v>0</v>
      </c>
      <c r="AL806" s="171">
        <v>0</v>
      </c>
      <c r="AM806" s="171">
        <v>0</v>
      </c>
      <c r="AN806" s="171">
        <v>0</v>
      </c>
      <c r="AO806" s="171"/>
      <c r="AP806" s="171">
        <v>0</v>
      </c>
      <c r="AQ806" s="171">
        <v>0</v>
      </c>
      <c r="AR806" s="171">
        <v>0</v>
      </c>
      <c r="AS806" s="171" t="s">
        <v>496</v>
      </c>
      <c r="AT806" s="171" t="s">
        <v>496</v>
      </c>
      <c r="AU806" s="171" t="s">
        <v>496</v>
      </c>
      <c r="AV806" s="171" t="s">
        <v>496</v>
      </c>
      <c r="AW806" s="171" t="s">
        <v>496</v>
      </c>
      <c r="AX806" s="171" t="s">
        <v>496</v>
      </c>
      <c r="AY806" s="171" t="s">
        <v>496</v>
      </c>
      <c r="AZ806" s="171">
        <v>0</v>
      </c>
      <c r="BA806" s="171">
        <v>0</v>
      </c>
      <c r="BB806" s="171">
        <v>0</v>
      </c>
      <c r="BC806" s="171">
        <v>0</v>
      </c>
      <c r="BD806" s="171">
        <v>0</v>
      </c>
      <c r="BE806" s="171">
        <v>0</v>
      </c>
      <c r="BF806" s="171">
        <v>0</v>
      </c>
      <c r="BG806" s="171">
        <v>0</v>
      </c>
      <c r="BH806" s="171">
        <v>0</v>
      </c>
      <c r="BI806" s="171">
        <v>0</v>
      </c>
      <c r="BJ806" s="171">
        <v>0</v>
      </c>
      <c r="BK806" s="171">
        <v>0</v>
      </c>
      <c r="BL806" s="171">
        <v>0</v>
      </c>
      <c r="BM806" s="171">
        <v>0</v>
      </c>
      <c r="BN806" s="171" t="s">
        <v>496</v>
      </c>
      <c r="BO806" s="172">
        <v>46109</v>
      </c>
      <c r="BP806" s="171">
        <v>0</v>
      </c>
      <c r="BQ806" s="171">
        <v>0</v>
      </c>
      <c r="BR806" s="171">
        <v>0</v>
      </c>
      <c r="BS806" s="171">
        <v>0</v>
      </c>
      <c r="BT806" s="171" t="s">
        <v>496</v>
      </c>
      <c r="BU806" s="171">
        <v>0</v>
      </c>
      <c r="BV806" s="171">
        <v>0</v>
      </c>
      <c r="BW806" s="171">
        <v>0</v>
      </c>
      <c r="BX806" s="171">
        <v>0</v>
      </c>
      <c r="BY806" s="171">
        <v>0</v>
      </c>
      <c r="BZ806" s="171" t="s">
        <v>496</v>
      </c>
      <c r="CA806" s="171">
        <v>0</v>
      </c>
      <c r="CB806" s="172">
        <v>46109</v>
      </c>
      <c r="CC806" s="172">
        <v>46109</v>
      </c>
      <c r="CD806" s="172" t="s">
        <v>5736</v>
      </c>
    </row>
    <row r="807" spans="1:82">
      <c r="A807" s="171" t="s">
        <v>5737</v>
      </c>
      <c r="B807" s="171" t="s">
        <v>493</v>
      </c>
      <c r="C807" s="171" t="s">
        <v>494</v>
      </c>
      <c r="D807" s="172">
        <v>46109</v>
      </c>
      <c r="E807" s="171" t="s">
        <v>98</v>
      </c>
      <c r="F807" s="171" t="s">
        <v>613</v>
      </c>
      <c r="G807" s="171" t="s">
        <v>494</v>
      </c>
      <c r="H807" s="171" t="s">
        <v>496</v>
      </c>
      <c r="I807" s="171" t="s">
        <v>633</v>
      </c>
      <c r="J807" s="171" t="s">
        <v>498</v>
      </c>
      <c r="K807" s="171">
        <v>0</v>
      </c>
      <c r="L807" s="171" t="s">
        <v>496</v>
      </c>
      <c r="M807" s="171">
        <v>0</v>
      </c>
      <c r="N807" s="171">
        <v>18</v>
      </c>
      <c r="O807" s="171" t="s">
        <v>2746</v>
      </c>
      <c r="P807" s="171" t="s">
        <v>2746</v>
      </c>
      <c r="Q807" s="171" t="s">
        <v>496</v>
      </c>
      <c r="R807" s="171" t="s">
        <v>496</v>
      </c>
      <c r="S807" s="171" t="s">
        <v>494</v>
      </c>
      <c r="T807" s="171" t="s">
        <v>494</v>
      </c>
      <c r="U807" s="171" t="s">
        <v>494</v>
      </c>
      <c r="V807" s="171" t="s">
        <v>499</v>
      </c>
      <c r="W807" s="171">
        <v>8.4</v>
      </c>
      <c r="X807" s="171">
        <v>0</v>
      </c>
      <c r="Y807" s="171">
        <v>0</v>
      </c>
      <c r="Z807" s="172">
        <v>46109.655532407407</v>
      </c>
      <c r="AA807" s="171" t="s">
        <v>569</v>
      </c>
      <c r="AB807" s="171">
        <v>2270</v>
      </c>
      <c r="AC807" s="172">
        <v>46109.647453703707</v>
      </c>
      <c r="AD807" s="171" t="s">
        <v>563</v>
      </c>
      <c r="AE807" s="171">
        <v>5280</v>
      </c>
      <c r="AF807" s="171">
        <v>3010</v>
      </c>
      <c r="AG807" s="171">
        <v>0</v>
      </c>
      <c r="AH807" s="171">
        <v>0</v>
      </c>
      <c r="AI807" s="171">
        <v>0</v>
      </c>
      <c r="AJ807" s="171">
        <v>0</v>
      </c>
      <c r="AK807" s="171">
        <v>0</v>
      </c>
      <c r="AL807" s="171">
        <v>0</v>
      </c>
      <c r="AM807" s="171">
        <v>0</v>
      </c>
      <c r="AN807" s="171">
        <v>0</v>
      </c>
      <c r="AO807" s="171"/>
      <c r="AP807" s="171">
        <v>0</v>
      </c>
      <c r="AQ807" s="171">
        <v>0</v>
      </c>
      <c r="AR807" s="171">
        <v>0</v>
      </c>
      <c r="AS807" s="171" t="s">
        <v>496</v>
      </c>
      <c r="AT807" s="171" t="s">
        <v>496</v>
      </c>
      <c r="AU807" s="171" t="s">
        <v>496</v>
      </c>
      <c r="AV807" s="171" t="s">
        <v>496</v>
      </c>
      <c r="AW807" s="171" t="s">
        <v>496</v>
      </c>
      <c r="AX807" s="171" t="s">
        <v>496</v>
      </c>
      <c r="AY807" s="171" t="s">
        <v>496</v>
      </c>
      <c r="AZ807" s="171">
        <v>0</v>
      </c>
      <c r="BA807" s="171">
        <v>0</v>
      </c>
      <c r="BB807" s="171">
        <v>0</v>
      </c>
      <c r="BC807" s="171">
        <v>0</v>
      </c>
      <c r="BD807" s="171">
        <v>0</v>
      </c>
      <c r="BE807" s="171">
        <v>0</v>
      </c>
      <c r="BF807" s="171">
        <v>0</v>
      </c>
      <c r="BG807" s="171">
        <v>0</v>
      </c>
      <c r="BH807" s="171">
        <v>0</v>
      </c>
      <c r="BI807" s="171">
        <v>0</v>
      </c>
      <c r="BJ807" s="171">
        <v>0</v>
      </c>
      <c r="BK807" s="171">
        <v>0</v>
      </c>
      <c r="BL807" s="171">
        <v>0</v>
      </c>
      <c r="BM807" s="171">
        <v>0</v>
      </c>
      <c r="BN807" s="171" t="s">
        <v>496</v>
      </c>
      <c r="BO807" s="172">
        <v>46109</v>
      </c>
      <c r="BP807" s="171">
        <v>0</v>
      </c>
      <c r="BQ807" s="171">
        <v>0</v>
      </c>
      <c r="BR807" s="171">
        <v>0</v>
      </c>
      <c r="BS807" s="171">
        <v>0</v>
      </c>
      <c r="BT807" s="171" t="s">
        <v>496</v>
      </c>
      <c r="BU807" s="171">
        <v>0</v>
      </c>
      <c r="BV807" s="171">
        <v>0</v>
      </c>
      <c r="BW807" s="171">
        <v>0</v>
      </c>
      <c r="BX807" s="171">
        <v>0</v>
      </c>
      <c r="BY807" s="171">
        <v>0</v>
      </c>
      <c r="BZ807" s="171" t="s">
        <v>496</v>
      </c>
      <c r="CA807" s="171">
        <v>0</v>
      </c>
      <c r="CB807" s="172">
        <v>46109</v>
      </c>
      <c r="CC807" s="172">
        <v>46109</v>
      </c>
      <c r="CD807" s="172" t="s">
        <v>5738</v>
      </c>
    </row>
    <row r="808" spans="1:82">
      <c r="A808" s="171" t="s">
        <v>5739</v>
      </c>
      <c r="B808" s="171" t="s">
        <v>493</v>
      </c>
      <c r="C808" s="171" t="s">
        <v>494</v>
      </c>
      <c r="D808" s="172">
        <v>46109</v>
      </c>
      <c r="E808" s="171" t="s">
        <v>98</v>
      </c>
      <c r="F808" s="171" t="s">
        <v>495</v>
      </c>
      <c r="G808" s="171" t="s">
        <v>494</v>
      </c>
      <c r="H808" s="171" t="s">
        <v>496</v>
      </c>
      <c r="I808" s="171" t="s">
        <v>1490</v>
      </c>
      <c r="J808" s="171" t="s">
        <v>498</v>
      </c>
      <c r="K808" s="171">
        <v>0</v>
      </c>
      <c r="L808" s="171" t="s">
        <v>1491</v>
      </c>
      <c r="M808" s="171">
        <v>0</v>
      </c>
      <c r="N808" s="171">
        <v>18</v>
      </c>
      <c r="O808" s="171" t="s">
        <v>2746</v>
      </c>
      <c r="P808" s="171" t="s">
        <v>2746</v>
      </c>
      <c r="Q808" s="171" t="s">
        <v>496</v>
      </c>
      <c r="R808" s="171" t="s">
        <v>496</v>
      </c>
      <c r="S808" s="171" t="s">
        <v>494</v>
      </c>
      <c r="T808" s="171" t="s">
        <v>494</v>
      </c>
      <c r="U808" s="171" t="s">
        <v>494</v>
      </c>
      <c r="V808" s="171" t="s">
        <v>499</v>
      </c>
      <c r="W808" s="171">
        <v>8.1</v>
      </c>
      <c r="X808" s="171">
        <v>0</v>
      </c>
      <c r="Y808" s="171">
        <v>0</v>
      </c>
      <c r="Z808" s="172">
        <v>46109.662916666668</v>
      </c>
      <c r="AA808" s="171" t="s">
        <v>586</v>
      </c>
      <c r="AB808" s="171">
        <v>4460</v>
      </c>
      <c r="AC808" s="172">
        <v>46109.660277777781</v>
      </c>
      <c r="AD808" s="171" t="s">
        <v>134</v>
      </c>
      <c r="AE808" s="171">
        <v>9240</v>
      </c>
      <c r="AF808" s="171">
        <v>4780</v>
      </c>
      <c r="AG808" s="171">
        <v>0</v>
      </c>
      <c r="AH808" s="171">
        <v>0</v>
      </c>
      <c r="AI808" s="171">
        <v>0</v>
      </c>
      <c r="AJ808" s="171">
        <v>0</v>
      </c>
      <c r="AK808" s="171">
        <v>0</v>
      </c>
      <c r="AL808" s="171">
        <v>0</v>
      </c>
      <c r="AM808" s="171">
        <v>0</v>
      </c>
      <c r="AN808" s="171">
        <v>0</v>
      </c>
      <c r="AO808" s="171"/>
      <c r="AP808" s="171">
        <v>0</v>
      </c>
      <c r="AQ808" s="171">
        <v>0</v>
      </c>
      <c r="AR808" s="171">
        <v>0</v>
      </c>
      <c r="AS808" s="171" t="s">
        <v>496</v>
      </c>
      <c r="AT808" s="171" t="s">
        <v>496</v>
      </c>
      <c r="AU808" s="171" t="s">
        <v>496</v>
      </c>
      <c r="AV808" s="171" t="s">
        <v>496</v>
      </c>
      <c r="AW808" s="171" t="s">
        <v>496</v>
      </c>
      <c r="AX808" s="171" t="s">
        <v>496</v>
      </c>
      <c r="AY808" s="171" t="s">
        <v>496</v>
      </c>
      <c r="AZ808" s="171">
        <v>0</v>
      </c>
      <c r="BA808" s="171">
        <v>0</v>
      </c>
      <c r="BB808" s="171">
        <v>0</v>
      </c>
      <c r="BC808" s="171">
        <v>0</v>
      </c>
      <c r="BD808" s="171">
        <v>0</v>
      </c>
      <c r="BE808" s="171">
        <v>0</v>
      </c>
      <c r="BF808" s="171">
        <v>0</v>
      </c>
      <c r="BG808" s="171">
        <v>0</v>
      </c>
      <c r="BH808" s="171">
        <v>0</v>
      </c>
      <c r="BI808" s="171">
        <v>0</v>
      </c>
      <c r="BJ808" s="171">
        <v>0</v>
      </c>
      <c r="BK808" s="171">
        <v>0</v>
      </c>
      <c r="BL808" s="171">
        <v>0</v>
      </c>
      <c r="BM808" s="171">
        <v>0</v>
      </c>
      <c r="BN808" s="171" t="s">
        <v>496</v>
      </c>
      <c r="BO808" s="172">
        <v>46109</v>
      </c>
      <c r="BP808" s="171">
        <v>0</v>
      </c>
      <c r="BQ808" s="171">
        <v>0</v>
      </c>
      <c r="BR808" s="171">
        <v>0</v>
      </c>
      <c r="BS808" s="171">
        <v>0</v>
      </c>
      <c r="BT808" s="171" t="s">
        <v>496</v>
      </c>
      <c r="BU808" s="171">
        <v>0</v>
      </c>
      <c r="BV808" s="171">
        <v>0</v>
      </c>
      <c r="BW808" s="171">
        <v>0</v>
      </c>
      <c r="BX808" s="171">
        <v>0</v>
      </c>
      <c r="BY808" s="171">
        <v>0</v>
      </c>
      <c r="BZ808" s="171" t="s">
        <v>496</v>
      </c>
      <c r="CA808" s="171">
        <v>0</v>
      </c>
      <c r="CB808" s="172">
        <v>46109</v>
      </c>
      <c r="CC808" s="172">
        <v>46109</v>
      </c>
      <c r="CD808" s="172" t="s">
        <v>5740</v>
      </c>
    </row>
    <row r="809" spans="1:82">
      <c r="A809" s="171" t="s">
        <v>5741</v>
      </c>
      <c r="B809" s="171" t="s">
        <v>493</v>
      </c>
      <c r="C809" s="171" t="s">
        <v>494</v>
      </c>
      <c r="D809" s="172">
        <v>46109</v>
      </c>
      <c r="E809" s="171" t="s">
        <v>98</v>
      </c>
      <c r="F809" s="171" t="s">
        <v>495</v>
      </c>
      <c r="G809" s="171" t="s">
        <v>494</v>
      </c>
      <c r="H809" s="171" t="s">
        <v>496</v>
      </c>
      <c r="I809" s="171" t="s">
        <v>540</v>
      </c>
      <c r="J809" s="171" t="s">
        <v>498</v>
      </c>
      <c r="K809" s="171">
        <v>0</v>
      </c>
      <c r="L809" s="171" t="s">
        <v>541</v>
      </c>
      <c r="M809" s="171">
        <v>0</v>
      </c>
      <c r="N809" s="171">
        <v>18</v>
      </c>
      <c r="O809" s="171" t="s">
        <v>2746</v>
      </c>
      <c r="P809" s="171" t="s">
        <v>2746</v>
      </c>
      <c r="Q809" s="171" t="s">
        <v>496</v>
      </c>
      <c r="R809" s="171" t="s">
        <v>496</v>
      </c>
      <c r="S809" s="171" t="s">
        <v>494</v>
      </c>
      <c r="T809" s="171" t="s">
        <v>494</v>
      </c>
      <c r="U809" s="171" t="s">
        <v>494</v>
      </c>
      <c r="V809" s="171" t="s">
        <v>499</v>
      </c>
      <c r="W809" s="171">
        <v>8.1</v>
      </c>
      <c r="X809" s="171">
        <v>0</v>
      </c>
      <c r="Y809" s="171">
        <v>0</v>
      </c>
      <c r="Z809" s="172">
        <v>46109.684189814812</v>
      </c>
      <c r="AA809" s="171" t="s">
        <v>125</v>
      </c>
      <c r="AB809" s="171">
        <v>2170</v>
      </c>
      <c r="AC809" s="172">
        <v>46109.675069444442</v>
      </c>
      <c r="AD809" s="171" t="s">
        <v>115</v>
      </c>
      <c r="AE809" s="171">
        <v>5390</v>
      </c>
      <c r="AF809" s="171">
        <v>3220</v>
      </c>
      <c r="AG809" s="171">
        <v>0</v>
      </c>
      <c r="AH809" s="171">
        <v>0</v>
      </c>
      <c r="AI809" s="171">
        <v>0</v>
      </c>
      <c r="AJ809" s="171">
        <v>0</v>
      </c>
      <c r="AK809" s="171">
        <v>0</v>
      </c>
      <c r="AL809" s="171">
        <v>0</v>
      </c>
      <c r="AM809" s="171">
        <v>0</v>
      </c>
      <c r="AN809" s="171">
        <v>0</v>
      </c>
      <c r="AO809" s="171"/>
      <c r="AP809" s="171">
        <v>0</v>
      </c>
      <c r="AQ809" s="171">
        <v>0</v>
      </c>
      <c r="AR809" s="171">
        <v>3</v>
      </c>
      <c r="AS809" s="171" t="s">
        <v>496</v>
      </c>
      <c r="AT809" s="171" t="s">
        <v>496</v>
      </c>
      <c r="AU809" s="171" t="s">
        <v>496</v>
      </c>
      <c r="AV809" s="171" t="s">
        <v>496</v>
      </c>
      <c r="AW809" s="171" t="s">
        <v>496</v>
      </c>
      <c r="AX809" s="171" t="s">
        <v>496</v>
      </c>
      <c r="AY809" s="171" t="s">
        <v>496</v>
      </c>
      <c r="AZ809" s="171">
        <v>0</v>
      </c>
      <c r="BA809" s="171">
        <v>0</v>
      </c>
      <c r="BB809" s="171">
        <v>0</v>
      </c>
      <c r="BC809" s="171">
        <v>0</v>
      </c>
      <c r="BD809" s="171">
        <v>0</v>
      </c>
      <c r="BE809" s="171">
        <v>0</v>
      </c>
      <c r="BF809" s="171">
        <v>0</v>
      </c>
      <c r="BG809" s="171">
        <v>0</v>
      </c>
      <c r="BH809" s="171">
        <v>0</v>
      </c>
      <c r="BI809" s="171">
        <v>0</v>
      </c>
      <c r="BJ809" s="171">
        <v>0</v>
      </c>
      <c r="BK809" s="171">
        <v>0</v>
      </c>
      <c r="BL809" s="171">
        <v>0</v>
      </c>
      <c r="BM809" s="171">
        <v>0</v>
      </c>
      <c r="BN809" s="171" t="s">
        <v>496</v>
      </c>
      <c r="BO809" s="172">
        <v>46109</v>
      </c>
      <c r="BP809" s="171">
        <v>0</v>
      </c>
      <c r="BQ809" s="171">
        <v>0</v>
      </c>
      <c r="BR809" s="171">
        <v>0</v>
      </c>
      <c r="BS809" s="171">
        <v>0</v>
      </c>
      <c r="BT809" s="171" t="s">
        <v>496</v>
      </c>
      <c r="BU809" s="171">
        <v>0</v>
      </c>
      <c r="BV809" s="171">
        <v>0</v>
      </c>
      <c r="BW809" s="171">
        <v>0</v>
      </c>
      <c r="BX809" s="171">
        <v>0</v>
      </c>
      <c r="BY809" s="171">
        <v>0</v>
      </c>
      <c r="BZ809" s="171" t="s">
        <v>496</v>
      </c>
      <c r="CA809" s="171">
        <v>0</v>
      </c>
      <c r="CB809" s="172">
        <v>46109</v>
      </c>
      <c r="CC809" s="172">
        <v>46109</v>
      </c>
      <c r="CD809" s="172" t="s">
        <v>5742</v>
      </c>
    </row>
    <row r="810" spans="1:82">
      <c r="A810" s="171" t="s">
        <v>5743</v>
      </c>
      <c r="B810" s="171" t="s">
        <v>493</v>
      </c>
      <c r="C810" s="171" t="s">
        <v>494</v>
      </c>
      <c r="D810" s="172">
        <v>46109</v>
      </c>
      <c r="E810" s="171" t="s">
        <v>98</v>
      </c>
      <c r="F810" s="171" t="s">
        <v>519</v>
      </c>
      <c r="G810" s="171" t="s">
        <v>494</v>
      </c>
      <c r="H810" s="171" t="s">
        <v>496</v>
      </c>
      <c r="I810" s="171" t="s">
        <v>590</v>
      </c>
      <c r="J810" s="171" t="s">
        <v>498</v>
      </c>
      <c r="K810" s="171">
        <v>0</v>
      </c>
      <c r="L810" s="171" t="s">
        <v>591</v>
      </c>
      <c r="M810" s="171">
        <v>0</v>
      </c>
      <c r="N810" s="171">
        <v>18</v>
      </c>
      <c r="O810" s="171" t="s">
        <v>2746</v>
      </c>
      <c r="P810" s="171" t="s">
        <v>2746</v>
      </c>
      <c r="Q810" s="171" t="s">
        <v>496</v>
      </c>
      <c r="R810" s="171" t="s">
        <v>496</v>
      </c>
      <c r="S810" s="171" t="s">
        <v>494</v>
      </c>
      <c r="T810" s="171" t="s">
        <v>494</v>
      </c>
      <c r="U810" s="171" t="s">
        <v>494</v>
      </c>
      <c r="V810" s="171" t="s">
        <v>499</v>
      </c>
      <c r="W810" s="171">
        <v>8</v>
      </c>
      <c r="X810" s="171">
        <v>0</v>
      </c>
      <c r="Y810" s="171">
        <v>0</v>
      </c>
      <c r="Z810" s="172">
        <v>46109.685104166667</v>
      </c>
      <c r="AA810" s="171" t="s">
        <v>577</v>
      </c>
      <c r="AB810" s="171">
        <v>2100</v>
      </c>
      <c r="AC810" s="172">
        <v>46109.675787037035</v>
      </c>
      <c r="AD810" s="171" t="s">
        <v>573</v>
      </c>
      <c r="AE810" s="171">
        <v>3020</v>
      </c>
      <c r="AF810" s="171">
        <v>920</v>
      </c>
      <c r="AG810" s="171">
        <v>0</v>
      </c>
      <c r="AH810" s="171">
        <v>0</v>
      </c>
      <c r="AI810" s="171">
        <v>0</v>
      </c>
      <c r="AJ810" s="171">
        <v>0</v>
      </c>
      <c r="AK810" s="171">
        <v>0</v>
      </c>
      <c r="AL810" s="171">
        <v>0</v>
      </c>
      <c r="AM810" s="171">
        <v>0</v>
      </c>
      <c r="AN810" s="171">
        <v>0</v>
      </c>
      <c r="AO810" s="171"/>
      <c r="AP810" s="171">
        <v>0</v>
      </c>
      <c r="AQ810" s="171">
        <v>0</v>
      </c>
      <c r="AR810" s="171">
        <v>0</v>
      </c>
      <c r="AS810" s="171" t="s">
        <v>496</v>
      </c>
      <c r="AT810" s="171" t="s">
        <v>496</v>
      </c>
      <c r="AU810" s="171" t="s">
        <v>496</v>
      </c>
      <c r="AV810" s="171" t="s">
        <v>496</v>
      </c>
      <c r="AW810" s="171" t="s">
        <v>496</v>
      </c>
      <c r="AX810" s="171" t="s">
        <v>496</v>
      </c>
      <c r="AY810" s="171" t="s">
        <v>496</v>
      </c>
      <c r="AZ810" s="171">
        <v>0</v>
      </c>
      <c r="BA810" s="171">
        <v>0</v>
      </c>
      <c r="BB810" s="171">
        <v>0</v>
      </c>
      <c r="BC810" s="171">
        <v>0</v>
      </c>
      <c r="BD810" s="171">
        <v>0</v>
      </c>
      <c r="BE810" s="171">
        <v>0</v>
      </c>
      <c r="BF810" s="171">
        <v>0</v>
      </c>
      <c r="BG810" s="171">
        <v>0</v>
      </c>
      <c r="BH810" s="171">
        <v>0</v>
      </c>
      <c r="BI810" s="171">
        <v>0</v>
      </c>
      <c r="BJ810" s="171">
        <v>0</v>
      </c>
      <c r="BK810" s="171">
        <v>0</v>
      </c>
      <c r="BL810" s="171">
        <v>0</v>
      </c>
      <c r="BM810" s="171">
        <v>0</v>
      </c>
      <c r="BN810" s="171" t="s">
        <v>496</v>
      </c>
      <c r="BO810" s="172">
        <v>46109</v>
      </c>
      <c r="BP810" s="171">
        <v>0</v>
      </c>
      <c r="BQ810" s="171">
        <v>0</v>
      </c>
      <c r="BR810" s="171">
        <v>0</v>
      </c>
      <c r="BS810" s="171">
        <v>0</v>
      </c>
      <c r="BT810" s="171" t="s">
        <v>496</v>
      </c>
      <c r="BU810" s="171">
        <v>0</v>
      </c>
      <c r="BV810" s="171">
        <v>0</v>
      </c>
      <c r="BW810" s="171">
        <v>0</v>
      </c>
      <c r="BX810" s="171">
        <v>0</v>
      </c>
      <c r="BY810" s="171">
        <v>0</v>
      </c>
      <c r="BZ810" s="171" t="s">
        <v>496</v>
      </c>
      <c r="CA810" s="171">
        <v>0</v>
      </c>
      <c r="CB810" s="172">
        <v>46109</v>
      </c>
      <c r="CC810" s="172">
        <v>46109</v>
      </c>
      <c r="CD810" s="172" t="s">
        <v>5744</v>
      </c>
    </row>
    <row r="811" spans="1:82">
      <c r="A811" s="171" t="s">
        <v>5745</v>
      </c>
      <c r="B811" s="171" t="s">
        <v>493</v>
      </c>
      <c r="C811" s="171" t="s">
        <v>494</v>
      </c>
      <c r="D811" s="172">
        <v>46109</v>
      </c>
      <c r="E811" s="171" t="s">
        <v>98</v>
      </c>
      <c r="F811" s="171" t="s">
        <v>542</v>
      </c>
      <c r="G811" s="171" t="s">
        <v>494</v>
      </c>
      <c r="H811" s="171" t="s">
        <v>496</v>
      </c>
      <c r="I811" s="171" t="s">
        <v>543</v>
      </c>
      <c r="J811" s="171" t="s">
        <v>498</v>
      </c>
      <c r="K811" s="171">
        <v>0</v>
      </c>
      <c r="L811" s="171" t="s">
        <v>544</v>
      </c>
      <c r="M811" s="171">
        <v>0</v>
      </c>
      <c r="N811" s="171">
        <v>18</v>
      </c>
      <c r="O811" s="171" t="s">
        <v>2746</v>
      </c>
      <c r="P811" s="171" t="s">
        <v>2746</v>
      </c>
      <c r="Q811" s="171" t="s">
        <v>496</v>
      </c>
      <c r="R811" s="171" t="s">
        <v>545</v>
      </c>
      <c r="S811" s="171" t="s">
        <v>494</v>
      </c>
      <c r="T811" s="171" t="s">
        <v>494</v>
      </c>
      <c r="U811" s="171" t="s">
        <v>494</v>
      </c>
      <c r="V811" s="171" t="s">
        <v>499</v>
      </c>
      <c r="W811" s="171">
        <v>0</v>
      </c>
      <c r="X811" s="171">
        <v>0</v>
      </c>
      <c r="Y811" s="171">
        <v>0</v>
      </c>
      <c r="Z811" s="172">
        <v>46109.692604166667</v>
      </c>
      <c r="AA811" s="171" t="s">
        <v>144</v>
      </c>
      <c r="AB811" s="171">
        <v>1880</v>
      </c>
      <c r="AC811" s="172">
        <v>46109.683113425926</v>
      </c>
      <c r="AD811" s="171" t="s">
        <v>574</v>
      </c>
      <c r="AE811" s="171">
        <v>4750</v>
      </c>
      <c r="AF811" s="171">
        <v>2870</v>
      </c>
      <c r="AG811" s="171">
        <v>0</v>
      </c>
      <c r="AH811" s="171">
        <v>0</v>
      </c>
      <c r="AI811" s="171">
        <v>0</v>
      </c>
      <c r="AJ811" s="171">
        <v>0</v>
      </c>
      <c r="AK811" s="171">
        <v>0</v>
      </c>
      <c r="AL811" s="171">
        <v>0</v>
      </c>
      <c r="AM811" s="171">
        <v>0</v>
      </c>
      <c r="AN811" s="171">
        <v>0</v>
      </c>
      <c r="AO811" s="171"/>
      <c r="AP811" s="171">
        <v>195</v>
      </c>
      <c r="AQ811" s="171">
        <v>0</v>
      </c>
      <c r="AR811" s="171">
        <v>0</v>
      </c>
      <c r="AS811" s="171" t="s">
        <v>496</v>
      </c>
      <c r="AT811" s="171" t="s">
        <v>496</v>
      </c>
      <c r="AU811" s="171" t="s">
        <v>496</v>
      </c>
      <c r="AV811" s="171" t="s">
        <v>496</v>
      </c>
      <c r="AW811" s="171" t="s">
        <v>496</v>
      </c>
      <c r="AX811" s="171" t="s">
        <v>496</v>
      </c>
      <c r="AY811" s="171" t="s">
        <v>496</v>
      </c>
      <c r="AZ811" s="171">
        <v>0</v>
      </c>
      <c r="BA811" s="171">
        <v>0</v>
      </c>
      <c r="BB811" s="171">
        <v>0</v>
      </c>
      <c r="BC811" s="171">
        <v>0</v>
      </c>
      <c r="BD811" s="171">
        <v>0</v>
      </c>
      <c r="BE811" s="171">
        <v>0</v>
      </c>
      <c r="BF811" s="171">
        <v>0</v>
      </c>
      <c r="BG811" s="171">
        <v>0</v>
      </c>
      <c r="BH811" s="171">
        <v>0</v>
      </c>
      <c r="BI811" s="171">
        <v>0</v>
      </c>
      <c r="BJ811" s="171">
        <v>0</v>
      </c>
      <c r="BK811" s="171">
        <v>0</v>
      </c>
      <c r="BL811" s="171">
        <v>0</v>
      </c>
      <c r="BM811" s="171">
        <v>0</v>
      </c>
      <c r="BN811" s="171" t="s">
        <v>496</v>
      </c>
      <c r="BO811" s="172">
        <v>46109</v>
      </c>
      <c r="BP811" s="171">
        <v>0</v>
      </c>
      <c r="BQ811" s="171">
        <v>0</v>
      </c>
      <c r="BR811" s="171">
        <v>0</v>
      </c>
      <c r="BS811" s="171">
        <v>0</v>
      </c>
      <c r="BT811" s="171" t="s">
        <v>496</v>
      </c>
      <c r="BU811" s="171">
        <v>0</v>
      </c>
      <c r="BV811" s="171">
        <v>0</v>
      </c>
      <c r="BW811" s="171">
        <v>0</v>
      </c>
      <c r="BX811" s="171">
        <v>0</v>
      </c>
      <c r="BY811" s="171">
        <v>0</v>
      </c>
      <c r="BZ811" s="171" t="s">
        <v>496</v>
      </c>
      <c r="CA811" s="171">
        <v>0</v>
      </c>
      <c r="CB811" s="172">
        <v>46109</v>
      </c>
      <c r="CC811" s="172">
        <v>46109</v>
      </c>
      <c r="CD811" s="172" t="s">
        <v>5746</v>
      </c>
    </row>
    <row r="812" spans="1:82">
      <c r="A812" s="171" t="s">
        <v>5747</v>
      </c>
      <c r="B812" s="171" t="s">
        <v>493</v>
      </c>
      <c r="C812" s="171" t="s">
        <v>494</v>
      </c>
      <c r="D812" s="172">
        <v>46109</v>
      </c>
      <c r="E812" s="171" t="s">
        <v>98</v>
      </c>
      <c r="F812" s="171" t="s">
        <v>1910</v>
      </c>
      <c r="G812" s="171" t="s">
        <v>494</v>
      </c>
      <c r="H812" s="171" t="s">
        <v>496</v>
      </c>
      <c r="I812" s="171" t="s">
        <v>1528</v>
      </c>
      <c r="J812" s="171" t="s">
        <v>498</v>
      </c>
      <c r="K812" s="171">
        <v>0</v>
      </c>
      <c r="L812" s="171" t="s">
        <v>537</v>
      </c>
      <c r="M812" s="171">
        <v>0</v>
      </c>
      <c r="N812" s="171">
        <v>18</v>
      </c>
      <c r="O812" s="171" t="s">
        <v>2746</v>
      </c>
      <c r="P812" s="171" t="s">
        <v>2746</v>
      </c>
      <c r="Q812" s="171" t="s">
        <v>496</v>
      </c>
      <c r="R812" s="171" t="s">
        <v>501</v>
      </c>
      <c r="S812" s="171" t="s">
        <v>494</v>
      </c>
      <c r="T812" s="171" t="s">
        <v>494</v>
      </c>
      <c r="U812" s="171" t="s">
        <v>494</v>
      </c>
      <c r="V812" s="171" t="s">
        <v>499</v>
      </c>
      <c r="W812" s="171">
        <v>0</v>
      </c>
      <c r="X812" s="171">
        <v>0</v>
      </c>
      <c r="Y812" s="171">
        <v>0</v>
      </c>
      <c r="Z812" s="172">
        <v>46109.70821759259</v>
      </c>
      <c r="AA812" s="171" t="s">
        <v>578</v>
      </c>
      <c r="AB812" s="171">
        <v>1490</v>
      </c>
      <c r="AC812" s="172">
        <v>46109.70034722222</v>
      </c>
      <c r="AD812" s="171" t="s">
        <v>576</v>
      </c>
      <c r="AE812" s="171">
        <v>3920</v>
      </c>
      <c r="AF812" s="171">
        <v>2430</v>
      </c>
      <c r="AG812" s="171">
        <v>0</v>
      </c>
      <c r="AH812" s="171">
        <v>0</v>
      </c>
      <c r="AI812" s="171">
        <v>0</v>
      </c>
      <c r="AJ812" s="171">
        <v>0</v>
      </c>
      <c r="AK812" s="171">
        <v>0</v>
      </c>
      <c r="AL812" s="171">
        <v>0</v>
      </c>
      <c r="AM812" s="171">
        <v>0</v>
      </c>
      <c r="AN812" s="171">
        <v>0</v>
      </c>
      <c r="AO812" s="171"/>
      <c r="AP812" s="171">
        <v>120</v>
      </c>
      <c r="AQ812" s="171">
        <v>0</v>
      </c>
      <c r="AR812" s="171">
        <v>0</v>
      </c>
      <c r="AS812" s="171" t="s">
        <v>496</v>
      </c>
      <c r="AT812" s="171" t="s">
        <v>496</v>
      </c>
      <c r="AU812" s="171" t="s">
        <v>496</v>
      </c>
      <c r="AV812" s="171" t="s">
        <v>496</v>
      </c>
      <c r="AW812" s="171" t="s">
        <v>496</v>
      </c>
      <c r="AX812" s="171" t="s">
        <v>496</v>
      </c>
      <c r="AY812" s="171" t="s">
        <v>496</v>
      </c>
      <c r="AZ812" s="171">
        <v>0</v>
      </c>
      <c r="BA812" s="171">
        <v>0</v>
      </c>
      <c r="BB812" s="171">
        <v>0</v>
      </c>
      <c r="BC812" s="171">
        <v>0</v>
      </c>
      <c r="BD812" s="171">
        <v>0</v>
      </c>
      <c r="BE812" s="171">
        <v>0</v>
      </c>
      <c r="BF812" s="171">
        <v>0</v>
      </c>
      <c r="BG812" s="171">
        <v>0</v>
      </c>
      <c r="BH812" s="171">
        <v>0</v>
      </c>
      <c r="BI812" s="171">
        <v>0</v>
      </c>
      <c r="BJ812" s="171">
        <v>0</v>
      </c>
      <c r="BK812" s="171">
        <v>0</v>
      </c>
      <c r="BL812" s="171">
        <v>0</v>
      </c>
      <c r="BM812" s="171">
        <v>0</v>
      </c>
      <c r="BN812" s="171" t="s">
        <v>496</v>
      </c>
      <c r="BO812" s="172">
        <v>46109</v>
      </c>
      <c r="BP812" s="171">
        <v>0</v>
      </c>
      <c r="BQ812" s="171">
        <v>0</v>
      </c>
      <c r="BR812" s="171">
        <v>0</v>
      </c>
      <c r="BS812" s="171">
        <v>0</v>
      </c>
      <c r="BT812" s="171" t="s">
        <v>496</v>
      </c>
      <c r="BU812" s="171">
        <v>0</v>
      </c>
      <c r="BV812" s="171">
        <v>0</v>
      </c>
      <c r="BW812" s="171">
        <v>0</v>
      </c>
      <c r="BX812" s="171">
        <v>0</v>
      </c>
      <c r="BY812" s="171">
        <v>0</v>
      </c>
      <c r="BZ812" s="171" t="s">
        <v>496</v>
      </c>
      <c r="CA812" s="171">
        <v>0</v>
      </c>
      <c r="CB812" s="172">
        <v>46109</v>
      </c>
      <c r="CC812" s="172">
        <v>46109</v>
      </c>
      <c r="CD812" s="172" t="s">
        <v>5748</v>
      </c>
    </row>
    <row r="813" spans="1:82">
      <c r="A813" s="171" t="s">
        <v>5749</v>
      </c>
      <c r="B813" s="171" t="s">
        <v>505</v>
      </c>
      <c r="C813" s="171" t="s">
        <v>494</v>
      </c>
      <c r="D813" s="172">
        <v>46109</v>
      </c>
      <c r="E813" s="171" t="s">
        <v>98</v>
      </c>
      <c r="F813" s="171" t="s">
        <v>506</v>
      </c>
      <c r="G813" s="171" t="s">
        <v>494</v>
      </c>
      <c r="H813" s="171" t="s">
        <v>496</v>
      </c>
      <c r="I813" s="171" t="s">
        <v>1559</v>
      </c>
      <c r="J813" s="171" t="s">
        <v>498</v>
      </c>
      <c r="K813" s="171">
        <v>0</v>
      </c>
      <c r="L813" s="171" t="s">
        <v>525</v>
      </c>
      <c r="M813" s="171">
        <v>0</v>
      </c>
      <c r="N813" s="171">
        <v>18</v>
      </c>
      <c r="O813" s="171" t="s">
        <v>2746</v>
      </c>
      <c r="P813" s="171" t="s">
        <v>2746</v>
      </c>
      <c r="Q813" s="171" t="s">
        <v>496</v>
      </c>
      <c r="R813" s="171" t="s">
        <v>496</v>
      </c>
      <c r="S813" s="171" t="s">
        <v>494</v>
      </c>
      <c r="T813" s="171" t="s">
        <v>494</v>
      </c>
      <c r="U813" s="171" t="s">
        <v>494</v>
      </c>
      <c r="V813" s="171" t="s">
        <v>499</v>
      </c>
      <c r="W813" s="171">
        <v>0</v>
      </c>
      <c r="X813" s="171">
        <v>0</v>
      </c>
      <c r="Y813" s="171">
        <v>0</v>
      </c>
      <c r="Z813" s="172">
        <v>46109.705613425926</v>
      </c>
      <c r="AA813" s="171" t="s">
        <v>390</v>
      </c>
      <c r="AB813" s="171">
        <v>10690</v>
      </c>
      <c r="AC813" s="172">
        <v>46109.729930555557</v>
      </c>
      <c r="AD813" s="171" t="s">
        <v>155</v>
      </c>
      <c r="AE813" s="171">
        <v>24990</v>
      </c>
      <c r="AF813" s="171">
        <v>14300</v>
      </c>
      <c r="AG813" s="171">
        <v>0</v>
      </c>
      <c r="AH813" s="171">
        <v>0</v>
      </c>
      <c r="AI813" s="171">
        <v>0</v>
      </c>
      <c r="AJ813" s="171">
        <v>0</v>
      </c>
      <c r="AK813" s="171">
        <v>0</v>
      </c>
      <c r="AL813" s="171">
        <v>0</v>
      </c>
      <c r="AM813" s="171">
        <v>0</v>
      </c>
      <c r="AN813" s="171">
        <v>0</v>
      </c>
      <c r="AO813" s="171"/>
      <c r="AP813" s="171">
        <v>0</v>
      </c>
      <c r="AQ813" s="171">
        <v>0</v>
      </c>
      <c r="AR813" s="171">
        <v>0</v>
      </c>
      <c r="AS813" s="171" t="s">
        <v>496</v>
      </c>
      <c r="AT813" s="171" t="s">
        <v>496</v>
      </c>
      <c r="AU813" s="171" t="s">
        <v>496</v>
      </c>
      <c r="AV813" s="171" t="s">
        <v>496</v>
      </c>
      <c r="AW813" s="171" t="s">
        <v>496</v>
      </c>
      <c r="AX813" s="171" t="s">
        <v>496</v>
      </c>
      <c r="AY813" s="171" t="s">
        <v>496</v>
      </c>
      <c r="AZ813" s="171">
        <v>0</v>
      </c>
      <c r="BA813" s="171">
        <v>0</v>
      </c>
      <c r="BB813" s="171">
        <v>0</v>
      </c>
      <c r="BC813" s="171">
        <v>0</v>
      </c>
      <c r="BD813" s="171">
        <v>0</v>
      </c>
      <c r="BE813" s="171">
        <v>0</v>
      </c>
      <c r="BF813" s="171">
        <v>0</v>
      </c>
      <c r="BG813" s="171">
        <v>0</v>
      </c>
      <c r="BH813" s="171">
        <v>0</v>
      </c>
      <c r="BI813" s="171">
        <v>0</v>
      </c>
      <c r="BJ813" s="171">
        <v>0</v>
      </c>
      <c r="BK813" s="171">
        <v>0</v>
      </c>
      <c r="BL813" s="171">
        <v>0</v>
      </c>
      <c r="BM813" s="171">
        <v>0</v>
      </c>
      <c r="BN813" s="171" t="s">
        <v>5750</v>
      </c>
      <c r="BO813" s="172">
        <v>46109</v>
      </c>
      <c r="BP813" s="171">
        <v>18</v>
      </c>
      <c r="BQ813" s="171">
        <v>10670</v>
      </c>
      <c r="BR813" s="171">
        <v>24930</v>
      </c>
      <c r="BS813" s="171">
        <v>14260</v>
      </c>
      <c r="BT813" s="171" t="s">
        <v>496</v>
      </c>
      <c r="BU813" s="171">
        <v>0</v>
      </c>
      <c r="BV813" s="171">
        <v>0</v>
      </c>
      <c r="BW813" s="171">
        <v>0</v>
      </c>
      <c r="BX813" s="171">
        <v>0</v>
      </c>
      <c r="BY813" s="171">
        <v>0</v>
      </c>
      <c r="BZ813" s="171" t="s">
        <v>508</v>
      </c>
      <c r="CA813" s="171">
        <v>0</v>
      </c>
      <c r="CB813" s="172">
        <v>46109.775694444441</v>
      </c>
      <c r="CC813" s="172">
        <v>46109.780555555553</v>
      </c>
      <c r="CD813" s="172" t="s">
        <v>5751</v>
      </c>
    </row>
    <row r="814" spans="1:82">
      <c r="A814" s="171" t="s">
        <v>5752</v>
      </c>
      <c r="B814" s="171" t="s">
        <v>493</v>
      </c>
      <c r="C814" s="171" t="s">
        <v>494</v>
      </c>
      <c r="D814" s="172">
        <v>46109</v>
      </c>
      <c r="E814" s="171" t="s">
        <v>98</v>
      </c>
      <c r="F814" s="171" t="s">
        <v>1637</v>
      </c>
      <c r="G814" s="171" t="s">
        <v>494</v>
      </c>
      <c r="H814" s="171" t="s">
        <v>496</v>
      </c>
      <c r="I814" s="171" t="s">
        <v>599</v>
      </c>
      <c r="J814" s="171" t="s">
        <v>498</v>
      </c>
      <c r="K814" s="171">
        <v>0</v>
      </c>
      <c r="L814" s="171" t="s">
        <v>614</v>
      </c>
      <c r="M814" s="171">
        <v>0</v>
      </c>
      <c r="N814" s="171">
        <v>18</v>
      </c>
      <c r="O814" s="171" t="s">
        <v>2746</v>
      </c>
      <c r="P814" s="171" t="s">
        <v>2746</v>
      </c>
      <c r="Q814" s="171" t="s">
        <v>496</v>
      </c>
      <c r="R814" s="171" t="s">
        <v>1638</v>
      </c>
      <c r="S814" s="171" t="s">
        <v>494</v>
      </c>
      <c r="T814" s="171" t="s">
        <v>494</v>
      </c>
      <c r="U814" s="171" t="s">
        <v>494</v>
      </c>
      <c r="V814" s="171" t="s">
        <v>499</v>
      </c>
      <c r="W814" s="171">
        <v>0</v>
      </c>
      <c r="X814" s="171">
        <v>0</v>
      </c>
      <c r="Y814" s="171">
        <v>0</v>
      </c>
      <c r="Z814" s="172">
        <v>46109.709548611114</v>
      </c>
      <c r="AA814" s="171" t="s">
        <v>579</v>
      </c>
      <c r="AB814" s="171">
        <v>5510</v>
      </c>
      <c r="AC814" s="172">
        <v>46109.706932870373</v>
      </c>
      <c r="AD814" s="171" t="s">
        <v>580</v>
      </c>
      <c r="AE814" s="171">
        <v>13730</v>
      </c>
      <c r="AF814" s="171">
        <v>8220</v>
      </c>
      <c r="AG814" s="171">
        <v>0</v>
      </c>
      <c r="AH814" s="171">
        <v>0</v>
      </c>
      <c r="AI814" s="171">
        <v>0</v>
      </c>
      <c r="AJ814" s="171">
        <v>0</v>
      </c>
      <c r="AK814" s="171">
        <v>0</v>
      </c>
      <c r="AL814" s="171">
        <v>0</v>
      </c>
      <c r="AM814" s="171">
        <v>0</v>
      </c>
      <c r="AN814" s="171">
        <v>0</v>
      </c>
      <c r="AO814" s="171"/>
      <c r="AP814" s="171">
        <v>413</v>
      </c>
      <c r="AQ814" s="171">
        <v>0</v>
      </c>
      <c r="AR814" s="171">
        <v>0</v>
      </c>
      <c r="AS814" s="171" t="s">
        <v>496</v>
      </c>
      <c r="AT814" s="171" t="s">
        <v>496</v>
      </c>
      <c r="AU814" s="171" t="s">
        <v>496</v>
      </c>
      <c r="AV814" s="171" t="s">
        <v>496</v>
      </c>
      <c r="AW814" s="171" t="s">
        <v>496</v>
      </c>
      <c r="AX814" s="171" t="s">
        <v>496</v>
      </c>
      <c r="AY814" s="171" t="s">
        <v>496</v>
      </c>
      <c r="AZ814" s="171">
        <v>0</v>
      </c>
      <c r="BA814" s="171">
        <v>0</v>
      </c>
      <c r="BB814" s="171">
        <v>0</v>
      </c>
      <c r="BC814" s="171">
        <v>0</v>
      </c>
      <c r="BD814" s="171">
        <v>0</v>
      </c>
      <c r="BE814" s="171">
        <v>0</v>
      </c>
      <c r="BF814" s="171">
        <v>0</v>
      </c>
      <c r="BG814" s="171">
        <v>0</v>
      </c>
      <c r="BH814" s="171">
        <v>0</v>
      </c>
      <c r="BI814" s="171">
        <v>0</v>
      </c>
      <c r="BJ814" s="171">
        <v>0</v>
      </c>
      <c r="BK814" s="171">
        <v>0</v>
      </c>
      <c r="BL814" s="171">
        <v>0</v>
      </c>
      <c r="BM814" s="171">
        <v>0</v>
      </c>
      <c r="BN814" s="171" t="s">
        <v>496</v>
      </c>
      <c r="BO814" s="172">
        <v>46109</v>
      </c>
      <c r="BP814" s="171">
        <v>0</v>
      </c>
      <c r="BQ814" s="171">
        <v>0</v>
      </c>
      <c r="BR814" s="171">
        <v>0</v>
      </c>
      <c r="BS814" s="171">
        <v>0</v>
      </c>
      <c r="BT814" s="171" t="s">
        <v>496</v>
      </c>
      <c r="BU814" s="171">
        <v>0</v>
      </c>
      <c r="BV814" s="171">
        <v>0</v>
      </c>
      <c r="BW814" s="171">
        <v>0</v>
      </c>
      <c r="BX814" s="171">
        <v>0</v>
      </c>
      <c r="BY814" s="171">
        <v>0</v>
      </c>
      <c r="BZ814" s="171" t="s">
        <v>496</v>
      </c>
      <c r="CA814" s="171">
        <v>0</v>
      </c>
      <c r="CB814" s="172">
        <v>46109</v>
      </c>
      <c r="CC814" s="172">
        <v>46109</v>
      </c>
      <c r="CD814" s="172" t="s">
        <v>5753</v>
      </c>
    </row>
    <row r="815" spans="1:82">
      <c r="A815" s="171" t="s">
        <v>5754</v>
      </c>
      <c r="B815" s="171" t="s">
        <v>493</v>
      </c>
      <c r="C815" s="171" t="s">
        <v>494</v>
      </c>
      <c r="D815" s="172">
        <v>46109</v>
      </c>
      <c r="E815" s="171" t="s">
        <v>98</v>
      </c>
      <c r="F815" s="171" t="s">
        <v>542</v>
      </c>
      <c r="G815" s="171" t="s">
        <v>494</v>
      </c>
      <c r="H815" s="171" t="s">
        <v>496</v>
      </c>
      <c r="I815" s="171" t="s">
        <v>543</v>
      </c>
      <c r="J815" s="171" t="s">
        <v>498</v>
      </c>
      <c r="K815" s="171">
        <v>0</v>
      </c>
      <c r="L815" s="171" t="s">
        <v>544</v>
      </c>
      <c r="M815" s="171">
        <v>0</v>
      </c>
      <c r="N815" s="171">
        <v>18</v>
      </c>
      <c r="O815" s="171" t="s">
        <v>2746</v>
      </c>
      <c r="P815" s="171" t="s">
        <v>2746</v>
      </c>
      <c r="Q815" s="171" t="s">
        <v>496</v>
      </c>
      <c r="R815" s="171" t="s">
        <v>545</v>
      </c>
      <c r="S815" s="171" t="s">
        <v>494</v>
      </c>
      <c r="T815" s="171" t="s">
        <v>494</v>
      </c>
      <c r="U815" s="171" t="s">
        <v>494</v>
      </c>
      <c r="V815" s="171" t="s">
        <v>499</v>
      </c>
      <c r="W815" s="171">
        <v>0</v>
      </c>
      <c r="X815" s="171">
        <v>0</v>
      </c>
      <c r="Y815" s="171">
        <v>0</v>
      </c>
      <c r="Z815" s="172">
        <v>46109.754259259258</v>
      </c>
      <c r="AA815" s="171" t="s">
        <v>581</v>
      </c>
      <c r="AB815" s="171">
        <v>1900</v>
      </c>
      <c r="AC815" s="172">
        <v>46109.74560185185</v>
      </c>
      <c r="AD815" s="171" t="s">
        <v>110</v>
      </c>
      <c r="AE815" s="171">
        <v>3710</v>
      </c>
      <c r="AF815" s="171">
        <v>1810</v>
      </c>
      <c r="AG815" s="171">
        <v>0</v>
      </c>
      <c r="AH815" s="171">
        <v>0</v>
      </c>
      <c r="AI815" s="171">
        <v>0</v>
      </c>
      <c r="AJ815" s="171">
        <v>0</v>
      </c>
      <c r="AK815" s="171">
        <v>0</v>
      </c>
      <c r="AL815" s="171">
        <v>0</v>
      </c>
      <c r="AM815" s="171">
        <v>0</v>
      </c>
      <c r="AN815" s="171">
        <v>0</v>
      </c>
      <c r="AO815" s="171"/>
      <c r="AP815" s="171">
        <v>107</v>
      </c>
      <c r="AQ815" s="171">
        <v>0</v>
      </c>
      <c r="AR815" s="171">
        <v>0</v>
      </c>
      <c r="AS815" s="171" t="s">
        <v>496</v>
      </c>
      <c r="AT815" s="171" t="s">
        <v>496</v>
      </c>
      <c r="AU815" s="171" t="s">
        <v>496</v>
      </c>
      <c r="AV815" s="171" t="s">
        <v>496</v>
      </c>
      <c r="AW815" s="171" t="s">
        <v>496</v>
      </c>
      <c r="AX815" s="171" t="s">
        <v>496</v>
      </c>
      <c r="AY815" s="171" t="s">
        <v>496</v>
      </c>
      <c r="AZ815" s="171">
        <v>0</v>
      </c>
      <c r="BA815" s="171">
        <v>0</v>
      </c>
      <c r="BB815" s="171">
        <v>0</v>
      </c>
      <c r="BC815" s="171">
        <v>0</v>
      </c>
      <c r="BD815" s="171">
        <v>0</v>
      </c>
      <c r="BE815" s="171">
        <v>0</v>
      </c>
      <c r="BF815" s="171">
        <v>0</v>
      </c>
      <c r="BG815" s="171">
        <v>0</v>
      </c>
      <c r="BH815" s="171">
        <v>0</v>
      </c>
      <c r="BI815" s="171">
        <v>0</v>
      </c>
      <c r="BJ815" s="171">
        <v>0</v>
      </c>
      <c r="BK815" s="171">
        <v>0</v>
      </c>
      <c r="BL815" s="171">
        <v>0</v>
      </c>
      <c r="BM815" s="171">
        <v>0</v>
      </c>
      <c r="BN815" s="171" t="s">
        <v>496</v>
      </c>
      <c r="BO815" s="172">
        <v>46109</v>
      </c>
      <c r="BP815" s="171">
        <v>0</v>
      </c>
      <c r="BQ815" s="171">
        <v>0</v>
      </c>
      <c r="BR815" s="171">
        <v>0</v>
      </c>
      <c r="BS815" s="171">
        <v>0</v>
      </c>
      <c r="BT815" s="171" t="s">
        <v>496</v>
      </c>
      <c r="BU815" s="171">
        <v>0</v>
      </c>
      <c r="BV815" s="171">
        <v>0</v>
      </c>
      <c r="BW815" s="171">
        <v>0</v>
      </c>
      <c r="BX815" s="171">
        <v>0</v>
      </c>
      <c r="BY815" s="171">
        <v>0</v>
      </c>
      <c r="BZ815" s="171" t="s">
        <v>496</v>
      </c>
      <c r="CA815" s="171">
        <v>0</v>
      </c>
      <c r="CB815" s="172">
        <v>46109</v>
      </c>
      <c r="CC815" s="172">
        <v>46109</v>
      </c>
      <c r="CD815" s="172" t="s">
        <v>5755</v>
      </c>
    </row>
    <row r="816" spans="1:82">
      <c r="A816" s="171" t="s">
        <v>5756</v>
      </c>
      <c r="B816" s="171" t="s">
        <v>493</v>
      </c>
      <c r="C816" s="171" t="s">
        <v>494</v>
      </c>
      <c r="D816" s="172">
        <v>46109</v>
      </c>
      <c r="E816" s="171" t="s">
        <v>98</v>
      </c>
      <c r="F816" s="171" t="s">
        <v>1587</v>
      </c>
      <c r="G816" s="171" t="s">
        <v>494</v>
      </c>
      <c r="H816" s="171" t="s">
        <v>496</v>
      </c>
      <c r="I816" s="171" t="s">
        <v>503</v>
      </c>
      <c r="J816" s="171" t="s">
        <v>498</v>
      </c>
      <c r="K816" s="171">
        <v>0</v>
      </c>
      <c r="L816" s="171" t="s">
        <v>504</v>
      </c>
      <c r="M816" s="171">
        <v>0</v>
      </c>
      <c r="N816" s="171">
        <v>18</v>
      </c>
      <c r="O816" s="171" t="s">
        <v>2746</v>
      </c>
      <c r="P816" s="171" t="s">
        <v>2746</v>
      </c>
      <c r="Q816" s="171" t="s">
        <v>496</v>
      </c>
      <c r="R816" s="171" t="s">
        <v>1588</v>
      </c>
      <c r="S816" s="171" t="s">
        <v>494</v>
      </c>
      <c r="T816" s="171" t="s">
        <v>494</v>
      </c>
      <c r="U816" s="171" t="s">
        <v>494</v>
      </c>
      <c r="V816" s="171" t="s">
        <v>499</v>
      </c>
      <c r="W816" s="171">
        <v>0</v>
      </c>
      <c r="X816" s="171">
        <v>0</v>
      </c>
      <c r="Y816" s="171">
        <v>0</v>
      </c>
      <c r="Z816" s="172">
        <v>46109.753113425926</v>
      </c>
      <c r="AA816" s="171" t="s">
        <v>583</v>
      </c>
      <c r="AB816" s="171">
        <v>3450</v>
      </c>
      <c r="AC816" s="172">
        <v>46109.748645833337</v>
      </c>
      <c r="AD816" s="171" t="s">
        <v>395</v>
      </c>
      <c r="AE816" s="171">
        <v>7960</v>
      </c>
      <c r="AF816" s="171">
        <v>4510</v>
      </c>
      <c r="AG816" s="171">
        <v>0</v>
      </c>
      <c r="AH816" s="171">
        <v>0</v>
      </c>
      <c r="AI816" s="171">
        <v>0</v>
      </c>
      <c r="AJ816" s="171">
        <v>0</v>
      </c>
      <c r="AK816" s="171">
        <v>0</v>
      </c>
      <c r="AL816" s="171">
        <v>0</v>
      </c>
      <c r="AM816" s="171">
        <v>0</v>
      </c>
      <c r="AN816" s="171">
        <v>0</v>
      </c>
      <c r="AO816" s="171"/>
      <c r="AP816" s="171">
        <v>246</v>
      </c>
      <c r="AQ816" s="171">
        <v>0</v>
      </c>
      <c r="AR816" s="171">
        <v>0</v>
      </c>
      <c r="AS816" s="171" t="s">
        <v>496</v>
      </c>
      <c r="AT816" s="171" t="s">
        <v>496</v>
      </c>
      <c r="AU816" s="171" t="s">
        <v>496</v>
      </c>
      <c r="AV816" s="171" t="s">
        <v>496</v>
      </c>
      <c r="AW816" s="171" t="s">
        <v>496</v>
      </c>
      <c r="AX816" s="171" t="s">
        <v>496</v>
      </c>
      <c r="AY816" s="171" t="s">
        <v>496</v>
      </c>
      <c r="AZ816" s="171">
        <v>0</v>
      </c>
      <c r="BA816" s="171">
        <v>0</v>
      </c>
      <c r="BB816" s="171">
        <v>0</v>
      </c>
      <c r="BC816" s="171">
        <v>0</v>
      </c>
      <c r="BD816" s="171">
        <v>0</v>
      </c>
      <c r="BE816" s="171">
        <v>0</v>
      </c>
      <c r="BF816" s="171">
        <v>0</v>
      </c>
      <c r="BG816" s="171">
        <v>0</v>
      </c>
      <c r="BH816" s="171">
        <v>0</v>
      </c>
      <c r="BI816" s="171">
        <v>0</v>
      </c>
      <c r="BJ816" s="171">
        <v>0</v>
      </c>
      <c r="BK816" s="171">
        <v>0</v>
      </c>
      <c r="BL816" s="171">
        <v>0</v>
      </c>
      <c r="BM816" s="171">
        <v>0</v>
      </c>
      <c r="BN816" s="171" t="s">
        <v>496</v>
      </c>
      <c r="BO816" s="172">
        <v>46109</v>
      </c>
      <c r="BP816" s="171">
        <v>0</v>
      </c>
      <c r="BQ816" s="171">
        <v>0</v>
      </c>
      <c r="BR816" s="171">
        <v>0</v>
      </c>
      <c r="BS816" s="171">
        <v>0</v>
      </c>
      <c r="BT816" s="171" t="s">
        <v>496</v>
      </c>
      <c r="BU816" s="171">
        <v>0</v>
      </c>
      <c r="BV816" s="171">
        <v>0</v>
      </c>
      <c r="BW816" s="171">
        <v>0</v>
      </c>
      <c r="BX816" s="171">
        <v>0</v>
      </c>
      <c r="BY816" s="171">
        <v>0</v>
      </c>
      <c r="BZ816" s="171" t="s">
        <v>496</v>
      </c>
      <c r="CA816" s="171">
        <v>0</v>
      </c>
      <c r="CB816" s="172">
        <v>46109</v>
      </c>
      <c r="CC816" s="172">
        <v>46109</v>
      </c>
      <c r="CD816" s="172" t="s">
        <v>5757</v>
      </c>
    </row>
    <row r="817" spans="1:82">
      <c r="A817" s="171" t="s">
        <v>5758</v>
      </c>
      <c r="B817" s="171" t="s">
        <v>493</v>
      </c>
      <c r="C817" s="171" t="s">
        <v>494</v>
      </c>
      <c r="D817" s="172">
        <v>46109</v>
      </c>
      <c r="E817" s="171" t="s">
        <v>98</v>
      </c>
      <c r="F817" s="171" t="s">
        <v>1910</v>
      </c>
      <c r="G817" s="171" t="s">
        <v>494</v>
      </c>
      <c r="H817" s="171" t="s">
        <v>496</v>
      </c>
      <c r="I817" s="171" t="s">
        <v>1528</v>
      </c>
      <c r="J817" s="171" t="s">
        <v>498</v>
      </c>
      <c r="K817" s="171">
        <v>0</v>
      </c>
      <c r="L817" s="171" t="s">
        <v>537</v>
      </c>
      <c r="M817" s="171">
        <v>0</v>
      </c>
      <c r="N817" s="171">
        <v>18</v>
      </c>
      <c r="O817" s="171" t="s">
        <v>2746</v>
      </c>
      <c r="P817" s="171" t="s">
        <v>2746</v>
      </c>
      <c r="Q817" s="171" t="s">
        <v>496</v>
      </c>
      <c r="R817" s="171" t="s">
        <v>501</v>
      </c>
      <c r="S817" s="171" t="s">
        <v>494</v>
      </c>
      <c r="T817" s="171" t="s">
        <v>494</v>
      </c>
      <c r="U817" s="171" t="s">
        <v>494</v>
      </c>
      <c r="V817" s="171" t="s">
        <v>499</v>
      </c>
      <c r="W817" s="171">
        <v>0</v>
      </c>
      <c r="X817" s="171">
        <v>0</v>
      </c>
      <c r="Y817" s="171">
        <v>0</v>
      </c>
      <c r="Z817" s="172">
        <v>46109.762071759258</v>
      </c>
      <c r="AA817" s="171" t="s">
        <v>141</v>
      </c>
      <c r="AB817" s="171">
        <v>1520</v>
      </c>
      <c r="AC817" s="172">
        <v>46109.756979166668</v>
      </c>
      <c r="AD817" s="171" t="s">
        <v>575</v>
      </c>
      <c r="AE817" s="171">
        <v>2970</v>
      </c>
      <c r="AF817" s="171">
        <v>1450</v>
      </c>
      <c r="AG817" s="171">
        <v>0</v>
      </c>
      <c r="AH817" s="171">
        <v>0</v>
      </c>
      <c r="AI817" s="171">
        <v>0</v>
      </c>
      <c r="AJ817" s="171">
        <v>0</v>
      </c>
      <c r="AK817" s="171">
        <v>0</v>
      </c>
      <c r="AL817" s="171">
        <v>0</v>
      </c>
      <c r="AM817" s="171">
        <v>0</v>
      </c>
      <c r="AN817" s="171">
        <v>0</v>
      </c>
      <c r="AO817" s="171"/>
      <c r="AP817" s="171">
        <v>82</v>
      </c>
      <c r="AQ817" s="171">
        <v>0</v>
      </c>
      <c r="AR817" s="171">
        <v>0</v>
      </c>
      <c r="AS817" s="171" t="s">
        <v>496</v>
      </c>
      <c r="AT817" s="171" t="s">
        <v>496</v>
      </c>
      <c r="AU817" s="171" t="s">
        <v>496</v>
      </c>
      <c r="AV817" s="171" t="s">
        <v>496</v>
      </c>
      <c r="AW817" s="171" t="s">
        <v>496</v>
      </c>
      <c r="AX817" s="171" t="s">
        <v>496</v>
      </c>
      <c r="AY817" s="171" t="s">
        <v>496</v>
      </c>
      <c r="AZ817" s="171">
        <v>0</v>
      </c>
      <c r="BA817" s="171">
        <v>0</v>
      </c>
      <c r="BB817" s="171">
        <v>0</v>
      </c>
      <c r="BC817" s="171">
        <v>0</v>
      </c>
      <c r="BD817" s="171">
        <v>0</v>
      </c>
      <c r="BE817" s="171">
        <v>0</v>
      </c>
      <c r="BF817" s="171">
        <v>0</v>
      </c>
      <c r="BG817" s="171">
        <v>0</v>
      </c>
      <c r="BH817" s="171">
        <v>0</v>
      </c>
      <c r="BI817" s="171">
        <v>0</v>
      </c>
      <c r="BJ817" s="171">
        <v>0</v>
      </c>
      <c r="BK817" s="171">
        <v>0</v>
      </c>
      <c r="BL817" s="171">
        <v>0</v>
      </c>
      <c r="BM817" s="171">
        <v>0</v>
      </c>
      <c r="BN817" s="171" t="s">
        <v>496</v>
      </c>
      <c r="BO817" s="172">
        <v>46109</v>
      </c>
      <c r="BP817" s="171">
        <v>0</v>
      </c>
      <c r="BQ817" s="171">
        <v>0</v>
      </c>
      <c r="BR817" s="171">
        <v>0</v>
      </c>
      <c r="BS817" s="171">
        <v>0</v>
      </c>
      <c r="BT817" s="171" t="s">
        <v>496</v>
      </c>
      <c r="BU817" s="171">
        <v>0</v>
      </c>
      <c r="BV817" s="171">
        <v>0</v>
      </c>
      <c r="BW817" s="171">
        <v>0</v>
      </c>
      <c r="BX817" s="171">
        <v>0</v>
      </c>
      <c r="BY817" s="171">
        <v>0</v>
      </c>
      <c r="BZ817" s="171" t="s">
        <v>496</v>
      </c>
      <c r="CA817" s="171">
        <v>0</v>
      </c>
      <c r="CB817" s="172">
        <v>46109</v>
      </c>
      <c r="CC817" s="172">
        <v>46109</v>
      </c>
      <c r="CD817" s="172" t="s">
        <v>5759</v>
      </c>
    </row>
    <row r="818" spans="1:82">
      <c r="A818" s="171" t="s">
        <v>5760</v>
      </c>
      <c r="B818" s="171" t="s">
        <v>493</v>
      </c>
      <c r="C818" s="171" t="s">
        <v>494</v>
      </c>
      <c r="D818" s="172">
        <v>46110</v>
      </c>
      <c r="E818" s="171" t="s">
        <v>98</v>
      </c>
      <c r="F818" s="171" t="s">
        <v>602</v>
      </c>
      <c r="G818" s="171" t="s">
        <v>494</v>
      </c>
      <c r="H818" s="171" t="s">
        <v>496</v>
      </c>
      <c r="I818" s="171" t="s">
        <v>1528</v>
      </c>
      <c r="J818" s="171" t="s">
        <v>498</v>
      </c>
      <c r="K818" s="171">
        <v>0</v>
      </c>
      <c r="L818" s="171" t="s">
        <v>537</v>
      </c>
      <c r="M818" s="171">
        <v>0</v>
      </c>
      <c r="N818" s="171">
        <v>18</v>
      </c>
      <c r="O818" s="171" t="s">
        <v>2746</v>
      </c>
      <c r="P818" s="171" t="s">
        <v>2746</v>
      </c>
      <c r="Q818" s="171" t="s">
        <v>496</v>
      </c>
      <c r="R818" s="171" t="s">
        <v>501</v>
      </c>
      <c r="S818" s="171" t="s">
        <v>494</v>
      </c>
      <c r="T818" s="171" t="s">
        <v>494</v>
      </c>
      <c r="U818" s="171" t="s">
        <v>494</v>
      </c>
      <c r="V818" s="171" t="s">
        <v>499</v>
      </c>
      <c r="W818" s="171">
        <v>0</v>
      </c>
      <c r="X818" s="171">
        <v>0</v>
      </c>
      <c r="Y818" s="171">
        <v>0</v>
      </c>
      <c r="Z818" s="172">
        <v>46110.470289351855</v>
      </c>
      <c r="AA818" s="171" t="s">
        <v>133</v>
      </c>
      <c r="AB818" s="171">
        <v>1510</v>
      </c>
      <c r="AC818" s="172">
        <v>46110.459965277776</v>
      </c>
      <c r="AD818" s="171" t="s">
        <v>98</v>
      </c>
      <c r="AE818" s="171">
        <v>4030</v>
      </c>
      <c r="AF818" s="171">
        <v>2520</v>
      </c>
      <c r="AG818" s="171">
        <v>0</v>
      </c>
      <c r="AH818" s="171">
        <v>0</v>
      </c>
      <c r="AI818" s="171">
        <v>0</v>
      </c>
      <c r="AJ818" s="171">
        <v>0</v>
      </c>
      <c r="AK818" s="171">
        <v>0</v>
      </c>
      <c r="AL818" s="171">
        <v>0</v>
      </c>
      <c r="AM818" s="171">
        <v>0</v>
      </c>
      <c r="AN818" s="171">
        <v>0</v>
      </c>
      <c r="AO818" s="171"/>
      <c r="AP818" s="171">
        <v>110</v>
      </c>
      <c r="AQ818" s="171">
        <v>0</v>
      </c>
      <c r="AR818" s="171">
        <v>0</v>
      </c>
      <c r="AS818" s="171" t="s">
        <v>496</v>
      </c>
      <c r="AT818" s="171" t="s">
        <v>496</v>
      </c>
      <c r="AU818" s="171" t="s">
        <v>496</v>
      </c>
      <c r="AV818" s="171" t="s">
        <v>496</v>
      </c>
      <c r="AW818" s="171" t="s">
        <v>496</v>
      </c>
      <c r="AX818" s="171" t="s">
        <v>496</v>
      </c>
      <c r="AY818" s="171" t="s">
        <v>496</v>
      </c>
      <c r="AZ818" s="171">
        <v>0</v>
      </c>
      <c r="BA818" s="171">
        <v>0</v>
      </c>
      <c r="BB818" s="171">
        <v>0</v>
      </c>
      <c r="BC818" s="171">
        <v>0</v>
      </c>
      <c r="BD818" s="171">
        <v>0</v>
      </c>
      <c r="BE818" s="171">
        <v>0</v>
      </c>
      <c r="BF818" s="171">
        <v>0</v>
      </c>
      <c r="BG818" s="171">
        <v>0</v>
      </c>
      <c r="BH818" s="171">
        <v>0</v>
      </c>
      <c r="BI818" s="171">
        <v>0</v>
      </c>
      <c r="BJ818" s="171">
        <v>0</v>
      </c>
      <c r="BK818" s="171">
        <v>0</v>
      </c>
      <c r="BL818" s="171">
        <v>0</v>
      </c>
      <c r="BM818" s="171">
        <v>0</v>
      </c>
      <c r="BN818" s="171" t="s">
        <v>496</v>
      </c>
      <c r="BO818" s="172">
        <v>46110</v>
      </c>
      <c r="BP818" s="171">
        <v>0</v>
      </c>
      <c r="BQ818" s="171">
        <v>0</v>
      </c>
      <c r="BR818" s="171">
        <v>0</v>
      </c>
      <c r="BS818" s="171">
        <v>0</v>
      </c>
      <c r="BT818" s="171" t="s">
        <v>496</v>
      </c>
      <c r="BU818" s="171">
        <v>0</v>
      </c>
      <c r="BV818" s="171">
        <v>0</v>
      </c>
      <c r="BW818" s="171">
        <v>0</v>
      </c>
      <c r="BX818" s="171">
        <v>0</v>
      </c>
      <c r="BY818" s="171">
        <v>0</v>
      </c>
      <c r="BZ818" s="171" t="s">
        <v>496</v>
      </c>
      <c r="CA818" s="171">
        <v>0</v>
      </c>
      <c r="CB818" s="172">
        <v>46110</v>
      </c>
      <c r="CC818" s="172">
        <v>46110</v>
      </c>
      <c r="CD818" s="172" t="s">
        <v>5761</v>
      </c>
    </row>
    <row r="819" spans="1:82">
      <c r="A819" s="171" t="s">
        <v>5762</v>
      </c>
      <c r="B819" s="171" t="s">
        <v>493</v>
      </c>
      <c r="C819" s="171" t="s">
        <v>494</v>
      </c>
      <c r="D819" s="172">
        <v>46110</v>
      </c>
      <c r="E819" s="171" t="s">
        <v>98</v>
      </c>
      <c r="F819" s="171" t="s">
        <v>613</v>
      </c>
      <c r="G819" s="171" t="s">
        <v>494</v>
      </c>
      <c r="H819" s="171" t="s">
        <v>496</v>
      </c>
      <c r="I819" s="171" t="s">
        <v>633</v>
      </c>
      <c r="J819" s="171" t="s">
        <v>498</v>
      </c>
      <c r="K819" s="171">
        <v>0</v>
      </c>
      <c r="L819" s="171" t="s">
        <v>496</v>
      </c>
      <c r="M819" s="171">
        <v>0</v>
      </c>
      <c r="N819" s="171">
        <v>18</v>
      </c>
      <c r="O819" s="171" t="s">
        <v>2746</v>
      </c>
      <c r="P819" s="171" t="s">
        <v>2746</v>
      </c>
      <c r="Q819" s="171" t="s">
        <v>496</v>
      </c>
      <c r="R819" s="171" t="s">
        <v>496</v>
      </c>
      <c r="S819" s="171" t="s">
        <v>494</v>
      </c>
      <c r="T819" s="171" t="s">
        <v>494</v>
      </c>
      <c r="U819" s="171" t="s">
        <v>494</v>
      </c>
      <c r="V819" s="171" t="s">
        <v>499</v>
      </c>
      <c r="W819" s="171">
        <v>8.4</v>
      </c>
      <c r="X819" s="171">
        <v>0</v>
      </c>
      <c r="Y819" s="171">
        <v>0</v>
      </c>
      <c r="Z819" s="172">
        <v>46110.474687499998</v>
      </c>
      <c r="AA819" s="171" t="s">
        <v>138</v>
      </c>
      <c r="AB819" s="171">
        <v>2270</v>
      </c>
      <c r="AC819" s="172">
        <v>46110.464849537035</v>
      </c>
      <c r="AD819" s="171" t="s">
        <v>500</v>
      </c>
      <c r="AE819" s="171">
        <v>5090</v>
      </c>
      <c r="AF819" s="171">
        <v>2820</v>
      </c>
      <c r="AG819" s="171">
        <v>0</v>
      </c>
      <c r="AH819" s="171">
        <v>0</v>
      </c>
      <c r="AI819" s="171">
        <v>0</v>
      </c>
      <c r="AJ819" s="171">
        <v>0</v>
      </c>
      <c r="AK819" s="171">
        <v>0</v>
      </c>
      <c r="AL819" s="171">
        <v>0</v>
      </c>
      <c r="AM819" s="171">
        <v>0</v>
      </c>
      <c r="AN819" s="171">
        <v>0</v>
      </c>
      <c r="AO819" s="171"/>
      <c r="AP819" s="171">
        <v>0</v>
      </c>
      <c r="AQ819" s="171">
        <v>0</v>
      </c>
      <c r="AR819" s="171">
        <v>0</v>
      </c>
      <c r="AS819" s="171" t="s">
        <v>496</v>
      </c>
      <c r="AT819" s="171" t="s">
        <v>496</v>
      </c>
      <c r="AU819" s="171" t="s">
        <v>496</v>
      </c>
      <c r="AV819" s="171" t="s">
        <v>496</v>
      </c>
      <c r="AW819" s="171" t="s">
        <v>496</v>
      </c>
      <c r="AX819" s="171" t="s">
        <v>496</v>
      </c>
      <c r="AY819" s="171" t="s">
        <v>496</v>
      </c>
      <c r="AZ819" s="171">
        <v>0</v>
      </c>
      <c r="BA819" s="171">
        <v>0</v>
      </c>
      <c r="BB819" s="171">
        <v>0</v>
      </c>
      <c r="BC819" s="171">
        <v>0</v>
      </c>
      <c r="BD819" s="171">
        <v>0</v>
      </c>
      <c r="BE819" s="171">
        <v>0</v>
      </c>
      <c r="BF819" s="171">
        <v>0</v>
      </c>
      <c r="BG819" s="171">
        <v>0</v>
      </c>
      <c r="BH819" s="171">
        <v>0</v>
      </c>
      <c r="BI819" s="171">
        <v>0</v>
      </c>
      <c r="BJ819" s="171">
        <v>0</v>
      </c>
      <c r="BK819" s="171">
        <v>0</v>
      </c>
      <c r="BL819" s="171">
        <v>0</v>
      </c>
      <c r="BM819" s="171">
        <v>0</v>
      </c>
      <c r="BN819" s="171" t="s">
        <v>496</v>
      </c>
      <c r="BO819" s="172">
        <v>46110</v>
      </c>
      <c r="BP819" s="171">
        <v>0</v>
      </c>
      <c r="BQ819" s="171">
        <v>0</v>
      </c>
      <c r="BR819" s="171">
        <v>0</v>
      </c>
      <c r="BS819" s="171">
        <v>0</v>
      </c>
      <c r="BT819" s="171" t="s">
        <v>496</v>
      </c>
      <c r="BU819" s="171">
        <v>0</v>
      </c>
      <c r="BV819" s="171">
        <v>0</v>
      </c>
      <c r="BW819" s="171">
        <v>0</v>
      </c>
      <c r="BX819" s="171">
        <v>0</v>
      </c>
      <c r="BY819" s="171">
        <v>0</v>
      </c>
      <c r="BZ819" s="171" t="s">
        <v>496</v>
      </c>
      <c r="CA819" s="171">
        <v>0</v>
      </c>
      <c r="CB819" s="172">
        <v>46110</v>
      </c>
      <c r="CC819" s="172">
        <v>46110</v>
      </c>
      <c r="CD819" s="172" t="s">
        <v>5763</v>
      </c>
    </row>
    <row r="820" spans="1:82">
      <c r="A820" s="171" t="s">
        <v>5764</v>
      </c>
      <c r="B820" s="171" t="s">
        <v>493</v>
      </c>
      <c r="C820" s="171" t="s">
        <v>494</v>
      </c>
      <c r="D820" s="172">
        <v>46110</v>
      </c>
      <c r="E820" s="171" t="s">
        <v>98</v>
      </c>
      <c r="F820" s="171" t="s">
        <v>542</v>
      </c>
      <c r="G820" s="171" t="s">
        <v>494</v>
      </c>
      <c r="H820" s="171" t="s">
        <v>496</v>
      </c>
      <c r="I820" s="171" t="s">
        <v>543</v>
      </c>
      <c r="J820" s="171" t="s">
        <v>498</v>
      </c>
      <c r="K820" s="171">
        <v>0</v>
      </c>
      <c r="L820" s="171" t="s">
        <v>544</v>
      </c>
      <c r="M820" s="171">
        <v>0</v>
      </c>
      <c r="N820" s="171">
        <v>18</v>
      </c>
      <c r="O820" s="171" t="s">
        <v>2746</v>
      </c>
      <c r="P820" s="171" t="s">
        <v>2746</v>
      </c>
      <c r="Q820" s="171" t="s">
        <v>496</v>
      </c>
      <c r="R820" s="171" t="s">
        <v>545</v>
      </c>
      <c r="S820" s="171" t="s">
        <v>494</v>
      </c>
      <c r="T820" s="171" t="s">
        <v>494</v>
      </c>
      <c r="U820" s="171" t="s">
        <v>494</v>
      </c>
      <c r="V820" s="171" t="s">
        <v>499</v>
      </c>
      <c r="W820" s="171">
        <v>0</v>
      </c>
      <c r="X820" s="171">
        <v>0</v>
      </c>
      <c r="Y820" s="171">
        <v>0</v>
      </c>
      <c r="Z820" s="172">
        <v>46110.495775462965</v>
      </c>
      <c r="AA820" s="171" t="s">
        <v>147</v>
      </c>
      <c r="AB820" s="171">
        <v>1860</v>
      </c>
      <c r="AC820" s="172">
        <v>46110.484467592592</v>
      </c>
      <c r="AD820" s="171" t="s">
        <v>161</v>
      </c>
      <c r="AE820" s="171">
        <v>4450</v>
      </c>
      <c r="AF820" s="171">
        <v>2590</v>
      </c>
      <c r="AG820" s="171">
        <v>0</v>
      </c>
      <c r="AH820" s="171">
        <v>0</v>
      </c>
      <c r="AI820" s="171">
        <v>0</v>
      </c>
      <c r="AJ820" s="171">
        <v>0</v>
      </c>
      <c r="AK820" s="171">
        <v>0</v>
      </c>
      <c r="AL820" s="171">
        <v>0</v>
      </c>
      <c r="AM820" s="171">
        <v>0</v>
      </c>
      <c r="AN820" s="171">
        <v>0</v>
      </c>
      <c r="AO820" s="171"/>
      <c r="AP820" s="171">
        <v>168</v>
      </c>
      <c r="AQ820" s="171">
        <v>0</v>
      </c>
      <c r="AR820" s="171">
        <v>0</v>
      </c>
      <c r="AS820" s="171" t="s">
        <v>496</v>
      </c>
      <c r="AT820" s="171" t="s">
        <v>496</v>
      </c>
      <c r="AU820" s="171" t="s">
        <v>496</v>
      </c>
      <c r="AV820" s="171" t="s">
        <v>496</v>
      </c>
      <c r="AW820" s="171" t="s">
        <v>496</v>
      </c>
      <c r="AX820" s="171" t="s">
        <v>496</v>
      </c>
      <c r="AY820" s="171" t="s">
        <v>496</v>
      </c>
      <c r="AZ820" s="171">
        <v>0</v>
      </c>
      <c r="BA820" s="171">
        <v>0</v>
      </c>
      <c r="BB820" s="171">
        <v>0</v>
      </c>
      <c r="BC820" s="171">
        <v>0</v>
      </c>
      <c r="BD820" s="171">
        <v>0</v>
      </c>
      <c r="BE820" s="171">
        <v>0</v>
      </c>
      <c r="BF820" s="171">
        <v>0</v>
      </c>
      <c r="BG820" s="171">
        <v>0</v>
      </c>
      <c r="BH820" s="171">
        <v>0</v>
      </c>
      <c r="BI820" s="171">
        <v>0</v>
      </c>
      <c r="BJ820" s="171">
        <v>0</v>
      </c>
      <c r="BK820" s="171">
        <v>0</v>
      </c>
      <c r="BL820" s="171">
        <v>0</v>
      </c>
      <c r="BM820" s="171">
        <v>0</v>
      </c>
      <c r="BN820" s="171" t="s">
        <v>496</v>
      </c>
      <c r="BO820" s="172">
        <v>46110</v>
      </c>
      <c r="BP820" s="171">
        <v>0</v>
      </c>
      <c r="BQ820" s="171">
        <v>0</v>
      </c>
      <c r="BR820" s="171">
        <v>0</v>
      </c>
      <c r="BS820" s="171">
        <v>0</v>
      </c>
      <c r="BT820" s="171" t="s">
        <v>496</v>
      </c>
      <c r="BU820" s="171">
        <v>0</v>
      </c>
      <c r="BV820" s="171">
        <v>0</v>
      </c>
      <c r="BW820" s="171">
        <v>0</v>
      </c>
      <c r="BX820" s="171">
        <v>0</v>
      </c>
      <c r="BY820" s="171">
        <v>0</v>
      </c>
      <c r="BZ820" s="171" t="s">
        <v>496</v>
      </c>
      <c r="CA820" s="171">
        <v>0</v>
      </c>
      <c r="CB820" s="172">
        <v>46110</v>
      </c>
      <c r="CC820" s="172">
        <v>46110</v>
      </c>
      <c r="CD820" s="172" t="s">
        <v>5765</v>
      </c>
    </row>
    <row r="821" spans="1:82">
      <c r="A821" s="171" t="s">
        <v>5766</v>
      </c>
      <c r="B821" s="171" t="s">
        <v>493</v>
      </c>
      <c r="C821" s="171" t="s">
        <v>494</v>
      </c>
      <c r="D821" s="172">
        <v>46110</v>
      </c>
      <c r="E821" s="171" t="s">
        <v>98</v>
      </c>
      <c r="F821" s="171" t="s">
        <v>495</v>
      </c>
      <c r="G821" s="171" t="s">
        <v>494</v>
      </c>
      <c r="H821" s="171" t="s">
        <v>496</v>
      </c>
      <c r="I821" s="171" t="s">
        <v>540</v>
      </c>
      <c r="J821" s="171" t="s">
        <v>498</v>
      </c>
      <c r="K821" s="171">
        <v>0</v>
      </c>
      <c r="L821" s="171" t="s">
        <v>541</v>
      </c>
      <c r="M821" s="171">
        <v>0</v>
      </c>
      <c r="N821" s="171">
        <v>18</v>
      </c>
      <c r="O821" s="171" t="s">
        <v>2746</v>
      </c>
      <c r="P821" s="171" t="s">
        <v>2746</v>
      </c>
      <c r="Q821" s="171" t="s">
        <v>496</v>
      </c>
      <c r="R821" s="171" t="s">
        <v>496</v>
      </c>
      <c r="S821" s="171" t="s">
        <v>494</v>
      </c>
      <c r="T821" s="171" t="s">
        <v>494</v>
      </c>
      <c r="U821" s="171" t="s">
        <v>494</v>
      </c>
      <c r="V821" s="171" t="s">
        <v>499</v>
      </c>
      <c r="W821" s="171">
        <v>8.1</v>
      </c>
      <c r="X821" s="171">
        <v>0</v>
      </c>
      <c r="Y821" s="171">
        <v>0</v>
      </c>
      <c r="Z821" s="172">
        <v>46110.494120370371</v>
      </c>
      <c r="AA821" s="171" t="s">
        <v>166</v>
      </c>
      <c r="AB821" s="171">
        <v>2210</v>
      </c>
      <c r="AC821" s="172">
        <v>46110.486886574072</v>
      </c>
      <c r="AD821" s="171" t="s">
        <v>388</v>
      </c>
      <c r="AE821" s="171">
        <v>5270</v>
      </c>
      <c r="AF821" s="171">
        <v>3060</v>
      </c>
      <c r="AG821" s="171">
        <v>0</v>
      </c>
      <c r="AH821" s="171">
        <v>0</v>
      </c>
      <c r="AI821" s="171">
        <v>0</v>
      </c>
      <c r="AJ821" s="171">
        <v>0</v>
      </c>
      <c r="AK821" s="171">
        <v>0</v>
      </c>
      <c r="AL821" s="171">
        <v>0</v>
      </c>
      <c r="AM821" s="171">
        <v>0</v>
      </c>
      <c r="AN821" s="171">
        <v>0</v>
      </c>
      <c r="AO821" s="171"/>
      <c r="AP821" s="171">
        <v>0</v>
      </c>
      <c r="AQ821" s="171">
        <v>0</v>
      </c>
      <c r="AR821" s="171">
        <v>6</v>
      </c>
      <c r="AS821" s="171" t="s">
        <v>496</v>
      </c>
      <c r="AT821" s="171" t="s">
        <v>496</v>
      </c>
      <c r="AU821" s="171" t="s">
        <v>496</v>
      </c>
      <c r="AV821" s="171" t="s">
        <v>496</v>
      </c>
      <c r="AW821" s="171" t="s">
        <v>496</v>
      </c>
      <c r="AX821" s="171" t="s">
        <v>496</v>
      </c>
      <c r="AY821" s="171" t="s">
        <v>496</v>
      </c>
      <c r="AZ821" s="171">
        <v>0</v>
      </c>
      <c r="BA821" s="171">
        <v>0</v>
      </c>
      <c r="BB821" s="171">
        <v>0</v>
      </c>
      <c r="BC821" s="171">
        <v>0</v>
      </c>
      <c r="BD821" s="171">
        <v>0</v>
      </c>
      <c r="BE821" s="171">
        <v>0</v>
      </c>
      <c r="BF821" s="171">
        <v>0</v>
      </c>
      <c r="BG821" s="171">
        <v>0</v>
      </c>
      <c r="BH821" s="171">
        <v>0</v>
      </c>
      <c r="BI821" s="171">
        <v>0</v>
      </c>
      <c r="BJ821" s="171">
        <v>0</v>
      </c>
      <c r="BK821" s="171">
        <v>0</v>
      </c>
      <c r="BL821" s="171">
        <v>0</v>
      </c>
      <c r="BM821" s="171">
        <v>0</v>
      </c>
      <c r="BN821" s="171" t="s">
        <v>496</v>
      </c>
      <c r="BO821" s="172">
        <v>46110</v>
      </c>
      <c r="BP821" s="171">
        <v>0</v>
      </c>
      <c r="BQ821" s="171">
        <v>0</v>
      </c>
      <c r="BR821" s="171">
        <v>0</v>
      </c>
      <c r="BS821" s="171">
        <v>0</v>
      </c>
      <c r="BT821" s="171" t="s">
        <v>496</v>
      </c>
      <c r="BU821" s="171">
        <v>0</v>
      </c>
      <c r="BV821" s="171">
        <v>0</v>
      </c>
      <c r="BW821" s="171">
        <v>0</v>
      </c>
      <c r="BX821" s="171">
        <v>0</v>
      </c>
      <c r="BY821" s="171">
        <v>0</v>
      </c>
      <c r="BZ821" s="171" t="s">
        <v>496</v>
      </c>
      <c r="CA821" s="171">
        <v>0</v>
      </c>
      <c r="CB821" s="172">
        <v>46110</v>
      </c>
      <c r="CC821" s="172">
        <v>46110</v>
      </c>
      <c r="CD821" s="172" t="s">
        <v>5767</v>
      </c>
    </row>
    <row r="822" spans="1:82">
      <c r="A822" s="171" t="s">
        <v>5768</v>
      </c>
      <c r="B822" s="171" t="s">
        <v>493</v>
      </c>
      <c r="C822" s="171" t="s">
        <v>494</v>
      </c>
      <c r="D822" s="172">
        <v>46110</v>
      </c>
      <c r="E822" s="171" t="s">
        <v>98</v>
      </c>
      <c r="F822" s="171" t="s">
        <v>495</v>
      </c>
      <c r="G822" s="171" t="s">
        <v>494</v>
      </c>
      <c r="H822" s="171" t="s">
        <v>496</v>
      </c>
      <c r="I822" s="171" t="s">
        <v>497</v>
      </c>
      <c r="J822" s="171" t="s">
        <v>498</v>
      </c>
      <c r="K822" s="171">
        <v>0</v>
      </c>
      <c r="L822" s="171" t="s">
        <v>634</v>
      </c>
      <c r="M822" s="171">
        <v>0</v>
      </c>
      <c r="N822" s="171">
        <v>18</v>
      </c>
      <c r="O822" s="171" t="s">
        <v>2746</v>
      </c>
      <c r="P822" s="171" t="s">
        <v>2746</v>
      </c>
      <c r="Q822" s="171" t="s">
        <v>496</v>
      </c>
      <c r="R822" s="171" t="s">
        <v>496</v>
      </c>
      <c r="S822" s="171" t="s">
        <v>494</v>
      </c>
      <c r="T822" s="171" t="s">
        <v>494</v>
      </c>
      <c r="U822" s="171" t="s">
        <v>494</v>
      </c>
      <c r="V822" s="171" t="s">
        <v>499</v>
      </c>
      <c r="W822" s="171">
        <v>8.1</v>
      </c>
      <c r="X822" s="171">
        <v>0</v>
      </c>
      <c r="Y822" s="171">
        <v>0</v>
      </c>
      <c r="Z822" s="172">
        <v>46110.507511574076</v>
      </c>
      <c r="AA822" s="171" t="s">
        <v>507</v>
      </c>
      <c r="AB822" s="171">
        <v>2000</v>
      </c>
      <c r="AC822" s="172">
        <v>46110.497314814813</v>
      </c>
      <c r="AD822" s="171" t="s">
        <v>124</v>
      </c>
      <c r="AE822" s="171">
        <v>4860</v>
      </c>
      <c r="AF822" s="171">
        <v>2860</v>
      </c>
      <c r="AG822" s="171">
        <v>0</v>
      </c>
      <c r="AH822" s="171">
        <v>0</v>
      </c>
      <c r="AI822" s="171">
        <v>0</v>
      </c>
      <c r="AJ822" s="171">
        <v>0</v>
      </c>
      <c r="AK822" s="171">
        <v>0</v>
      </c>
      <c r="AL822" s="171">
        <v>0</v>
      </c>
      <c r="AM822" s="171">
        <v>0</v>
      </c>
      <c r="AN822" s="171">
        <v>0</v>
      </c>
      <c r="AO822" s="171"/>
      <c r="AP822" s="171">
        <v>0</v>
      </c>
      <c r="AQ822" s="171">
        <v>0</v>
      </c>
      <c r="AR822" s="171">
        <v>2</v>
      </c>
      <c r="AS822" s="171" t="s">
        <v>496</v>
      </c>
      <c r="AT822" s="171" t="s">
        <v>496</v>
      </c>
      <c r="AU822" s="171" t="s">
        <v>496</v>
      </c>
      <c r="AV822" s="171" t="s">
        <v>496</v>
      </c>
      <c r="AW822" s="171" t="s">
        <v>496</v>
      </c>
      <c r="AX822" s="171" t="s">
        <v>496</v>
      </c>
      <c r="AY822" s="171" t="s">
        <v>496</v>
      </c>
      <c r="AZ822" s="171">
        <v>0</v>
      </c>
      <c r="BA822" s="171">
        <v>0</v>
      </c>
      <c r="BB822" s="171">
        <v>0</v>
      </c>
      <c r="BC822" s="171">
        <v>0</v>
      </c>
      <c r="BD822" s="171">
        <v>0</v>
      </c>
      <c r="BE822" s="171">
        <v>0</v>
      </c>
      <c r="BF822" s="171">
        <v>0</v>
      </c>
      <c r="BG822" s="171">
        <v>0</v>
      </c>
      <c r="BH822" s="171">
        <v>0</v>
      </c>
      <c r="BI822" s="171">
        <v>0</v>
      </c>
      <c r="BJ822" s="171">
        <v>0</v>
      </c>
      <c r="BK822" s="171">
        <v>0</v>
      </c>
      <c r="BL822" s="171">
        <v>0</v>
      </c>
      <c r="BM822" s="171">
        <v>0</v>
      </c>
      <c r="BN822" s="171" t="s">
        <v>496</v>
      </c>
      <c r="BO822" s="172">
        <v>46110</v>
      </c>
      <c r="BP822" s="171">
        <v>0</v>
      </c>
      <c r="BQ822" s="171">
        <v>0</v>
      </c>
      <c r="BR822" s="171">
        <v>0</v>
      </c>
      <c r="BS822" s="171">
        <v>0</v>
      </c>
      <c r="BT822" s="171" t="s">
        <v>496</v>
      </c>
      <c r="BU822" s="171">
        <v>0</v>
      </c>
      <c r="BV822" s="171">
        <v>0</v>
      </c>
      <c r="BW822" s="171">
        <v>0</v>
      </c>
      <c r="BX822" s="171">
        <v>0</v>
      </c>
      <c r="BY822" s="171">
        <v>0</v>
      </c>
      <c r="BZ822" s="171" t="s">
        <v>496</v>
      </c>
      <c r="CA822" s="171">
        <v>0</v>
      </c>
      <c r="CB822" s="172">
        <v>46110</v>
      </c>
      <c r="CC822" s="172">
        <v>46110</v>
      </c>
      <c r="CD822" s="172" t="s">
        <v>5769</v>
      </c>
    </row>
    <row r="823" spans="1:82">
      <c r="A823" s="171" t="s">
        <v>5770</v>
      </c>
      <c r="B823" s="171" t="s">
        <v>493</v>
      </c>
      <c r="C823" s="171" t="s">
        <v>494</v>
      </c>
      <c r="D823" s="172">
        <v>46110</v>
      </c>
      <c r="E823" s="171" t="s">
        <v>98</v>
      </c>
      <c r="F823" s="171" t="s">
        <v>519</v>
      </c>
      <c r="G823" s="171" t="s">
        <v>494</v>
      </c>
      <c r="H823" s="171" t="s">
        <v>496</v>
      </c>
      <c r="I823" s="171" t="s">
        <v>1490</v>
      </c>
      <c r="J823" s="171" t="s">
        <v>498</v>
      </c>
      <c r="K823" s="171">
        <v>0</v>
      </c>
      <c r="L823" s="171" t="s">
        <v>1491</v>
      </c>
      <c r="M823" s="171">
        <v>0</v>
      </c>
      <c r="N823" s="171">
        <v>18</v>
      </c>
      <c r="O823" s="171" t="s">
        <v>2746</v>
      </c>
      <c r="P823" s="171" t="s">
        <v>2746</v>
      </c>
      <c r="Q823" s="171" t="s">
        <v>496</v>
      </c>
      <c r="R823" s="171" t="s">
        <v>496</v>
      </c>
      <c r="S823" s="171" t="s">
        <v>494</v>
      </c>
      <c r="T823" s="171" t="s">
        <v>494</v>
      </c>
      <c r="U823" s="171" t="s">
        <v>494</v>
      </c>
      <c r="V823" s="171" t="s">
        <v>499</v>
      </c>
      <c r="W823" s="171">
        <v>8</v>
      </c>
      <c r="X823" s="171">
        <v>0</v>
      </c>
      <c r="Y823" s="171">
        <v>0</v>
      </c>
      <c r="Z823" s="172">
        <v>46110.511944444443</v>
      </c>
      <c r="AA823" s="171" t="s">
        <v>119</v>
      </c>
      <c r="AB823" s="171">
        <v>4500</v>
      </c>
      <c r="AC823" s="172">
        <v>46110.508912037039</v>
      </c>
      <c r="AD823" s="171" t="s">
        <v>108</v>
      </c>
      <c r="AE823" s="171">
        <v>7620</v>
      </c>
      <c r="AF823" s="171">
        <v>3120</v>
      </c>
      <c r="AG823" s="171">
        <v>0</v>
      </c>
      <c r="AH823" s="171">
        <v>0</v>
      </c>
      <c r="AI823" s="171">
        <v>0</v>
      </c>
      <c r="AJ823" s="171">
        <v>0</v>
      </c>
      <c r="AK823" s="171">
        <v>0</v>
      </c>
      <c r="AL823" s="171">
        <v>0</v>
      </c>
      <c r="AM823" s="171">
        <v>0</v>
      </c>
      <c r="AN823" s="171">
        <v>0</v>
      </c>
      <c r="AO823" s="171"/>
      <c r="AP823" s="171">
        <v>0</v>
      </c>
      <c r="AQ823" s="171">
        <v>0</v>
      </c>
      <c r="AR823" s="171">
        <v>2</v>
      </c>
      <c r="AS823" s="171" t="s">
        <v>496</v>
      </c>
      <c r="AT823" s="171" t="s">
        <v>496</v>
      </c>
      <c r="AU823" s="171" t="s">
        <v>496</v>
      </c>
      <c r="AV823" s="171" t="s">
        <v>496</v>
      </c>
      <c r="AW823" s="171" t="s">
        <v>496</v>
      </c>
      <c r="AX823" s="171" t="s">
        <v>496</v>
      </c>
      <c r="AY823" s="171" t="s">
        <v>496</v>
      </c>
      <c r="AZ823" s="171">
        <v>0</v>
      </c>
      <c r="BA823" s="171">
        <v>0</v>
      </c>
      <c r="BB823" s="171">
        <v>0</v>
      </c>
      <c r="BC823" s="171">
        <v>0</v>
      </c>
      <c r="BD823" s="171">
        <v>0</v>
      </c>
      <c r="BE823" s="171">
        <v>0</v>
      </c>
      <c r="BF823" s="171">
        <v>0</v>
      </c>
      <c r="BG823" s="171">
        <v>0</v>
      </c>
      <c r="BH823" s="171">
        <v>0</v>
      </c>
      <c r="BI823" s="171">
        <v>0</v>
      </c>
      <c r="BJ823" s="171">
        <v>0</v>
      </c>
      <c r="BK823" s="171">
        <v>0</v>
      </c>
      <c r="BL823" s="171">
        <v>0</v>
      </c>
      <c r="BM823" s="171">
        <v>0</v>
      </c>
      <c r="BN823" s="171" t="s">
        <v>496</v>
      </c>
      <c r="BO823" s="172">
        <v>46110</v>
      </c>
      <c r="BP823" s="171">
        <v>0</v>
      </c>
      <c r="BQ823" s="171">
        <v>0</v>
      </c>
      <c r="BR823" s="171">
        <v>0</v>
      </c>
      <c r="BS823" s="171">
        <v>0</v>
      </c>
      <c r="BT823" s="171" t="s">
        <v>496</v>
      </c>
      <c r="BU823" s="171">
        <v>0</v>
      </c>
      <c r="BV823" s="171">
        <v>0</v>
      </c>
      <c r="BW823" s="171">
        <v>0</v>
      </c>
      <c r="BX823" s="171">
        <v>0</v>
      </c>
      <c r="BY823" s="171">
        <v>0</v>
      </c>
      <c r="BZ823" s="171" t="s">
        <v>496</v>
      </c>
      <c r="CA823" s="171">
        <v>0</v>
      </c>
      <c r="CB823" s="172">
        <v>46110</v>
      </c>
      <c r="CC823" s="172">
        <v>46110</v>
      </c>
      <c r="CD823" s="172" t="s">
        <v>5771</v>
      </c>
    </row>
    <row r="824" spans="1:82">
      <c r="A824" s="171" t="s">
        <v>5772</v>
      </c>
      <c r="B824" s="171" t="s">
        <v>505</v>
      </c>
      <c r="C824" s="171" t="s">
        <v>494</v>
      </c>
      <c r="D824" s="172">
        <v>46110</v>
      </c>
      <c r="E824" s="171" t="s">
        <v>98</v>
      </c>
      <c r="F824" s="171" t="s">
        <v>506</v>
      </c>
      <c r="G824" s="171" t="s">
        <v>494</v>
      </c>
      <c r="H824" s="171" t="s">
        <v>496</v>
      </c>
      <c r="I824" s="171" t="s">
        <v>524</v>
      </c>
      <c r="J824" s="171" t="s">
        <v>498</v>
      </c>
      <c r="K824" s="171">
        <v>0</v>
      </c>
      <c r="L824" s="171" t="s">
        <v>525</v>
      </c>
      <c r="M824" s="171">
        <v>0</v>
      </c>
      <c r="N824" s="171">
        <v>18</v>
      </c>
      <c r="O824" s="171" t="s">
        <v>2746</v>
      </c>
      <c r="P824" s="171" t="s">
        <v>2746</v>
      </c>
      <c r="Q824" s="171" t="s">
        <v>496</v>
      </c>
      <c r="R824" s="171" t="s">
        <v>496</v>
      </c>
      <c r="S824" s="171" t="s">
        <v>494</v>
      </c>
      <c r="T824" s="171" t="s">
        <v>494</v>
      </c>
      <c r="U824" s="171" t="s">
        <v>494</v>
      </c>
      <c r="V824" s="171" t="s">
        <v>499</v>
      </c>
      <c r="W824" s="171">
        <v>0</v>
      </c>
      <c r="X824" s="171">
        <v>0</v>
      </c>
      <c r="Y824" s="171">
        <v>0</v>
      </c>
      <c r="Z824" s="172">
        <v>46110.536712962959</v>
      </c>
      <c r="AA824" s="171" t="s">
        <v>509</v>
      </c>
      <c r="AB824" s="171">
        <v>11150</v>
      </c>
      <c r="AC824" s="172">
        <v>46110.556481481479</v>
      </c>
      <c r="AD824" s="171" t="s">
        <v>131</v>
      </c>
      <c r="AE824" s="171">
        <v>24980</v>
      </c>
      <c r="AF824" s="171">
        <v>13830</v>
      </c>
      <c r="AG824" s="171">
        <v>0</v>
      </c>
      <c r="AH824" s="171">
        <v>0</v>
      </c>
      <c r="AI824" s="171">
        <v>0</v>
      </c>
      <c r="AJ824" s="171">
        <v>0</v>
      </c>
      <c r="AK824" s="171">
        <v>0</v>
      </c>
      <c r="AL824" s="171">
        <v>0</v>
      </c>
      <c r="AM824" s="171">
        <v>0</v>
      </c>
      <c r="AN824" s="171">
        <v>0</v>
      </c>
      <c r="AO824" s="171"/>
      <c r="AP824" s="171">
        <v>0</v>
      </c>
      <c r="AQ824" s="171">
        <v>0</v>
      </c>
      <c r="AR824" s="171">
        <v>0</v>
      </c>
      <c r="AS824" s="171" t="s">
        <v>496</v>
      </c>
      <c r="AT824" s="171" t="s">
        <v>496</v>
      </c>
      <c r="AU824" s="171" t="s">
        <v>496</v>
      </c>
      <c r="AV824" s="171" t="s">
        <v>496</v>
      </c>
      <c r="AW824" s="171" t="s">
        <v>496</v>
      </c>
      <c r="AX824" s="171" t="s">
        <v>496</v>
      </c>
      <c r="AY824" s="171" t="s">
        <v>496</v>
      </c>
      <c r="AZ824" s="171">
        <v>0</v>
      </c>
      <c r="BA824" s="171">
        <v>0</v>
      </c>
      <c r="BB824" s="171">
        <v>0</v>
      </c>
      <c r="BC824" s="171">
        <v>0</v>
      </c>
      <c r="BD824" s="171">
        <v>0</v>
      </c>
      <c r="BE824" s="171">
        <v>0</v>
      </c>
      <c r="BF824" s="171">
        <v>0</v>
      </c>
      <c r="BG824" s="171">
        <v>0</v>
      </c>
      <c r="BH824" s="171">
        <v>0</v>
      </c>
      <c r="BI824" s="171">
        <v>0</v>
      </c>
      <c r="BJ824" s="171">
        <v>0</v>
      </c>
      <c r="BK824" s="171">
        <v>0</v>
      </c>
      <c r="BL824" s="171">
        <v>0</v>
      </c>
      <c r="BM824" s="171">
        <v>0</v>
      </c>
      <c r="BN824" s="171" t="s">
        <v>5773</v>
      </c>
      <c r="BO824" s="172">
        <v>46110</v>
      </c>
      <c r="BP824" s="171">
        <v>18</v>
      </c>
      <c r="BQ824" s="171">
        <v>11140</v>
      </c>
      <c r="BR824" s="171">
        <v>24920</v>
      </c>
      <c r="BS824" s="171">
        <v>13780</v>
      </c>
      <c r="BT824" s="171" t="s">
        <v>496</v>
      </c>
      <c r="BU824" s="171">
        <v>0</v>
      </c>
      <c r="BV824" s="171">
        <v>0</v>
      </c>
      <c r="BW824" s="171">
        <v>0</v>
      </c>
      <c r="BX824" s="171">
        <v>0</v>
      </c>
      <c r="BY824" s="171">
        <v>0</v>
      </c>
      <c r="BZ824" s="171" t="s">
        <v>508</v>
      </c>
      <c r="CA824" s="171">
        <v>0</v>
      </c>
      <c r="CB824" s="172">
        <v>46110.602777777778</v>
      </c>
      <c r="CC824" s="172">
        <v>46110.618750000001</v>
      </c>
      <c r="CD824" s="172" t="s">
        <v>5774</v>
      </c>
    </row>
    <row r="825" spans="1:82">
      <c r="A825" s="171" t="s">
        <v>5775</v>
      </c>
      <c r="B825" s="171" t="s">
        <v>505</v>
      </c>
      <c r="C825" s="171" t="s">
        <v>494</v>
      </c>
      <c r="D825" s="172">
        <v>46110</v>
      </c>
      <c r="E825" s="171" t="s">
        <v>98</v>
      </c>
      <c r="F825" s="171" t="s">
        <v>506</v>
      </c>
      <c r="G825" s="171" t="s">
        <v>494</v>
      </c>
      <c r="H825" s="171" t="s">
        <v>496</v>
      </c>
      <c r="I825" s="171" t="s">
        <v>510</v>
      </c>
      <c r="J825" s="171" t="s">
        <v>498</v>
      </c>
      <c r="K825" s="171">
        <v>0</v>
      </c>
      <c r="L825" s="171" t="s">
        <v>511</v>
      </c>
      <c r="M825" s="171">
        <v>0</v>
      </c>
      <c r="N825" s="171">
        <v>18</v>
      </c>
      <c r="O825" s="171" t="s">
        <v>2746</v>
      </c>
      <c r="P825" s="171" t="s">
        <v>2746</v>
      </c>
      <c r="Q825" s="171" t="s">
        <v>496</v>
      </c>
      <c r="R825" s="171" t="s">
        <v>496</v>
      </c>
      <c r="S825" s="171" t="s">
        <v>494</v>
      </c>
      <c r="T825" s="171" t="s">
        <v>494</v>
      </c>
      <c r="U825" s="171" t="s">
        <v>494</v>
      </c>
      <c r="V825" s="171" t="s">
        <v>499</v>
      </c>
      <c r="W825" s="171">
        <v>0</v>
      </c>
      <c r="X825" s="171">
        <v>0</v>
      </c>
      <c r="Y825" s="171">
        <v>0</v>
      </c>
      <c r="Z825" s="172">
        <v>46110.548692129632</v>
      </c>
      <c r="AA825" s="171" t="s">
        <v>123</v>
      </c>
      <c r="AB825" s="171">
        <v>10910</v>
      </c>
      <c r="AC825" s="172">
        <v>46110.572233796294</v>
      </c>
      <c r="AD825" s="171" t="s">
        <v>514</v>
      </c>
      <c r="AE825" s="171">
        <v>24980</v>
      </c>
      <c r="AF825" s="171">
        <v>14070</v>
      </c>
      <c r="AG825" s="171">
        <v>0</v>
      </c>
      <c r="AH825" s="171">
        <v>0</v>
      </c>
      <c r="AI825" s="171">
        <v>0</v>
      </c>
      <c r="AJ825" s="171">
        <v>0</v>
      </c>
      <c r="AK825" s="171">
        <v>0</v>
      </c>
      <c r="AL825" s="171">
        <v>0</v>
      </c>
      <c r="AM825" s="171">
        <v>0</v>
      </c>
      <c r="AN825" s="171">
        <v>0</v>
      </c>
      <c r="AO825" s="171"/>
      <c r="AP825" s="171">
        <v>0</v>
      </c>
      <c r="AQ825" s="171">
        <v>0</v>
      </c>
      <c r="AR825" s="171">
        <v>0</v>
      </c>
      <c r="AS825" s="171" t="s">
        <v>496</v>
      </c>
      <c r="AT825" s="171" t="s">
        <v>496</v>
      </c>
      <c r="AU825" s="171" t="s">
        <v>496</v>
      </c>
      <c r="AV825" s="171" t="s">
        <v>496</v>
      </c>
      <c r="AW825" s="171" t="s">
        <v>496</v>
      </c>
      <c r="AX825" s="171" t="s">
        <v>496</v>
      </c>
      <c r="AY825" s="171" t="s">
        <v>496</v>
      </c>
      <c r="AZ825" s="171">
        <v>0</v>
      </c>
      <c r="BA825" s="171">
        <v>0</v>
      </c>
      <c r="BB825" s="171">
        <v>0</v>
      </c>
      <c r="BC825" s="171">
        <v>0</v>
      </c>
      <c r="BD825" s="171">
        <v>0</v>
      </c>
      <c r="BE825" s="171">
        <v>0</v>
      </c>
      <c r="BF825" s="171">
        <v>0</v>
      </c>
      <c r="BG825" s="171">
        <v>0</v>
      </c>
      <c r="BH825" s="171">
        <v>0</v>
      </c>
      <c r="BI825" s="171">
        <v>0</v>
      </c>
      <c r="BJ825" s="171">
        <v>0</v>
      </c>
      <c r="BK825" s="171">
        <v>0</v>
      </c>
      <c r="BL825" s="171">
        <v>0</v>
      </c>
      <c r="BM825" s="171">
        <v>0</v>
      </c>
      <c r="BN825" s="171" t="s">
        <v>5776</v>
      </c>
      <c r="BO825" s="172">
        <v>46110</v>
      </c>
      <c r="BP825" s="171">
        <v>18</v>
      </c>
      <c r="BQ825" s="171">
        <v>10890</v>
      </c>
      <c r="BR825" s="171">
        <v>24880</v>
      </c>
      <c r="BS825" s="171">
        <v>13990</v>
      </c>
      <c r="BT825" s="171" t="s">
        <v>496</v>
      </c>
      <c r="BU825" s="171">
        <v>0</v>
      </c>
      <c r="BV825" s="171">
        <v>0</v>
      </c>
      <c r="BW825" s="171">
        <v>0</v>
      </c>
      <c r="BX825" s="171">
        <v>0</v>
      </c>
      <c r="BY825" s="171">
        <v>0</v>
      </c>
      <c r="BZ825" s="171" t="s">
        <v>508</v>
      </c>
      <c r="CA825" s="171">
        <v>0</v>
      </c>
      <c r="CB825" s="172">
        <v>46110.629166666666</v>
      </c>
      <c r="CC825" s="172">
        <v>46110.654861111114</v>
      </c>
      <c r="CD825" s="172" t="s">
        <v>5777</v>
      </c>
    </row>
    <row r="826" spans="1:82">
      <c r="A826" s="171" t="s">
        <v>5778</v>
      </c>
      <c r="B826" s="171" t="s">
        <v>493</v>
      </c>
      <c r="C826" s="171" t="s">
        <v>494</v>
      </c>
      <c r="D826" s="172">
        <v>46110</v>
      </c>
      <c r="E826" s="171" t="s">
        <v>98</v>
      </c>
      <c r="F826" s="171" t="s">
        <v>542</v>
      </c>
      <c r="G826" s="171" t="s">
        <v>494</v>
      </c>
      <c r="H826" s="171" t="s">
        <v>496</v>
      </c>
      <c r="I826" s="171" t="s">
        <v>543</v>
      </c>
      <c r="J826" s="171" t="s">
        <v>498</v>
      </c>
      <c r="K826" s="171">
        <v>0</v>
      </c>
      <c r="L826" s="171" t="s">
        <v>544</v>
      </c>
      <c r="M826" s="171">
        <v>0</v>
      </c>
      <c r="N826" s="171">
        <v>18</v>
      </c>
      <c r="O826" s="171" t="s">
        <v>2746</v>
      </c>
      <c r="P826" s="171" t="s">
        <v>2746</v>
      </c>
      <c r="Q826" s="171" t="s">
        <v>496</v>
      </c>
      <c r="R826" s="171" t="s">
        <v>545</v>
      </c>
      <c r="S826" s="171" t="s">
        <v>494</v>
      </c>
      <c r="T826" s="171" t="s">
        <v>494</v>
      </c>
      <c r="U826" s="171" t="s">
        <v>494</v>
      </c>
      <c r="V826" s="171" t="s">
        <v>499</v>
      </c>
      <c r="W826" s="171">
        <v>0</v>
      </c>
      <c r="X826" s="171">
        <v>0</v>
      </c>
      <c r="Y826" s="171">
        <v>0</v>
      </c>
      <c r="Z826" s="172">
        <v>46110.582361111112</v>
      </c>
      <c r="AA826" s="171" t="s">
        <v>518</v>
      </c>
      <c r="AB826" s="171">
        <v>1900</v>
      </c>
      <c r="AC826" s="172">
        <v>46110.574016203704</v>
      </c>
      <c r="AD826" s="171" t="s">
        <v>513</v>
      </c>
      <c r="AE826" s="171">
        <v>4070</v>
      </c>
      <c r="AF826" s="171">
        <v>2170</v>
      </c>
      <c r="AG826" s="171">
        <v>0</v>
      </c>
      <c r="AH826" s="171">
        <v>0</v>
      </c>
      <c r="AI826" s="171">
        <v>0</v>
      </c>
      <c r="AJ826" s="171">
        <v>0</v>
      </c>
      <c r="AK826" s="171">
        <v>0</v>
      </c>
      <c r="AL826" s="171">
        <v>0</v>
      </c>
      <c r="AM826" s="171">
        <v>0</v>
      </c>
      <c r="AN826" s="171">
        <v>0</v>
      </c>
      <c r="AO826" s="171"/>
      <c r="AP826" s="171">
        <v>170</v>
      </c>
      <c r="AQ826" s="171">
        <v>0</v>
      </c>
      <c r="AR826" s="171">
        <v>0</v>
      </c>
      <c r="AS826" s="171" t="s">
        <v>496</v>
      </c>
      <c r="AT826" s="171" t="s">
        <v>496</v>
      </c>
      <c r="AU826" s="171" t="s">
        <v>496</v>
      </c>
      <c r="AV826" s="171" t="s">
        <v>496</v>
      </c>
      <c r="AW826" s="171" t="s">
        <v>496</v>
      </c>
      <c r="AX826" s="171" t="s">
        <v>496</v>
      </c>
      <c r="AY826" s="171" t="s">
        <v>496</v>
      </c>
      <c r="AZ826" s="171">
        <v>0</v>
      </c>
      <c r="BA826" s="171">
        <v>0</v>
      </c>
      <c r="BB826" s="171">
        <v>0</v>
      </c>
      <c r="BC826" s="171">
        <v>0</v>
      </c>
      <c r="BD826" s="171">
        <v>0</v>
      </c>
      <c r="BE826" s="171">
        <v>0</v>
      </c>
      <c r="BF826" s="171">
        <v>0</v>
      </c>
      <c r="BG826" s="171">
        <v>0</v>
      </c>
      <c r="BH826" s="171">
        <v>0</v>
      </c>
      <c r="BI826" s="171">
        <v>0</v>
      </c>
      <c r="BJ826" s="171">
        <v>0</v>
      </c>
      <c r="BK826" s="171">
        <v>0</v>
      </c>
      <c r="BL826" s="171">
        <v>0</v>
      </c>
      <c r="BM826" s="171">
        <v>0</v>
      </c>
      <c r="BN826" s="171" t="s">
        <v>496</v>
      </c>
      <c r="BO826" s="172">
        <v>46110</v>
      </c>
      <c r="BP826" s="171">
        <v>0</v>
      </c>
      <c r="BQ826" s="171">
        <v>0</v>
      </c>
      <c r="BR826" s="171">
        <v>0</v>
      </c>
      <c r="BS826" s="171">
        <v>0</v>
      </c>
      <c r="BT826" s="171" t="s">
        <v>496</v>
      </c>
      <c r="BU826" s="171">
        <v>0</v>
      </c>
      <c r="BV826" s="171">
        <v>0</v>
      </c>
      <c r="BW826" s="171">
        <v>0</v>
      </c>
      <c r="BX826" s="171">
        <v>0</v>
      </c>
      <c r="BY826" s="171">
        <v>0</v>
      </c>
      <c r="BZ826" s="171" t="s">
        <v>496</v>
      </c>
      <c r="CA826" s="171">
        <v>0</v>
      </c>
      <c r="CB826" s="172">
        <v>46110</v>
      </c>
      <c r="CC826" s="172">
        <v>46110</v>
      </c>
      <c r="CD826" s="172" t="s">
        <v>5779</v>
      </c>
    </row>
    <row r="827" spans="1:82">
      <c r="A827" s="171" t="s">
        <v>5780</v>
      </c>
      <c r="B827" s="171" t="s">
        <v>493</v>
      </c>
      <c r="C827" s="171" t="s">
        <v>494</v>
      </c>
      <c r="D827" s="172">
        <v>46110</v>
      </c>
      <c r="E827" s="171" t="s">
        <v>98</v>
      </c>
      <c r="F827" s="171" t="s">
        <v>613</v>
      </c>
      <c r="G827" s="171" t="s">
        <v>494</v>
      </c>
      <c r="H827" s="171" t="s">
        <v>496</v>
      </c>
      <c r="I827" s="171" t="s">
        <v>633</v>
      </c>
      <c r="J827" s="171" t="s">
        <v>498</v>
      </c>
      <c r="K827" s="171">
        <v>0</v>
      </c>
      <c r="L827" s="171" t="s">
        <v>496</v>
      </c>
      <c r="M827" s="171">
        <v>0</v>
      </c>
      <c r="N827" s="171">
        <v>18</v>
      </c>
      <c r="O827" s="171" t="s">
        <v>2746</v>
      </c>
      <c r="P827" s="171" t="s">
        <v>2746</v>
      </c>
      <c r="Q827" s="171" t="s">
        <v>496</v>
      </c>
      <c r="R827" s="171" t="s">
        <v>496</v>
      </c>
      <c r="S827" s="171" t="s">
        <v>494</v>
      </c>
      <c r="T827" s="171" t="s">
        <v>494</v>
      </c>
      <c r="U827" s="171" t="s">
        <v>494</v>
      </c>
      <c r="V827" s="171" t="s">
        <v>499</v>
      </c>
      <c r="W827" s="171">
        <v>8.4</v>
      </c>
      <c r="X827" s="171">
        <v>0</v>
      </c>
      <c r="Y827" s="171">
        <v>0</v>
      </c>
      <c r="Z827" s="172">
        <v>46110.583368055559</v>
      </c>
      <c r="AA827" s="171" t="s">
        <v>517</v>
      </c>
      <c r="AB827" s="171">
        <v>2290</v>
      </c>
      <c r="AC827" s="172">
        <v>46110.574884259258</v>
      </c>
      <c r="AD827" s="171" t="s">
        <v>516</v>
      </c>
      <c r="AE827" s="171">
        <v>4650</v>
      </c>
      <c r="AF827" s="171">
        <v>2360</v>
      </c>
      <c r="AG827" s="171">
        <v>0</v>
      </c>
      <c r="AH827" s="171">
        <v>0</v>
      </c>
      <c r="AI827" s="171">
        <v>0</v>
      </c>
      <c r="AJ827" s="171">
        <v>0</v>
      </c>
      <c r="AK827" s="171">
        <v>0</v>
      </c>
      <c r="AL827" s="171">
        <v>0</v>
      </c>
      <c r="AM827" s="171">
        <v>0</v>
      </c>
      <c r="AN827" s="171">
        <v>0</v>
      </c>
      <c r="AO827" s="171"/>
      <c r="AP827" s="171">
        <v>0</v>
      </c>
      <c r="AQ827" s="171">
        <v>0</v>
      </c>
      <c r="AR827" s="171">
        <v>0</v>
      </c>
      <c r="AS827" s="171" t="s">
        <v>496</v>
      </c>
      <c r="AT827" s="171" t="s">
        <v>496</v>
      </c>
      <c r="AU827" s="171" t="s">
        <v>496</v>
      </c>
      <c r="AV827" s="171" t="s">
        <v>496</v>
      </c>
      <c r="AW827" s="171" t="s">
        <v>496</v>
      </c>
      <c r="AX827" s="171" t="s">
        <v>496</v>
      </c>
      <c r="AY827" s="171" t="s">
        <v>496</v>
      </c>
      <c r="AZ827" s="171">
        <v>0</v>
      </c>
      <c r="BA827" s="171">
        <v>0</v>
      </c>
      <c r="BB827" s="171">
        <v>0</v>
      </c>
      <c r="BC827" s="171">
        <v>0</v>
      </c>
      <c r="BD827" s="171">
        <v>0</v>
      </c>
      <c r="BE827" s="171">
        <v>0</v>
      </c>
      <c r="BF827" s="171">
        <v>0</v>
      </c>
      <c r="BG827" s="171">
        <v>0</v>
      </c>
      <c r="BH827" s="171">
        <v>0</v>
      </c>
      <c r="BI827" s="171">
        <v>0</v>
      </c>
      <c r="BJ827" s="171">
        <v>0</v>
      </c>
      <c r="BK827" s="171">
        <v>0</v>
      </c>
      <c r="BL827" s="171">
        <v>0</v>
      </c>
      <c r="BM827" s="171">
        <v>0</v>
      </c>
      <c r="BN827" s="171" t="s">
        <v>496</v>
      </c>
      <c r="BO827" s="172">
        <v>46110</v>
      </c>
      <c r="BP827" s="171">
        <v>0</v>
      </c>
      <c r="BQ827" s="171">
        <v>0</v>
      </c>
      <c r="BR827" s="171">
        <v>0</v>
      </c>
      <c r="BS827" s="171">
        <v>0</v>
      </c>
      <c r="BT827" s="171" t="s">
        <v>496</v>
      </c>
      <c r="BU827" s="171">
        <v>0</v>
      </c>
      <c r="BV827" s="171">
        <v>0</v>
      </c>
      <c r="BW827" s="171">
        <v>0</v>
      </c>
      <c r="BX827" s="171">
        <v>0</v>
      </c>
      <c r="BY827" s="171">
        <v>0</v>
      </c>
      <c r="BZ827" s="171" t="s">
        <v>496</v>
      </c>
      <c r="CA827" s="171">
        <v>0</v>
      </c>
      <c r="CB827" s="172">
        <v>46110</v>
      </c>
      <c r="CC827" s="172">
        <v>46110</v>
      </c>
      <c r="CD827" s="172" t="s">
        <v>5781</v>
      </c>
    </row>
    <row r="828" spans="1:82">
      <c r="A828" s="171" t="s">
        <v>5782</v>
      </c>
      <c r="B828" s="171" t="s">
        <v>493</v>
      </c>
      <c r="C828" s="171" t="s">
        <v>494</v>
      </c>
      <c r="D828" s="172">
        <v>46110</v>
      </c>
      <c r="E828" s="171" t="s">
        <v>98</v>
      </c>
      <c r="F828" s="171" t="s">
        <v>602</v>
      </c>
      <c r="G828" s="171" t="s">
        <v>494</v>
      </c>
      <c r="H828" s="171" t="s">
        <v>496</v>
      </c>
      <c r="I828" s="171" t="s">
        <v>1528</v>
      </c>
      <c r="J828" s="171" t="s">
        <v>498</v>
      </c>
      <c r="K828" s="171">
        <v>0</v>
      </c>
      <c r="L828" s="171" t="s">
        <v>537</v>
      </c>
      <c r="M828" s="171">
        <v>0</v>
      </c>
      <c r="N828" s="171">
        <v>18</v>
      </c>
      <c r="O828" s="171" t="s">
        <v>2746</v>
      </c>
      <c r="P828" s="171" t="s">
        <v>2746</v>
      </c>
      <c r="Q828" s="171" t="s">
        <v>496</v>
      </c>
      <c r="R828" s="171" t="s">
        <v>501</v>
      </c>
      <c r="S828" s="171" t="s">
        <v>494</v>
      </c>
      <c r="T828" s="171" t="s">
        <v>494</v>
      </c>
      <c r="U828" s="171" t="s">
        <v>494</v>
      </c>
      <c r="V828" s="171" t="s">
        <v>499</v>
      </c>
      <c r="W828" s="171">
        <v>0</v>
      </c>
      <c r="X828" s="171">
        <v>0</v>
      </c>
      <c r="Y828" s="171">
        <v>0</v>
      </c>
      <c r="Z828" s="172">
        <v>46110.591504629629</v>
      </c>
      <c r="AA828" s="171" t="s">
        <v>520</v>
      </c>
      <c r="AB828" s="171">
        <v>1500</v>
      </c>
      <c r="AC828" s="172">
        <v>46110.581076388888</v>
      </c>
      <c r="AD828" s="171" t="s">
        <v>1469</v>
      </c>
      <c r="AE828" s="171">
        <v>4150</v>
      </c>
      <c r="AF828" s="171">
        <v>2650</v>
      </c>
      <c r="AG828" s="171">
        <v>0</v>
      </c>
      <c r="AH828" s="171">
        <v>0</v>
      </c>
      <c r="AI828" s="171">
        <v>0</v>
      </c>
      <c r="AJ828" s="171">
        <v>0</v>
      </c>
      <c r="AK828" s="171">
        <v>0</v>
      </c>
      <c r="AL828" s="171">
        <v>0</v>
      </c>
      <c r="AM828" s="171">
        <v>0</v>
      </c>
      <c r="AN828" s="171">
        <v>0</v>
      </c>
      <c r="AO828" s="171"/>
      <c r="AP828" s="171">
        <v>120</v>
      </c>
      <c r="AQ828" s="171">
        <v>0</v>
      </c>
      <c r="AR828" s="171">
        <v>0</v>
      </c>
      <c r="AS828" s="171" t="s">
        <v>496</v>
      </c>
      <c r="AT828" s="171" t="s">
        <v>496</v>
      </c>
      <c r="AU828" s="171" t="s">
        <v>496</v>
      </c>
      <c r="AV828" s="171" t="s">
        <v>496</v>
      </c>
      <c r="AW828" s="171" t="s">
        <v>496</v>
      </c>
      <c r="AX828" s="171" t="s">
        <v>496</v>
      </c>
      <c r="AY828" s="171" t="s">
        <v>496</v>
      </c>
      <c r="AZ828" s="171">
        <v>0</v>
      </c>
      <c r="BA828" s="171">
        <v>0</v>
      </c>
      <c r="BB828" s="171">
        <v>0</v>
      </c>
      <c r="BC828" s="171">
        <v>0</v>
      </c>
      <c r="BD828" s="171">
        <v>0</v>
      </c>
      <c r="BE828" s="171">
        <v>0</v>
      </c>
      <c r="BF828" s="171">
        <v>0</v>
      </c>
      <c r="BG828" s="171">
        <v>0</v>
      </c>
      <c r="BH828" s="171">
        <v>0</v>
      </c>
      <c r="BI828" s="171">
        <v>0</v>
      </c>
      <c r="BJ828" s="171">
        <v>0</v>
      </c>
      <c r="BK828" s="171">
        <v>0</v>
      </c>
      <c r="BL828" s="171">
        <v>0</v>
      </c>
      <c r="BM828" s="171">
        <v>0</v>
      </c>
      <c r="BN828" s="171" t="s">
        <v>496</v>
      </c>
      <c r="BO828" s="172">
        <v>46110</v>
      </c>
      <c r="BP828" s="171">
        <v>0</v>
      </c>
      <c r="BQ828" s="171">
        <v>0</v>
      </c>
      <c r="BR828" s="171">
        <v>0</v>
      </c>
      <c r="BS828" s="171">
        <v>0</v>
      </c>
      <c r="BT828" s="171" t="s">
        <v>496</v>
      </c>
      <c r="BU828" s="171">
        <v>0</v>
      </c>
      <c r="BV828" s="171">
        <v>0</v>
      </c>
      <c r="BW828" s="171">
        <v>0</v>
      </c>
      <c r="BX828" s="171">
        <v>0</v>
      </c>
      <c r="BY828" s="171">
        <v>0</v>
      </c>
      <c r="BZ828" s="171" t="s">
        <v>496</v>
      </c>
      <c r="CA828" s="171">
        <v>0</v>
      </c>
      <c r="CB828" s="172">
        <v>46110</v>
      </c>
      <c r="CC828" s="172">
        <v>46110</v>
      </c>
      <c r="CD828" s="172" t="s">
        <v>5783</v>
      </c>
    </row>
    <row r="829" spans="1:82">
      <c r="A829" s="171" t="s">
        <v>5784</v>
      </c>
      <c r="B829" s="171" t="s">
        <v>493</v>
      </c>
      <c r="C829" s="171" t="s">
        <v>494</v>
      </c>
      <c r="D829" s="172">
        <v>46110</v>
      </c>
      <c r="E829" s="171" t="s">
        <v>98</v>
      </c>
      <c r="F829" s="171" t="s">
        <v>495</v>
      </c>
      <c r="G829" s="171" t="s">
        <v>494</v>
      </c>
      <c r="H829" s="171" t="s">
        <v>496</v>
      </c>
      <c r="I829" s="171" t="s">
        <v>540</v>
      </c>
      <c r="J829" s="171" t="s">
        <v>498</v>
      </c>
      <c r="K829" s="171">
        <v>0</v>
      </c>
      <c r="L829" s="171" t="s">
        <v>541</v>
      </c>
      <c r="M829" s="171">
        <v>0</v>
      </c>
      <c r="N829" s="171">
        <v>18</v>
      </c>
      <c r="O829" s="171" t="s">
        <v>2746</v>
      </c>
      <c r="P829" s="171" t="s">
        <v>2746</v>
      </c>
      <c r="Q829" s="171" t="s">
        <v>496</v>
      </c>
      <c r="R829" s="171" t="s">
        <v>496</v>
      </c>
      <c r="S829" s="171" t="s">
        <v>494</v>
      </c>
      <c r="T829" s="171" t="s">
        <v>494</v>
      </c>
      <c r="U829" s="171" t="s">
        <v>494</v>
      </c>
      <c r="V829" s="171" t="s">
        <v>499</v>
      </c>
      <c r="W829" s="171">
        <v>8.1</v>
      </c>
      <c r="X829" s="171">
        <v>0</v>
      </c>
      <c r="Y829" s="171">
        <v>0</v>
      </c>
      <c r="Z829" s="172">
        <v>46110.602847222224</v>
      </c>
      <c r="AA829" s="171" t="s">
        <v>106</v>
      </c>
      <c r="AB829" s="171">
        <v>2220</v>
      </c>
      <c r="AC829" s="172">
        <v>46110.595775462964</v>
      </c>
      <c r="AD829" s="171" t="s">
        <v>512</v>
      </c>
      <c r="AE829" s="171">
        <v>5790</v>
      </c>
      <c r="AF829" s="171">
        <v>3570</v>
      </c>
      <c r="AG829" s="171">
        <v>0</v>
      </c>
      <c r="AH829" s="171">
        <v>0</v>
      </c>
      <c r="AI829" s="171">
        <v>0</v>
      </c>
      <c r="AJ829" s="171">
        <v>0</v>
      </c>
      <c r="AK829" s="171">
        <v>0</v>
      </c>
      <c r="AL829" s="171">
        <v>0</v>
      </c>
      <c r="AM829" s="171">
        <v>0</v>
      </c>
      <c r="AN829" s="171">
        <v>0</v>
      </c>
      <c r="AO829" s="171"/>
      <c r="AP829" s="171">
        <v>0</v>
      </c>
      <c r="AQ829" s="171">
        <v>0</v>
      </c>
      <c r="AR829" s="171">
        <v>3</v>
      </c>
      <c r="AS829" s="171" t="s">
        <v>496</v>
      </c>
      <c r="AT829" s="171" t="s">
        <v>496</v>
      </c>
      <c r="AU829" s="171" t="s">
        <v>496</v>
      </c>
      <c r="AV829" s="171" t="s">
        <v>496</v>
      </c>
      <c r="AW829" s="171" t="s">
        <v>496</v>
      </c>
      <c r="AX829" s="171" t="s">
        <v>496</v>
      </c>
      <c r="AY829" s="171" t="s">
        <v>496</v>
      </c>
      <c r="AZ829" s="171">
        <v>0</v>
      </c>
      <c r="BA829" s="171">
        <v>0</v>
      </c>
      <c r="BB829" s="171">
        <v>0</v>
      </c>
      <c r="BC829" s="171">
        <v>0</v>
      </c>
      <c r="BD829" s="171">
        <v>0</v>
      </c>
      <c r="BE829" s="171">
        <v>0</v>
      </c>
      <c r="BF829" s="171">
        <v>0</v>
      </c>
      <c r="BG829" s="171">
        <v>0</v>
      </c>
      <c r="BH829" s="171">
        <v>0</v>
      </c>
      <c r="BI829" s="171">
        <v>0</v>
      </c>
      <c r="BJ829" s="171">
        <v>0</v>
      </c>
      <c r="BK829" s="171">
        <v>0</v>
      </c>
      <c r="BL829" s="171">
        <v>0</v>
      </c>
      <c r="BM829" s="171">
        <v>0</v>
      </c>
      <c r="BN829" s="171" t="s">
        <v>496</v>
      </c>
      <c r="BO829" s="172">
        <v>46110</v>
      </c>
      <c r="BP829" s="171">
        <v>0</v>
      </c>
      <c r="BQ829" s="171">
        <v>0</v>
      </c>
      <c r="BR829" s="171">
        <v>0</v>
      </c>
      <c r="BS829" s="171">
        <v>0</v>
      </c>
      <c r="BT829" s="171" t="s">
        <v>496</v>
      </c>
      <c r="BU829" s="171">
        <v>0</v>
      </c>
      <c r="BV829" s="171">
        <v>0</v>
      </c>
      <c r="BW829" s="171">
        <v>0</v>
      </c>
      <c r="BX829" s="171">
        <v>0</v>
      </c>
      <c r="BY829" s="171">
        <v>0</v>
      </c>
      <c r="BZ829" s="171" t="s">
        <v>496</v>
      </c>
      <c r="CA829" s="171">
        <v>0</v>
      </c>
      <c r="CB829" s="172">
        <v>46110</v>
      </c>
      <c r="CC829" s="172">
        <v>46110</v>
      </c>
      <c r="CD829" s="172" t="s">
        <v>5785</v>
      </c>
    </row>
    <row r="830" spans="1:82">
      <c r="A830" s="171" t="s">
        <v>5786</v>
      </c>
      <c r="B830" s="171" t="s">
        <v>493</v>
      </c>
      <c r="C830" s="171" t="s">
        <v>494</v>
      </c>
      <c r="D830" s="172">
        <v>46110</v>
      </c>
      <c r="E830" s="171" t="s">
        <v>98</v>
      </c>
      <c r="F830" s="171" t="s">
        <v>1637</v>
      </c>
      <c r="G830" s="171" t="s">
        <v>494</v>
      </c>
      <c r="H830" s="171" t="s">
        <v>496</v>
      </c>
      <c r="I830" s="171" t="s">
        <v>599</v>
      </c>
      <c r="J830" s="171" t="s">
        <v>498</v>
      </c>
      <c r="K830" s="171">
        <v>0</v>
      </c>
      <c r="L830" s="171" t="s">
        <v>614</v>
      </c>
      <c r="M830" s="171">
        <v>0</v>
      </c>
      <c r="N830" s="171">
        <v>18</v>
      </c>
      <c r="O830" s="171" t="s">
        <v>2746</v>
      </c>
      <c r="P830" s="171" t="s">
        <v>2746</v>
      </c>
      <c r="Q830" s="171" t="s">
        <v>496</v>
      </c>
      <c r="R830" s="171" t="s">
        <v>1638</v>
      </c>
      <c r="S830" s="171" t="s">
        <v>494</v>
      </c>
      <c r="T830" s="171" t="s">
        <v>494</v>
      </c>
      <c r="U830" s="171" t="s">
        <v>494</v>
      </c>
      <c r="V830" s="171" t="s">
        <v>499</v>
      </c>
      <c r="W830" s="171">
        <v>0</v>
      </c>
      <c r="X830" s="171">
        <v>0</v>
      </c>
      <c r="Y830" s="171">
        <v>0</v>
      </c>
      <c r="Z830" s="172">
        <v>46110.63962962963</v>
      </c>
      <c r="AA830" s="171" t="s">
        <v>521</v>
      </c>
      <c r="AB830" s="171">
        <v>5510</v>
      </c>
      <c r="AC830" s="172">
        <v>46110.637245370373</v>
      </c>
      <c r="AD830" s="171" t="s">
        <v>104</v>
      </c>
      <c r="AE830" s="171">
        <v>11640</v>
      </c>
      <c r="AF830" s="171">
        <v>6130</v>
      </c>
      <c r="AG830" s="171">
        <v>0</v>
      </c>
      <c r="AH830" s="171">
        <v>0</v>
      </c>
      <c r="AI830" s="171">
        <v>0</v>
      </c>
      <c r="AJ830" s="171">
        <v>0</v>
      </c>
      <c r="AK830" s="171">
        <v>0</v>
      </c>
      <c r="AL830" s="171">
        <v>0</v>
      </c>
      <c r="AM830" s="171">
        <v>0</v>
      </c>
      <c r="AN830" s="171">
        <v>0</v>
      </c>
      <c r="AO830" s="171"/>
      <c r="AP830" s="171">
        <v>327</v>
      </c>
      <c r="AQ830" s="171">
        <v>0</v>
      </c>
      <c r="AR830" s="171">
        <v>0</v>
      </c>
      <c r="AS830" s="171" t="s">
        <v>496</v>
      </c>
      <c r="AT830" s="171" t="s">
        <v>496</v>
      </c>
      <c r="AU830" s="171" t="s">
        <v>496</v>
      </c>
      <c r="AV830" s="171" t="s">
        <v>496</v>
      </c>
      <c r="AW830" s="171" t="s">
        <v>496</v>
      </c>
      <c r="AX830" s="171" t="s">
        <v>496</v>
      </c>
      <c r="AY830" s="171" t="s">
        <v>496</v>
      </c>
      <c r="AZ830" s="171">
        <v>0</v>
      </c>
      <c r="BA830" s="171">
        <v>0</v>
      </c>
      <c r="BB830" s="171">
        <v>0</v>
      </c>
      <c r="BC830" s="171">
        <v>0</v>
      </c>
      <c r="BD830" s="171">
        <v>0</v>
      </c>
      <c r="BE830" s="171">
        <v>0</v>
      </c>
      <c r="BF830" s="171">
        <v>0</v>
      </c>
      <c r="BG830" s="171">
        <v>0</v>
      </c>
      <c r="BH830" s="171">
        <v>0</v>
      </c>
      <c r="BI830" s="171">
        <v>0</v>
      </c>
      <c r="BJ830" s="171">
        <v>0</v>
      </c>
      <c r="BK830" s="171">
        <v>0</v>
      </c>
      <c r="BL830" s="171">
        <v>0</v>
      </c>
      <c r="BM830" s="171">
        <v>0</v>
      </c>
      <c r="BN830" s="171" t="s">
        <v>496</v>
      </c>
      <c r="BO830" s="172">
        <v>46110</v>
      </c>
      <c r="BP830" s="171">
        <v>0</v>
      </c>
      <c r="BQ830" s="171">
        <v>0</v>
      </c>
      <c r="BR830" s="171">
        <v>0</v>
      </c>
      <c r="BS830" s="171">
        <v>0</v>
      </c>
      <c r="BT830" s="171" t="s">
        <v>496</v>
      </c>
      <c r="BU830" s="171">
        <v>0</v>
      </c>
      <c r="BV830" s="171">
        <v>0</v>
      </c>
      <c r="BW830" s="171">
        <v>0</v>
      </c>
      <c r="BX830" s="171">
        <v>0</v>
      </c>
      <c r="BY830" s="171">
        <v>0</v>
      </c>
      <c r="BZ830" s="171" t="s">
        <v>496</v>
      </c>
      <c r="CA830" s="171">
        <v>0</v>
      </c>
      <c r="CB830" s="172">
        <v>46110</v>
      </c>
      <c r="CC830" s="172">
        <v>46110</v>
      </c>
      <c r="CD830" s="172" t="s">
        <v>5787</v>
      </c>
    </row>
    <row r="831" spans="1:82">
      <c r="A831" s="171" t="s">
        <v>5788</v>
      </c>
      <c r="B831" s="171" t="s">
        <v>505</v>
      </c>
      <c r="C831" s="171" t="s">
        <v>494</v>
      </c>
      <c r="D831" s="172">
        <v>46110</v>
      </c>
      <c r="E831" s="171" t="s">
        <v>98</v>
      </c>
      <c r="F831" s="171" t="s">
        <v>506</v>
      </c>
      <c r="G831" s="171" t="s">
        <v>494</v>
      </c>
      <c r="H831" s="171" t="s">
        <v>496</v>
      </c>
      <c r="I831" s="171" t="s">
        <v>1559</v>
      </c>
      <c r="J831" s="171" t="s">
        <v>498</v>
      </c>
      <c r="K831" s="171">
        <v>0</v>
      </c>
      <c r="L831" s="171" t="s">
        <v>525</v>
      </c>
      <c r="M831" s="171">
        <v>0</v>
      </c>
      <c r="N831" s="171">
        <v>18</v>
      </c>
      <c r="O831" s="171" t="s">
        <v>2746</v>
      </c>
      <c r="P831" s="171" t="s">
        <v>2746</v>
      </c>
      <c r="Q831" s="171" t="s">
        <v>496</v>
      </c>
      <c r="R831" s="171" t="s">
        <v>496</v>
      </c>
      <c r="S831" s="171" t="s">
        <v>494</v>
      </c>
      <c r="T831" s="171" t="s">
        <v>494</v>
      </c>
      <c r="U831" s="171" t="s">
        <v>494</v>
      </c>
      <c r="V831" s="171" t="s">
        <v>499</v>
      </c>
      <c r="W831" s="171">
        <v>0</v>
      </c>
      <c r="X831" s="171">
        <v>0</v>
      </c>
      <c r="Y831" s="171">
        <v>0</v>
      </c>
      <c r="Z831" s="172">
        <v>46110.643761574072</v>
      </c>
      <c r="AA831" s="171" t="s">
        <v>523</v>
      </c>
      <c r="AB831" s="171">
        <v>10670</v>
      </c>
      <c r="AC831" s="172">
        <v>46110.663402777776</v>
      </c>
      <c r="AD831" s="171" t="s">
        <v>527</v>
      </c>
      <c r="AE831" s="171">
        <v>24960</v>
      </c>
      <c r="AF831" s="171">
        <v>14290</v>
      </c>
      <c r="AG831" s="171">
        <v>0</v>
      </c>
      <c r="AH831" s="171">
        <v>0</v>
      </c>
      <c r="AI831" s="171">
        <v>0</v>
      </c>
      <c r="AJ831" s="171">
        <v>0</v>
      </c>
      <c r="AK831" s="171">
        <v>0</v>
      </c>
      <c r="AL831" s="171">
        <v>0</v>
      </c>
      <c r="AM831" s="171">
        <v>0</v>
      </c>
      <c r="AN831" s="171">
        <v>0</v>
      </c>
      <c r="AO831" s="171"/>
      <c r="AP831" s="171">
        <v>0</v>
      </c>
      <c r="AQ831" s="171">
        <v>0</v>
      </c>
      <c r="AR831" s="171">
        <v>0</v>
      </c>
      <c r="AS831" s="171" t="s">
        <v>496</v>
      </c>
      <c r="AT831" s="171" t="s">
        <v>496</v>
      </c>
      <c r="AU831" s="171" t="s">
        <v>496</v>
      </c>
      <c r="AV831" s="171" t="s">
        <v>496</v>
      </c>
      <c r="AW831" s="171" t="s">
        <v>496</v>
      </c>
      <c r="AX831" s="171" t="s">
        <v>496</v>
      </c>
      <c r="AY831" s="171" t="s">
        <v>496</v>
      </c>
      <c r="AZ831" s="171">
        <v>0</v>
      </c>
      <c r="BA831" s="171">
        <v>0</v>
      </c>
      <c r="BB831" s="171">
        <v>0</v>
      </c>
      <c r="BC831" s="171">
        <v>0</v>
      </c>
      <c r="BD831" s="171">
        <v>0</v>
      </c>
      <c r="BE831" s="171">
        <v>0</v>
      </c>
      <c r="BF831" s="171">
        <v>0</v>
      </c>
      <c r="BG831" s="171">
        <v>0</v>
      </c>
      <c r="BH831" s="171">
        <v>0</v>
      </c>
      <c r="BI831" s="171">
        <v>0</v>
      </c>
      <c r="BJ831" s="171">
        <v>0</v>
      </c>
      <c r="BK831" s="171">
        <v>0</v>
      </c>
      <c r="BL831" s="171">
        <v>0</v>
      </c>
      <c r="BM831" s="171">
        <v>0</v>
      </c>
      <c r="BN831" s="171" t="s">
        <v>5789</v>
      </c>
      <c r="BO831" s="172">
        <v>46110</v>
      </c>
      <c r="BP831" s="171">
        <v>18</v>
      </c>
      <c r="BQ831" s="171">
        <v>10640</v>
      </c>
      <c r="BR831" s="171">
        <v>24880</v>
      </c>
      <c r="BS831" s="171">
        <v>14240</v>
      </c>
      <c r="BT831" s="171" t="s">
        <v>496</v>
      </c>
      <c r="BU831" s="171">
        <v>0</v>
      </c>
      <c r="BV831" s="171">
        <v>0</v>
      </c>
      <c r="BW831" s="171">
        <v>0</v>
      </c>
      <c r="BX831" s="171">
        <v>0</v>
      </c>
      <c r="BY831" s="171">
        <v>0</v>
      </c>
      <c r="BZ831" s="171" t="s">
        <v>508</v>
      </c>
      <c r="CA831" s="171">
        <v>0</v>
      </c>
      <c r="CB831" s="172">
        <v>46110.709027777775</v>
      </c>
      <c r="CC831" s="172">
        <v>46110.720833333333</v>
      </c>
      <c r="CD831" s="172" t="s">
        <v>5790</v>
      </c>
    </row>
    <row r="832" spans="1:82">
      <c r="A832" s="171" t="s">
        <v>5791</v>
      </c>
      <c r="B832" s="171" t="s">
        <v>493</v>
      </c>
      <c r="C832" s="171" t="s">
        <v>494</v>
      </c>
      <c r="D832" s="172">
        <v>46110</v>
      </c>
      <c r="E832" s="171" t="s">
        <v>98</v>
      </c>
      <c r="F832" s="171" t="s">
        <v>602</v>
      </c>
      <c r="G832" s="171" t="s">
        <v>494</v>
      </c>
      <c r="H832" s="171" t="s">
        <v>496</v>
      </c>
      <c r="I832" s="171" t="s">
        <v>1528</v>
      </c>
      <c r="J832" s="171" t="s">
        <v>498</v>
      </c>
      <c r="K832" s="171">
        <v>0</v>
      </c>
      <c r="L832" s="171" t="s">
        <v>537</v>
      </c>
      <c r="M832" s="171">
        <v>0</v>
      </c>
      <c r="N832" s="171">
        <v>18</v>
      </c>
      <c r="O832" s="171" t="s">
        <v>2746</v>
      </c>
      <c r="P832" s="171" t="s">
        <v>2746</v>
      </c>
      <c r="Q832" s="171" t="s">
        <v>496</v>
      </c>
      <c r="R832" s="171" t="s">
        <v>501</v>
      </c>
      <c r="S832" s="171" t="s">
        <v>494</v>
      </c>
      <c r="T832" s="171" t="s">
        <v>494</v>
      </c>
      <c r="U832" s="171" t="s">
        <v>494</v>
      </c>
      <c r="V832" s="171" t="s">
        <v>499</v>
      </c>
      <c r="W832" s="171">
        <v>0</v>
      </c>
      <c r="X832" s="171">
        <v>0</v>
      </c>
      <c r="Y832" s="171">
        <v>0</v>
      </c>
      <c r="Z832" s="172">
        <v>46110.659780092596</v>
      </c>
      <c r="AA832" s="171" t="s">
        <v>162</v>
      </c>
      <c r="AB832" s="171">
        <v>1520</v>
      </c>
      <c r="AC832" s="172">
        <v>46110.653541666667</v>
      </c>
      <c r="AD832" s="171" t="s">
        <v>522</v>
      </c>
      <c r="AE832" s="171">
        <v>3620</v>
      </c>
      <c r="AF832" s="171">
        <v>2100</v>
      </c>
      <c r="AG832" s="171">
        <v>0</v>
      </c>
      <c r="AH832" s="171">
        <v>0</v>
      </c>
      <c r="AI832" s="171">
        <v>0</v>
      </c>
      <c r="AJ832" s="171">
        <v>0</v>
      </c>
      <c r="AK832" s="171">
        <v>0</v>
      </c>
      <c r="AL832" s="171">
        <v>0</v>
      </c>
      <c r="AM832" s="171">
        <v>0</v>
      </c>
      <c r="AN832" s="171">
        <v>0</v>
      </c>
      <c r="AO832" s="171"/>
      <c r="AP832" s="171">
        <v>77</v>
      </c>
      <c r="AQ832" s="171">
        <v>0</v>
      </c>
      <c r="AR832" s="171">
        <v>0</v>
      </c>
      <c r="AS832" s="171" t="s">
        <v>496</v>
      </c>
      <c r="AT832" s="171" t="s">
        <v>496</v>
      </c>
      <c r="AU832" s="171" t="s">
        <v>496</v>
      </c>
      <c r="AV832" s="171" t="s">
        <v>496</v>
      </c>
      <c r="AW832" s="171" t="s">
        <v>496</v>
      </c>
      <c r="AX832" s="171" t="s">
        <v>496</v>
      </c>
      <c r="AY832" s="171" t="s">
        <v>496</v>
      </c>
      <c r="AZ832" s="171">
        <v>0</v>
      </c>
      <c r="BA832" s="171">
        <v>0</v>
      </c>
      <c r="BB832" s="171">
        <v>0</v>
      </c>
      <c r="BC832" s="171">
        <v>0</v>
      </c>
      <c r="BD832" s="171">
        <v>0</v>
      </c>
      <c r="BE832" s="171">
        <v>0</v>
      </c>
      <c r="BF832" s="171">
        <v>0</v>
      </c>
      <c r="BG832" s="171">
        <v>0</v>
      </c>
      <c r="BH832" s="171">
        <v>0</v>
      </c>
      <c r="BI832" s="171">
        <v>0</v>
      </c>
      <c r="BJ832" s="171">
        <v>0</v>
      </c>
      <c r="BK832" s="171">
        <v>0</v>
      </c>
      <c r="BL832" s="171">
        <v>0</v>
      </c>
      <c r="BM832" s="171">
        <v>0</v>
      </c>
      <c r="BN832" s="171" t="s">
        <v>496</v>
      </c>
      <c r="BO832" s="172">
        <v>46110</v>
      </c>
      <c r="BP832" s="171">
        <v>0</v>
      </c>
      <c r="BQ832" s="171">
        <v>0</v>
      </c>
      <c r="BR832" s="171">
        <v>0</v>
      </c>
      <c r="BS832" s="171">
        <v>0</v>
      </c>
      <c r="BT832" s="171" t="s">
        <v>496</v>
      </c>
      <c r="BU832" s="171">
        <v>0</v>
      </c>
      <c r="BV832" s="171">
        <v>0</v>
      </c>
      <c r="BW832" s="171">
        <v>0</v>
      </c>
      <c r="BX832" s="171">
        <v>0</v>
      </c>
      <c r="BY832" s="171">
        <v>0</v>
      </c>
      <c r="BZ832" s="171" t="s">
        <v>496</v>
      </c>
      <c r="CA832" s="171">
        <v>0</v>
      </c>
      <c r="CB832" s="172">
        <v>46110</v>
      </c>
      <c r="CC832" s="172">
        <v>46110</v>
      </c>
      <c r="CD832" s="172" t="s">
        <v>5792</v>
      </c>
    </row>
    <row r="833" spans="1:82">
      <c r="A833" s="171" t="s">
        <v>5793</v>
      </c>
      <c r="B833" s="171" t="s">
        <v>505</v>
      </c>
      <c r="C833" s="171" t="s">
        <v>494</v>
      </c>
      <c r="D833" s="172">
        <v>46111</v>
      </c>
      <c r="E833" s="171" t="s">
        <v>133</v>
      </c>
      <c r="F833" s="171" t="s">
        <v>506</v>
      </c>
      <c r="G833" s="171" t="s">
        <v>494</v>
      </c>
      <c r="H833" s="171" t="s">
        <v>496</v>
      </c>
      <c r="I833" s="171" t="s">
        <v>631</v>
      </c>
      <c r="J833" s="171" t="s">
        <v>498</v>
      </c>
      <c r="K833" s="171">
        <v>0</v>
      </c>
      <c r="L833" s="171" t="s">
        <v>632</v>
      </c>
      <c r="M833" s="171">
        <v>0</v>
      </c>
      <c r="N833" s="171">
        <v>18</v>
      </c>
      <c r="O833" s="171" t="s">
        <v>2746</v>
      </c>
      <c r="P833" s="171" t="s">
        <v>2746</v>
      </c>
      <c r="Q833" s="171" t="s">
        <v>496</v>
      </c>
      <c r="R833" s="171" t="s">
        <v>496</v>
      </c>
      <c r="S833" s="171" t="s">
        <v>494</v>
      </c>
      <c r="T833" s="171" t="s">
        <v>494</v>
      </c>
      <c r="U833" s="171" t="s">
        <v>494</v>
      </c>
      <c r="V833" s="171" t="s">
        <v>499</v>
      </c>
      <c r="W833" s="171">
        <v>0</v>
      </c>
      <c r="X833" s="171">
        <v>0</v>
      </c>
      <c r="Y833" s="171">
        <v>0</v>
      </c>
      <c r="Z833" s="172">
        <v>46111.360983796294</v>
      </c>
      <c r="AA833" s="171" t="s">
        <v>98</v>
      </c>
      <c r="AB833" s="171">
        <v>22970</v>
      </c>
      <c r="AC833" s="172">
        <v>46111.378923611112</v>
      </c>
      <c r="AD833" s="171" t="s">
        <v>500</v>
      </c>
      <c r="AE833" s="171">
        <v>27740</v>
      </c>
      <c r="AF833" s="171">
        <v>4770</v>
      </c>
      <c r="AG833" s="171">
        <v>0</v>
      </c>
      <c r="AH833" s="171">
        <v>0</v>
      </c>
      <c r="AI833" s="171">
        <v>0</v>
      </c>
      <c r="AJ833" s="171">
        <v>0</v>
      </c>
      <c r="AK833" s="171">
        <v>0</v>
      </c>
      <c r="AL833" s="171">
        <v>0</v>
      </c>
      <c r="AM833" s="171">
        <v>0</v>
      </c>
      <c r="AN833" s="171">
        <v>0</v>
      </c>
      <c r="AO833" s="171"/>
      <c r="AP833" s="171">
        <v>0</v>
      </c>
      <c r="AQ833" s="171">
        <v>0</v>
      </c>
      <c r="AR833" s="171">
        <v>0</v>
      </c>
      <c r="AS833" s="171" t="s">
        <v>496</v>
      </c>
      <c r="AT833" s="171" t="s">
        <v>496</v>
      </c>
      <c r="AU833" s="171" t="s">
        <v>496</v>
      </c>
      <c r="AV833" s="171" t="s">
        <v>496</v>
      </c>
      <c r="AW833" s="171" t="s">
        <v>496</v>
      </c>
      <c r="AX833" s="171" t="s">
        <v>496</v>
      </c>
      <c r="AY833" s="171" t="s">
        <v>496</v>
      </c>
      <c r="AZ833" s="171">
        <v>0</v>
      </c>
      <c r="BA833" s="171">
        <v>0</v>
      </c>
      <c r="BB833" s="171">
        <v>0</v>
      </c>
      <c r="BC833" s="171">
        <v>0</v>
      </c>
      <c r="BD833" s="171">
        <v>0</v>
      </c>
      <c r="BE833" s="171">
        <v>0</v>
      </c>
      <c r="BF833" s="171">
        <v>0</v>
      </c>
      <c r="BG833" s="171">
        <v>0</v>
      </c>
      <c r="BH833" s="171">
        <v>0</v>
      </c>
      <c r="BI833" s="171">
        <v>0</v>
      </c>
      <c r="BJ833" s="171">
        <v>0</v>
      </c>
      <c r="BK833" s="171">
        <v>0</v>
      </c>
      <c r="BL833" s="171">
        <v>0</v>
      </c>
      <c r="BM833" s="171">
        <v>0</v>
      </c>
      <c r="BN833" s="171" t="s">
        <v>5794</v>
      </c>
      <c r="BO833" s="172">
        <v>46111</v>
      </c>
      <c r="BP833" s="171">
        <v>18</v>
      </c>
      <c r="BQ833" s="171">
        <v>45600</v>
      </c>
      <c r="BR833" s="171">
        <v>50350</v>
      </c>
      <c r="BS833" s="171">
        <v>4750</v>
      </c>
      <c r="BT833" s="171" t="s">
        <v>496</v>
      </c>
      <c r="BU833" s="171">
        <v>0</v>
      </c>
      <c r="BV833" s="171">
        <v>0</v>
      </c>
      <c r="BW833" s="171">
        <v>0</v>
      </c>
      <c r="BX833" s="171">
        <v>0</v>
      </c>
      <c r="BY833" s="171">
        <v>0</v>
      </c>
      <c r="BZ833" s="171" t="s">
        <v>508</v>
      </c>
      <c r="CA833" s="171">
        <v>0</v>
      </c>
      <c r="CB833" s="172">
        <v>46111.60833333333</v>
      </c>
      <c r="CC833" s="172">
        <v>46111.635416666664</v>
      </c>
      <c r="CD833" s="172" t="s">
        <v>5795</v>
      </c>
    </row>
    <row r="834" spans="1:82">
      <c r="A834" s="171" t="s">
        <v>5796</v>
      </c>
      <c r="B834" s="171" t="s">
        <v>505</v>
      </c>
      <c r="C834" s="171" t="s">
        <v>494</v>
      </c>
      <c r="D834" s="172">
        <v>46111</v>
      </c>
      <c r="E834" s="171" t="s">
        <v>133</v>
      </c>
      <c r="F834" s="171" t="s">
        <v>506</v>
      </c>
      <c r="G834" s="171" t="s">
        <v>494</v>
      </c>
      <c r="H834" s="171" t="s">
        <v>496</v>
      </c>
      <c r="I834" s="171" t="s">
        <v>631</v>
      </c>
      <c r="J834" s="171" t="s">
        <v>498</v>
      </c>
      <c r="K834" s="171">
        <v>0</v>
      </c>
      <c r="L834" s="171" t="s">
        <v>632</v>
      </c>
      <c r="M834" s="171">
        <v>0</v>
      </c>
      <c r="N834" s="171">
        <v>18</v>
      </c>
      <c r="O834" s="171" t="s">
        <v>2746</v>
      </c>
      <c r="P834" s="171" t="s">
        <v>2746</v>
      </c>
      <c r="Q834" s="171" t="s">
        <v>496</v>
      </c>
      <c r="R834" s="171" t="s">
        <v>496</v>
      </c>
      <c r="S834" s="171" t="s">
        <v>494</v>
      </c>
      <c r="T834" s="171" t="s">
        <v>494</v>
      </c>
      <c r="U834" s="171" t="s">
        <v>494</v>
      </c>
      <c r="V834" s="171" t="s">
        <v>499</v>
      </c>
      <c r="W834" s="171">
        <v>0</v>
      </c>
      <c r="X834" s="171">
        <v>0</v>
      </c>
      <c r="Y834" s="171">
        <v>0</v>
      </c>
      <c r="Z834" s="172">
        <v>46111.37903935185</v>
      </c>
      <c r="AA834" s="171" t="s">
        <v>133</v>
      </c>
      <c r="AB834" s="171">
        <v>27730</v>
      </c>
      <c r="AC834" s="172">
        <v>46111.560520833336</v>
      </c>
      <c r="AD834" s="171" t="s">
        <v>106</v>
      </c>
      <c r="AE834" s="171">
        <v>50480</v>
      </c>
      <c r="AF834" s="171">
        <v>22750</v>
      </c>
      <c r="AG834" s="171">
        <v>0</v>
      </c>
      <c r="AH834" s="171">
        <v>0</v>
      </c>
      <c r="AI834" s="171">
        <v>0</v>
      </c>
      <c r="AJ834" s="171">
        <v>0</v>
      </c>
      <c r="AK834" s="171">
        <v>0</v>
      </c>
      <c r="AL834" s="171">
        <v>0</v>
      </c>
      <c r="AM834" s="171">
        <v>0</v>
      </c>
      <c r="AN834" s="171">
        <v>0</v>
      </c>
      <c r="AO834" s="171"/>
      <c r="AP834" s="171">
        <v>0</v>
      </c>
      <c r="AQ834" s="171">
        <v>0</v>
      </c>
      <c r="AR834" s="171">
        <v>0</v>
      </c>
      <c r="AS834" s="171" t="s">
        <v>496</v>
      </c>
      <c r="AT834" s="171" t="s">
        <v>496</v>
      </c>
      <c r="AU834" s="171" t="s">
        <v>496</v>
      </c>
      <c r="AV834" s="171" t="s">
        <v>496</v>
      </c>
      <c r="AW834" s="171" t="s">
        <v>496</v>
      </c>
      <c r="AX834" s="171" t="s">
        <v>496</v>
      </c>
      <c r="AY834" s="171" t="s">
        <v>496</v>
      </c>
      <c r="AZ834" s="171">
        <v>0</v>
      </c>
      <c r="BA834" s="171">
        <v>0</v>
      </c>
      <c r="BB834" s="171">
        <v>0</v>
      </c>
      <c r="BC834" s="171">
        <v>0</v>
      </c>
      <c r="BD834" s="171">
        <v>0</v>
      </c>
      <c r="BE834" s="171">
        <v>0</v>
      </c>
      <c r="BF834" s="171">
        <v>0</v>
      </c>
      <c r="BG834" s="171">
        <v>0</v>
      </c>
      <c r="BH834" s="171">
        <v>0</v>
      </c>
      <c r="BI834" s="171">
        <v>0</v>
      </c>
      <c r="BJ834" s="171">
        <v>0</v>
      </c>
      <c r="BK834" s="171">
        <v>0</v>
      </c>
      <c r="BL834" s="171">
        <v>0</v>
      </c>
      <c r="BM834" s="171">
        <v>0</v>
      </c>
      <c r="BN834" s="171" t="s">
        <v>5797</v>
      </c>
      <c r="BO834" s="172">
        <v>46111</v>
      </c>
      <c r="BP834" s="171">
        <v>18</v>
      </c>
      <c r="BQ834" s="171">
        <v>27690</v>
      </c>
      <c r="BR834" s="171">
        <v>50350</v>
      </c>
      <c r="BS834" s="171">
        <v>22660</v>
      </c>
      <c r="BT834" s="171" t="s">
        <v>496</v>
      </c>
      <c r="BU834" s="171">
        <v>0</v>
      </c>
      <c r="BV834" s="171">
        <v>0</v>
      </c>
      <c r="BW834" s="171">
        <v>0</v>
      </c>
      <c r="BX834" s="171">
        <v>0</v>
      </c>
      <c r="BY834" s="171">
        <v>0</v>
      </c>
      <c r="BZ834" s="171" t="s">
        <v>508</v>
      </c>
      <c r="CA834" s="171">
        <v>0</v>
      </c>
      <c r="CB834" s="172">
        <v>46111.60833333333</v>
      </c>
      <c r="CC834" s="172">
        <v>46111.635416666664</v>
      </c>
      <c r="CD834" s="172" t="s">
        <v>5798</v>
      </c>
    </row>
    <row r="835" spans="1:82">
      <c r="A835" s="171" t="s">
        <v>5799</v>
      </c>
      <c r="B835" s="171" t="s">
        <v>493</v>
      </c>
      <c r="C835" s="171" t="s">
        <v>494</v>
      </c>
      <c r="D835" s="172">
        <v>46111</v>
      </c>
      <c r="E835" s="171" t="s">
        <v>98</v>
      </c>
      <c r="F835" s="171" t="s">
        <v>495</v>
      </c>
      <c r="G835" s="171" t="s">
        <v>494</v>
      </c>
      <c r="H835" s="171" t="s">
        <v>496</v>
      </c>
      <c r="I835" s="171" t="s">
        <v>540</v>
      </c>
      <c r="J835" s="171" t="s">
        <v>498</v>
      </c>
      <c r="K835" s="171">
        <v>0</v>
      </c>
      <c r="L835" s="171" t="s">
        <v>541</v>
      </c>
      <c r="M835" s="171">
        <v>0</v>
      </c>
      <c r="N835" s="171">
        <v>18</v>
      </c>
      <c r="O835" s="171" t="s">
        <v>2746</v>
      </c>
      <c r="P835" s="171" t="s">
        <v>2746</v>
      </c>
      <c r="Q835" s="171" t="s">
        <v>496</v>
      </c>
      <c r="R835" s="171" t="s">
        <v>496</v>
      </c>
      <c r="S835" s="171" t="s">
        <v>494</v>
      </c>
      <c r="T835" s="171" t="s">
        <v>494</v>
      </c>
      <c r="U835" s="171" t="s">
        <v>494</v>
      </c>
      <c r="V835" s="171" t="s">
        <v>499</v>
      </c>
      <c r="W835" s="171">
        <v>8.1</v>
      </c>
      <c r="X835" s="171">
        <v>0</v>
      </c>
      <c r="Y835" s="171">
        <v>0</v>
      </c>
      <c r="Z835" s="172">
        <v>46111.47184027778</v>
      </c>
      <c r="AA835" s="171" t="s">
        <v>147</v>
      </c>
      <c r="AB835" s="171">
        <v>2120</v>
      </c>
      <c r="AC835" s="172">
        <v>46111.461527777778</v>
      </c>
      <c r="AD835" s="171" t="s">
        <v>138</v>
      </c>
      <c r="AE835" s="171">
        <v>4630</v>
      </c>
      <c r="AF835" s="171">
        <v>2510</v>
      </c>
      <c r="AG835" s="171">
        <v>0</v>
      </c>
      <c r="AH835" s="171">
        <v>0</v>
      </c>
      <c r="AI835" s="171">
        <v>0</v>
      </c>
      <c r="AJ835" s="171">
        <v>0</v>
      </c>
      <c r="AK835" s="171">
        <v>0</v>
      </c>
      <c r="AL835" s="171">
        <v>0</v>
      </c>
      <c r="AM835" s="171">
        <v>0</v>
      </c>
      <c r="AN835" s="171">
        <v>0</v>
      </c>
      <c r="AO835" s="171"/>
      <c r="AP835" s="171">
        <v>0</v>
      </c>
      <c r="AQ835" s="171">
        <v>0</v>
      </c>
      <c r="AR835" s="171">
        <v>0</v>
      </c>
      <c r="AS835" s="171" t="s">
        <v>496</v>
      </c>
      <c r="AT835" s="171" t="s">
        <v>496</v>
      </c>
      <c r="AU835" s="171" t="s">
        <v>496</v>
      </c>
      <c r="AV835" s="171" t="s">
        <v>496</v>
      </c>
      <c r="AW835" s="171" t="s">
        <v>496</v>
      </c>
      <c r="AX835" s="171" t="s">
        <v>496</v>
      </c>
      <c r="AY835" s="171" t="s">
        <v>496</v>
      </c>
      <c r="AZ835" s="171">
        <v>0</v>
      </c>
      <c r="BA835" s="171">
        <v>0</v>
      </c>
      <c r="BB835" s="171">
        <v>0</v>
      </c>
      <c r="BC835" s="171">
        <v>0</v>
      </c>
      <c r="BD835" s="171">
        <v>0</v>
      </c>
      <c r="BE835" s="171">
        <v>0</v>
      </c>
      <c r="BF835" s="171">
        <v>0</v>
      </c>
      <c r="BG835" s="171">
        <v>0</v>
      </c>
      <c r="BH835" s="171">
        <v>0</v>
      </c>
      <c r="BI835" s="171">
        <v>0</v>
      </c>
      <c r="BJ835" s="171">
        <v>0</v>
      </c>
      <c r="BK835" s="171">
        <v>0</v>
      </c>
      <c r="BL835" s="171">
        <v>0</v>
      </c>
      <c r="BM835" s="171">
        <v>0</v>
      </c>
      <c r="BN835" s="171" t="s">
        <v>496</v>
      </c>
      <c r="BO835" s="172">
        <v>46111</v>
      </c>
      <c r="BP835" s="171">
        <v>0</v>
      </c>
      <c r="BQ835" s="171">
        <v>0</v>
      </c>
      <c r="BR835" s="171">
        <v>0</v>
      </c>
      <c r="BS835" s="171">
        <v>0</v>
      </c>
      <c r="BT835" s="171" t="s">
        <v>496</v>
      </c>
      <c r="BU835" s="171">
        <v>0</v>
      </c>
      <c r="BV835" s="171">
        <v>0</v>
      </c>
      <c r="BW835" s="171">
        <v>0</v>
      </c>
      <c r="BX835" s="171">
        <v>0</v>
      </c>
      <c r="BY835" s="171">
        <v>0</v>
      </c>
      <c r="BZ835" s="171" t="s">
        <v>496</v>
      </c>
      <c r="CA835" s="171">
        <v>0</v>
      </c>
      <c r="CB835" s="172">
        <v>46111</v>
      </c>
      <c r="CC835" s="172">
        <v>46111</v>
      </c>
      <c r="CD835" s="172" t="s">
        <v>5800</v>
      </c>
    </row>
    <row r="836" spans="1:82">
      <c r="A836" s="171" t="s">
        <v>5801</v>
      </c>
      <c r="B836" s="171" t="s">
        <v>493</v>
      </c>
      <c r="C836" s="171" t="s">
        <v>494</v>
      </c>
      <c r="D836" s="172">
        <v>46111</v>
      </c>
      <c r="E836" s="171" t="s">
        <v>98</v>
      </c>
      <c r="F836" s="171" t="s">
        <v>626</v>
      </c>
      <c r="G836" s="171" t="s">
        <v>494</v>
      </c>
      <c r="H836" s="171" t="s">
        <v>496</v>
      </c>
      <c r="I836" s="171" t="s">
        <v>566</v>
      </c>
      <c r="J836" s="171" t="s">
        <v>498</v>
      </c>
      <c r="K836" s="171">
        <v>0</v>
      </c>
      <c r="L836" s="171" t="s">
        <v>496</v>
      </c>
      <c r="M836" s="171">
        <v>0</v>
      </c>
      <c r="N836" s="171">
        <v>18</v>
      </c>
      <c r="O836" s="171" t="s">
        <v>2746</v>
      </c>
      <c r="P836" s="171" t="s">
        <v>2746</v>
      </c>
      <c r="Q836" s="171" t="s">
        <v>496</v>
      </c>
      <c r="R836" s="171" t="s">
        <v>1563</v>
      </c>
      <c r="S836" s="171" t="s">
        <v>494</v>
      </c>
      <c r="T836" s="171" t="s">
        <v>494</v>
      </c>
      <c r="U836" s="171" t="s">
        <v>494</v>
      </c>
      <c r="V836" s="171" t="s">
        <v>499</v>
      </c>
      <c r="W836" s="171">
        <v>0</v>
      </c>
      <c r="X836" s="171">
        <v>0</v>
      </c>
      <c r="Y836" s="171">
        <v>0</v>
      </c>
      <c r="Z836" s="172">
        <v>46111.467199074075</v>
      </c>
      <c r="AA836" s="171" t="s">
        <v>166</v>
      </c>
      <c r="AB836" s="171">
        <v>2130</v>
      </c>
      <c r="AC836" s="172">
        <v>46111.465381944443</v>
      </c>
      <c r="AD836" s="171" t="s">
        <v>161</v>
      </c>
      <c r="AE836" s="171">
        <v>3210</v>
      </c>
      <c r="AF836" s="171">
        <v>1080</v>
      </c>
      <c r="AG836" s="171">
        <v>0</v>
      </c>
      <c r="AH836" s="171">
        <v>0</v>
      </c>
      <c r="AI836" s="171">
        <v>0</v>
      </c>
      <c r="AJ836" s="171">
        <v>0</v>
      </c>
      <c r="AK836" s="171">
        <v>0</v>
      </c>
      <c r="AL836" s="171">
        <v>0</v>
      </c>
      <c r="AM836" s="171">
        <v>0</v>
      </c>
      <c r="AN836" s="171">
        <v>0</v>
      </c>
      <c r="AO836" s="171"/>
      <c r="AP836" s="171">
        <v>203</v>
      </c>
      <c r="AQ836" s="171">
        <v>0</v>
      </c>
      <c r="AR836" s="171">
        <v>0</v>
      </c>
      <c r="AS836" s="171" t="s">
        <v>496</v>
      </c>
      <c r="AT836" s="171" t="s">
        <v>496</v>
      </c>
      <c r="AU836" s="171" t="s">
        <v>496</v>
      </c>
      <c r="AV836" s="171" t="s">
        <v>496</v>
      </c>
      <c r="AW836" s="171" t="s">
        <v>496</v>
      </c>
      <c r="AX836" s="171" t="s">
        <v>496</v>
      </c>
      <c r="AY836" s="171" t="s">
        <v>496</v>
      </c>
      <c r="AZ836" s="171">
        <v>0</v>
      </c>
      <c r="BA836" s="171">
        <v>0</v>
      </c>
      <c r="BB836" s="171">
        <v>0</v>
      </c>
      <c r="BC836" s="171">
        <v>0</v>
      </c>
      <c r="BD836" s="171">
        <v>0</v>
      </c>
      <c r="BE836" s="171">
        <v>0</v>
      </c>
      <c r="BF836" s="171">
        <v>0</v>
      </c>
      <c r="BG836" s="171">
        <v>0</v>
      </c>
      <c r="BH836" s="171">
        <v>0</v>
      </c>
      <c r="BI836" s="171">
        <v>0</v>
      </c>
      <c r="BJ836" s="171">
        <v>0</v>
      </c>
      <c r="BK836" s="171">
        <v>0</v>
      </c>
      <c r="BL836" s="171">
        <v>0</v>
      </c>
      <c r="BM836" s="171">
        <v>0</v>
      </c>
      <c r="BN836" s="171" t="s">
        <v>496</v>
      </c>
      <c r="BO836" s="172">
        <v>46111</v>
      </c>
      <c r="BP836" s="171">
        <v>0</v>
      </c>
      <c r="BQ836" s="171">
        <v>0</v>
      </c>
      <c r="BR836" s="171">
        <v>0</v>
      </c>
      <c r="BS836" s="171">
        <v>0</v>
      </c>
      <c r="BT836" s="171" t="s">
        <v>496</v>
      </c>
      <c r="BU836" s="171">
        <v>0</v>
      </c>
      <c r="BV836" s="171">
        <v>0</v>
      </c>
      <c r="BW836" s="171">
        <v>0</v>
      </c>
      <c r="BX836" s="171">
        <v>0</v>
      </c>
      <c r="BY836" s="171">
        <v>0</v>
      </c>
      <c r="BZ836" s="171" t="s">
        <v>496</v>
      </c>
      <c r="CA836" s="171">
        <v>0</v>
      </c>
      <c r="CB836" s="172">
        <v>46111</v>
      </c>
      <c r="CC836" s="172">
        <v>46111</v>
      </c>
      <c r="CD836" s="172" t="s">
        <v>5802</v>
      </c>
    </row>
    <row r="837" spans="1:82">
      <c r="A837" s="171" t="s">
        <v>5803</v>
      </c>
      <c r="B837" s="171" t="s">
        <v>493</v>
      </c>
      <c r="C837" s="171" t="s">
        <v>494</v>
      </c>
      <c r="D837" s="172">
        <v>46111</v>
      </c>
      <c r="E837" s="171" t="s">
        <v>98</v>
      </c>
      <c r="F837" s="171" t="s">
        <v>542</v>
      </c>
      <c r="G837" s="171" t="s">
        <v>494</v>
      </c>
      <c r="H837" s="171" t="s">
        <v>496</v>
      </c>
      <c r="I837" s="171" t="s">
        <v>543</v>
      </c>
      <c r="J837" s="171" t="s">
        <v>498</v>
      </c>
      <c r="K837" s="171">
        <v>0</v>
      </c>
      <c r="L837" s="171" t="s">
        <v>544</v>
      </c>
      <c r="M837" s="171">
        <v>0</v>
      </c>
      <c r="N837" s="171">
        <v>18</v>
      </c>
      <c r="O837" s="171" t="s">
        <v>2746</v>
      </c>
      <c r="P837" s="171" t="s">
        <v>2746</v>
      </c>
      <c r="Q837" s="171" t="s">
        <v>496</v>
      </c>
      <c r="R837" s="171" t="s">
        <v>545</v>
      </c>
      <c r="S837" s="171" t="s">
        <v>494</v>
      </c>
      <c r="T837" s="171" t="s">
        <v>494</v>
      </c>
      <c r="U837" s="171" t="s">
        <v>494</v>
      </c>
      <c r="V837" s="171" t="s">
        <v>499</v>
      </c>
      <c r="W837" s="171">
        <v>0</v>
      </c>
      <c r="X837" s="171">
        <v>0</v>
      </c>
      <c r="Y837" s="171">
        <v>0</v>
      </c>
      <c r="Z837" s="172">
        <v>46111.489120370374</v>
      </c>
      <c r="AA837" s="171" t="s">
        <v>108</v>
      </c>
      <c r="AB837" s="171">
        <v>1860</v>
      </c>
      <c r="AC837" s="172">
        <v>46111.473645833335</v>
      </c>
      <c r="AD837" s="171" t="s">
        <v>124</v>
      </c>
      <c r="AE837" s="171">
        <v>4700</v>
      </c>
      <c r="AF837" s="171">
        <v>2840</v>
      </c>
      <c r="AG837" s="171">
        <v>0</v>
      </c>
      <c r="AH837" s="171">
        <v>0</v>
      </c>
      <c r="AI837" s="171">
        <v>0</v>
      </c>
      <c r="AJ837" s="171">
        <v>0</v>
      </c>
      <c r="AK837" s="171">
        <v>0</v>
      </c>
      <c r="AL837" s="171">
        <v>0</v>
      </c>
      <c r="AM837" s="171">
        <v>0</v>
      </c>
      <c r="AN837" s="171">
        <v>0</v>
      </c>
      <c r="AO837" s="171"/>
      <c r="AP837" s="171">
        <v>166</v>
      </c>
      <c r="AQ837" s="171">
        <v>0</v>
      </c>
      <c r="AR837" s="171">
        <v>0</v>
      </c>
      <c r="AS837" s="171" t="s">
        <v>496</v>
      </c>
      <c r="AT837" s="171" t="s">
        <v>496</v>
      </c>
      <c r="AU837" s="171" t="s">
        <v>496</v>
      </c>
      <c r="AV837" s="171" t="s">
        <v>496</v>
      </c>
      <c r="AW837" s="171" t="s">
        <v>496</v>
      </c>
      <c r="AX837" s="171" t="s">
        <v>496</v>
      </c>
      <c r="AY837" s="171" t="s">
        <v>496</v>
      </c>
      <c r="AZ837" s="171">
        <v>0</v>
      </c>
      <c r="BA837" s="171">
        <v>0</v>
      </c>
      <c r="BB837" s="171">
        <v>0</v>
      </c>
      <c r="BC837" s="171">
        <v>0</v>
      </c>
      <c r="BD837" s="171">
        <v>0</v>
      </c>
      <c r="BE837" s="171">
        <v>0</v>
      </c>
      <c r="BF837" s="171">
        <v>0</v>
      </c>
      <c r="BG837" s="171">
        <v>0</v>
      </c>
      <c r="BH837" s="171">
        <v>0</v>
      </c>
      <c r="BI837" s="171">
        <v>0</v>
      </c>
      <c r="BJ837" s="171">
        <v>0</v>
      </c>
      <c r="BK837" s="171">
        <v>0</v>
      </c>
      <c r="BL837" s="171">
        <v>0</v>
      </c>
      <c r="BM837" s="171">
        <v>0</v>
      </c>
      <c r="BN837" s="171" t="s">
        <v>496</v>
      </c>
      <c r="BO837" s="172">
        <v>46111</v>
      </c>
      <c r="BP837" s="171">
        <v>0</v>
      </c>
      <c r="BQ837" s="171">
        <v>0</v>
      </c>
      <c r="BR837" s="171">
        <v>0</v>
      </c>
      <c r="BS837" s="171">
        <v>0</v>
      </c>
      <c r="BT837" s="171" t="s">
        <v>496</v>
      </c>
      <c r="BU837" s="171">
        <v>0</v>
      </c>
      <c r="BV837" s="171">
        <v>0</v>
      </c>
      <c r="BW837" s="171">
        <v>0</v>
      </c>
      <c r="BX837" s="171">
        <v>0</v>
      </c>
      <c r="BY837" s="171">
        <v>0</v>
      </c>
      <c r="BZ837" s="171" t="s">
        <v>496</v>
      </c>
      <c r="CA837" s="171">
        <v>0</v>
      </c>
      <c r="CB837" s="172">
        <v>46111</v>
      </c>
      <c r="CC837" s="172">
        <v>46111</v>
      </c>
      <c r="CD837" s="172" t="s">
        <v>5804</v>
      </c>
    </row>
    <row r="838" spans="1:82">
      <c r="A838" s="171" t="s">
        <v>5805</v>
      </c>
      <c r="B838" s="171" t="s">
        <v>493</v>
      </c>
      <c r="C838" s="171" t="s">
        <v>494</v>
      </c>
      <c r="D838" s="172">
        <v>46111</v>
      </c>
      <c r="E838" s="171" t="s">
        <v>98</v>
      </c>
      <c r="F838" s="171" t="s">
        <v>602</v>
      </c>
      <c r="G838" s="171" t="s">
        <v>494</v>
      </c>
      <c r="H838" s="171" t="s">
        <v>496</v>
      </c>
      <c r="I838" s="171" t="s">
        <v>1528</v>
      </c>
      <c r="J838" s="171" t="s">
        <v>498</v>
      </c>
      <c r="K838" s="171">
        <v>0</v>
      </c>
      <c r="L838" s="171" t="s">
        <v>537</v>
      </c>
      <c r="M838" s="171">
        <v>0</v>
      </c>
      <c r="N838" s="171">
        <v>18</v>
      </c>
      <c r="O838" s="171" t="s">
        <v>2746</v>
      </c>
      <c r="P838" s="171" t="s">
        <v>2746</v>
      </c>
      <c r="Q838" s="171" t="s">
        <v>496</v>
      </c>
      <c r="R838" s="171" t="s">
        <v>501</v>
      </c>
      <c r="S838" s="171" t="s">
        <v>494</v>
      </c>
      <c r="T838" s="171" t="s">
        <v>494</v>
      </c>
      <c r="U838" s="171" t="s">
        <v>494</v>
      </c>
      <c r="V838" s="171" t="s">
        <v>499</v>
      </c>
      <c r="W838" s="171">
        <v>0</v>
      </c>
      <c r="X838" s="171">
        <v>0</v>
      </c>
      <c r="Y838" s="171">
        <v>0</v>
      </c>
      <c r="Z838" s="172">
        <v>46111.490381944444</v>
      </c>
      <c r="AA838" s="171" t="s">
        <v>119</v>
      </c>
      <c r="AB838" s="171">
        <v>1520</v>
      </c>
      <c r="AC838" s="172">
        <v>46111.48101851852</v>
      </c>
      <c r="AD838" s="171" t="s">
        <v>507</v>
      </c>
      <c r="AE838" s="171">
        <v>3910</v>
      </c>
      <c r="AF838" s="171">
        <v>2390</v>
      </c>
      <c r="AG838" s="171">
        <v>0</v>
      </c>
      <c r="AH838" s="171">
        <v>0</v>
      </c>
      <c r="AI838" s="171">
        <v>0</v>
      </c>
      <c r="AJ838" s="171">
        <v>0</v>
      </c>
      <c r="AK838" s="171">
        <v>0</v>
      </c>
      <c r="AL838" s="171">
        <v>0</v>
      </c>
      <c r="AM838" s="171">
        <v>0</v>
      </c>
      <c r="AN838" s="171">
        <v>0</v>
      </c>
      <c r="AO838" s="171"/>
      <c r="AP838" s="171">
        <v>120</v>
      </c>
      <c r="AQ838" s="171">
        <v>0</v>
      </c>
      <c r="AR838" s="171">
        <v>0</v>
      </c>
      <c r="AS838" s="171" t="s">
        <v>496</v>
      </c>
      <c r="AT838" s="171" t="s">
        <v>496</v>
      </c>
      <c r="AU838" s="171" t="s">
        <v>496</v>
      </c>
      <c r="AV838" s="171" t="s">
        <v>496</v>
      </c>
      <c r="AW838" s="171" t="s">
        <v>496</v>
      </c>
      <c r="AX838" s="171" t="s">
        <v>496</v>
      </c>
      <c r="AY838" s="171" t="s">
        <v>496</v>
      </c>
      <c r="AZ838" s="171">
        <v>0</v>
      </c>
      <c r="BA838" s="171">
        <v>0</v>
      </c>
      <c r="BB838" s="171">
        <v>0</v>
      </c>
      <c r="BC838" s="171">
        <v>0</v>
      </c>
      <c r="BD838" s="171">
        <v>0</v>
      </c>
      <c r="BE838" s="171">
        <v>0</v>
      </c>
      <c r="BF838" s="171">
        <v>0</v>
      </c>
      <c r="BG838" s="171">
        <v>0</v>
      </c>
      <c r="BH838" s="171">
        <v>0</v>
      </c>
      <c r="BI838" s="171">
        <v>0</v>
      </c>
      <c r="BJ838" s="171">
        <v>0</v>
      </c>
      <c r="BK838" s="171">
        <v>0</v>
      </c>
      <c r="BL838" s="171">
        <v>0</v>
      </c>
      <c r="BM838" s="171">
        <v>0</v>
      </c>
      <c r="BN838" s="171" t="s">
        <v>496</v>
      </c>
      <c r="BO838" s="172">
        <v>46111</v>
      </c>
      <c r="BP838" s="171">
        <v>0</v>
      </c>
      <c r="BQ838" s="171">
        <v>0</v>
      </c>
      <c r="BR838" s="171">
        <v>0</v>
      </c>
      <c r="BS838" s="171">
        <v>0</v>
      </c>
      <c r="BT838" s="171" t="s">
        <v>496</v>
      </c>
      <c r="BU838" s="171">
        <v>0</v>
      </c>
      <c r="BV838" s="171">
        <v>0</v>
      </c>
      <c r="BW838" s="171">
        <v>0</v>
      </c>
      <c r="BX838" s="171">
        <v>0</v>
      </c>
      <c r="BY838" s="171">
        <v>0</v>
      </c>
      <c r="BZ838" s="171" t="s">
        <v>496</v>
      </c>
      <c r="CA838" s="171">
        <v>0</v>
      </c>
      <c r="CB838" s="172">
        <v>46111</v>
      </c>
      <c r="CC838" s="172">
        <v>46111</v>
      </c>
      <c r="CD838" s="172" t="s">
        <v>5806</v>
      </c>
    </row>
    <row r="839" spans="1:82">
      <c r="A839" s="171" t="s">
        <v>5807</v>
      </c>
      <c r="B839" s="171" t="s">
        <v>493</v>
      </c>
      <c r="C839" s="171" t="s">
        <v>494</v>
      </c>
      <c r="D839" s="172">
        <v>46111</v>
      </c>
      <c r="E839" s="171" t="s">
        <v>98</v>
      </c>
      <c r="F839" s="171" t="s">
        <v>533</v>
      </c>
      <c r="G839" s="171" t="s">
        <v>494</v>
      </c>
      <c r="H839" s="171" t="s">
        <v>496</v>
      </c>
      <c r="I839" s="171" t="s">
        <v>2859</v>
      </c>
      <c r="J839" s="171" t="s">
        <v>498</v>
      </c>
      <c r="K839" s="171">
        <v>0</v>
      </c>
      <c r="L839" s="171" t="s">
        <v>2860</v>
      </c>
      <c r="M839" s="171">
        <v>0</v>
      </c>
      <c r="N839" s="171">
        <v>18</v>
      </c>
      <c r="O839" s="171" t="s">
        <v>2746</v>
      </c>
      <c r="P839" s="171" t="s">
        <v>2746</v>
      </c>
      <c r="Q839" s="171" t="s">
        <v>496</v>
      </c>
      <c r="R839" s="171" t="s">
        <v>536</v>
      </c>
      <c r="S839" s="171" t="s">
        <v>494</v>
      </c>
      <c r="T839" s="171" t="s">
        <v>494</v>
      </c>
      <c r="U839" s="171" t="s">
        <v>494</v>
      </c>
      <c r="V839" s="171" t="s">
        <v>499</v>
      </c>
      <c r="W839" s="171">
        <v>0</v>
      </c>
      <c r="X839" s="171">
        <v>0</v>
      </c>
      <c r="Y839" s="171">
        <v>0</v>
      </c>
      <c r="Z839" s="172">
        <v>46111.497789351852</v>
      </c>
      <c r="AA839" s="171" t="s">
        <v>123</v>
      </c>
      <c r="AB839" s="171">
        <v>4320</v>
      </c>
      <c r="AC839" s="172">
        <v>46111.494513888887</v>
      </c>
      <c r="AD839" s="171" t="s">
        <v>509</v>
      </c>
      <c r="AE839" s="171">
        <v>10540</v>
      </c>
      <c r="AF839" s="171">
        <v>6220</v>
      </c>
      <c r="AG839" s="171">
        <v>0</v>
      </c>
      <c r="AH839" s="171">
        <v>0</v>
      </c>
      <c r="AI839" s="171">
        <v>0</v>
      </c>
      <c r="AJ839" s="171">
        <v>0</v>
      </c>
      <c r="AK839" s="171">
        <v>0</v>
      </c>
      <c r="AL839" s="171">
        <v>0</v>
      </c>
      <c r="AM839" s="171">
        <v>0</v>
      </c>
      <c r="AN839" s="171">
        <v>0</v>
      </c>
      <c r="AO839" s="171"/>
      <c r="AP839" s="171">
        <v>351</v>
      </c>
      <c r="AQ839" s="171">
        <v>0</v>
      </c>
      <c r="AR839" s="171">
        <v>0</v>
      </c>
      <c r="AS839" s="171" t="s">
        <v>496</v>
      </c>
      <c r="AT839" s="171" t="s">
        <v>496</v>
      </c>
      <c r="AU839" s="171" t="s">
        <v>496</v>
      </c>
      <c r="AV839" s="171" t="s">
        <v>496</v>
      </c>
      <c r="AW839" s="171" t="s">
        <v>496</v>
      </c>
      <c r="AX839" s="171" t="s">
        <v>496</v>
      </c>
      <c r="AY839" s="171" t="s">
        <v>496</v>
      </c>
      <c r="AZ839" s="171">
        <v>0</v>
      </c>
      <c r="BA839" s="171">
        <v>0</v>
      </c>
      <c r="BB839" s="171">
        <v>0</v>
      </c>
      <c r="BC839" s="171">
        <v>0</v>
      </c>
      <c r="BD839" s="171">
        <v>0</v>
      </c>
      <c r="BE839" s="171">
        <v>0</v>
      </c>
      <c r="BF839" s="171">
        <v>0</v>
      </c>
      <c r="BG839" s="171">
        <v>0</v>
      </c>
      <c r="BH839" s="171">
        <v>0</v>
      </c>
      <c r="BI839" s="171">
        <v>0</v>
      </c>
      <c r="BJ839" s="171">
        <v>0</v>
      </c>
      <c r="BK839" s="171">
        <v>0</v>
      </c>
      <c r="BL839" s="171">
        <v>0</v>
      </c>
      <c r="BM839" s="171">
        <v>0</v>
      </c>
      <c r="BN839" s="171" t="s">
        <v>496</v>
      </c>
      <c r="BO839" s="172">
        <v>46111</v>
      </c>
      <c r="BP839" s="171">
        <v>0</v>
      </c>
      <c r="BQ839" s="171">
        <v>0</v>
      </c>
      <c r="BR839" s="171">
        <v>0</v>
      </c>
      <c r="BS839" s="171">
        <v>0</v>
      </c>
      <c r="BT839" s="171" t="s">
        <v>496</v>
      </c>
      <c r="BU839" s="171">
        <v>0</v>
      </c>
      <c r="BV839" s="171">
        <v>0</v>
      </c>
      <c r="BW839" s="171">
        <v>0</v>
      </c>
      <c r="BX839" s="171">
        <v>0</v>
      </c>
      <c r="BY839" s="171">
        <v>0</v>
      </c>
      <c r="BZ839" s="171" t="s">
        <v>496</v>
      </c>
      <c r="CA839" s="171">
        <v>0</v>
      </c>
      <c r="CB839" s="172">
        <v>46111</v>
      </c>
      <c r="CC839" s="172">
        <v>46111</v>
      </c>
      <c r="CD839" s="172" t="s">
        <v>5808</v>
      </c>
    </row>
    <row r="840" spans="1:82">
      <c r="A840" s="171" t="s">
        <v>5809</v>
      </c>
      <c r="B840" s="171" t="s">
        <v>493</v>
      </c>
      <c r="C840" s="171" t="s">
        <v>494</v>
      </c>
      <c r="D840" s="172">
        <v>46111</v>
      </c>
      <c r="E840" s="171" t="s">
        <v>98</v>
      </c>
      <c r="F840" s="171" t="s">
        <v>1587</v>
      </c>
      <c r="G840" s="171" t="s">
        <v>494</v>
      </c>
      <c r="H840" s="171" t="s">
        <v>496</v>
      </c>
      <c r="I840" s="171" t="s">
        <v>503</v>
      </c>
      <c r="J840" s="171" t="s">
        <v>498</v>
      </c>
      <c r="K840" s="171">
        <v>0</v>
      </c>
      <c r="L840" s="171" t="s">
        <v>504</v>
      </c>
      <c r="M840" s="171">
        <v>0</v>
      </c>
      <c r="N840" s="171">
        <v>18</v>
      </c>
      <c r="O840" s="171" t="s">
        <v>2746</v>
      </c>
      <c r="P840" s="171" t="s">
        <v>2746</v>
      </c>
      <c r="Q840" s="171" t="s">
        <v>496</v>
      </c>
      <c r="R840" s="171" t="s">
        <v>1588</v>
      </c>
      <c r="S840" s="171" t="s">
        <v>494</v>
      </c>
      <c r="T840" s="171" t="s">
        <v>494</v>
      </c>
      <c r="U840" s="171" t="s">
        <v>494</v>
      </c>
      <c r="V840" s="171" t="s">
        <v>499</v>
      </c>
      <c r="W840" s="171">
        <v>0</v>
      </c>
      <c r="X840" s="171">
        <v>0</v>
      </c>
      <c r="Y840" s="171">
        <v>0</v>
      </c>
      <c r="Z840" s="172">
        <v>46111.519594907404</v>
      </c>
      <c r="AA840" s="171" t="s">
        <v>514</v>
      </c>
      <c r="AB840" s="171">
        <v>3450</v>
      </c>
      <c r="AC840" s="172">
        <v>46111.51667824074</v>
      </c>
      <c r="AD840" s="171" t="s">
        <v>131</v>
      </c>
      <c r="AE840" s="171">
        <v>8490</v>
      </c>
      <c r="AF840" s="171">
        <v>5040</v>
      </c>
      <c r="AG840" s="171">
        <v>0</v>
      </c>
      <c r="AH840" s="171">
        <v>0</v>
      </c>
      <c r="AI840" s="171">
        <v>0</v>
      </c>
      <c r="AJ840" s="171">
        <v>0</v>
      </c>
      <c r="AK840" s="171">
        <v>0</v>
      </c>
      <c r="AL840" s="171">
        <v>0</v>
      </c>
      <c r="AM840" s="171">
        <v>0</v>
      </c>
      <c r="AN840" s="171">
        <v>0</v>
      </c>
      <c r="AO840" s="171"/>
      <c r="AP840" s="171">
        <v>259</v>
      </c>
      <c r="AQ840" s="171">
        <v>0</v>
      </c>
      <c r="AR840" s="171">
        <v>0</v>
      </c>
      <c r="AS840" s="171" t="s">
        <v>496</v>
      </c>
      <c r="AT840" s="171" t="s">
        <v>496</v>
      </c>
      <c r="AU840" s="171" t="s">
        <v>496</v>
      </c>
      <c r="AV840" s="171" t="s">
        <v>496</v>
      </c>
      <c r="AW840" s="171" t="s">
        <v>496</v>
      </c>
      <c r="AX840" s="171" t="s">
        <v>496</v>
      </c>
      <c r="AY840" s="171" t="s">
        <v>496</v>
      </c>
      <c r="AZ840" s="171">
        <v>0</v>
      </c>
      <c r="BA840" s="171">
        <v>0</v>
      </c>
      <c r="BB840" s="171">
        <v>0</v>
      </c>
      <c r="BC840" s="171">
        <v>0</v>
      </c>
      <c r="BD840" s="171">
        <v>0</v>
      </c>
      <c r="BE840" s="171">
        <v>0</v>
      </c>
      <c r="BF840" s="171">
        <v>0</v>
      </c>
      <c r="BG840" s="171">
        <v>0</v>
      </c>
      <c r="BH840" s="171">
        <v>0</v>
      </c>
      <c r="BI840" s="171">
        <v>0</v>
      </c>
      <c r="BJ840" s="171">
        <v>0</v>
      </c>
      <c r="BK840" s="171">
        <v>0</v>
      </c>
      <c r="BL840" s="171">
        <v>0</v>
      </c>
      <c r="BM840" s="171">
        <v>0</v>
      </c>
      <c r="BN840" s="171" t="s">
        <v>496</v>
      </c>
      <c r="BO840" s="172">
        <v>46111</v>
      </c>
      <c r="BP840" s="171">
        <v>0</v>
      </c>
      <c r="BQ840" s="171">
        <v>0</v>
      </c>
      <c r="BR840" s="171">
        <v>0</v>
      </c>
      <c r="BS840" s="171">
        <v>0</v>
      </c>
      <c r="BT840" s="171" t="s">
        <v>496</v>
      </c>
      <c r="BU840" s="171">
        <v>0</v>
      </c>
      <c r="BV840" s="171">
        <v>0</v>
      </c>
      <c r="BW840" s="171">
        <v>0</v>
      </c>
      <c r="BX840" s="171">
        <v>0</v>
      </c>
      <c r="BY840" s="171">
        <v>0</v>
      </c>
      <c r="BZ840" s="171" t="s">
        <v>496</v>
      </c>
      <c r="CA840" s="171">
        <v>0</v>
      </c>
      <c r="CB840" s="172">
        <v>46111</v>
      </c>
      <c r="CC840" s="172">
        <v>46111</v>
      </c>
      <c r="CD840" s="172" t="s">
        <v>5810</v>
      </c>
    </row>
    <row r="841" spans="1:82">
      <c r="A841" s="171" t="s">
        <v>5811</v>
      </c>
      <c r="B841" s="171" t="s">
        <v>493</v>
      </c>
      <c r="C841" s="171" t="s">
        <v>494</v>
      </c>
      <c r="D841" s="172">
        <v>46111</v>
      </c>
      <c r="E841" s="171" t="s">
        <v>98</v>
      </c>
      <c r="F841" s="171" t="s">
        <v>495</v>
      </c>
      <c r="G841" s="171" t="s">
        <v>494</v>
      </c>
      <c r="H841" s="171" t="s">
        <v>496</v>
      </c>
      <c r="I841" s="171" t="s">
        <v>497</v>
      </c>
      <c r="J841" s="171" t="s">
        <v>498</v>
      </c>
      <c r="K841" s="171">
        <v>0</v>
      </c>
      <c r="L841" s="171" t="s">
        <v>634</v>
      </c>
      <c r="M841" s="171">
        <v>0</v>
      </c>
      <c r="N841" s="171">
        <v>18</v>
      </c>
      <c r="O841" s="171" t="s">
        <v>2746</v>
      </c>
      <c r="P841" s="171" t="s">
        <v>2746</v>
      </c>
      <c r="Q841" s="171" t="s">
        <v>496</v>
      </c>
      <c r="R841" s="171" t="s">
        <v>496</v>
      </c>
      <c r="S841" s="171" t="s">
        <v>494</v>
      </c>
      <c r="T841" s="171" t="s">
        <v>494</v>
      </c>
      <c r="U841" s="171" t="s">
        <v>494</v>
      </c>
      <c r="V841" s="171" t="s">
        <v>499</v>
      </c>
      <c r="W841" s="171">
        <v>8.1</v>
      </c>
      <c r="X841" s="171">
        <v>0</v>
      </c>
      <c r="Y841" s="171">
        <v>0</v>
      </c>
      <c r="Z841" s="172">
        <v>46111.537291666667</v>
      </c>
      <c r="AA841" s="171" t="s">
        <v>516</v>
      </c>
      <c r="AB841" s="171">
        <v>2050</v>
      </c>
      <c r="AC841" s="172">
        <v>46111.528090277781</v>
      </c>
      <c r="AD841" s="171" t="s">
        <v>513</v>
      </c>
      <c r="AE841" s="171">
        <v>5010</v>
      </c>
      <c r="AF841" s="171">
        <v>2960</v>
      </c>
      <c r="AG841" s="171">
        <v>0</v>
      </c>
      <c r="AH841" s="171">
        <v>0</v>
      </c>
      <c r="AI841" s="171">
        <v>0</v>
      </c>
      <c r="AJ841" s="171">
        <v>0</v>
      </c>
      <c r="AK841" s="171">
        <v>0</v>
      </c>
      <c r="AL841" s="171">
        <v>0</v>
      </c>
      <c r="AM841" s="171">
        <v>0</v>
      </c>
      <c r="AN841" s="171">
        <v>0</v>
      </c>
      <c r="AO841" s="171"/>
      <c r="AP841" s="171">
        <v>0</v>
      </c>
      <c r="AQ841" s="171">
        <v>0</v>
      </c>
      <c r="AR841" s="171">
        <v>5</v>
      </c>
      <c r="AS841" s="171" t="s">
        <v>496</v>
      </c>
      <c r="AT841" s="171" t="s">
        <v>496</v>
      </c>
      <c r="AU841" s="171" t="s">
        <v>496</v>
      </c>
      <c r="AV841" s="171" t="s">
        <v>496</v>
      </c>
      <c r="AW841" s="171" t="s">
        <v>496</v>
      </c>
      <c r="AX841" s="171" t="s">
        <v>496</v>
      </c>
      <c r="AY841" s="171" t="s">
        <v>496</v>
      </c>
      <c r="AZ841" s="171">
        <v>0</v>
      </c>
      <c r="BA841" s="171">
        <v>0</v>
      </c>
      <c r="BB841" s="171">
        <v>0</v>
      </c>
      <c r="BC841" s="171">
        <v>0</v>
      </c>
      <c r="BD841" s="171">
        <v>0</v>
      </c>
      <c r="BE841" s="171">
        <v>0</v>
      </c>
      <c r="BF841" s="171">
        <v>0</v>
      </c>
      <c r="BG841" s="171">
        <v>0</v>
      </c>
      <c r="BH841" s="171">
        <v>0</v>
      </c>
      <c r="BI841" s="171">
        <v>0</v>
      </c>
      <c r="BJ841" s="171">
        <v>0</v>
      </c>
      <c r="BK841" s="171">
        <v>0</v>
      </c>
      <c r="BL841" s="171">
        <v>0</v>
      </c>
      <c r="BM841" s="171">
        <v>0</v>
      </c>
      <c r="BN841" s="171" t="s">
        <v>496</v>
      </c>
      <c r="BO841" s="172">
        <v>46111</v>
      </c>
      <c r="BP841" s="171">
        <v>0</v>
      </c>
      <c r="BQ841" s="171">
        <v>0</v>
      </c>
      <c r="BR841" s="171">
        <v>0</v>
      </c>
      <c r="BS841" s="171">
        <v>0</v>
      </c>
      <c r="BT841" s="171" t="s">
        <v>496</v>
      </c>
      <c r="BU841" s="171">
        <v>0</v>
      </c>
      <c r="BV841" s="171">
        <v>0</v>
      </c>
      <c r="BW841" s="171">
        <v>0</v>
      </c>
      <c r="BX841" s="171">
        <v>0</v>
      </c>
      <c r="BY841" s="171">
        <v>0</v>
      </c>
      <c r="BZ841" s="171" t="s">
        <v>496</v>
      </c>
      <c r="CA841" s="171">
        <v>0</v>
      </c>
      <c r="CB841" s="172">
        <v>46111</v>
      </c>
      <c r="CC841" s="172">
        <v>46111</v>
      </c>
      <c r="CD841" s="172" t="s">
        <v>5812</v>
      </c>
    </row>
    <row r="842" spans="1:82">
      <c r="A842" s="171" t="s">
        <v>5813</v>
      </c>
      <c r="B842" s="171" t="s">
        <v>493</v>
      </c>
      <c r="C842" s="171" t="s">
        <v>494</v>
      </c>
      <c r="D842" s="172">
        <v>46111</v>
      </c>
      <c r="E842" s="171" t="s">
        <v>98</v>
      </c>
      <c r="F842" s="171" t="s">
        <v>519</v>
      </c>
      <c r="G842" s="171" t="s">
        <v>494</v>
      </c>
      <c r="H842" s="171" t="s">
        <v>496</v>
      </c>
      <c r="I842" s="171" t="s">
        <v>1490</v>
      </c>
      <c r="J842" s="171" t="s">
        <v>498</v>
      </c>
      <c r="K842" s="171">
        <v>0</v>
      </c>
      <c r="L842" s="171" t="s">
        <v>1491</v>
      </c>
      <c r="M842" s="171">
        <v>0</v>
      </c>
      <c r="N842" s="171">
        <v>18</v>
      </c>
      <c r="O842" s="171" t="s">
        <v>2746</v>
      </c>
      <c r="P842" s="171" t="s">
        <v>2746</v>
      </c>
      <c r="Q842" s="171" t="s">
        <v>496</v>
      </c>
      <c r="R842" s="171" t="s">
        <v>496</v>
      </c>
      <c r="S842" s="171" t="s">
        <v>494</v>
      </c>
      <c r="T842" s="171" t="s">
        <v>494</v>
      </c>
      <c r="U842" s="171" t="s">
        <v>494</v>
      </c>
      <c r="V842" s="171" t="s">
        <v>499</v>
      </c>
      <c r="W842" s="171">
        <v>8</v>
      </c>
      <c r="X842" s="171">
        <v>0</v>
      </c>
      <c r="Y842" s="171">
        <v>0</v>
      </c>
      <c r="Z842" s="172">
        <v>46111.545937499999</v>
      </c>
      <c r="AA842" s="171" t="s">
        <v>518</v>
      </c>
      <c r="AB842" s="171">
        <v>4470</v>
      </c>
      <c r="AC842" s="172">
        <v>46111.541851851849</v>
      </c>
      <c r="AD842" s="171" t="s">
        <v>1469</v>
      </c>
      <c r="AE842" s="171">
        <v>8830</v>
      </c>
      <c r="AF842" s="171">
        <v>4360</v>
      </c>
      <c r="AG842" s="171">
        <v>0</v>
      </c>
      <c r="AH842" s="171">
        <v>0</v>
      </c>
      <c r="AI842" s="171">
        <v>0</v>
      </c>
      <c r="AJ842" s="171">
        <v>0</v>
      </c>
      <c r="AK842" s="171">
        <v>0</v>
      </c>
      <c r="AL842" s="171">
        <v>0</v>
      </c>
      <c r="AM842" s="171">
        <v>0</v>
      </c>
      <c r="AN842" s="171">
        <v>0</v>
      </c>
      <c r="AO842" s="171"/>
      <c r="AP842" s="171">
        <v>0</v>
      </c>
      <c r="AQ842" s="171">
        <v>0</v>
      </c>
      <c r="AR842" s="171">
        <v>1</v>
      </c>
      <c r="AS842" s="171" t="s">
        <v>496</v>
      </c>
      <c r="AT842" s="171" t="s">
        <v>496</v>
      </c>
      <c r="AU842" s="171" t="s">
        <v>496</v>
      </c>
      <c r="AV842" s="171" t="s">
        <v>496</v>
      </c>
      <c r="AW842" s="171" t="s">
        <v>496</v>
      </c>
      <c r="AX842" s="171" t="s">
        <v>496</v>
      </c>
      <c r="AY842" s="171" t="s">
        <v>496</v>
      </c>
      <c r="AZ842" s="171">
        <v>0</v>
      </c>
      <c r="BA842" s="171">
        <v>0</v>
      </c>
      <c r="BB842" s="171">
        <v>0</v>
      </c>
      <c r="BC842" s="171">
        <v>0</v>
      </c>
      <c r="BD842" s="171">
        <v>0</v>
      </c>
      <c r="BE842" s="171">
        <v>0</v>
      </c>
      <c r="BF842" s="171">
        <v>0</v>
      </c>
      <c r="BG842" s="171">
        <v>0</v>
      </c>
      <c r="BH842" s="171">
        <v>0</v>
      </c>
      <c r="BI842" s="171">
        <v>0</v>
      </c>
      <c r="BJ842" s="171">
        <v>0</v>
      </c>
      <c r="BK842" s="171">
        <v>0</v>
      </c>
      <c r="BL842" s="171">
        <v>0</v>
      </c>
      <c r="BM842" s="171">
        <v>0</v>
      </c>
      <c r="BN842" s="171" t="s">
        <v>496</v>
      </c>
      <c r="BO842" s="172">
        <v>46111</v>
      </c>
      <c r="BP842" s="171">
        <v>0</v>
      </c>
      <c r="BQ842" s="171">
        <v>0</v>
      </c>
      <c r="BR842" s="171">
        <v>0</v>
      </c>
      <c r="BS842" s="171">
        <v>0</v>
      </c>
      <c r="BT842" s="171" t="s">
        <v>496</v>
      </c>
      <c r="BU842" s="171">
        <v>0</v>
      </c>
      <c r="BV842" s="171">
        <v>0</v>
      </c>
      <c r="BW842" s="171">
        <v>0</v>
      </c>
      <c r="BX842" s="171">
        <v>0</v>
      </c>
      <c r="BY842" s="171">
        <v>0</v>
      </c>
      <c r="BZ842" s="171" t="s">
        <v>496</v>
      </c>
      <c r="CA842" s="171">
        <v>0</v>
      </c>
      <c r="CB842" s="172">
        <v>46111</v>
      </c>
      <c r="CC842" s="172">
        <v>46111</v>
      </c>
      <c r="CD842" s="172" t="s">
        <v>5814</v>
      </c>
    </row>
    <row r="843" spans="1:82">
      <c r="A843" s="171" t="s">
        <v>5815</v>
      </c>
      <c r="B843" s="171" t="s">
        <v>493</v>
      </c>
      <c r="C843" s="171" t="s">
        <v>494</v>
      </c>
      <c r="D843" s="172">
        <v>46111</v>
      </c>
      <c r="E843" s="171" t="s">
        <v>98</v>
      </c>
      <c r="F843" s="171" t="s">
        <v>570</v>
      </c>
      <c r="G843" s="171" t="s">
        <v>494</v>
      </c>
      <c r="H843" s="171" t="s">
        <v>496</v>
      </c>
      <c r="I843" s="171" t="s">
        <v>571</v>
      </c>
      <c r="J843" s="171" t="s">
        <v>498</v>
      </c>
      <c r="K843" s="171">
        <v>0</v>
      </c>
      <c r="L843" s="171" t="s">
        <v>572</v>
      </c>
      <c r="M843" s="171">
        <v>0</v>
      </c>
      <c r="N843" s="171">
        <v>18</v>
      </c>
      <c r="O843" s="171" t="s">
        <v>2746</v>
      </c>
      <c r="P843" s="171" t="s">
        <v>2746</v>
      </c>
      <c r="Q843" s="171" t="s">
        <v>496</v>
      </c>
      <c r="R843" s="171" t="s">
        <v>1623</v>
      </c>
      <c r="S843" s="171" t="s">
        <v>494</v>
      </c>
      <c r="T843" s="171" t="s">
        <v>494</v>
      </c>
      <c r="U843" s="171" t="s">
        <v>494</v>
      </c>
      <c r="V843" s="171" t="s">
        <v>499</v>
      </c>
      <c r="W843" s="171">
        <v>0</v>
      </c>
      <c r="X843" s="171">
        <v>0</v>
      </c>
      <c r="Y843" s="171">
        <v>0</v>
      </c>
      <c r="Z843" s="172">
        <v>46111.567546296297</v>
      </c>
      <c r="AA843" s="171" t="s">
        <v>523</v>
      </c>
      <c r="AB843" s="171">
        <v>1590</v>
      </c>
      <c r="AC843" s="172">
        <v>46111.556805555556</v>
      </c>
      <c r="AD843" s="171" t="s">
        <v>517</v>
      </c>
      <c r="AE843" s="171">
        <v>4560</v>
      </c>
      <c r="AF843" s="171">
        <v>2970</v>
      </c>
      <c r="AG843" s="171">
        <v>0</v>
      </c>
      <c r="AH843" s="171">
        <v>0</v>
      </c>
      <c r="AI843" s="171">
        <v>0</v>
      </c>
      <c r="AJ843" s="171">
        <v>0</v>
      </c>
      <c r="AK843" s="171">
        <v>0</v>
      </c>
      <c r="AL843" s="171">
        <v>0</v>
      </c>
      <c r="AM843" s="171">
        <v>0</v>
      </c>
      <c r="AN843" s="171">
        <v>0</v>
      </c>
      <c r="AO843" s="171"/>
      <c r="AP843" s="171">
        <v>163</v>
      </c>
      <c r="AQ843" s="171">
        <v>0</v>
      </c>
      <c r="AR843" s="171">
        <v>0</v>
      </c>
      <c r="AS843" s="171" t="s">
        <v>496</v>
      </c>
      <c r="AT843" s="171" t="s">
        <v>496</v>
      </c>
      <c r="AU843" s="171" t="s">
        <v>496</v>
      </c>
      <c r="AV843" s="171" t="s">
        <v>496</v>
      </c>
      <c r="AW843" s="171" t="s">
        <v>496</v>
      </c>
      <c r="AX843" s="171" t="s">
        <v>496</v>
      </c>
      <c r="AY843" s="171" t="s">
        <v>496</v>
      </c>
      <c r="AZ843" s="171">
        <v>0</v>
      </c>
      <c r="BA843" s="171">
        <v>0</v>
      </c>
      <c r="BB843" s="171">
        <v>0</v>
      </c>
      <c r="BC843" s="171">
        <v>0</v>
      </c>
      <c r="BD843" s="171">
        <v>0</v>
      </c>
      <c r="BE843" s="171">
        <v>0</v>
      </c>
      <c r="BF843" s="171">
        <v>0</v>
      </c>
      <c r="BG843" s="171">
        <v>0</v>
      </c>
      <c r="BH843" s="171">
        <v>0</v>
      </c>
      <c r="BI843" s="171">
        <v>0</v>
      </c>
      <c r="BJ843" s="171">
        <v>0</v>
      </c>
      <c r="BK843" s="171">
        <v>0</v>
      </c>
      <c r="BL843" s="171">
        <v>0</v>
      </c>
      <c r="BM843" s="171">
        <v>0</v>
      </c>
      <c r="BN843" s="171" t="s">
        <v>496</v>
      </c>
      <c r="BO843" s="172">
        <v>46111</v>
      </c>
      <c r="BP843" s="171">
        <v>0</v>
      </c>
      <c r="BQ843" s="171">
        <v>0</v>
      </c>
      <c r="BR843" s="171">
        <v>0</v>
      </c>
      <c r="BS843" s="171">
        <v>0</v>
      </c>
      <c r="BT843" s="171" t="s">
        <v>496</v>
      </c>
      <c r="BU843" s="171">
        <v>0</v>
      </c>
      <c r="BV843" s="171">
        <v>0</v>
      </c>
      <c r="BW843" s="171">
        <v>0</v>
      </c>
      <c r="BX843" s="171">
        <v>0</v>
      </c>
      <c r="BY843" s="171">
        <v>0</v>
      </c>
      <c r="BZ843" s="171" t="s">
        <v>496</v>
      </c>
      <c r="CA843" s="171">
        <v>0</v>
      </c>
      <c r="CB843" s="172">
        <v>46111</v>
      </c>
      <c r="CC843" s="172">
        <v>46111</v>
      </c>
      <c r="CD843" s="172" t="s">
        <v>5816</v>
      </c>
    </row>
    <row r="844" spans="1:82">
      <c r="A844" s="171" t="s">
        <v>5817</v>
      </c>
      <c r="B844" s="171" t="s">
        <v>493</v>
      </c>
      <c r="C844" s="171" t="s">
        <v>494</v>
      </c>
      <c r="D844" s="172">
        <v>46111</v>
      </c>
      <c r="E844" s="171" t="s">
        <v>98</v>
      </c>
      <c r="F844" s="171" t="s">
        <v>570</v>
      </c>
      <c r="G844" s="171" t="s">
        <v>494</v>
      </c>
      <c r="H844" s="171" t="s">
        <v>496</v>
      </c>
      <c r="I844" s="171" t="s">
        <v>1480</v>
      </c>
      <c r="J844" s="171" t="s">
        <v>498</v>
      </c>
      <c r="K844" s="171">
        <v>0</v>
      </c>
      <c r="L844" s="171" t="s">
        <v>496</v>
      </c>
      <c r="M844" s="171">
        <v>0</v>
      </c>
      <c r="N844" s="171">
        <v>18</v>
      </c>
      <c r="O844" s="171" t="s">
        <v>2746</v>
      </c>
      <c r="P844" s="171" t="s">
        <v>2746</v>
      </c>
      <c r="Q844" s="171" t="s">
        <v>496</v>
      </c>
      <c r="R844" s="171" t="s">
        <v>1623</v>
      </c>
      <c r="S844" s="171" t="s">
        <v>494</v>
      </c>
      <c r="T844" s="171" t="s">
        <v>494</v>
      </c>
      <c r="U844" s="171" t="s">
        <v>494</v>
      </c>
      <c r="V844" s="171" t="s">
        <v>499</v>
      </c>
      <c r="W844" s="171">
        <v>0</v>
      </c>
      <c r="X844" s="171">
        <v>0</v>
      </c>
      <c r="Y844" s="171">
        <v>0</v>
      </c>
      <c r="Z844" s="172">
        <v>46111.568333333336</v>
      </c>
      <c r="AA844" s="171" t="s">
        <v>522</v>
      </c>
      <c r="AB844" s="171">
        <v>1540</v>
      </c>
      <c r="AC844" s="172">
        <v>46111.557638888888</v>
      </c>
      <c r="AD844" s="171" t="s">
        <v>520</v>
      </c>
      <c r="AE844" s="171">
        <v>4370</v>
      </c>
      <c r="AF844" s="171">
        <v>2830</v>
      </c>
      <c r="AG844" s="171">
        <v>0</v>
      </c>
      <c r="AH844" s="171">
        <v>0</v>
      </c>
      <c r="AI844" s="171">
        <v>0</v>
      </c>
      <c r="AJ844" s="171">
        <v>0</v>
      </c>
      <c r="AK844" s="171">
        <v>0</v>
      </c>
      <c r="AL844" s="171">
        <v>0</v>
      </c>
      <c r="AM844" s="171">
        <v>0</v>
      </c>
      <c r="AN844" s="171">
        <v>0</v>
      </c>
      <c r="AO844" s="171"/>
      <c r="AP844" s="171">
        <v>169</v>
      </c>
      <c r="AQ844" s="171">
        <v>0</v>
      </c>
      <c r="AR844" s="171">
        <v>0</v>
      </c>
      <c r="AS844" s="171" t="s">
        <v>496</v>
      </c>
      <c r="AT844" s="171" t="s">
        <v>496</v>
      </c>
      <c r="AU844" s="171" t="s">
        <v>496</v>
      </c>
      <c r="AV844" s="171" t="s">
        <v>496</v>
      </c>
      <c r="AW844" s="171" t="s">
        <v>496</v>
      </c>
      <c r="AX844" s="171" t="s">
        <v>496</v>
      </c>
      <c r="AY844" s="171" t="s">
        <v>496</v>
      </c>
      <c r="AZ844" s="171">
        <v>0</v>
      </c>
      <c r="BA844" s="171">
        <v>0</v>
      </c>
      <c r="BB844" s="171">
        <v>0</v>
      </c>
      <c r="BC844" s="171">
        <v>0</v>
      </c>
      <c r="BD844" s="171">
        <v>0</v>
      </c>
      <c r="BE844" s="171">
        <v>0</v>
      </c>
      <c r="BF844" s="171">
        <v>0</v>
      </c>
      <c r="BG844" s="171">
        <v>0</v>
      </c>
      <c r="BH844" s="171">
        <v>0</v>
      </c>
      <c r="BI844" s="171">
        <v>0</v>
      </c>
      <c r="BJ844" s="171">
        <v>0</v>
      </c>
      <c r="BK844" s="171">
        <v>0</v>
      </c>
      <c r="BL844" s="171">
        <v>0</v>
      </c>
      <c r="BM844" s="171">
        <v>0</v>
      </c>
      <c r="BN844" s="171" t="s">
        <v>496</v>
      </c>
      <c r="BO844" s="172">
        <v>46111</v>
      </c>
      <c r="BP844" s="171">
        <v>0</v>
      </c>
      <c r="BQ844" s="171">
        <v>0</v>
      </c>
      <c r="BR844" s="171">
        <v>0</v>
      </c>
      <c r="BS844" s="171">
        <v>0</v>
      </c>
      <c r="BT844" s="171" t="s">
        <v>496</v>
      </c>
      <c r="BU844" s="171">
        <v>0</v>
      </c>
      <c r="BV844" s="171">
        <v>0</v>
      </c>
      <c r="BW844" s="171">
        <v>0</v>
      </c>
      <c r="BX844" s="171">
        <v>0</v>
      </c>
      <c r="BY844" s="171">
        <v>0</v>
      </c>
      <c r="BZ844" s="171" t="s">
        <v>496</v>
      </c>
      <c r="CA844" s="171">
        <v>0</v>
      </c>
      <c r="CB844" s="172">
        <v>46111</v>
      </c>
      <c r="CC844" s="172">
        <v>46111</v>
      </c>
      <c r="CD844" s="172" t="s">
        <v>5818</v>
      </c>
    </row>
    <row r="845" spans="1:82">
      <c r="A845" s="171" t="s">
        <v>5819</v>
      </c>
      <c r="B845" s="171" t="s">
        <v>493</v>
      </c>
      <c r="C845" s="171" t="s">
        <v>494</v>
      </c>
      <c r="D845" s="172">
        <v>46111</v>
      </c>
      <c r="E845" s="171" t="s">
        <v>98</v>
      </c>
      <c r="F845" s="171" t="s">
        <v>613</v>
      </c>
      <c r="G845" s="171" t="s">
        <v>494</v>
      </c>
      <c r="H845" s="171" t="s">
        <v>496</v>
      </c>
      <c r="I845" s="171" t="s">
        <v>633</v>
      </c>
      <c r="J845" s="171" t="s">
        <v>498</v>
      </c>
      <c r="K845" s="171">
        <v>0</v>
      </c>
      <c r="L845" s="171" t="s">
        <v>496</v>
      </c>
      <c r="M845" s="171">
        <v>0</v>
      </c>
      <c r="N845" s="171">
        <v>18</v>
      </c>
      <c r="O845" s="171" t="s">
        <v>2746</v>
      </c>
      <c r="P845" s="171" t="s">
        <v>2746</v>
      </c>
      <c r="Q845" s="171" t="s">
        <v>496</v>
      </c>
      <c r="R845" s="171" t="s">
        <v>496</v>
      </c>
      <c r="S845" s="171" t="s">
        <v>494</v>
      </c>
      <c r="T845" s="171" t="s">
        <v>494</v>
      </c>
      <c r="U845" s="171" t="s">
        <v>494</v>
      </c>
      <c r="V845" s="171" t="s">
        <v>499</v>
      </c>
      <c r="W845" s="171">
        <v>8.4</v>
      </c>
      <c r="X845" s="171">
        <v>0</v>
      </c>
      <c r="Y845" s="171">
        <v>0</v>
      </c>
      <c r="Z845" s="172">
        <v>46111.564479166664</v>
      </c>
      <c r="AA845" s="171" t="s">
        <v>104</v>
      </c>
      <c r="AB845" s="171">
        <v>2280</v>
      </c>
      <c r="AC845" s="172">
        <v>46111.558240740742</v>
      </c>
      <c r="AD845" s="171" t="s">
        <v>512</v>
      </c>
      <c r="AE845" s="171">
        <v>4720</v>
      </c>
      <c r="AF845" s="171">
        <v>2440</v>
      </c>
      <c r="AG845" s="171">
        <v>0</v>
      </c>
      <c r="AH845" s="171">
        <v>0</v>
      </c>
      <c r="AI845" s="171">
        <v>0</v>
      </c>
      <c r="AJ845" s="171">
        <v>0</v>
      </c>
      <c r="AK845" s="171">
        <v>0</v>
      </c>
      <c r="AL845" s="171">
        <v>0</v>
      </c>
      <c r="AM845" s="171">
        <v>0</v>
      </c>
      <c r="AN845" s="171">
        <v>0</v>
      </c>
      <c r="AO845" s="171"/>
      <c r="AP845" s="171">
        <v>0</v>
      </c>
      <c r="AQ845" s="171">
        <v>0</v>
      </c>
      <c r="AR845" s="171">
        <v>0</v>
      </c>
      <c r="AS845" s="171" t="s">
        <v>496</v>
      </c>
      <c r="AT845" s="171" t="s">
        <v>496</v>
      </c>
      <c r="AU845" s="171" t="s">
        <v>496</v>
      </c>
      <c r="AV845" s="171" t="s">
        <v>496</v>
      </c>
      <c r="AW845" s="171" t="s">
        <v>496</v>
      </c>
      <c r="AX845" s="171" t="s">
        <v>496</v>
      </c>
      <c r="AY845" s="171" t="s">
        <v>496</v>
      </c>
      <c r="AZ845" s="171">
        <v>0</v>
      </c>
      <c r="BA845" s="171">
        <v>0</v>
      </c>
      <c r="BB845" s="171">
        <v>0</v>
      </c>
      <c r="BC845" s="171">
        <v>0</v>
      </c>
      <c r="BD845" s="171">
        <v>0</v>
      </c>
      <c r="BE845" s="171">
        <v>0</v>
      </c>
      <c r="BF845" s="171">
        <v>0</v>
      </c>
      <c r="BG845" s="171">
        <v>0</v>
      </c>
      <c r="BH845" s="171">
        <v>0</v>
      </c>
      <c r="BI845" s="171">
        <v>0</v>
      </c>
      <c r="BJ845" s="171">
        <v>0</v>
      </c>
      <c r="BK845" s="171">
        <v>0</v>
      </c>
      <c r="BL845" s="171">
        <v>0</v>
      </c>
      <c r="BM845" s="171">
        <v>0</v>
      </c>
      <c r="BN845" s="171" t="s">
        <v>496</v>
      </c>
      <c r="BO845" s="172">
        <v>46111</v>
      </c>
      <c r="BP845" s="171">
        <v>0</v>
      </c>
      <c r="BQ845" s="171">
        <v>0</v>
      </c>
      <c r="BR845" s="171">
        <v>0</v>
      </c>
      <c r="BS845" s="171">
        <v>0</v>
      </c>
      <c r="BT845" s="171" t="s">
        <v>496</v>
      </c>
      <c r="BU845" s="171">
        <v>0</v>
      </c>
      <c r="BV845" s="171">
        <v>0</v>
      </c>
      <c r="BW845" s="171">
        <v>0</v>
      </c>
      <c r="BX845" s="171">
        <v>0</v>
      </c>
      <c r="BY845" s="171">
        <v>0</v>
      </c>
      <c r="BZ845" s="171" t="s">
        <v>496</v>
      </c>
      <c r="CA845" s="171">
        <v>0</v>
      </c>
      <c r="CB845" s="172">
        <v>46111</v>
      </c>
      <c r="CC845" s="172">
        <v>46111</v>
      </c>
      <c r="CD845" s="172" t="s">
        <v>5820</v>
      </c>
    </row>
    <row r="846" spans="1:82">
      <c r="A846" s="171" t="s">
        <v>5821</v>
      </c>
      <c r="B846" s="171" t="s">
        <v>505</v>
      </c>
      <c r="C846" s="171" t="s">
        <v>494</v>
      </c>
      <c r="D846" s="172">
        <v>46111</v>
      </c>
      <c r="E846" s="171" t="s">
        <v>98</v>
      </c>
      <c r="F846" s="171" t="s">
        <v>506</v>
      </c>
      <c r="G846" s="171" t="s">
        <v>494</v>
      </c>
      <c r="H846" s="171" t="s">
        <v>496</v>
      </c>
      <c r="I846" s="171" t="s">
        <v>524</v>
      </c>
      <c r="J846" s="171" t="s">
        <v>498</v>
      </c>
      <c r="K846" s="171">
        <v>0</v>
      </c>
      <c r="L846" s="171" t="s">
        <v>525</v>
      </c>
      <c r="M846" s="171">
        <v>0</v>
      </c>
      <c r="N846" s="171">
        <v>18</v>
      </c>
      <c r="O846" s="171" t="s">
        <v>2746</v>
      </c>
      <c r="P846" s="171" t="s">
        <v>2746</v>
      </c>
      <c r="Q846" s="171" t="s">
        <v>496</v>
      </c>
      <c r="R846" s="171" t="s">
        <v>496</v>
      </c>
      <c r="S846" s="171" t="s">
        <v>494</v>
      </c>
      <c r="T846" s="171" t="s">
        <v>494</v>
      </c>
      <c r="U846" s="171" t="s">
        <v>494</v>
      </c>
      <c r="V846" s="171" t="s">
        <v>499</v>
      </c>
      <c r="W846" s="171">
        <v>0</v>
      </c>
      <c r="X846" s="171">
        <v>0</v>
      </c>
      <c r="Y846" s="171">
        <v>0</v>
      </c>
      <c r="Z846" s="172">
        <v>46111.566458333335</v>
      </c>
      <c r="AA846" s="171" t="s">
        <v>521</v>
      </c>
      <c r="AB846" s="171">
        <v>11210</v>
      </c>
      <c r="AC846" s="172">
        <v>46111.591550925928</v>
      </c>
      <c r="AD846" s="171" t="s">
        <v>530</v>
      </c>
      <c r="AE846" s="171">
        <v>24990</v>
      </c>
      <c r="AF846" s="171">
        <v>13780</v>
      </c>
      <c r="AG846" s="171">
        <v>0</v>
      </c>
      <c r="AH846" s="171">
        <v>0</v>
      </c>
      <c r="AI846" s="171">
        <v>0</v>
      </c>
      <c r="AJ846" s="171">
        <v>0</v>
      </c>
      <c r="AK846" s="171">
        <v>0</v>
      </c>
      <c r="AL846" s="171">
        <v>0</v>
      </c>
      <c r="AM846" s="171">
        <v>0</v>
      </c>
      <c r="AN846" s="171">
        <v>0</v>
      </c>
      <c r="AO846" s="171"/>
      <c r="AP846" s="171">
        <v>0</v>
      </c>
      <c r="AQ846" s="171">
        <v>0</v>
      </c>
      <c r="AR846" s="171">
        <v>0</v>
      </c>
      <c r="AS846" s="171" t="s">
        <v>496</v>
      </c>
      <c r="AT846" s="171" t="s">
        <v>496</v>
      </c>
      <c r="AU846" s="171" t="s">
        <v>496</v>
      </c>
      <c r="AV846" s="171" t="s">
        <v>496</v>
      </c>
      <c r="AW846" s="171" t="s">
        <v>496</v>
      </c>
      <c r="AX846" s="171" t="s">
        <v>496</v>
      </c>
      <c r="AY846" s="171" t="s">
        <v>496</v>
      </c>
      <c r="AZ846" s="171">
        <v>0</v>
      </c>
      <c r="BA846" s="171">
        <v>0</v>
      </c>
      <c r="BB846" s="171">
        <v>0</v>
      </c>
      <c r="BC846" s="171">
        <v>0</v>
      </c>
      <c r="BD846" s="171">
        <v>0</v>
      </c>
      <c r="BE846" s="171">
        <v>0</v>
      </c>
      <c r="BF846" s="171">
        <v>0</v>
      </c>
      <c r="BG846" s="171">
        <v>0</v>
      </c>
      <c r="BH846" s="171">
        <v>0</v>
      </c>
      <c r="BI846" s="171">
        <v>0</v>
      </c>
      <c r="BJ846" s="171">
        <v>0</v>
      </c>
      <c r="BK846" s="171">
        <v>0</v>
      </c>
      <c r="BL846" s="171">
        <v>0</v>
      </c>
      <c r="BM846" s="171">
        <v>0</v>
      </c>
      <c r="BN846" s="171" t="s">
        <v>5822</v>
      </c>
      <c r="BO846" s="172">
        <v>46111</v>
      </c>
      <c r="BP846" s="171">
        <v>18</v>
      </c>
      <c r="BQ846" s="171">
        <v>11180</v>
      </c>
      <c r="BR846" s="171">
        <v>24930</v>
      </c>
      <c r="BS846" s="171">
        <v>13750</v>
      </c>
      <c r="BT846" s="171" t="s">
        <v>496</v>
      </c>
      <c r="BU846" s="171">
        <v>0</v>
      </c>
      <c r="BV846" s="171">
        <v>0</v>
      </c>
      <c r="BW846" s="171">
        <v>0</v>
      </c>
      <c r="BX846" s="171">
        <v>0</v>
      </c>
      <c r="BY846" s="171">
        <v>0</v>
      </c>
      <c r="BZ846" s="171" t="s">
        <v>508</v>
      </c>
      <c r="CA846" s="171">
        <v>0</v>
      </c>
      <c r="CB846" s="172">
        <v>46111.640277777777</v>
      </c>
      <c r="CC846" s="172">
        <v>46111.652777777781</v>
      </c>
      <c r="CD846" s="172" t="s">
        <v>5823</v>
      </c>
    </row>
    <row r="847" spans="1:82">
      <c r="A847" s="171" t="s">
        <v>5824</v>
      </c>
      <c r="B847" s="171" t="s">
        <v>493</v>
      </c>
      <c r="C847" s="171" t="s">
        <v>494</v>
      </c>
      <c r="D847" s="172">
        <v>46111</v>
      </c>
      <c r="E847" s="171" t="s">
        <v>98</v>
      </c>
      <c r="F847" s="171" t="s">
        <v>495</v>
      </c>
      <c r="G847" s="171" t="s">
        <v>494</v>
      </c>
      <c r="H847" s="171" t="s">
        <v>496</v>
      </c>
      <c r="I847" s="171" t="s">
        <v>540</v>
      </c>
      <c r="J847" s="171" t="s">
        <v>498</v>
      </c>
      <c r="K847" s="171">
        <v>0</v>
      </c>
      <c r="L847" s="171" t="s">
        <v>541</v>
      </c>
      <c r="M847" s="171">
        <v>0</v>
      </c>
      <c r="N847" s="171">
        <v>18</v>
      </c>
      <c r="O847" s="171" t="s">
        <v>2746</v>
      </c>
      <c r="P847" s="171" t="s">
        <v>2746</v>
      </c>
      <c r="Q847" s="171" t="s">
        <v>496</v>
      </c>
      <c r="R847" s="171" t="s">
        <v>496</v>
      </c>
      <c r="S847" s="171" t="s">
        <v>494</v>
      </c>
      <c r="T847" s="171" t="s">
        <v>494</v>
      </c>
      <c r="U847" s="171" t="s">
        <v>494</v>
      </c>
      <c r="V847" s="171" t="s">
        <v>499</v>
      </c>
      <c r="W847" s="171">
        <v>8.3000000000000007</v>
      </c>
      <c r="X847" s="171">
        <v>0</v>
      </c>
      <c r="Y847" s="171">
        <v>0</v>
      </c>
      <c r="Z847" s="172">
        <v>46111.585497685184</v>
      </c>
      <c r="AA847" s="171" t="s">
        <v>526</v>
      </c>
      <c r="AB847" s="171">
        <v>2270</v>
      </c>
      <c r="AC847" s="172">
        <v>46111.578159722223</v>
      </c>
      <c r="AD847" s="171" t="s">
        <v>162</v>
      </c>
      <c r="AE847" s="171">
        <v>5410</v>
      </c>
      <c r="AF847" s="171">
        <v>3140</v>
      </c>
      <c r="AG847" s="171">
        <v>0</v>
      </c>
      <c r="AH847" s="171">
        <v>0</v>
      </c>
      <c r="AI847" s="171">
        <v>0</v>
      </c>
      <c r="AJ847" s="171">
        <v>0</v>
      </c>
      <c r="AK847" s="171">
        <v>0</v>
      </c>
      <c r="AL847" s="171">
        <v>0</v>
      </c>
      <c r="AM847" s="171">
        <v>0</v>
      </c>
      <c r="AN847" s="171">
        <v>0</v>
      </c>
      <c r="AO847" s="171"/>
      <c r="AP847" s="171">
        <v>0</v>
      </c>
      <c r="AQ847" s="171">
        <v>0</v>
      </c>
      <c r="AR847" s="171">
        <v>5</v>
      </c>
      <c r="AS847" s="171" t="s">
        <v>496</v>
      </c>
      <c r="AT847" s="171" t="s">
        <v>496</v>
      </c>
      <c r="AU847" s="171" t="s">
        <v>496</v>
      </c>
      <c r="AV847" s="171" t="s">
        <v>496</v>
      </c>
      <c r="AW847" s="171" t="s">
        <v>496</v>
      </c>
      <c r="AX847" s="171" t="s">
        <v>496</v>
      </c>
      <c r="AY847" s="171" t="s">
        <v>496</v>
      </c>
      <c r="AZ847" s="171">
        <v>0</v>
      </c>
      <c r="BA847" s="171">
        <v>0</v>
      </c>
      <c r="BB847" s="171">
        <v>0</v>
      </c>
      <c r="BC847" s="171">
        <v>0</v>
      </c>
      <c r="BD847" s="171">
        <v>0</v>
      </c>
      <c r="BE847" s="171">
        <v>0</v>
      </c>
      <c r="BF847" s="171">
        <v>0</v>
      </c>
      <c r="BG847" s="171">
        <v>0</v>
      </c>
      <c r="BH847" s="171">
        <v>0</v>
      </c>
      <c r="BI847" s="171">
        <v>0</v>
      </c>
      <c r="BJ847" s="171">
        <v>0</v>
      </c>
      <c r="BK847" s="171">
        <v>0</v>
      </c>
      <c r="BL847" s="171">
        <v>0</v>
      </c>
      <c r="BM847" s="171">
        <v>0</v>
      </c>
      <c r="BN847" s="171" t="s">
        <v>496</v>
      </c>
      <c r="BO847" s="172">
        <v>46111</v>
      </c>
      <c r="BP847" s="171">
        <v>0</v>
      </c>
      <c r="BQ847" s="171">
        <v>0</v>
      </c>
      <c r="BR847" s="171">
        <v>0</v>
      </c>
      <c r="BS847" s="171">
        <v>0</v>
      </c>
      <c r="BT847" s="171" t="s">
        <v>496</v>
      </c>
      <c r="BU847" s="171">
        <v>0</v>
      </c>
      <c r="BV847" s="171">
        <v>0</v>
      </c>
      <c r="BW847" s="171">
        <v>0</v>
      </c>
      <c r="BX847" s="171">
        <v>0</v>
      </c>
      <c r="BY847" s="171">
        <v>0</v>
      </c>
      <c r="BZ847" s="171" t="s">
        <v>496</v>
      </c>
      <c r="CA847" s="171">
        <v>0</v>
      </c>
      <c r="CB847" s="172">
        <v>46111</v>
      </c>
      <c r="CC847" s="172">
        <v>46111</v>
      </c>
      <c r="CD847" s="172" t="s">
        <v>5825</v>
      </c>
    </row>
    <row r="848" spans="1:82">
      <c r="A848" s="171" t="s">
        <v>5826</v>
      </c>
      <c r="B848" s="171" t="s">
        <v>493</v>
      </c>
      <c r="C848" s="171" t="s">
        <v>494</v>
      </c>
      <c r="D848" s="172">
        <v>46111</v>
      </c>
      <c r="E848" s="171" t="s">
        <v>98</v>
      </c>
      <c r="F848" s="171" t="s">
        <v>609</v>
      </c>
      <c r="G848" s="171" t="s">
        <v>494</v>
      </c>
      <c r="H848" s="171" t="s">
        <v>496</v>
      </c>
      <c r="I848" s="171" t="s">
        <v>599</v>
      </c>
      <c r="J848" s="171" t="s">
        <v>498</v>
      </c>
      <c r="K848" s="171">
        <v>0</v>
      </c>
      <c r="L848" s="171" t="s">
        <v>614</v>
      </c>
      <c r="M848" s="171">
        <v>0</v>
      </c>
      <c r="N848" s="171">
        <v>18</v>
      </c>
      <c r="O848" s="171" t="s">
        <v>2746</v>
      </c>
      <c r="P848" s="171" t="s">
        <v>2746</v>
      </c>
      <c r="Q848" s="171" t="s">
        <v>496</v>
      </c>
      <c r="R848" s="171" t="s">
        <v>610</v>
      </c>
      <c r="S848" s="171" t="s">
        <v>494</v>
      </c>
      <c r="T848" s="171" t="s">
        <v>494</v>
      </c>
      <c r="U848" s="171" t="s">
        <v>494</v>
      </c>
      <c r="V848" s="171" t="s">
        <v>499</v>
      </c>
      <c r="W848" s="171">
        <v>0</v>
      </c>
      <c r="X848" s="171">
        <v>0</v>
      </c>
      <c r="Y848" s="171">
        <v>0</v>
      </c>
      <c r="Z848" s="172">
        <v>46111.586458333331</v>
      </c>
      <c r="AA848" s="171" t="s">
        <v>528</v>
      </c>
      <c r="AB848" s="171">
        <v>5500</v>
      </c>
      <c r="AC848" s="172">
        <v>46111.583796296298</v>
      </c>
      <c r="AD848" s="171" t="s">
        <v>527</v>
      </c>
      <c r="AE848" s="171">
        <v>7260</v>
      </c>
      <c r="AF848" s="171">
        <v>1760</v>
      </c>
      <c r="AG848" s="171">
        <v>0</v>
      </c>
      <c r="AH848" s="171">
        <v>0</v>
      </c>
      <c r="AI848" s="171">
        <v>0</v>
      </c>
      <c r="AJ848" s="171">
        <v>0</v>
      </c>
      <c r="AK848" s="171">
        <v>0</v>
      </c>
      <c r="AL848" s="171">
        <v>0</v>
      </c>
      <c r="AM848" s="171">
        <v>0</v>
      </c>
      <c r="AN848" s="171">
        <v>0</v>
      </c>
      <c r="AO848" s="171"/>
      <c r="AP848" s="171">
        <v>591</v>
      </c>
      <c r="AQ848" s="171">
        <v>0</v>
      </c>
      <c r="AR848" s="171">
        <v>0</v>
      </c>
      <c r="AS848" s="171" t="s">
        <v>496</v>
      </c>
      <c r="AT848" s="171" t="s">
        <v>496</v>
      </c>
      <c r="AU848" s="171" t="s">
        <v>496</v>
      </c>
      <c r="AV848" s="171" t="s">
        <v>496</v>
      </c>
      <c r="AW848" s="171" t="s">
        <v>496</v>
      </c>
      <c r="AX848" s="171" t="s">
        <v>496</v>
      </c>
      <c r="AY848" s="171" t="s">
        <v>496</v>
      </c>
      <c r="AZ848" s="171">
        <v>0</v>
      </c>
      <c r="BA848" s="171">
        <v>0</v>
      </c>
      <c r="BB848" s="171">
        <v>0</v>
      </c>
      <c r="BC848" s="171">
        <v>0</v>
      </c>
      <c r="BD848" s="171">
        <v>0</v>
      </c>
      <c r="BE848" s="171">
        <v>0</v>
      </c>
      <c r="BF848" s="171">
        <v>0</v>
      </c>
      <c r="BG848" s="171">
        <v>0</v>
      </c>
      <c r="BH848" s="171">
        <v>0</v>
      </c>
      <c r="BI848" s="171">
        <v>0</v>
      </c>
      <c r="BJ848" s="171">
        <v>0</v>
      </c>
      <c r="BK848" s="171">
        <v>0</v>
      </c>
      <c r="BL848" s="171">
        <v>0</v>
      </c>
      <c r="BM848" s="171">
        <v>0</v>
      </c>
      <c r="BN848" s="171" t="s">
        <v>496</v>
      </c>
      <c r="BO848" s="172">
        <v>46111</v>
      </c>
      <c r="BP848" s="171">
        <v>0</v>
      </c>
      <c r="BQ848" s="171">
        <v>0</v>
      </c>
      <c r="BR848" s="171">
        <v>0</v>
      </c>
      <c r="BS848" s="171">
        <v>0</v>
      </c>
      <c r="BT848" s="171" t="s">
        <v>496</v>
      </c>
      <c r="BU848" s="171">
        <v>0</v>
      </c>
      <c r="BV848" s="171">
        <v>0</v>
      </c>
      <c r="BW848" s="171">
        <v>0</v>
      </c>
      <c r="BX848" s="171">
        <v>0</v>
      </c>
      <c r="BY848" s="171">
        <v>0</v>
      </c>
      <c r="BZ848" s="171" t="s">
        <v>496</v>
      </c>
      <c r="CA848" s="171">
        <v>0</v>
      </c>
      <c r="CB848" s="172">
        <v>46111</v>
      </c>
      <c r="CC848" s="172">
        <v>46111</v>
      </c>
      <c r="CD848" s="172" t="s">
        <v>5827</v>
      </c>
    </row>
    <row r="849" spans="1:82">
      <c r="A849" s="171" t="s">
        <v>5828</v>
      </c>
      <c r="B849" s="171" t="s">
        <v>493</v>
      </c>
      <c r="C849" s="171" t="s">
        <v>494</v>
      </c>
      <c r="D849" s="172">
        <v>46111</v>
      </c>
      <c r="E849" s="171" t="s">
        <v>98</v>
      </c>
      <c r="F849" s="171" t="s">
        <v>519</v>
      </c>
      <c r="G849" s="171" t="s">
        <v>494</v>
      </c>
      <c r="H849" s="171" t="s">
        <v>496</v>
      </c>
      <c r="I849" s="171" t="s">
        <v>584</v>
      </c>
      <c r="J849" s="171" t="s">
        <v>498</v>
      </c>
      <c r="K849" s="171">
        <v>0</v>
      </c>
      <c r="L849" s="171" t="s">
        <v>532</v>
      </c>
      <c r="M849" s="171">
        <v>0</v>
      </c>
      <c r="N849" s="171">
        <v>18</v>
      </c>
      <c r="O849" s="171" t="s">
        <v>2746</v>
      </c>
      <c r="P849" s="171" t="s">
        <v>2746</v>
      </c>
      <c r="Q849" s="171" t="s">
        <v>496</v>
      </c>
      <c r="R849" s="171" t="s">
        <v>496</v>
      </c>
      <c r="S849" s="171" t="s">
        <v>494</v>
      </c>
      <c r="T849" s="171" t="s">
        <v>494</v>
      </c>
      <c r="U849" s="171" t="s">
        <v>494</v>
      </c>
      <c r="V849" s="171" t="s">
        <v>499</v>
      </c>
      <c r="W849" s="171">
        <v>8.1999999999999993</v>
      </c>
      <c r="X849" s="171">
        <v>0</v>
      </c>
      <c r="Y849" s="171">
        <v>0</v>
      </c>
      <c r="Z849" s="172">
        <v>46111.587430555555</v>
      </c>
      <c r="AA849" s="171" t="s">
        <v>1499</v>
      </c>
      <c r="AB849" s="171">
        <v>4060</v>
      </c>
      <c r="AC849" s="172">
        <v>46111.58489583333</v>
      </c>
      <c r="AD849" s="171" t="s">
        <v>529</v>
      </c>
      <c r="AE849" s="171">
        <v>8240</v>
      </c>
      <c r="AF849" s="171">
        <v>4180</v>
      </c>
      <c r="AG849" s="171">
        <v>0</v>
      </c>
      <c r="AH849" s="171">
        <v>0</v>
      </c>
      <c r="AI849" s="171">
        <v>0</v>
      </c>
      <c r="AJ849" s="171">
        <v>0</v>
      </c>
      <c r="AK849" s="171">
        <v>0</v>
      </c>
      <c r="AL849" s="171">
        <v>0</v>
      </c>
      <c r="AM849" s="171">
        <v>0</v>
      </c>
      <c r="AN849" s="171">
        <v>0</v>
      </c>
      <c r="AO849" s="171"/>
      <c r="AP849" s="171">
        <v>0</v>
      </c>
      <c r="AQ849" s="171">
        <v>0</v>
      </c>
      <c r="AR849" s="171">
        <v>0</v>
      </c>
      <c r="AS849" s="171" t="s">
        <v>496</v>
      </c>
      <c r="AT849" s="171" t="s">
        <v>496</v>
      </c>
      <c r="AU849" s="171" t="s">
        <v>496</v>
      </c>
      <c r="AV849" s="171" t="s">
        <v>496</v>
      </c>
      <c r="AW849" s="171" t="s">
        <v>496</v>
      </c>
      <c r="AX849" s="171" t="s">
        <v>496</v>
      </c>
      <c r="AY849" s="171" t="s">
        <v>496</v>
      </c>
      <c r="AZ849" s="171">
        <v>0</v>
      </c>
      <c r="BA849" s="171">
        <v>0</v>
      </c>
      <c r="BB849" s="171">
        <v>0</v>
      </c>
      <c r="BC849" s="171">
        <v>0</v>
      </c>
      <c r="BD849" s="171">
        <v>0</v>
      </c>
      <c r="BE849" s="171">
        <v>0</v>
      </c>
      <c r="BF849" s="171">
        <v>0</v>
      </c>
      <c r="BG849" s="171">
        <v>0</v>
      </c>
      <c r="BH849" s="171">
        <v>0</v>
      </c>
      <c r="BI849" s="171">
        <v>0</v>
      </c>
      <c r="BJ849" s="171">
        <v>0</v>
      </c>
      <c r="BK849" s="171">
        <v>0</v>
      </c>
      <c r="BL849" s="171">
        <v>0</v>
      </c>
      <c r="BM849" s="171">
        <v>0</v>
      </c>
      <c r="BN849" s="171" t="s">
        <v>496</v>
      </c>
      <c r="BO849" s="172">
        <v>46111</v>
      </c>
      <c r="BP849" s="171">
        <v>0</v>
      </c>
      <c r="BQ849" s="171">
        <v>0</v>
      </c>
      <c r="BR849" s="171">
        <v>0</v>
      </c>
      <c r="BS849" s="171">
        <v>0</v>
      </c>
      <c r="BT849" s="171" t="s">
        <v>496</v>
      </c>
      <c r="BU849" s="171">
        <v>0</v>
      </c>
      <c r="BV849" s="171">
        <v>0</v>
      </c>
      <c r="BW849" s="171">
        <v>0</v>
      </c>
      <c r="BX849" s="171">
        <v>0</v>
      </c>
      <c r="BY849" s="171">
        <v>0</v>
      </c>
      <c r="BZ849" s="171" t="s">
        <v>496</v>
      </c>
      <c r="CA849" s="171">
        <v>0</v>
      </c>
      <c r="CB849" s="172">
        <v>46111</v>
      </c>
      <c r="CC849" s="172">
        <v>46111</v>
      </c>
      <c r="CD849" s="172" t="s">
        <v>5829</v>
      </c>
    </row>
    <row r="850" spans="1:82">
      <c r="A850" s="171" t="s">
        <v>5830</v>
      </c>
      <c r="B850" s="171" t="s">
        <v>505</v>
      </c>
      <c r="C850" s="171" t="s">
        <v>494</v>
      </c>
      <c r="D850" s="172">
        <v>46111</v>
      </c>
      <c r="E850" s="171" t="s">
        <v>98</v>
      </c>
      <c r="F850" s="171" t="s">
        <v>506</v>
      </c>
      <c r="G850" s="171" t="s">
        <v>494</v>
      </c>
      <c r="H850" s="171" t="s">
        <v>496</v>
      </c>
      <c r="I850" s="171" t="s">
        <v>510</v>
      </c>
      <c r="J850" s="171" t="s">
        <v>498</v>
      </c>
      <c r="K850" s="171">
        <v>0</v>
      </c>
      <c r="L850" s="171" t="s">
        <v>511</v>
      </c>
      <c r="M850" s="171">
        <v>0</v>
      </c>
      <c r="N850" s="171">
        <v>18</v>
      </c>
      <c r="O850" s="171" t="s">
        <v>2746</v>
      </c>
      <c r="P850" s="171" t="s">
        <v>2746</v>
      </c>
      <c r="Q850" s="171" t="s">
        <v>496</v>
      </c>
      <c r="R850" s="171" t="s">
        <v>496</v>
      </c>
      <c r="S850" s="171" t="s">
        <v>494</v>
      </c>
      <c r="T850" s="171" t="s">
        <v>494</v>
      </c>
      <c r="U850" s="171" t="s">
        <v>494</v>
      </c>
      <c r="V850" s="171" t="s">
        <v>499</v>
      </c>
      <c r="W850" s="171">
        <v>0</v>
      </c>
      <c r="X850" s="171">
        <v>0</v>
      </c>
      <c r="Y850" s="171">
        <v>0</v>
      </c>
      <c r="Z850" s="172">
        <v>46111.590231481481</v>
      </c>
      <c r="AA850" s="171" t="s">
        <v>531</v>
      </c>
      <c r="AB850" s="171">
        <v>10960</v>
      </c>
      <c r="AC850" s="172">
        <v>46111.642905092594</v>
      </c>
      <c r="AD850" s="171" t="s">
        <v>556</v>
      </c>
      <c r="AE850" s="171">
        <v>24990</v>
      </c>
      <c r="AF850" s="171">
        <v>14030</v>
      </c>
      <c r="AG850" s="171">
        <v>0</v>
      </c>
      <c r="AH850" s="171">
        <v>0</v>
      </c>
      <c r="AI850" s="171">
        <v>0</v>
      </c>
      <c r="AJ850" s="171">
        <v>0</v>
      </c>
      <c r="AK850" s="171">
        <v>0</v>
      </c>
      <c r="AL850" s="171">
        <v>0</v>
      </c>
      <c r="AM850" s="171">
        <v>0</v>
      </c>
      <c r="AN850" s="171">
        <v>0</v>
      </c>
      <c r="AO850" s="171"/>
      <c r="AP850" s="171">
        <v>0</v>
      </c>
      <c r="AQ850" s="171">
        <v>0</v>
      </c>
      <c r="AR850" s="171">
        <v>0</v>
      </c>
      <c r="AS850" s="171" t="s">
        <v>496</v>
      </c>
      <c r="AT850" s="171" t="s">
        <v>496</v>
      </c>
      <c r="AU850" s="171" t="s">
        <v>496</v>
      </c>
      <c r="AV850" s="171" t="s">
        <v>496</v>
      </c>
      <c r="AW850" s="171" t="s">
        <v>496</v>
      </c>
      <c r="AX850" s="171" t="s">
        <v>496</v>
      </c>
      <c r="AY850" s="171" t="s">
        <v>496</v>
      </c>
      <c r="AZ850" s="171">
        <v>0</v>
      </c>
      <c r="BA850" s="171">
        <v>0</v>
      </c>
      <c r="BB850" s="171">
        <v>0</v>
      </c>
      <c r="BC850" s="171">
        <v>0</v>
      </c>
      <c r="BD850" s="171">
        <v>0</v>
      </c>
      <c r="BE850" s="171">
        <v>0</v>
      </c>
      <c r="BF850" s="171">
        <v>0</v>
      </c>
      <c r="BG850" s="171">
        <v>0</v>
      </c>
      <c r="BH850" s="171">
        <v>0</v>
      </c>
      <c r="BI850" s="171">
        <v>0</v>
      </c>
      <c r="BJ850" s="171">
        <v>0</v>
      </c>
      <c r="BK850" s="171">
        <v>0</v>
      </c>
      <c r="BL850" s="171">
        <v>0</v>
      </c>
      <c r="BM850" s="171">
        <v>0</v>
      </c>
      <c r="BN850" s="171" t="s">
        <v>5831</v>
      </c>
      <c r="BO850" s="172">
        <v>46111</v>
      </c>
      <c r="BP850" s="171">
        <v>18</v>
      </c>
      <c r="BQ850" s="171">
        <v>10930</v>
      </c>
      <c r="BR850" s="171">
        <v>24920</v>
      </c>
      <c r="BS850" s="171">
        <v>13990</v>
      </c>
      <c r="BT850" s="171" t="s">
        <v>496</v>
      </c>
      <c r="BU850" s="171">
        <v>0</v>
      </c>
      <c r="BV850" s="171">
        <v>0</v>
      </c>
      <c r="BW850" s="171">
        <v>0</v>
      </c>
      <c r="BX850" s="171">
        <v>0</v>
      </c>
      <c r="BY850" s="171">
        <v>0</v>
      </c>
      <c r="BZ850" s="171" t="s">
        <v>508</v>
      </c>
      <c r="CA850" s="171">
        <v>0</v>
      </c>
      <c r="CB850" s="172">
        <v>46111.696527777778</v>
      </c>
      <c r="CC850" s="172">
        <v>46111.702777777777</v>
      </c>
      <c r="CD850" s="172" t="s">
        <v>5832</v>
      </c>
    </row>
    <row r="851" spans="1:82">
      <c r="A851" s="171" t="s">
        <v>5833</v>
      </c>
      <c r="B851" s="171" t="s">
        <v>493</v>
      </c>
      <c r="C851" s="171" t="s">
        <v>494</v>
      </c>
      <c r="D851" s="172">
        <v>46111</v>
      </c>
      <c r="E851" s="171" t="s">
        <v>98</v>
      </c>
      <c r="F851" s="171" t="s">
        <v>613</v>
      </c>
      <c r="G851" s="171" t="s">
        <v>494</v>
      </c>
      <c r="H851" s="171" t="s">
        <v>496</v>
      </c>
      <c r="I851" s="171" t="s">
        <v>633</v>
      </c>
      <c r="J851" s="171" t="s">
        <v>498</v>
      </c>
      <c r="K851" s="171">
        <v>0</v>
      </c>
      <c r="L851" s="171" t="s">
        <v>496</v>
      </c>
      <c r="M851" s="171">
        <v>0</v>
      </c>
      <c r="N851" s="171">
        <v>18</v>
      </c>
      <c r="O851" s="171" t="s">
        <v>2746</v>
      </c>
      <c r="P851" s="171" t="s">
        <v>2746</v>
      </c>
      <c r="Q851" s="171" t="s">
        <v>496</v>
      </c>
      <c r="R851" s="171" t="s">
        <v>496</v>
      </c>
      <c r="S851" s="171" t="s">
        <v>494</v>
      </c>
      <c r="T851" s="171" t="s">
        <v>494</v>
      </c>
      <c r="U851" s="171" t="s">
        <v>494</v>
      </c>
      <c r="V851" s="171" t="s">
        <v>499</v>
      </c>
      <c r="W851" s="171">
        <v>8.4</v>
      </c>
      <c r="X851" s="171">
        <v>0</v>
      </c>
      <c r="Y851" s="171">
        <v>0</v>
      </c>
      <c r="Z851" s="172">
        <v>46111.630254629628</v>
      </c>
      <c r="AA851" s="171" t="s">
        <v>550</v>
      </c>
      <c r="AB851" s="171">
        <v>2300</v>
      </c>
      <c r="AC851" s="172">
        <v>46111.623148148145</v>
      </c>
      <c r="AD851" s="171" t="s">
        <v>1505</v>
      </c>
      <c r="AE851" s="171">
        <v>4680</v>
      </c>
      <c r="AF851" s="171">
        <v>2380</v>
      </c>
      <c r="AG851" s="171">
        <v>0</v>
      </c>
      <c r="AH851" s="171">
        <v>0</v>
      </c>
      <c r="AI851" s="171">
        <v>0</v>
      </c>
      <c r="AJ851" s="171">
        <v>0</v>
      </c>
      <c r="AK851" s="171">
        <v>0</v>
      </c>
      <c r="AL851" s="171">
        <v>0</v>
      </c>
      <c r="AM851" s="171">
        <v>0</v>
      </c>
      <c r="AN851" s="171">
        <v>0</v>
      </c>
      <c r="AO851" s="171"/>
      <c r="AP851" s="171">
        <v>0</v>
      </c>
      <c r="AQ851" s="171">
        <v>0</v>
      </c>
      <c r="AR851" s="171">
        <v>0</v>
      </c>
      <c r="AS851" s="171" t="s">
        <v>496</v>
      </c>
      <c r="AT851" s="171" t="s">
        <v>496</v>
      </c>
      <c r="AU851" s="171" t="s">
        <v>496</v>
      </c>
      <c r="AV851" s="171" t="s">
        <v>496</v>
      </c>
      <c r="AW851" s="171" t="s">
        <v>496</v>
      </c>
      <c r="AX851" s="171" t="s">
        <v>496</v>
      </c>
      <c r="AY851" s="171" t="s">
        <v>496</v>
      </c>
      <c r="AZ851" s="171">
        <v>0</v>
      </c>
      <c r="BA851" s="171">
        <v>0</v>
      </c>
      <c r="BB851" s="171">
        <v>0</v>
      </c>
      <c r="BC851" s="171">
        <v>0</v>
      </c>
      <c r="BD851" s="171">
        <v>0</v>
      </c>
      <c r="BE851" s="171">
        <v>0</v>
      </c>
      <c r="BF851" s="171">
        <v>0</v>
      </c>
      <c r="BG851" s="171">
        <v>0</v>
      </c>
      <c r="BH851" s="171">
        <v>0</v>
      </c>
      <c r="BI851" s="171">
        <v>0</v>
      </c>
      <c r="BJ851" s="171">
        <v>0</v>
      </c>
      <c r="BK851" s="171">
        <v>0</v>
      </c>
      <c r="BL851" s="171">
        <v>0</v>
      </c>
      <c r="BM851" s="171">
        <v>0</v>
      </c>
      <c r="BN851" s="171" t="s">
        <v>496</v>
      </c>
      <c r="BO851" s="172">
        <v>46111</v>
      </c>
      <c r="BP851" s="171">
        <v>0</v>
      </c>
      <c r="BQ851" s="171">
        <v>0</v>
      </c>
      <c r="BR851" s="171">
        <v>0</v>
      </c>
      <c r="BS851" s="171">
        <v>0</v>
      </c>
      <c r="BT851" s="171" t="s">
        <v>496</v>
      </c>
      <c r="BU851" s="171">
        <v>0</v>
      </c>
      <c r="BV851" s="171">
        <v>0</v>
      </c>
      <c r="BW851" s="171">
        <v>0</v>
      </c>
      <c r="BX851" s="171">
        <v>0</v>
      </c>
      <c r="BY851" s="171">
        <v>0</v>
      </c>
      <c r="BZ851" s="171" t="s">
        <v>496</v>
      </c>
      <c r="CA851" s="171">
        <v>0</v>
      </c>
      <c r="CB851" s="172">
        <v>46111</v>
      </c>
      <c r="CC851" s="172">
        <v>46111</v>
      </c>
      <c r="CD851" s="172" t="s">
        <v>5834</v>
      </c>
    </row>
    <row r="852" spans="1:82">
      <c r="A852" s="171" t="s">
        <v>5835</v>
      </c>
      <c r="B852" s="171" t="s">
        <v>493</v>
      </c>
      <c r="C852" s="171" t="s">
        <v>494</v>
      </c>
      <c r="D852" s="172">
        <v>46111</v>
      </c>
      <c r="E852" s="171" t="s">
        <v>98</v>
      </c>
      <c r="F852" s="171" t="s">
        <v>542</v>
      </c>
      <c r="G852" s="171" t="s">
        <v>494</v>
      </c>
      <c r="H852" s="171" t="s">
        <v>496</v>
      </c>
      <c r="I852" s="171" t="s">
        <v>543</v>
      </c>
      <c r="J852" s="171" t="s">
        <v>498</v>
      </c>
      <c r="K852" s="171">
        <v>0</v>
      </c>
      <c r="L852" s="171" t="s">
        <v>544</v>
      </c>
      <c r="M852" s="171">
        <v>0</v>
      </c>
      <c r="N852" s="171">
        <v>18</v>
      </c>
      <c r="O852" s="171" t="s">
        <v>2746</v>
      </c>
      <c r="P852" s="171" t="s">
        <v>2746</v>
      </c>
      <c r="Q852" s="171" t="s">
        <v>496</v>
      </c>
      <c r="R852" s="171" t="s">
        <v>545</v>
      </c>
      <c r="S852" s="171" t="s">
        <v>494</v>
      </c>
      <c r="T852" s="171" t="s">
        <v>494</v>
      </c>
      <c r="U852" s="171" t="s">
        <v>494</v>
      </c>
      <c r="V852" s="171" t="s">
        <v>499</v>
      </c>
      <c r="W852" s="171">
        <v>0</v>
      </c>
      <c r="X852" s="171">
        <v>0</v>
      </c>
      <c r="Y852" s="171">
        <v>0</v>
      </c>
      <c r="Z852" s="172">
        <v>46111.636550925927</v>
      </c>
      <c r="AA852" s="171" t="s">
        <v>552</v>
      </c>
      <c r="AB852" s="171">
        <v>1870</v>
      </c>
      <c r="AC852" s="172">
        <v>46111.624212962961</v>
      </c>
      <c r="AD852" s="171" t="s">
        <v>152</v>
      </c>
      <c r="AE852" s="171">
        <v>4550</v>
      </c>
      <c r="AF852" s="171">
        <v>2680</v>
      </c>
      <c r="AG852" s="171">
        <v>0</v>
      </c>
      <c r="AH852" s="171">
        <v>0</v>
      </c>
      <c r="AI852" s="171">
        <v>0</v>
      </c>
      <c r="AJ852" s="171">
        <v>0</v>
      </c>
      <c r="AK852" s="171">
        <v>0</v>
      </c>
      <c r="AL852" s="171">
        <v>0</v>
      </c>
      <c r="AM852" s="171">
        <v>0</v>
      </c>
      <c r="AN852" s="171">
        <v>0</v>
      </c>
      <c r="AO852" s="171"/>
      <c r="AP852" s="171">
        <v>161</v>
      </c>
      <c r="AQ852" s="171">
        <v>0</v>
      </c>
      <c r="AR852" s="171">
        <v>0</v>
      </c>
      <c r="AS852" s="171" t="s">
        <v>496</v>
      </c>
      <c r="AT852" s="171" t="s">
        <v>496</v>
      </c>
      <c r="AU852" s="171" t="s">
        <v>496</v>
      </c>
      <c r="AV852" s="171" t="s">
        <v>496</v>
      </c>
      <c r="AW852" s="171" t="s">
        <v>496</v>
      </c>
      <c r="AX852" s="171" t="s">
        <v>496</v>
      </c>
      <c r="AY852" s="171" t="s">
        <v>496</v>
      </c>
      <c r="AZ852" s="171">
        <v>0</v>
      </c>
      <c r="BA852" s="171">
        <v>0</v>
      </c>
      <c r="BB852" s="171">
        <v>0</v>
      </c>
      <c r="BC852" s="171">
        <v>0</v>
      </c>
      <c r="BD852" s="171">
        <v>0</v>
      </c>
      <c r="BE852" s="171">
        <v>0</v>
      </c>
      <c r="BF852" s="171">
        <v>0</v>
      </c>
      <c r="BG852" s="171">
        <v>0</v>
      </c>
      <c r="BH852" s="171">
        <v>0</v>
      </c>
      <c r="BI852" s="171">
        <v>0</v>
      </c>
      <c r="BJ852" s="171">
        <v>0</v>
      </c>
      <c r="BK852" s="171">
        <v>0</v>
      </c>
      <c r="BL852" s="171">
        <v>0</v>
      </c>
      <c r="BM852" s="171">
        <v>0</v>
      </c>
      <c r="BN852" s="171" t="s">
        <v>496</v>
      </c>
      <c r="BO852" s="172">
        <v>46111</v>
      </c>
      <c r="BP852" s="171">
        <v>0</v>
      </c>
      <c r="BQ852" s="171">
        <v>0</v>
      </c>
      <c r="BR852" s="171">
        <v>0</v>
      </c>
      <c r="BS852" s="171">
        <v>0</v>
      </c>
      <c r="BT852" s="171" t="s">
        <v>496</v>
      </c>
      <c r="BU852" s="171">
        <v>0</v>
      </c>
      <c r="BV852" s="171">
        <v>0</v>
      </c>
      <c r="BW852" s="171">
        <v>0</v>
      </c>
      <c r="BX852" s="171">
        <v>0</v>
      </c>
      <c r="BY852" s="171">
        <v>0</v>
      </c>
      <c r="BZ852" s="171" t="s">
        <v>496</v>
      </c>
      <c r="CA852" s="171">
        <v>0</v>
      </c>
      <c r="CB852" s="172">
        <v>46111</v>
      </c>
      <c r="CC852" s="172">
        <v>46111</v>
      </c>
      <c r="CD852" s="172" t="s">
        <v>5836</v>
      </c>
    </row>
    <row r="853" spans="1:82">
      <c r="A853" s="171" t="s">
        <v>5837</v>
      </c>
      <c r="B853" s="171" t="s">
        <v>493</v>
      </c>
      <c r="C853" s="171" t="s">
        <v>494</v>
      </c>
      <c r="D853" s="172">
        <v>46111</v>
      </c>
      <c r="E853" s="171" t="s">
        <v>98</v>
      </c>
      <c r="F853" s="171" t="s">
        <v>495</v>
      </c>
      <c r="G853" s="171" t="s">
        <v>494</v>
      </c>
      <c r="H853" s="171" t="s">
        <v>496</v>
      </c>
      <c r="I853" s="171" t="s">
        <v>497</v>
      </c>
      <c r="J853" s="171" t="s">
        <v>498</v>
      </c>
      <c r="K853" s="171">
        <v>0</v>
      </c>
      <c r="L853" s="171" t="s">
        <v>634</v>
      </c>
      <c r="M853" s="171">
        <v>0</v>
      </c>
      <c r="N853" s="171">
        <v>18</v>
      </c>
      <c r="O853" s="171" t="s">
        <v>2746</v>
      </c>
      <c r="P853" s="171" t="s">
        <v>2746</v>
      </c>
      <c r="Q853" s="171" t="s">
        <v>496</v>
      </c>
      <c r="R853" s="171" t="s">
        <v>496</v>
      </c>
      <c r="S853" s="171" t="s">
        <v>494</v>
      </c>
      <c r="T853" s="171" t="s">
        <v>494</v>
      </c>
      <c r="U853" s="171" t="s">
        <v>494</v>
      </c>
      <c r="V853" s="171" t="s">
        <v>499</v>
      </c>
      <c r="W853" s="171">
        <v>8.3000000000000007</v>
      </c>
      <c r="X853" s="171">
        <v>0</v>
      </c>
      <c r="Y853" s="171">
        <v>0</v>
      </c>
      <c r="Z853" s="172">
        <v>46111.634930555556</v>
      </c>
      <c r="AA853" s="171" t="s">
        <v>549</v>
      </c>
      <c r="AB853" s="171">
        <v>1980</v>
      </c>
      <c r="AC853" s="172">
        <v>46111.625115740739</v>
      </c>
      <c r="AD853" s="171" t="s">
        <v>391</v>
      </c>
      <c r="AE853" s="171">
        <v>4180</v>
      </c>
      <c r="AF853" s="171">
        <v>2200</v>
      </c>
      <c r="AG853" s="171">
        <v>0</v>
      </c>
      <c r="AH853" s="171">
        <v>0</v>
      </c>
      <c r="AI853" s="171">
        <v>0</v>
      </c>
      <c r="AJ853" s="171">
        <v>0</v>
      </c>
      <c r="AK853" s="171">
        <v>0</v>
      </c>
      <c r="AL853" s="171">
        <v>0</v>
      </c>
      <c r="AM853" s="171">
        <v>0</v>
      </c>
      <c r="AN853" s="171">
        <v>0</v>
      </c>
      <c r="AO853" s="171"/>
      <c r="AP853" s="171">
        <v>0</v>
      </c>
      <c r="AQ853" s="171">
        <v>0</v>
      </c>
      <c r="AR853" s="171">
        <v>0</v>
      </c>
      <c r="AS853" s="171" t="s">
        <v>496</v>
      </c>
      <c r="AT853" s="171" t="s">
        <v>496</v>
      </c>
      <c r="AU853" s="171" t="s">
        <v>496</v>
      </c>
      <c r="AV853" s="171" t="s">
        <v>496</v>
      </c>
      <c r="AW853" s="171" t="s">
        <v>496</v>
      </c>
      <c r="AX853" s="171" t="s">
        <v>496</v>
      </c>
      <c r="AY853" s="171" t="s">
        <v>496</v>
      </c>
      <c r="AZ853" s="171">
        <v>0</v>
      </c>
      <c r="BA853" s="171">
        <v>0</v>
      </c>
      <c r="BB853" s="171">
        <v>0</v>
      </c>
      <c r="BC853" s="171">
        <v>0</v>
      </c>
      <c r="BD853" s="171">
        <v>0</v>
      </c>
      <c r="BE853" s="171">
        <v>0</v>
      </c>
      <c r="BF853" s="171">
        <v>0</v>
      </c>
      <c r="BG853" s="171">
        <v>0</v>
      </c>
      <c r="BH853" s="171">
        <v>0</v>
      </c>
      <c r="BI853" s="171">
        <v>0</v>
      </c>
      <c r="BJ853" s="171">
        <v>0</v>
      </c>
      <c r="BK853" s="171">
        <v>0</v>
      </c>
      <c r="BL853" s="171">
        <v>0</v>
      </c>
      <c r="BM853" s="171">
        <v>0</v>
      </c>
      <c r="BN853" s="171" t="s">
        <v>496</v>
      </c>
      <c r="BO853" s="172">
        <v>46111</v>
      </c>
      <c r="BP853" s="171">
        <v>0</v>
      </c>
      <c r="BQ853" s="171">
        <v>0</v>
      </c>
      <c r="BR853" s="171">
        <v>0</v>
      </c>
      <c r="BS853" s="171">
        <v>0</v>
      </c>
      <c r="BT853" s="171" t="s">
        <v>496</v>
      </c>
      <c r="BU853" s="171">
        <v>0</v>
      </c>
      <c r="BV853" s="171">
        <v>0</v>
      </c>
      <c r="BW853" s="171">
        <v>0</v>
      </c>
      <c r="BX853" s="171">
        <v>0</v>
      </c>
      <c r="BY853" s="171">
        <v>0</v>
      </c>
      <c r="BZ853" s="171" t="s">
        <v>496</v>
      </c>
      <c r="CA853" s="171">
        <v>0</v>
      </c>
      <c r="CB853" s="172">
        <v>46111</v>
      </c>
      <c r="CC853" s="172">
        <v>46111</v>
      </c>
      <c r="CD853" s="172" t="s">
        <v>5838</v>
      </c>
    </row>
    <row r="854" spans="1:82">
      <c r="A854" s="171" t="s">
        <v>5839</v>
      </c>
      <c r="B854" s="171" t="s">
        <v>493</v>
      </c>
      <c r="C854" s="171" t="s">
        <v>494</v>
      </c>
      <c r="D854" s="172">
        <v>46111</v>
      </c>
      <c r="E854" s="171" t="s">
        <v>98</v>
      </c>
      <c r="F854" s="171" t="s">
        <v>1498</v>
      </c>
      <c r="G854" s="171" t="s">
        <v>494</v>
      </c>
      <c r="H854" s="171" t="s">
        <v>496</v>
      </c>
      <c r="I854" s="171" t="s">
        <v>1528</v>
      </c>
      <c r="J854" s="171" t="s">
        <v>498</v>
      </c>
      <c r="K854" s="171">
        <v>0</v>
      </c>
      <c r="L854" s="171" t="s">
        <v>537</v>
      </c>
      <c r="M854" s="171">
        <v>0</v>
      </c>
      <c r="N854" s="171">
        <v>18</v>
      </c>
      <c r="O854" s="171" t="s">
        <v>2746</v>
      </c>
      <c r="P854" s="171" t="s">
        <v>2746</v>
      </c>
      <c r="Q854" s="171" t="s">
        <v>496</v>
      </c>
      <c r="R854" s="171" t="s">
        <v>501</v>
      </c>
      <c r="S854" s="171" t="s">
        <v>494</v>
      </c>
      <c r="T854" s="171" t="s">
        <v>494</v>
      </c>
      <c r="U854" s="171" t="s">
        <v>494</v>
      </c>
      <c r="V854" s="171" t="s">
        <v>499</v>
      </c>
      <c r="W854" s="171">
        <v>0</v>
      </c>
      <c r="X854" s="171">
        <v>0</v>
      </c>
      <c r="Y854" s="171">
        <v>0</v>
      </c>
      <c r="Z854" s="172">
        <v>46111.649375000001</v>
      </c>
      <c r="AA854" s="171" t="s">
        <v>557</v>
      </c>
      <c r="AB854" s="171">
        <v>1520</v>
      </c>
      <c r="AC854" s="172">
        <v>46111.639421296299</v>
      </c>
      <c r="AD854" s="171" t="s">
        <v>551</v>
      </c>
      <c r="AE854" s="171">
        <v>4110</v>
      </c>
      <c r="AF854" s="171">
        <v>2590</v>
      </c>
      <c r="AG854" s="171">
        <v>0</v>
      </c>
      <c r="AH854" s="171">
        <v>0</v>
      </c>
      <c r="AI854" s="171">
        <v>0</v>
      </c>
      <c r="AJ854" s="171">
        <v>0</v>
      </c>
      <c r="AK854" s="171">
        <v>0</v>
      </c>
      <c r="AL854" s="171">
        <v>0</v>
      </c>
      <c r="AM854" s="171">
        <v>0</v>
      </c>
      <c r="AN854" s="171">
        <v>0</v>
      </c>
      <c r="AO854" s="171"/>
      <c r="AP854" s="171">
        <v>130</v>
      </c>
      <c r="AQ854" s="171">
        <v>0</v>
      </c>
      <c r="AR854" s="171">
        <v>0</v>
      </c>
      <c r="AS854" s="171" t="s">
        <v>496</v>
      </c>
      <c r="AT854" s="171" t="s">
        <v>496</v>
      </c>
      <c r="AU854" s="171" t="s">
        <v>496</v>
      </c>
      <c r="AV854" s="171" t="s">
        <v>496</v>
      </c>
      <c r="AW854" s="171" t="s">
        <v>496</v>
      </c>
      <c r="AX854" s="171" t="s">
        <v>496</v>
      </c>
      <c r="AY854" s="171" t="s">
        <v>496</v>
      </c>
      <c r="AZ854" s="171">
        <v>0</v>
      </c>
      <c r="BA854" s="171">
        <v>0</v>
      </c>
      <c r="BB854" s="171">
        <v>0</v>
      </c>
      <c r="BC854" s="171">
        <v>0</v>
      </c>
      <c r="BD854" s="171">
        <v>0</v>
      </c>
      <c r="BE854" s="171">
        <v>0</v>
      </c>
      <c r="BF854" s="171">
        <v>0</v>
      </c>
      <c r="BG854" s="171">
        <v>0</v>
      </c>
      <c r="BH854" s="171">
        <v>0</v>
      </c>
      <c r="BI854" s="171">
        <v>0</v>
      </c>
      <c r="BJ854" s="171">
        <v>0</v>
      </c>
      <c r="BK854" s="171">
        <v>0</v>
      </c>
      <c r="BL854" s="171">
        <v>0</v>
      </c>
      <c r="BM854" s="171">
        <v>0</v>
      </c>
      <c r="BN854" s="171" t="s">
        <v>496</v>
      </c>
      <c r="BO854" s="172">
        <v>46111</v>
      </c>
      <c r="BP854" s="171">
        <v>0</v>
      </c>
      <c r="BQ854" s="171">
        <v>0</v>
      </c>
      <c r="BR854" s="171">
        <v>0</v>
      </c>
      <c r="BS854" s="171">
        <v>0</v>
      </c>
      <c r="BT854" s="171" t="s">
        <v>496</v>
      </c>
      <c r="BU854" s="171">
        <v>0</v>
      </c>
      <c r="BV854" s="171">
        <v>0</v>
      </c>
      <c r="BW854" s="171">
        <v>0</v>
      </c>
      <c r="BX854" s="171">
        <v>0</v>
      </c>
      <c r="BY854" s="171">
        <v>0</v>
      </c>
      <c r="BZ854" s="171" t="s">
        <v>496</v>
      </c>
      <c r="CA854" s="171">
        <v>0</v>
      </c>
      <c r="CB854" s="172">
        <v>46111</v>
      </c>
      <c r="CC854" s="172">
        <v>46111</v>
      </c>
      <c r="CD854" s="172" t="s">
        <v>5840</v>
      </c>
    </row>
    <row r="855" spans="1:82">
      <c r="A855" s="171" t="s">
        <v>5841</v>
      </c>
      <c r="B855" s="171" t="s">
        <v>493</v>
      </c>
      <c r="C855" s="171" t="s">
        <v>494</v>
      </c>
      <c r="D855" s="172">
        <v>46111</v>
      </c>
      <c r="E855" s="171" t="s">
        <v>98</v>
      </c>
      <c r="F855" s="171" t="s">
        <v>1587</v>
      </c>
      <c r="G855" s="171" t="s">
        <v>494</v>
      </c>
      <c r="H855" s="171" t="s">
        <v>496</v>
      </c>
      <c r="I855" s="171" t="s">
        <v>503</v>
      </c>
      <c r="J855" s="171" t="s">
        <v>498</v>
      </c>
      <c r="K855" s="171">
        <v>0</v>
      </c>
      <c r="L855" s="171" t="s">
        <v>504</v>
      </c>
      <c r="M855" s="171">
        <v>0</v>
      </c>
      <c r="N855" s="171">
        <v>18</v>
      </c>
      <c r="O855" s="171" t="s">
        <v>2746</v>
      </c>
      <c r="P855" s="171" t="s">
        <v>2746</v>
      </c>
      <c r="Q855" s="171" t="s">
        <v>496</v>
      </c>
      <c r="R855" s="171" t="s">
        <v>1588</v>
      </c>
      <c r="S855" s="171" t="s">
        <v>494</v>
      </c>
      <c r="T855" s="171" t="s">
        <v>494</v>
      </c>
      <c r="U855" s="171" t="s">
        <v>494</v>
      </c>
      <c r="V855" s="171" t="s">
        <v>499</v>
      </c>
      <c r="W855" s="171">
        <v>0</v>
      </c>
      <c r="X855" s="171">
        <v>0</v>
      </c>
      <c r="Y855" s="171">
        <v>0</v>
      </c>
      <c r="Z855" s="172">
        <v>46111.645104166666</v>
      </c>
      <c r="AA855" s="171" t="s">
        <v>555</v>
      </c>
      <c r="AB855" s="171">
        <v>3440</v>
      </c>
      <c r="AC855" s="172">
        <v>46111.6409375</v>
      </c>
      <c r="AD855" s="171" t="s">
        <v>553</v>
      </c>
      <c r="AE855" s="171">
        <v>7580</v>
      </c>
      <c r="AF855" s="171">
        <v>4140</v>
      </c>
      <c r="AG855" s="171">
        <v>0</v>
      </c>
      <c r="AH855" s="171">
        <v>0</v>
      </c>
      <c r="AI855" s="171">
        <v>0</v>
      </c>
      <c r="AJ855" s="171">
        <v>0</v>
      </c>
      <c r="AK855" s="171">
        <v>0</v>
      </c>
      <c r="AL855" s="171">
        <v>0</v>
      </c>
      <c r="AM855" s="171">
        <v>0</v>
      </c>
      <c r="AN855" s="171">
        <v>0</v>
      </c>
      <c r="AO855" s="171"/>
      <c r="AP855" s="171">
        <v>220</v>
      </c>
      <c r="AQ855" s="171">
        <v>0</v>
      </c>
      <c r="AR855" s="171">
        <v>0</v>
      </c>
      <c r="AS855" s="171" t="s">
        <v>496</v>
      </c>
      <c r="AT855" s="171" t="s">
        <v>496</v>
      </c>
      <c r="AU855" s="171" t="s">
        <v>496</v>
      </c>
      <c r="AV855" s="171" t="s">
        <v>496</v>
      </c>
      <c r="AW855" s="171" t="s">
        <v>496</v>
      </c>
      <c r="AX855" s="171" t="s">
        <v>496</v>
      </c>
      <c r="AY855" s="171" t="s">
        <v>496</v>
      </c>
      <c r="AZ855" s="171">
        <v>0</v>
      </c>
      <c r="BA855" s="171">
        <v>0</v>
      </c>
      <c r="BB855" s="171">
        <v>0</v>
      </c>
      <c r="BC855" s="171">
        <v>0</v>
      </c>
      <c r="BD855" s="171">
        <v>0</v>
      </c>
      <c r="BE855" s="171">
        <v>0</v>
      </c>
      <c r="BF855" s="171">
        <v>0</v>
      </c>
      <c r="BG855" s="171">
        <v>0</v>
      </c>
      <c r="BH855" s="171">
        <v>0</v>
      </c>
      <c r="BI855" s="171">
        <v>0</v>
      </c>
      <c r="BJ855" s="171">
        <v>0</v>
      </c>
      <c r="BK855" s="171">
        <v>0</v>
      </c>
      <c r="BL855" s="171">
        <v>0</v>
      </c>
      <c r="BM855" s="171">
        <v>0</v>
      </c>
      <c r="BN855" s="171" t="s">
        <v>496</v>
      </c>
      <c r="BO855" s="172">
        <v>46111</v>
      </c>
      <c r="BP855" s="171">
        <v>0</v>
      </c>
      <c r="BQ855" s="171">
        <v>0</v>
      </c>
      <c r="BR855" s="171">
        <v>0</v>
      </c>
      <c r="BS855" s="171">
        <v>0</v>
      </c>
      <c r="BT855" s="171" t="s">
        <v>496</v>
      </c>
      <c r="BU855" s="171">
        <v>0</v>
      </c>
      <c r="BV855" s="171">
        <v>0</v>
      </c>
      <c r="BW855" s="171">
        <v>0</v>
      </c>
      <c r="BX855" s="171">
        <v>0</v>
      </c>
      <c r="BY855" s="171">
        <v>0</v>
      </c>
      <c r="BZ855" s="171" t="s">
        <v>496</v>
      </c>
      <c r="CA855" s="171">
        <v>0</v>
      </c>
      <c r="CB855" s="172">
        <v>46111</v>
      </c>
      <c r="CC855" s="172">
        <v>46111</v>
      </c>
      <c r="CD855" s="172" t="s">
        <v>5842</v>
      </c>
    </row>
    <row r="856" spans="1:82">
      <c r="A856" s="171" t="s">
        <v>5843</v>
      </c>
      <c r="B856" s="171" t="s">
        <v>493</v>
      </c>
      <c r="C856" s="171" t="s">
        <v>494</v>
      </c>
      <c r="D856" s="172">
        <v>46111</v>
      </c>
      <c r="E856" s="171" t="s">
        <v>98</v>
      </c>
      <c r="F856" s="171" t="s">
        <v>533</v>
      </c>
      <c r="G856" s="171" t="s">
        <v>494</v>
      </c>
      <c r="H856" s="171" t="s">
        <v>496</v>
      </c>
      <c r="I856" s="171" t="s">
        <v>2859</v>
      </c>
      <c r="J856" s="171" t="s">
        <v>498</v>
      </c>
      <c r="K856" s="171">
        <v>0</v>
      </c>
      <c r="L856" s="171" t="s">
        <v>2860</v>
      </c>
      <c r="M856" s="171">
        <v>0</v>
      </c>
      <c r="N856" s="171">
        <v>18</v>
      </c>
      <c r="O856" s="171" t="s">
        <v>2746</v>
      </c>
      <c r="P856" s="171" t="s">
        <v>2746</v>
      </c>
      <c r="Q856" s="171" t="s">
        <v>496</v>
      </c>
      <c r="R856" s="171" t="s">
        <v>536</v>
      </c>
      <c r="S856" s="171" t="s">
        <v>494</v>
      </c>
      <c r="T856" s="171" t="s">
        <v>494</v>
      </c>
      <c r="U856" s="171" t="s">
        <v>494</v>
      </c>
      <c r="V856" s="171" t="s">
        <v>499</v>
      </c>
      <c r="W856" s="171">
        <v>0</v>
      </c>
      <c r="X856" s="171">
        <v>0</v>
      </c>
      <c r="Y856" s="171">
        <v>0</v>
      </c>
      <c r="Z856" s="172">
        <v>46111.650578703702</v>
      </c>
      <c r="AA856" s="171" t="s">
        <v>562</v>
      </c>
      <c r="AB856" s="171">
        <v>4320</v>
      </c>
      <c r="AC856" s="172">
        <v>46111.646192129629</v>
      </c>
      <c r="AD856" s="171" t="s">
        <v>554</v>
      </c>
      <c r="AE856" s="171">
        <v>8810</v>
      </c>
      <c r="AF856" s="171">
        <v>4490</v>
      </c>
      <c r="AG856" s="171">
        <v>0</v>
      </c>
      <c r="AH856" s="171">
        <v>0</v>
      </c>
      <c r="AI856" s="171">
        <v>0</v>
      </c>
      <c r="AJ856" s="171">
        <v>0</v>
      </c>
      <c r="AK856" s="171">
        <v>0</v>
      </c>
      <c r="AL856" s="171">
        <v>0</v>
      </c>
      <c r="AM856" s="171">
        <v>0</v>
      </c>
      <c r="AN856" s="171">
        <v>0</v>
      </c>
      <c r="AO856" s="171"/>
      <c r="AP856" s="171">
        <v>244</v>
      </c>
      <c r="AQ856" s="171">
        <v>0</v>
      </c>
      <c r="AR856" s="171">
        <v>0</v>
      </c>
      <c r="AS856" s="171" t="s">
        <v>496</v>
      </c>
      <c r="AT856" s="171" t="s">
        <v>496</v>
      </c>
      <c r="AU856" s="171" t="s">
        <v>496</v>
      </c>
      <c r="AV856" s="171" t="s">
        <v>496</v>
      </c>
      <c r="AW856" s="171" t="s">
        <v>496</v>
      </c>
      <c r="AX856" s="171" t="s">
        <v>496</v>
      </c>
      <c r="AY856" s="171" t="s">
        <v>496</v>
      </c>
      <c r="AZ856" s="171">
        <v>0</v>
      </c>
      <c r="BA856" s="171">
        <v>0</v>
      </c>
      <c r="BB856" s="171">
        <v>0</v>
      </c>
      <c r="BC856" s="171">
        <v>0</v>
      </c>
      <c r="BD856" s="171">
        <v>0</v>
      </c>
      <c r="BE856" s="171">
        <v>0</v>
      </c>
      <c r="BF856" s="171">
        <v>0</v>
      </c>
      <c r="BG856" s="171">
        <v>0</v>
      </c>
      <c r="BH856" s="171">
        <v>0</v>
      </c>
      <c r="BI856" s="171">
        <v>0</v>
      </c>
      <c r="BJ856" s="171">
        <v>0</v>
      </c>
      <c r="BK856" s="171">
        <v>0</v>
      </c>
      <c r="BL856" s="171">
        <v>0</v>
      </c>
      <c r="BM856" s="171">
        <v>0</v>
      </c>
      <c r="BN856" s="171" t="s">
        <v>496</v>
      </c>
      <c r="BO856" s="172">
        <v>46111</v>
      </c>
      <c r="BP856" s="171">
        <v>0</v>
      </c>
      <c r="BQ856" s="171">
        <v>0</v>
      </c>
      <c r="BR856" s="171">
        <v>0</v>
      </c>
      <c r="BS856" s="171">
        <v>0</v>
      </c>
      <c r="BT856" s="171" t="s">
        <v>496</v>
      </c>
      <c r="BU856" s="171">
        <v>0</v>
      </c>
      <c r="BV856" s="171">
        <v>0</v>
      </c>
      <c r="BW856" s="171">
        <v>0</v>
      </c>
      <c r="BX856" s="171">
        <v>0</v>
      </c>
      <c r="BY856" s="171">
        <v>0</v>
      </c>
      <c r="BZ856" s="171" t="s">
        <v>496</v>
      </c>
      <c r="CA856" s="171">
        <v>0</v>
      </c>
      <c r="CB856" s="172">
        <v>46111</v>
      </c>
      <c r="CC856" s="172">
        <v>46111</v>
      </c>
      <c r="CD856" s="172" t="s">
        <v>5844</v>
      </c>
    </row>
    <row r="857" spans="1:82">
      <c r="A857" s="171" t="s">
        <v>5845</v>
      </c>
      <c r="B857" s="171" t="s">
        <v>493</v>
      </c>
      <c r="C857" s="171" t="s">
        <v>494</v>
      </c>
      <c r="D857" s="172">
        <v>46111</v>
      </c>
      <c r="E857" s="171" t="s">
        <v>98</v>
      </c>
      <c r="F857" s="171" t="s">
        <v>613</v>
      </c>
      <c r="G857" s="171" t="s">
        <v>494</v>
      </c>
      <c r="H857" s="171" t="s">
        <v>496</v>
      </c>
      <c r="I857" s="171" t="s">
        <v>4288</v>
      </c>
      <c r="J857" s="171" t="s">
        <v>498</v>
      </c>
      <c r="K857" s="171">
        <v>0</v>
      </c>
      <c r="L857" s="171" t="s">
        <v>496</v>
      </c>
      <c r="M857" s="171">
        <v>0</v>
      </c>
      <c r="N857" s="171">
        <v>18</v>
      </c>
      <c r="O857" s="171" t="s">
        <v>2746</v>
      </c>
      <c r="P857" s="171" t="s">
        <v>2746</v>
      </c>
      <c r="Q857" s="171" t="s">
        <v>496</v>
      </c>
      <c r="R857" s="171" t="s">
        <v>496</v>
      </c>
      <c r="S857" s="171" t="s">
        <v>494</v>
      </c>
      <c r="T857" s="171" t="s">
        <v>494</v>
      </c>
      <c r="U857" s="171" t="s">
        <v>494</v>
      </c>
      <c r="V857" s="171" t="s">
        <v>499</v>
      </c>
      <c r="W857" s="171">
        <v>8.4</v>
      </c>
      <c r="X857" s="171">
        <v>0</v>
      </c>
      <c r="Y857" s="171">
        <v>0</v>
      </c>
      <c r="Z857" s="172">
        <v>46111.657835648148</v>
      </c>
      <c r="AA857" s="171" t="s">
        <v>392</v>
      </c>
      <c r="AB857" s="171">
        <v>1950</v>
      </c>
      <c r="AC857" s="172">
        <v>46111.647361111114</v>
      </c>
      <c r="AD857" s="171" t="s">
        <v>558</v>
      </c>
      <c r="AE857" s="171">
        <v>4260</v>
      </c>
      <c r="AF857" s="171">
        <v>2310</v>
      </c>
      <c r="AG857" s="171">
        <v>0</v>
      </c>
      <c r="AH857" s="171">
        <v>0</v>
      </c>
      <c r="AI857" s="171">
        <v>0</v>
      </c>
      <c r="AJ857" s="171">
        <v>0</v>
      </c>
      <c r="AK857" s="171">
        <v>0</v>
      </c>
      <c r="AL857" s="171">
        <v>0</v>
      </c>
      <c r="AM857" s="171">
        <v>0</v>
      </c>
      <c r="AN857" s="171">
        <v>0</v>
      </c>
      <c r="AO857" s="171"/>
      <c r="AP857" s="171">
        <v>0</v>
      </c>
      <c r="AQ857" s="171">
        <v>0</v>
      </c>
      <c r="AR857" s="171">
        <v>0</v>
      </c>
      <c r="AS857" s="171" t="s">
        <v>496</v>
      </c>
      <c r="AT857" s="171" t="s">
        <v>496</v>
      </c>
      <c r="AU857" s="171" t="s">
        <v>496</v>
      </c>
      <c r="AV857" s="171" t="s">
        <v>496</v>
      </c>
      <c r="AW857" s="171" t="s">
        <v>496</v>
      </c>
      <c r="AX857" s="171" t="s">
        <v>496</v>
      </c>
      <c r="AY857" s="171" t="s">
        <v>496</v>
      </c>
      <c r="AZ857" s="171">
        <v>0</v>
      </c>
      <c r="BA857" s="171">
        <v>0</v>
      </c>
      <c r="BB857" s="171">
        <v>0</v>
      </c>
      <c r="BC857" s="171">
        <v>0</v>
      </c>
      <c r="BD857" s="171">
        <v>0</v>
      </c>
      <c r="BE857" s="171">
        <v>0</v>
      </c>
      <c r="BF857" s="171">
        <v>0</v>
      </c>
      <c r="BG857" s="171">
        <v>0</v>
      </c>
      <c r="BH857" s="171">
        <v>0</v>
      </c>
      <c r="BI857" s="171">
        <v>0</v>
      </c>
      <c r="BJ857" s="171">
        <v>0</v>
      </c>
      <c r="BK857" s="171">
        <v>0</v>
      </c>
      <c r="BL857" s="171">
        <v>0</v>
      </c>
      <c r="BM857" s="171">
        <v>0</v>
      </c>
      <c r="BN857" s="171" t="s">
        <v>496</v>
      </c>
      <c r="BO857" s="172">
        <v>46111</v>
      </c>
      <c r="BP857" s="171">
        <v>0</v>
      </c>
      <c r="BQ857" s="171">
        <v>0</v>
      </c>
      <c r="BR857" s="171">
        <v>0</v>
      </c>
      <c r="BS857" s="171">
        <v>0</v>
      </c>
      <c r="BT857" s="171" t="s">
        <v>496</v>
      </c>
      <c r="BU857" s="171">
        <v>0</v>
      </c>
      <c r="BV857" s="171">
        <v>0</v>
      </c>
      <c r="BW857" s="171">
        <v>0</v>
      </c>
      <c r="BX857" s="171">
        <v>0</v>
      </c>
      <c r="BY857" s="171">
        <v>0</v>
      </c>
      <c r="BZ857" s="171" t="s">
        <v>496</v>
      </c>
      <c r="CA857" s="171">
        <v>0</v>
      </c>
      <c r="CB857" s="172">
        <v>46111</v>
      </c>
      <c r="CC857" s="172">
        <v>46111</v>
      </c>
      <c r="CD857" s="172" t="s">
        <v>5846</v>
      </c>
    </row>
    <row r="858" spans="1:82">
      <c r="A858" s="171" t="s">
        <v>5847</v>
      </c>
      <c r="B858" s="171" t="s">
        <v>493</v>
      </c>
      <c r="C858" s="171" t="s">
        <v>494</v>
      </c>
      <c r="D858" s="172">
        <v>46111</v>
      </c>
      <c r="E858" s="171" t="s">
        <v>98</v>
      </c>
      <c r="F858" s="171" t="s">
        <v>519</v>
      </c>
      <c r="G858" s="171" t="s">
        <v>494</v>
      </c>
      <c r="H858" s="171" t="s">
        <v>496</v>
      </c>
      <c r="I858" s="171" t="s">
        <v>584</v>
      </c>
      <c r="J858" s="171" t="s">
        <v>498</v>
      </c>
      <c r="K858" s="171">
        <v>0</v>
      </c>
      <c r="L858" s="171" t="s">
        <v>532</v>
      </c>
      <c r="M858" s="171">
        <v>0</v>
      </c>
      <c r="N858" s="171">
        <v>18</v>
      </c>
      <c r="O858" s="171" t="s">
        <v>2746</v>
      </c>
      <c r="P858" s="171" t="s">
        <v>2746</v>
      </c>
      <c r="Q858" s="171" t="s">
        <v>496</v>
      </c>
      <c r="R858" s="171" t="s">
        <v>496</v>
      </c>
      <c r="S858" s="171" t="s">
        <v>494</v>
      </c>
      <c r="T858" s="171" t="s">
        <v>494</v>
      </c>
      <c r="U858" s="171" t="s">
        <v>494</v>
      </c>
      <c r="V858" s="171" t="s">
        <v>499</v>
      </c>
      <c r="W858" s="171">
        <v>8.1999999999999993</v>
      </c>
      <c r="X858" s="171">
        <v>0</v>
      </c>
      <c r="Y858" s="171">
        <v>0</v>
      </c>
      <c r="Z858" s="172">
        <v>46111.652615740742</v>
      </c>
      <c r="AA858" s="171" t="s">
        <v>165</v>
      </c>
      <c r="AB858" s="171">
        <v>4060</v>
      </c>
      <c r="AC858" s="172">
        <v>46111.648125</v>
      </c>
      <c r="AD858" s="171" t="s">
        <v>560</v>
      </c>
      <c r="AE858" s="171">
        <v>8830</v>
      </c>
      <c r="AF858" s="171">
        <v>4770</v>
      </c>
      <c r="AG858" s="171">
        <v>0</v>
      </c>
      <c r="AH858" s="171">
        <v>0</v>
      </c>
      <c r="AI858" s="171">
        <v>0</v>
      </c>
      <c r="AJ858" s="171">
        <v>0</v>
      </c>
      <c r="AK858" s="171">
        <v>0</v>
      </c>
      <c r="AL858" s="171">
        <v>0</v>
      </c>
      <c r="AM858" s="171">
        <v>0</v>
      </c>
      <c r="AN858" s="171">
        <v>0</v>
      </c>
      <c r="AO858" s="171"/>
      <c r="AP858" s="171">
        <v>0</v>
      </c>
      <c r="AQ858" s="171">
        <v>0</v>
      </c>
      <c r="AR858" s="171">
        <v>0</v>
      </c>
      <c r="AS858" s="171" t="s">
        <v>496</v>
      </c>
      <c r="AT858" s="171" t="s">
        <v>496</v>
      </c>
      <c r="AU858" s="171" t="s">
        <v>496</v>
      </c>
      <c r="AV858" s="171" t="s">
        <v>496</v>
      </c>
      <c r="AW858" s="171" t="s">
        <v>496</v>
      </c>
      <c r="AX858" s="171" t="s">
        <v>496</v>
      </c>
      <c r="AY858" s="171" t="s">
        <v>496</v>
      </c>
      <c r="AZ858" s="171">
        <v>0</v>
      </c>
      <c r="BA858" s="171">
        <v>0</v>
      </c>
      <c r="BB858" s="171">
        <v>0</v>
      </c>
      <c r="BC858" s="171">
        <v>0</v>
      </c>
      <c r="BD858" s="171">
        <v>0</v>
      </c>
      <c r="BE858" s="171">
        <v>0</v>
      </c>
      <c r="BF858" s="171">
        <v>0</v>
      </c>
      <c r="BG858" s="171">
        <v>0</v>
      </c>
      <c r="BH858" s="171">
        <v>0</v>
      </c>
      <c r="BI858" s="171">
        <v>0</v>
      </c>
      <c r="BJ858" s="171">
        <v>0</v>
      </c>
      <c r="BK858" s="171">
        <v>0</v>
      </c>
      <c r="BL858" s="171">
        <v>0</v>
      </c>
      <c r="BM858" s="171">
        <v>0</v>
      </c>
      <c r="BN858" s="171" t="s">
        <v>496</v>
      </c>
      <c r="BO858" s="172">
        <v>46111</v>
      </c>
      <c r="BP858" s="171">
        <v>0</v>
      </c>
      <c r="BQ858" s="171">
        <v>0</v>
      </c>
      <c r="BR858" s="171">
        <v>0</v>
      </c>
      <c r="BS858" s="171">
        <v>0</v>
      </c>
      <c r="BT858" s="171" t="s">
        <v>496</v>
      </c>
      <c r="BU858" s="171">
        <v>0</v>
      </c>
      <c r="BV858" s="171">
        <v>0</v>
      </c>
      <c r="BW858" s="171">
        <v>0</v>
      </c>
      <c r="BX858" s="171">
        <v>0</v>
      </c>
      <c r="BY858" s="171">
        <v>0</v>
      </c>
      <c r="BZ858" s="171" t="s">
        <v>496</v>
      </c>
      <c r="CA858" s="171">
        <v>0</v>
      </c>
      <c r="CB858" s="172">
        <v>46111</v>
      </c>
      <c r="CC858" s="172">
        <v>46111</v>
      </c>
      <c r="CD858" s="172" t="s">
        <v>5848</v>
      </c>
    </row>
    <row r="859" spans="1:82">
      <c r="A859" s="171" t="s">
        <v>5849</v>
      </c>
      <c r="B859" s="171" t="s">
        <v>493</v>
      </c>
      <c r="C859" s="171" t="s">
        <v>494</v>
      </c>
      <c r="D859" s="172">
        <v>46111</v>
      </c>
      <c r="E859" s="171" t="s">
        <v>98</v>
      </c>
      <c r="F859" s="171" t="s">
        <v>495</v>
      </c>
      <c r="G859" s="171" t="s">
        <v>494</v>
      </c>
      <c r="H859" s="171" t="s">
        <v>496</v>
      </c>
      <c r="I859" s="171" t="s">
        <v>540</v>
      </c>
      <c r="J859" s="171" t="s">
        <v>498</v>
      </c>
      <c r="K859" s="171">
        <v>0</v>
      </c>
      <c r="L859" s="171" t="s">
        <v>541</v>
      </c>
      <c r="M859" s="171">
        <v>0</v>
      </c>
      <c r="N859" s="171">
        <v>18</v>
      </c>
      <c r="O859" s="171" t="s">
        <v>2746</v>
      </c>
      <c r="P859" s="171" t="s">
        <v>2746</v>
      </c>
      <c r="Q859" s="171" t="s">
        <v>496</v>
      </c>
      <c r="R859" s="171" t="s">
        <v>496</v>
      </c>
      <c r="S859" s="171" t="s">
        <v>494</v>
      </c>
      <c r="T859" s="171" t="s">
        <v>494</v>
      </c>
      <c r="U859" s="171" t="s">
        <v>494</v>
      </c>
      <c r="V859" s="171" t="s">
        <v>499</v>
      </c>
      <c r="W859" s="171">
        <v>8.3000000000000007</v>
      </c>
      <c r="X859" s="171">
        <v>0</v>
      </c>
      <c r="Y859" s="171">
        <v>0</v>
      </c>
      <c r="Z859" s="172">
        <v>46111.657013888886</v>
      </c>
      <c r="AA859" s="171" t="s">
        <v>564</v>
      </c>
      <c r="AB859" s="171">
        <v>2140</v>
      </c>
      <c r="AC859" s="172">
        <v>46111.648796296293</v>
      </c>
      <c r="AD859" s="171" t="s">
        <v>559</v>
      </c>
      <c r="AE859" s="171">
        <v>4290</v>
      </c>
      <c r="AF859" s="171">
        <v>2150</v>
      </c>
      <c r="AG859" s="171">
        <v>0</v>
      </c>
      <c r="AH859" s="171">
        <v>0</v>
      </c>
      <c r="AI859" s="171">
        <v>0</v>
      </c>
      <c r="AJ859" s="171">
        <v>0</v>
      </c>
      <c r="AK859" s="171">
        <v>0</v>
      </c>
      <c r="AL859" s="171">
        <v>0</v>
      </c>
      <c r="AM859" s="171">
        <v>0</v>
      </c>
      <c r="AN859" s="171">
        <v>0</v>
      </c>
      <c r="AO859" s="171"/>
      <c r="AP859" s="171">
        <v>0</v>
      </c>
      <c r="AQ859" s="171">
        <v>0</v>
      </c>
      <c r="AR859" s="171">
        <v>0</v>
      </c>
      <c r="AS859" s="171" t="s">
        <v>496</v>
      </c>
      <c r="AT859" s="171" t="s">
        <v>496</v>
      </c>
      <c r="AU859" s="171" t="s">
        <v>496</v>
      </c>
      <c r="AV859" s="171" t="s">
        <v>496</v>
      </c>
      <c r="AW859" s="171" t="s">
        <v>496</v>
      </c>
      <c r="AX859" s="171" t="s">
        <v>496</v>
      </c>
      <c r="AY859" s="171" t="s">
        <v>496</v>
      </c>
      <c r="AZ859" s="171">
        <v>0</v>
      </c>
      <c r="BA859" s="171">
        <v>0</v>
      </c>
      <c r="BB859" s="171">
        <v>0</v>
      </c>
      <c r="BC859" s="171">
        <v>0</v>
      </c>
      <c r="BD859" s="171">
        <v>0</v>
      </c>
      <c r="BE859" s="171">
        <v>0</v>
      </c>
      <c r="BF859" s="171">
        <v>0</v>
      </c>
      <c r="BG859" s="171">
        <v>0</v>
      </c>
      <c r="BH859" s="171">
        <v>0</v>
      </c>
      <c r="BI859" s="171">
        <v>0</v>
      </c>
      <c r="BJ859" s="171">
        <v>0</v>
      </c>
      <c r="BK859" s="171">
        <v>0</v>
      </c>
      <c r="BL859" s="171">
        <v>0</v>
      </c>
      <c r="BM859" s="171">
        <v>0</v>
      </c>
      <c r="BN859" s="171" t="s">
        <v>496</v>
      </c>
      <c r="BO859" s="172">
        <v>46111</v>
      </c>
      <c r="BP859" s="171">
        <v>0</v>
      </c>
      <c r="BQ859" s="171">
        <v>0</v>
      </c>
      <c r="BR859" s="171">
        <v>0</v>
      </c>
      <c r="BS859" s="171">
        <v>0</v>
      </c>
      <c r="BT859" s="171" t="s">
        <v>496</v>
      </c>
      <c r="BU859" s="171">
        <v>0</v>
      </c>
      <c r="BV859" s="171">
        <v>0</v>
      </c>
      <c r="BW859" s="171">
        <v>0</v>
      </c>
      <c r="BX859" s="171">
        <v>0</v>
      </c>
      <c r="BY859" s="171">
        <v>0</v>
      </c>
      <c r="BZ859" s="171" t="s">
        <v>496</v>
      </c>
      <c r="CA859" s="171">
        <v>0</v>
      </c>
      <c r="CB859" s="172">
        <v>46111</v>
      </c>
      <c r="CC859" s="172">
        <v>46111</v>
      </c>
      <c r="CD859" s="172" t="s">
        <v>5850</v>
      </c>
    </row>
    <row r="860" spans="1:82">
      <c r="A860" s="171" t="s">
        <v>5851</v>
      </c>
      <c r="B860" s="171" t="s">
        <v>505</v>
      </c>
      <c r="C860" s="171" t="s">
        <v>494</v>
      </c>
      <c r="D860" s="172">
        <v>46111</v>
      </c>
      <c r="E860" s="171" t="s">
        <v>98</v>
      </c>
      <c r="F860" s="171" t="s">
        <v>506</v>
      </c>
      <c r="G860" s="171" t="s">
        <v>494</v>
      </c>
      <c r="H860" s="171" t="s">
        <v>496</v>
      </c>
      <c r="I860" s="171" t="s">
        <v>1559</v>
      </c>
      <c r="J860" s="171" t="s">
        <v>498</v>
      </c>
      <c r="K860" s="171">
        <v>0</v>
      </c>
      <c r="L860" s="171" t="s">
        <v>525</v>
      </c>
      <c r="M860" s="171">
        <v>0</v>
      </c>
      <c r="N860" s="171">
        <v>18</v>
      </c>
      <c r="O860" s="171" t="s">
        <v>2746</v>
      </c>
      <c r="P860" s="171" t="s">
        <v>2746</v>
      </c>
      <c r="Q860" s="171" t="s">
        <v>496</v>
      </c>
      <c r="R860" s="171" t="s">
        <v>496</v>
      </c>
      <c r="S860" s="171" t="s">
        <v>494</v>
      </c>
      <c r="T860" s="171" t="s">
        <v>494</v>
      </c>
      <c r="U860" s="171" t="s">
        <v>494</v>
      </c>
      <c r="V860" s="171" t="s">
        <v>499</v>
      </c>
      <c r="W860" s="171">
        <v>0</v>
      </c>
      <c r="X860" s="171">
        <v>0</v>
      </c>
      <c r="Y860" s="171">
        <v>0</v>
      </c>
      <c r="Z860" s="172">
        <v>46111.655312499999</v>
      </c>
      <c r="AA860" s="171" t="s">
        <v>561</v>
      </c>
      <c r="AB860" s="171">
        <v>10750</v>
      </c>
      <c r="AC860" s="172">
        <v>46111.675138888888</v>
      </c>
      <c r="AD860" s="171" t="s">
        <v>563</v>
      </c>
      <c r="AE860" s="171">
        <v>24980</v>
      </c>
      <c r="AF860" s="171">
        <v>14230</v>
      </c>
      <c r="AG860" s="171">
        <v>0</v>
      </c>
      <c r="AH860" s="171">
        <v>0</v>
      </c>
      <c r="AI860" s="171">
        <v>0</v>
      </c>
      <c r="AJ860" s="171">
        <v>0</v>
      </c>
      <c r="AK860" s="171">
        <v>0</v>
      </c>
      <c r="AL860" s="171">
        <v>0</v>
      </c>
      <c r="AM860" s="171">
        <v>0</v>
      </c>
      <c r="AN860" s="171">
        <v>0</v>
      </c>
      <c r="AO860" s="171"/>
      <c r="AP860" s="171">
        <v>0</v>
      </c>
      <c r="AQ860" s="171">
        <v>0</v>
      </c>
      <c r="AR860" s="171">
        <v>0</v>
      </c>
      <c r="AS860" s="171" t="s">
        <v>496</v>
      </c>
      <c r="AT860" s="171" t="s">
        <v>496</v>
      </c>
      <c r="AU860" s="171" t="s">
        <v>496</v>
      </c>
      <c r="AV860" s="171" t="s">
        <v>496</v>
      </c>
      <c r="AW860" s="171" t="s">
        <v>496</v>
      </c>
      <c r="AX860" s="171" t="s">
        <v>496</v>
      </c>
      <c r="AY860" s="171" t="s">
        <v>496</v>
      </c>
      <c r="AZ860" s="171">
        <v>0</v>
      </c>
      <c r="BA860" s="171">
        <v>0</v>
      </c>
      <c r="BB860" s="171">
        <v>0</v>
      </c>
      <c r="BC860" s="171">
        <v>0</v>
      </c>
      <c r="BD860" s="171">
        <v>0</v>
      </c>
      <c r="BE860" s="171">
        <v>0</v>
      </c>
      <c r="BF860" s="171">
        <v>0</v>
      </c>
      <c r="BG860" s="171">
        <v>0</v>
      </c>
      <c r="BH860" s="171">
        <v>0</v>
      </c>
      <c r="BI860" s="171">
        <v>0</v>
      </c>
      <c r="BJ860" s="171">
        <v>0</v>
      </c>
      <c r="BK860" s="171">
        <v>0</v>
      </c>
      <c r="BL860" s="171">
        <v>0</v>
      </c>
      <c r="BM860" s="171">
        <v>0</v>
      </c>
      <c r="BN860" s="171" t="s">
        <v>5852</v>
      </c>
      <c r="BO860" s="172">
        <v>46111</v>
      </c>
      <c r="BP860" s="171">
        <v>17</v>
      </c>
      <c r="BQ860" s="171">
        <v>10720</v>
      </c>
      <c r="BR860" s="171">
        <v>24900</v>
      </c>
      <c r="BS860" s="171">
        <v>14180</v>
      </c>
      <c r="BT860" s="171" t="s">
        <v>496</v>
      </c>
      <c r="BU860" s="171">
        <v>0</v>
      </c>
      <c r="BV860" s="171">
        <v>0</v>
      </c>
      <c r="BW860" s="171">
        <v>0</v>
      </c>
      <c r="BX860" s="171">
        <v>0</v>
      </c>
      <c r="BY860" s="171">
        <v>0</v>
      </c>
      <c r="BZ860" s="171" t="s">
        <v>508</v>
      </c>
      <c r="CA860" s="171">
        <v>0</v>
      </c>
      <c r="CB860" s="172">
        <v>46111.71875</v>
      </c>
      <c r="CC860" s="172">
        <v>46111.729166666664</v>
      </c>
      <c r="CD860" s="172" t="s">
        <v>5853</v>
      </c>
    </row>
    <row r="861" spans="1:82">
      <c r="A861" s="171" t="s">
        <v>5854</v>
      </c>
      <c r="B861" s="171" t="s">
        <v>493</v>
      </c>
      <c r="C861" s="171" t="s">
        <v>494</v>
      </c>
      <c r="D861" s="172">
        <v>46111</v>
      </c>
      <c r="E861" s="171" t="s">
        <v>98</v>
      </c>
      <c r="F861" s="171" t="s">
        <v>613</v>
      </c>
      <c r="G861" s="171" t="s">
        <v>494</v>
      </c>
      <c r="H861" s="171" t="s">
        <v>496</v>
      </c>
      <c r="I861" s="171" t="s">
        <v>633</v>
      </c>
      <c r="J861" s="171" t="s">
        <v>498</v>
      </c>
      <c r="K861" s="171">
        <v>0</v>
      </c>
      <c r="L861" s="171" t="s">
        <v>496</v>
      </c>
      <c r="M861" s="171">
        <v>0</v>
      </c>
      <c r="N861" s="171">
        <v>18</v>
      </c>
      <c r="O861" s="171" t="s">
        <v>2746</v>
      </c>
      <c r="P861" s="171" t="s">
        <v>2746</v>
      </c>
      <c r="Q861" s="171" t="s">
        <v>496</v>
      </c>
      <c r="R861" s="171" t="s">
        <v>496</v>
      </c>
      <c r="S861" s="171" t="s">
        <v>494</v>
      </c>
      <c r="T861" s="171" t="s">
        <v>494</v>
      </c>
      <c r="U861" s="171" t="s">
        <v>494</v>
      </c>
      <c r="V861" s="171" t="s">
        <v>499</v>
      </c>
      <c r="W861" s="171">
        <v>8.4</v>
      </c>
      <c r="X861" s="171">
        <v>0</v>
      </c>
      <c r="Y861" s="171">
        <v>0</v>
      </c>
      <c r="Z861" s="172">
        <v>46111.678564814814</v>
      </c>
      <c r="AA861" s="171" t="s">
        <v>569</v>
      </c>
      <c r="AB861" s="171">
        <v>2270</v>
      </c>
      <c r="AC861" s="172">
        <v>46111.672164351854</v>
      </c>
      <c r="AD861" s="171" t="s">
        <v>585</v>
      </c>
      <c r="AE861" s="171">
        <v>4290</v>
      </c>
      <c r="AF861" s="171">
        <v>2020</v>
      </c>
      <c r="AG861" s="171">
        <v>0</v>
      </c>
      <c r="AH861" s="171">
        <v>0</v>
      </c>
      <c r="AI861" s="171">
        <v>0</v>
      </c>
      <c r="AJ861" s="171">
        <v>0</v>
      </c>
      <c r="AK861" s="171">
        <v>0</v>
      </c>
      <c r="AL861" s="171">
        <v>0</v>
      </c>
      <c r="AM861" s="171">
        <v>0</v>
      </c>
      <c r="AN861" s="171">
        <v>0</v>
      </c>
      <c r="AO861" s="171"/>
      <c r="AP861" s="171">
        <v>0</v>
      </c>
      <c r="AQ861" s="171">
        <v>0</v>
      </c>
      <c r="AR861" s="171">
        <v>0</v>
      </c>
      <c r="AS861" s="171" t="s">
        <v>496</v>
      </c>
      <c r="AT861" s="171" t="s">
        <v>496</v>
      </c>
      <c r="AU861" s="171" t="s">
        <v>496</v>
      </c>
      <c r="AV861" s="171" t="s">
        <v>496</v>
      </c>
      <c r="AW861" s="171" t="s">
        <v>496</v>
      </c>
      <c r="AX861" s="171" t="s">
        <v>496</v>
      </c>
      <c r="AY861" s="171" t="s">
        <v>496</v>
      </c>
      <c r="AZ861" s="171">
        <v>0</v>
      </c>
      <c r="BA861" s="171">
        <v>0</v>
      </c>
      <c r="BB861" s="171">
        <v>0</v>
      </c>
      <c r="BC861" s="171">
        <v>0</v>
      </c>
      <c r="BD861" s="171">
        <v>0</v>
      </c>
      <c r="BE861" s="171">
        <v>0</v>
      </c>
      <c r="BF861" s="171">
        <v>0</v>
      </c>
      <c r="BG861" s="171">
        <v>0</v>
      </c>
      <c r="BH861" s="171">
        <v>0</v>
      </c>
      <c r="BI861" s="171">
        <v>0</v>
      </c>
      <c r="BJ861" s="171">
        <v>0</v>
      </c>
      <c r="BK861" s="171">
        <v>0</v>
      </c>
      <c r="BL861" s="171">
        <v>0</v>
      </c>
      <c r="BM861" s="171">
        <v>0</v>
      </c>
      <c r="BN861" s="171" t="s">
        <v>496</v>
      </c>
      <c r="BO861" s="172">
        <v>46111</v>
      </c>
      <c r="BP861" s="171">
        <v>0</v>
      </c>
      <c r="BQ861" s="171">
        <v>0</v>
      </c>
      <c r="BR861" s="171">
        <v>0</v>
      </c>
      <c r="BS861" s="171">
        <v>0</v>
      </c>
      <c r="BT861" s="171" t="s">
        <v>496</v>
      </c>
      <c r="BU861" s="171">
        <v>0</v>
      </c>
      <c r="BV861" s="171">
        <v>0</v>
      </c>
      <c r="BW861" s="171">
        <v>0</v>
      </c>
      <c r="BX861" s="171">
        <v>0</v>
      </c>
      <c r="BY861" s="171">
        <v>0</v>
      </c>
      <c r="BZ861" s="171" t="s">
        <v>496</v>
      </c>
      <c r="CA861" s="171">
        <v>0</v>
      </c>
      <c r="CB861" s="172">
        <v>46111</v>
      </c>
      <c r="CC861" s="172">
        <v>46111</v>
      </c>
      <c r="CD861" s="172" t="s">
        <v>5855</v>
      </c>
    </row>
    <row r="862" spans="1:82">
      <c r="A862" s="171" t="s">
        <v>5856</v>
      </c>
      <c r="B862" s="171" t="s">
        <v>505</v>
      </c>
      <c r="C862" s="171" t="s">
        <v>494</v>
      </c>
      <c r="D862" s="172">
        <v>46111</v>
      </c>
      <c r="E862" s="171" t="s">
        <v>500</v>
      </c>
      <c r="F862" s="171" t="s">
        <v>506</v>
      </c>
      <c r="G862" s="171" t="s">
        <v>494</v>
      </c>
      <c r="H862" s="171" t="s">
        <v>496</v>
      </c>
      <c r="I862" s="171" t="s">
        <v>2239</v>
      </c>
      <c r="J862" s="171" t="s">
        <v>498</v>
      </c>
      <c r="K862" s="171">
        <v>0</v>
      </c>
      <c r="L862" s="171" t="s">
        <v>2797</v>
      </c>
      <c r="M862" s="171">
        <v>0</v>
      </c>
      <c r="N862" s="171">
        <v>18</v>
      </c>
      <c r="O862" s="171" t="s">
        <v>2746</v>
      </c>
      <c r="P862" s="171" t="s">
        <v>2746</v>
      </c>
      <c r="Q862" s="171" t="s">
        <v>496</v>
      </c>
      <c r="R862" s="171" t="s">
        <v>496</v>
      </c>
      <c r="S862" s="171" t="s">
        <v>494</v>
      </c>
      <c r="T862" s="171" t="s">
        <v>494</v>
      </c>
      <c r="U862" s="171" t="s">
        <v>494</v>
      </c>
      <c r="V862" s="171" t="s">
        <v>499</v>
      </c>
      <c r="W862" s="171">
        <v>0</v>
      </c>
      <c r="X862" s="171">
        <v>0</v>
      </c>
      <c r="Y862" s="171">
        <v>0</v>
      </c>
      <c r="Z862" s="172">
        <v>46111.677395833336</v>
      </c>
      <c r="AA862" s="171" t="s">
        <v>568</v>
      </c>
      <c r="AB862" s="171">
        <v>13770</v>
      </c>
      <c r="AC862" s="172">
        <v>46111.694976851853</v>
      </c>
      <c r="AD862" s="171" t="s">
        <v>115</v>
      </c>
      <c r="AE862" s="171">
        <v>24930</v>
      </c>
      <c r="AF862" s="171">
        <v>11160</v>
      </c>
      <c r="AG862" s="171">
        <v>0</v>
      </c>
      <c r="AH862" s="171">
        <v>0</v>
      </c>
      <c r="AI862" s="171">
        <v>0</v>
      </c>
      <c r="AJ862" s="171">
        <v>0</v>
      </c>
      <c r="AK862" s="171">
        <v>0</v>
      </c>
      <c r="AL862" s="171">
        <v>0</v>
      </c>
      <c r="AM862" s="171">
        <v>0</v>
      </c>
      <c r="AN862" s="171">
        <v>0</v>
      </c>
      <c r="AO862" s="171"/>
      <c r="AP862" s="171">
        <v>0</v>
      </c>
      <c r="AQ862" s="171">
        <v>0</v>
      </c>
      <c r="AR862" s="171">
        <v>0</v>
      </c>
      <c r="AS862" s="171" t="s">
        <v>496</v>
      </c>
      <c r="AT862" s="171" t="s">
        <v>496</v>
      </c>
      <c r="AU862" s="171" t="s">
        <v>496</v>
      </c>
      <c r="AV862" s="171" t="s">
        <v>496</v>
      </c>
      <c r="AW862" s="171" t="s">
        <v>496</v>
      </c>
      <c r="AX862" s="171" t="s">
        <v>496</v>
      </c>
      <c r="AY862" s="171" t="s">
        <v>496</v>
      </c>
      <c r="AZ862" s="171">
        <v>0</v>
      </c>
      <c r="BA862" s="171">
        <v>0</v>
      </c>
      <c r="BB862" s="171">
        <v>0</v>
      </c>
      <c r="BC862" s="171">
        <v>0</v>
      </c>
      <c r="BD862" s="171">
        <v>0</v>
      </c>
      <c r="BE862" s="171">
        <v>0</v>
      </c>
      <c r="BF862" s="171">
        <v>0</v>
      </c>
      <c r="BG862" s="171">
        <v>0</v>
      </c>
      <c r="BH862" s="171">
        <v>0</v>
      </c>
      <c r="BI862" s="171">
        <v>0</v>
      </c>
      <c r="BJ862" s="171">
        <v>0</v>
      </c>
      <c r="BK862" s="171">
        <v>0</v>
      </c>
      <c r="BL862" s="171">
        <v>0</v>
      </c>
      <c r="BM862" s="171">
        <v>0</v>
      </c>
      <c r="BN862" s="171" t="s">
        <v>5857</v>
      </c>
      <c r="BO862" s="172">
        <v>46111</v>
      </c>
      <c r="BP862" s="171">
        <v>18</v>
      </c>
      <c r="BQ862" s="171">
        <v>13750</v>
      </c>
      <c r="BR862" s="171">
        <v>24880</v>
      </c>
      <c r="BS862" s="171">
        <v>11130</v>
      </c>
      <c r="BT862" s="171" t="s">
        <v>496</v>
      </c>
      <c r="BU862" s="171">
        <v>0</v>
      </c>
      <c r="BV862" s="171">
        <v>0</v>
      </c>
      <c r="BW862" s="171">
        <v>0</v>
      </c>
      <c r="BX862" s="171">
        <v>0</v>
      </c>
      <c r="BY862" s="171">
        <v>0</v>
      </c>
      <c r="BZ862" s="171" t="s">
        <v>508</v>
      </c>
      <c r="CA862" s="171">
        <v>0</v>
      </c>
      <c r="CB862" s="172">
        <v>46111.748611111114</v>
      </c>
      <c r="CC862" s="172">
        <v>46111.754861111112</v>
      </c>
      <c r="CD862" s="172" t="s">
        <v>5858</v>
      </c>
    </row>
    <row r="863" spans="1:82">
      <c r="A863" s="171" t="s">
        <v>5859</v>
      </c>
      <c r="B863" s="171" t="s">
        <v>493</v>
      </c>
      <c r="C863" s="171" t="s">
        <v>494</v>
      </c>
      <c r="D863" s="172">
        <v>46111</v>
      </c>
      <c r="E863" s="171" t="s">
        <v>98</v>
      </c>
      <c r="F863" s="171" t="s">
        <v>519</v>
      </c>
      <c r="G863" s="171" t="s">
        <v>494</v>
      </c>
      <c r="H863" s="171" t="s">
        <v>496</v>
      </c>
      <c r="I863" s="171" t="s">
        <v>584</v>
      </c>
      <c r="J863" s="171" t="s">
        <v>498</v>
      </c>
      <c r="K863" s="171">
        <v>0</v>
      </c>
      <c r="L863" s="171" t="s">
        <v>532</v>
      </c>
      <c r="M863" s="171">
        <v>0</v>
      </c>
      <c r="N863" s="171">
        <v>18</v>
      </c>
      <c r="O863" s="171" t="s">
        <v>2746</v>
      </c>
      <c r="P863" s="171" t="s">
        <v>2746</v>
      </c>
      <c r="Q863" s="171" t="s">
        <v>496</v>
      </c>
      <c r="R863" s="171" t="s">
        <v>496</v>
      </c>
      <c r="S863" s="171" t="s">
        <v>494</v>
      </c>
      <c r="T863" s="171" t="s">
        <v>494</v>
      </c>
      <c r="U863" s="171" t="s">
        <v>494</v>
      </c>
      <c r="V863" s="171" t="s">
        <v>499</v>
      </c>
      <c r="W863" s="171">
        <v>8.1999999999999993</v>
      </c>
      <c r="X863" s="171">
        <v>0</v>
      </c>
      <c r="Y863" s="171">
        <v>0</v>
      </c>
      <c r="Z863" s="172">
        <v>46111.688622685186</v>
      </c>
      <c r="AA863" s="171" t="s">
        <v>586</v>
      </c>
      <c r="AB863" s="171">
        <v>4060</v>
      </c>
      <c r="AC863" s="172">
        <v>46111.685972222222</v>
      </c>
      <c r="AD863" s="171" t="s">
        <v>134</v>
      </c>
      <c r="AE863" s="171">
        <v>7500</v>
      </c>
      <c r="AF863" s="171">
        <v>3440</v>
      </c>
      <c r="AG863" s="171">
        <v>0</v>
      </c>
      <c r="AH863" s="171">
        <v>0</v>
      </c>
      <c r="AI863" s="171">
        <v>0</v>
      </c>
      <c r="AJ863" s="171">
        <v>0</v>
      </c>
      <c r="AK863" s="171">
        <v>0</v>
      </c>
      <c r="AL863" s="171">
        <v>0</v>
      </c>
      <c r="AM863" s="171">
        <v>0</v>
      </c>
      <c r="AN863" s="171">
        <v>0</v>
      </c>
      <c r="AO863" s="171"/>
      <c r="AP863" s="171">
        <v>0</v>
      </c>
      <c r="AQ863" s="171">
        <v>0</v>
      </c>
      <c r="AR863" s="171">
        <v>6</v>
      </c>
      <c r="AS863" s="171" t="s">
        <v>496</v>
      </c>
      <c r="AT863" s="171" t="s">
        <v>496</v>
      </c>
      <c r="AU863" s="171" t="s">
        <v>496</v>
      </c>
      <c r="AV863" s="171" t="s">
        <v>496</v>
      </c>
      <c r="AW863" s="171" t="s">
        <v>496</v>
      </c>
      <c r="AX863" s="171" t="s">
        <v>496</v>
      </c>
      <c r="AY863" s="171" t="s">
        <v>496</v>
      </c>
      <c r="AZ863" s="171">
        <v>0</v>
      </c>
      <c r="BA863" s="171">
        <v>0</v>
      </c>
      <c r="BB863" s="171">
        <v>0</v>
      </c>
      <c r="BC863" s="171">
        <v>0</v>
      </c>
      <c r="BD863" s="171">
        <v>0</v>
      </c>
      <c r="BE863" s="171">
        <v>0</v>
      </c>
      <c r="BF863" s="171">
        <v>0</v>
      </c>
      <c r="BG863" s="171">
        <v>0</v>
      </c>
      <c r="BH863" s="171">
        <v>0</v>
      </c>
      <c r="BI863" s="171">
        <v>0</v>
      </c>
      <c r="BJ863" s="171">
        <v>0</v>
      </c>
      <c r="BK863" s="171">
        <v>0</v>
      </c>
      <c r="BL863" s="171">
        <v>0</v>
      </c>
      <c r="BM863" s="171">
        <v>0</v>
      </c>
      <c r="BN863" s="171" t="s">
        <v>496</v>
      </c>
      <c r="BO863" s="172">
        <v>46111</v>
      </c>
      <c r="BP863" s="171">
        <v>0</v>
      </c>
      <c r="BQ863" s="171">
        <v>0</v>
      </c>
      <c r="BR863" s="171">
        <v>0</v>
      </c>
      <c r="BS863" s="171">
        <v>0</v>
      </c>
      <c r="BT863" s="171" t="s">
        <v>496</v>
      </c>
      <c r="BU863" s="171">
        <v>0</v>
      </c>
      <c r="BV863" s="171">
        <v>0</v>
      </c>
      <c r="BW863" s="171">
        <v>0</v>
      </c>
      <c r="BX863" s="171">
        <v>0</v>
      </c>
      <c r="BY863" s="171">
        <v>0</v>
      </c>
      <c r="BZ863" s="171" t="s">
        <v>496</v>
      </c>
      <c r="CA863" s="171">
        <v>0</v>
      </c>
      <c r="CB863" s="172">
        <v>46111</v>
      </c>
      <c r="CC863" s="172">
        <v>46111</v>
      </c>
      <c r="CD863" s="172" t="s">
        <v>5860</v>
      </c>
    </row>
    <row r="864" spans="1:82">
      <c r="A864" s="171" t="s">
        <v>5861</v>
      </c>
      <c r="B864" s="171" t="s">
        <v>493</v>
      </c>
      <c r="C864" s="171" t="s">
        <v>494</v>
      </c>
      <c r="D864" s="172">
        <v>46111</v>
      </c>
      <c r="E864" s="171" t="s">
        <v>98</v>
      </c>
      <c r="F864" s="171" t="s">
        <v>565</v>
      </c>
      <c r="G864" s="171" t="s">
        <v>494</v>
      </c>
      <c r="H864" s="171" t="s">
        <v>496</v>
      </c>
      <c r="I864" s="171" t="s">
        <v>566</v>
      </c>
      <c r="J864" s="171" t="s">
        <v>498</v>
      </c>
      <c r="K864" s="171">
        <v>0</v>
      </c>
      <c r="L864" s="171" t="s">
        <v>496</v>
      </c>
      <c r="M864" s="171">
        <v>0</v>
      </c>
      <c r="N864" s="171">
        <v>18</v>
      </c>
      <c r="O864" s="171" t="s">
        <v>2746</v>
      </c>
      <c r="P864" s="171" t="s">
        <v>2746</v>
      </c>
      <c r="Q864" s="171" t="s">
        <v>496</v>
      </c>
      <c r="R864" s="171" t="s">
        <v>567</v>
      </c>
      <c r="S864" s="171" t="s">
        <v>494</v>
      </c>
      <c r="T864" s="171" t="s">
        <v>494</v>
      </c>
      <c r="U864" s="171" t="s">
        <v>494</v>
      </c>
      <c r="V864" s="171" t="s">
        <v>499</v>
      </c>
      <c r="W864" s="171">
        <v>0</v>
      </c>
      <c r="X864" s="171">
        <v>0</v>
      </c>
      <c r="Y864" s="171">
        <v>0</v>
      </c>
      <c r="Z864" s="172">
        <v>46111.71597222222</v>
      </c>
      <c r="AA864" s="171" t="s">
        <v>574</v>
      </c>
      <c r="AB864" s="171">
        <v>2120</v>
      </c>
      <c r="AC864" s="172">
        <v>46111.71162037037</v>
      </c>
      <c r="AD864" s="171" t="s">
        <v>573</v>
      </c>
      <c r="AE864" s="171">
        <v>4380</v>
      </c>
      <c r="AF864" s="171">
        <v>2260</v>
      </c>
      <c r="AG864" s="171">
        <v>0</v>
      </c>
      <c r="AH864" s="171">
        <v>0</v>
      </c>
      <c r="AI864" s="171">
        <v>0</v>
      </c>
      <c r="AJ864" s="171">
        <v>0</v>
      </c>
      <c r="AK864" s="171">
        <v>0</v>
      </c>
      <c r="AL864" s="171">
        <v>0</v>
      </c>
      <c r="AM864" s="171">
        <v>0</v>
      </c>
      <c r="AN864" s="171">
        <v>0</v>
      </c>
      <c r="AO864" s="171"/>
      <c r="AP864" s="171">
        <v>380</v>
      </c>
      <c r="AQ864" s="171">
        <v>0</v>
      </c>
      <c r="AR864" s="171">
        <v>0</v>
      </c>
      <c r="AS864" s="171" t="s">
        <v>496</v>
      </c>
      <c r="AT864" s="171" t="s">
        <v>496</v>
      </c>
      <c r="AU864" s="171" t="s">
        <v>496</v>
      </c>
      <c r="AV864" s="171" t="s">
        <v>496</v>
      </c>
      <c r="AW864" s="171" t="s">
        <v>496</v>
      </c>
      <c r="AX864" s="171" t="s">
        <v>496</v>
      </c>
      <c r="AY864" s="171" t="s">
        <v>496</v>
      </c>
      <c r="AZ864" s="171">
        <v>0</v>
      </c>
      <c r="BA864" s="171">
        <v>0</v>
      </c>
      <c r="BB864" s="171">
        <v>0</v>
      </c>
      <c r="BC864" s="171">
        <v>0</v>
      </c>
      <c r="BD864" s="171">
        <v>0</v>
      </c>
      <c r="BE864" s="171">
        <v>0</v>
      </c>
      <c r="BF864" s="171">
        <v>0</v>
      </c>
      <c r="BG864" s="171">
        <v>0</v>
      </c>
      <c r="BH864" s="171">
        <v>0</v>
      </c>
      <c r="BI864" s="171">
        <v>0</v>
      </c>
      <c r="BJ864" s="171">
        <v>0</v>
      </c>
      <c r="BK864" s="171">
        <v>0</v>
      </c>
      <c r="BL864" s="171">
        <v>0</v>
      </c>
      <c r="BM864" s="171">
        <v>0</v>
      </c>
      <c r="BN864" s="171" t="s">
        <v>496</v>
      </c>
      <c r="BO864" s="172">
        <v>46111</v>
      </c>
      <c r="BP864" s="171">
        <v>0</v>
      </c>
      <c r="BQ864" s="171">
        <v>0</v>
      </c>
      <c r="BR864" s="171">
        <v>0</v>
      </c>
      <c r="BS864" s="171">
        <v>0</v>
      </c>
      <c r="BT864" s="171" t="s">
        <v>496</v>
      </c>
      <c r="BU864" s="171">
        <v>0</v>
      </c>
      <c r="BV864" s="171">
        <v>0</v>
      </c>
      <c r="BW864" s="171">
        <v>0</v>
      </c>
      <c r="BX864" s="171">
        <v>0</v>
      </c>
      <c r="BY864" s="171">
        <v>0</v>
      </c>
      <c r="BZ864" s="171" t="s">
        <v>496</v>
      </c>
      <c r="CA864" s="171">
        <v>0</v>
      </c>
      <c r="CB864" s="172">
        <v>46111</v>
      </c>
      <c r="CC864" s="172">
        <v>46111</v>
      </c>
      <c r="CD864" s="172" t="s">
        <v>5862</v>
      </c>
    </row>
    <row r="865" spans="1:82">
      <c r="A865" s="171" t="s">
        <v>5863</v>
      </c>
      <c r="B865" s="171" t="s">
        <v>493</v>
      </c>
      <c r="C865" s="171" t="s">
        <v>494</v>
      </c>
      <c r="D865" s="172">
        <v>46111</v>
      </c>
      <c r="E865" s="171" t="s">
        <v>98</v>
      </c>
      <c r="F865" s="171" t="s">
        <v>519</v>
      </c>
      <c r="G865" s="171" t="s">
        <v>494</v>
      </c>
      <c r="H865" s="171" t="s">
        <v>496</v>
      </c>
      <c r="I865" s="171" t="s">
        <v>584</v>
      </c>
      <c r="J865" s="171" t="s">
        <v>498</v>
      </c>
      <c r="K865" s="171">
        <v>0</v>
      </c>
      <c r="L865" s="171" t="s">
        <v>532</v>
      </c>
      <c r="M865" s="171">
        <v>0</v>
      </c>
      <c r="N865" s="171">
        <v>18</v>
      </c>
      <c r="O865" s="171" t="s">
        <v>2746</v>
      </c>
      <c r="P865" s="171" t="s">
        <v>2746</v>
      </c>
      <c r="Q865" s="171" t="s">
        <v>496</v>
      </c>
      <c r="R865" s="171" t="s">
        <v>496</v>
      </c>
      <c r="S865" s="171" t="s">
        <v>494</v>
      </c>
      <c r="T865" s="171" t="s">
        <v>494</v>
      </c>
      <c r="U865" s="171" t="s">
        <v>494</v>
      </c>
      <c r="V865" s="171" t="s">
        <v>499</v>
      </c>
      <c r="W865" s="171">
        <v>8.1999999999999993</v>
      </c>
      <c r="X865" s="171">
        <v>0</v>
      </c>
      <c r="Y865" s="171">
        <v>0</v>
      </c>
      <c r="Z865" s="172">
        <v>46111.722488425927</v>
      </c>
      <c r="AA865" s="171" t="s">
        <v>125</v>
      </c>
      <c r="AB865" s="171">
        <v>4060</v>
      </c>
      <c r="AC865" s="172">
        <v>46111.72047453704</v>
      </c>
      <c r="AD865" s="171" t="s">
        <v>1537</v>
      </c>
      <c r="AE865" s="171">
        <v>8260</v>
      </c>
      <c r="AF865" s="171">
        <v>4200</v>
      </c>
      <c r="AG865" s="171">
        <v>0</v>
      </c>
      <c r="AH865" s="171">
        <v>0</v>
      </c>
      <c r="AI865" s="171">
        <v>0</v>
      </c>
      <c r="AJ865" s="171">
        <v>0</v>
      </c>
      <c r="AK865" s="171">
        <v>0</v>
      </c>
      <c r="AL865" s="171">
        <v>0</v>
      </c>
      <c r="AM865" s="171">
        <v>0</v>
      </c>
      <c r="AN865" s="171">
        <v>0</v>
      </c>
      <c r="AO865" s="171"/>
      <c r="AP865" s="171">
        <v>0</v>
      </c>
      <c r="AQ865" s="171">
        <v>0</v>
      </c>
      <c r="AR865" s="171">
        <v>0</v>
      </c>
      <c r="AS865" s="171" t="s">
        <v>496</v>
      </c>
      <c r="AT865" s="171" t="s">
        <v>496</v>
      </c>
      <c r="AU865" s="171" t="s">
        <v>496</v>
      </c>
      <c r="AV865" s="171" t="s">
        <v>496</v>
      </c>
      <c r="AW865" s="171" t="s">
        <v>496</v>
      </c>
      <c r="AX865" s="171" t="s">
        <v>496</v>
      </c>
      <c r="AY865" s="171" t="s">
        <v>496</v>
      </c>
      <c r="AZ865" s="171">
        <v>0</v>
      </c>
      <c r="BA865" s="171">
        <v>0</v>
      </c>
      <c r="BB865" s="171">
        <v>0</v>
      </c>
      <c r="BC865" s="171">
        <v>0</v>
      </c>
      <c r="BD865" s="171">
        <v>0</v>
      </c>
      <c r="BE865" s="171">
        <v>0</v>
      </c>
      <c r="BF865" s="171">
        <v>0</v>
      </c>
      <c r="BG865" s="171">
        <v>0</v>
      </c>
      <c r="BH865" s="171">
        <v>0</v>
      </c>
      <c r="BI865" s="171">
        <v>0</v>
      </c>
      <c r="BJ865" s="171">
        <v>0</v>
      </c>
      <c r="BK865" s="171">
        <v>0</v>
      </c>
      <c r="BL865" s="171">
        <v>0</v>
      </c>
      <c r="BM865" s="171">
        <v>0</v>
      </c>
      <c r="BN865" s="171" t="s">
        <v>496</v>
      </c>
      <c r="BO865" s="172">
        <v>46111</v>
      </c>
      <c r="BP865" s="171">
        <v>0</v>
      </c>
      <c r="BQ865" s="171">
        <v>0</v>
      </c>
      <c r="BR865" s="171">
        <v>0</v>
      </c>
      <c r="BS865" s="171">
        <v>0</v>
      </c>
      <c r="BT865" s="171" t="s">
        <v>496</v>
      </c>
      <c r="BU865" s="171">
        <v>0</v>
      </c>
      <c r="BV865" s="171">
        <v>0</v>
      </c>
      <c r="BW865" s="171">
        <v>0</v>
      </c>
      <c r="BX865" s="171">
        <v>0</v>
      </c>
      <c r="BY865" s="171">
        <v>0</v>
      </c>
      <c r="BZ865" s="171" t="s">
        <v>496</v>
      </c>
      <c r="CA865" s="171">
        <v>0</v>
      </c>
      <c r="CB865" s="172">
        <v>46111</v>
      </c>
      <c r="CC865" s="172">
        <v>46111</v>
      </c>
      <c r="CD865" s="172" t="s">
        <v>5864</v>
      </c>
    </row>
    <row r="866" spans="1:82">
      <c r="A866" s="171" t="s">
        <v>5865</v>
      </c>
      <c r="B866" s="171" t="s">
        <v>493</v>
      </c>
      <c r="C866" s="171" t="s">
        <v>494</v>
      </c>
      <c r="D866" s="172">
        <v>46111</v>
      </c>
      <c r="E866" s="171" t="s">
        <v>98</v>
      </c>
      <c r="F866" s="171" t="s">
        <v>542</v>
      </c>
      <c r="G866" s="171" t="s">
        <v>494</v>
      </c>
      <c r="H866" s="171" t="s">
        <v>496</v>
      </c>
      <c r="I866" s="171" t="s">
        <v>543</v>
      </c>
      <c r="J866" s="171" t="s">
        <v>498</v>
      </c>
      <c r="K866" s="171">
        <v>0</v>
      </c>
      <c r="L866" s="171" t="s">
        <v>544</v>
      </c>
      <c r="M866" s="171">
        <v>0</v>
      </c>
      <c r="N866" s="171">
        <v>18</v>
      </c>
      <c r="O866" s="171" t="s">
        <v>2746</v>
      </c>
      <c r="P866" s="171" t="s">
        <v>2746</v>
      </c>
      <c r="Q866" s="171" t="s">
        <v>496</v>
      </c>
      <c r="R866" s="171" t="s">
        <v>545</v>
      </c>
      <c r="S866" s="171" t="s">
        <v>494</v>
      </c>
      <c r="T866" s="171" t="s">
        <v>494</v>
      </c>
      <c r="U866" s="171" t="s">
        <v>494</v>
      </c>
      <c r="V866" s="171" t="s">
        <v>499</v>
      </c>
      <c r="W866" s="171">
        <v>0</v>
      </c>
      <c r="X866" s="171">
        <v>0</v>
      </c>
      <c r="Y866" s="171">
        <v>0</v>
      </c>
      <c r="Z866" s="172">
        <v>46111.740798611114</v>
      </c>
      <c r="AA866" s="171" t="s">
        <v>390</v>
      </c>
      <c r="AB866" s="171">
        <v>1890</v>
      </c>
      <c r="AC866" s="172">
        <v>46111.729710648149</v>
      </c>
      <c r="AD866" s="171" t="s">
        <v>102</v>
      </c>
      <c r="AE866" s="171">
        <v>4140</v>
      </c>
      <c r="AF866" s="171">
        <v>2250</v>
      </c>
      <c r="AG866" s="171">
        <v>0</v>
      </c>
      <c r="AH866" s="171">
        <v>0</v>
      </c>
      <c r="AI866" s="171">
        <v>0</v>
      </c>
      <c r="AJ866" s="171">
        <v>0</v>
      </c>
      <c r="AK866" s="171">
        <v>0</v>
      </c>
      <c r="AL866" s="171">
        <v>0</v>
      </c>
      <c r="AM866" s="171">
        <v>0</v>
      </c>
      <c r="AN866" s="171">
        <v>0</v>
      </c>
      <c r="AO866" s="171"/>
      <c r="AP866" s="171">
        <v>150</v>
      </c>
      <c r="AQ866" s="171">
        <v>0</v>
      </c>
      <c r="AR866" s="171">
        <v>0</v>
      </c>
      <c r="AS866" s="171" t="s">
        <v>496</v>
      </c>
      <c r="AT866" s="171" t="s">
        <v>496</v>
      </c>
      <c r="AU866" s="171" t="s">
        <v>496</v>
      </c>
      <c r="AV866" s="171" t="s">
        <v>496</v>
      </c>
      <c r="AW866" s="171" t="s">
        <v>496</v>
      </c>
      <c r="AX866" s="171" t="s">
        <v>496</v>
      </c>
      <c r="AY866" s="171" t="s">
        <v>496</v>
      </c>
      <c r="AZ866" s="171">
        <v>0</v>
      </c>
      <c r="BA866" s="171">
        <v>0</v>
      </c>
      <c r="BB866" s="171">
        <v>0</v>
      </c>
      <c r="BC866" s="171">
        <v>0</v>
      </c>
      <c r="BD866" s="171">
        <v>0</v>
      </c>
      <c r="BE866" s="171">
        <v>0</v>
      </c>
      <c r="BF866" s="171">
        <v>0</v>
      </c>
      <c r="BG866" s="171">
        <v>0</v>
      </c>
      <c r="BH866" s="171">
        <v>0</v>
      </c>
      <c r="BI866" s="171">
        <v>0</v>
      </c>
      <c r="BJ866" s="171">
        <v>0</v>
      </c>
      <c r="BK866" s="171">
        <v>0</v>
      </c>
      <c r="BL866" s="171">
        <v>0</v>
      </c>
      <c r="BM866" s="171">
        <v>0</v>
      </c>
      <c r="BN866" s="171" t="s">
        <v>496</v>
      </c>
      <c r="BO866" s="172">
        <v>46111</v>
      </c>
      <c r="BP866" s="171">
        <v>0</v>
      </c>
      <c r="BQ866" s="171">
        <v>0</v>
      </c>
      <c r="BR866" s="171">
        <v>0</v>
      </c>
      <c r="BS866" s="171">
        <v>0</v>
      </c>
      <c r="BT866" s="171" t="s">
        <v>496</v>
      </c>
      <c r="BU866" s="171">
        <v>0</v>
      </c>
      <c r="BV866" s="171">
        <v>0</v>
      </c>
      <c r="BW866" s="171">
        <v>0</v>
      </c>
      <c r="BX866" s="171">
        <v>0</v>
      </c>
      <c r="BY866" s="171">
        <v>0</v>
      </c>
      <c r="BZ866" s="171" t="s">
        <v>496</v>
      </c>
      <c r="CA866" s="171">
        <v>0</v>
      </c>
      <c r="CB866" s="172">
        <v>46111</v>
      </c>
      <c r="CC866" s="172">
        <v>46111</v>
      </c>
      <c r="CD866" s="172" t="s">
        <v>5866</v>
      </c>
    </row>
    <row r="867" spans="1:82">
      <c r="A867" s="171" t="s">
        <v>5867</v>
      </c>
      <c r="B867" s="171" t="s">
        <v>493</v>
      </c>
      <c r="C867" s="171" t="s">
        <v>494</v>
      </c>
      <c r="D867" s="172">
        <v>46111</v>
      </c>
      <c r="E867" s="171" t="s">
        <v>98</v>
      </c>
      <c r="F867" s="171" t="s">
        <v>1498</v>
      </c>
      <c r="G867" s="171" t="s">
        <v>494</v>
      </c>
      <c r="H867" s="171" t="s">
        <v>496</v>
      </c>
      <c r="I867" s="171" t="s">
        <v>1528</v>
      </c>
      <c r="J867" s="171" t="s">
        <v>498</v>
      </c>
      <c r="K867" s="171">
        <v>0</v>
      </c>
      <c r="L867" s="171" t="s">
        <v>537</v>
      </c>
      <c r="M867" s="171">
        <v>0</v>
      </c>
      <c r="N867" s="171">
        <v>18</v>
      </c>
      <c r="O867" s="171" t="s">
        <v>2746</v>
      </c>
      <c r="P867" s="171" t="s">
        <v>2746</v>
      </c>
      <c r="Q867" s="171" t="s">
        <v>496</v>
      </c>
      <c r="R867" s="171" t="s">
        <v>501</v>
      </c>
      <c r="S867" s="171" t="s">
        <v>494</v>
      </c>
      <c r="T867" s="171" t="s">
        <v>494</v>
      </c>
      <c r="U867" s="171" t="s">
        <v>494</v>
      </c>
      <c r="V867" s="171" t="s">
        <v>499</v>
      </c>
      <c r="W867" s="171">
        <v>0</v>
      </c>
      <c r="X867" s="171">
        <v>0</v>
      </c>
      <c r="Y867" s="171">
        <v>0</v>
      </c>
      <c r="Z867" s="172">
        <v>46111.738564814812</v>
      </c>
      <c r="AA867" s="171" t="s">
        <v>576</v>
      </c>
      <c r="AB867" s="171">
        <v>1520</v>
      </c>
      <c r="AC867" s="172">
        <v>46111.732175925928</v>
      </c>
      <c r="AD867" s="171" t="s">
        <v>144</v>
      </c>
      <c r="AE867" s="171">
        <v>3650</v>
      </c>
      <c r="AF867" s="171">
        <v>2130</v>
      </c>
      <c r="AG867" s="171">
        <v>0</v>
      </c>
      <c r="AH867" s="171">
        <v>0</v>
      </c>
      <c r="AI867" s="171">
        <v>0</v>
      </c>
      <c r="AJ867" s="171">
        <v>0</v>
      </c>
      <c r="AK867" s="171">
        <v>0</v>
      </c>
      <c r="AL867" s="171">
        <v>0</v>
      </c>
      <c r="AM867" s="171">
        <v>0</v>
      </c>
      <c r="AN867" s="171">
        <v>0</v>
      </c>
      <c r="AO867" s="171"/>
      <c r="AP867" s="171">
        <v>115</v>
      </c>
      <c r="AQ867" s="171">
        <v>0</v>
      </c>
      <c r="AR867" s="171">
        <v>0</v>
      </c>
      <c r="AS867" s="171" t="s">
        <v>496</v>
      </c>
      <c r="AT867" s="171" t="s">
        <v>496</v>
      </c>
      <c r="AU867" s="171" t="s">
        <v>496</v>
      </c>
      <c r="AV867" s="171" t="s">
        <v>496</v>
      </c>
      <c r="AW867" s="171" t="s">
        <v>496</v>
      </c>
      <c r="AX867" s="171" t="s">
        <v>496</v>
      </c>
      <c r="AY867" s="171" t="s">
        <v>496</v>
      </c>
      <c r="AZ867" s="171">
        <v>0</v>
      </c>
      <c r="BA867" s="171">
        <v>0</v>
      </c>
      <c r="BB867" s="171">
        <v>0</v>
      </c>
      <c r="BC867" s="171">
        <v>0</v>
      </c>
      <c r="BD867" s="171">
        <v>0</v>
      </c>
      <c r="BE867" s="171">
        <v>0</v>
      </c>
      <c r="BF867" s="171">
        <v>0</v>
      </c>
      <c r="BG867" s="171">
        <v>0</v>
      </c>
      <c r="BH867" s="171">
        <v>0</v>
      </c>
      <c r="BI867" s="171">
        <v>0</v>
      </c>
      <c r="BJ867" s="171">
        <v>0</v>
      </c>
      <c r="BK867" s="171">
        <v>0</v>
      </c>
      <c r="BL867" s="171">
        <v>0</v>
      </c>
      <c r="BM867" s="171">
        <v>0</v>
      </c>
      <c r="BN867" s="171" t="s">
        <v>496</v>
      </c>
      <c r="BO867" s="172">
        <v>46111</v>
      </c>
      <c r="BP867" s="171">
        <v>0</v>
      </c>
      <c r="BQ867" s="171">
        <v>0</v>
      </c>
      <c r="BR867" s="171">
        <v>0</v>
      </c>
      <c r="BS867" s="171">
        <v>0</v>
      </c>
      <c r="BT867" s="171" t="s">
        <v>496</v>
      </c>
      <c r="BU867" s="171">
        <v>0</v>
      </c>
      <c r="BV867" s="171">
        <v>0</v>
      </c>
      <c r="BW867" s="171">
        <v>0</v>
      </c>
      <c r="BX867" s="171">
        <v>0</v>
      </c>
      <c r="BY867" s="171">
        <v>0</v>
      </c>
      <c r="BZ867" s="171" t="s">
        <v>496</v>
      </c>
      <c r="CA867" s="171">
        <v>0</v>
      </c>
      <c r="CB867" s="172">
        <v>46111</v>
      </c>
      <c r="CC867" s="172">
        <v>46111</v>
      </c>
      <c r="CD867" s="172" t="s">
        <v>5868</v>
      </c>
    </row>
    <row r="868" spans="1:82">
      <c r="A868" s="171" t="s">
        <v>5869</v>
      </c>
      <c r="B868" s="171" t="s">
        <v>493</v>
      </c>
      <c r="C868" s="171" t="s">
        <v>494</v>
      </c>
      <c r="D868" s="172">
        <v>46111</v>
      </c>
      <c r="E868" s="171" t="s">
        <v>98</v>
      </c>
      <c r="F868" s="171" t="s">
        <v>519</v>
      </c>
      <c r="G868" s="171" t="s">
        <v>494</v>
      </c>
      <c r="H868" s="171" t="s">
        <v>496</v>
      </c>
      <c r="I868" s="171" t="s">
        <v>584</v>
      </c>
      <c r="J868" s="171" t="s">
        <v>498</v>
      </c>
      <c r="K868" s="171">
        <v>0</v>
      </c>
      <c r="L868" s="171" t="s">
        <v>532</v>
      </c>
      <c r="M868" s="171">
        <v>0</v>
      </c>
      <c r="N868" s="171">
        <v>18</v>
      </c>
      <c r="O868" s="171" t="s">
        <v>2746</v>
      </c>
      <c r="P868" s="171" t="s">
        <v>2746</v>
      </c>
      <c r="Q868" s="171" t="s">
        <v>496</v>
      </c>
      <c r="R868" s="171" t="s">
        <v>496</v>
      </c>
      <c r="S868" s="171" t="s">
        <v>494</v>
      </c>
      <c r="T868" s="171" t="s">
        <v>494</v>
      </c>
      <c r="U868" s="171" t="s">
        <v>494</v>
      </c>
      <c r="V868" s="171" t="s">
        <v>499</v>
      </c>
      <c r="W868" s="171">
        <v>8.1999999999999993</v>
      </c>
      <c r="X868" s="171">
        <v>0</v>
      </c>
      <c r="Y868" s="171">
        <v>0</v>
      </c>
      <c r="Z868" s="172">
        <v>46111.754004629627</v>
      </c>
      <c r="AA868" s="171" t="s">
        <v>578</v>
      </c>
      <c r="AB868" s="171">
        <v>4240</v>
      </c>
      <c r="AC868" s="172">
        <v>46111.748379629629</v>
      </c>
      <c r="AD868" s="171" t="s">
        <v>580</v>
      </c>
      <c r="AE868" s="171">
        <v>7630</v>
      </c>
      <c r="AF868" s="171">
        <v>3390</v>
      </c>
      <c r="AG868" s="171">
        <v>0</v>
      </c>
      <c r="AH868" s="171">
        <v>0</v>
      </c>
      <c r="AI868" s="171">
        <v>0</v>
      </c>
      <c r="AJ868" s="171">
        <v>0</v>
      </c>
      <c r="AK868" s="171">
        <v>0</v>
      </c>
      <c r="AL868" s="171">
        <v>0</v>
      </c>
      <c r="AM868" s="171">
        <v>0</v>
      </c>
      <c r="AN868" s="171">
        <v>0</v>
      </c>
      <c r="AO868" s="171"/>
      <c r="AP868" s="171">
        <v>0</v>
      </c>
      <c r="AQ868" s="171">
        <v>0</v>
      </c>
      <c r="AR868" s="171">
        <v>5</v>
      </c>
      <c r="AS868" s="171" t="s">
        <v>496</v>
      </c>
      <c r="AT868" s="171" t="s">
        <v>496</v>
      </c>
      <c r="AU868" s="171" t="s">
        <v>496</v>
      </c>
      <c r="AV868" s="171" t="s">
        <v>496</v>
      </c>
      <c r="AW868" s="171" t="s">
        <v>496</v>
      </c>
      <c r="AX868" s="171" t="s">
        <v>496</v>
      </c>
      <c r="AY868" s="171" t="s">
        <v>496</v>
      </c>
      <c r="AZ868" s="171">
        <v>0</v>
      </c>
      <c r="BA868" s="171">
        <v>0</v>
      </c>
      <c r="BB868" s="171">
        <v>0</v>
      </c>
      <c r="BC868" s="171">
        <v>0</v>
      </c>
      <c r="BD868" s="171">
        <v>0</v>
      </c>
      <c r="BE868" s="171">
        <v>0</v>
      </c>
      <c r="BF868" s="171">
        <v>0</v>
      </c>
      <c r="BG868" s="171">
        <v>0</v>
      </c>
      <c r="BH868" s="171">
        <v>0</v>
      </c>
      <c r="BI868" s="171">
        <v>0</v>
      </c>
      <c r="BJ868" s="171">
        <v>0</v>
      </c>
      <c r="BK868" s="171">
        <v>0</v>
      </c>
      <c r="BL868" s="171">
        <v>0</v>
      </c>
      <c r="BM868" s="171">
        <v>0</v>
      </c>
      <c r="BN868" s="171" t="s">
        <v>496</v>
      </c>
      <c r="BO868" s="172">
        <v>46111</v>
      </c>
      <c r="BP868" s="171">
        <v>0</v>
      </c>
      <c r="BQ868" s="171">
        <v>0</v>
      </c>
      <c r="BR868" s="171">
        <v>0</v>
      </c>
      <c r="BS868" s="171">
        <v>0</v>
      </c>
      <c r="BT868" s="171" t="s">
        <v>496</v>
      </c>
      <c r="BU868" s="171">
        <v>0</v>
      </c>
      <c r="BV868" s="171">
        <v>0</v>
      </c>
      <c r="BW868" s="171">
        <v>0</v>
      </c>
      <c r="BX868" s="171">
        <v>0</v>
      </c>
      <c r="BY868" s="171">
        <v>0</v>
      </c>
      <c r="BZ868" s="171" t="s">
        <v>496</v>
      </c>
      <c r="CA868" s="171">
        <v>0</v>
      </c>
      <c r="CB868" s="172">
        <v>46111</v>
      </c>
      <c r="CC868" s="172">
        <v>46111</v>
      </c>
      <c r="CD868" s="172" t="s">
        <v>5870</v>
      </c>
    </row>
    <row r="869" spans="1:82">
      <c r="A869" s="171" t="s">
        <v>5871</v>
      </c>
      <c r="B869" s="171" t="s">
        <v>505</v>
      </c>
      <c r="C869" s="171" t="s">
        <v>494</v>
      </c>
      <c r="D869" s="172">
        <v>46112</v>
      </c>
      <c r="E869" s="171" t="s">
        <v>98</v>
      </c>
      <c r="F869" s="171" t="s">
        <v>506</v>
      </c>
      <c r="G869" s="171" t="s">
        <v>494</v>
      </c>
      <c r="H869" s="171" t="s">
        <v>496</v>
      </c>
      <c r="I869" s="171" t="s">
        <v>524</v>
      </c>
      <c r="J869" s="171" t="s">
        <v>498</v>
      </c>
      <c r="K869" s="171">
        <v>0</v>
      </c>
      <c r="L869" s="171" t="s">
        <v>525</v>
      </c>
      <c r="M869" s="171">
        <v>0</v>
      </c>
      <c r="N869" s="171">
        <v>18</v>
      </c>
      <c r="O869" s="171" t="s">
        <v>2746</v>
      </c>
      <c r="P869" s="171" t="s">
        <v>2746</v>
      </c>
      <c r="Q869" s="171" t="s">
        <v>496</v>
      </c>
      <c r="R869" s="171" t="s">
        <v>496</v>
      </c>
      <c r="S869" s="171" t="s">
        <v>494</v>
      </c>
      <c r="T869" s="171" t="s">
        <v>494</v>
      </c>
      <c r="U869" s="171" t="s">
        <v>494</v>
      </c>
      <c r="V869" s="171" t="s">
        <v>499</v>
      </c>
      <c r="W869" s="171">
        <v>0</v>
      </c>
      <c r="X869" s="171">
        <v>0</v>
      </c>
      <c r="Y869" s="171">
        <v>0</v>
      </c>
      <c r="Z869" s="172">
        <v>46112.338807870372</v>
      </c>
      <c r="AA869" s="171" t="s">
        <v>98</v>
      </c>
      <c r="AB869" s="171">
        <v>11200</v>
      </c>
      <c r="AC869" s="172">
        <v>46112.373981481483</v>
      </c>
      <c r="AD869" s="171" t="s">
        <v>500</v>
      </c>
      <c r="AE869" s="171">
        <v>24980</v>
      </c>
      <c r="AF869" s="171">
        <v>13780</v>
      </c>
      <c r="AG869" s="171">
        <v>0</v>
      </c>
      <c r="AH869" s="171">
        <v>0</v>
      </c>
      <c r="AI869" s="171">
        <v>0</v>
      </c>
      <c r="AJ869" s="171">
        <v>0</v>
      </c>
      <c r="AK869" s="171">
        <v>0</v>
      </c>
      <c r="AL869" s="171">
        <v>0</v>
      </c>
      <c r="AM869" s="171">
        <v>0</v>
      </c>
      <c r="AN869" s="171">
        <v>0</v>
      </c>
      <c r="AO869" s="171"/>
      <c r="AP869" s="171">
        <v>0</v>
      </c>
      <c r="AQ869" s="171">
        <v>0</v>
      </c>
      <c r="AR869" s="171">
        <v>0</v>
      </c>
      <c r="AS869" s="171" t="s">
        <v>496</v>
      </c>
      <c r="AT869" s="171" t="s">
        <v>496</v>
      </c>
      <c r="AU869" s="171" t="s">
        <v>496</v>
      </c>
      <c r="AV869" s="171" t="s">
        <v>496</v>
      </c>
      <c r="AW869" s="171" t="s">
        <v>496</v>
      </c>
      <c r="AX869" s="171" t="s">
        <v>496</v>
      </c>
      <c r="AY869" s="171" t="s">
        <v>496</v>
      </c>
      <c r="AZ869" s="171">
        <v>0</v>
      </c>
      <c r="BA869" s="171">
        <v>0</v>
      </c>
      <c r="BB869" s="171">
        <v>0</v>
      </c>
      <c r="BC869" s="171">
        <v>0</v>
      </c>
      <c r="BD869" s="171">
        <v>0</v>
      </c>
      <c r="BE869" s="171">
        <v>0</v>
      </c>
      <c r="BF869" s="171">
        <v>0</v>
      </c>
      <c r="BG869" s="171">
        <v>0</v>
      </c>
      <c r="BH869" s="171">
        <v>0</v>
      </c>
      <c r="BI869" s="171">
        <v>0</v>
      </c>
      <c r="BJ869" s="171">
        <v>0</v>
      </c>
      <c r="BK869" s="171">
        <v>0</v>
      </c>
      <c r="BL869" s="171">
        <v>0</v>
      </c>
      <c r="BM869" s="171">
        <v>0</v>
      </c>
      <c r="BN869" s="171" t="s">
        <v>5872</v>
      </c>
      <c r="BO869" s="172">
        <v>46112</v>
      </c>
      <c r="BP869" s="171">
        <v>17</v>
      </c>
      <c r="BQ869" s="171">
        <v>11280</v>
      </c>
      <c r="BR869" s="171">
        <v>24930</v>
      </c>
      <c r="BS869" s="171">
        <v>13650</v>
      </c>
      <c r="BT869" s="171" t="s">
        <v>496</v>
      </c>
      <c r="BU869" s="171">
        <v>0</v>
      </c>
      <c r="BV869" s="171">
        <v>0</v>
      </c>
      <c r="BW869" s="171">
        <v>0</v>
      </c>
      <c r="BX869" s="171">
        <v>0</v>
      </c>
      <c r="BY869" s="171">
        <v>0</v>
      </c>
      <c r="BZ869" s="171" t="s">
        <v>508</v>
      </c>
      <c r="CA869" s="171">
        <v>0</v>
      </c>
      <c r="CB869" s="172">
        <v>46112.430555555555</v>
      </c>
      <c r="CC869" s="172">
        <v>46112.443749999999</v>
      </c>
      <c r="CD869" s="172" t="s">
        <v>5873</v>
      </c>
    </row>
    <row r="870" spans="1:82">
      <c r="A870" s="171" t="s">
        <v>5874</v>
      </c>
      <c r="B870" s="171" t="s">
        <v>505</v>
      </c>
      <c r="C870" s="171" t="s">
        <v>494</v>
      </c>
      <c r="D870" s="172">
        <v>46112</v>
      </c>
      <c r="E870" s="171" t="s">
        <v>98</v>
      </c>
      <c r="F870" s="171" t="s">
        <v>506</v>
      </c>
      <c r="G870" s="171" t="s">
        <v>494</v>
      </c>
      <c r="H870" s="171" t="s">
        <v>496</v>
      </c>
      <c r="I870" s="171" t="s">
        <v>510</v>
      </c>
      <c r="J870" s="171" t="s">
        <v>498</v>
      </c>
      <c r="K870" s="171">
        <v>0</v>
      </c>
      <c r="L870" s="171" t="s">
        <v>511</v>
      </c>
      <c r="M870" s="171">
        <v>0</v>
      </c>
      <c r="N870" s="171">
        <v>18</v>
      </c>
      <c r="O870" s="171" t="s">
        <v>2746</v>
      </c>
      <c r="P870" s="171" t="s">
        <v>2746</v>
      </c>
      <c r="Q870" s="171" t="s">
        <v>496</v>
      </c>
      <c r="R870" s="171" t="s">
        <v>496</v>
      </c>
      <c r="S870" s="171" t="s">
        <v>494</v>
      </c>
      <c r="T870" s="171" t="s">
        <v>494</v>
      </c>
      <c r="U870" s="171" t="s">
        <v>494</v>
      </c>
      <c r="V870" s="171" t="s">
        <v>499</v>
      </c>
      <c r="W870" s="171">
        <v>0</v>
      </c>
      <c r="X870" s="171">
        <v>0</v>
      </c>
      <c r="Y870" s="171">
        <v>0</v>
      </c>
      <c r="Z870" s="172">
        <v>46112.378553240742</v>
      </c>
      <c r="AA870" s="171" t="s">
        <v>133</v>
      </c>
      <c r="AB870" s="171">
        <v>10950</v>
      </c>
      <c r="AC870" s="172">
        <v>46112.403298611112</v>
      </c>
      <c r="AD870" s="171" t="s">
        <v>138</v>
      </c>
      <c r="AE870" s="171">
        <v>13710</v>
      </c>
      <c r="AF870" s="171">
        <v>2760</v>
      </c>
      <c r="AG870" s="171">
        <v>0</v>
      </c>
      <c r="AH870" s="171">
        <v>0</v>
      </c>
      <c r="AI870" s="171">
        <v>0</v>
      </c>
      <c r="AJ870" s="171">
        <v>0</v>
      </c>
      <c r="AK870" s="171">
        <v>0</v>
      </c>
      <c r="AL870" s="171">
        <v>0</v>
      </c>
      <c r="AM870" s="171">
        <v>0</v>
      </c>
      <c r="AN870" s="171">
        <v>0</v>
      </c>
      <c r="AO870" s="171"/>
      <c r="AP870" s="171">
        <v>0</v>
      </c>
      <c r="AQ870" s="171">
        <v>0</v>
      </c>
      <c r="AR870" s="171">
        <v>0</v>
      </c>
      <c r="AS870" s="171" t="s">
        <v>496</v>
      </c>
      <c r="AT870" s="171" t="s">
        <v>496</v>
      </c>
      <c r="AU870" s="171" t="s">
        <v>496</v>
      </c>
      <c r="AV870" s="171" t="s">
        <v>496</v>
      </c>
      <c r="AW870" s="171" t="s">
        <v>496</v>
      </c>
      <c r="AX870" s="171" t="s">
        <v>496</v>
      </c>
      <c r="AY870" s="171" t="s">
        <v>496</v>
      </c>
      <c r="AZ870" s="171">
        <v>0</v>
      </c>
      <c r="BA870" s="171">
        <v>0</v>
      </c>
      <c r="BB870" s="171">
        <v>0</v>
      </c>
      <c r="BC870" s="171">
        <v>0</v>
      </c>
      <c r="BD870" s="171">
        <v>0</v>
      </c>
      <c r="BE870" s="171">
        <v>0</v>
      </c>
      <c r="BF870" s="171">
        <v>0</v>
      </c>
      <c r="BG870" s="171">
        <v>0</v>
      </c>
      <c r="BH870" s="171">
        <v>0</v>
      </c>
      <c r="BI870" s="171">
        <v>0</v>
      </c>
      <c r="BJ870" s="171">
        <v>0</v>
      </c>
      <c r="BK870" s="171">
        <v>0</v>
      </c>
      <c r="BL870" s="171">
        <v>0</v>
      </c>
      <c r="BM870" s="171">
        <v>0</v>
      </c>
      <c r="BN870" s="171" t="s">
        <v>5875</v>
      </c>
      <c r="BO870" s="172">
        <v>46112</v>
      </c>
      <c r="BP870" s="171">
        <v>18</v>
      </c>
      <c r="BQ870" s="171">
        <v>22110</v>
      </c>
      <c r="BR870" s="171">
        <v>24870</v>
      </c>
      <c r="BS870" s="171">
        <v>2760</v>
      </c>
      <c r="BT870" s="171" t="s">
        <v>496</v>
      </c>
      <c r="BU870" s="171">
        <v>0</v>
      </c>
      <c r="BV870" s="171">
        <v>0</v>
      </c>
      <c r="BW870" s="171">
        <v>0</v>
      </c>
      <c r="BX870" s="171">
        <v>0</v>
      </c>
      <c r="BY870" s="171">
        <v>0</v>
      </c>
      <c r="BZ870" s="171" t="s">
        <v>508</v>
      </c>
      <c r="CA870" s="171">
        <v>0</v>
      </c>
      <c r="CB870" s="172">
        <v>46112.598611111112</v>
      </c>
      <c r="CC870" s="172">
        <v>46112.615972222222</v>
      </c>
      <c r="CD870" s="172" t="s">
        <v>5876</v>
      </c>
    </row>
    <row r="871" spans="1:82">
      <c r="A871" s="171" t="s">
        <v>5877</v>
      </c>
      <c r="B871" s="171" t="s">
        <v>505</v>
      </c>
      <c r="C871" s="171" t="s">
        <v>494</v>
      </c>
      <c r="D871" s="172">
        <v>46112</v>
      </c>
      <c r="E871" s="171" t="s">
        <v>98</v>
      </c>
      <c r="F871" s="171" t="s">
        <v>506</v>
      </c>
      <c r="G871" s="171" t="s">
        <v>494</v>
      </c>
      <c r="H871" s="171" t="s">
        <v>496</v>
      </c>
      <c r="I871" s="171" t="s">
        <v>510</v>
      </c>
      <c r="J871" s="171" t="s">
        <v>498</v>
      </c>
      <c r="K871" s="171">
        <v>0</v>
      </c>
      <c r="L871" s="171" t="s">
        <v>511</v>
      </c>
      <c r="M871" s="171">
        <v>0</v>
      </c>
      <c r="N871" s="171">
        <v>18</v>
      </c>
      <c r="O871" s="171" t="s">
        <v>2746</v>
      </c>
      <c r="P871" s="171" t="s">
        <v>2746</v>
      </c>
      <c r="Q871" s="171" t="s">
        <v>496</v>
      </c>
      <c r="R871" s="171" t="s">
        <v>496</v>
      </c>
      <c r="S871" s="171" t="s">
        <v>494</v>
      </c>
      <c r="T871" s="171" t="s">
        <v>494</v>
      </c>
      <c r="U871" s="171" t="s">
        <v>494</v>
      </c>
      <c r="V871" s="171" t="s">
        <v>499</v>
      </c>
      <c r="W871" s="171">
        <v>0</v>
      </c>
      <c r="X871" s="171">
        <v>0</v>
      </c>
      <c r="Y871" s="171">
        <v>0</v>
      </c>
      <c r="Z871" s="172">
        <v>46112.403391203705</v>
      </c>
      <c r="AA871" s="171" t="s">
        <v>161</v>
      </c>
      <c r="AB871" s="171">
        <v>13710</v>
      </c>
      <c r="AC871" s="172">
        <v>46112.546249999999</v>
      </c>
      <c r="AD871" s="171" t="s">
        <v>516</v>
      </c>
      <c r="AE871" s="171">
        <v>24940</v>
      </c>
      <c r="AF871" s="171">
        <v>11230</v>
      </c>
      <c r="AG871" s="171">
        <v>0</v>
      </c>
      <c r="AH871" s="171">
        <v>0</v>
      </c>
      <c r="AI871" s="171">
        <v>0</v>
      </c>
      <c r="AJ871" s="171">
        <v>0</v>
      </c>
      <c r="AK871" s="171">
        <v>0</v>
      </c>
      <c r="AL871" s="171">
        <v>0</v>
      </c>
      <c r="AM871" s="171">
        <v>0</v>
      </c>
      <c r="AN871" s="171">
        <v>0</v>
      </c>
      <c r="AO871" s="171"/>
      <c r="AP871" s="171">
        <v>0</v>
      </c>
      <c r="AQ871" s="171">
        <v>0</v>
      </c>
      <c r="AR871" s="171">
        <v>0</v>
      </c>
      <c r="AS871" s="171" t="s">
        <v>496</v>
      </c>
      <c r="AT871" s="171" t="s">
        <v>496</v>
      </c>
      <c r="AU871" s="171" t="s">
        <v>496</v>
      </c>
      <c r="AV871" s="171" t="s">
        <v>496</v>
      </c>
      <c r="AW871" s="171" t="s">
        <v>496</v>
      </c>
      <c r="AX871" s="171" t="s">
        <v>496</v>
      </c>
      <c r="AY871" s="171" t="s">
        <v>496</v>
      </c>
      <c r="AZ871" s="171">
        <v>0</v>
      </c>
      <c r="BA871" s="171">
        <v>0</v>
      </c>
      <c r="BB871" s="171">
        <v>0</v>
      </c>
      <c r="BC871" s="171">
        <v>0</v>
      </c>
      <c r="BD871" s="171">
        <v>0</v>
      </c>
      <c r="BE871" s="171">
        <v>0</v>
      </c>
      <c r="BF871" s="171">
        <v>0</v>
      </c>
      <c r="BG871" s="171">
        <v>0</v>
      </c>
      <c r="BH871" s="171">
        <v>0</v>
      </c>
      <c r="BI871" s="171">
        <v>0</v>
      </c>
      <c r="BJ871" s="171">
        <v>0</v>
      </c>
      <c r="BK871" s="171">
        <v>0</v>
      </c>
      <c r="BL871" s="171">
        <v>0</v>
      </c>
      <c r="BM871" s="171">
        <v>0</v>
      </c>
      <c r="BN871" s="171" t="s">
        <v>5878</v>
      </c>
      <c r="BO871" s="172">
        <v>46112</v>
      </c>
      <c r="BP871" s="171">
        <v>18</v>
      </c>
      <c r="BQ871" s="171">
        <v>13680</v>
      </c>
      <c r="BR871" s="171">
        <v>24870</v>
      </c>
      <c r="BS871" s="171">
        <v>11190</v>
      </c>
      <c r="BT871" s="171" t="s">
        <v>496</v>
      </c>
      <c r="BU871" s="171">
        <v>0</v>
      </c>
      <c r="BV871" s="171">
        <v>0</v>
      </c>
      <c r="BW871" s="171">
        <v>0</v>
      </c>
      <c r="BX871" s="171">
        <v>0</v>
      </c>
      <c r="BY871" s="171">
        <v>0</v>
      </c>
      <c r="BZ871" s="171" t="s">
        <v>508</v>
      </c>
      <c r="CA871" s="171">
        <v>0</v>
      </c>
      <c r="CB871" s="172">
        <v>46112.598611111112</v>
      </c>
      <c r="CC871" s="172">
        <v>46112.615972222222</v>
      </c>
      <c r="CD871" s="172" t="s">
        <v>5879</v>
      </c>
    </row>
    <row r="872" spans="1:82">
      <c r="A872" s="171" t="s">
        <v>5880</v>
      </c>
      <c r="B872" s="171" t="s">
        <v>493</v>
      </c>
      <c r="C872" s="171" t="s">
        <v>494</v>
      </c>
      <c r="D872" s="172">
        <v>46112</v>
      </c>
      <c r="E872" s="171" t="s">
        <v>98</v>
      </c>
      <c r="F872" s="171" t="s">
        <v>542</v>
      </c>
      <c r="G872" s="171" t="s">
        <v>494</v>
      </c>
      <c r="H872" s="171" t="s">
        <v>496</v>
      </c>
      <c r="I872" s="171" t="s">
        <v>543</v>
      </c>
      <c r="J872" s="171" t="s">
        <v>498</v>
      </c>
      <c r="K872" s="171">
        <v>0</v>
      </c>
      <c r="L872" s="171" t="s">
        <v>544</v>
      </c>
      <c r="M872" s="171">
        <v>0</v>
      </c>
      <c r="N872" s="171">
        <v>18</v>
      </c>
      <c r="O872" s="171" t="s">
        <v>2746</v>
      </c>
      <c r="P872" s="171" t="s">
        <v>2746</v>
      </c>
      <c r="Q872" s="171" t="s">
        <v>496</v>
      </c>
      <c r="R872" s="171" t="s">
        <v>545</v>
      </c>
      <c r="S872" s="171" t="s">
        <v>494</v>
      </c>
      <c r="T872" s="171" t="s">
        <v>494</v>
      </c>
      <c r="U872" s="171" t="s">
        <v>494</v>
      </c>
      <c r="V872" s="171" t="s">
        <v>499</v>
      </c>
      <c r="W872" s="171">
        <v>0</v>
      </c>
      <c r="X872" s="171">
        <v>0</v>
      </c>
      <c r="Y872" s="171">
        <v>0</v>
      </c>
      <c r="Z872" s="172">
        <v>46112.477708333332</v>
      </c>
      <c r="AA872" s="171" t="s">
        <v>166</v>
      </c>
      <c r="AB872" s="171">
        <v>1860</v>
      </c>
      <c r="AC872" s="172">
        <v>46112.462500000001</v>
      </c>
      <c r="AD872" s="171" t="s">
        <v>388</v>
      </c>
      <c r="AE872" s="171">
        <v>4910</v>
      </c>
      <c r="AF872" s="171">
        <v>3050</v>
      </c>
      <c r="AG872" s="171">
        <v>0</v>
      </c>
      <c r="AH872" s="171">
        <v>0</v>
      </c>
      <c r="AI872" s="171">
        <v>0</v>
      </c>
      <c r="AJ872" s="171">
        <v>0</v>
      </c>
      <c r="AK872" s="171">
        <v>0</v>
      </c>
      <c r="AL872" s="171">
        <v>0</v>
      </c>
      <c r="AM872" s="171">
        <v>0</v>
      </c>
      <c r="AN872" s="171">
        <v>0</v>
      </c>
      <c r="AO872" s="171"/>
      <c r="AP872" s="171">
        <v>190</v>
      </c>
      <c r="AQ872" s="171">
        <v>0</v>
      </c>
      <c r="AR872" s="171">
        <v>0</v>
      </c>
      <c r="AS872" s="171" t="s">
        <v>496</v>
      </c>
      <c r="AT872" s="171" t="s">
        <v>496</v>
      </c>
      <c r="AU872" s="171" t="s">
        <v>496</v>
      </c>
      <c r="AV872" s="171" t="s">
        <v>496</v>
      </c>
      <c r="AW872" s="171" t="s">
        <v>496</v>
      </c>
      <c r="AX872" s="171" t="s">
        <v>496</v>
      </c>
      <c r="AY872" s="171" t="s">
        <v>496</v>
      </c>
      <c r="AZ872" s="171">
        <v>0</v>
      </c>
      <c r="BA872" s="171">
        <v>0</v>
      </c>
      <c r="BB872" s="171">
        <v>0</v>
      </c>
      <c r="BC872" s="171">
        <v>0</v>
      </c>
      <c r="BD872" s="171">
        <v>0</v>
      </c>
      <c r="BE872" s="171">
        <v>0</v>
      </c>
      <c r="BF872" s="171">
        <v>0</v>
      </c>
      <c r="BG872" s="171">
        <v>0</v>
      </c>
      <c r="BH872" s="171">
        <v>0</v>
      </c>
      <c r="BI872" s="171">
        <v>0</v>
      </c>
      <c r="BJ872" s="171">
        <v>0</v>
      </c>
      <c r="BK872" s="171">
        <v>0</v>
      </c>
      <c r="BL872" s="171">
        <v>0</v>
      </c>
      <c r="BM872" s="171">
        <v>0</v>
      </c>
      <c r="BN872" s="171" t="s">
        <v>496</v>
      </c>
      <c r="BO872" s="172">
        <v>46112</v>
      </c>
      <c r="BP872" s="171">
        <v>0</v>
      </c>
      <c r="BQ872" s="171">
        <v>0</v>
      </c>
      <c r="BR872" s="171">
        <v>0</v>
      </c>
      <c r="BS872" s="171">
        <v>0</v>
      </c>
      <c r="BT872" s="171" t="s">
        <v>496</v>
      </c>
      <c r="BU872" s="171">
        <v>0</v>
      </c>
      <c r="BV872" s="171">
        <v>0</v>
      </c>
      <c r="BW872" s="171">
        <v>0</v>
      </c>
      <c r="BX872" s="171">
        <v>0</v>
      </c>
      <c r="BY872" s="171">
        <v>0</v>
      </c>
      <c r="BZ872" s="171" t="s">
        <v>496</v>
      </c>
      <c r="CA872" s="171">
        <v>0</v>
      </c>
      <c r="CB872" s="172">
        <v>46112</v>
      </c>
      <c r="CC872" s="172">
        <v>46112</v>
      </c>
      <c r="CD872" s="172" t="s">
        <v>5881</v>
      </c>
    </row>
    <row r="873" spans="1:82">
      <c r="A873" s="171" t="s">
        <v>5882</v>
      </c>
      <c r="B873" s="171" t="s">
        <v>493</v>
      </c>
      <c r="C873" s="171" t="s">
        <v>494</v>
      </c>
      <c r="D873" s="172">
        <v>46112</v>
      </c>
      <c r="E873" s="171" t="s">
        <v>98</v>
      </c>
      <c r="F873" s="171" t="s">
        <v>495</v>
      </c>
      <c r="G873" s="171" t="s">
        <v>494</v>
      </c>
      <c r="H873" s="171" t="s">
        <v>496</v>
      </c>
      <c r="I873" s="171" t="s">
        <v>540</v>
      </c>
      <c r="J873" s="171" t="s">
        <v>498</v>
      </c>
      <c r="K873" s="171">
        <v>0</v>
      </c>
      <c r="L873" s="171" t="s">
        <v>541</v>
      </c>
      <c r="M873" s="171">
        <v>0</v>
      </c>
      <c r="N873" s="171">
        <v>18</v>
      </c>
      <c r="O873" s="171" t="s">
        <v>2746</v>
      </c>
      <c r="P873" s="171" t="s">
        <v>2746</v>
      </c>
      <c r="Q873" s="171" t="s">
        <v>496</v>
      </c>
      <c r="R873" s="171" t="s">
        <v>496</v>
      </c>
      <c r="S873" s="171" t="s">
        <v>494</v>
      </c>
      <c r="T873" s="171" t="s">
        <v>494</v>
      </c>
      <c r="U873" s="171" t="s">
        <v>494</v>
      </c>
      <c r="V873" s="171" t="s">
        <v>499</v>
      </c>
      <c r="W873" s="171">
        <v>8.3000000000000007</v>
      </c>
      <c r="X873" s="171">
        <v>0</v>
      </c>
      <c r="Y873" s="171">
        <v>0</v>
      </c>
      <c r="Z873" s="172">
        <v>46112.499305555553</v>
      </c>
      <c r="AA873" s="171" t="s">
        <v>108</v>
      </c>
      <c r="AB873" s="171">
        <v>2210</v>
      </c>
      <c r="AC873" s="172">
        <v>46112.491909722223</v>
      </c>
      <c r="AD873" s="171" t="s">
        <v>507</v>
      </c>
      <c r="AE873" s="171">
        <v>5160</v>
      </c>
      <c r="AF873" s="171">
        <v>2950</v>
      </c>
      <c r="AG873" s="171">
        <v>0</v>
      </c>
      <c r="AH873" s="171">
        <v>0</v>
      </c>
      <c r="AI873" s="171">
        <v>0</v>
      </c>
      <c r="AJ873" s="171">
        <v>0</v>
      </c>
      <c r="AK873" s="171">
        <v>0</v>
      </c>
      <c r="AL873" s="171">
        <v>0</v>
      </c>
      <c r="AM873" s="171">
        <v>0</v>
      </c>
      <c r="AN873" s="171">
        <v>0</v>
      </c>
      <c r="AO873" s="171"/>
      <c r="AP873" s="171">
        <v>0</v>
      </c>
      <c r="AQ873" s="171">
        <v>0</v>
      </c>
      <c r="AR873" s="171">
        <v>3</v>
      </c>
      <c r="AS873" s="171" t="s">
        <v>496</v>
      </c>
      <c r="AT873" s="171" t="s">
        <v>496</v>
      </c>
      <c r="AU873" s="171" t="s">
        <v>496</v>
      </c>
      <c r="AV873" s="171" t="s">
        <v>496</v>
      </c>
      <c r="AW873" s="171" t="s">
        <v>496</v>
      </c>
      <c r="AX873" s="171" t="s">
        <v>496</v>
      </c>
      <c r="AY873" s="171" t="s">
        <v>496</v>
      </c>
      <c r="AZ873" s="171">
        <v>0</v>
      </c>
      <c r="BA873" s="171">
        <v>0</v>
      </c>
      <c r="BB873" s="171">
        <v>0</v>
      </c>
      <c r="BC873" s="171">
        <v>0</v>
      </c>
      <c r="BD873" s="171">
        <v>0</v>
      </c>
      <c r="BE873" s="171">
        <v>0</v>
      </c>
      <c r="BF873" s="171">
        <v>0</v>
      </c>
      <c r="BG873" s="171">
        <v>0</v>
      </c>
      <c r="BH873" s="171">
        <v>0</v>
      </c>
      <c r="BI873" s="171">
        <v>0</v>
      </c>
      <c r="BJ873" s="171">
        <v>0</v>
      </c>
      <c r="BK873" s="171">
        <v>0</v>
      </c>
      <c r="BL873" s="171">
        <v>0</v>
      </c>
      <c r="BM873" s="171">
        <v>0</v>
      </c>
      <c r="BN873" s="171" t="s">
        <v>496</v>
      </c>
      <c r="BO873" s="172">
        <v>46112</v>
      </c>
      <c r="BP873" s="171">
        <v>0</v>
      </c>
      <c r="BQ873" s="171">
        <v>0</v>
      </c>
      <c r="BR873" s="171">
        <v>0</v>
      </c>
      <c r="BS873" s="171">
        <v>0</v>
      </c>
      <c r="BT873" s="171" t="s">
        <v>496</v>
      </c>
      <c r="BU873" s="171">
        <v>0</v>
      </c>
      <c r="BV873" s="171">
        <v>0</v>
      </c>
      <c r="BW873" s="171">
        <v>0</v>
      </c>
      <c r="BX873" s="171">
        <v>0</v>
      </c>
      <c r="BY873" s="171">
        <v>0</v>
      </c>
      <c r="BZ873" s="171" t="s">
        <v>496</v>
      </c>
      <c r="CA873" s="171">
        <v>0</v>
      </c>
      <c r="CB873" s="172">
        <v>46112</v>
      </c>
      <c r="CC873" s="172">
        <v>46112</v>
      </c>
      <c r="CD873" s="172" t="s">
        <v>5883</v>
      </c>
    </row>
    <row r="874" spans="1:82">
      <c r="A874" s="171" t="s">
        <v>5884</v>
      </c>
      <c r="B874" s="171" t="s">
        <v>493</v>
      </c>
      <c r="C874" s="171" t="s">
        <v>494</v>
      </c>
      <c r="D874" s="172">
        <v>46112</v>
      </c>
      <c r="E874" s="171" t="s">
        <v>98</v>
      </c>
      <c r="F874" s="171" t="s">
        <v>1782</v>
      </c>
      <c r="G874" s="171" t="s">
        <v>494</v>
      </c>
      <c r="H874" s="171" t="s">
        <v>496</v>
      </c>
      <c r="I874" s="171" t="s">
        <v>503</v>
      </c>
      <c r="J874" s="171" t="s">
        <v>498</v>
      </c>
      <c r="K874" s="171">
        <v>0</v>
      </c>
      <c r="L874" s="171" t="s">
        <v>504</v>
      </c>
      <c r="M874" s="171">
        <v>0</v>
      </c>
      <c r="N874" s="171">
        <v>18</v>
      </c>
      <c r="O874" s="171" t="s">
        <v>2746</v>
      </c>
      <c r="P874" s="171" t="s">
        <v>2746</v>
      </c>
      <c r="Q874" s="171" t="s">
        <v>496</v>
      </c>
      <c r="R874" s="171" t="s">
        <v>1783</v>
      </c>
      <c r="S874" s="171" t="s">
        <v>494</v>
      </c>
      <c r="T874" s="171" t="s">
        <v>494</v>
      </c>
      <c r="U874" s="171" t="s">
        <v>494</v>
      </c>
      <c r="V874" s="171" t="s">
        <v>499</v>
      </c>
      <c r="W874" s="171">
        <v>0</v>
      </c>
      <c r="X874" s="171">
        <v>0</v>
      </c>
      <c r="Y874" s="171">
        <v>0</v>
      </c>
      <c r="Z874" s="172">
        <v>46112.527569444443</v>
      </c>
      <c r="AA874" s="171" t="s">
        <v>509</v>
      </c>
      <c r="AB874" s="171">
        <v>3450</v>
      </c>
      <c r="AC874" s="172">
        <v>46112.524722222224</v>
      </c>
      <c r="AD874" s="171" t="s">
        <v>119</v>
      </c>
      <c r="AE874" s="171">
        <v>8500</v>
      </c>
      <c r="AF874" s="171">
        <v>5050</v>
      </c>
      <c r="AG874" s="171">
        <v>0</v>
      </c>
      <c r="AH874" s="171">
        <v>0</v>
      </c>
      <c r="AI874" s="171">
        <v>0</v>
      </c>
      <c r="AJ874" s="171">
        <v>0</v>
      </c>
      <c r="AK874" s="171">
        <v>0</v>
      </c>
      <c r="AL874" s="171">
        <v>0</v>
      </c>
      <c r="AM874" s="171">
        <v>0</v>
      </c>
      <c r="AN874" s="171">
        <v>0</v>
      </c>
      <c r="AO874" s="171"/>
      <c r="AP874" s="171">
        <v>400</v>
      </c>
      <c r="AQ874" s="171">
        <v>0</v>
      </c>
      <c r="AR874" s="171">
        <v>0</v>
      </c>
      <c r="AS874" s="171" t="s">
        <v>496</v>
      </c>
      <c r="AT874" s="171" t="s">
        <v>496</v>
      </c>
      <c r="AU874" s="171" t="s">
        <v>496</v>
      </c>
      <c r="AV874" s="171" t="s">
        <v>496</v>
      </c>
      <c r="AW874" s="171" t="s">
        <v>496</v>
      </c>
      <c r="AX874" s="171" t="s">
        <v>496</v>
      </c>
      <c r="AY874" s="171" t="s">
        <v>496</v>
      </c>
      <c r="AZ874" s="171">
        <v>0</v>
      </c>
      <c r="BA874" s="171">
        <v>0</v>
      </c>
      <c r="BB874" s="171">
        <v>0</v>
      </c>
      <c r="BC874" s="171">
        <v>0</v>
      </c>
      <c r="BD874" s="171">
        <v>0</v>
      </c>
      <c r="BE874" s="171">
        <v>0</v>
      </c>
      <c r="BF874" s="171">
        <v>0</v>
      </c>
      <c r="BG874" s="171">
        <v>0</v>
      </c>
      <c r="BH874" s="171">
        <v>0</v>
      </c>
      <c r="BI874" s="171">
        <v>0</v>
      </c>
      <c r="BJ874" s="171">
        <v>0</v>
      </c>
      <c r="BK874" s="171">
        <v>0</v>
      </c>
      <c r="BL874" s="171">
        <v>0</v>
      </c>
      <c r="BM874" s="171">
        <v>0</v>
      </c>
      <c r="BN874" s="171" t="s">
        <v>496</v>
      </c>
      <c r="BO874" s="172">
        <v>46112</v>
      </c>
      <c r="BP874" s="171">
        <v>0</v>
      </c>
      <c r="BQ874" s="171">
        <v>0</v>
      </c>
      <c r="BR874" s="171">
        <v>0</v>
      </c>
      <c r="BS874" s="171">
        <v>0</v>
      </c>
      <c r="BT874" s="171" t="s">
        <v>496</v>
      </c>
      <c r="BU874" s="171">
        <v>0</v>
      </c>
      <c r="BV874" s="171">
        <v>0</v>
      </c>
      <c r="BW874" s="171">
        <v>0</v>
      </c>
      <c r="BX874" s="171">
        <v>0</v>
      </c>
      <c r="BY874" s="171">
        <v>0</v>
      </c>
      <c r="BZ874" s="171" t="s">
        <v>496</v>
      </c>
      <c r="CA874" s="171">
        <v>0</v>
      </c>
      <c r="CB874" s="172">
        <v>46112</v>
      </c>
      <c r="CC874" s="172">
        <v>46112</v>
      </c>
      <c r="CD874" s="172" t="s">
        <v>5885</v>
      </c>
    </row>
    <row r="875" spans="1:82">
      <c r="A875" s="171" t="s">
        <v>5886</v>
      </c>
      <c r="B875" s="171" t="s">
        <v>493</v>
      </c>
      <c r="C875" s="171" t="s">
        <v>494</v>
      </c>
      <c r="D875" s="172">
        <v>46112</v>
      </c>
      <c r="E875" s="171" t="s">
        <v>98</v>
      </c>
      <c r="F875" s="171" t="s">
        <v>495</v>
      </c>
      <c r="G875" s="171" t="s">
        <v>494</v>
      </c>
      <c r="H875" s="171" t="s">
        <v>496</v>
      </c>
      <c r="I875" s="171" t="s">
        <v>497</v>
      </c>
      <c r="J875" s="171" t="s">
        <v>498</v>
      </c>
      <c r="K875" s="171">
        <v>0</v>
      </c>
      <c r="L875" s="171" t="s">
        <v>634</v>
      </c>
      <c r="M875" s="171">
        <v>0</v>
      </c>
      <c r="N875" s="171">
        <v>18</v>
      </c>
      <c r="O875" s="171" t="s">
        <v>2746</v>
      </c>
      <c r="P875" s="171" t="s">
        <v>2746</v>
      </c>
      <c r="Q875" s="171" t="s">
        <v>496</v>
      </c>
      <c r="R875" s="171" t="s">
        <v>496</v>
      </c>
      <c r="S875" s="171" t="s">
        <v>494</v>
      </c>
      <c r="T875" s="171" t="s">
        <v>494</v>
      </c>
      <c r="U875" s="171" t="s">
        <v>494</v>
      </c>
      <c r="V875" s="171" t="s">
        <v>499</v>
      </c>
      <c r="W875" s="171">
        <v>8.3000000000000007</v>
      </c>
      <c r="X875" s="171">
        <v>0</v>
      </c>
      <c r="Y875" s="171">
        <v>0</v>
      </c>
      <c r="Z875" s="172">
        <v>46112.541331018518</v>
      </c>
      <c r="AA875" s="171" t="s">
        <v>513</v>
      </c>
      <c r="AB875" s="171">
        <v>2020</v>
      </c>
      <c r="AC875" s="172">
        <v>46112.530763888892</v>
      </c>
      <c r="AD875" s="171" t="s">
        <v>123</v>
      </c>
      <c r="AE875" s="171">
        <v>4870</v>
      </c>
      <c r="AF875" s="171">
        <v>2850</v>
      </c>
      <c r="AG875" s="171">
        <v>0</v>
      </c>
      <c r="AH875" s="171">
        <v>0</v>
      </c>
      <c r="AI875" s="171">
        <v>0</v>
      </c>
      <c r="AJ875" s="171">
        <v>0</v>
      </c>
      <c r="AK875" s="171">
        <v>0</v>
      </c>
      <c r="AL875" s="171">
        <v>0</v>
      </c>
      <c r="AM875" s="171">
        <v>0</v>
      </c>
      <c r="AN875" s="171">
        <v>0</v>
      </c>
      <c r="AO875" s="171"/>
      <c r="AP875" s="171">
        <v>0</v>
      </c>
      <c r="AQ875" s="171">
        <v>0</v>
      </c>
      <c r="AR875" s="171">
        <v>0</v>
      </c>
      <c r="AS875" s="171" t="s">
        <v>496</v>
      </c>
      <c r="AT875" s="171" t="s">
        <v>496</v>
      </c>
      <c r="AU875" s="171" t="s">
        <v>496</v>
      </c>
      <c r="AV875" s="171" t="s">
        <v>496</v>
      </c>
      <c r="AW875" s="171" t="s">
        <v>496</v>
      </c>
      <c r="AX875" s="171" t="s">
        <v>496</v>
      </c>
      <c r="AY875" s="171" t="s">
        <v>496</v>
      </c>
      <c r="AZ875" s="171">
        <v>0</v>
      </c>
      <c r="BA875" s="171">
        <v>0</v>
      </c>
      <c r="BB875" s="171">
        <v>0</v>
      </c>
      <c r="BC875" s="171">
        <v>0</v>
      </c>
      <c r="BD875" s="171">
        <v>0</v>
      </c>
      <c r="BE875" s="171">
        <v>0</v>
      </c>
      <c r="BF875" s="171">
        <v>0</v>
      </c>
      <c r="BG875" s="171">
        <v>0</v>
      </c>
      <c r="BH875" s="171">
        <v>0</v>
      </c>
      <c r="BI875" s="171">
        <v>0</v>
      </c>
      <c r="BJ875" s="171">
        <v>0</v>
      </c>
      <c r="BK875" s="171">
        <v>0</v>
      </c>
      <c r="BL875" s="171">
        <v>0</v>
      </c>
      <c r="BM875" s="171">
        <v>0</v>
      </c>
      <c r="BN875" s="171" t="s">
        <v>496</v>
      </c>
      <c r="BO875" s="172">
        <v>46112</v>
      </c>
      <c r="BP875" s="171">
        <v>0</v>
      </c>
      <c r="BQ875" s="171">
        <v>0</v>
      </c>
      <c r="BR875" s="171">
        <v>0</v>
      </c>
      <c r="BS875" s="171">
        <v>0</v>
      </c>
      <c r="BT875" s="171" t="s">
        <v>496</v>
      </c>
      <c r="BU875" s="171">
        <v>0</v>
      </c>
      <c r="BV875" s="171">
        <v>0</v>
      </c>
      <c r="BW875" s="171">
        <v>0</v>
      </c>
      <c r="BX875" s="171">
        <v>0</v>
      </c>
      <c r="BY875" s="171">
        <v>0</v>
      </c>
      <c r="BZ875" s="171" t="s">
        <v>496</v>
      </c>
      <c r="CA875" s="171">
        <v>0</v>
      </c>
      <c r="CB875" s="172">
        <v>46112</v>
      </c>
      <c r="CC875" s="172">
        <v>46112</v>
      </c>
      <c r="CD875" s="172" t="s">
        <v>5887</v>
      </c>
    </row>
    <row r="876" spans="1:82">
      <c r="A876" s="171" t="s">
        <v>5888</v>
      </c>
      <c r="B876" s="171" t="s">
        <v>493</v>
      </c>
      <c r="C876" s="171" t="s">
        <v>494</v>
      </c>
      <c r="D876" s="172">
        <v>46112</v>
      </c>
      <c r="E876" s="171" t="s">
        <v>98</v>
      </c>
      <c r="F876" s="171" t="s">
        <v>533</v>
      </c>
      <c r="G876" s="171" t="s">
        <v>494</v>
      </c>
      <c r="H876" s="171" t="s">
        <v>496</v>
      </c>
      <c r="I876" s="171" t="s">
        <v>534</v>
      </c>
      <c r="J876" s="171" t="s">
        <v>498</v>
      </c>
      <c r="K876" s="171">
        <v>0</v>
      </c>
      <c r="L876" s="171" t="s">
        <v>535</v>
      </c>
      <c r="M876" s="171">
        <v>0</v>
      </c>
      <c r="N876" s="171">
        <v>18</v>
      </c>
      <c r="O876" s="171" t="s">
        <v>2746</v>
      </c>
      <c r="P876" s="171" t="s">
        <v>2746</v>
      </c>
      <c r="Q876" s="171" t="s">
        <v>496</v>
      </c>
      <c r="R876" s="171" t="s">
        <v>536</v>
      </c>
      <c r="S876" s="171" t="s">
        <v>494</v>
      </c>
      <c r="T876" s="171" t="s">
        <v>494</v>
      </c>
      <c r="U876" s="171" t="s">
        <v>494</v>
      </c>
      <c r="V876" s="171" t="s">
        <v>499</v>
      </c>
      <c r="W876" s="171">
        <v>0</v>
      </c>
      <c r="X876" s="171">
        <v>0</v>
      </c>
      <c r="Y876" s="171">
        <v>0</v>
      </c>
      <c r="Z876" s="172">
        <v>46112.5393287037</v>
      </c>
      <c r="AA876" s="171" t="s">
        <v>514</v>
      </c>
      <c r="AB876" s="171">
        <v>6680</v>
      </c>
      <c r="AC876" s="172">
        <v>46112.537395833337</v>
      </c>
      <c r="AD876" s="171" t="s">
        <v>131</v>
      </c>
      <c r="AE876" s="171">
        <v>15080</v>
      </c>
      <c r="AF876" s="171">
        <v>8400</v>
      </c>
      <c r="AG876" s="171">
        <v>0</v>
      </c>
      <c r="AH876" s="171">
        <v>0</v>
      </c>
      <c r="AI876" s="171">
        <v>0</v>
      </c>
      <c r="AJ876" s="171">
        <v>0</v>
      </c>
      <c r="AK876" s="171">
        <v>0</v>
      </c>
      <c r="AL876" s="171">
        <v>0</v>
      </c>
      <c r="AM876" s="171">
        <v>0</v>
      </c>
      <c r="AN876" s="171">
        <v>0</v>
      </c>
      <c r="AO876" s="171"/>
      <c r="AP876" s="171">
        <v>455</v>
      </c>
      <c r="AQ876" s="171">
        <v>0</v>
      </c>
      <c r="AR876" s="171">
        <v>0</v>
      </c>
      <c r="AS876" s="171" t="s">
        <v>496</v>
      </c>
      <c r="AT876" s="171" t="s">
        <v>496</v>
      </c>
      <c r="AU876" s="171" t="s">
        <v>496</v>
      </c>
      <c r="AV876" s="171" t="s">
        <v>496</v>
      </c>
      <c r="AW876" s="171" t="s">
        <v>496</v>
      </c>
      <c r="AX876" s="171" t="s">
        <v>496</v>
      </c>
      <c r="AY876" s="171" t="s">
        <v>496</v>
      </c>
      <c r="AZ876" s="171">
        <v>0</v>
      </c>
      <c r="BA876" s="171">
        <v>0</v>
      </c>
      <c r="BB876" s="171">
        <v>0</v>
      </c>
      <c r="BC876" s="171">
        <v>0</v>
      </c>
      <c r="BD876" s="171">
        <v>0</v>
      </c>
      <c r="BE876" s="171">
        <v>0</v>
      </c>
      <c r="BF876" s="171">
        <v>0</v>
      </c>
      <c r="BG876" s="171">
        <v>0</v>
      </c>
      <c r="BH876" s="171">
        <v>0</v>
      </c>
      <c r="BI876" s="171">
        <v>0</v>
      </c>
      <c r="BJ876" s="171">
        <v>0</v>
      </c>
      <c r="BK876" s="171">
        <v>0</v>
      </c>
      <c r="BL876" s="171">
        <v>0</v>
      </c>
      <c r="BM876" s="171">
        <v>0</v>
      </c>
      <c r="BN876" s="171" t="s">
        <v>496</v>
      </c>
      <c r="BO876" s="172">
        <v>46112</v>
      </c>
      <c r="BP876" s="171">
        <v>0</v>
      </c>
      <c r="BQ876" s="171">
        <v>0</v>
      </c>
      <c r="BR876" s="171">
        <v>0</v>
      </c>
      <c r="BS876" s="171">
        <v>0</v>
      </c>
      <c r="BT876" s="171" t="s">
        <v>496</v>
      </c>
      <c r="BU876" s="171">
        <v>0</v>
      </c>
      <c r="BV876" s="171">
        <v>0</v>
      </c>
      <c r="BW876" s="171">
        <v>0</v>
      </c>
      <c r="BX876" s="171">
        <v>0</v>
      </c>
      <c r="BY876" s="171">
        <v>0</v>
      </c>
      <c r="BZ876" s="171" t="s">
        <v>496</v>
      </c>
      <c r="CA876" s="171">
        <v>0</v>
      </c>
      <c r="CB876" s="172">
        <v>46112</v>
      </c>
      <c r="CC876" s="172">
        <v>46112</v>
      </c>
      <c r="CD876" s="172" t="s">
        <v>5889</v>
      </c>
    </row>
    <row r="877" spans="1:82">
      <c r="A877" s="171" t="s">
        <v>5890</v>
      </c>
      <c r="B877" s="171" t="s">
        <v>505</v>
      </c>
      <c r="C877" s="171" t="s">
        <v>494</v>
      </c>
      <c r="D877" s="172">
        <v>46112</v>
      </c>
      <c r="E877" s="171" t="s">
        <v>98</v>
      </c>
      <c r="F877" s="171" t="s">
        <v>506</v>
      </c>
      <c r="G877" s="171" t="s">
        <v>494</v>
      </c>
      <c r="H877" s="171" t="s">
        <v>496</v>
      </c>
      <c r="I877" s="171" t="s">
        <v>1559</v>
      </c>
      <c r="J877" s="171" t="s">
        <v>498</v>
      </c>
      <c r="K877" s="171">
        <v>0</v>
      </c>
      <c r="L877" s="171" t="s">
        <v>525</v>
      </c>
      <c r="M877" s="171">
        <v>0</v>
      </c>
      <c r="N877" s="171">
        <v>18</v>
      </c>
      <c r="O877" s="171" t="s">
        <v>2746</v>
      </c>
      <c r="P877" s="171" t="s">
        <v>2746</v>
      </c>
      <c r="Q877" s="171" t="s">
        <v>496</v>
      </c>
      <c r="R877" s="171" t="s">
        <v>496</v>
      </c>
      <c r="S877" s="171" t="s">
        <v>494</v>
      </c>
      <c r="T877" s="171" t="s">
        <v>494</v>
      </c>
      <c r="U877" s="171" t="s">
        <v>494</v>
      </c>
      <c r="V877" s="171" t="s">
        <v>499</v>
      </c>
      <c r="W877" s="171">
        <v>0</v>
      </c>
      <c r="X877" s="171">
        <v>0</v>
      </c>
      <c r="Y877" s="171">
        <v>0</v>
      </c>
      <c r="Z877" s="172">
        <v>46112.547939814816</v>
      </c>
      <c r="AA877" s="171" t="s">
        <v>1469</v>
      </c>
      <c r="AB877" s="171">
        <v>10730</v>
      </c>
      <c r="AC877" s="172">
        <v>46112.63559027778</v>
      </c>
      <c r="AD877" s="171" t="s">
        <v>152</v>
      </c>
      <c r="AE877" s="171">
        <v>24840</v>
      </c>
      <c r="AF877" s="171">
        <v>14110</v>
      </c>
      <c r="AG877" s="171">
        <v>0</v>
      </c>
      <c r="AH877" s="171">
        <v>0</v>
      </c>
      <c r="AI877" s="171">
        <v>0</v>
      </c>
      <c r="AJ877" s="171">
        <v>0</v>
      </c>
      <c r="AK877" s="171">
        <v>0</v>
      </c>
      <c r="AL877" s="171">
        <v>0</v>
      </c>
      <c r="AM877" s="171">
        <v>0</v>
      </c>
      <c r="AN877" s="171">
        <v>0</v>
      </c>
      <c r="AO877" s="171"/>
      <c r="AP877" s="171">
        <v>0</v>
      </c>
      <c r="AQ877" s="171">
        <v>0</v>
      </c>
      <c r="AR877" s="171">
        <v>0</v>
      </c>
      <c r="AS877" s="171" t="s">
        <v>496</v>
      </c>
      <c r="AT877" s="171" t="s">
        <v>496</v>
      </c>
      <c r="AU877" s="171" t="s">
        <v>496</v>
      </c>
      <c r="AV877" s="171" t="s">
        <v>496</v>
      </c>
      <c r="AW877" s="171" t="s">
        <v>496</v>
      </c>
      <c r="AX877" s="171" t="s">
        <v>496</v>
      </c>
      <c r="AY877" s="171" t="s">
        <v>496</v>
      </c>
      <c r="AZ877" s="171">
        <v>0</v>
      </c>
      <c r="BA877" s="171">
        <v>0</v>
      </c>
      <c r="BB877" s="171">
        <v>0</v>
      </c>
      <c r="BC877" s="171">
        <v>0</v>
      </c>
      <c r="BD877" s="171">
        <v>0</v>
      </c>
      <c r="BE877" s="171">
        <v>0</v>
      </c>
      <c r="BF877" s="171">
        <v>0</v>
      </c>
      <c r="BG877" s="171">
        <v>0</v>
      </c>
      <c r="BH877" s="171">
        <v>0</v>
      </c>
      <c r="BI877" s="171">
        <v>0</v>
      </c>
      <c r="BJ877" s="171">
        <v>0</v>
      </c>
      <c r="BK877" s="171">
        <v>0</v>
      </c>
      <c r="BL877" s="171">
        <v>0</v>
      </c>
      <c r="BM877" s="171">
        <v>0</v>
      </c>
      <c r="BN877" s="171" t="s">
        <v>5891</v>
      </c>
      <c r="BO877" s="172">
        <v>46112</v>
      </c>
      <c r="BP877" s="171">
        <v>18</v>
      </c>
      <c r="BQ877" s="171">
        <v>10700</v>
      </c>
      <c r="BR877" s="171">
        <v>24780</v>
      </c>
      <c r="BS877" s="171">
        <v>14080</v>
      </c>
      <c r="BT877" s="171" t="s">
        <v>496</v>
      </c>
      <c r="BU877" s="171">
        <v>0</v>
      </c>
      <c r="BV877" s="171">
        <v>0</v>
      </c>
      <c r="BW877" s="171">
        <v>0</v>
      </c>
      <c r="BX877" s="171">
        <v>0</v>
      </c>
      <c r="BY877" s="171">
        <v>0</v>
      </c>
      <c r="BZ877" s="171" t="s">
        <v>508</v>
      </c>
      <c r="CA877" s="171">
        <v>0</v>
      </c>
      <c r="CB877" s="172">
        <v>46112.681250000001</v>
      </c>
      <c r="CC877" s="172">
        <v>46112.727777777778</v>
      </c>
      <c r="CD877" s="172" t="s">
        <v>5892</v>
      </c>
    </row>
    <row r="878" spans="1:82">
      <c r="A878" s="171" t="s">
        <v>5893</v>
      </c>
      <c r="B878" s="171" t="s">
        <v>493</v>
      </c>
      <c r="C878" s="171" t="s">
        <v>494</v>
      </c>
      <c r="D878" s="172">
        <v>46112</v>
      </c>
      <c r="E878" s="171" t="s">
        <v>98</v>
      </c>
      <c r="F878" s="171" t="s">
        <v>519</v>
      </c>
      <c r="G878" s="171" t="s">
        <v>494</v>
      </c>
      <c r="H878" s="171" t="s">
        <v>496</v>
      </c>
      <c r="I878" s="171" t="s">
        <v>1490</v>
      </c>
      <c r="J878" s="171" t="s">
        <v>498</v>
      </c>
      <c r="K878" s="171">
        <v>0</v>
      </c>
      <c r="L878" s="171" t="s">
        <v>1491</v>
      </c>
      <c r="M878" s="171">
        <v>0</v>
      </c>
      <c r="N878" s="171">
        <v>18</v>
      </c>
      <c r="O878" s="171" t="s">
        <v>2746</v>
      </c>
      <c r="P878" s="171" t="s">
        <v>2746</v>
      </c>
      <c r="Q878" s="171" t="s">
        <v>496</v>
      </c>
      <c r="R878" s="171" t="s">
        <v>496</v>
      </c>
      <c r="S878" s="171" t="s">
        <v>494</v>
      </c>
      <c r="T878" s="171" t="s">
        <v>494</v>
      </c>
      <c r="U878" s="171" t="s">
        <v>494</v>
      </c>
      <c r="V878" s="171" t="s">
        <v>499</v>
      </c>
      <c r="W878" s="171">
        <v>8.1999999999999993</v>
      </c>
      <c r="X878" s="171">
        <v>0</v>
      </c>
      <c r="Y878" s="171">
        <v>0</v>
      </c>
      <c r="Z878" s="172">
        <v>46112.553495370368</v>
      </c>
      <c r="AA878" s="171" t="s">
        <v>517</v>
      </c>
      <c r="AB878" s="171">
        <v>4550</v>
      </c>
      <c r="AC878" s="172">
        <v>46112.548530092594</v>
      </c>
      <c r="AD878" s="171" t="s">
        <v>518</v>
      </c>
      <c r="AE878" s="171">
        <v>7650</v>
      </c>
      <c r="AF878" s="171">
        <v>3100</v>
      </c>
      <c r="AG878" s="171">
        <v>0</v>
      </c>
      <c r="AH878" s="171">
        <v>0</v>
      </c>
      <c r="AI878" s="171">
        <v>0</v>
      </c>
      <c r="AJ878" s="171">
        <v>0</v>
      </c>
      <c r="AK878" s="171">
        <v>0</v>
      </c>
      <c r="AL878" s="171">
        <v>0</v>
      </c>
      <c r="AM878" s="171">
        <v>0</v>
      </c>
      <c r="AN878" s="171">
        <v>0</v>
      </c>
      <c r="AO878" s="171"/>
      <c r="AP878" s="171">
        <v>0</v>
      </c>
      <c r="AQ878" s="171">
        <v>0</v>
      </c>
      <c r="AR878" s="171">
        <v>5</v>
      </c>
      <c r="AS878" s="171" t="s">
        <v>496</v>
      </c>
      <c r="AT878" s="171" t="s">
        <v>496</v>
      </c>
      <c r="AU878" s="171" t="s">
        <v>496</v>
      </c>
      <c r="AV878" s="171" t="s">
        <v>496</v>
      </c>
      <c r="AW878" s="171" t="s">
        <v>496</v>
      </c>
      <c r="AX878" s="171" t="s">
        <v>496</v>
      </c>
      <c r="AY878" s="171" t="s">
        <v>496</v>
      </c>
      <c r="AZ878" s="171">
        <v>0</v>
      </c>
      <c r="BA878" s="171">
        <v>0</v>
      </c>
      <c r="BB878" s="171">
        <v>0</v>
      </c>
      <c r="BC878" s="171">
        <v>0</v>
      </c>
      <c r="BD878" s="171">
        <v>0</v>
      </c>
      <c r="BE878" s="171">
        <v>0</v>
      </c>
      <c r="BF878" s="171">
        <v>0</v>
      </c>
      <c r="BG878" s="171">
        <v>0</v>
      </c>
      <c r="BH878" s="171">
        <v>0</v>
      </c>
      <c r="BI878" s="171">
        <v>0</v>
      </c>
      <c r="BJ878" s="171">
        <v>0</v>
      </c>
      <c r="BK878" s="171">
        <v>0</v>
      </c>
      <c r="BL878" s="171">
        <v>0</v>
      </c>
      <c r="BM878" s="171">
        <v>0</v>
      </c>
      <c r="BN878" s="171" t="s">
        <v>496</v>
      </c>
      <c r="BO878" s="172">
        <v>46112</v>
      </c>
      <c r="BP878" s="171">
        <v>0</v>
      </c>
      <c r="BQ878" s="171">
        <v>0</v>
      </c>
      <c r="BR878" s="171">
        <v>0</v>
      </c>
      <c r="BS878" s="171">
        <v>0</v>
      </c>
      <c r="BT878" s="171" t="s">
        <v>496</v>
      </c>
      <c r="BU878" s="171">
        <v>0</v>
      </c>
      <c r="BV878" s="171">
        <v>0</v>
      </c>
      <c r="BW878" s="171">
        <v>0</v>
      </c>
      <c r="BX878" s="171">
        <v>0</v>
      </c>
      <c r="BY878" s="171">
        <v>0</v>
      </c>
      <c r="BZ878" s="171" t="s">
        <v>496</v>
      </c>
      <c r="CA878" s="171">
        <v>0</v>
      </c>
      <c r="CB878" s="172">
        <v>46112</v>
      </c>
      <c r="CC878" s="172">
        <v>46112</v>
      </c>
      <c r="CD878" s="172" t="s">
        <v>5894</v>
      </c>
    </row>
    <row r="879" spans="1:82">
      <c r="A879" s="171" t="s">
        <v>5895</v>
      </c>
      <c r="B879" s="171" t="s">
        <v>493</v>
      </c>
      <c r="C879" s="171" t="s">
        <v>494</v>
      </c>
      <c r="D879" s="172">
        <v>46112</v>
      </c>
      <c r="E879" s="171" t="s">
        <v>98</v>
      </c>
      <c r="F879" s="171" t="s">
        <v>627</v>
      </c>
      <c r="G879" s="171" t="s">
        <v>494</v>
      </c>
      <c r="H879" s="171" t="s">
        <v>496</v>
      </c>
      <c r="I879" s="171" t="s">
        <v>592</v>
      </c>
      <c r="J879" s="171" t="s">
        <v>498</v>
      </c>
      <c r="K879" s="171">
        <v>0</v>
      </c>
      <c r="L879" s="171" t="s">
        <v>593</v>
      </c>
      <c r="M879" s="171">
        <v>0</v>
      </c>
      <c r="N879" s="171">
        <v>18</v>
      </c>
      <c r="O879" s="171" t="s">
        <v>2746</v>
      </c>
      <c r="P879" s="171" t="s">
        <v>2746</v>
      </c>
      <c r="Q879" s="171" t="s">
        <v>496</v>
      </c>
      <c r="R879" s="171" t="s">
        <v>628</v>
      </c>
      <c r="S879" s="171" t="s">
        <v>494</v>
      </c>
      <c r="T879" s="171" t="s">
        <v>494</v>
      </c>
      <c r="U879" s="171" t="s">
        <v>494</v>
      </c>
      <c r="V879" s="171" t="s">
        <v>499</v>
      </c>
      <c r="W879" s="171">
        <v>0</v>
      </c>
      <c r="X879" s="171">
        <v>0</v>
      </c>
      <c r="Y879" s="171">
        <v>0</v>
      </c>
      <c r="Z879" s="172">
        <v>46112.588402777779</v>
      </c>
      <c r="AA879" s="171" t="s">
        <v>106</v>
      </c>
      <c r="AB879" s="171">
        <v>5080</v>
      </c>
      <c r="AC879" s="172">
        <v>46112.563379629632</v>
      </c>
      <c r="AD879" s="171" t="s">
        <v>520</v>
      </c>
      <c r="AE879" s="171">
        <v>8080</v>
      </c>
      <c r="AF879" s="171">
        <v>3000</v>
      </c>
      <c r="AG879" s="171">
        <v>0</v>
      </c>
      <c r="AH879" s="171">
        <v>0</v>
      </c>
      <c r="AI879" s="171">
        <v>0</v>
      </c>
      <c r="AJ879" s="171">
        <v>0</v>
      </c>
      <c r="AK879" s="171">
        <v>0</v>
      </c>
      <c r="AL879" s="171">
        <v>0</v>
      </c>
      <c r="AM879" s="171">
        <v>0</v>
      </c>
      <c r="AN879" s="171">
        <v>0</v>
      </c>
      <c r="AO879" s="171"/>
      <c r="AP879" s="171">
        <v>932</v>
      </c>
      <c r="AQ879" s="171">
        <v>0</v>
      </c>
      <c r="AR879" s="171">
        <v>0</v>
      </c>
      <c r="AS879" s="171" t="s">
        <v>496</v>
      </c>
      <c r="AT879" s="171" t="s">
        <v>496</v>
      </c>
      <c r="AU879" s="171" t="s">
        <v>496</v>
      </c>
      <c r="AV879" s="171" t="s">
        <v>496</v>
      </c>
      <c r="AW879" s="171" t="s">
        <v>496</v>
      </c>
      <c r="AX879" s="171" t="s">
        <v>496</v>
      </c>
      <c r="AY879" s="171" t="s">
        <v>496</v>
      </c>
      <c r="AZ879" s="171">
        <v>0</v>
      </c>
      <c r="BA879" s="171">
        <v>0</v>
      </c>
      <c r="BB879" s="171">
        <v>0</v>
      </c>
      <c r="BC879" s="171">
        <v>0</v>
      </c>
      <c r="BD879" s="171">
        <v>0</v>
      </c>
      <c r="BE879" s="171">
        <v>0</v>
      </c>
      <c r="BF879" s="171">
        <v>0</v>
      </c>
      <c r="BG879" s="171">
        <v>0</v>
      </c>
      <c r="BH879" s="171">
        <v>0</v>
      </c>
      <c r="BI879" s="171">
        <v>0</v>
      </c>
      <c r="BJ879" s="171">
        <v>0</v>
      </c>
      <c r="BK879" s="171">
        <v>0</v>
      </c>
      <c r="BL879" s="171">
        <v>0</v>
      </c>
      <c r="BM879" s="171">
        <v>0</v>
      </c>
      <c r="BN879" s="171" t="s">
        <v>496</v>
      </c>
      <c r="BO879" s="172">
        <v>46112</v>
      </c>
      <c r="BP879" s="171">
        <v>0</v>
      </c>
      <c r="BQ879" s="171">
        <v>0</v>
      </c>
      <c r="BR879" s="171">
        <v>0</v>
      </c>
      <c r="BS879" s="171">
        <v>0</v>
      </c>
      <c r="BT879" s="171" t="s">
        <v>496</v>
      </c>
      <c r="BU879" s="171">
        <v>0</v>
      </c>
      <c r="BV879" s="171">
        <v>0</v>
      </c>
      <c r="BW879" s="171">
        <v>0</v>
      </c>
      <c r="BX879" s="171">
        <v>0</v>
      </c>
      <c r="BY879" s="171">
        <v>0</v>
      </c>
      <c r="BZ879" s="171" t="s">
        <v>496</v>
      </c>
      <c r="CA879" s="171">
        <v>0</v>
      </c>
      <c r="CB879" s="172">
        <v>46112</v>
      </c>
      <c r="CC879" s="172">
        <v>46112</v>
      </c>
      <c r="CD879" s="172" t="s">
        <v>5896</v>
      </c>
    </row>
    <row r="880" spans="1:82">
      <c r="A880" s="171" t="s">
        <v>5897</v>
      </c>
      <c r="B880" s="171" t="s">
        <v>493</v>
      </c>
      <c r="C880" s="171" t="s">
        <v>494</v>
      </c>
      <c r="D880" s="172">
        <v>46112</v>
      </c>
      <c r="E880" s="171" t="s">
        <v>98</v>
      </c>
      <c r="F880" s="171" t="s">
        <v>495</v>
      </c>
      <c r="G880" s="171" t="s">
        <v>494</v>
      </c>
      <c r="H880" s="171" t="s">
        <v>496</v>
      </c>
      <c r="I880" s="171" t="s">
        <v>540</v>
      </c>
      <c r="J880" s="171" t="s">
        <v>498</v>
      </c>
      <c r="K880" s="171">
        <v>0</v>
      </c>
      <c r="L880" s="171" t="s">
        <v>541</v>
      </c>
      <c r="M880" s="171">
        <v>0</v>
      </c>
      <c r="N880" s="171">
        <v>18</v>
      </c>
      <c r="O880" s="171" t="s">
        <v>2746</v>
      </c>
      <c r="P880" s="171" t="s">
        <v>2746</v>
      </c>
      <c r="Q880" s="171" t="s">
        <v>496</v>
      </c>
      <c r="R880" s="171" t="s">
        <v>496</v>
      </c>
      <c r="S880" s="171" t="s">
        <v>494</v>
      </c>
      <c r="T880" s="171" t="s">
        <v>494</v>
      </c>
      <c r="U880" s="171" t="s">
        <v>494</v>
      </c>
      <c r="V880" s="171" t="s">
        <v>499</v>
      </c>
      <c r="W880" s="171">
        <v>8.3000000000000007</v>
      </c>
      <c r="X880" s="171">
        <v>0</v>
      </c>
      <c r="Y880" s="171">
        <v>0</v>
      </c>
      <c r="Z880" s="172">
        <v>46112.597083333334</v>
      </c>
      <c r="AA880" s="171" t="s">
        <v>521</v>
      </c>
      <c r="AB880" s="171">
        <v>2160</v>
      </c>
      <c r="AC880" s="172">
        <v>46112.590231481481</v>
      </c>
      <c r="AD880" s="171" t="s">
        <v>104</v>
      </c>
      <c r="AE880" s="171">
        <v>5700</v>
      </c>
      <c r="AF880" s="171">
        <v>3540</v>
      </c>
      <c r="AG880" s="171">
        <v>0</v>
      </c>
      <c r="AH880" s="171">
        <v>0</v>
      </c>
      <c r="AI880" s="171">
        <v>0</v>
      </c>
      <c r="AJ880" s="171">
        <v>0</v>
      </c>
      <c r="AK880" s="171">
        <v>0</v>
      </c>
      <c r="AL880" s="171">
        <v>0</v>
      </c>
      <c r="AM880" s="171">
        <v>0</v>
      </c>
      <c r="AN880" s="171">
        <v>0</v>
      </c>
      <c r="AO880" s="171"/>
      <c r="AP880" s="171">
        <v>0</v>
      </c>
      <c r="AQ880" s="171">
        <v>0</v>
      </c>
      <c r="AR880" s="171">
        <v>1</v>
      </c>
      <c r="AS880" s="171" t="s">
        <v>496</v>
      </c>
      <c r="AT880" s="171" t="s">
        <v>496</v>
      </c>
      <c r="AU880" s="171" t="s">
        <v>496</v>
      </c>
      <c r="AV880" s="171" t="s">
        <v>496</v>
      </c>
      <c r="AW880" s="171" t="s">
        <v>496</v>
      </c>
      <c r="AX880" s="171" t="s">
        <v>496</v>
      </c>
      <c r="AY880" s="171" t="s">
        <v>496</v>
      </c>
      <c r="AZ880" s="171">
        <v>0</v>
      </c>
      <c r="BA880" s="171">
        <v>0</v>
      </c>
      <c r="BB880" s="171">
        <v>0</v>
      </c>
      <c r="BC880" s="171">
        <v>0</v>
      </c>
      <c r="BD880" s="171">
        <v>0</v>
      </c>
      <c r="BE880" s="171">
        <v>0</v>
      </c>
      <c r="BF880" s="171">
        <v>0</v>
      </c>
      <c r="BG880" s="171">
        <v>0</v>
      </c>
      <c r="BH880" s="171">
        <v>0</v>
      </c>
      <c r="BI880" s="171">
        <v>0</v>
      </c>
      <c r="BJ880" s="171">
        <v>0</v>
      </c>
      <c r="BK880" s="171">
        <v>0</v>
      </c>
      <c r="BL880" s="171">
        <v>0</v>
      </c>
      <c r="BM880" s="171">
        <v>0</v>
      </c>
      <c r="BN880" s="171" t="s">
        <v>496</v>
      </c>
      <c r="BO880" s="172">
        <v>46112</v>
      </c>
      <c r="BP880" s="171">
        <v>0</v>
      </c>
      <c r="BQ880" s="171">
        <v>0</v>
      </c>
      <c r="BR880" s="171">
        <v>0</v>
      </c>
      <c r="BS880" s="171">
        <v>0</v>
      </c>
      <c r="BT880" s="171" t="s">
        <v>496</v>
      </c>
      <c r="BU880" s="171">
        <v>0</v>
      </c>
      <c r="BV880" s="171">
        <v>0</v>
      </c>
      <c r="BW880" s="171">
        <v>0</v>
      </c>
      <c r="BX880" s="171">
        <v>0</v>
      </c>
      <c r="BY880" s="171">
        <v>0</v>
      </c>
      <c r="BZ880" s="171" t="s">
        <v>496</v>
      </c>
      <c r="CA880" s="171">
        <v>0</v>
      </c>
      <c r="CB880" s="172">
        <v>46112</v>
      </c>
      <c r="CC880" s="172">
        <v>46112</v>
      </c>
      <c r="CD880" s="172" t="s">
        <v>5898</v>
      </c>
    </row>
    <row r="881" spans="1:82">
      <c r="A881" s="171" t="s">
        <v>5899</v>
      </c>
      <c r="B881" s="171" t="s">
        <v>493</v>
      </c>
      <c r="C881" s="171" t="s">
        <v>494</v>
      </c>
      <c r="D881" s="172">
        <v>46112</v>
      </c>
      <c r="E881" s="171" t="s">
        <v>98</v>
      </c>
      <c r="F881" s="171" t="s">
        <v>609</v>
      </c>
      <c r="G881" s="171" t="s">
        <v>494</v>
      </c>
      <c r="H881" s="171" t="s">
        <v>496</v>
      </c>
      <c r="I881" s="171" t="s">
        <v>599</v>
      </c>
      <c r="J881" s="171" t="s">
        <v>498</v>
      </c>
      <c r="K881" s="171">
        <v>0</v>
      </c>
      <c r="L881" s="171" t="s">
        <v>614</v>
      </c>
      <c r="M881" s="171">
        <v>0</v>
      </c>
      <c r="N881" s="171">
        <v>18</v>
      </c>
      <c r="O881" s="171" t="s">
        <v>2746</v>
      </c>
      <c r="P881" s="171" t="s">
        <v>2746</v>
      </c>
      <c r="Q881" s="171" t="s">
        <v>496</v>
      </c>
      <c r="R881" s="171" t="s">
        <v>610</v>
      </c>
      <c r="S881" s="171" t="s">
        <v>494</v>
      </c>
      <c r="T881" s="171" t="s">
        <v>494</v>
      </c>
      <c r="U881" s="171" t="s">
        <v>494</v>
      </c>
      <c r="V881" s="171" t="s">
        <v>499</v>
      </c>
      <c r="W881" s="171">
        <v>0</v>
      </c>
      <c r="X881" s="171">
        <v>0</v>
      </c>
      <c r="Y881" s="171">
        <v>0</v>
      </c>
      <c r="Z881" s="172">
        <v>46112.605266203704</v>
      </c>
      <c r="AA881" s="171" t="s">
        <v>162</v>
      </c>
      <c r="AB881" s="171">
        <v>5490</v>
      </c>
      <c r="AC881" s="172">
        <v>46112.60328703704</v>
      </c>
      <c r="AD881" s="171" t="s">
        <v>523</v>
      </c>
      <c r="AE881" s="171">
        <v>7080</v>
      </c>
      <c r="AF881" s="171">
        <v>1590</v>
      </c>
      <c r="AG881" s="171">
        <v>0</v>
      </c>
      <c r="AH881" s="171">
        <v>0</v>
      </c>
      <c r="AI881" s="171">
        <v>0</v>
      </c>
      <c r="AJ881" s="171">
        <v>0</v>
      </c>
      <c r="AK881" s="171">
        <v>0</v>
      </c>
      <c r="AL881" s="171">
        <v>0</v>
      </c>
      <c r="AM881" s="171">
        <v>0</v>
      </c>
      <c r="AN881" s="171">
        <v>0</v>
      </c>
      <c r="AO881" s="171"/>
      <c r="AP881" s="171">
        <v>556</v>
      </c>
      <c r="AQ881" s="171">
        <v>0</v>
      </c>
      <c r="AR881" s="171">
        <v>0</v>
      </c>
      <c r="AS881" s="171" t="s">
        <v>496</v>
      </c>
      <c r="AT881" s="171" t="s">
        <v>496</v>
      </c>
      <c r="AU881" s="171" t="s">
        <v>496</v>
      </c>
      <c r="AV881" s="171" t="s">
        <v>496</v>
      </c>
      <c r="AW881" s="171" t="s">
        <v>496</v>
      </c>
      <c r="AX881" s="171" t="s">
        <v>496</v>
      </c>
      <c r="AY881" s="171" t="s">
        <v>496</v>
      </c>
      <c r="AZ881" s="171">
        <v>0</v>
      </c>
      <c r="BA881" s="171">
        <v>0</v>
      </c>
      <c r="BB881" s="171">
        <v>0</v>
      </c>
      <c r="BC881" s="171">
        <v>0</v>
      </c>
      <c r="BD881" s="171">
        <v>0</v>
      </c>
      <c r="BE881" s="171">
        <v>0</v>
      </c>
      <c r="BF881" s="171">
        <v>0</v>
      </c>
      <c r="BG881" s="171">
        <v>0</v>
      </c>
      <c r="BH881" s="171">
        <v>0</v>
      </c>
      <c r="BI881" s="171">
        <v>0</v>
      </c>
      <c r="BJ881" s="171">
        <v>0</v>
      </c>
      <c r="BK881" s="171">
        <v>0</v>
      </c>
      <c r="BL881" s="171">
        <v>0</v>
      </c>
      <c r="BM881" s="171">
        <v>0</v>
      </c>
      <c r="BN881" s="171" t="s">
        <v>496</v>
      </c>
      <c r="BO881" s="172">
        <v>46112</v>
      </c>
      <c r="BP881" s="171">
        <v>0</v>
      </c>
      <c r="BQ881" s="171">
        <v>0</v>
      </c>
      <c r="BR881" s="171">
        <v>0</v>
      </c>
      <c r="BS881" s="171">
        <v>0</v>
      </c>
      <c r="BT881" s="171" t="s">
        <v>496</v>
      </c>
      <c r="BU881" s="171">
        <v>0</v>
      </c>
      <c r="BV881" s="171">
        <v>0</v>
      </c>
      <c r="BW881" s="171">
        <v>0</v>
      </c>
      <c r="BX881" s="171">
        <v>0</v>
      </c>
      <c r="BY881" s="171">
        <v>0</v>
      </c>
      <c r="BZ881" s="171" t="s">
        <v>496</v>
      </c>
      <c r="CA881" s="171">
        <v>0</v>
      </c>
      <c r="CB881" s="172">
        <v>46112</v>
      </c>
      <c r="CC881" s="172">
        <v>46112</v>
      </c>
      <c r="CD881" s="172" t="s">
        <v>5900</v>
      </c>
    </row>
    <row r="882" spans="1:82">
      <c r="A882" s="171" t="s">
        <v>5901</v>
      </c>
      <c r="B882" s="171" t="s">
        <v>493</v>
      </c>
      <c r="C882" s="171" t="s">
        <v>494</v>
      </c>
      <c r="D882" s="172">
        <v>46112</v>
      </c>
      <c r="E882" s="171" t="s">
        <v>98</v>
      </c>
      <c r="F882" s="171" t="s">
        <v>542</v>
      </c>
      <c r="G882" s="171" t="s">
        <v>494</v>
      </c>
      <c r="H882" s="171" t="s">
        <v>496</v>
      </c>
      <c r="I882" s="171" t="s">
        <v>543</v>
      </c>
      <c r="J882" s="171" t="s">
        <v>498</v>
      </c>
      <c r="K882" s="171">
        <v>0</v>
      </c>
      <c r="L882" s="171" t="s">
        <v>544</v>
      </c>
      <c r="M882" s="171">
        <v>0</v>
      </c>
      <c r="N882" s="171">
        <v>18</v>
      </c>
      <c r="O882" s="171" t="s">
        <v>2746</v>
      </c>
      <c r="P882" s="171" t="s">
        <v>2746</v>
      </c>
      <c r="Q882" s="171" t="s">
        <v>496</v>
      </c>
      <c r="R882" s="171" t="s">
        <v>545</v>
      </c>
      <c r="S882" s="171" t="s">
        <v>494</v>
      </c>
      <c r="T882" s="171" t="s">
        <v>494</v>
      </c>
      <c r="U882" s="171" t="s">
        <v>494</v>
      </c>
      <c r="V882" s="171" t="s">
        <v>499</v>
      </c>
      <c r="W882" s="171">
        <v>0</v>
      </c>
      <c r="X882" s="171">
        <v>0</v>
      </c>
      <c r="Y882" s="171">
        <v>0</v>
      </c>
      <c r="Z882" s="172">
        <v>46112.616238425922</v>
      </c>
      <c r="AA882" s="171" t="s">
        <v>526</v>
      </c>
      <c r="AB882" s="171">
        <v>1860</v>
      </c>
      <c r="AC882" s="172">
        <v>46112.604479166665</v>
      </c>
      <c r="AD882" s="171" t="s">
        <v>522</v>
      </c>
      <c r="AE882" s="171">
        <v>4990</v>
      </c>
      <c r="AF882" s="171">
        <v>3130</v>
      </c>
      <c r="AG882" s="171">
        <v>0</v>
      </c>
      <c r="AH882" s="171">
        <v>0</v>
      </c>
      <c r="AI882" s="171">
        <v>0</v>
      </c>
      <c r="AJ882" s="171">
        <v>0</v>
      </c>
      <c r="AK882" s="171">
        <v>0</v>
      </c>
      <c r="AL882" s="171">
        <v>0</v>
      </c>
      <c r="AM882" s="171">
        <v>0</v>
      </c>
      <c r="AN882" s="171">
        <v>0</v>
      </c>
      <c r="AO882" s="171"/>
      <c r="AP882" s="171">
        <v>206</v>
      </c>
      <c r="AQ882" s="171">
        <v>0</v>
      </c>
      <c r="AR882" s="171">
        <v>0</v>
      </c>
      <c r="AS882" s="171" t="s">
        <v>496</v>
      </c>
      <c r="AT882" s="171" t="s">
        <v>496</v>
      </c>
      <c r="AU882" s="171" t="s">
        <v>496</v>
      </c>
      <c r="AV882" s="171" t="s">
        <v>496</v>
      </c>
      <c r="AW882" s="171" t="s">
        <v>496</v>
      </c>
      <c r="AX882" s="171" t="s">
        <v>496</v>
      </c>
      <c r="AY882" s="171" t="s">
        <v>496</v>
      </c>
      <c r="AZ882" s="171">
        <v>0</v>
      </c>
      <c r="BA882" s="171">
        <v>0</v>
      </c>
      <c r="BB882" s="171">
        <v>0</v>
      </c>
      <c r="BC882" s="171">
        <v>0</v>
      </c>
      <c r="BD882" s="171">
        <v>0</v>
      </c>
      <c r="BE882" s="171">
        <v>0</v>
      </c>
      <c r="BF882" s="171">
        <v>0</v>
      </c>
      <c r="BG882" s="171">
        <v>0</v>
      </c>
      <c r="BH882" s="171">
        <v>0</v>
      </c>
      <c r="BI882" s="171">
        <v>0</v>
      </c>
      <c r="BJ882" s="171">
        <v>0</v>
      </c>
      <c r="BK882" s="171">
        <v>0</v>
      </c>
      <c r="BL882" s="171">
        <v>0</v>
      </c>
      <c r="BM882" s="171">
        <v>0</v>
      </c>
      <c r="BN882" s="171" t="s">
        <v>496</v>
      </c>
      <c r="BO882" s="172">
        <v>46112</v>
      </c>
      <c r="BP882" s="171">
        <v>0</v>
      </c>
      <c r="BQ882" s="171">
        <v>0</v>
      </c>
      <c r="BR882" s="171">
        <v>0</v>
      </c>
      <c r="BS882" s="171">
        <v>0</v>
      </c>
      <c r="BT882" s="171" t="s">
        <v>496</v>
      </c>
      <c r="BU882" s="171">
        <v>0</v>
      </c>
      <c r="BV882" s="171">
        <v>0</v>
      </c>
      <c r="BW882" s="171">
        <v>0</v>
      </c>
      <c r="BX882" s="171">
        <v>0</v>
      </c>
      <c r="BY882" s="171">
        <v>0</v>
      </c>
      <c r="BZ882" s="171" t="s">
        <v>496</v>
      </c>
      <c r="CA882" s="171">
        <v>0</v>
      </c>
      <c r="CB882" s="172">
        <v>46112</v>
      </c>
      <c r="CC882" s="172">
        <v>46112</v>
      </c>
      <c r="CD882" s="172" t="s">
        <v>5902</v>
      </c>
    </row>
    <row r="883" spans="1:82">
      <c r="A883" s="171" t="s">
        <v>5903</v>
      </c>
      <c r="B883" s="171" t="s">
        <v>493</v>
      </c>
      <c r="C883" s="171" t="s">
        <v>494</v>
      </c>
      <c r="D883" s="172">
        <v>46112</v>
      </c>
      <c r="E883" s="171" t="s">
        <v>98</v>
      </c>
      <c r="F883" s="171" t="s">
        <v>570</v>
      </c>
      <c r="G883" s="171" t="s">
        <v>494</v>
      </c>
      <c r="H883" s="171" t="s">
        <v>496</v>
      </c>
      <c r="I883" s="171" t="s">
        <v>571</v>
      </c>
      <c r="J883" s="171" t="s">
        <v>498</v>
      </c>
      <c r="K883" s="171">
        <v>0</v>
      </c>
      <c r="L883" s="171" t="s">
        <v>572</v>
      </c>
      <c r="M883" s="171">
        <v>0</v>
      </c>
      <c r="N883" s="171">
        <v>18</v>
      </c>
      <c r="O883" s="171" t="s">
        <v>2746</v>
      </c>
      <c r="P883" s="171" t="s">
        <v>2746</v>
      </c>
      <c r="Q883" s="171" t="s">
        <v>496</v>
      </c>
      <c r="R883" s="171" t="s">
        <v>1623</v>
      </c>
      <c r="S883" s="171" t="s">
        <v>494</v>
      </c>
      <c r="T883" s="171" t="s">
        <v>494</v>
      </c>
      <c r="U883" s="171" t="s">
        <v>494</v>
      </c>
      <c r="V883" s="171" t="s">
        <v>499</v>
      </c>
      <c r="W883" s="171">
        <v>0</v>
      </c>
      <c r="X883" s="171">
        <v>0</v>
      </c>
      <c r="Y883" s="171">
        <v>0</v>
      </c>
      <c r="Z883" s="172">
        <v>46112.619803240741</v>
      </c>
      <c r="AA883" s="171" t="s">
        <v>1499</v>
      </c>
      <c r="AB883" s="171">
        <v>1590</v>
      </c>
      <c r="AC883" s="172">
        <v>46112.609629629631</v>
      </c>
      <c r="AD883" s="171" t="s">
        <v>527</v>
      </c>
      <c r="AE883" s="171">
        <v>4210</v>
      </c>
      <c r="AF883" s="171">
        <v>2620</v>
      </c>
      <c r="AG883" s="171">
        <v>0</v>
      </c>
      <c r="AH883" s="171">
        <v>0</v>
      </c>
      <c r="AI883" s="171">
        <v>0</v>
      </c>
      <c r="AJ883" s="171">
        <v>0</v>
      </c>
      <c r="AK883" s="171">
        <v>0</v>
      </c>
      <c r="AL883" s="171">
        <v>0</v>
      </c>
      <c r="AM883" s="171">
        <v>0</v>
      </c>
      <c r="AN883" s="171">
        <v>0</v>
      </c>
      <c r="AO883" s="171"/>
      <c r="AP883" s="171">
        <v>151</v>
      </c>
      <c r="AQ883" s="171">
        <v>0</v>
      </c>
      <c r="AR883" s="171">
        <v>0</v>
      </c>
      <c r="AS883" s="171" t="s">
        <v>496</v>
      </c>
      <c r="AT883" s="171" t="s">
        <v>496</v>
      </c>
      <c r="AU883" s="171" t="s">
        <v>496</v>
      </c>
      <c r="AV883" s="171" t="s">
        <v>496</v>
      </c>
      <c r="AW883" s="171" t="s">
        <v>496</v>
      </c>
      <c r="AX883" s="171" t="s">
        <v>496</v>
      </c>
      <c r="AY883" s="171" t="s">
        <v>496</v>
      </c>
      <c r="AZ883" s="171">
        <v>0</v>
      </c>
      <c r="BA883" s="171">
        <v>0</v>
      </c>
      <c r="BB883" s="171">
        <v>0</v>
      </c>
      <c r="BC883" s="171">
        <v>0</v>
      </c>
      <c r="BD883" s="171">
        <v>0</v>
      </c>
      <c r="BE883" s="171">
        <v>0</v>
      </c>
      <c r="BF883" s="171">
        <v>0</v>
      </c>
      <c r="BG883" s="171">
        <v>0</v>
      </c>
      <c r="BH883" s="171">
        <v>0</v>
      </c>
      <c r="BI883" s="171">
        <v>0</v>
      </c>
      <c r="BJ883" s="171">
        <v>0</v>
      </c>
      <c r="BK883" s="171">
        <v>0</v>
      </c>
      <c r="BL883" s="171">
        <v>0</v>
      </c>
      <c r="BM883" s="171">
        <v>0</v>
      </c>
      <c r="BN883" s="171" t="s">
        <v>496</v>
      </c>
      <c r="BO883" s="172">
        <v>46112</v>
      </c>
      <c r="BP883" s="171">
        <v>0</v>
      </c>
      <c r="BQ883" s="171">
        <v>0</v>
      </c>
      <c r="BR883" s="171">
        <v>0</v>
      </c>
      <c r="BS883" s="171">
        <v>0</v>
      </c>
      <c r="BT883" s="171" t="s">
        <v>496</v>
      </c>
      <c r="BU883" s="171">
        <v>0</v>
      </c>
      <c r="BV883" s="171">
        <v>0</v>
      </c>
      <c r="BW883" s="171">
        <v>0</v>
      </c>
      <c r="BX883" s="171">
        <v>0</v>
      </c>
      <c r="BY883" s="171">
        <v>0</v>
      </c>
      <c r="BZ883" s="171" t="s">
        <v>496</v>
      </c>
      <c r="CA883" s="171">
        <v>0</v>
      </c>
      <c r="CB883" s="172">
        <v>46112</v>
      </c>
      <c r="CC883" s="172">
        <v>46112</v>
      </c>
      <c r="CD883" s="172" t="s">
        <v>5904</v>
      </c>
    </row>
    <row r="884" spans="1:82">
      <c r="A884" s="171" t="s">
        <v>5905</v>
      </c>
      <c r="B884" s="171" t="s">
        <v>493</v>
      </c>
      <c r="C884" s="171" t="s">
        <v>494</v>
      </c>
      <c r="D884" s="172">
        <v>46112</v>
      </c>
      <c r="E884" s="171" t="s">
        <v>98</v>
      </c>
      <c r="F884" s="171" t="s">
        <v>570</v>
      </c>
      <c r="G884" s="171" t="s">
        <v>494</v>
      </c>
      <c r="H884" s="171" t="s">
        <v>496</v>
      </c>
      <c r="I884" s="171" t="s">
        <v>1480</v>
      </c>
      <c r="J884" s="171" t="s">
        <v>498</v>
      </c>
      <c r="K884" s="171">
        <v>0</v>
      </c>
      <c r="L884" s="171" t="s">
        <v>496</v>
      </c>
      <c r="M884" s="171">
        <v>0</v>
      </c>
      <c r="N884" s="171">
        <v>18</v>
      </c>
      <c r="O884" s="171" t="s">
        <v>2746</v>
      </c>
      <c r="P884" s="171" t="s">
        <v>2746</v>
      </c>
      <c r="Q884" s="171" t="s">
        <v>496</v>
      </c>
      <c r="R884" s="171" t="s">
        <v>1623</v>
      </c>
      <c r="S884" s="171" t="s">
        <v>494</v>
      </c>
      <c r="T884" s="171" t="s">
        <v>494</v>
      </c>
      <c r="U884" s="171" t="s">
        <v>494</v>
      </c>
      <c r="V884" s="171" t="s">
        <v>499</v>
      </c>
      <c r="W884" s="171">
        <v>0</v>
      </c>
      <c r="X884" s="171">
        <v>0</v>
      </c>
      <c r="Y884" s="171">
        <v>0</v>
      </c>
      <c r="Z884" s="172">
        <v>46112.626273148147</v>
      </c>
      <c r="AA884" s="171" t="s">
        <v>530</v>
      </c>
      <c r="AB884" s="171">
        <v>1550</v>
      </c>
      <c r="AC884" s="172">
        <v>46112.610752314817</v>
      </c>
      <c r="AD884" s="171" t="s">
        <v>529</v>
      </c>
      <c r="AE884" s="171">
        <v>4230</v>
      </c>
      <c r="AF884" s="171">
        <v>2680</v>
      </c>
      <c r="AG884" s="171">
        <v>0</v>
      </c>
      <c r="AH884" s="171">
        <v>0</v>
      </c>
      <c r="AI884" s="171">
        <v>0</v>
      </c>
      <c r="AJ884" s="171">
        <v>0</v>
      </c>
      <c r="AK884" s="171">
        <v>0</v>
      </c>
      <c r="AL884" s="171">
        <v>0</v>
      </c>
      <c r="AM884" s="171">
        <v>0</v>
      </c>
      <c r="AN884" s="171">
        <v>0</v>
      </c>
      <c r="AO884" s="171"/>
      <c r="AP884" s="171">
        <v>156</v>
      </c>
      <c r="AQ884" s="171">
        <v>0</v>
      </c>
      <c r="AR884" s="171">
        <v>0</v>
      </c>
      <c r="AS884" s="171" t="s">
        <v>496</v>
      </c>
      <c r="AT884" s="171" t="s">
        <v>496</v>
      </c>
      <c r="AU884" s="171" t="s">
        <v>496</v>
      </c>
      <c r="AV884" s="171" t="s">
        <v>496</v>
      </c>
      <c r="AW884" s="171" t="s">
        <v>496</v>
      </c>
      <c r="AX884" s="171" t="s">
        <v>496</v>
      </c>
      <c r="AY884" s="171" t="s">
        <v>496</v>
      </c>
      <c r="AZ884" s="171">
        <v>0</v>
      </c>
      <c r="BA884" s="171">
        <v>0</v>
      </c>
      <c r="BB884" s="171">
        <v>0</v>
      </c>
      <c r="BC884" s="171">
        <v>0</v>
      </c>
      <c r="BD884" s="171">
        <v>0</v>
      </c>
      <c r="BE884" s="171">
        <v>0</v>
      </c>
      <c r="BF884" s="171">
        <v>0</v>
      </c>
      <c r="BG884" s="171">
        <v>0</v>
      </c>
      <c r="BH884" s="171">
        <v>0</v>
      </c>
      <c r="BI884" s="171">
        <v>0</v>
      </c>
      <c r="BJ884" s="171">
        <v>0</v>
      </c>
      <c r="BK884" s="171">
        <v>0</v>
      </c>
      <c r="BL884" s="171">
        <v>0</v>
      </c>
      <c r="BM884" s="171">
        <v>0</v>
      </c>
      <c r="BN884" s="171" t="s">
        <v>496</v>
      </c>
      <c r="BO884" s="172">
        <v>46112</v>
      </c>
      <c r="BP884" s="171">
        <v>0</v>
      </c>
      <c r="BQ884" s="171">
        <v>0</v>
      </c>
      <c r="BR884" s="171">
        <v>0</v>
      </c>
      <c r="BS884" s="171">
        <v>0</v>
      </c>
      <c r="BT884" s="171" t="s">
        <v>496</v>
      </c>
      <c r="BU884" s="171">
        <v>0</v>
      </c>
      <c r="BV884" s="171">
        <v>0</v>
      </c>
      <c r="BW884" s="171">
        <v>0</v>
      </c>
      <c r="BX884" s="171">
        <v>0</v>
      </c>
      <c r="BY884" s="171">
        <v>0</v>
      </c>
      <c r="BZ884" s="171" t="s">
        <v>496</v>
      </c>
      <c r="CA884" s="171">
        <v>0</v>
      </c>
      <c r="CB884" s="172">
        <v>46112</v>
      </c>
      <c r="CC884" s="172">
        <v>46112</v>
      </c>
      <c r="CD884" s="172" t="s">
        <v>5906</v>
      </c>
    </row>
    <row r="885" spans="1:82">
      <c r="A885" s="171" t="s">
        <v>5907</v>
      </c>
      <c r="B885" s="171" t="s">
        <v>505</v>
      </c>
      <c r="C885" s="171" t="s">
        <v>494</v>
      </c>
      <c r="D885" s="172">
        <v>46112</v>
      </c>
      <c r="E885" s="171" t="s">
        <v>500</v>
      </c>
      <c r="F885" s="171" t="s">
        <v>506</v>
      </c>
      <c r="G885" s="171" t="s">
        <v>494</v>
      </c>
      <c r="H885" s="171" t="s">
        <v>496</v>
      </c>
      <c r="I885" s="171" t="s">
        <v>2239</v>
      </c>
      <c r="J885" s="171" t="s">
        <v>498</v>
      </c>
      <c r="K885" s="171">
        <v>0</v>
      </c>
      <c r="L885" s="171" t="s">
        <v>2797</v>
      </c>
      <c r="M885" s="171">
        <v>0</v>
      </c>
      <c r="N885" s="171">
        <v>18</v>
      </c>
      <c r="O885" s="171" t="s">
        <v>2746</v>
      </c>
      <c r="P885" s="171" t="s">
        <v>2746</v>
      </c>
      <c r="Q885" s="171" t="s">
        <v>496</v>
      </c>
      <c r="R885" s="171" t="s">
        <v>496</v>
      </c>
      <c r="S885" s="171" t="s">
        <v>494</v>
      </c>
      <c r="T885" s="171" t="s">
        <v>494</v>
      </c>
      <c r="U885" s="171" t="s">
        <v>494</v>
      </c>
      <c r="V885" s="171" t="s">
        <v>499</v>
      </c>
      <c r="W885" s="171">
        <v>0</v>
      </c>
      <c r="X885" s="171">
        <v>0</v>
      </c>
      <c r="Y885" s="171">
        <v>0</v>
      </c>
      <c r="Z885" s="172">
        <v>46112.618472222224</v>
      </c>
      <c r="AA885" s="171" t="s">
        <v>528</v>
      </c>
      <c r="AB885" s="171">
        <v>13750</v>
      </c>
      <c r="AC885" s="172">
        <v>46112.632604166669</v>
      </c>
      <c r="AD885" s="171" t="s">
        <v>1505</v>
      </c>
      <c r="AE885" s="171">
        <v>24920</v>
      </c>
      <c r="AF885" s="171">
        <v>11170</v>
      </c>
      <c r="AG885" s="171">
        <v>0</v>
      </c>
      <c r="AH885" s="171">
        <v>0</v>
      </c>
      <c r="AI885" s="171">
        <v>0</v>
      </c>
      <c r="AJ885" s="171">
        <v>0</v>
      </c>
      <c r="AK885" s="171">
        <v>0</v>
      </c>
      <c r="AL885" s="171">
        <v>0</v>
      </c>
      <c r="AM885" s="171">
        <v>0</v>
      </c>
      <c r="AN885" s="171">
        <v>0</v>
      </c>
      <c r="AO885" s="171"/>
      <c r="AP885" s="171">
        <v>0</v>
      </c>
      <c r="AQ885" s="171">
        <v>0</v>
      </c>
      <c r="AR885" s="171">
        <v>0</v>
      </c>
      <c r="AS885" s="171" t="s">
        <v>496</v>
      </c>
      <c r="AT885" s="171" t="s">
        <v>496</v>
      </c>
      <c r="AU885" s="171" t="s">
        <v>496</v>
      </c>
      <c r="AV885" s="171" t="s">
        <v>496</v>
      </c>
      <c r="AW885" s="171" t="s">
        <v>496</v>
      </c>
      <c r="AX885" s="171" t="s">
        <v>496</v>
      </c>
      <c r="AY885" s="171" t="s">
        <v>496</v>
      </c>
      <c r="AZ885" s="171">
        <v>0</v>
      </c>
      <c r="BA885" s="171">
        <v>0</v>
      </c>
      <c r="BB885" s="171">
        <v>0</v>
      </c>
      <c r="BC885" s="171">
        <v>0</v>
      </c>
      <c r="BD885" s="171">
        <v>0</v>
      </c>
      <c r="BE885" s="171">
        <v>0</v>
      </c>
      <c r="BF885" s="171">
        <v>0</v>
      </c>
      <c r="BG885" s="171">
        <v>0</v>
      </c>
      <c r="BH885" s="171">
        <v>0</v>
      </c>
      <c r="BI885" s="171">
        <v>0</v>
      </c>
      <c r="BJ885" s="171">
        <v>0</v>
      </c>
      <c r="BK885" s="171">
        <v>0</v>
      </c>
      <c r="BL885" s="171">
        <v>0</v>
      </c>
      <c r="BM885" s="171">
        <v>0</v>
      </c>
      <c r="BN885" s="171" t="s">
        <v>5908</v>
      </c>
      <c r="BO885" s="172">
        <v>46112</v>
      </c>
      <c r="BP885" s="171">
        <v>16</v>
      </c>
      <c r="BQ885" s="171">
        <v>13760</v>
      </c>
      <c r="BR885" s="171">
        <v>24850</v>
      </c>
      <c r="BS885" s="171">
        <v>11090</v>
      </c>
      <c r="BT885" s="171" t="s">
        <v>496</v>
      </c>
      <c r="BU885" s="171">
        <v>0</v>
      </c>
      <c r="BV885" s="171">
        <v>0</v>
      </c>
      <c r="BW885" s="171">
        <v>0</v>
      </c>
      <c r="BX885" s="171">
        <v>0</v>
      </c>
      <c r="BY885" s="171">
        <v>0</v>
      </c>
      <c r="BZ885" s="171" t="s">
        <v>508</v>
      </c>
      <c r="CA885" s="171">
        <v>0</v>
      </c>
      <c r="CB885" s="172">
        <v>46112.682638888888</v>
      </c>
      <c r="CC885" s="172">
        <v>46112.788888888892</v>
      </c>
      <c r="CD885" s="172" t="s">
        <v>5909</v>
      </c>
    </row>
    <row r="886" spans="1:82">
      <c r="A886" s="171" t="s">
        <v>5910</v>
      </c>
      <c r="B886" s="171" t="s">
        <v>493</v>
      </c>
      <c r="C886" s="171" t="s">
        <v>494</v>
      </c>
      <c r="D886" s="172">
        <v>46112</v>
      </c>
      <c r="E886" s="171" t="s">
        <v>98</v>
      </c>
      <c r="F886" s="171" t="s">
        <v>1498</v>
      </c>
      <c r="G886" s="171" t="s">
        <v>494</v>
      </c>
      <c r="H886" s="171" t="s">
        <v>496</v>
      </c>
      <c r="I886" s="171" t="s">
        <v>1528</v>
      </c>
      <c r="J886" s="171" t="s">
        <v>498</v>
      </c>
      <c r="K886" s="171">
        <v>0</v>
      </c>
      <c r="L886" s="171" t="s">
        <v>537</v>
      </c>
      <c r="M886" s="171">
        <v>0</v>
      </c>
      <c r="N886" s="171">
        <v>18</v>
      </c>
      <c r="O886" s="171" t="s">
        <v>2746</v>
      </c>
      <c r="P886" s="171" t="s">
        <v>2746</v>
      </c>
      <c r="Q886" s="171" t="s">
        <v>496</v>
      </c>
      <c r="R886" s="171" t="s">
        <v>501</v>
      </c>
      <c r="S886" s="171" t="s">
        <v>494</v>
      </c>
      <c r="T886" s="171" t="s">
        <v>494</v>
      </c>
      <c r="U886" s="171" t="s">
        <v>494</v>
      </c>
      <c r="V886" s="171" t="s">
        <v>499</v>
      </c>
      <c r="W886" s="171">
        <v>0</v>
      </c>
      <c r="X886" s="171">
        <v>0</v>
      </c>
      <c r="Y886" s="171">
        <v>0</v>
      </c>
      <c r="Z886" s="172">
        <v>46112.637430555558</v>
      </c>
      <c r="AA886" s="171" t="s">
        <v>391</v>
      </c>
      <c r="AB886" s="171">
        <v>1520</v>
      </c>
      <c r="AC886" s="172">
        <v>46112.623680555553</v>
      </c>
      <c r="AD886" s="171" t="s">
        <v>531</v>
      </c>
      <c r="AE886" s="171">
        <v>4150</v>
      </c>
      <c r="AF886" s="171">
        <v>2630</v>
      </c>
      <c r="AG886" s="171">
        <v>0</v>
      </c>
      <c r="AH886" s="171">
        <v>0</v>
      </c>
      <c r="AI886" s="171">
        <v>0</v>
      </c>
      <c r="AJ886" s="171">
        <v>0</v>
      </c>
      <c r="AK886" s="171">
        <v>0</v>
      </c>
      <c r="AL886" s="171">
        <v>0</v>
      </c>
      <c r="AM886" s="171">
        <v>0</v>
      </c>
      <c r="AN886" s="171">
        <v>0</v>
      </c>
      <c r="AO886" s="171"/>
      <c r="AP886" s="171">
        <v>125</v>
      </c>
      <c r="AQ886" s="171">
        <v>0</v>
      </c>
      <c r="AR886" s="171">
        <v>0</v>
      </c>
      <c r="AS886" s="171" t="s">
        <v>496</v>
      </c>
      <c r="AT886" s="171" t="s">
        <v>496</v>
      </c>
      <c r="AU886" s="171" t="s">
        <v>496</v>
      </c>
      <c r="AV886" s="171" t="s">
        <v>496</v>
      </c>
      <c r="AW886" s="171" t="s">
        <v>496</v>
      </c>
      <c r="AX886" s="171" t="s">
        <v>496</v>
      </c>
      <c r="AY886" s="171" t="s">
        <v>496</v>
      </c>
      <c r="AZ886" s="171">
        <v>0</v>
      </c>
      <c r="BA886" s="171">
        <v>0</v>
      </c>
      <c r="BB886" s="171">
        <v>0</v>
      </c>
      <c r="BC886" s="171">
        <v>0</v>
      </c>
      <c r="BD886" s="171">
        <v>0</v>
      </c>
      <c r="BE886" s="171">
        <v>0</v>
      </c>
      <c r="BF886" s="171">
        <v>0</v>
      </c>
      <c r="BG886" s="171">
        <v>0</v>
      </c>
      <c r="BH886" s="171">
        <v>0</v>
      </c>
      <c r="BI886" s="171">
        <v>0</v>
      </c>
      <c r="BJ886" s="171">
        <v>0</v>
      </c>
      <c r="BK886" s="171">
        <v>0</v>
      </c>
      <c r="BL886" s="171">
        <v>0</v>
      </c>
      <c r="BM886" s="171">
        <v>0</v>
      </c>
      <c r="BN886" s="171" t="s">
        <v>496</v>
      </c>
      <c r="BO886" s="172">
        <v>46112</v>
      </c>
      <c r="BP886" s="171">
        <v>0</v>
      </c>
      <c r="BQ886" s="171">
        <v>0</v>
      </c>
      <c r="BR886" s="171">
        <v>0</v>
      </c>
      <c r="BS886" s="171">
        <v>0</v>
      </c>
      <c r="BT886" s="171" t="s">
        <v>496</v>
      </c>
      <c r="BU886" s="171">
        <v>0</v>
      </c>
      <c r="BV886" s="171">
        <v>0</v>
      </c>
      <c r="BW886" s="171">
        <v>0</v>
      </c>
      <c r="BX886" s="171">
        <v>0</v>
      </c>
      <c r="BY886" s="171">
        <v>0</v>
      </c>
      <c r="BZ886" s="171" t="s">
        <v>496</v>
      </c>
      <c r="CA886" s="171">
        <v>0</v>
      </c>
      <c r="CB886" s="172">
        <v>46112</v>
      </c>
      <c r="CC886" s="172">
        <v>46112</v>
      </c>
      <c r="CD886" s="172" t="s">
        <v>5911</v>
      </c>
    </row>
    <row r="887" spans="1:82">
      <c r="A887" s="171" t="s">
        <v>5912</v>
      </c>
      <c r="B887" s="171" t="s">
        <v>493</v>
      </c>
      <c r="C887" s="171" t="s">
        <v>494</v>
      </c>
      <c r="D887" s="172">
        <v>46112</v>
      </c>
      <c r="E887" s="171" t="s">
        <v>98</v>
      </c>
      <c r="F887" s="171" t="s">
        <v>519</v>
      </c>
      <c r="G887" s="171" t="s">
        <v>494</v>
      </c>
      <c r="H887" s="171" t="s">
        <v>496</v>
      </c>
      <c r="I887" s="171" t="s">
        <v>584</v>
      </c>
      <c r="J887" s="171" t="s">
        <v>498</v>
      </c>
      <c r="K887" s="171">
        <v>0</v>
      </c>
      <c r="L887" s="171" t="s">
        <v>532</v>
      </c>
      <c r="M887" s="171">
        <v>0</v>
      </c>
      <c r="N887" s="171">
        <v>18</v>
      </c>
      <c r="O887" s="171" t="s">
        <v>2746</v>
      </c>
      <c r="P887" s="171" t="s">
        <v>2746</v>
      </c>
      <c r="Q887" s="171" t="s">
        <v>496</v>
      </c>
      <c r="R887" s="171" t="s">
        <v>496</v>
      </c>
      <c r="S887" s="171" t="s">
        <v>494</v>
      </c>
      <c r="T887" s="171" t="s">
        <v>494</v>
      </c>
      <c r="U887" s="171" t="s">
        <v>494</v>
      </c>
      <c r="V887" s="171" t="s">
        <v>499</v>
      </c>
      <c r="W887" s="171">
        <v>8.1999999999999993</v>
      </c>
      <c r="X887" s="171">
        <v>0</v>
      </c>
      <c r="Y887" s="171">
        <v>0</v>
      </c>
      <c r="Z887" s="172">
        <v>46112.644872685189</v>
      </c>
      <c r="AA887" s="171" t="s">
        <v>553</v>
      </c>
      <c r="AB887" s="171">
        <v>4330</v>
      </c>
      <c r="AC887" s="172">
        <v>46112.638599537036</v>
      </c>
      <c r="AD887" s="171" t="s">
        <v>550</v>
      </c>
      <c r="AE887" s="171">
        <v>10640</v>
      </c>
      <c r="AF887" s="171">
        <v>6310</v>
      </c>
      <c r="AG887" s="171">
        <v>0</v>
      </c>
      <c r="AH887" s="171">
        <v>0</v>
      </c>
      <c r="AI887" s="171">
        <v>0</v>
      </c>
      <c r="AJ887" s="171">
        <v>0</v>
      </c>
      <c r="AK887" s="171">
        <v>0</v>
      </c>
      <c r="AL887" s="171">
        <v>0</v>
      </c>
      <c r="AM887" s="171">
        <v>0</v>
      </c>
      <c r="AN887" s="171">
        <v>0</v>
      </c>
      <c r="AO887" s="171"/>
      <c r="AP887" s="171">
        <v>0</v>
      </c>
      <c r="AQ887" s="171">
        <v>0</v>
      </c>
      <c r="AR887" s="171">
        <v>13</v>
      </c>
      <c r="AS887" s="171" t="s">
        <v>496</v>
      </c>
      <c r="AT887" s="171" t="s">
        <v>496</v>
      </c>
      <c r="AU887" s="171" t="s">
        <v>496</v>
      </c>
      <c r="AV887" s="171" t="s">
        <v>496</v>
      </c>
      <c r="AW887" s="171" t="s">
        <v>496</v>
      </c>
      <c r="AX887" s="171" t="s">
        <v>496</v>
      </c>
      <c r="AY887" s="171" t="s">
        <v>496</v>
      </c>
      <c r="AZ887" s="171">
        <v>0</v>
      </c>
      <c r="BA887" s="171">
        <v>0</v>
      </c>
      <c r="BB887" s="171">
        <v>0</v>
      </c>
      <c r="BC887" s="171">
        <v>0</v>
      </c>
      <c r="BD887" s="171">
        <v>0</v>
      </c>
      <c r="BE887" s="171">
        <v>0</v>
      </c>
      <c r="BF887" s="171">
        <v>0</v>
      </c>
      <c r="BG887" s="171">
        <v>0</v>
      </c>
      <c r="BH887" s="171">
        <v>0</v>
      </c>
      <c r="BI887" s="171">
        <v>0</v>
      </c>
      <c r="BJ887" s="171">
        <v>0</v>
      </c>
      <c r="BK887" s="171">
        <v>0</v>
      </c>
      <c r="BL887" s="171">
        <v>0</v>
      </c>
      <c r="BM887" s="171">
        <v>0</v>
      </c>
      <c r="BN887" s="171" t="s">
        <v>496</v>
      </c>
      <c r="BO887" s="172">
        <v>46112</v>
      </c>
      <c r="BP887" s="171">
        <v>0</v>
      </c>
      <c r="BQ887" s="171">
        <v>0</v>
      </c>
      <c r="BR887" s="171">
        <v>0</v>
      </c>
      <c r="BS887" s="171">
        <v>0</v>
      </c>
      <c r="BT887" s="171" t="s">
        <v>496</v>
      </c>
      <c r="BU887" s="171">
        <v>0</v>
      </c>
      <c r="BV887" s="171">
        <v>0</v>
      </c>
      <c r="BW887" s="171">
        <v>0</v>
      </c>
      <c r="BX887" s="171">
        <v>0</v>
      </c>
      <c r="BY887" s="171">
        <v>0</v>
      </c>
      <c r="BZ887" s="171" t="s">
        <v>496</v>
      </c>
      <c r="CA887" s="171">
        <v>0</v>
      </c>
      <c r="CB887" s="172">
        <v>46112</v>
      </c>
      <c r="CC887" s="172">
        <v>46112</v>
      </c>
      <c r="CD887" s="172" t="s">
        <v>5913</v>
      </c>
    </row>
    <row r="888" spans="1:82">
      <c r="A888" s="171" t="s">
        <v>5914</v>
      </c>
      <c r="B888" s="171" t="s">
        <v>493</v>
      </c>
      <c r="C888" s="171" t="s">
        <v>494</v>
      </c>
      <c r="D888" s="172">
        <v>46112</v>
      </c>
      <c r="E888" s="171" t="s">
        <v>98</v>
      </c>
      <c r="F888" s="171" t="s">
        <v>1782</v>
      </c>
      <c r="G888" s="171" t="s">
        <v>494</v>
      </c>
      <c r="H888" s="171" t="s">
        <v>496</v>
      </c>
      <c r="I888" s="171" t="s">
        <v>503</v>
      </c>
      <c r="J888" s="171" t="s">
        <v>498</v>
      </c>
      <c r="K888" s="171">
        <v>0</v>
      </c>
      <c r="L888" s="171" t="s">
        <v>504</v>
      </c>
      <c r="M888" s="171">
        <v>0</v>
      </c>
      <c r="N888" s="171">
        <v>18</v>
      </c>
      <c r="O888" s="171" t="s">
        <v>2746</v>
      </c>
      <c r="P888" s="171" t="s">
        <v>2746</v>
      </c>
      <c r="Q888" s="171" t="s">
        <v>496</v>
      </c>
      <c r="R888" s="171" t="s">
        <v>1783</v>
      </c>
      <c r="S888" s="171" t="s">
        <v>494</v>
      </c>
      <c r="T888" s="171" t="s">
        <v>494</v>
      </c>
      <c r="U888" s="171" t="s">
        <v>494</v>
      </c>
      <c r="V888" s="171" t="s">
        <v>499</v>
      </c>
      <c r="W888" s="171">
        <v>0</v>
      </c>
      <c r="X888" s="171">
        <v>0</v>
      </c>
      <c r="Y888" s="171">
        <v>0</v>
      </c>
      <c r="Z888" s="172">
        <v>46112.642268518517</v>
      </c>
      <c r="AA888" s="171" t="s">
        <v>552</v>
      </c>
      <c r="AB888" s="171">
        <v>3450</v>
      </c>
      <c r="AC888" s="172">
        <v>46112.639479166668</v>
      </c>
      <c r="AD888" s="171" t="s">
        <v>549</v>
      </c>
      <c r="AE888" s="171">
        <v>7930</v>
      </c>
      <c r="AF888" s="171">
        <v>4480</v>
      </c>
      <c r="AG888" s="171">
        <v>0</v>
      </c>
      <c r="AH888" s="171">
        <v>0</v>
      </c>
      <c r="AI888" s="171">
        <v>0</v>
      </c>
      <c r="AJ888" s="171">
        <v>0</v>
      </c>
      <c r="AK888" s="171">
        <v>0</v>
      </c>
      <c r="AL888" s="171">
        <v>0</v>
      </c>
      <c r="AM888" s="171">
        <v>0</v>
      </c>
      <c r="AN888" s="171">
        <v>0</v>
      </c>
      <c r="AO888" s="171"/>
      <c r="AP888" s="171">
        <v>327</v>
      </c>
      <c r="AQ888" s="171">
        <v>0</v>
      </c>
      <c r="AR888" s="171">
        <v>0</v>
      </c>
      <c r="AS888" s="171" t="s">
        <v>496</v>
      </c>
      <c r="AT888" s="171" t="s">
        <v>496</v>
      </c>
      <c r="AU888" s="171" t="s">
        <v>496</v>
      </c>
      <c r="AV888" s="171" t="s">
        <v>496</v>
      </c>
      <c r="AW888" s="171" t="s">
        <v>496</v>
      </c>
      <c r="AX888" s="171" t="s">
        <v>496</v>
      </c>
      <c r="AY888" s="171" t="s">
        <v>496</v>
      </c>
      <c r="AZ888" s="171">
        <v>0</v>
      </c>
      <c r="BA888" s="171">
        <v>0</v>
      </c>
      <c r="BB888" s="171">
        <v>0</v>
      </c>
      <c r="BC888" s="171">
        <v>0</v>
      </c>
      <c r="BD888" s="171">
        <v>0</v>
      </c>
      <c r="BE888" s="171">
        <v>0</v>
      </c>
      <c r="BF888" s="171">
        <v>0</v>
      </c>
      <c r="BG888" s="171">
        <v>0</v>
      </c>
      <c r="BH888" s="171">
        <v>0</v>
      </c>
      <c r="BI888" s="171">
        <v>0</v>
      </c>
      <c r="BJ888" s="171">
        <v>0</v>
      </c>
      <c r="BK888" s="171">
        <v>0</v>
      </c>
      <c r="BL888" s="171">
        <v>0</v>
      </c>
      <c r="BM888" s="171">
        <v>0</v>
      </c>
      <c r="BN888" s="171" t="s">
        <v>496</v>
      </c>
      <c r="BO888" s="172">
        <v>46112</v>
      </c>
      <c r="BP888" s="171">
        <v>0</v>
      </c>
      <c r="BQ888" s="171">
        <v>0</v>
      </c>
      <c r="BR888" s="171">
        <v>0</v>
      </c>
      <c r="BS888" s="171">
        <v>0</v>
      </c>
      <c r="BT888" s="171" t="s">
        <v>496</v>
      </c>
      <c r="BU888" s="171">
        <v>0</v>
      </c>
      <c r="BV888" s="171">
        <v>0</v>
      </c>
      <c r="BW888" s="171">
        <v>0</v>
      </c>
      <c r="BX888" s="171">
        <v>0</v>
      </c>
      <c r="BY888" s="171">
        <v>0</v>
      </c>
      <c r="BZ888" s="171" t="s">
        <v>496</v>
      </c>
      <c r="CA888" s="171">
        <v>0</v>
      </c>
      <c r="CB888" s="172">
        <v>46112</v>
      </c>
      <c r="CC888" s="172">
        <v>46112</v>
      </c>
      <c r="CD888" s="172" t="s">
        <v>5915</v>
      </c>
    </row>
    <row r="889" spans="1:82">
      <c r="A889" s="171" t="s">
        <v>5916</v>
      </c>
      <c r="B889" s="171" t="s">
        <v>505</v>
      </c>
      <c r="C889" s="171" t="s">
        <v>494</v>
      </c>
      <c r="D889" s="172">
        <v>46112</v>
      </c>
      <c r="E889" s="171" t="s">
        <v>98</v>
      </c>
      <c r="F889" s="171" t="s">
        <v>506</v>
      </c>
      <c r="G889" s="171" t="s">
        <v>494</v>
      </c>
      <c r="H889" s="171" t="s">
        <v>496</v>
      </c>
      <c r="I889" s="171" t="s">
        <v>524</v>
      </c>
      <c r="J889" s="171" t="s">
        <v>498</v>
      </c>
      <c r="K889" s="171">
        <v>0</v>
      </c>
      <c r="L889" s="171" t="s">
        <v>525</v>
      </c>
      <c r="M889" s="171">
        <v>0</v>
      </c>
      <c r="N889" s="171">
        <v>18</v>
      </c>
      <c r="O889" s="171" t="s">
        <v>2746</v>
      </c>
      <c r="P889" s="171" t="s">
        <v>2746</v>
      </c>
      <c r="Q889" s="171" t="s">
        <v>496</v>
      </c>
      <c r="R889" s="171" t="s">
        <v>496</v>
      </c>
      <c r="S889" s="171" t="s">
        <v>494</v>
      </c>
      <c r="T889" s="171" t="s">
        <v>494</v>
      </c>
      <c r="U889" s="171" t="s">
        <v>494</v>
      </c>
      <c r="V889" s="171" t="s">
        <v>499</v>
      </c>
      <c r="W889" s="171">
        <v>0</v>
      </c>
      <c r="X889" s="171">
        <v>0</v>
      </c>
      <c r="Y889" s="171">
        <v>0</v>
      </c>
      <c r="Z889" s="172">
        <v>46112.643414351849</v>
      </c>
      <c r="AA889" s="171" t="s">
        <v>551</v>
      </c>
      <c r="AB889" s="171">
        <v>11160</v>
      </c>
      <c r="AC889" s="172">
        <v>46112.663495370369</v>
      </c>
      <c r="AD889" s="171" t="s">
        <v>556</v>
      </c>
      <c r="AE889" s="171">
        <v>24990</v>
      </c>
      <c r="AF889" s="171">
        <v>13830</v>
      </c>
      <c r="AG889" s="171">
        <v>0</v>
      </c>
      <c r="AH889" s="171">
        <v>0</v>
      </c>
      <c r="AI889" s="171">
        <v>0</v>
      </c>
      <c r="AJ889" s="171">
        <v>0</v>
      </c>
      <c r="AK889" s="171">
        <v>0</v>
      </c>
      <c r="AL889" s="171">
        <v>0</v>
      </c>
      <c r="AM889" s="171">
        <v>0</v>
      </c>
      <c r="AN889" s="171">
        <v>0</v>
      </c>
      <c r="AO889" s="171"/>
      <c r="AP889" s="171">
        <v>0</v>
      </c>
      <c r="AQ889" s="171">
        <v>0</v>
      </c>
      <c r="AR889" s="171">
        <v>0</v>
      </c>
      <c r="AS889" s="171" t="s">
        <v>496</v>
      </c>
      <c r="AT889" s="171" t="s">
        <v>496</v>
      </c>
      <c r="AU889" s="171" t="s">
        <v>496</v>
      </c>
      <c r="AV889" s="171" t="s">
        <v>496</v>
      </c>
      <c r="AW889" s="171" t="s">
        <v>496</v>
      </c>
      <c r="AX889" s="171" t="s">
        <v>496</v>
      </c>
      <c r="AY889" s="171" t="s">
        <v>496</v>
      </c>
      <c r="AZ889" s="171">
        <v>0</v>
      </c>
      <c r="BA889" s="171">
        <v>0</v>
      </c>
      <c r="BB889" s="171">
        <v>0</v>
      </c>
      <c r="BC889" s="171">
        <v>0</v>
      </c>
      <c r="BD889" s="171">
        <v>0</v>
      </c>
      <c r="BE889" s="171">
        <v>0</v>
      </c>
      <c r="BF889" s="171">
        <v>0</v>
      </c>
      <c r="BG889" s="171">
        <v>0</v>
      </c>
      <c r="BH889" s="171">
        <v>0</v>
      </c>
      <c r="BI889" s="171">
        <v>0</v>
      </c>
      <c r="BJ889" s="171">
        <v>0</v>
      </c>
      <c r="BK889" s="171">
        <v>0</v>
      </c>
      <c r="BL889" s="171">
        <v>0</v>
      </c>
      <c r="BM889" s="171">
        <v>0</v>
      </c>
      <c r="BN889" s="171" t="s">
        <v>5917</v>
      </c>
      <c r="BO889" s="172">
        <v>46112</v>
      </c>
      <c r="BP889" s="171">
        <v>18</v>
      </c>
      <c r="BQ889" s="171">
        <v>11130</v>
      </c>
      <c r="BR889" s="171">
        <v>24930</v>
      </c>
      <c r="BS889" s="171">
        <v>13800</v>
      </c>
      <c r="BT889" s="171" t="s">
        <v>496</v>
      </c>
      <c r="BU889" s="171">
        <v>0</v>
      </c>
      <c r="BV889" s="171">
        <v>0</v>
      </c>
      <c r="BW889" s="171">
        <v>0</v>
      </c>
      <c r="BX889" s="171">
        <v>0</v>
      </c>
      <c r="BY889" s="171">
        <v>0</v>
      </c>
      <c r="BZ889" s="171" t="s">
        <v>508</v>
      </c>
      <c r="CA889" s="171">
        <v>0</v>
      </c>
      <c r="CB889" s="172">
        <v>46112.710416666669</v>
      </c>
      <c r="CC889" s="172">
        <v>46112.790277777778</v>
      </c>
      <c r="CD889" s="172" t="s">
        <v>5918</v>
      </c>
    </row>
    <row r="890" spans="1:82">
      <c r="A890" s="171" t="s">
        <v>5919</v>
      </c>
      <c r="B890" s="171" t="s">
        <v>493</v>
      </c>
      <c r="C890" s="171" t="s">
        <v>494</v>
      </c>
      <c r="D890" s="172">
        <v>46112</v>
      </c>
      <c r="E890" s="171" t="s">
        <v>98</v>
      </c>
      <c r="F890" s="171" t="s">
        <v>1552</v>
      </c>
      <c r="G890" s="171" t="s">
        <v>494</v>
      </c>
      <c r="H890" s="171" t="s">
        <v>496</v>
      </c>
      <c r="I890" s="171" t="s">
        <v>502</v>
      </c>
      <c r="J890" s="171" t="s">
        <v>498</v>
      </c>
      <c r="K890" s="171">
        <v>0</v>
      </c>
      <c r="L890" s="171" t="s">
        <v>537</v>
      </c>
      <c r="M890" s="171">
        <v>0</v>
      </c>
      <c r="N890" s="171">
        <v>18</v>
      </c>
      <c r="O890" s="171" t="s">
        <v>2746</v>
      </c>
      <c r="P890" s="171" t="s">
        <v>2746</v>
      </c>
      <c r="Q890" s="171" t="s">
        <v>496</v>
      </c>
      <c r="R890" s="171" t="s">
        <v>501</v>
      </c>
      <c r="S890" s="171" t="s">
        <v>494</v>
      </c>
      <c r="T890" s="171" t="s">
        <v>494</v>
      </c>
      <c r="U890" s="171" t="s">
        <v>494</v>
      </c>
      <c r="V890" s="171" t="s">
        <v>499</v>
      </c>
      <c r="W890" s="171">
        <v>0</v>
      </c>
      <c r="X890" s="171">
        <v>0</v>
      </c>
      <c r="Y890" s="171">
        <v>0</v>
      </c>
      <c r="Z890" s="172">
        <v>46112.673275462963</v>
      </c>
      <c r="AA890" s="171" t="s">
        <v>554</v>
      </c>
      <c r="AB890" s="171">
        <v>2060</v>
      </c>
      <c r="AC890" s="172">
        <v>46112.665439814817</v>
      </c>
      <c r="AD890" s="171" t="s">
        <v>555</v>
      </c>
      <c r="AE890" s="171">
        <v>3610</v>
      </c>
      <c r="AF890" s="171">
        <v>1550</v>
      </c>
      <c r="AG890" s="171">
        <v>0</v>
      </c>
      <c r="AH890" s="171">
        <v>0</v>
      </c>
      <c r="AI890" s="171">
        <v>0</v>
      </c>
      <c r="AJ890" s="171">
        <v>0</v>
      </c>
      <c r="AK890" s="171">
        <v>0</v>
      </c>
      <c r="AL890" s="171">
        <v>0</v>
      </c>
      <c r="AM890" s="171">
        <v>0</v>
      </c>
      <c r="AN890" s="171">
        <v>0</v>
      </c>
      <c r="AO890" s="171"/>
      <c r="AP890" s="171">
        <v>80</v>
      </c>
      <c r="AQ890" s="171">
        <v>0</v>
      </c>
      <c r="AR890" s="171">
        <v>0</v>
      </c>
      <c r="AS890" s="171" t="s">
        <v>496</v>
      </c>
      <c r="AT890" s="171" t="s">
        <v>496</v>
      </c>
      <c r="AU890" s="171" t="s">
        <v>496</v>
      </c>
      <c r="AV890" s="171" t="s">
        <v>496</v>
      </c>
      <c r="AW890" s="171" t="s">
        <v>496</v>
      </c>
      <c r="AX890" s="171" t="s">
        <v>496</v>
      </c>
      <c r="AY890" s="171" t="s">
        <v>496</v>
      </c>
      <c r="AZ890" s="171">
        <v>0</v>
      </c>
      <c r="BA890" s="171">
        <v>0</v>
      </c>
      <c r="BB890" s="171">
        <v>0</v>
      </c>
      <c r="BC890" s="171">
        <v>0</v>
      </c>
      <c r="BD890" s="171">
        <v>0</v>
      </c>
      <c r="BE890" s="171">
        <v>0</v>
      </c>
      <c r="BF890" s="171">
        <v>0</v>
      </c>
      <c r="BG890" s="171">
        <v>0</v>
      </c>
      <c r="BH890" s="171">
        <v>0</v>
      </c>
      <c r="BI890" s="171">
        <v>0</v>
      </c>
      <c r="BJ890" s="171">
        <v>0</v>
      </c>
      <c r="BK890" s="171">
        <v>0</v>
      </c>
      <c r="BL890" s="171">
        <v>0</v>
      </c>
      <c r="BM890" s="171">
        <v>0</v>
      </c>
      <c r="BN890" s="171" t="s">
        <v>496</v>
      </c>
      <c r="BO890" s="172">
        <v>46112</v>
      </c>
      <c r="BP890" s="171">
        <v>0</v>
      </c>
      <c r="BQ890" s="171">
        <v>0</v>
      </c>
      <c r="BR890" s="171">
        <v>0</v>
      </c>
      <c r="BS890" s="171">
        <v>0</v>
      </c>
      <c r="BT890" s="171" t="s">
        <v>496</v>
      </c>
      <c r="BU890" s="171">
        <v>0</v>
      </c>
      <c r="BV890" s="171">
        <v>0</v>
      </c>
      <c r="BW890" s="171">
        <v>0</v>
      </c>
      <c r="BX890" s="171">
        <v>0</v>
      </c>
      <c r="BY890" s="171">
        <v>0</v>
      </c>
      <c r="BZ890" s="171" t="s">
        <v>496</v>
      </c>
      <c r="CA890" s="171">
        <v>0</v>
      </c>
      <c r="CB890" s="172">
        <v>46112</v>
      </c>
      <c r="CC890" s="172">
        <v>46112</v>
      </c>
      <c r="CD890" s="172" t="s">
        <v>5920</v>
      </c>
    </row>
    <row r="891" spans="1:82">
      <c r="A891" s="171" t="s">
        <v>5921</v>
      </c>
      <c r="B891" s="171" t="s">
        <v>493</v>
      </c>
      <c r="C891" s="171" t="s">
        <v>494</v>
      </c>
      <c r="D891" s="172">
        <v>46112</v>
      </c>
      <c r="E891" s="171" t="s">
        <v>98</v>
      </c>
      <c r="F891" s="171" t="s">
        <v>495</v>
      </c>
      <c r="G891" s="171" t="s">
        <v>494</v>
      </c>
      <c r="H891" s="171" t="s">
        <v>496</v>
      </c>
      <c r="I891" s="171" t="s">
        <v>497</v>
      </c>
      <c r="J891" s="171" t="s">
        <v>498</v>
      </c>
      <c r="K891" s="171">
        <v>0</v>
      </c>
      <c r="L891" s="171" t="s">
        <v>634</v>
      </c>
      <c r="M891" s="171">
        <v>0</v>
      </c>
      <c r="N891" s="171">
        <v>18</v>
      </c>
      <c r="O891" s="171" t="s">
        <v>2746</v>
      </c>
      <c r="P891" s="171" t="s">
        <v>2746</v>
      </c>
      <c r="Q891" s="171" t="s">
        <v>496</v>
      </c>
      <c r="R891" s="171" t="s">
        <v>496</v>
      </c>
      <c r="S891" s="171" t="s">
        <v>494</v>
      </c>
      <c r="T891" s="171" t="s">
        <v>494</v>
      </c>
      <c r="U891" s="171" t="s">
        <v>494</v>
      </c>
      <c r="V891" s="171" t="s">
        <v>499</v>
      </c>
      <c r="W891" s="171">
        <v>8.3000000000000007</v>
      </c>
      <c r="X891" s="171">
        <v>0</v>
      </c>
      <c r="Y891" s="171">
        <v>0</v>
      </c>
      <c r="Z891" s="172">
        <v>46112.696516203701</v>
      </c>
      <c r="AA891" s="171" t="s">
        <v>560</v>
      </c>
      <c r="AB891" s="171">
        <v>2060</v>
      </c>
      <c r="AC891" s="172">
        <v>46112.687881944446</v>
      </c>
      <c r="AD891" s="171" t="s">
        <v>558</v>
      </c>
      <c r="AE891" s="171">
        <v>5950</v>
      </c>
      <c r="AF891" s="171">
        <v>3890</v>
      </c>
      <c r="AG891" s="171">
        <v>0</v>
      </c>
      <c r="AH891" s="171">
        <v>0</v>
      </c>
      <c r="AI891" s="171">
        <v>0</v>
      </c>
      <c r="AJ891" s="171">
        <v>0</v>
      </c>
      <c r="AK891" s="171">
        <v>0</v>
      </c>
      <c r="AL891" s="171">
        <v>0</v>
      </c>
      <c r="AM891" s="171">
        <v>0</v>
      </c>
      <c r="AN891" s="171">
        <v>0</v>
      </c>
      <c r="AO891" s="171"/>
      <c r="AP891" s="171">
        <v>0</v>
      </c>
      <c r="AQ891" s="171">
        <v>0</v>
      </c>
      <c r="AR891" s="171">
        <v>6</v>
      </c>
      <c r="AS891" s="171" t="s">
        <v>496</v>
      </c>
      <c r="AT891" s="171" t="s">
        <v>496</v>
      </c>
      <c r="AU891" s="171" t="s">
        <v>496</v>
      </c>
      <c r="AV891" s="171" t="s">
        <v>496</v>
      </c>
      <c r="AW891" s="171" t="s">
        <v>496</v>
      </c>
      <c r="AX891" s="171" t="s">
        <v>496</v>
      </c>
      <c r="AY891" s="171" t="s">
        <v>496</v>
      </c>
      <c r="AZ891" s="171">
        <v>0</v>
      </c>
      <c r="BA891" s="171">
        <v>0</v>
      </c>
      <c r="BB891" s="171">
        <v>0</v>
      </c>
      <c r="BC891" s="171">
        <v>0</v>
      </c>
      <c r="BD891" s="171">
        <v>0</v>
      </c>
      <c r="BE891" s="171">
        <v>0</v>
      </c>
      <c r="BF891" s="171">
        <v>0</v>
      </c>
      <c r="BG891" s="171">
        <v>0</v>
      </c>
      <c r="BH891" s="171">
        <v>0</v>
      </c>
      <c r="BI891" s="171">
        <v>0</v>
      </c>
      <c r="BJ891" s="171">
        <v>0</v>
      </c>
      <c r="BK891" s="171">
        <v>0</v>
      </c>
      <c r="BL891" s="171">
        <v>0</v>
      </c>
      <c r="BM891" s="171">
        <v>0</v>
      </c>
      <c r="BN891" s="171" t="s">
        <v>496</v>
      </c>
      <c r="BO891" s="172">
        <v>46112</v>
      </c>
      <c r="BP891" s="171">
        <v>0</v>
      </c>
      <c r="BQ891" s="171">
        <v>0</v>
      </c>
      <c r="BR891" s="171">
        <v>0</v>
      </c>
      <c r="BS891" s="171">
        <v>0</v>
      </c>
      <c r="BT891" s="171" t="s">
        <v>496</v>
      </c>
      <c r="BU891" s="171">
        <v>0</v>
      </c>
      <c r="BV891" s="171">
        <v>0</v>
      </c>
      <c r="BW891" s="171">
        <v>0</v>
      </c>
      <c r="BX891" s="171">
        <v>0</v>
      </c>
      <c r="BY891" s="171">
        <v>0</v>
      </c>
      <c r="BZ891" s="171" t="s">
        <v>496</v>
      </c>
      <c r="CA891" s="171">
        <v>0</v>
      </c>
      <c r="CB891" s="172">
        <v>46112</v>
      </c>
      <c r="CC891" s="172">
        <v>46112</v>
      </c>
      <c r="CD891" s="172" t="s">
        <v>5922</v>
      </c>
    </row>
    <row r="892" spans="1:82">
      <c r="A892" s="171" t="s">
        <v>5923</v>
      </c>
      <c r="B892" s="171" t="s">
        <v>505</v>
      </c>
      <c r="C892" s="171" t="s">
        <v>494</v>
      </c>
      <c r="D892" s="172">
        <v>46112</v>
      </c>
      <c r="E892" s="171" t="s">
        <v>98</v>
      </c>
      <c r="F892" s="171" t="s">
        <v>506</v>
      </c>
      <c r="G892" s="171" t="s">
        <v>494</v>
      </c>
      <c r="H892" s="171" t="s">
        <v>496</v>
      </c>
      <c r="I892" s="171" t="s">
        <v>510</v>
      </c>
      <c r="J892" s="171" t="s">
        <v>498</v>
      </c>
      <c r="K892" s="171">
        <v>0</v>
      </c>
      <c r="L892" s="171" t="s">
        <v>511</v>
      </c>
      <c r="M892" s="171">
        <v>0</v>
      </c>
      <c r="N892" s="171">
        <v>18</v>
      </c>
      <c r="O892" s="171" t="s">
        <v>2746</v>
      </c>
      <c r="P892" s="171" t="s">
        <v>2746</v>
      </c>
      <c r="Q892" s="171" t="s">
        <v>496</v>
      </c>
      <c r="R892" s="171" t="s">
        <v>496</v>
      </c>
      <c r="S892" s="171" t="s">
        <v>494</v>
      </c>
      <c r="T892" s="171" t="s">
        <v>494</v>
      </c>
      <c r="U892" s="171" t="s">
        <v>494</v>
      </c>
      <c r="V892" s="171" t="s">
        <v>499</v>
      </c>
      <c r="W892" s="171">
        <v>0</v>
      </c>
      <c r="X892" s="171">
        <v>0</v>
      </c>
      <c r="Y892" s="171">
        <v>0</v>
      </c>
      <c r="Z892" s="172">
        <v>46112.70003472222</v>
      </c>
      <c r="AA892" s="171" t="s">
        <v>559</v>
      </c>
      <c r="AB892" s="171">
        <v>10900</v>
      </c>
      <c r="AC892" s="172">
        <v>46112.725243055553</v>
      </c>
      <c r="AD892" s="171" t="s">
        <v>585</v>
      </c>
      <c r="AE892" s="171">
        <v>24950</v>
      </c>
      <c r="AF892" s="171">
        <v>14050</v>
      </c>
      <c r="AG892" s="171">
        <v>0</v>
      </c>
      <c r="AH892" s="171">
        <v>0</v>
      </c>
      <c r="AI892" s="171">
        <v>0</v>
      </c>
      <c r="AJ892" s="171">
        <v>0</v>
      </c>
      <c r="AK892" s="171">
        <v>0</v>
      </c>
      <c r="AL892" s="171">
        <v>0</v>
      </c>
      <c r="AM892" s="171">
        <v>0</v>
      </c>
      <c r="AN892" s="171">
        <v>0</v>
      </c>
      <c r="AO892" s="171"/>
      <c r="AP892" s="171">
        <v>0</v>
      </c>
      <c r="AQ892" s="171">
        <v>0</v>
      </c>
      <c r="AR892" s="171">
        <v>0</v>
      </c>
      <c r="AS892" s="171" t="s">
        <v>496</v>
      </c>
      <c r="AT892" s="171" t="s">
        <v>496</v>
      </c>
      <c r="AU892" s="171" t="s">
        <v>496</v>
      </c>
      <c r="AV892" s="171" t="s">
        <v>496</v>
      </c>
      <c r="AW892" s="171" t="s">
        <v>496</v>
      </c>
      <c r="AX892" s="171" t="s">
        <v>496</v>
      </c>
      <c r="AY892" s="171" t="s">
        <v>496</v>
      </c>
      <c r="AZ892" s="171">
        <v>0</v>
      </c>
      <c r="BA892" s="171">
        <v>0</v>
      </c>
      <c r="BB892" s="171">
        <v>0</v>
      </c>
      <c r="BC892" s="171">
        <v>0</v>
      </c>
      <c r="BD892" s="171">
        <v>0</v>
      </c>
      <c r="BE892" s="171">
        <v>0</v>
      </c>
      <c r="BF892" s="171">
        <v>0</v>
      </c>
      <c r="BG892" s="171">
        <v>0</v>
      </c>
      <c r="BH892" s="171">
        <v>0</v>
      </c>
      <c r="BI892" s="171">
        <v>0</v>
      </c>
      <c r="BJ892" s="171">
        <v>0</v>
      </c>
      <c r="BK892" s="171">
        <v>0</v>
      </c>
      <c r="BL892" s="171">
        <v>0</v>
      </c>
      <c r="BM892" s="171">
        <v>0</v>
      </c>
      <c r="BN892" s="171" t="s">
        <v>5924</v>
      </c>
      <c r="BO892" s="172">
        <v>46112</v>
      </c>
      <c r="BP892" s="171">
        <v>18</v>
      </c>
      <c r="BQ892" s="171">
        <v>10890</v>
      </c>
      <c r="BR892" s="171">
        <v>24910</v>
      </c>
      <c r="BS892" s="171">
        <v>14020</v>
      </c>
      <c r="BT892" s="171" t="s">
        <v>496</v>
      </c>
      <c r="BU892" s="171">
        <v>0</v>
      </c>
      <c r="BV892" s="171">
        <v>0</v>
      </c>
      <c r="BW892" s="171">
        <v>0</v>
      </c>
      <c r="BX892" s="171">
        <v>0</v>
      </c>
      <c r="BY892" s="171">
        <v>0</v>
      </c>
      <c r="BZ892" s="171" t="s">
        <v>508</v>
      </c>
      <c r="CA892" s="171">
        <v>0</v>
      </c>
      <c r="CB892" s="172">
        <v>46112.776388888888</v>
      </c>
      <c r="CC892" s="172">
        <v>46112.797222222223</v>
      </c>
      <c r="CD892" s="172" t="s">
        <v>5925</v>
      </c>
    </row>
    <row r="893" spans="1:82">
      <c r="A893" s="171" t="s">
        <v>5926</v>
      </c>
      <c r="B893" s="171" t="s">
        <v>493</v>
      </c>
      <c r="C893" s="171" t="s">
        <v>494</v>
      </c>
      <c r="D893" s="172">
        <v>46112</v>
      </c>
      <c r="E893" s="171" t="s">
        <v>98</v>
      </c>
      <c r="F893" s="171" t="s">
        <v>542</v>
      </c>
      <c r="G893" s="171" t="s">
        <v>494</v>
      </c>
      <c r="H893" s="171" t="s">
        <v>496</v>
      </c>
      <c r="I893" s="171" t="s">
        <v>543</v>
      </c>
      <c r="J893" s="171" t="s">
        <v>498</v>
      </c>
      <c r="K893" s="171">
        <v>0</v>
      </c>
      <c r="L893" s="171" t="s">
        <v>544</v>
      </c>
      <c r="M893" s="171">
        <v>0</v>
      </c>
      <c r="N893" s="171">
        <v>18</v>
      </c>
      <c r="O893" s="171" t="s">
        <v>2746</v>
      </c>
      <c r="P893" s="171" t="s">
        <v>2746</v>
      </c>
      <c r="Q893" s="171" t="s">
        <v>496</v>
      </c>
      <c r="R893" s="171" t="s">
        <v>545</v>
      </c>
      <c r="S893" s="171" t="s">
        <v>494</v>
      </c>
      <c r="T893" s="171" t="s">
        <v>494</v>
      </c>
      <c r="U893" s="171" t="s">
        <v>494</v>
      </c>
      <c r="V893" s="171" t="s">
        <v>499</v>
      </c>
      <c r="W893" s="171">
        <v>0</v>
      </c>
      <c r="X893" s="171">
        <v>0</v>
      </c>
      <c r="Y893" s="171">
        <v>0</v>
      </c>
      <c r="Z893" s="172">
        <v>46112.716412037036</v>
      </c>
      <c r="AA893" s="171" t="s">
        <v>392</v>
      </c>
      <c r="AB893" s="171">
        <v>1860</v>
      </c>
      <c r="AC893" s="172">
        <v>46112.705069444448</v>
      </c>
      <c r="AD893" s="171" t="s">
        <v>557</v>
      </c>
      <c r="AE893" s="171">
        <v>4860</v>
      </c>
      <c r="AF893" s="171">
        <v>3000</v>
      </c>
      <c r="AG893" s="171">
        <v>0</v>
      </c>
      <c r="AH893" s="171">
        <v>0</v>
      </c>
      <c r="AI893" s="171">
        <v>0</v>
      </c>
      <c r="AJ893" s="171">
        <v>0</v>
      </c>
      <c r="AK893" s="171">
        <v>0</v>
      </c>
      <c r="AL893" s="171">
        <v>0</v>
      </c>
      <c r="AM893" s="171">
        <v>0</v>
      </c>
      <c r="AN893" s="171">
        <v>0</v>
      </c>
      <c r="AO893" s="171"/>
      <c r="AP893" s="171">
        <v>205</v>
      </c>
      <c r="AQ893" s="171">
        <v>0</v>
      </c>
      <c r="AR893" s="171">
        <v>0</v>
      </c>
      <c r="AS893" s="171" t="s">
        <v>496</v>
      </c>
      <c r="AT893" s="171" t="s">
        <v>496</v>
      </c>
      <c r="AU893" s="171" t="s">
        <v>496</v>
      </c>
      <c r="AV893" s="171" t="s">
        <v>496</v>
      </c>
      <c r="AW893" s="171" t="s">
        <v>496</v>
      </c>
      <c r="AX893" s="171" t="s">
        <v>496</v>
      </c>
      <c r="AY893" s="171" t="s">
        <v>496</v>
      </c>
      <c r="AZ893" s="171">
        <v>0</v>
      </c>
      <c r="BA893" s="171">
        <v>0</v>
      </c>
      <c r="BB893" s="171">
        <v>0</v>
      </c>
      <c r="BC893" s="171">
        <v>0</v>
      </c>
      <c r="BD893" s="171">
        <v>0</v>
      </c>
      <c r="BE893" s="171">
        <v>0</v>
      </c>
      <c r="BF893" s="171">
        <v>0</v>
      </c>
      <c r="BG893" s="171">
        <v>0</v>
      </c>
      <c r="BH893" s="171">
        <v>0</v>
      </c>
      <c r="BI893" s="171">
        <v>0</v>
      </c>
      <c r="BJ893" s="171">
        <v>0</v>
      </c>
      <c r="BK893" s="171">
        <v>0</v>
      </c>
      <c r="BL893" s="171">
        <v>0</v>
      </c>
      <c r="BM893" s="171">
        <v>0</v>
      </c>
      <c r="BN893" s="171" t="s">
        <v>496</v>
      </c>
      <c r="BO893" s="172">
        <v>46112</v>
      </c>
      <c r="BP893" s="171">
        <v>0</v>
      </c>
      <c r="BQ893" s="171">
        <v>0</v>
      </c>
      <c r="BR893" s="171">
        <v>0</v>
      </c>
      <c r="BS893" s="171">
        <v>0</v>
      </c>
      <c r="BT893" s="171" t="s">
        <v>496</v>
      </c>
      <c r="BU893" s="171">
        <v>0</v>
      </c>
      <c r="BV893" s="171">
        <v>0</v>
      </c>
      <c r="BW893" s="171">
        <v>0</v>
      </c>
      <c r="BX893" s="171">
        <v>0</v>
      </c>
      <c r="BY893" s="171">
        <v>0</v>
      </c>
      <c r="BZ893" s="171" t="s">
        <v>496</v>
      </c>
      <c r="CA893" s="171">
        <v>0</v>
      </c>
      <c r="CB893" s="172">
        <v>46112</v>
      </c>
      <c r="CC893" s="172">
        <v>46112</v>
      </c>
      <c r="CD893" s="172" t="s">
        <v>5927</v>
      </c>
    </row>
    <row r="894" spans="1:82">
      <c r="A894" s="171" t="s">
        <v>5928</v>
      </c>
      <c r="B894" s="171" t="s">
        <v>493</v>
      </c>
      <c r="C894" s="171" t="s">
        <v>494</v>
      </c>
      <c r="D894" s="172">
        <v>46112</v>
      </c>
      <c r="E894" s="171" t="s">
        <v>98</v>
      </c>
      <c r="F894" s="171" t="s">
        <v>1552</v>
      </c>
      <c r="G894" s="171" t="s">
        <v>494</v>
      </c>
      <c r="H894" s="171" t="s">
        <v>496</v>
      </c>
      <c r="I894" s="171" t="s">
        <v>1528</v>
      </c>
      <c r="J894" s="171" t="s">
        <v>498</v>
      </c>
      <c r="K894" s="171">
        <v>0</v>
      </c>
      <c r="L894" s="171" t="s">
        <v>537</v>
      </c>
      <c r="M894" s="171">
        <v>0</v>
      </c>
      <c r="N894" s="171">
        <v>18</v>
      </c>
      <c r="O894" s="171" t="s">
        <v>2746</v>
      </c>
      <c r="P894" s="171" t="s">
        <v>2746</v>
      </c>
      <c r="Q894" s="171" t="s">
        <v>496</v>
      </c>
      <c r="R894" s="171" t="s">
        <v>501</v>
      </c>
      <c r="S894" s="171" t="s">
        <v>494</v>
      </c>
      <c r="T894" s="171" t="s">
        <v>494</v>
      </c>
      <c r="U894" s="171" t="s">
        <v>494</v>
      </c>
      <c r="V894" s="171" t="s">
        <v>499</v>
      </c>
      <c r="W894" s="171">
        <v>0</v>
      </c>
      <c r="X894" s="171">
        <v>0</v>
      </c>
      <c r="Y894" s="171">
        <v>0</v>
      </c>
      <c r="Z894" s="172">
        <v>46112.712650462963</v>
      </c>
      <c r="AA894" s="171" t="s">
        <v>561</v>
      </c>
      <c r="AB894" s="171">
        <v>1520</v>
      </c>
      <c r="AC894" s="172">
        <v>46112.707962962966</v>
      </c>
      <c r="AD894" s="171" t="s">
        <v>562</v>
      </c>
      <c r="AE894" s="171">
        <v>2370</v>
      </c>
      <c r="AF894" s="171">
        <v>850</v>
      </c>
      <c r="AG894" s="171">
        <v>0</v>
      </c>
      <c r="AH894" s="171">
        <v>0</v>
      </c>
      <c r="AI894" s="171">
        <v>0</v>
      </c>
      <c r="AJ894" s="171">
        <v>0</v>
      </c>
      <c r="AK894" s="171">
        <v>0</v>
      </c>
      <c r="AL894" s="171">
        <v>0</v>
      </c>
      <c r="AM894" s="171">
        <v>0</v>
      </c>
      <c r="AN894" s="171">
        <v>0</v>
      </c>
      <c r="AO894" s="171"/>
      <c r="AP894" s="171">
        <v>50</v>
      </c>
      <c r="AQ894" s="171">
        <v>0</v>
      </c>
      <c r="AR894" s="171">
        <v>0</v>
      </c>
      <c r="AS894" s="171" t="s">
        <v>496</v>
      </c>
      <c r="AT894" s="171" t="s">
        <v>496</v>
      </c>
      <c r="AU894" s="171" t="s">
        <v>496</v>
      </c>
      <c r="AV894" s="171" t="s">
        <v>496</v>
      </c>
      <c r="AW894" s="171" t="s">
        <v>496</v>
      </c>
      <c r="AX894" s="171" t="s">
        <v>496</v>
      </c>
      <c r="AY894" s="171" t="s">
        <v>496</v>
      </c>
      <c r="AZ894" s="171">
        <v>0</v>
      </c>
      <c r="BA894" s="171">
        <v>0</v>
      </c>
      <c r="BB894" s="171">
        <v>0</v>
      </c>
      <c r="BC894" s="171">
        <v>0</v>
      </c>
      <c r="BD894" s="171">
        <v>0</v>
      </c>
      <c r="BE894" s="171">
        <v>0</v>
      </c>
      <c r="BF894" s="171">
        <v>0</v>
      </c>
      <c r="BG894" s="171">
        <v>0</v>
      </c>
      <c r="BH894" s="171">
        <v>0</v>
      </c>
      <c r="BI894" s="171">
        <v>0</v>
      </c>
      <c r="BJ894" s="171">
        <v>0</v>
      </c>
      <c r="BK894" s="171">
        <v>0</v>
      </c>
      <c r="BL894" s="171">
        <v>0</v>
      </c>
      <c r="BM894" s="171">
        <v>0</v>
      </c>
      <c r="BN894" s="171" t="s">
        <v>496</v>
      </c>
      <c r="BO894" s="172">
        <v>46112</v>
      </c>
      <c r="BP894" s="171">
        <v>0</v>
      </c>
      <c r="BQ894" s="171">
        <v>0</v>
      </c>
      <c r="BR894" s="171">
        <v>0</v>
      </c>
      <c r="BS894" s="171">
        <v>0</v>
      </c>
      <c r="BT894" s="171" t="s">
        <v>496</v>
      </c>
      <c r="BU894" s="171">
        <v>0</v>
      </c>
      <c r="BV894" s="171">
        <v>0</v>
      </c>
      <c r="BW894" s="171">
        <v>0</v>
      </c>
      <c r="BX894" s="171">
        <v>0</v>
      </c>
      <c r="BY894" s="171">
        <v>0</v>
      </c>
      <c r="BZ894" s="171" t="s">
        <v>496</v>
      </c>
      <c r="CA894" s="171">
        <v>0</v>
      </c>
      <c r="CB894" s="172">
        <v>46112</v>
      </c>
      <c r="CC894" s="172">
        <v>46112</v>
      </c>
      <c r="CD894" s="172" t="s">
        <v>5929</v>
      </c>
    </row>
    <row r="895" spans="1:82">
      <c r="A895" s="171" t="s">
        <v>5930</v>
      </c>
      <c r="B895" s="171" t="s">
        <v>493</v>
      </c>
      <c r="C895" s="171" t="s">
        <v>494</v>
      </c>
      <c r="D895" s="172">
        <v>46112</v>
      </c>
      <c r="E895" s="171" t="s">
        <v>98</v>
      </c>
      <c r="F895" s="171" t="s">
        <v>495</v>
      </c>
      <c r="G895" s="171" t="s">
        <v>494</v>
      </c>
      <c r="H895" s="171" t="s">
        <v>496</v>
      </c>
      <c r="I895" s="171" t="s">
        <v>540</v>
      </c>
      <c r="J895" s="171" t="s">
        <v>498</v>
      </c>
      <c r="K895" s="171">
        <v>0</v>
      </c>
      <c r="L895" s="171" t="s">
        <v>541</v>
      </c>
      <c r="M895" s="171">
        <v>0</v>
      </c>
      <c r="N895" s="171">
        <v>18</v>
      </c>
      <c r="O895" s="171" t="s">
        <v>2746</v>
      </c>
      <c r="P895" s="171" t="s">
        <v>2746</v>
      </c>
      <c r="Q895" s="171" t="s">
        <v>496</v>
      </c>
      <c r="R895" s="171" t="s">
        <v>496</v>
      </c>
      <c r="S895" s="171" t="s">
        <v>494</v>
      </c>
      <c r="T895" s="171" t="s">
        <v>494</v>
      </c>
      <c r="U895" s="171" t="s">
        <v>494</v>
      </c>
      <c r="V895" s="171" t="s">
        <v>499</v>
      </c>
      <c r="W895" s="171">
        <v>8.3000000000000007</v>
      </c>
      <c r="X895" s="171">
        <v>0</v>
      </c>
      <c r="Y895" s="171">
        <v>0</v>
      </c>
      <c r="Z895" s="172">
        <v>46112.714745370373</v>
      </c>
      <c r="AA895" s="171" t="s">
        <v>564</v>
      </c>
      <c r="AB895" s="171">
        <v>2220</v>
      </c>
      <c r="AC895" s="172">
        <v>46112.708715277775</v>
      </c>
      <c r="AD895" s="171" t="s">
        <v>165</v>
      </c>
      <c r="AE895" s="171">
        <v>4730</v>
      </c>
      <c r="AF895" s="171">
        <v>2510</v>
      </c>
      <c r="AG895" s="171">
        <v>0</v>
      </c>
      <c r="AH895" s="171">
        <v>0</v>
      </c>
      <c r="AI895" s="171">
        <v>0</v>
      </c>
      <c r="AJ895" s="171">
        <v>0</v>
      </c>
      <c r="AK895" s="171">
        <v>0</v>
      </c>
      <c r="AL895" s="171">
        <v>0</v>
      </c>
      <c r="AM895" s="171">
        <v>0</v>
      </c>
      <c r="AN895" s="171">
        <v>0</v>
      </c>
      <c r="AO895" s="171"/>
      <c r="AP895" s="171">
        <v>0</v>
      </c>
      <c r="AQ895" s="171">
        <v>0</v>
      </c>
      <c r="AR895" s="171">
        <v>2</v>
      </c>
      <c r="AS895" s="171" t="s">
        <v>496</v>
      </c>
      <c r="AT895" s="171" t="s">
        <v>496</v>
      </c>
      <c r="AU895" s="171" t="s">
        <v>496</v>
      </c>
      <c r="AV895" s="171" t="s">
        <v>496</v>
      </c>
      <c r="AW895" s="171" t="s">
        <v>496</v>
      </c>
      <c r="AX895" s="171" t="s">
        <v>496</v>
      </c>
      <c r="AY895" s="171" t="s">
        <v>496</v>
      </c>
      <c r="AZ895" s="171">
        <v>0</v>
      </c>
      <c r="BA895" s="171">
        <v>0</v>
      </c>
      <c r="BB895" s="171">
        <v>0</v>
      </c>
      <c r="BC895" s="171">
        <v>0</v>
      </c>
      <c r="BD895" s="171">
        <v>0</v>
      </c>
      <c r="BE895" s="171">
        <v>0</v>
      </c>
      <c r="BF895" s="171">
        <v>0</v>
      </c>
      <c r="BG895" s="171">
        <v>0</v>
      </c>
      <c r="BH895" s="171">
        <v>0</v>
      </c>
      <c r="BI895" s="171">
        <v>0</v>
      </c>
      <c r="BJ895" s="171">
        <v>0</v>
      </c>
      <c r="BK895" s="171">
        <v>0</v>
      </c>
      <c r="BL895" s="171">
        <v>0</v>
      </c>
      <c r="BM895" s="171">
        <v>0</v>
      </c>
      <c r="BN895" s="171" t="s">
        <v>496</v>
      </c>
      <c r="BO895" s="172">
        <v>46112</v>
      </c>
      <c r="BP895" s="171">
        <v>0</v>
      </c>
      <c r="BQ895" s="171">
        <v>0</v>
      </c>
      <c r="BR895" s="171">
        <v>0</v>
      </c>
      <c r="BS895" s="171">
        <v>0</v>
      </c>
      <c r="BT895" s="171" t="s">
        <v>496</v>
      </c>
      <c r="BU895" s="171">
        <v>0</v>
      </c>
      <c r="BV895" s="171">
        <v>0</v>
      </c>
      <c r="BW895" s="171">
        <v>0</v>
      </c>
      <c r="BX895" s="171">
        <v>0</v>
      </c>
      <c r="BY895" s="171">
        <v>0</v>
      </c>
      <c r="BZ895" s="171" t="s">
        <v>496</v>
      </c>
      <c r="CA895" s="171">
        <v>0</v>
      </c>
      <c r="CB895" s="172">
        <v>46112</v>
      </c>
      <c r="CC895" s="172">
        <v>46112</v>
      </c>
      <c r="CD895" s="172" t="s">
        <v>5931</v>
      </c>
    </row>
    <row r="896" spans="1:82">
      <c r="A896" s="171" t="s">
        <v>5932</v>
      </c>
      <c r="B896" s="171" t="s">
        <v>493</v>
      </c>
      <c r="C896" s="171" t="s">
        <v>494</v>
      </c>
      <c r="D896" s="172">
        <v>46112</v>
      </c>
      <c r="E896" s="171" t="s">
        <v>98</v>
      </c>
      <c r="F896" s="171" t="s">
        <v>542</v>
      </c>
      <c r="G896" s="171" t="s">
        <v>494</v>
      </c>
      <c r="H896" s="171" t="s">
        <v>496</v>
      </c>
      <c r="I896" s="171" t="s">
        <v>543</v>
      </c>
      <c r="J896" s="171" t="s">
        <v>498</v>
      </c>
      <c r="K896" s="171">
        <v>0</v>
      </c>
      <c r="L896" s="171" t="s">
        <v>544</v>
      </c>
      <c r="M896" s="171">
        <v>0</v>
      </c>
      <c r="N896" s="171">
        <v>18</v>
      </c>
      <c r="O896" s="171" t="s">
        <v>2746</v>
      </c>
      <c r="P896" s="171" t="s">
        <v>2746</v>
      </c>
      <c r="Q896" s="171" t="s">
        <v>496</v>
      </c>
      <c r="R896" s="171" t="s">
        <v>545</v>
      </c>
      <c r="S896" s="171" t="s">
        <v>494</v>
      </c>
      <c r="T896" s="171" t="s">
        <v>494</v>
      </c>
      <c r="U896" s="171" t="s">
        <v>494</v>
      </c>
      <c r="V896" s="171" t="s">
        <v>499</v>
      </c>
      <c r="W896" s="171">
        <v>0</v>
      </c>
      <c r="X896" s="171">
        <v>0</v>
      </c>
      <c r="Y896" s="171">
        <v>0</v>
      </c>
      <c r="Z896" s="172">
        <v>46112.767546296294</v>
      </c>
      <c r="AA896" s="171" t="s">
        <v>568</v>
      </c>
      <c r="AB896" s="171">
        <v>1890</v>
      </c>
      <c r="AC896" s="172">
        <v>46112.761712962965</v>
      </c>
      <c r="AD896" s="171" t="s">
        <v>563</v>
      </c>
      <c r="AE896" s="171">
        <v>3180</v>
      </c>
      <c r="AF896" s="171">
        <v>1290</v>
      </c>
      <c r="AG896" s="171">
        <v>0</v>
      </c>
      <c r="AH896" s="171">
        <v>0</v>
      </c>
      <c r="AI896" s="171">
        <v>0</v>
      </c>
      <c r="AJ896" s="171">
        <v>0</v>
      </c>
      <c r="AK896" s="171">
        <v>0</v>
      </c>
      <c r="AL896" s="171">
        <v>0</v>
      </c>
      <c r="AM896" s="171">
        <v>0</v>
      </c>
      <c r="AN896" s="171">
        <v>0</v>
      </c>
      <c r="AO896" s="171"/>
      <c r="AP896" s="171">
        <v>77</v>
      </c>
      <c r="AQ896" s="171">
        <v>0</v>
      </c>
      <c r="AR896" s="171">
        <v>0</v>
      </c>
      <c r="AS896" s="171" t="s">
        <v>496</v>
      </c>
      <c r="AT896" s="171" t="s">
        <v>496</v>
      </c>
      <c r="AU896" s="171" t="s">
        <v>496</v>
      </c>
      <c r="AV896" s="171" t="s">
        <v>496</v>
      </c>
      <c r="AW896" s="171" t="s">
        <v>496</v>
      </c>
      <c r="AX896" s="171" t="s">
        <v>496</v>
      </c>
      <c r="AY896" s="171" t="s">
        <v>496</v>
      </c>
      <c r="AZ896" s="171">
        <v>0</v>
      </c>
      <c r="BA896" s="171">
        <v>0</v>
      </c>
      <c r="BB896" s="171">
        <v>0</v>
      </c>
      <c r="BC896" s="171">
        <v>0</v>
      </c>
      <c r="BD896" s="171">
        <v>0</v>
      </c>
      <c r="BE896" s="171">
        <v>0</v>
      </c>
      <c r="BF896" s="171">
        <v>0</v>
      </c>
      <c r="BG896" s="171">
        <v>0</v>
      </c>
      <c r="BH896" s="171">
        <v>0</v>
      </c>
      <c r="BI896" s="171">
        <v>0</v>
      </c>
      <c r="BJ896" s="171">
        <v>0</v>
      </c>
      <c r="BK896" s="171">
        <v>0</v>
      </c>
      <c r="BL896" s="171">
        <v>0</v>
      </c>
      <c r="BM896" s="171">
        <v>0</v>
      </c>
      <c r="BN896" s="171" t="s">
        <v>496</v>
      </c>
      <c r="BO896" s="172">
        <v>46112</v>
      </c>
      <c r="BP896" s="171">
        <v>0</v>
      </c>
      <c r="BQ896" s="171">
        <v>0</v>
      </c>
      <c r="BR896" s="171">
        <v>0</v>
      </c>
      <c r="BS896" s="171">
        <v>0</v>
      </c>
      <c r="BT896" s="171" t="s">
        <v>496</v>
      </c>
      <c r="BU896" s="171">
        <v>0</v>
      </c>
      <c r="BV896" s="171">
        <v>0</v>
      </c>
      <c r="BW896" s="171">
        <v>0</v>
      </c>
      <c r="BX896" s="171">
        <v>0</v>
      </c>
      <c r="BY896" s="171">
        <v>0</v>
      </c>
      <c r="BZ896" s="171" t="s">
        <v>496</v>
      </c>
      <c r="CA896" s="171">
        <v>0</v>
      </c>
      <c r="CB896" s="172">
        <v>46112</v>
      </c>
      <c r="CC896" s="172">
        <v>46112</v>
      </c>
      <c r="CD896" s="172" t="s">
        <v>5933</v>
      </c>
    </row>
    <row r="897" spans="1:82">
      <c r="A897" s="171" t="s">
        <v>5934</v>
      </c>
      <c r="B897" s="171" t="s">
        <v>493</v>
      </c>
      <c r="C897" s="171" t="s">
        <v>494</v>
      </c>
      <c r="D897" s="172">
        <v>46083</v>
      </c>
      <c r="E897" s="171" t="s">
        <v>98</v>
      </c>
      <c r="F897" s="171" t="s">
        <v>1737</v>
      </c>
      <c r="G897" s="171" t="s">
        <v>494</v>
      </c>
      <c r="H897" s="171"/>
      <c r="I897" s="171" t="s">
        <v>2234</v>
      </c>
      <c r="J897" s="171" t="s">
        <v>498</v>
      </c>
      <c r="K897" s="171">
        <v>0</v>
      </c>
      <c r="L897" s="171"/>
      <c r="M897" s="171">
        <v>0</v>
      </c>
      <c r="N897" s="171">
        <v>18</v>
      </c>
      <c r="O897" s="171" t="s">
        <v>5935</v>
      </c>
      <c r="P897" s="171" t="s">
        <v>5935</v>
      </c>
      <c r="Q897" s="171" t="s">
        <v>496</v>
      </c>
      <c r="R897" s="171" t="s">
        <v>1738</v>
      </c>
      <c r="S897" s="171" t="s">
        <v>494</v>
      </c>
      <c r="T897" s="171" t="s">
        <v>494</v>
      </c>
      <c r="U897" s="171" t="s">
        <v>494</v>
      </c>
      <c r="V897" s="171" t="s">
        <v>499</v>
      </c>
      <c r="W897" s="171">
        <v>0</v>
      </c>
      <c r="X897" s="171">
        <v>0</v>
      </c>
      <c r="Y897" s="171">
        <v>0</v>
      </c>
      <c r="Z897" s="172">
        <v>46083.501215277778</v>
      </c>
      <c r="AA897" s="171" t="s">
        <v>133</v>
      </c>
      <c r="AB897" s="171">
        <v>6210</v>
      </c>
      <c r="AC897" s="172">
        <v>46083.497650462959</v>
      </c>
      <c r="AD897" s="171" t="s">
        <v>98</v>
      </c>
      <c r="AE897" s="171">
        <v>8450</v>
      </c>
      <c r="AF897" s="171">
        <v>2240</v>
      </c>
      <c r="AG897" s="171">
        <v>0</v>
      </c>
      <c r="AH897" s="171">
        <v>0</v>
      </c>
      <c r="AI897" s="171">
        <v>0</v>
      </c>
      <c r="AJ897" s="171">
        <v>0</v>
      </c>
      <c r="AK897" s="171">
        <v>0</v>
      </c>
      <c r="AL897" s="171">
        <v>0</v>
      </c>
      <c r="AM897" s="171">
        <v>0</v>
      </c>
      <c r="AN897" s="171">
        <v>0</v>
      </c>
      <c r="AO897" s="171"/>
      <c r="AP897" s="171">
        <v>99</v>
      </c>
      <c r="AQ897" s="171">
        <v>0</v>
      </c>
      <c r="AR897" s="171">
        <v>0</v>
      </c>
      <c r="AS897" s="171" t="s">
        <v>496</v>
      </c>
      <c r="AT897" s="171" t="s">
        <v>496</v>
      </c>
      <c r="AU897" s="171" t="s">
        <v>496</v>
      </c>
      <c r="AV897" s="171" t="s">
        <v>496</v>
      </c>
      <c r="AW897" s="171" t="s">
        <v>496</v>
      </c>
      <c r="AX897" s="171" t="s">
        <v>496</v>
      </c>
      <c r="AY897" s="171" t="s">
        <v>496</v>
      </c>
      <c r="AZ897" s="171">
        <v>0</v>
      </c>
      <c r="BA897" s="171">
        <v>0</v>
      </c>
      <c r="BB897" s="171">
        <v>0</v>
      </c>
      <c r="BC897" s="171">
        <v>0</v>
      </c>
      <c r="BD897" s="171">
        <v>0</v>
      </c>
      <c r="BE897" s="171">
        <v>0</v>
      </c>
      <c r="BF897" s="171">
        <v>0</v>
      </c>
      <c r="BG897" s="171">
        <v>0</v>
      </c>
      <c r="BH897" s="171">
        <v>0</v>
      </c>
      <c r="BI897" s="171">
        <v>0</v>
      </c>
      <c r="BJ897" s="171">
        <v>0</v>
      </c>
      <c r="BK897" s="171">
        <v>0</v>
      </c>
      <c r="BL897" s="171">
        <v>0</v>
      </c>
      <c r="BM897" s="171">
        <v>0</v>
      </c>
      <c r="BN897" s="171" t="s">
        <v>496</v>
      </c>
      <c r="BO897" s="172">
        <v>46083</v>
      </c>
      <c r="BP897" s="171">
        <v>0</v>
      </c>
      <c r="BQ897" s="171">
        <v>0</v>
      </c>
      <c r="BR897" s="171">
        <v>0</v>
      </c>
      <c r="BS897" s="171">
        <v>0</v>
      </c>
      <c r="BT897" s="171" t="s">
        <v>496</v>
      </c>
      <c r="BU897" s="171">
        <v>0</v>
      </c>
      <c r="BV897" s="171">
        <v>0</v>
      </c>
      <c r="BW897" s="171">
        <v>0</v>
      </c>
      <c r="BX897" s="171">
        <v>0</v>
      </c>
      <c r="BY897" s="171">
        <v>0</v>
      </c>
      <c r="BZ897" s="171" t="s">
        <v>496</v>
      </c>
      <c r="CA897" s="171">
        <v>0</v>
      </c>
      <c r="CB897" s="172">
        <v>46083</v>
      </c>
      <c r="CC897" s="172">
        <v>46083</v>
      </c>
      <c r="CD897" s="172" t="s">
        <v>5936</v>
      </c>
    </row>
    <row r="898" spans="1:82">
      <c r="A898" s="171" t="s">
        <v>5937</v>
      </c>
      <c r="B898" s="171" t="s">
        <v>505</v>
      </c>
      <c r="C898" s="171" t="s">
        <v>494</v>
      </c>
      <c r="D898" s="172">
        <v>46083</v>
      </c>
      <c r="E898" s="171" t="s">
        <v>133</v>
      </c>
      <c r="F898" s="171" t="s">
        <v>2238</v>
      </c>
      <c r="G898" s="171" t="s">
        <v>494</v>
      </c>
      <c r="H898" s="171"/>
      <c r="I898" s="171" t="s">
        <v>2239</v>
      </c>
      <c r="J898" s="171" t="s">
        <v>498</v>
      </c>
      <c r="K898" s="171">
        <v>0</v>
      </c>
      <c r="L898" s="171" t="s">
        <v>2240</v>
      </c>
      <c r="M898" s="171">
        <v>0</v>
      </c>
      <c r="N898" s="171">
        <v>18</v>
      </c>
      <c r="O898" s="171" t="s">
        <v>5935</v>
      </c>
      <c r="P898" s="171" t="s">
        <v>5935</v>
      </c>
      <c r="Q898" s="171" t="s">
        <v>496</v>
      </c>
      <c r="R898" s="171" t="s">
        <v>1644</v>
      </c>
      <c r="S898" s="171" t="s">
        <v>494</v>
      </c>
      <c r="T898" s="171" t="s">
        <v>494</v>
      </c>
      <c r="U898" s="171" t="s">
        <v>494</v>
      </c>
      <c r="V898" s="171" t="s">
        <v>499</v>
      </c>
      <c r="W898" s="171">
        <v>0</v>
      </c>
      <c r="X898" s="171">
        <v>0</v>
      </c>
      <c r="Y898" s="171">
        <v>0</v>
      </c>
      <c r="Z898" s="172">
        <v>46083.648090277777</v>
      </c>
      <c r="AA898" s="171" t="s">
        <v>138</v>
      </c>
      <c r="AB898" s="171">
        <v>13840</v>
      </c>
      <c r="AC898" s="172">
        <v>46083.661111111112</v>
      </c>
      <c r="AD898" s="171" t="s">
        <v>108</v>
      </c>
      <c r="AE898" s="171">
        <v>22580</v>
      </c>
      <c r="AF898" s="171">
        <v>8740</v>
      </c>
      <c r="AG898" s="171">
        <v>0</v>
      </c>
      <c r="AH898" s="171">
        <v>0</v>
      </c>
      <c r="AI898" s="171">
        <v>0</v>
      </c>
      <c r="AJ898" s="171">
        <v>0</v>
      </c>
      <c r="AK898" s="171">
        <v>0</v>
      </c>
      <c r="AL898" s="171">
        <v>0</v>
      </c>
      <c r="AM898" s="171">
        <v>0</v>
      </c>
      <c r="AN898" s="171">
        <v>0</v>
      </c>
      <c r="AO898" s="171"/>
      <c r="AP898" s="171">
        <v>0</v>
      </c>
      <c r="AQ898" s="171">
        <v>0</v>
      </c>
      <c r="AR898" s="171">
        <v>0</v>
      </c>
      <c r="AS898" s="171" t="s">
        <v>496</v>
      </c>
      <c r="AT898" s="171" t="s">
        <v>496</v>
      </c>
      <c r="AU898" s="171" t="s">
        <v>496</v>
      </c>
      <c r="AV898" s="171" t="s">
        <v>496</v>
      </c>
      <c r="AW898" s="171" t="s">
        <v>496</v>
      </c>
      <c r="AX898" s="171" t="s">
        <v>496</v>
      </c>
      <c r="AY898" s="171" t="s">
        <v>496</v>
      </c>
      <c r="AZ898" s="171">
        <v>0</v>
      </c>
      <c r="BA898" s="171">
        <v>0</v>
      </c>
      <c r="BB898" s="171">
        <v>0</v>
      </c>
      <c r="BC898" s="171">
        <v>0</v>
      </c>
      <c r="BD898" s="171">
        <v>0</v>
      </c>
      <c r="BE898" s="171">
        <v>0</v>
      </c>
      <c r="BF898" s="171">
        <v>0</v>
      </c>
      <c r="BG898" s="171">
        <v>0</v>
      </c>
      <c r="BH898" s="171">
        <v>0</v>
      </c>
      <c r="BI898" s="171">
        <v>0</v>
      </c>
      <c r="BJ898" s="171">
        <v>0</v>
      </c>
      <c r="BK898" s="171">
        <v>0</v>
      </c>
      <c r="BL898" s="171">
        <v>0</v>
      </c>
      <c r="BM898" s="171">
        <v>0</v>
      </c>
      <c r="BN898" s="171" t="s">
        <v>5938</v>
      </c>
      <c r="BO898" s="172">
        <v>46083</v>
      </c>
      <c r="BP898" s="171">
        <v>18</v>
      </c>
      <c r="BQ898" s="171">
        <v>34390</v>
      </c>
      <c r="BR898" s="171">
        <v>43120</v>
      </c>
      <c r="BS898" s="171">
        <v>8730</v>
      </c>
      <c r="BT898" s="171" t="s">
        <v>496</v>
      </c>
      <c r="BU898" s="171">
        <v>0</v>
      </c>
      <c r="BV898" s="171">
        <v>0</v>
      </c>
      <c r="BW898" s="171">
        <v>0</v>
      </c>
      <c r="BX898" s="171">
        <v>0</v>
      </c>
      <c r="BY898" s="171">
        <v>0</v>
      </c>
      <c r="BZ898" s="171" t="s">
        <v>508</v>
      </c>
      <c r="CA898" s="171">
        <v>0</v>
      </c>
      <c r="CB898" s="172">
        <v>46083.762499999997</v>
      </c>
      <c r="CC898" s="172">
        <v>46083.784722222219</v>
      </c>
      <c r="CD898" s="172" t="s">
        <v>5939</v>
      </c>
    </row>
    <row r="899" spans="1:82">
      <c r="A899" s="171" t="s">
        <v>5940</v>
      </c>
      <c r="B899" s="171" t="s">
        <v>493</v>
      </c>
      <c r="C899" s="171" t="s">
        <v>494</v>
      </c>
      <c r="D899" s="172">
        <v>46083</v>
      </c>
      <c r="E899" s="171" t="s">
        <v>98</v>
      </c>
      <c r="F899" s="171" t="s">
        <v>2270</v>
      </c>
      <c r="G899" s="171" t="s">
        <v>494</v>
      </c>
      <c r="H899" s="171"/>
      <c r="I899" s="171" t="s">
        <v>2271</v>
      </c>
      <c r="J899" s="171" t="s">
        <v>498</v>
      </c>
      <c r="K899" s="171">
        <v>0</v>
      </c>
      <c r="L899" s="171" t="s">
        <v>2272</v>
      </c>
      <c r="M899" s="171">
        <v>0</v>
      </c>
      <c r="N899" s="171">
        <v>18</v>
      </c>
      <c r="O899" s="171" t="s">
        <v>5935</v>
      </c>
      <c r="P899" s="171" t="s">
        <v>5935</v>
      </c>
      <c r="Q899" s="171" t="s">
        <v>496</v>
      </c>
      <c r="R899" s="171" t="s">
        <v>2273</v>
      </c>
      <c r="S899" s="171" t="s">
        <v>494</v>
      </c>
      <c r="T899" s="171" t="s">
        <v>494</v>
      </c>
      <c r="U899" s="171" t="s">
        <v>494</v>
      </c>
      <c r="V899" s="171" t="s">
        <v>499</v>
      </c>
      <c r="W899" s="171">
        <v>0</v>
      </c>
      <c r="X899" s="171">
        <v>0</v>
      </c>
      <c r="Y899" s="171">
        <v>0</v>
      </c>
      <c r="Z899" s="172">
        <v>46083.655069444445</v>
      </c>
      <c r="AA899" s="171" t="s">
        <v>507</v>
      </c>
      <c r="AB899" s="171">
        <v>5570</v>
      </c>
      <c r="AC899" s="172">
        <v>46083.650057870371</v>
      </c>
      <c r="AD899" s="171" t="s">
        <v>124</v>
      </c>
      <c r="AE899" s="171">
        <v>12120</v>
      </c>
      <c r="AF899" s="171">
        <v>6550</v>
      </c>
      <c r="AG899" s="171">
        <v>0</v>
      </c>
      <c r="AH899" s="171">
        <v>0</v>
      </c>
      <c r="AI899" s="171">
        <v>0</v>
      </c>
      <c r="AJ899" s="171">
        <v>0</v>
      </c>
      <c r="AK899" s="171">
        <v>0</v>
      </c>
      <c r="AL899" s="171">
        <v>0</v>
      </c>
      <c r="AM899" s="171">
        <v>0</v>
      </c>
      <c r="AN899" s="171">
        <v>0</v>
      </c>
      <c r="AO899" s="171"/>
      <c r="AP899" s="171">
        <v>232</v>
      </c>
      <c r="AQ899" s="171">
        <v>0</v>
      </c>
      <c r="AR899" s="171">
        <v>0</v>
      </c>
      <c r="AS899" s="171" t="s">
        <v>496</v>
      </c>
      <c r="AT899" s="171" t="s">
        <v>496</v>
      </c>
      <c r="AU899" s="171" t="s">
        <v>496</v>
      </c>
      <c r="AV899" s="171" t="s">
        <v>496</v>
      </c>
      <c r="AW899" s="171" t="s">
        <v>496</v>
      </c>
      <c r="AX899" s="171" t="s">
        <v>496</v>
      </c>
      <c r="AY899" s="171" t="s">
        <v>496</v>
      </c>
      <c r="AZ899" s="171">
        <v>0</v>
      </c>
      <c r="BA899" s="171">
        <v>0</v>
      </c>
      <c r="BB899" s="171">
        <v>0</v>
      </c>
      <c r="BC899" s="171">
        <v>0</v>
      </c>
      <c r="BD899" s="171">
        <v>0</v>
      </c>
      <c r="BE899" s="171">
        <v>0</v>
      </c>
      <c r="BF899" s="171">
        <v>0</v>
      </c>
      <c r="BG899" s="171">
        <v>0</v>
      </c>
      <c r="BH899" s="171">
        <v>0</v>
      </c>
      <c r="BI899" s="171">
        <v>0</v>
      </c>
      <c r="BJ899" s="171">
        <v>0</v>
      </c>
      <c r="BK899" s="171">
        <v>0</v>
      </c>
      <c r="BL899" s="171">
        <v>0</v>
      </c>
      <c r="BM899" s="171">
        <v>0</v>
      </c>
      <c r="BN899" s="171" t="s">
        <v>496</v>
      </c>
      <c r="BO899" s="172">
        <v>46083</v>
      </c>
      <c r="BP899" s="171">
        <v>0</v>
      </c>
      <c r="BQ899" s="171">
        <v>0</v>
      </c>
      <c r="BR899" s="171">
        <v>0</v>
      </c>
      <c r="BS899" s="171">
        <v>0</v>
      </c>
      <c r="BT899" s="171" t="s">
        <v>496</v>
      </c>
      <c r="BU899" s="171">
        <v>0</v>
      </c>
      <c r="BV899" s="171">
        <v>0</v>
      </c>
      <c r="BW899" s="171">
        <v>0</v>
      </c>
      <c r="BX899" s="171">
        <v>0</v>
      </c>
      <c r="BY899" s="171">
        <v>0</v>
      </c>
      <c r="BZ899" s="171" t="s">
        <v>496</v>
      </c>
      <c r="CA899" s="171">
        <v>0</v>
      </c>
      <c r="CB899" s="172">
        <v>46083</v>
      </c>
      <c r="CC899" s="172">
        <v>46083</v>
      </c>
      <c r="CD899" s="172" t="s">
        <v>5941</v>
      </c>
    </row>
    <row r="900" spans="1:82">
      <c r="A900" s="171" t="s">
        <v>5942</v>
      </c>
      <c r="B900" s="171" t="s">
        <v>493</v>
      </c>
      <c r="C900" s="171" t="s">
        <v>494</v>
      </c>
      <c r="D900" s="172">
        <v>46085</v>
      </c>
      <c r="E900" s="171" t="s">
        <v>98</v>
      </c>
      <c r="F900" s="171" t="s">
        <v>2270</v>
      </c>
      <c r="G900" s="171" t="s">
        <v>494</v>
      </c>
      <c r="H900" s="171"/>
      <c r="I900" s="171" t="s">
        <v>2234</v>
      </c>
      <c r="J900" s="171" t="s">
        <v>498</v>
      </c>
      <c r="K900" s="171">
        <v>0</v>
      </c>
      <c r="L900" s="171"/>
      <c r="M900" s="171">
        <v>0</v>
      </c>
      <c r="N900" s="171">
        <v>18</v>
      </c>
      <c r="O900" s="171" t="s">
        <v>5935</v>
      </c>
      <c r="P900" s="171" t="s">
        <v>5935</v>
      </c>
      <c r="Q900" s="171" t="s">
        <v>496</v>
      </c>
      <c r="R900" s="171" t="s">
        <v>2273</v>
      </c>
      <c r="S900" s="171" t="s">
        <v>494</v>
      </c>
      <c r="T900" s="171" t="s">
        <v>494</v>
      </c>
      <c r="U900" s="171" t="s">
        <v>494</v>
      </c>
      <c r="V900" s="171" t="s">
        <v>499</v>
      </c>
      <c r="W900" s="171">
        <v>0</v>
      </c>
      <c r="X900" s="171">
        <v>0</v>
      </c>
      <c r="Y900" s="171">
        <v>0</v>
      </c>
      <c r="Z900" s="172">
        <v>46085.62395833333</v>
      </c>
      <c r="AA900" s="171" t="s">
        <v>500</v>
      </c>
      <c r="AB900" s="171">
        <v>6200</v>
      </c>
      <c r="AC900" s="172">
        <v>46085.620416666665</v>
      </c>
      <c r="AD900" s="171" t="s">
        <v>98</v>
      </c>
      <c r="AE900" s="171">
        <v>10760</v>
      </c>
      <c r="AF900" s="171">
        <v>4560</v>
      </c>
      <c r="AG900" s="171">
        <v>0</v>
      </c>
      <c r="AH900" s="171">
        <v>0</v>
      </c>
      <c r="AI900" s="171">
        <v>0</v>
      </c>
      <c r="AJ900" s="171">
        <v>0</v>
      </c>
      <c r="AK900" s="171">
        <v>0</v>
      </c>
      <c r="AL900" s="171">
        <v>0</v>
      </c>
      <c r="AM900" s="171">
        <v>0</v>
      </c>
      <c r="AN900" s="171">
        <v>0</v>
      </c>
      <c r="AO900" s="171"/>
      <c r="AP900" s="171">
        <v>174</v>
      </c>
      <c r="AQ900" s="171">
        <v>0</v>
      </c>
      <c r="AR900" s="171">
        <v>0</v>
      </c>
      <c r="AS900" s="171" t="s">
        <v>496</v>
      </c>
      <c r="AT900" s="171" t="s">
        <v>496</v>
      </c>
      <c r="AU900" s="171" t="s">
        <v>496</v>
      </c>
      <c r="AV900" s="171" t="s">
        <v>496</v>
      </c>
      <c r="AW900" s="171" t="s">
        <v>496</v>
      </c>
      <c r="AX900" s="171" t="s">
        <v>496</v>
      </c>
      <c r="AY900" s="171" t="s">
        <v>496</v>
      </c>
      <c r="AZ900" s="171">
        <v>0</v>
      </c>
      <c r="BA900" s="171">
        <v>0</v>
      </c>
      <c r="BB900" s="171">
        <v>0</v>
      </c>
      <c r="BC900" s="171">
        <v>0</v>
      </c>
      <c r="BD900" s="171">
        <v>0</v>
      </c>
      <c r="BE900" s="171">
        <v>0</v>
      </c>
      <c r="BF900" s="171">
        <v>0</v>
      </c>
      <c r="BG900" s="171">
        <v>0</v>
      </c>
      <c r="BH900" s="171">
        <v>0</v>
      </c>
      <c r="BI900" s="171">
        <v>0</v>
      </c>
      <c r="BJ900" s="171">
        <v>0</v>
      </c>
      <c r="BK900" s="171">
        <v>0</v>
      </c>
      <c r="BL900" s="171">
        <v>0</v>
      </c>
      <c r="BM900" s="171">
        <v>0</v>
      </c>
      <c r="BN900" s="171" t="s">
        <v>496</v>
      </c>
      <c r="BO900" s="172">
        <v>46085</v>
      </c>
      <c r="BP900" s="171">
        <v>0</v>
      </c>
      <c r="BQ900" s="171">
        <v>0</v>
      </c>
      <c r="BR900" s="171">
        <v>0</v>
      </c>
      <c r="BS900" s="171">
        <v>0</v>
      </c>
      <c r="BT900" s="171" t="s">
        <v>496</v>
      </c>
      <c r="BU900" s="171">
        <v>0</v>
      </c>
      <c r="BV900" s="171">
        <v>0</v>
      </c>
      <c r="BW900" s="171">
        <v>0</v>
      </c>
      <c r="BX900" s="171">
        <v>0</v>
      </c>
      <c r="BY900" s="171">
        <v>0</v>
      </c>
      <c r="BZ900" s="171" t="s">
        <v>496</v>
      </c>
      <c r="CA900" s="171">
        <v>0</v>
      </c>
      <c r="CB900" s="172">
        <v>46085</v>
      </c>
      <c r="CC900" s="172">
        <v>46085</v>
      </c>
      <c r="CD900" s="172" t="s">
        <v>5943</v>
      </c>
    </row>
    <row r="901" spans="1:82">
      <c r="A901" s="171" t="s">
        <v>5944</v>
      </c>
      <c r="B901" s="171" t="s">
        <v>505</v>
      </c>
      <c r="C901" s="171" t="s">
        <v>494</v>
      </c>
      <c r="D901" s="172">
        <v>46085</v>
      </c>
      <c r="E901" s="171" t="s">
        <v>133</v>
      </c>
      <c r="F901" s="171" t="s">
        <v>2238</v>
      </c>
      <c r="G901" s="171" t="s">
        <v>494</v>
      </c>
      <c r="H901" s="171"/>
      <c r="I901" s="171" t="s">
        <v>5945</v>
      </c>
      <c r="J901" s="171" t="s">
        <v>498</v>
      </c>
      <c r="K901" s="171">
        <v>0</v>
      </c>
      <c r="L901" s="171" t="s">
        <v>3974</v>
      </c>
      <c r="M901" s="171">
        <v>0</v>
      </c>
      <c r="N901" s="171">
        <v>18</v>
      </c>
      <c r="O901" s="171" t="s">
        <v>5935</v>
      </c>
      <c r="P901" s="171" t="s">
        <v>5935</v>
      </c>
      <c r="Q901" s="171" t="s">
        <v>496</v>
      </c>
      <c r="R901" s="171" t="s">
        <v>1644</v>
      </c>
      <c r="S901" s="171" t="s">
        <v>494</v>
      </c>
      <c r="T901" s="171" t="s">
        <v>494</v>
      </c>
      <c r="U901" s="171" t="s">
        <v>494</v>
      </c>
      <c r="V901" s="171" t="s">
        <v>499</v>
      </c>
      <c r="W901" s="171">
        <v>0</v>
      </c>
      <c r="X901" s="171">
        <v>0</v>
      </c>
      <c r="Y901" s="171">
        <v>0</v>
      </c>
      <c r="Z901" s="172">
        <v>46085.657083333332</v>
      </c>
      <c r="AA901" s="171" t="s">
        <v>133</v>
      </c>
      <c r="AB901" s="171">
        <v>13810</v>
      </c>
      <c r="AC901" s="172">
        <v>46085.669317129628</v>
      </c>
      <c r="AD901" s="171" t="s">
        <v>388</v>
      </c>
      <c r="AE901" s="171">
        <v>22660</v>
      </c>
      <c r="AF901" s="171">
        <v>8850</v>
      </c>
      <c r="AG901" s="171">
        <v>0</v>
      </c>
      <c r="AH901" s="171">
        <v>0</v>
      </c>
      <c r="AI901" s="171">
        <v>0</v>
      </c>
      <c r="AJ901" s="171">
        <v>0</v>
      </c>
      <c r="AK901" s="171">
        <v>0</v>
      </c>
      <c r="AL901" s="171">
        <v>0</v>
      </c>
      <c r="AM901" s="171">
        <v>0</v>
      </c>
      <c r="AN901" s="171">
        <v>0</v>
      </c>
      <c r="AO901" s="171"/>
      <c r="AP901" s="171">
        <v>0</v>
      </c>
      <c r="AQ901" s="171">
        <v>0</v>
      </c>
      <c r="AR901" s="171">
        <v>0</v>
      </c>
      <c r="AS901" s="171" t="s">
        <v>496</v>
      </c>
      <c r="AT901" s="171" t="s">
        <v>496</v>
      </c>
      <c r="AU901" s="171" t="s">
        <v>496</v>
      </c>
      <c r="AV901" s="171" t="s">
        <v>496</v>
      </c>
      <c r="AW901" s="171" t="s">
        <v>496</v>
      </c>
      <c r="AX901" s="171" t="s">
        <v>496</v>
      </c>
      <c r="AY901" s="171" t="s">
        <v>496</v>
      </c>
      <c r="AZ901" s="171">
        <v>0</v>
      </c>
      <c r="BA901" s="171">
        <v>0</v>
      </c>
      <c r="BB901" s="171">
        <v>0</v>
      </c>
      <c r="BC901" s="171">
        <v>0</v>
      </c>
      <c r="BD901" s="171">
        <v>0</v>
      </c>
      <c r="BE901" s="171">
        <v>0</v>
      </c>
      <c r="BF901" s="171">
        <v>0</v>
      </c>
      <c r="BG901" s="171">
        <v>0</v>
      </c>
      <c r="BH901" s="171">
        <v>0</v>
      </c>
      <c r="BI901" s="171">
        <v>0</v>
      </c>
      <c r="BJ901" s="171">
        <v>0</v>
      </c>
      <c r="BK901" s="171">
        <v>0</v>
      </c>
      <c r="BL901" s="171">
        <v>0</v>
      </c>
      <c r="BM901" s="171">
        <v>0</v>
      </c>
      <c r="BN901" s="171" t="s">
        <v>5946</v>
      </c>
      <c r="BO901" s="172">
        <v>46085</v>
      </c>
      <c r="BP901" s="171">
        <v>18</v>
      </c>
      <c r="BQ901" s="171">
        <v>34340</v>
      </c>
      <c r="BR901" s="171">
        <v>43150</v>
      </c>
      <c r="BS901" s="171">
        <v>8810</v>
      </c>
      <c r="BT901" s="171" t="s">
        <v>496</v>
      </c>
      <c r="BU901" s="171">
        <v>0</v>
      </c>
      <c r="BV901" s="171">
        <v>0</v>
      </c>
      <c r="BW901" s="171">
        <v>0</v>
      </c>
      <c r="BX901" s="171">
        <v>0</v>
      </c>
      <c r="BY901" s="171">
        <v>0</v>
      </c>
      <c r="BZ901" s="171" t="s">
        <v>508</v>
      </c>
      <c r="CA901" s="171">
        <v>0</v>
      </c>
      <c r="CB901" s="172">
        <v>46085.750694444447</v>
      </c>
      <c r="CC901" s="172">
        <v>46085.763888888891</v>
      </c>
      <c r="CD901" s="172" t="s">
        <v>5947</v>
      </c>
    </row>
    <row r="902" spans="1:82">
      <c r="A902" s="171" t="s">
        <v>5948</v>
      </c>
      <c r="B902" s="171" t="s">
        <v>493</v>
      </c>
      <c r="C902" s="171" t="s">
        <v>494</v>
      </c>
      <c r="D902" s="172">
        <v>46085</v>
      </c>
      <c r="E902" s="171" t="s">
        <v>98</v>
      </c>
      <c r="F902" s="171" t="s">
        <v>2270</v>
      </c>
      <c r="G902" s="171" t="s">
        <v>494</v>
      </c>
      <c r="H902" s="171"/>
      <c r="I902" s="171" t="s">
        <v>2234</v>
      </c>
      <c r="J902" s="171" t="s">
        <v>498</v>
      </c>
      <c r="K902" s="171">
        <v>0</v>
      </c>
      <c r="L902" s="171"/>
      <c r="M902" s="171">
        <v>0</v>
      </c>
      <c r="N902" s="171">
        <v>18</v>
      </c>
      <c r="O902" s="171" t="s">
        <v>5935</v>
      </c>
      <c r="P902" s="171" t="s">
        <v>5935</v>
      </c>
      <c r="Q902" s="171" t="s">
        <v>496</v>
      </c>
      <c r="R902" s="171" t="s">
        <v>2273</v>
      </c>
      <c r="S902" s="171" t="s">
        <v>494</v>
      </c>
      <c r="T902" s="171" t="s">
        <v>494</v>
      </c>
      <c r="U902" s="171" t="s">
        <v>494</v>
      </c>
      <c r="V902" s="171" t="s">
        <v>499</v>
      </c>
      <c r="W902" s="171">
        <v>0</v>
      </c>
      <c r="X902" s="171">
        <v>0</v>
      </c>
      <c r="Y902" s="171">
        <v>0</v>
      </c>
      <c r="Z902" s="172">
        <v>46085.662685185183</v>
      </c>
      <c r="AA902" s="171" t="s">
        <v>161</v>
      </c>
      <c r="AB902" s="171">
        <v>6200</v>
      </c>
      <c r="AC902" s="172">
        <v>46085.659456018519</v>
      </c>
      <c r="AD902" s="171" t="s">
        <v>138</v>
      </c>
      <c r="AE902" s="171">
        <v>10500</v>
      </c>
      <c r="AF902" s="171">
        <v>4300</v>
      </c>
      <c r="AG902" s="171">
        <v>0</v>
      </c>
      <c r="AH902" s="171">
        <v>0</v>
      </c>
      <c r="AI902" s="171">
        <v>0</v>
      </c>
      <c r="AJ902" s="171">
        <v>0</v>
      </c>
      <c r="AK902" s="171">
        <v>0</v>
      </c>
      <c r="AL902" s="171">
        <v>0</v>
      </c>
      <c r="AM902" s="171">
        <v>0</v>
      </c>
      <c r="AN902" s="171">
        <v>0</v>
      </c>
      <c r="AO902" s="171"/>
      <c r="AP902" s="171">
        <v>168</v>
      </c>
      <c r="AQ902" s="171">
        <v>0</v>
      </c>
      <c r="AR902" s="171">
        <v>0</v>
      </c>
      <c r="AS902" s="171" t="s">
        <v>496</v>
      </c>
      <c r="AT902" s="171" t="s">
        <v>496</v>
      </c>
      <c r="AU902" s="171" t="s">
        <v>496</v>
      </c>
      <c r="AV902" s="171" t="s">
        <v>496</v>
      </c>
      <c r="AW902" s="171" t="s">
        <v>496</v>
      </c>
      <c r="AX902" s="171" t="s">
        <v>496</v>
      </c>
      <c r="AY902" s="171" t="s">
        <v>496</v>
      </c>
      <c r="AZ902" s="171">
        <v>0</v>
      </c>
      <c r="BA902" s="171">
        <v>0</v>
      </c>
      <c r="BB902" s="171">
        <v>0</v>
      </c>
      <c r="BC902" s="171">
        <v>0</v>
      </c>
      <c r="BD902" s="171">
        <v>0</v>
      </c>
      <c r="BE902" s="171">
        <v>0</v>
      </c>
      <c r="BF902" s="171">
        <v>0</v>
      </c>
      <c r="BG902" s="171">
        <v>0</v>
      </c>
      <c r="BH902" s="171">
        <v>0</v>
      </c>
      <c r="BI902" s="171">
        <v>0</v>
      </c>
      <c r="BJ902" s="171">
        <v>0</v>
      </c>
      <c r="BK902" s="171">
        <v>0</v>
      </c>
      <c r="BL902" s="171">
        <v>0</v>
      </c>
      <c r="BM902" s="171">
        <v>0</v>
      </c>
      <c r="BN902" s="171" t="s">
        <v>496</v>
      </c>
      <c r="BO902" s="172">
        <v>46085</v>
      </c>
      <c r="BP902" s="171">
        <v>0</v>
      </c>
      <c r="BQ902" s="171">
        <v>0</v>
      </c>
      <c r="BR902" s="171">
        <v>0</v>
      </c>
      <c r="BS902" s="171">
        <v>0</v>
      </c>
      <c r="BT902" s="171" t="s">
        <v>496</v>
      </c>
      <c r="BU902" s="171">
        <v>0</v>
      </c>
      <c r="BV902" s="171">
        <v>0</v>
      </c>
      <c r="BW902" s="171">
        <v>0</v>
      </c>
      <c r="BX902" s="171">
        <v>0</v>
      </c>
      <c r="BY902" s="171">
        <v>0</v>
      </c>
      <c r="BZ902" s="171" t="s">
        <v>496</v>
      </c>
      <c r="CA902" s="171">
        <v>0</v>
      </c>
      <c r="CB902" s="172">
        <v>46085</v>
      </c>
      <c r="CC902" s="172">
        <v>46085</v>
      </c>
      <c r="CD902" s="172" t="s">
        <v>5949</v>
      </c>
    </row>
    <row r="903" spans="1:82">
      <c r="A903" s="171" t="s">
        <v>5950</v>
      </c>
      <c r="B903" s="171" t="s">
        <v>493</v>
      </c>
      <c r="C903" s="171" t="s">
        <v>494</v>
      </c>
      <c r="D903" s="172">
        <v>46086</v>
      </c>
      <c r="E903" s="171" t="s">
        <v>98</v>
      </c>
      <c r="F903" s="171" t="s">
        <v>2270</v>
      </c>
      <c r="G903" s="171" t="s">
        <v>494</v>
      </c>
      <c r="H903" s="171"/>
      <c r="I903" s="171" t="s">
        <v>2271</v>
      </c>
      <c r="J903" s="171" t="s">
        <v>498</v>
      </c>
      <c r="K903" s="171">
        <v>0</v>
      </c>
      <c r="L903" s="171" t="s">
        <v>2272</v>
      </c>
      <c r="M903" s="171">
        <v>0</v>
      </c>
      <c r="N903" s="171">
        <v>18</v>
      </c>
      <c r="O903" s="171" t="s">
        <v>5935</v>
      </c>
      <c r="P903" s="171" t="s">
        <v>5935</v>
      </c>
      <c r="Q903" s="171" t="s">
        <v>496</v>
      </c>
      <c r="R903" s="171" t="s">
        <v>2273</v>
      </c>
      <c r="S903" s="171" t="s">
        <v>494</v>
      </c>
      <c r="T903" s="171" t="s">
        <v>494</v>
      </c>
      <c r="U903" s="171" t="s">
        <v>494</v>
      </c>
      <c r="V903" s="171" t="s">
        <v>499</v>
      </c>
      <c r="W903" s="171">
        <v>0</v>
      </c>
      <c r="X903" s="171">
        <v>0</v>
      </c>
      <c r="Y903" s="171">
        <v>0</v>
      </c>
      <c r="Z903" s="172">
        <v>46086.670092592591</v>
      </c>
      <c r="AA903" s="171" t="s">
        <v>500</v>
      </c>
      <c r="AB903" s="171">
        <v>5560</v>
      </c>
      <c r="AC903" s="172">
        <v>46086.666446759256</v>
      </c>
      <c r="AD903" s="171" t="s">
        <v>98</v>
      </c>
      <c r="AE903" s="171">
        <v>10310</v>
      </c>
      <c r="AF903" s="171">
        <v>4750</v>
      </c>
      <c r="AG903" s="171">
        <v>0</v>
      </c>
      <c r="AH903" s="171">
        <v>0</v>
      </c>
      <c r="AI903" s="171">
        <v>0</v>
      </c>
      <c r="AJ903" s="171">
        <v>0</v>
      </c>
      <c r="AK903" s="171">
        <v>0</v>
      </c>
      <c r="AL903" s="171">
        <v>0</v>
      </c>
      <c r="AM903" s="171">
        <v>0</v>
      </c>
      <c r="AN903" s="171">
        <v>0</v>
      </c>
      <c r="AO903" s="171"/>
      <c r="AP903" s="171">
        <v>170</v>
      </c>
      <c r="AQ903" s="171">
        <v>0</v>
      </c>
      <c r="AR903" s="171">
        <v>0</v>
      </c>
      <c r="AS903" s="171" t="s">
        <v>496</v>
      </c>
      <c r="AT903" s="171" t="s">
        <v>496</v>
      </c>
      <c r="AU903" s="171" t="s">
        <v>496</v>
      </c>
      <c r="AV903" s="171" t="s">
        <v>496</v>
      </c>
      <c r="AW903" s="171" t="s">
        <v>496</v>
      </c>
      <c r="AX903" s="171" t="s">
        <v>496</v>
      </c>
      <c r="AY903" s="171" t="s">
        <v>496</v>
      </c>
      <c r="AZ903" s="171">
        <v>0</v>
      </c>
      <c r="BA903" s="171">
        <v>0</v>
      </c>
      <c r="BB903" s="171">
        <v>0</v>
      </c>
      <c r="BC903" s="171">
        <v>0</v>
      </c>
      <c r="BD903" s="171">
        <v>0</v>
      </c>
      <c r="BE903" s="171">
        <v>0</v>
      </c>
      <c r="BF903" s="171">
        <v>0</v>
      </c>
      <c r="BG903" s="171">
        <v>0</v>
      </c>
      <c r="BH903" s="171">
        <v>0</v>
      </c>
      <c r="BI903" s="171">
        <v>0</v>
      </c>
      <c r="BJ903" s="171">
        <v>0</v>
      </c>
      <c r="BK903" s="171">
        <v>0</v>
      </c>
      <c r="BL903" s="171">
        <v>0</v>
      </c>
      <c r="BM903" s="171">
        <v>0</v>
      </c>
      <c r="BN903" s="171" t="s">
        <v>496</v>
      </c>
      <c r="BO903" s="172">
        <v>46086</v>
      </c>
      <c r="BP903" s="171">
        <v>0</v>
      </c>
      <c r="BQ903" s="171">
        <v>0</v>
      </c>
      <c r="BR903" s="171">
        <v>0</v>
      </c>
      <c r="BS903" s="171">
        <v>0</v>
      </c>
      <c r="BT903" s="171" t="s">
        <v>496</v>
      </c>
      <c r="BU903" s="171">
        <v>0</v>
      </c>
      <c r="BV903" s="171">
        <v>0</v>
      </c>
      <c r="BW903" s="171">
        <v>0</v>
      </c>
      <c r="BX903" s="171">
        <v>0</v>
      </c>
      <c r="BY903" s="171">
        <v>0</v>
      </c>
      <c r="BZ903" s="171" t="s">
        <v>496</v>
      </c>
      <c r="CA903" s="171">
        <v>0</v>
      </c>
      <c r="CB903" s="172">
        <v>46086</v>
      </c>
      <c r="CC903" s="172">
        <v>46086</v>
      </c>
      <c r="CD903" s="172" t="s">
        <v>5951</v>
      </c>
    </row>
    <row r="904" spans="1:82">
      <c r="A904" s="171" t="s">
        <v>5952</v>
      </c>
      <c r="B904" s="171" t="s">
        <v>505</v>
      </c>
      <c r="C904" s="171" t="s">
        <v>494</v>
      </c>
      <c r="D904" s="172">
        <v>46086</v>
      </c>
      <c r="E904" s="171" t="s">
        <v>133</v>
      </c>
      <c r="F904" s="171" t="s">
        <v>2238</v>
      </c>
      <c r="G904" s="171" t="s">
        <v>494</v>
      </c>
      <c r="H904" s="171"/>
      <c r="I904" s="171" t="s">
        <v>5945</v>
      </c>
      <c r="J904" s="171" t="s">
        <v>498</v>
      </c>
      <c r="K904" s="171">
        <v>0</v>
      </c>
      <c r="L904" s="171" t="s">
        <v>3974</v>
      </c>
      <c r="M904" s="171">
        <v>0</v>
      </c>
      <c r="N904" s="171">
        <v>18</v>
      </c>
      <c r="O904" s="171" t="s">
        <v>5935</v>
      </c>
      <c r="P904" s="171" t="s">
        <v>5935</v>
      </c>
      <c r="Q904" s="171" t="s">
        <v>496</v>
      </c>
      <c r="R904" s="171" t="s">
        <v>1644</v>
      </c>
      <c r="S904" s="171" t="s">
        <v>494</v>
      </c>
      <c r="T904" s="171" t="s">
        <v>494</v>
      </c>
      <c r="U904" s="171" t="s">
        <v>494</v>
      </c>
      <c r="V904" s="171" t="s">
        <v>499</v>
      </c>
      <c r="W904" s="171">
        <v>0</v>
      </c>
      <c r="X904" s="171">
        <v>0</v>
      </c>
      <c r="Y904" s="171">
        <v>0</v>
      </c>
      <c r="Z904" s="172">
        <v>46086.67224537037</v>
      </c>
      <c r="AA904" s="171" t="s">
        <v>133</v>
      </c>
      <c r="AB904" s="171">
        <v>13700</v>
      </c>
      <c r="AC904" s="172">
        <v>46086.722696759258</v>
      </c>
      <c r="AD904" s="171" t="s">
        <v>388</v>
      </c>
      <c r="AE904" s="171">
        <v>23110</v>
      </c>
      <c r="AF904" s="171">
        <v>9410</v>
      </c>
      <c r="AG904" s="171">
        <v>0</v>
      </c>
      <c r="AH904" s="171">
        <v>0</v>
      </c>
      <c r="AI904" s="171">
        <v>0</v>
      </c>
      <c r="AJ904" s="171">
        <v>0</v>
      </c>
      <c r="AK904" s="171">
        <v>0</v>
      </c>
      <c r="AL904" s="171">
        <v>0</v>
      </c>
      <c r="AM904" s="171">
        <v>0</v>
      </c>
      <c r="AN904" s="171">
        <v>0</v>
      </c>
      <c r="AO904" s="171"/>
      <c r="AP904" s="171">
        <v>0</v>
      </c>
      <c r="AQ904" s="171">
        <v>0</v>
      </c>
      <c r="AR904" s="171">
        <v>0</v>
      </c>
      <c r="AS904" s="171" t="s">
        <v>496</v>
      </c>
      <c r="AT904" s="171" t="s">
        <v>496</v>
      </c>
      <c r="AU904" s="171" t="s">
        <v>496</v>
      </c>
      <c r="AV904" s="171" t="s">
        <v>496</v>
      </c>
      <c r="AW904" s="171" t="s">
        <v>496</v>
      </c>
      <c r="AX904" s="171" t="s">
        <v>496</v>
      </c>
      <c r="AY904" s="171" t="s">
        <v>496</v>
      </c>
      <c r="AZ904" s="171">
        <v>0</v>
      </c>
      <c r="BA904" s="171">
        <v>0</v>
      </c>
      <c r="BB904" s="171">
        <v>0</v>
      </c>
      <c r="BC904" s="171">
        <v>0</v>
      </c>
      <c r="BD904" s="171">
        <v>0</v>
      </c>
      <c r="BE904" s="171">
        <v>0</v>
      </c>
      <c r="BF904" s="171">
        <v>0</v>
      </c>
      <c r="BG904" s="171">
        <v>0</v>
      </c>
      <c r="BH904" s="171">
        <v>0</v>
      </c>
      <c r="BI904" s="171">
        <v>0</v>
      </c>
      <c r="BJ904" s="171">
        <v>0</v>
      </c>
      <c r="BK904" s="171">
        <v>0</v>
      </c>
      <c r="BL904" s="171">
        <v>0</v>
      </c>
      <c r="BM904" s="171">
        <v>0</v>
      </c>
      <c r="BN904" s="171" t="s">
        <v>5953</v>
      </c>
      <c r="BO904" s="172">
        <v>46086</v>
      </c>
      <c r="BP904" s="171">
        <v>18</v>
      </c>
      <c r="BQ904" s="171">
        <v>33800</v>
      </c>
      <c r="BR904" s="171">
        <v>43180</v>
      </c>
      <c r="BS904" s="171">
        <v>9380</v>
      </c>
      <c r="BT904" s="171" t="s">
        <v>496</v>
      </c>
      <c r="BU904" s="171">
        <v>0</v>
      </c>
      <c r="BV904" s="171">
        <v>0</v>
      </c>
      <c r="BW904" s="171">
        <v>0</v>
      </c>
      <c r="BX904" s="171">
        <v>0</v>
      </c>
      <c r="BY904" s="171">
        <v>0</v>
      </c>
      <c r="BZ904" s="171" t="s">
        <v>508</v>
      </c>
      <c r="CA904" s="171">
        <v>0</v>
      </c>
      <c r="CB904" s="172">
        <v>46086.798611111109</v>
      </c>
      <c r="CC904" s="172">
        <v>46086.817361111112</v>
      </c>
      <c r="CD904" s="172" t="s">
        <v>5954</v>
      </c>
    </row>
    <row r="905" spans="1:82">
      <c r="A905" s="171" t="s">
        <v>5955</v>
      </c>
      <c r="B905" s="171" t="s">
        <v>493</v>
      </c>
      <c r="C905" s="171" t="s">
        <v>494</v>
      </c>
      <c r="D905" s="172">
        <v>46086</v>
      </c>
      <c r="E905" s="171" t="s">
        <v>98</v>
      </c>
      <c r="F905" s="171" t="s">
        <v>2270</v>
      </c>
      <c r="G905" s="171" t="s">
        <v>494</v>
      </c>
      <c r="H905" s="171"/>
      <c r="I905" s="171" t="s">
        <v>2271</v>
      </c>
      <c r="J905" s="171" t="s">
        <v>498</v>
      </c>
      <c r="K905" s="171">
        <v>0</v>
      </c>
      <c r="L905" s="171" t="s">
        <v>2272</v>
      </c>
      <c r="M905" s="171">
        <v>0</v>
      </c>
      <c r="N905" s="171">
        <v>18</v>
      </c>
      <c r="O905" s="171" t="s">
        <v>5935</v>
      </c>
      <c r="P905" s="171" t="s">
        <v>5935</v>
      </c>
      <c r="Q905" s="171" t="s">
        <v>496</v>
      </c>
      <c r="R905" s="171" t="s">
        <v>2273</v>
      </c>
      <c r="S905" s="171" t="s">
        <v>494</v>
      </c>
      <c r="T905" s="171" t="s">
        <v>494</v>
      </c>
      <c r="U905" s="171" t="s">
        <v>494</v>
      </c>
      <c r="V905" s="171" t="s">
        <v>499</v>
      </c>
      <c r="W905" s="171">
        <v>0</v>
      </c>
      <c r="X905" s="171">
        <v>0</v>
      </c>
      <c r="Y905" s="171">
        <v>0</v>
      </c>
      <c r="Z905" s="172">
        <v>46086.717361111114</v>
      </c>
      <c r="AA905" s="171" t="s">
        <v>161</v>
      </c>
      <c r="AB905" s="171">
        <v>5560</v>
      </c>
      <c r="AC905" s="172">
        <v>46086.713425925926</v>
      </c>
      <c r="AD905" s="171" t="s">
        <v>138</v>
      </c>
      <c r="AE905" s="171">
        <v>10210</v>
      </c>
      <c r="AF905" s="171">
        <v>4650</v>
      </c>
      <c r="AG905" s="171">
        <v>0</v>
      </c>
      <c r="AH905" s="171">
        <v>0</v>
      </c>
      <c r="AI905" s="171">
        <v>0</v>
      </c>
      <c r="AJ905" s="171">
        <v>0</v>
      </c>
      <c r="AK905" s="171">
        <v>0</v>
      </c>
      <c r="AL905" s="171">
        <v>0</v>
      </c>
      <c r="AM905" s="171">
        <v>0</v>
      </c>
      <c r="AN905" s="171">
        <v>0</v>
      </c>
      <c r="AO905" s="171"/>
      <c r="AP905" s="171">
        <v>173</v>
      </c>
      <c r="AQ905" s="171">
        <v>0</v>
      </c>
      <c r="AR905" s="171">
        <v>0</v>
      </c>
      <c r="AS905" s="171" t="s">
        <v>496</v>
      </c>
      <c r="AT905" s="171" t="s">
        <v>496</v>
      </c>
      <c r="AU905" s="171" t="s">
        <v>496</v>
      </c>
      <c r="AV905" s="171" t="s">
        <v>496</v>
      </c>
      <c r="AW905" s="171" t="s">
        <v>496</v>
      </c>
      <c r="AX905" s="171" t="s">
        <v>496</v>
      </c>
      <c r="AY905" s="171" t="s">
        <v>496</v>
      </c>
      <c r="AZ905" s="171">
        <v>0</v>
      </c>
      <c r="BA905" s="171">
        <v>0</v>
      </c>
      <c r="BB905" s="171">
        <v>0</v>
      </c>
      <c r="BC905" s="171">
        <v>0</v>
      </c>
      <c r="BD905" s="171">
        <v>0</v>
      </c>
      <c r="BE905" s="171">
        <v>0</v>
      </c>
      <c r="BF905" s="171">
        <v>0</v>
      </c>
      <c r="BG905" s="171">
        <v>0</v>
      </c>
      <c r="BH905" s="171">
        <v>0</v>
      </c>
      <c r="BI905" s="171">
        <v>0</v>
      </c>
      <c r="BJ905" s="171">
        <v>0</v>
      </c>
      <c r="BK905" s="171">
        <v>0</v>
      </c>
      <c r="BL905" s="171">
        <v>0</v>
      </c>
      <c r="BM905" s="171">
        <v>0</v>
      </c>
      <c r="BN905" s="171" t="s">
        <v>496</v>
      </c>
      <c r="BO905" s="172">
        <v>46086</v>
      </c>
      <c r="BP905" s="171">
        <v>0</v>
      </c>
      <c r="BQ905" s="171">
        <v>0</v>
      </c>
      <c r="BR905" s="171">
        <v>0</v>
      </c>
      <c r="BS905" s="171">
        <v>0</v>
      </c>
      <c r="BT905" s="171" t="s">
        <v>496</v>
      </c>
      <c r="BU905" s="171">
        <v>0</v>
      </c>
      <c r="BV905" s="171">
        <v>0</v>
      </c>
      <c r="BW905" s="171">
        <v>0</v>
      </c>
      <c r="BX905" s="171">
        <v>0</v>
      </c>
      <c r="BY905" s="171">
        <v>0</v>
      </c>
      <c r="BZ905" s="171" t="s">
        <v>496</v>
      </c>
      <c r="CA905" s="171">
        <v>0</v>
      </c>
      <c r="CB905" s="172">
        <v>46086</v>
      </c>
      <c r="CC905" s="172">
        <v>46086</v>
      </c>
      <c r="CD905" s="172" t="s">
        <v>5956</v>
      </c>
    </row>
    <row r="906" spans="1:82">
      <c r="A906" s="171" t="s">
        <v>5957</v>
      </c>
      <c r="B906" s="171" t="s">
        <v>493</v>
      </c>
      <c r="C906" s="171" t="s">
        <v>494</v>
      </c>
      <c r="D906" s="172">
        <v>46087</v>
      </c>
      <c r="E906" s="171" t="s">
        <v>98</v>
      </c>
      <c r="F906" s="171" t="s">
        <v>3530</v>
      </c>
      <c r="G906" s="171" t="s">
        <v>494</v>
      </c>
      <c r="H906" s="171"/>
      <c r="I906" s="171" t="s">
        <v>2234</v>
      </c>
      <c r="J906" s="171" t="s">
        <v>498</v>
      </c>
      <c r="K906" s="171">
        <v>0</v>
      </c>
      <c r="L906" s="171"/>
      <c r="M906" s="171">
        <v>0</v>
      </c>
      <c r="N906" s="171">
        <v>18</v>
      </c>
      <c r="O906" s="171" t="s">
        <v>587</v>
      </c>
      <c r="P906" s="171" t="s">
        <v>496</v>
      </c>
      <c r="Q906" s="171" t="s">
        <v>496</v>
      </c>
      <c r="R906" s="171" t="s">
        <v>3531</v>
      </c>
      <c r="S906" s="171" t="s">
        <v>494</v>
      </c>
      <c r="T906" s="171" t="s">
        <v>494</v>
      </c>
      <c r="U906" s="171" t="s">
        <v>494</v>
      </c>
      <c r="V906" s="171" t="s">
        <v>499</v>
      </c>
      <c r="W906" s="171">
        <v>0</v>
      </c>
      <c r="X906" s="171">
        <v>0</v>
      </c>
      <c r="Y906" s="171">
        <v>0</v>
      </c>
      <c r="Z906" s="172">
        <v>46087.548935185187</v>
      </c>
      <c r="AA906" s="171" t="s">
        <v>500</v>
      </c>
      <c r="AB906" s="171">
        <v>6190</v>
      </c>
      <c r="AC906" s="172">
        <v>46087.544814814813</v>
      </c>
      <c r="AD906" s="171" t="s">
        <v>98</v>
      </c>
      <c r="AE906" s="171">
        <v>12440</v>
      </c>
      <c r="AF906" s="171">
        <v>6250</v>
      </c>
      <c r="AG906" s="171">
        <v>0</v>
      </c>
      <c r="AH906" s="171">
        <v>0</v>
      </c>
      <c r="AI906" s="171">
        <v>0</v>
      </c>
      <c r="AJ906" s="171">
        <v>0</v>
      </c>
      <c r="AK906" s="171">
        <v>0</v>
      </c>
      <c r="AL906" s="171">
        <v>0</v>
      </c>
      <c r="AM906" s="171">
        <v>0</v>
      </c>
      <c r="AN906" s="171">
        <v>0</v>
      </c>
      <c r="AO906" s="171"/>
      <c r="AP906" s="171">
        <v>342</v>
      </c>
      <c r="AQ906" s="171">
        <v>0</v>
      </c>
      <c r="AR906" s="171">
        <v>0</v>
      </c>
      <c r="AS906" s="171" t="s">
        <v>496</v>
      </c>
      <c r="AT906" s="171" t="s">
        <v>496</v>
      </c>
      <c r="AU906" s="171" t="s">
        <v>496</v>
      </c>
      <c r="AV906" s="171" t="s">
        <v>496</v>
      </c>
      <c r="AW906" s="171" t="s">
        <v>496</v>
      </c>
      <c r="AX906" s="171" t="s">
        <v>496</v>
      </c>
      <c r="AY906" s="171" t="s">
        <v>496</v>
      </c>
      <c r="AZ906" s="171">
        <v>0</v>
      </c>
      <c r="BA906" s="171">
        <v>0</v>
      </c>
      <c r="BB906" s="171">
        <v>0</v>
      </c>
      <c r="BC906" s="171">
        <v>0</v>
      </c>
      <c r="BD906" s="171">
        <v>0</v>
      </c>
      <c r="BE906" s="171">
        <v>0</v>
      </c>
      <c r="BF906" s="171">
        <v>0</v>
      </c>
      <c r="BG906" s="171">
        <v>0</v>
      </c>
      <c r="BH906" s="171">
        <v>0</v>
      </c>
      <c r="BI906" s="171">
        <v>0</v>
      </c>
      <c r="BJ906" s="171">
        <v>0</v>
      </c>
      <c r="BK906" s="171">
        <v>0</v>
      </c>
      <c r="BL906" s="171">
        <v>0</v>
      </c>
      <c r="BM906" s="171">
        <v>0</v>
      </c>
      <c r="BN906" s="171" t="s">
        <v>496</v>
      </c>
      <c r="BO906" s="172">
        <v>46087</v>
      </c>
      <c r="BP906" s="171">
        <v>0</v>
      </c>
      <c r="BQ906" s="171">
        <v>0</v>
      </c>
      <c r="BR906" s="171">
        <v>0</v>
      </c>
      <c r="BS906" s="171">
        <v>0</v>
      </c>
      <c r="BT906" s="171" t="s">
        <v>496</v>
      </c>
      <c r="BU906" s="171">
        <v>0</v>
      </c>
      <c r="BV906" s="171">
        <v>0</v>
      </c>
      <c r="BW906" s="171">
        <v>0</v>
      </c>
      <c r="BX906" s="171">
        <v>0</v>
      </c>
      <c r="BY906" s="171">
        <v>0</v>
      </c>
      <c r="BZ906" s="171" t="s">
        <v>496</v>
      </c>
      <c r="CA906" s="171">
        <v>0</v>
      </c>
      <c r="CB906" s="172">
        <v>46087</v>
      </c>
      <c r="CC906" s="172">
        <v>46087</v>
      </c>
      <c r="CD906" s="172" t="s">
        <v>5958</v>
      </c>
    </row>
    <row r="907" spans="1:82">
      <c r="A907" s="171" t="s">
        <v>5959</v>
      </c>
      <c r="B907" s="171" t="s">
        <v>493</v>
      </c>
      <c r="C907" s="171" t="s">
        <v>494</v>
      </c>
      <c r="D907" s="172">
        <v>46087</v>
      </c>
      <c r="E907" s="171" t="s">
        <v>98</v>
      </c>
      <c r="F907" s="171" t="s">
        <v>3530</v>
      </c>
      <c r="G907" s="171" t="s">
        <v>494</v>
      </c>
      <c r="H907" s="171"/>
      <c r="I907" s="171" t="s">
        <v>2234</v>
      </c>
      <c r="J907" s="171" t="s">
        <v>498</v>
      </c>
      <c r="K907" s="171">
        <v>0</v>
      </c>
      <c r="L907" s="171"/>
      <c r="M907" s="171">
        <v>0</v>
      </c>
      <c r="N907" s="171">
        <v>18</v>
      </c>
      <c r="O907" s="171" t="s">
        <v>587</v>
      </c>
      <c r="P907" s="171" t="s">
        <v>496</v>
      </c>
      <c r="Q907" s="171" t="s">
        <v>496</v>
      </c>
      <c r="R907" s="171" t="s">
        <v>3531</v>
      </c>
      <c r="S907" s="171" t="s">
        <v>494</v>
      </c>
      <c r="T907" s="171" t="s">
        <v>494</v>
      </c>
      <c r="U907" s="171" t="s">
        <v>494</v>
      </c>
      <c r="V907" s="171" t="s">
        <v>499</v>
      </c>
      <c r="W907" s="171">
        <v>0</v>
      </c>
      <c r="X907" s="171">
        <v>0</v>
      </c>
      <c r="Y907" s="171">
        <v>0</v>
      </c>
      <c r="Z907" s="172">
        <v>46087.634664351855</v>
      </c>
      <c r="AA907" s="171" t="s">
        <v>138</v>
      </c>
      <c r="AB907" s="171">
        <v>6200</v>
      </c>
      <c r="AC907" s="172">
        <v>46087.628240740742</v>
      </c>
      <c r="AD907" s="171" t="s">
        <v>133</v>
      </c>
      <c r="AE907" s="171">
        <v>12580</v>
      </c>
      <c r="AF907" s="171">
        <v>6380</v>
      </c>
      <c r="AG907" s="171">
        <v>0</v>
      </c>
      <c r="AH907" s="171">
        <v>0</v>
      </c>
      <c r="AI907" s="171">
        <v>0</v>
      </c>
      <c r="AJ907" s="171">
        <v>0</v>
      </c>
      <c r="AK907" s="171">
        <v>0</v>
      </c>
      <c r="AL907" s="171">
        <v>0</v>
      </c>
      <c r="AM907" s="171">
        <v>0</v>
      </c>
      <c r="AN907" s="171">
        <v>0</v>
      </c>
      <c r="AO907" s="171"/>
      <c r="AP907" s="171">
        <v>357</v>
      </c>
      <c r="AQ907" s="171">
        <v>0</v>
      </c>
      <c r="AR907" s="171">
        <v>0</v>
      </c>
      <c r="AS907" s="171" t="s">
        <v>496</v>
      </c>
      <c r="AT907" s="171" t="s">
        <v>496</v>
      </c>
      <c r="AU907" s="171" t="s">
        <v>496</v>
      </c>
      <c r="AV907" s="171" t="s">
        <v>496</v>
      </c>
      <c r="AW907" s="171" t="s">
        <v>496</v>
      </c>
      <c r="AX907" s="171" t="s">
        <v>496</v>
      </c>
      <c r="AY907" s="171" t="s">
        <v>496</v>
      </c>
      <c r="AZ907" s="171">
        <v>0</v>
      </c>
      <c r="BA907" s="171">
        <v>0</v>
      </c>
      <c r="BB907" s="171">
        <v>0</v>
      </c>
      <c r="BC907" s="171">
        <v>0</v>
      </c>
      <c r="BD907" s="171">
        <v>0</v>
      </c>
      <c r="BE907" s="171">
        <v>0</v>
      </c>
      <c r="BF907" s="171">
        <v>0</v>
      </c>
      <c r="BG907" s="171">
        <v>0</v>
      </c>
      <c r="BH907" s="171">
        <v>0</v>
      </c>
      <c r="BI907" s="171">
        <v>0</v>
      </c>
      <c r="BJ907" s="171">
        <v>0</v>
      </c>
      <c r="BK907" s="171">
        <v>0</v>
      </c>
      <c r="BL907" s="171">
        <v>0</v>
      </c>
      <c r="BM907" s="171">
        <v>0</v>
      </c>
      <c r="BN907" s="171" t="s">
        <v>496</v>
      </c>
      <c r="BO907" s="172">
        <v>46087</v>
      </c>
      <c r="BP907" s="171">
        <v>0</v>
      </c>
      <c r="BQ907" s="171">
        <v>0</v>
      </c>
      <c r="BR907" s="171">
        <v>0</v>
      </c>
      <c r="BS907" s="171">
        <v>0</v>
      </c>
      <c r="BT907" s="171" t="s">
        <v>496</v>
      </c>
      <c r="BU907" s="171">
        <v>0</v>
      </c>
      <c r="BV907" s="171">
        <v>0</v>
      </c>
      <c r="BW907" s="171">
        <v>0</v>
      </c>
      <c r="BX907" s="171">
        <v>0</v>
      </c>
      <c r="BY907" s="171">
        <v>0</v>
      </c>
      <c r="BZ907" s="171" t="s">
        <v>496</v>
      </c>
      <c r="CA907" s="171">
        <v>0</v>
      </c>
      <c r="CB907" s="172">
        <v>46087</v>
      </c>
      <c r="CC907" s="172">
        <v>46087</v>
      </c>
      <c r="CD907" s="172" t="s">
        <v>5960</v>
      </c>
    </row>
    <row r="908" spans="1:82">
      <c r="A908" s="171" t="s">
        <v>5961</v>
      </c>
      <c r="B908" s="171" t="s">
        <v>505</v>
      </c>
      <c r="C908" s="171" t="s">
        <v>494</v>
      </c>
      <c r="D908" s="172">
        <v>46087</v>
      </c>
      <c r="E908" s="171" t="s">
        <v>133</v>
      </c>
      <c r="F908" s="171" t="s">
        <v>2238</v>
      </c>
      <c r="G908" s="171" t="s">
        <v>494</v>
      </c>
      <c r="H908" s="171"/>
      <c r="I908" s="171" t="s">
        <v>2239</v>
      </c>
      <c r="J908" s="171" t="s">
        <v>498</v>
      </c>
      <c r="K908" s="171">
        <v>0</v>
      </c>
      <c r="L908" s="171" t="s">
        <v>2240</v>
      </c>
      <c r="M908" s="171">
        <v>0</v>
      </c>
      <c r="N908" s="171">
        <v>18</v>
      </c>
      <c r="O908" s="171" t="s">
        <v>587</v>
      </c>
      <c r="P908" s="171" t="s">
        <v>587</v>
      </c>
      <c r="Q908" s="171" t="s">
        <v>496</v>
      </c>
      <c r="R908" s="171" t="s">
        <v>1644</v>
      </c>
      <c r="S908" s="171" t="s">
        <v>494</v>
      </c>
      <c r="T908" s="171" t="s">
        <v>494</v>
      </c>
      <c r="U908" s="171" t="s">
        <v>494</v>
      </c>
      <c r="V908" s="171" t="s">
        <v>499</v>
      </c>
      <c r="W908" s="171">
        <v>0</v>
      </c>
      <c r="X908" s="171">
        <v>0</v>
      </c>
      <c r="Y908" s="171">
        <v>0</v>
      </c>
      <c r="Z908" s="172">
        <v>46087.637395833335</v>
      </c>
      <c r="AA908" s="171" t="s">
        <v>161</v>
      </c>
      <c r="AB908" s="171">
        <v>13810</v>
      </c>
      <c r="AC908" s="172">
        <v>46087.680324074077</v>
      </c>
      <c r="AD908" s="171" t="s">
        <v>166</v>
      </c>
      <c r="AE908" s="171">
        <v>16260</v>
      </c>
      <c r="AF908" s="171">
        <v>2450</v>
      </c>
      <c r="AG908" s="171">
        <v>0</v>
      </c>
      <c r="AH908" s="171">
        <v>0</v>
      </c>
      <c r="AI908" s="171">
        <v>0</v>
      </c>
      <c r="AJ908" s="171">
        <v>0</v>
      </c>
      <c r="AK908" s="171">
        <v>0</v>
      </c>
      <c r="AL908" s="171">
        <v>0</v>
      </c>
      <c r="AM908" s="171">
        <v>0</v>
      </c>
      <c r="AN908" s="171">
        <v>0</v>
      </c>
      <c r="AO908" s="171"/>
      <c r="AP908" s="171">
        <v>0</v>
      </c>
      <c r="AQ908" s="171">
        <v>0</v>
      </c>
      <c r="AR908" s="171">
        <v>0</v>
      </c>
      <c r="AS908" s="171" t="s">
        <v>496</v>
      </c>
      <c r="AT908" s="171" t="s">
        <v>496</v>
      </c>
      <c r="AU908" s="171" t="s">
        <v>496</v>
      </c>
      <c r="AV908" s="171" t="s">
        <v>496</v>
      </c>
      <c r="AW908" s="171" t="s">
        <v>496</v>
      </c>
      <c r="AX908" s="171" t="s">
        <v>496</v>
      </c>
      <c r="AY908" s="171" t="s">
        <v>496</v>
      </c>
      <c r="AZ908" s="171">
        <v>0</v>
      </c>
      <c r="BA908" s="171">
        <v>0</v>
      </c>
      <c r="BB908" s="171">
        <v>0</v>
      </c>
      <c r="BC908" s="171">
        <v>0</v>
      </c>
      <c r="BD908" s="171">
        <v>0</v>
      </c>
      <c r="BE908" s="171">
        <v>0</v>
      </c>
      <c r="BF908" s="171">
        <v>0</v>
      </c>
      <c r="BG908" s="171">
        <v>0</v>
      </c>
      <c r="BH908" s="171">
        <v>0</v>
      </c>
      <c r="BI908" s="171">
        <v>0</v>
      </c>
      <c r="BJ908" s="171">
        <v>0</v>
      </c>
      <c r="BK908" s="171">
        <v>0</v>
      </c>
      <c r="BL908" s="171">
        <v>0</v>
      </c>
      <c r="BM908" s="171">
        <v>0</v>
      </c>
      <c r="BN908" s="171" t="s">
        <v>5962</v>
      </c>
      <c r="BO908" s="172">
        <v>46087</v>
      </c>
      <c r="BP908" s="171">
        <v>18</v>
      </c>
      <c r="BQ908" s="171">
        <v>40620</v>
      </c>
      <c r="BR908" s="171">
        <v>43060</v>
      </c>
      <c r="BS908" s="171">
        <v>2440</v>
      </c>
      <c r="BT908" s="171" t="s">
        <v>496</v>
      </c>
      <c r="BU908" s="171">
        <v>0</v>
      </c>
      <c r="BV908" s="171">
        <v>0</v>
      </c>
      <c r="BW908" s="171">
        <v>0</v>
      </c>
      <c r="BX908" s="171">
        <v>0</v>
      </c>
      <c r="BY908" s="171">
        <v>0</v>
      </c>
      <c r="BZ908" s="171" t="s">
        <v>508</v>
      </c>
      <c r="CA908" s="171">
        <v>0</v>
      </c>
      <c r="CB908" s="172">
        <v>46087.773611111108</v>
      </c>
      <c r="CC908" s="172">
        <v>46087.790277777778</v>
      </c>
      <c r="CD908" s="172" t="s">
        <v>5963</v>
      </c>
    </row>
    <row r="909" spans="1:82">
      <c r="A909" s="171" t="s">
        <v>5964</v>
      </c>
      <c r="B909" s="171" t="s">
        <v>505</v>
      </c>
      <c r="C909" s="171" t="s">
        <v>494</v>
      </c>
      <c r="D909" s="172">
        <v>46087</v>
      </c>
      <c r="E909" s="171" t="s">
        <v>133</v>
      </c>
      <c r="F909" s="171" t="s">
        <v>2238</v>
      </c>
      <c r="G909" s="171" t="s">
        <v>494</v>
      </c>
      <c r="H909" s="171"/>
      <c r="I909" s="171" t="s">
        <v>2244</v>
      </c>
      <c r="J909" s="171" t="s">
        <v>498</v>
      </c>
      <c r="K909" s="171">
        <v>0</v>
      </c>
      <c r="L909" s="171" t="s">
        <v>2245</v>
      </c>
      <c r="M909" s="171">
        <v>0</v>
      </c>
      <c r="N909" s="171">
        <v>18</v>
      </c>
      <c r="O909" s="171" t="s">
        <v>587</v>
      </c>
      <c r="P909" s="171" t="s">
        <v>587</v>
      </c>
      <c r="Q909" s="171" t="s">
        <v>496</v>
      </c>
      <c r="R909" s="171" t="s">
        <v>1644</v>
      </c>
      <c r="S909" s="171" t="s">
        <v>494</v>
      </c>
      <c r="T909" s="171" t="s">
        <v>494</v>
      </c>
      <c r="U909" s="171" t="s">
        <v>494</v>
      </c>
      <c r="V909" s="171" t="s">
        <v>499</v>
      </c>
      <c r="W909" s="171">
        <v>0</v>
      </c>
      <c r="X909" s="171">
        <v>0</v>
      </c>
      <c r="Y909" s="171">
        <v>0</v>
      </c>
      <c r="Z909" s="172">
        <v>46087.639085648145</v>
      </c>
      <c r="AA909" s="171" t="s">
        <v>388</v>
      </c>
      <c r="AB909" s="171">
        <v>7190</v>
      </c>
      <c r="AC909" s="172">
        <v>46087.680787037039</v>
      </c>
      <c r="AD909" s="171" t="s">
        <v>147</v>
      </c>
      <c r="AE909" s="171">
        <v>17330</v>
      </c>
      <c r="AF909" s="171">
        <v>10140</v>
      </c>
      <c r="AG909" s="171">
        <v>0</v>
      </c>
      <c r="AH909" s="171">
        <v>0</v>
      </c>
      <c r="AI909" s="171">
        <v>0</v>
      </c>
      <c r="AJ909" s="171">
        <v>0</v>
      </c>
      <c r="AK909" s="171">
        <v>0</v>
      </c>
      <c r="AL909" s="171">
        <v>0</v>
      </c>
      <c r="AM909" s="171">
        <v>0</v>
      </c>
      <c r="AN909" s="171">
        <v>0</v>
      </c>
      <c r="AO909" s="171"/>
      <c r="AP909" s="171">
        <v>0</v>
      </c>
      <c r="AQ909" s="171">
        <v>0</v>
      </c>
      <c r="AR909" s="171">
        <v>0</v>
      </c>
      <c r="AS909" s="171" t="s">
        <v>496</v>
      </c>
      <c r="AT909" s="171" t="s">
        <v>496</v>
      </c>
      <c r="AU909" s="171" t="s">
        <v>496</v>
      </c>
      <c r="AV909" s="171" t="s">
        <v>496</v>
      </c>
      <c r="AW909" s="171" t="s">
        <v>496</v>
      </c>
      <c r="AX909" s="171" t="s">
        <v>496</v>
      </c>
      <c r="AY909" s="171" t="s">
        <v>496</v>
      </c>
      <c r="AZ909" s="171">
        <v>0</v>
      </c>
      <c r="BA909" s="171">
        <v>0</v>
      </c>
      <c r="BB909" s="171">
        <v>0</v>
      </c>
      <c r="BC909" s="171">
        <v>0</v>
      </c>
      <c r="BD909" s="171">
        <v>0</v>
      </c>
      <c r="BE909" s="171">
        <v>0</v>
      </c>
      <c r="BF909" s="171">
        <v>0</v>
      </c>
      <c r="BG909" s="171">
        <v>0</v>
      </c>
      <c r="BH909" s="171">
        <v>0</v>
      </c>
      <c r="BI909" s="171">
        <v>0</v>
      </c>
      <c r="BJ909" s="171">
        <v>0</v>
      </c>
      <c r="BK909" s="171">
        <v>0</v>
      </c>
      <c r="BL909" s="171">
        <v>0</v>
      </c>
      <c r="BM909" s="171">
        <v>0</v>
      </c>
      <c r="BN909" s="171" t="s">
        <v>5962</v>
      </c>
      <c r="BO909" s="172">
        <v>46087</v>
      </c>
      <c r="BP909" s="171">
        <v>18</v>
      </c>
      <c r="BQ909" s="171">
        <v>30520</v>
      </c>
      <c r="BR909" s="171">
        <v>40620</v>
      </c>
      <c r="BS909" s="171">
        <v>10100</v>
      </c>
      <c r="BT909" s="171" t="s">
        <v>496</v>
      </c>
      <c r="BU909" s="171">
        <v>0</v>
      </c>
      <c r="BV909" s="171">
        <v>0</v>
      </c>
      <c r="BW909" s="171">
        <v>0</v>
      </c>
      <c r="BX909" s="171">
        <v>0</v>
      </c>
      <c r="BY909" s="171">
        <v>0</v>
      </c>
      <c r="BZ909" s="171" t="s">
        <v>508</v>
      </c>
      <c r="CA909" s="171">
        <v>0</v>
      </c>
      <c r="CB909" s="172">
        <v>46087.773611111108</v>
      </c>
      <c r="CC909" s="172">
        <v>46087.790277777778</v>
      </c>
      <c r="CD909" s="172" t="s">
        <v>5965</v>
      </c>
    </row>
    <row r="910" spans="1:82">
      <c r="A910" s="171" t="s">
        <v>5966</v>
      </c>
      <c r="B910" s="171" t="s">
        <v>493</v>
      </c>
      <c r="C910" s="171" t="s">
        <v>494</v>
      </c>
      <c r="D910" s="172">
        <v>46087</v>
      </c>
      <c r="E910" s="171" t="s">
        <v>98</v>
      </c>
      <c r="F910" s="171" t="s">
        <v>2270</v>
      </c>
      <c r="G910" s="171" t="s">
        <v>494</v>
      </c>
      <c r="H910" s="171"/>
      <c r="I910" s="171" t="s">
        <v>2271</v>
      </c>
      <c r="J910" s="171" t="s">
        <v>498</v>
      </c>
      <c r="K910" s="171">
        <v>0</v>
      </c>
      <c r="L910" s="171" t="s">
        <v>2272</v>
      </c>
      <c r="M910" s="171">
        <v>0</v>
      </c>
      <c r="N910" s="171">
        <v>18</v>
      </c>
      <c r="O910" s="171" t="s">
        <v>587</v>
      </c>
      <c r="P910" s="171" t="s">
        <v>496</v>
      </c>
      <c r="Q910" s="171" t="s">
        <v>496</v>
      </c>
      <c r="R910" s="171" t="s">
        <v>2273</v>
      </c>
      <c r="S910" s="171" t="s">
        <v>494</v>
      </c>
      <c r="T910" s="171" t="s">
        <v>494</v>
      </c>
      <c r="U910" s="171" t="s">
        <v>494</v>
      </c>
      <c r="V910" s="171" t="s">
        <v>499</v>
      </c>
      <c r="W910" s="171">
        <v>0</v>
      </c>
      <c r="X910" s="171">
        <v>0</v>
      </c>
      <c r="Y910" s="171">
        <v>0</v>
      </c>
      <c r="Z910" s="172">
        <v>46087.69736111111</v>
      </c>
      <c r="AA910" s="171" t="s">
        <v>507</v>
      </c>
      <c r="AB910" s="171">
        <v>5560</v>
      </c>
      <c r="AC910" s="172">
        <v>46087.692673611113</v>
      </c>
      <c r="AD910" s="171" t="s">
        <v>124</v>
      </c>
      <c r="AE910" s="171">
        <v>11240</v>
      </c>
      <c r="AF910" s="171">
        <v>5680</v>
      </c>
      <c r="AG910" s="171">
        <v>0</v>
      </c>
      <c r="AH910" s="171">
        <v>0</v>
      </c>
      <c r="AI910" s="171">
        <v>0</v>
      </c>
      <c r="AJ910" s="171">
        <v>0</v>
      </c>
      <c r="AK910" s="171">
        <v>0</v>
      </c>
      <c r="AL910" s="171">
        <v>0</v>
      </c>
      <c r="AM910" s="171">
        <v>0</v>
      </c>
      <c r="AN910" s="171">
        <v>0</v>
      </c>
      <c r="AO910" s="171"/>
      <c r="AP910" s="171">
        <v>214</v>
      </c>
      <c r="AQ910" s="171">
        <v>0</v>
      </c>
      <c r="AR910" s="171">
        <v>0</v>
      </c>
      <c r="AS910" s="171" t="s">
        <v>496</v>
      </c>
      <c r="AT910" s="171" t="s">
        <v>496</v>
      </c>
      <c r="AU910" s="171" t="s">
        <v>496</v>
      </c>
      <c r="AV910" s="171" t="s">
        <v>496</v>
      </c>
      <c r="AW910" s="171" t="s">
        <v>496</v>
      </c>
      <c r="AX910" s="171" t="s">
        <v>496</v>
      </c>
      <c r="AY910" s="171" t="s">
        <v>496</v>
      </c>
      <c r="AZ910" s="171">
        <v>0</v>
      </c>
      <c r="BA910" s="171">
        <v>0</v>
      </c>
      <c r="BB910" s="171">
        <v>0</v>
      </c>
      <c r="BC910" s="171">
        <v>0</v>
      </c>
      <c r="BD910" s="171">
        <v>0</v>
      </c>
      <c r="BE910" s="171">
        <v>0</v>
      </c>
      <c r="BF910" s="171">
        <v>0</v>
      </c>
      <c r="BG910" s="171">
        <v>0</v>
      </c>
      <c r="BH910" s="171">
        <v>0</v>
      </c>
      <c r="BI910" s="171">
        <v>0</v>
      </c>
      <c r="BJ910" s="171">
        <v>0</v>
      </c>
      <c r="BK910" s="171">
        <v>0</v>
      </c>
      <c r="BL910" s="171">
        <v>0</v>
      </c>
      <c r="BM910" s="171">
        <v>0</v>
      </c>
      <c r="BN910" s="171" t="s">
        <v>496</v>
      </c>
      <c r="BO910" s="172">
        <v>46087</v>
      </c>
      <c r="BP910" s="171">
        <v>0</v>
      </c>
      <c r="BQ910" s="171">
        <v>0</v>
      </c>
      <c r="BR910" s="171">
        <v>0</v>
      </c>
      <c r="BS910" s="171">
        <v>0</v>
      </c>
      <c r="BT910" s="171" t="s">
        <v>496</v>
      </c>
      <c r="BU910" s="171">
        <v>0</v>
      </c>
      <c r="BV910" s="171">
        <v>0</v>
      </c>
      <c r="BW910" s="171">
        <v>0</v>
      </c>
      <c r="BX910" s="171">
        <v>0</v>
      </c>
      <c r="BY910" s="171">
        <v>0</v>
      </c>
      <c r="BZ910" s="171" t="s">
        <v>496</v>
      </c>
      <c r="CA910" s="171">
        <v>0</v>
      </c>
      <c r="CB910" s="172">
        <v>46087</v>
      </c>
      <c r="CC910" s="172">
        <v>46087</v>
      </c>
      <c r="CD910" s="172" t="s">
        <v>5967</v>
      </c>
    </row>
    <row r="911" spans="1:82">
      <c r="A911" s="171" t="s">
        <v>5968</v>
      </c>
      <c r="B911" s="171" t="s">
        <v>493</v>
      </c>
      <c r="C911" s="171" t="s">
        <v>494</v>
      </c>
      <c r="D911" s="172">
        <v>46087</v>
      </c>
      <c r="E911" s="171" t="s">
        <v>98</v>
      </c>
      <c r="F911" s="171" t="s">
        <v>2270</v>
      </c>
      <c r="G911" s="171" t="s">
        <v>494</v>
      </c>
      <c r="H911" s="171"/>
      <c r="I911" s="171" t="s">
        <v>2271</v>
      </c>
      <c r="J911" s="171" t="s">
        <v>498</v>
      </c>
      <c r="K911" s="171">
        <v>0</v>
      </c>
      <c r="L911" s="171" t="s">
        <v>2272</v>
      </c>
      <c r="M911" s="171">
        <v>0</v>
      </c>
      <c r="N911" s="171">
        <v>18</v>
      </c>
      <c r="O911" s="171" t="s">
        <v>587</v>
      </c>
      <c r="P911" s="171" t="s">
        <v>587</v>
      </c>
      <c r="Q911" s="171" t="s">
        <v>496</v>
      </c>
      <c r="R911" s="171" t="s">
        <v>2273</v>
      </c>
      <c r="S911" s="171" t="s">
        <v>494</v>
      </c>
      <c r="T911" s="171" t="s">
        <v>494</v>
      </c>
      <c r="U911" s="171" t="s">
        <v>494</v>
      </c>
      <c r="V911" s="171" t="s">
        <v>499</v>
      </c>
      <c r="W911" s="171">
        <v>0</v>
      </c>
      <c r="X911" s="171">
        <v>0</v>
      </c>
      <c r="Y911" s="171">
        <v>0</v>
      </c>
      <c r="Z911" s="172">
        <v>46087.735636574071</v>
      </c>
      <c r="AA911" s="171" t="s">
        <v>119</v>
      </c>
      <c r="AB911" s="171">
        <v>5560</v>
      </c>
      <c r="AC911" s="172">
        <v>46087.732453703706</v>
      </c>
      <c r="AD911" s="171" t="s">
        <v>108</v>
      </c>
      <c r="AE911" s="171">
        <v>9640</v>
      </c>
      <c r="AF911" s="171">
        <v>4080</v>
      </c>
      <c r="AG911" s="171">
        <v>0</v>
      </c>
      <c r="AH911" s="171">
        <v>0</v>
      </c>
      <c r="AI911" s="171">
        <v>0</v>
      </c>
      <c r="AJ911" s="171">
        <v>0</v>
      </c>
      <c r="AK911" s="171">
        <v>0</v>
      </c>
      <c r="AL911" s="171">
        <v>0</v>
      </c>
      <c r="AM911" s="171">
        <v>0</v>
      </c>
      <c r="AN911" s="171">
        <v>0</v>
      </c>
      <c r="AO911" s="171"/>
      <c r="AP911" s="171">
        <v>163</v>
      </c>
      <c r="AQ911" s="171">
        <v>0</v>
      </c>
      <c r="AR911" s="171">
        <v>0</v>
      </c>
      <c r="AS911" s="171" t="s">
        <v>496</v>
      </c>
      <c r="AT911" s="171" t="s">
        <v>496</v>
      </c>
      <c r="AU911" s="171" t="s">
        <v>496</v>
      </c>
      <c r="AV911" s="171" t="s">
        <v>496</v>
      </c>
      <c r="AW911" s="171" t="s">
        <v>496</v>
      </c>
      <c r="AX911" s="171" t="s">
        <v>496</v>
      </c>
      <c r="AY911" s="171" t="s">
        <v>496</v>
      </c>
      <c r="AZ911" s="171">
        <v>0</v>
      </c>
      <c r="BA911" s="171">
        <v>0</v>
      </c>
      <c r="BB911" s="171">
        <v>0</v>
      </c>
      <c r="BC911" s="171">
        <v>0</v>
      </c>
      <c r="BD911" s="171">
        <v>0</v>
      </c>
      <c r="BE911" s="171">
        <v>0</v>
      </c>
      <c r="BF911" s="171">
        <v>0</v>
      </c>
      <c r="BG911" s="171">
        <v>0</v>
      </c>
      <c r="BH911" s="171">
        <v>0</v>
      </c>
      <c r="BI911" s="171">
        <v>0</v>
      </c>
      <c r="BJ911" s="171">
        <v>0</v>
      </c>
      <c r="BK911" s="171">
        <v>0</v>
      </c>
      <c r="BL911" s="171">
        <v>0</v>
      </c>
      <c r="BM911" s="171">
        <v>0</v>
      </c>
      <c r="BN911" s="171" t="s">
        <v>496</v>
      </c>
      <c r="BO911" s="172">
        <v>46087</v>
      </c>
      <c r="BP911" s="171">
        <v>0</v>
      </c>
      <c r="BQ911" s="171">
        <v>0</v>
      </c>
      <c r="BR911" s="171">
        <v>0</v>
      </c>
      <c r="BS911" s="171">
        <v>0</v>
      </c>
      <c r="BT911" s="171" t="s">
        <v>496</v>
      </c>
      <c r="BU911" s="171">
        <v>0</v>
      </c>
      <c r="BV911" s="171">
        <v>0</v>
      </c>
      <c r="BW911" s="171">
        <v>0</v>
      </c>
      <c r="BX911" s="171">
        <v>0</v>
      </c>
      <c r="BY911" s="171">
        <v>0</v>
      </c>
      <c r="BZ911" s="171" t="s">
        <v>496</v>
      </c>
      <c r="CA911" s="171">
        <v>0</v>
      </c>
      <c r="CB911" s="172">
        <v>46087</v>
      </c>
      <c r="CC911" s="172">
        <v>46087</v>
      </c>
      <c r="CD911" s="172" t="s">
        <v>5969</v>
      </c>
    </row>
    <row r="912" spans="1:82">
      <c r="A912" s="171" t="s">
        <v>5970</v>
      </c>
      <c r="B912" s="171" t="s">
        <v>493</v>
      </c>
      <c r="C912" s="171" t="s">
        <v>494</v>
      </c>
      <c r="D912" s="172">
        <v>46088</v>
      </c>
      <c r="E912" s="171" t="s">
        <v>98</v>
      </c>
      <c r="F912" s="171" t="s">
        <v>3530</v>
      </c>
      <c r="G912" s="171" t="s">
        <v>494</v>
      </c>
      <c r="H912" s="171"/>
      <c r="I912" s="171" t="s">
        <v>2234</v>
      </c>
      <c r="J912" s="171" t="s">
        <v>498</v>
      </c>
      <c r="K912" s="171">
        <v>0</v>
      </c>
      <c r="L912" s="171"/>
      <c r="M912" s="171">
        <v>0</v>
      </c>
      <c r="N912" s="171">
        <v>18</v>
      </c>
      <c r="O912" s="171" t="s">
        <v>587</v>
      </c>
      <c r="P912" s="171" t="s">
        <v>496</v>
      </c>
      <c r="Q912" s="171" t="s">
        <v>496</v>
      </c>
      <c r="R912" s="171" t="s">
        <v>3531</v>
      </c>
      <c r="S912" s="171" t="s">
        <v>494</v>
      </c>
      <c r="T912" s="171" t="s">
        <v>494</v>
      </c>
      <c r="U912" s="171" t="s">
        <v>494</v>
      </c>
      <c r="V912" s="171" t="s">
        <v>499</v>
      </c>
      <c r="W912" s="171">
        <v>0</v>
      </c>
      <c r="X912" s="171">
        <v>0</v>
      </c>
      <c r="Y912" s="171">
        <v>0</v>
      </c>
      <c r="Z912" s="172">
        <v>46088.435115740744</v>
      </c>
      <c r="AA912" s="171" t="s">
        <v>500</v>
      </c>
      <c r="AB912" s="171">
        <v>6200</v>
      </c>
      <c r="AC912" s="172">
        <v>46088.428437499999</v>
      </c>
      <c r="AD912" s="171" t="s">
        <v>98</v>
      </c>
      <c r="AE912" s="171">
        <v>11870</v>
      </c>
      <c r="AF912" s="171">
        <v>5670</v>
      </c>
      <c r="AG912" s="171">
        <v>0</v>
      </c>
      <c r="AH912" s="171">
        <v>0</v>
      </c>
      <c r="AI912" s="171">
        <v>0</v>
      </c>
      <c r="AJ912" s="171">
        <v>0</v>
      </c>
      <c r="AK912" s="171">
        <v>0</v>
      </c>
      <c r="AL912" s="171">
        <v>0</v>
      </c>
      <c r="AM912" s="171">
        <v>0</v>
      </c>
      <c r="AN912" s="171">
        <v>0</v>
      </c>
      <c r="AO912" s="171"/>
      <c r="AP912" s="171">
        <v>334</v>
      </c>
      <c r="AQ912" s="171">
        <v>0</v>
      </c>
      <c r="AR912" s="171">
        <v>0</v>
      </c>
      <c r="AS912" s="171" t="s">
        <v>496</v>
      </c>
      <c r="AT912" s="171" t="s">
        <v>496</v>
      </c>
      <c r="AU912" s="171" t="s">
        <v>496</v>
      </c>
      <c r="AV912" s="171" t="s">
        <v>496</v>
      </c>
      <c r="AW912" s="171" t="s">
        <v>496</v>
      </c>
      <c r="AX912" s="171" t="s">
        <v>496</v>
      </c>
      <c r="AY912" s="171" t="s">
        <v>496</v>
      </c>
      <c r="AZ912" s="171">
        <v>0</v>
      </c>
      <c r="BA912" s="171">
        <v>0</v>
      </c>
      <c r="BB912" s="171">
        <v>0</v>
      </c>
      <c r="BC912" s="171">
        <v>0</v>
      </c>
      <c r="BD912" s="171">
        <v>0</v>
      </c>
      <c r="BE912" s="171">
        <v>0</v>
      </c>
      <c r="BF912" s="171">
        <v>0</v>
      </c>
      <c r="BG912" s="171">
        <v>0</v>
      </c>
      <c r="BH912" s="171">
        <v>0</v>
      </c>
      <c r="BI912" s="171">
        <v>0</v>
      </c>
      <c r="BJ912" s="171">
        <v>0</v>
      </c>
      <c r="BK912" s="171">
        <v>0</v>
      </c>
      <c r="BL912" s="171">
        <v>0</v>
      </c>
      <c r="BM912" s="171">
        <v>0</v>
      </c>
      <c r="BN912" s="171" t="s">
        <v>496</v>
      </c>
      <c r="BO912" s="172">
        <v>46088</v>
      </c>
      <c r="BP912" s="171">
        <v>0</v>
      </c>
      <c r="BQ912" s="171">
        <v>0</v>
      </c>
      <c r="BR912" s="171">
        <v>0</v>
      </c>
      <c r="BS912" s="171">
        <v>0</v>
      </c>
      <c r="BT912" s="171" t="s">
        <v>496</v>
      </c>
      <c r="BU912" s="171">
        <v>0</v>
      </c>
      <c r="BV912" s="171">
        <v>0</v>
      </c>
      <c r="BW912" s="171">
        <v>0</v>
      </c>
      <c r="BX912" s="171">
        <v>0</v>
      </c>
      <c r="BY912" s="171">
        <v>0</v>
      </c>
      <c r="BZ912" s="171" t="s">
        <v>496</v>
      </c>
      <c r="CA912" s="171">
        <v>0</v>
      </c>
      <c r="CB912" s="172">
        <v>46088</v>
      </c>
      <c r="CC912" s="172">
        <v>46088</v>
      </c>
      <c r="CD912" s="172" t="s">
        <v>5971</v>
      </c>
    </row>
    <row r="913" spans="1:82">
      <c r="A913" s="171" t="s">
        <v>5972</v>
      </c>
      <c r="B913" s="171" t="s">
        <v>493</v>
      </c>
      <c r="C913" s="171" t="s">
        <v>494</v>
      </c>
      <c r="D913" s="172">
        <v>46088</v>
      </c>
      <c r="E913" s="171" t="s">
        <v>98</v>
      </c>
      <c r="F913" s="171" t="s">
        <v>3530</v>
      </c>
      <c r="G913" s="171" t="s">
        <v>494</v>
      </c>
      <c r="H913" s="171"/>
      <c r="I913" s="171" t="s">
        <v>2234</v>
      </c>
      <c r="J913" s="171" t="s">
        <v>498</v>
      </c>
      <c r="K913" s="171">
        <v>0</v>
      </c>
      <c r="L913" s="171"/>
      <c r="M913" s="171">
        <v>0</v>
      </c>
      <c r="N913" s="171">
        <v>18</v>
      </c>
      <c r="O913" s="171" t="s">
        <v>587</v>
      </c>
      <c r="P913" s="171" t="s">
        <v>587</v>
      </c>
      <c r="Q913" s="171" t="s">
        <v>496</v>
      </c>
      <c r="R913" s="171" t="s">
        <v>3531</v>
      </c>
      <c r="S913" s="171" t="s">
        <v>494</v>
      </c>
      <c r="T913" s="171" t="s">
        <v>494</v>
      </c>
      <c r="U913" s="171" t="s">
        <v>494</v>
      </c>
      <c r="V913" s="171" t="s">
        <v>499</v>
      </c>
      <c r="W913" s="171">
        <v>0</v>
      </c>
      <c r="X913" s="171">
        <v>0</v>
      </c>
      <c r="Y913" s="171">
        <v>0</v>
      </c>
      <c r="Z913" s="172">
        <v>46088.528229166666</v>
      </c>
      <c r="AA913" s="171" t="s">
        <v>138</v>
      </c>
      <c r="AB913" s="171">
        <v>6190</v>
      </c>
      <c r="AC913" s="172">
        <v>46088.523344907408</v>
      </c>
      <c r="AD913" s="171" t="s">
        <v>133</v>
      </c>
      <c r="AE913" s="171">
        <v>11380</v>
      </c>
      <c r="AF913" s="171">
        <v>5190</v>
      </c>
      <c r="AG913" s="171">
        <v>0</v>
      </c>
      <c r="AH913" s="171">
        <v>0</v>
      </c>
      <c r="AI913" s="171">
        <v>0</v>
      </c>
      <c r="AJ913" s="171">
        <v>0</v>
      </c>
      <c r="AK913" s="171">
        <v>0</v>
      </c>
      <c r="AL913" s="171">
        <v>0</v>
      </c>
      <c r="AM913" s="171">
        <v>0</v>
      </c>
      <c r="AN913" s="171">
        <v>0</v>
      </c>
      <c r="AO913" s="171"/>
      <c r="AP913" s="171">
        <v>317</v>
      </c>
      <c r="AQ913" s="171">
        <v>0</v>
      </c>
      <c r="AR913" s="171">
        <v>0</v>
      </c>
      <c r="AS913" s="171" t="s">
        <v>496</v>
      </c>
      <c r="AT913" s="171" t="s">
        <v>496</v>
      </c>
      <c r="AU913" s="171" t="s">
        <v>496</v>
      </c>
      <c r="AV913" s="171" t="s">
        <v>496</v>
      </c>
      <c r="AW913" s="171" t="s">
        <v>496</v>
      </c>
      <c r="AX913" s="171" t="s">
        <v>496</v>
      </c>
      <c r="AY913" s="171" t="s">
        <v>496</v>
      </c>
      <c r="AZ913" s="171">
        <v>0</v>
      </c>
      <c r="BA913" s="171">
        <v>0</v>
      </c>
      <c r="BB913" s="171">
        <v>0</v>
      </c>
      <c r="BC913" s="171">
        <v>0</v>
      </c>
      <c r="BD913" s="171">
        <v>0</v>
      </c>
      <c r="BE913" s="171">
        <v>0</v>
      </c>
      <c r="BF913" s="171">
        <v>0</v>
      </c>
      <c r="BG913" s="171">
        <v>0</v>
      </c>
      <c r="BH913" s="171">
        <v>0</v>
      </c>
      <c r="BI913" s="171">
        <v>0</v>
      </c>
      <c r="BJ913" s="171">
        <v>0</v>
      </c>
      <c r="BK913" s="171">
        <v>0</v>
      </c>
      <c r="BL913" s="171">
        <v>0</v>
      </c>
      <c r="BM913" s="171">
        <v>0</v>
      </c>
      <c r="BN913" s="171" t="s">
        <v>496</v>
      </c>
      <c r="BO913" s="172">
        <v>46088</v>
      </c>
      <c r="BP913" s="171">
        <v>0</v>
      </c>
      <c r="BQ913" s="171">
        <v>0</v>
      </c>
      <c r="BR913" s="171">
        <v>0</v>
      </c>
      <c r="BS913" s="171">
        <v>0</v>
      </c>
      <c r="BT913" s="171" t="s">
        <v>496</v>
      </c>
      <c r="BU913" s="171">
        <v>0</v>
      </c>
      <c r="BV913" s="171">
        <v>0</v>
      </c>
      <c r="BW913" s="171">
        <v>0</v>
      </c>
      <c r="BX913" s="171">
        <v>0</v>
      </c>
      <c r="BY913" s="171">
        <v>0</v>
      </c>
      <c r="BZ913" s="171" t="s">
        <v>496</v>
      </c>
      <c r="CA913" s="171">
        <v>0</v>
      </c>
      <c r="CB913" s="172">
        <v>46088</v>
      </c>
      <c r="CC913" s="172">
        <v>46088</v>
      </c>
      <c r="CD913" s="172" t="s">
        <v>5973</v>
      </c>
    </row>
    <row r="914" spans="1:82">
      <c r="A914" s="171" t="s">
        <v>5974</v>
      </c>
      <c r="B914" s="171" t="s">
        <v>505</v>
      </c>
      <c r="C914" s="171" t="s">
        <v>494</v>
      </c>
      <c r="D914" s="172">
        <v>46088</v>
      </c>
      <c r="E914" s="171" t="s">
        <v>133</v>
      </c>
      <c r="F914" s="171" t="s">
        <v>2238</v>
      </c>
      <c r="G914" s="171" t="s">
        <v>494</v>
      </c>
      <c r="H914" s="171"/>
      <c r="I914" s="171" t="s">
        <v>2239</v>
      </c>
      <c r="J914" s="171" t="s">
        <v>498</v>
      </c>
      <c r="K914" s="171">
        <v>0</v>
      </c>
      <c r="L914" s="171" t="s">
        <v>2240</v>
      </c>
      <c r="M914" s="171">
        <v>0</v>
      </c>
      <c r="N914" s="171">
        <v>18</v>
      </c>
      <c r="O914" s="171" t="s">
        <v>587</v>
      </c>
      <c r="P914" s="171" t="s">
        <v>587</v>
      </c>
      <c r="Q914" s="171" t="s">
        <v>496</v>
      </c>
      <c r="R914" s="171" t="s">
        <v>1644</v>
      </c>
      <c r="S914" s="171" t="s">
        <v>494</v>
      </c>
      <c r="T914" s="171" t="s">
        <v>494</v>
      </c>
      <c r="U914" s="171" t="s">
        <v>494</v>
      </c>
      <c r="V914" s="171" t="s">
        <v>499</v>
      </c>
      <c r="W914" s="171">
        <v>0</v>
      </c>
      <c r="X914" s="171">
        <v>0</v>
      </c>
      <c r="Y914" s="171">
        <v>0</v>
      </c>
      <c r="Z914" s="172">
        <v>46088.565462962964</v>
      </c>
      <c r="AA914" s="171" t="s">
        <v>388</v>
      </c>
      <c r="AB914" s="171">
        <v>13790</v>
      </c>
      <c r="AC914" s="172">
        <v>46088.608912037038</v>
      </c>
      <c r="AD914" s="171" t="s">
        <v>119</v>
      </c>
      <c r="AE914" s="171">
        <v>25370</v>
      </c>
      <c r="AF914" s="171">
        <v>11580</v>
      </c>
      <c r="AG914" s="171">
        <v>0</v>
      </c>
      <c r="AH914" s="171">
        <v>0</v>
      </c>
      <c r="AI914" s="171">
        <v>0</v>
      </c>
      <c r="AJ914" s="171">
        <v>0</v>
      </c>
      <c r="AK914" s="171">
        <v>0</v>
      </c>
      <c r="AL914" s="171">
        <v>0</v>
      </c>
      <c r="AM914" s="171">
        <v>0</v>
      </c>
      <c r="AN914" s="171">
        <v>0</v>
      </c>
      <c r="AO914" s="171"/>
      <c r="AP914" s="171">
        <v>0</v>
      </c>
      <c r="AQ914" s="171">
        <v>0</v>
      </c>
      <c r="AR914" s="171">
        <v>0</v>
      </c>
      <c r="AS914" s="171" t="s">
        <v>496</v>
      </c>
      <c r="AT914" s="171" t="s">
        <v>496</v>
      </c>
      <c r="AU914" s="171" t="s">
        <v>496</v>
      </c>
      <c r="AV914" s="171" t="s">
        <v>496</v>
      </c>
      <c r="AW914" s="171" t="s">
        <v>496</v>
      </c>
      <c r="AX914" s="171" t="s">
        <v>496</v>
      </c>
      <c r="AY914" s="171" t="s">
        <v>496</v>
      </c>
      <c r="AZ914" s="171">
        <v>0</v>
      </c>
      <c r="BA914" s="171">
        <v>0</v>
      </c>
      <c r="BB914" s="171">
        <v>0</v>
      </c>
      <c r="BC914" s="171">
        <v>0</v>
      </c>
      <c r="BD914" s="171">
        <v>0</v>
      </c>
      <c r="BE914" s="171">
        <v>0</v>
      </c>
      <c r="BF914" s="171">
        <v>0</v>
      </c>
      <c r="BG914" s="171">
        <v>0</v>
      </c>
      <c r="BH914" s="171">
        <v>0</v>
      </c>
      <c r="BI914" s="171">
        <v>0</v>
      </c>
      <c r="BJ914" s="171">
        <v>0</v>
      </c>
      <c r="BK914" s="171">
        <v>0</v>
      </c>
      <c r="BL914" s="171">
        <v>0</v>
      </c>
      <c r="BM914" s="171">
        <v>0</v>
      </c>
      <c r="BN914" s="171" t="s">
        <v>5975</v>
      </c>
      <c r="BO914" s="172">
        <v>46088</v>
      </c>
      <c r="BP914" s="171">
        <v>18</v>
      </c>
      <c r="BQ914" s="171">
        <v>31480</v>
      </c>
      <c r="BR914" s="171">
        <v>43000</v>
      </c>
      <c r="BS914" s="171">
        <v>11520</v>
      </c>
      <c r="BT914" s="171" t="s">
        <v>496</v>
      </c>
      <c r="BU914" s="171">
        <v>0</v>
      </c>
      <c r="BV914" s="171">
        <v>0</v>
      </c>
      <c r="BW914" s="171">
        <v>0</v>
      </c>
      <c r="BX914" s="171">
        <v>0</v>
      </c>
      <c r="BY914" s="171">
        <v>0</v>
      </c>
      <c r="BZ914" s="171" t="s">
        <v>508</v>
      </c>
      <c r="CA914" s="171">
        <v>0</v>
      </c>
      <c r="CB914" s="172">
        <v>46088.675694444442</v>
      </c>
      <c r="CC914" s="172">
        <v>46088.689583333333</v>
      </c>
      <c r="CD914" s="172" t="s">
        <v>5976</v>
      </c>
    </row>
    <row r="915" spans="1:82">
      <c r="A915" s="171" t="s">
        <v>5977</v>
      </c>
      <c r="B915" s="171" t="s">
        <v>505</v>
      </c>
      <c r="C915" s="171" t="s">
        <v>494</v>
      </c>
      <c r="D915" s="172">
        <v>46088</v>
      </c>
      <c r="E915" s="171" t="s">
        <v>133</v>
      </c>
      <c r="F915" s="171" t="s">
        <v>2238</v>
      </c>
      <c r="G915" s="171" t="s">
        <v>494</v>
      </c>
      <c r="H915" s="171"/>
      <c r="I915" s="171" t="s">
        <v>2244</v>
      </c>
      <c r="J915" s="171" t="s">
        <v>498</v>
      </c>
      <c r="K915" s="171">
        <v>0</v>
      </c>
      <c r="L915" s="171" t="s">
        <v>2245</v>
      </c>
      <c r="M915" s="171">
        <v>0</v>
      </c>
      <c r="N915" s="171">
        <v>18</v>
      </c>
      <c r="O915" s="171" t="s">
        <v>587</v>
      </c>
      <c r="P915" s="171" t="s">
        <v>587</v>
      </c>
      <c r="Q915" s="171" t="s">
        <v>496</v>
      </c>
      <c r="R915" s="171" t="s">
        <v>1644</v>
      </c>
      <c r="S915" s="171" t="s">
        <v>494</v>
      </c>
      <c r="T915" s="171" t="s">
        <v>494</v>
      </c>
      <c r="U915" s="171" t="s">
        <v>494</v>
      </c>
      <c r="V915" s="171" t="s">
        <v>499</v>
      </c>
      <c r="W915" s="171">
        <v>0</v>
      </c>
      <c r="X915" s="171">
        <v>0</v>
      </c>
      <c r="Y915" s="171">
        <v>0</v>
      </c>
      <c r="Z915" s="172">
        <v>46088.566030092596</v>
      </c>
      <c r="AA915" s="171" t="s">
        <v>166</v>
      </c>
      <c r="AB915" s="171">
        <v>7190</v>
      </c>
      <c r="AC915" s="172">
        <v>46088.609525462962</v>
      </c>
      <c r="AD915" s="171" t="s">
        <v>509</v>
      </c>
      <c r="AE915" s="171">
        <v>17780</v>
      </c>
      <c r="AF915" s="171">
        <v>10590</v>
      </c>
      <c r="AG915" s="171">
        <v>0</v>
      </c>
      <c r="AH915" s="171">
        <v>0</v>
      </c>
      <c r="AI915" s="171">
        <v>0</v>
      </c>
      <c r="AJ915" s="171">
        <v>0</v>
      </c>
      <c r="AK915" s="171">
        <v>0</v>
      </c>
      <c r="AL915" s="171">
        <v>0</v>
      </c>
      <c r="AM915" s="171">
        <v>0</v>
      </c>
      <c r="AN915" s="171">
        <v>0</v>
      </c>
      <c r="AO915" s="171"/>
      <c r="AP915" s="171">
        <v>0</v>
      </c>
      <c r="AQ915" s="171">
        <v>0</v>
      </c>
      <c r="AR915" s="171">
        <v>0</v>
      </c>
      <c r="AS915" s="171" t="s">
        <v>496</v>
      </c>
      <c r="AT915" s="171" t="s">
        <v>496</v>
      </c>
      <c r="AU915" s="171" t="s">
        <v>496</v>
      </c>
      <c r="AV915" s="171" t="s">
        <v>496</v>
      </c>
      <c r="AW915" s="171" t="s">
        <v>496</v>
      </c>
      <c r="AX915" s="171" t="s">
        <v>496</v>
      </c>
      <c r="AY915" s="171" t="s">
        <v>496</v>
      </c>
      <c r="AZ915" s="171">
        <v>0</v>
      </c>
      <c r="BA915" s="171">
        <v>0</v>
      </c>
      <c r="BB915" s="171">
        <v>0</v>
      </c>
      <c r="BC915" s="171">
        <v>0</v>
      </c>
      <c r="BD915" s="171">
        <v>0</v>
      </c>
      <c r="BE915" s="171">
        <v>0</v>
      </c>
      <c r="BF915" s="171">
        <v>0</v>
      </c>
      <c r="BG915" s="171">
        <v>0</v>
      </c>
      <c r="BH915" s="171">
        <v>0</v>
      </c>
      <c r="BI915" s="171">
        <v>0</v>
      </c>
      <c r="BJ915" s="171">
        <v>0</v>
      </c>
      <c r="BK915" s="171">
        <v>0</v>
      </c>
      <c r="BL915" s="171">
        <v>0</v>
      </c>
      <c r="BM915" s="171">
        <v>0</v>
      </c>
      <c r="BN915" s="171" t="s">
        <v>5975</v>
      </c>
      <c r="BO915" s="172">
        <v>46088</v>
      </c>
      <c r="BP915" s="171">
        <v>18</v>
      </c>
      <c r="BQ915" s="171">
        <v>32410</v>
      </c>
      <c r="BR915" s="171">
        <v>43000</v>
      </c>
      <c r="BS915" s="171">
        <v>10590</v>
      </c>
      <c r="BT915" s="171" t="s">
        <v>496</v>
      </c>
      <c r="BU915" s="171">
        <v>0</v>
      </c>
      <c r="BV915" s="171">
        <v>0</v>
      </c>
      <c r="BW915" s="171">
        <v>0</v>
      </c>
      <c r="BX915" s="171">
        <v>0</v>
      </c>
      <c r="BY915" s="171">
        <v>0</v>
      </c>
      <c r="BZ915" s="171" t="s">
        <v>508</v>
      </c>
      <c r="CA915" s="171">
        <v>0</v>
      </c>
      <c r="CB915" s="172">
        <v>46088.675694444442</v>
      </c>
      <c r="CC915" s="172">
        <v>46088.689583333333</v>
      </c>
      <c r="CD915" s="172" t="s">
        <v>5978</v>
      </c>
    </row>
    <row r="916" spans="1:82">
      <c r="A916" s="171" t="s">
        <v>5979</v>
      </c>
      <c r="B916" s="171" t="s">
        <v>493</v>
      </c>
      <c r="C916" s="171" t="s">
        <v>494</v>
      </c>
      <c r="D916" s="172">
        <v>46088</v>
      </c>
      <c r="E916" s="171" t="s">
        <v>98</v>
      </c>
      <c r="F916" s="171" t="s">
        <v>1643</v>
      </c>
      <c r="G916" s="171" t="s">
        <v>494</v>
      </c>
      <c r="H916" s="171"/>
      <c r="I916" s="171" t="s">
        <v>2271</v>
      </c>
      <c r="J916" s="171" t="s">
        <v>498</v>
      </c>
      <c r="K916" s="171">
        <v>0</v>
      </c>
      <c r="L916" s="171" t="s">
        <v>2272</v>
      </c>
      <c r="M916" s="171">
        <v>0</v>
      </c>
      <c r="N916" s="171">
        <v>18</v>
      </c>
      <c r="O916" s="171" t="s">
        <v>587</v>
      </c>
      <c r="P916" s="171" t="s">
        <v>587</v>
      </c>
      <c r="Q916" s="171" t="s">
        <v>496</v>
      </c>
      <c r="R916" s="171" t="s">
        <v>1644</v>
      </c>
      <c r="S916" s="171" t="s">
        <v>494</v>
      </c>
      <c r="T916" s="171" t="s">
        <v>494</v>
      </c>
      <c r="U916" s="171" t="s">
        <v>494</v>
      </c>
      <c r="V916" s="171" t="s">
        <v>499</v>
      </c>
      <c r="W916" s="171">
        <v>0</v>
      </c>
      <c r="X916" s="171">
        <v>0</v>
      </c>
      <c r="Y916" s="171">
        <v>0</v>
      </c>
      <c r="Z916" s="172">
        <v>46088.597210648149</v>
      </c>
      <c r="AA916" s="171" t="s">
        <v>507</v>
      </c>
      <c r="AB916" s="171">
        <v>5540</v>
      </c>
      <c r="AC916" s="172">
        <v>46088.592372685183</v>
      </c>
      <c r="AD916" s="171" t="s">
        <v>147</v>
      </c>
      <c r="AE916" s="171">
        <v>7580</v>
      </c>
      <c r="AF916" s="171">
        <v>2040</v>
      </c>
      <c r="AG916" s="171">
        <v>0</v>
      </c>
      <c r="AH916" s="171">
        <v>0</v>
      </c>
      <c r="AI916" s="171">
        <v>0</v>
      </c>
      <c r="AJ916" s="171">
        <v>0</v>
      </c>
      <c r="AK916" s="171">
        <v>0</v>
      </c>
      <c r="AL916" s="171">
        <v>0</v>
      </c>
      <c r="AM916" s="171">
        <v>0</v>
      </c>
      <c r="AN916" s="171">
        <v>0</v>
      </c>
      <c r="AO916" s="171"/>
      <c r="AP916" s="171">
        <v>78</v>
      </c>
      <c r="AQ916" s="171">
        <v>0</v>
      </c>
      <c r="AR916" s="171">
        <v>0</v>
      </c>
      <c r="AS916" s="171" t="s">
        <v>496</v>
      </c>
      <c r="AT916" s="171" t="s">
        <v>496</v>
      </c>
      <c r="AU916" s="171" t="s">
        <v>496</v>
      </c>
      <c r="AV916" s="171" t="s">
        <v>496</v>
      </c>
      <c r="AW916" s="171" t="s">
        <v>496</v>
      </c>
      <c r="AX916" s="171" t="s">
        <v>496</v>
      </c>
      <c r="AY916" s="171" t="s">
        <v>496</v>
      </c>
      <c r="AZ916" s="171">
        <v>0</v>
      </c>
      <c r="BA916" s="171">
        <v>0</v>
      </c>
      <c r="BB916" s="171">
        <v>0</v>
      </c>
      <c r="BC916" s="171">
        <v>0</v>
      </c>
      <c r="BD916" s="171">
        <v>0</v>
      </c>
      <c r="BE916" s="171">
        <v>0</v>
      </c>
      <c r="BF916" s="171">
        <v>0</v>
      </c>
      <c r="BG916" s="171">
        <v>0</v>
      </c>
      <c r="BH916" s="171">
        <v>0</v>
      </c>
      <c r="BI916" s="171">
        <v>0</v>
      </c>
      <c r="BJ916" s="171">
        <v>0</v>
      </c>
      <c r="BK916" s="171">
        <v>0</v>
      </c>
      <c r="BL916" s="171">
        <v>0</v>
      </c>
      <c r="BM916" s="171">
        <v>0</v>
      </c>
      <c r="BN916" s="171" t="s">
        <v>496</v>
      </c>
      <c r="BO916" s="172">
        <v>46088</v>
      </c>
      <c r="BP916" s="171">
        <v>0</v>
      </c>
      <c r="BQ916" s="171">
        <v>0</v>
      </c>
      <c r="BR916" s="171">
        <v>0</v>
      </c>
      <c r="BS916" s="171">
        <v>0</v>
      </c>
      <c r="BT916" s="171" t="s">
        <v>496</v>
      </c>
      <c r="BU916" s="171">
        <v>0</v>
      </c>
      <c r="BV916" s="171">
        <v>0</v>
      </c>
      <c r="BW916" s="171">
        <v>0</v>
      </c>
      <c r="BX916" s="171">
        <v>0</v>
      </c>
      <c r="BY916" s="171">
        <v>0</v>
      </c>
      <c r="BZ916" s="171" t="s">
        <v>496</v>
      </c>
      <c r="CA916" s="171">
        <v>0</v>
      </c>
      <c r="CB916" s="172">
        <v>46088</v>
      </c>
      <c r="CC916" s="172">
        <v>46088</v>
      </c>
      <c r="CD916" s="172" t="s">
        <v>5980</v>
      </c>
    </row>
    <row r="917" spans="1:82">
      <c r="A917" s="171" t="s">
        <v>5981</v>
      </c>
      <c r="B917" s="171" t="s">
        <v>493</v>
      </c>
      <c r="C917" s="171" t="s">
        <v>494</v>
      </c>
      <c r="D917" s="172">
        <v>46088</v>
      </c>
      <c r="E917" s="171" t="s">
        <v>98</v>
      </c>
      <c r="F917" s="171" t="s">
        <v>3530</v>
      </c>
      <c r="G917" s="171" t="s">
        <v>494</v>
      </c>
      <c r="H917" s="171"/>
      <c r="I917" s="171" t="s">
        <v>2234</v>
      </c>
      <c r="J917" s="171" t="s">
        <v>498</v>
      </c>
      <c r="K917" s="171">
        <v>0</v>
      </c>
      <c r="L917" s="171"/>
      <c r="M917" s="171">
        <v>0</v>
      </c>
      <c r="N917" s="171">
        <v>18</v>
      </c>
      <c r="O917" s="171" t="s">
        <v>587</v>
      </c>
      <c r="P917" s="171" t="s">
        <v>496</v>
      </c>
      <c r="Q917" s="171" t="s">
        <v>496</v>
      </c>
      <c r="R917" s="171" t="s">
        <v>3531</v>
      </c>
      <c r="S917" s="171" t="s">
        <v>494</v>
      </c>
      <c r="T917" s="171" t="s">
        <v>494</v>
      </c>
      <c r="U917" s="171" t="s">
        <v>494</v>
      </c>
      <c r="V917" s="171" t="s">
        <v>499</v>
      </c>
      <c r="W917" s="171">
        <v>0</v>
      </c>
      <c r="X917" s="171">
        <v>0</v>
      </c>
      <c r="Y917" s="171">
        <v>0</v>
      </c>
      <c r="Z917" s="172">
        <v>46088.600289351853</v>
      </c>
      <c r="AA917" s="171" t="s">
        <v>108</v>
      </c>
      <c r="AB917" s="171">
        <v>6220</v>
      </c>
      <c r="AC917" s="172">
        <v>46088.596099537041</v>
      </c>
      <c r="AD917" s="171" t="s">
        <v>124</v>
      </c>
      <c r="AE917" s="171">
        <v>12390</v>
      </c>
      <c r="AF917" s="171">
        <v>6170</v>
      </c>
      <c r="AG917" s="171">
        <v>0</v>
      </c>
      <c r="AH917" s="171">
        <v>0</v>
      </c>
      <c r="AI917" s="171">
        <v>0</v>
      </c>
      <c r="AJ917" s="171">
        <v>0</v>
      </c>
      <c r="AK917" s="171">
        <v>0</v>
      </c>
      <c r="AL917" s="171">
        <v>0</v>
      </c>
      <c r="AM917" s="171">
        <v>0</v>
      </c>
      <c r="AN917" s="171">
        <v>0</v>
      </c>
      <c r="AO917" s="171"/>
      <c r="AP917" s="171">
        <v>351</v>
      </c>
      <c r="AQ917" s="171">
        <v>0</v>
      </c>
      <c r="AR917" s="171">
        <v>0</v>
      </c>
      <c r="AS917" s="171" t="s">
        <v>496</v>
      </c>
      <c r="AT917" s="171" t="s">
        <v>496</v>
      </c>
      <c r="AU917" s="171" t="s">
        <v>496</v>
      </c>
      <c r="AV917" s="171" t="s">
        <v>496</v>
      </c>
      <c r="AW917" s="171" t="s">
        <v>496</v>
      </c>
      <c r="AX917" s="171" t="s">
        <v>496</v>
      </c>
      <c r="AY917" s="171" t="s">
        <v>496</v>
      </c>
      <c r="AZ917" s="171">
        <v>0</v>
      </c>
      <c r="BA917" s="171">
        <v>0</v>
      </c>
      <c r="BB917" s="171">
        <v>0</v>
      </c>
      <c r="BC917" s="171">
        <v>0</v>
      </c>
      <c r="BD917" s="171">
        <v>0</v>
      </c>
      <c r="BE917" s="171">
        <v>0</v>
      </c>
      <c r="BF917" s="171">
        <v>0</v>
      </c>
      <c r="BG917" s="171">
        <v>0</v>
      </c>
      <c r="BH917" s="171">
        <v>0</v>
      </c>
      <c r="BI917" s="171">
        <v>0</v>
      </c>
      <c r="BJ917" s="171">
        <v>0</v>
      </c>
      <c r="BK917" s="171">
        <v>0</v>
      </c>
      <c r="BL917" s="171">
        <v>0</v>
      </c>
      <c r="BM917" s="171">
        <v>0</v>
      </c>
      <c r="BN917" s="171" t="s">
        <v>496</v>
      </c>
      <c r="BO917" s="172">
        <v>46088</v>
      </c>
      <c r="BP917" s="171">
        <v>0</v>
      </c>
      <c r="BQ917" s="171">
        <v>0</v>
      </c>
      <c r="BR917" s="171">
        <v>0</v>
      </c>
      <c r="BS917" s="171">
        <v>0</v>
      </c>
      <c r="BT917" s="171" t="s">
        <v>496</v>
      </c>
      <c r="BU917" s="171">
        <v>0</v>
      </c>
      <c r="BV917" s="171">
        <v>0</v>
      </c>
      <c r="BW917" s="171">
        <v>0</v>
      </c>
      <c r="BX917" s="171">
        <v>0</v>
      </c>
      <c r="BY917" s="171">
        <v>0</v>
      </c>
      <c r="BZ917" s="171" t="s">
        <v>496</v>
      </c>
      <c r="CA917" s="171">
        <v>0</v>
      </c>
      <c r="CB917" s="172">
        <v>46088</v>
      </c>
      <c r="CC917" s="172">
        <v>46088</v>
      </c>
      <c r="CD917" s="172" t="s">
        <v>5982</v>
      </c>
    </row>
    <row r="918" spans="1:82">
      <c r="A918" s="171" t="s">
        <v>5983</v>
      </c>
      <c r="B918" s="171" t="s">
        <v>493</v>
      </c>
      <c r="C918" s="171" t="s">
        <v>494</v>
      </c>
      <c r="D918" s="172">
        <v>46088</v>
      </c>
      <c r="E918" s="171" t="s">
        <v>98</v>
      </c>
      <c r="F918" s="171" t="s">
        <v>2292</v>
      </c>
      <c r="G918" s="171" t="s">
        <v>494</v>
      </c>
      <c r="H918" s="171"/>
      <c r="I918" s="171" t="s">
        <v>2271</v>
      </c>
      <c r="J918" s="171" t="s">
        <v>498</v>
      </c>
      <c r="K918" s="171">
        <v>0</v>
      </c>
      <c r="L918" s="171" t="s">
        <v>2272</v>
      </c>
      <c r="M918" s="171">
        <v>0</v>
      </c>
      <c r="N918" s="171">
        <v>18</v>
      </c>
      <c r="O918" s="171" t="s">
        <v>587</v>
      </c>
      <c r="P918" s="171" t="s">
        <v>587</v>
      </c>
      <c r="Q918" s="171" t="s">
        <v>496</v>
      </c>
      <c r="R918" s="171" t="s">
        <v>2273</v>
      </c>
      <c r="S918" s="171" t="s">
        <v>494</v>
      </c>
      <c r="T918" s="171" t="s">
        <v>494</v>
      </c>
      <c r="U918" s="171" t="s">
        <v>494</v>
      </c>
      <c r="V918" s="171" t="s">
        <v>499</v>
      </c>
      <c r="W918" s="171">
        <v>0</v>
      </c>
      <c r="X918" s="171">
        <v>0</v>
      </c>
      <c r="Y918" s="171">
        <v>0</v>
      </c>
      <c r="Z918" s="172">
        <v>46088.615219907406</v>
      </c>
      <c r="AA918" s="171" t="s">
        <v>131</v>
      </c>
      <c r="AB918" s="171">
        <v>5540</v>
      </c>
      <c r="AC918" s="172">
        <v>46088.611759259256</v>
      </c>
      <c r="AD918" s="171" t="s">
        <v>123</v>
      </c>
      <c r="AE918" s="171">
        <v>6090</v>
      </c>
      <c r="AF918" s="171">
        <v>550</v>
      </c>
      <c r="AG918" s="171">
        <v>0</v>
      </c>
      <c r="AH918" s="171">
        <v>0</v>
      </c>
      <c r="AI918" s="171">
        <v>0</v>
      </c>
      <c r="AJ918" s="171">
        <v>0</v>
      </c>
      <c r="AK918" s="171">
        <v>0</v>
      </c>
      <c r="AL918" s="171">
        <v>0</v>
      </c>
      <c r="AM918" s="171">
        <v>0</v>
      </c>
      <c r="AN918" s="171">
        <v>0</v>
      </c>
      <c r="AO918" s="171"/>
      <c r="AP918" s="171">
        <v>20</v>
      </c>
      <c r="AQ918" s="171">
        <v>0</v>
      </c>
      <c r="AR918" s="171">
        <v>0</v>
      </c>
      <c r="AS918" s="171" t="s">
        <v>496</v>
      </c>
      <c r="AT918" s="171" t="s">
        <v>496</v>
      </c>
      <c r="AU918" s="171" t="s">
        <v>496</v>
      </c>
      <c r="AV918" s="171" t="s">
        <v>496</v>
      </c>
      <c r="AW918" s="171" t="s">
        <v>496</v>
      </c>
      <c r="AX918" s="171" t="s">
        <v>496</v>
      </c>
      <c r="AY918" s="171" t="s">
        <v>496</v>
      </c>
      <c r="AZ918" s="171">
        <v>0</v>
      </c>
      <c r="BA918" s="171">
        <v>0</v>
      </c>
      <c r="BB918" s="171">
        <v>0</v>
      </c>
      <c r="BC918" s="171">
        <v>0</v>
      </c>
      <c r="BD918" s="171">
        <v>0</v>
      </c>
      <c r="BE918" s="171">
        <v>0</v>
      </c>
      <c r="BF918" s="171">
        <v>0</v>
      </c>
      <c r="BG918" s="171">
        <v>0</v>
      </c>
      <c r="BH918" s="171">
        <v>0</v>
      </c>
      <c r="BI918" s="171">
        <v>0</v>
      </c>
      <c r="BJ918" s="171">
        <v>0</v>
      </c>
      <c r="BK918" s="171">
        <v>0</v>
      </c>
      <c r="BL918" s="171">
        <v>0</v>
      </c>
      <c r="BM918" s="171">
        <v>0</v>
      </c>
      <c r="BN918" s="171" t="s">
        <v>496</v>
      </c>
      <c r="BO918" s="172">
        <v>46088</v>
      </c>
      <c r="BP918" s="171">
        <v>0</v>
      </c>
      <c r="BQ918" s="171">
        <v>0</v>
      </c>
      <c r="BR918" s="171">
        <v>0</v>
      </c>
      <c r="BS918" s="171">
        <v>0</v>
      </c>
      <c r="BT918" s="171" t="s">
        <v>496</v>
      </c>
      <c r="BU918" s="171">
        <v>0</v>
      </c>
      <c r="BV918" s="171">
        <v>0</v>
      </c>
      <c r="BW918" s="171">
        <v>0</v>
      </c>
      <c r="BX918" s="171">
        <v>0</v>
      </c>
      <c r="BY918" s="171">
        <v>0</v>
      </c>
      <c r="BZ918" s="171" t="s">
        <v>496</v>
      </c>
      <c r="CA918" s="171">
        <v>0</v>
      </c>
      <c r="CB918" s="172">
        <v>46088</v>
      </c>
      <c r="CC918" s="172">
        <v>46088</v>
      </c>
      <c r="CD918" s="172" t="s">
        <v>5984</v>
      </c>
    </row>
    <row r="919" spans="1:82">
      <c r="A919" s="171" t="s">
        <v>5985</v>
      </c>
      <c r="B919" s="171" t="s">
        <v>493</v>
      </c>
      <c r="C919" s="171" t="s">
        <v>494</v>
      </c>
      <c r="D919" s="172">
        <v>46088</v>
      </c>
      <c r="E919" s="171" t="s">
        <v>98</v>
      </c>
      <c r="F919" s="171" t="s">
        <v>3530</v>
      </c>
      <c r="G919" s="171" t="s">
        <v>494</v>
      </c>
      <c r="H919" s="171"/>
      <c r="I919" s="171" t="s">
        <v>2234</v>
      </c>
      <c r="J919" s="171" t="s">
        <v>498</v>
      </c>
      <c r="K919" s="171">
        <v>0</v>
      </c>
      <c r="L919" s="171"/>
      <c r="M919" s="171">
        <v>0</v>
      </c>
      <c r="N919" s="171">
        <v>18</v>
      </c>
      <c r="O919" s="171" t="s">
        <v>587</v>
      </c>
      <c r="P919" s="171" t="s">
        <v>587</v>
      </c>
      <c r="Q919" s="171" t="s">
        <v>496</v>
      </c>
      <c r="R919" s="171" t="s">
        <v>3531</v>
      </c>
      <c r="S919" s="171" t="s">
        <v>494</v>
      </c>
      <c r="T919" s="171" t="s">
        <v>494</v>
      </c>
      <c r="U919" s="171" t="s">
        <v>494</v>
      </c>
      <c r="V919" s="171" t="s">
        <v>499</v>
      </c>
      <c r="W919" s="171">
        <v>0</v>
      </c>
      <c r="X919" s="171">
        <v>0</v>
      </c>
      <c r="Y919" s="171">
        <v>0</v>
      </c>
      <c r="Z919" s="172">
        <v>46088.628587962965</v>
      </c>
      <c r="AA919" s="171" t="s">
        <v>513</v>
      </c>
      <c r="AB919" s="171">
        <v>6210</v>
      </c>
      <c r="AC919" s="172">
        <v>46088.623796296299</v>
      </c>
      <c r="AD919" s="171" t="s">
        <v>514</v>
      </c>
      <c r="AE919" s="171">
        <v>9100</v>
      </c>
      <c r="AF919" s="171">
        <v>2890</v>
      </c>
      <c r="AG919" s="171">
        <v>0</v>
      </c>
      <c r="AH919" s="171">
        <v>0</v>
      </c>
      <c r="AI919" s="171">
        <v>0</v>
      </c>
      <c r="AJ919" s="171">
        <v>0</v>
      </c>
      <c r="AK919" s="171">
        <v>0</v>
      </c>
      <c r="AL919" s="171">
        <v>0</v>
      </c>
      <c r="AM919" s="171">
        <v>0</v>
      </c>
      <c r="AN919" s="171">
        <v>0</v>
      </c>
      <c r="AO919" s="171"/>
      <c r="AP919" s="171">
        <v>173</v>
      </c>
      <c r="AQ919" s="171">
        <v>0</v>
      </c>
      <c r="AR919" s="171">
        <v>0</v>
      </c>
      <c r="AS919" s="171" t="s">
        <v>496</v>
      </c>
      <c r="AT919" s="171" t="s">
        <v>496</v>
      </c>
      <c r="AU919" s="171" t="s">
        <v>496</v>
      </c>
      <c r="AV919" s="171" t="s">
        <v>496</v>
      </c>
      <c r="AW919" s="171" t="s">
        <v>496</v>
      </c>
      <c r="AX919" s="171" t="s">
        <v>496</v>
      </c>
      <c r="AY919" s="171" t="s">
        <v>496</v>
      </c>
      <c r="AZ919" s="171">
        <v>0</v>
      </c>
      <c r="BA919" s="171">
        <v>0</v>
      </c>
      <c r="BB919" s="171">
        <v>0</v>
      </c>
      <c r="BC919" s="171">
        <v>0</v>
      </c>
      <c r="BD919" s="171">
        <v>0</v>
      </c>
      <c r="BE919" s="171">
        <v>0</v>
      </c>
      <c r="BF919" s="171">
        <v>0</v>
      </c>
      <c r="BG919" s="171">
        <v>0</v>
      </c>
      <c r="BH919" s="171">
        <v>0</v>
      </c>
      <c r="BI919" s="171">
        <v>0</v>
      </c>
      <c r="BJ919" s="171">
        <v>0</v>
      </c>
      <c r="BK919" s="171">
        <v>0</v>
      </c>
      <c r="BL919" s="171">
        <v>0</v>
      </c>
      <c r="BM919" s="171">
        <v>0</v>
      </c>
      <c r="BN919" s="171" t="s">
        <v>496</v>
      </c>
      <c r="BO919" s="172">
        <v>46088</v>
      </c>
      <c r="BP919" s="171">
        <v>0</v>
      </c>
      <c r="BQ919" s="171">
        <v>0</v>
      </c>
      <c r="BR919" s="171">
        <v>0</v>
      </c>
      <c r="BS919" s="171">
        <v>0</v>
      </c>
      <c r="BT919" s="171" t="s">
        <v>496</v>
      </c>
      <c r="BU919" s="171">
        <v>0</v>
      </c>
      <c r="BV919" s="171">
        <v>0</v>
      </c>
      <c r="BW919" s="171">
        <v>0</v>
      </c>
      <c r="BX919" s="171">
        <v>0</v>
      </c>
      <c r="BY919" s="171">
        <v>0</v>
      </c>
      <c r="BZ919" s="171" t="s">
        <v>496</v>
      </c>
      <c r="CA919" s="171">
        <v>0</v>
      </c>
      <c r="CB919" s="172">
        <v>46088</v>
      </c>
      <c r="CC919" s="172">
        <v>46088</v>
      </c>
      <c r="CD919" s="172" t="s">
        <v>5986</v>
      </c>
    </row>
    <row r="920" spans="1:82">
      <c r="A920" s="171" t="s">
        <v>5987</v>
      </c>
      <c r="B920" s="171" t="s">
        <v>493</v>
      </c>
      <c r="C920" s="171" t="s">
        <v>494</v>
      </c>
      <c r="D920" s="172">
        <v>46088</v>
      </c>
      <c r="E920" s="171" t="s">
        <v>98</v>
      </c>
      <c r="F920" s="171" t="s">
        <v>3551</v>
      </c>
      <c r="G920" s="171" t="s">
        <v>494</v>
      </c>
      <c r="H920" s="171"/>
      <c r="I920" s="171" t="s">
        <v>2234</v>
      </c>
      <c r="J920" s="171" t="s">
        <v>498</v>
      </c>
      <c r="K920" s="171">
        <v>0</v>
      </c>
      <c r="L920" s="171"/>
      <c r="M920" s="171">
        <v>0</v>
      </c>
      <c r="N920" s="171">
        <v>18</v>
      </c>
      <c r="O920" s="171" t="s">
        <v>587</v>
      </c>
      <c r="P920" s="171" t="s">
        <v>587</v>
      </c>
      <c r="Q920" s="171" t="s">
        <v>496</v>
      </c>
      <c r="R920" s="171" t="s">
        <v>3531</v>
      </c>
      <c r="S920" s="171" t="s">
        <v>494</v>
      </c>
      <c r="T920" s="171" t="s">
        <v>494</v>
      </c>
      <c r="U920" s="171" t="s">
        <v>494</v>
      </c>
      <c r="V920" s="171" t="s">
        <v>499</v>
      </c>
      <c r="W920" s="171">
        <v>0</v>
      </c>
      <c r="X920" s="171">
        <v>0</v>
      </c>
      <c r="Y920" s="171">
        <v>0</v>
      </c>
      <c r="Z920" s="172">
        <v>46088.648275462961</v>
      </c>
      <c r="AA920" s="171" t="s">
        <v>518</v>
      </c>
      <c r="AB920" s="171">
        <v>6210</v>
      </c>
      <c r="AC920" s="172">
        <v>46088.64439814815</v>
      </c>
      <c r="AD920" s="171" t="s">
        <v>1469</v>
      </c>
      <c r="AE920" s="171">
        <v>8920</v>
      </c>
      <c r="AF920" s="171">
        <v>2710</v>
      </c>
      <c r="AG920" s="171">
        <v>0</v>
      </c>
      <c r="AH920" s="171">
        <v>0</v>
      </c>
      <c r="AI920" s="171">
        <v>0</v>
      </c>
      <c r="AJ920" s="171">
        <v>0</v>
      </c>
      <c r="AK920" s="171">
        <v>0</v>
      </c>
      <c r="AL920" s="171">
        <v>0</v>
      </c>
      <c r="AM920" s="171">
        <v>0</v>
      </c>
      <c r="AN920" s="171">
        <v>0</v>
      </c>
      <c r="AO920" s="171"/>
      <c r="AP920" s="171">
        <v>163</v>
      </c>
      <c r="AQ920" s="171">
        <v>0</v>
      </c>
      <c r="AR920" s="171">
        <v>0</v>
      </c>
      <c r="AS920" s="171" t="s">
        <v>496</v>
      </c>
      <c r="AT920" s="171" t="s">
        <v>496</v>
      </c>
      <c r="AU920" s="171" t="s">
        <v>496</v>
      </c>
      <c r="AV920" s="171" t="s">
        <v>496</v>
      </c>
      <c r="AW920" s="171" t="s">
        <v>496</v>
      </c>
      <c r="AX920" s="171" t="s">
        <v>496</v>
      </c>
      <c r="AY920" s="171" t="s">
        <v>496</v>
      </c>
      <c r="AZ920" s="171">
        <v>0</v>
      </c>
      <c r="BA920" s="171">
        <v>0</v>
      </c>
      <c r="BB920" s="171">
        <v>0</v>
      </c>
      <c r="BC920" s="171">
        <v>0</v>
      </c>
      <c r="BD920" s="171">
        <v>0</v>
      </c>
      <c r="BE920" s="171">
        <v>0</v>
      </c>
      <c r="BF920" s="171">
        <v>0</v>
      </c>
      <c r="BG920" s="171">
        <v>0</v>
      </c>
      <c r="BH920" s="171">
        <v>0</v>
      </c>
      <c r="BI920" s="171">
        <v>0</v>
      </c>
      <c r="BJ920" s="171">
        <v>0</v>
      </c>
      <c r="BK920" s="171">
        <v>0</v>
      </c>
      <c r="BL920" s="171">
        <v>0</v>
      </c>
      <c r="BM920" s="171">
        <v>0</v>
      </c>
      <c r="BN920" s="171" t="s">
        <v>496</v>
      </c>
      <c r="BO920" s="172">
        <v>46088</v>
      </c>
      <c r="BP920" s="171">
        <v>0</v>
      </c>
      <c r="BQ920" s="171">
        <v>0</v>
      </c>
      <c r="BR920" s="171">
        <v>0</v>
      </c>
      <c r="BS920" s="171">
        <v>0</v>
      </c>
      <c r="BT920" s="171" t="s">
        <v>496</v>
      </c>
      <c r="BU920" s="171">
        <v>0</v>
      </c>
      <c r="BV920" s="171">
        <v>0</v>
      </c>
      <c r="BW920" s="171">
        <v>0</v>
      </c>
      <c r="BX920" s="171">
        <v>0</v>
      </c>
      <c r="BY920" s="171">
        <v>0</v>
      </c>
      <c r="BZ920" s="171" t="s">
        <v>496</v>
      </c>
      <c r="CA920" s="171">
        <v>0</v>
      </c>
      <c r="CB920" s="172">
        <v>46088</v>
      </c>
      <c r="CC920" s="172">
        <v>46088</v>
      </c>
      <c r="CD920" s="172" t="s">
        <v>5988</v>
      </c>
    </row>
    <row r="921" spans="1:82">
      <c r="A921" s="171" t="s">
        <v>5989</v>
      </c>
      <c r="B921" s="171" t="s">
        <v>493</v>
      </c>
      <c r="C921" s="171" t="s">
        <v>494</v>
      </c>
      <c r="D921" s="172">
        <v>46089</v>
      </c>
      <c r="E921" s="171" t="s">
        <v>98</v>
      </c>
      <c r="F921" s="171" t="s">
        <v>3551</v>
      </c>
      <c r="G921" s="171" t="s">
        <v>494</v>
      </c>
      <c r="H921" s="171"/>
      <c r="I921" s="171" t="s">
        <v>2234</v>
      </c>
      <c r="J921" s="171" t="s">
        <v>498</v>
      </c>
      <c r="K921" s="171">
        <v>0</v>
      </c>
      <c r="L921" s="171"/>
      <c r="M921" s="171">
        <v>0</v>
      </c>
      <c r="N921" s="171">
        <v>18</v>
      </c>
      <c r="O921" s="171" t="s">
        <v>587</v>
      </c>
      <c r="P921" s="171" t="s">
        <v>587</v>
      </c>
      <c r="Q921" s="171" t="s">
        <v>496</v>
      </c>
      <c r="R921" s="171" t="s">
        <v>3531</v>
      </c>
      <c r="S921" s="171" t="s">
        <v>494</v>
      </c>
      <c r="T921" s="171" t="s">
        <v>494</v>
      </c>
      <c r="U921" s="171" t="s">
        <v>494</v>
      </c>
      <c r="V921" s="171" t="s">
        <v>499</v>
      </c>
      <c r="W921" s="171">
        <v>0</v>
      </c>
      <c r="X921" s="171">
        <v>0</v>
      </c>
      <c r="Y921" s="171">
        <v>0</v>
      </c>
      <c r="Z921" s="172">
        <v>46089.430752314816</v>
      </c>
      <c r="AA921" s="171" t="s">
        <v>500</v>
      </c>
      <c r="AB921" s="171">
        <v>6190</v>
      </c>
      <c r="AC921" s="172">
        <v>46089.426249999997</v>
      </c>
      <c r="AD921" s="171" t="s">
        <v>98</v>
      </c>
      <c r="AE921" s="171">
        <v>11240</v>
      </c>
      <c r="AF921" s="171">
        <v>5050</v>
      </c>
      <c r="AG921" s="171">
        <v>0</v>
      </c>
      <c r="AH921" s="171">
        <v>0</v>
      </c>
      <c r="AI921" s="171">
        <v>0</v>
      </c>
      <c r="AJ921" s="171">
        <v>0</v>
      </c>
      <c r="AK921" s="171">
        <v>0</v>
      </c>
      <c r="AL921" s="171">
        <v>0</v>
      </c>
      <c r="AM921" s="171">
        <v>0</v>
      </c>
      <c r="AN921" s="171">
        <v>0</v>
      </c>
      <c r="AO921" s="171"/>
      <c r="AP921" s="171">
        <v>307</v>
      </c>
      <c r="AQ921" s="171">
        <v>0</v>
      </c>
      <c r="AR921" s="171">
        <v>0</v>
      </c>
      <c r="AS921" s="171" t="s">
        <v>496</v>
      </c>
      <c r="AT921" s="171" t="s">
        <v>496</v>
      </c>
      <c r="AU921" s="171" t="s">
        <v>496</v>
      </c>
      <c r="AV921" s="171" t="s">
        <v>496</v>
      </c>
      <c r="AW921" s="171" t="s">
        <v>496</v>
      </c>
      <c r="AX921" s="171" t="s">
        <v>496</v>
      </c>
      <c r="AY921" s="171" t="s">
        <v>496</v>
      </c>
      <c r="AZ921" s="171">
        <v>0</v>
      </c>
      <c r="BA921" s="171">
        <v>0</v>
      </c>
      <c r="BB921" s="171">
        <v>0</v>
      </c>
      <c r="BC921" s="171">
        <v>0</v>
      </c>
      <c r="BD921" s="171">
        <v>0</v>
      </c>
      <c r="BE921" s="171">
        <v>0</v>
      </c>
      <c r="BF921" s="171">
        <v>0</v>
      </c>
      <c r="BG921" s="171">
        <v>0</v>
      </c>
      <c r="BH921" s="171">
        <v>0</v>
      </c>
      <c r="BI921" s="171">
        <v>0</v>
      </c>
      <c r="BJ921" s="171">
        <v>0</v>
      </c>
      <c r="BK921" s="171">
        <v>0</v>
      </c>
      <c r="BL921" s="171">
        <v>0</v>
      </c>
      <c r="BM921" s="171">
        <v>0</v>
      </c>
      <c r="BN921" s="171" t="s">
        <v>496</v>
      </c>
      <c r="BO921" s="172">
        <v>46089</v>
      </c>
      <c r="BP921" s="171">
        <v>0</v>
      </c>
      <c r="BQ921" s="171">
        <v>0</v>
      </c>
      <c r="BR921" s="171">
        <v>0</v>
      </c>
      <c r="BS921" s="171">
        <v>0</v>
      </c>
      <c r="BT921" s="171" t="s">
        <v>496</v>
      </c>
      <c r="BU921" s="171">
        <v>0</v>
      </c>
      <c r="BV921" s="171">
        <v>0</v>
      </c>
      <c r="BW921" s="171">
        <v>0</v>
      </c>
      <c r="BX921" s="171">
        <v>0</v>
      </c>
      <c r="BY921" s="171">
        <v>0</v>
      </c>
      <c r="BZ921" s="171" t="s">
        <v>496</v>
      </c>
      <c r="CA921" s="171">
        <v>0</v>
      </c>
      <c r="CB921" s="172">
        <v>46089</v>
      </c>
      <c r="CC921" s="172">
        <v>46089</v>
      </c>
      <c r="CD921" s="172" t="s">
        <v>5990</v>
      </c>
    </row>
    <row r="922" spans="1:82">
      <c r="A922" s="171" t="s">
        <v>5991</v>
      </c>
      <c r="B922" s="171" t="s">
        <v>505</v>
      </c>
      <c r="C922" s="171" t="s">
        <v>494</v>
      </c>
      <c r="D922" s="172">
        <v>46089</v>
      </c>
      <c r="E922" s="171" t="s">
        <v>133</v>
      </c>
      <c r="F922" s="171" t="s">
        <v>2238</v>
      </c>
      <c r="G922" s="171" t="s">
        <v>494</v>
      </c>
      <c r="H922" s="171"/>
      <c r="I922" s="171" t="s">
        <v>5945</v>
      </c>
      <c r="J922" s="171" t="s">
        <v>498</v>
      </c>
      <c r="K922" s="171">
        <v>0</v>
      </c>
      <c r="L922" s="171" t="s">
        <v>3974</v>
      </c>
      <c r="M922" s="171">
        <v>0</v>
      </c>
      <c r="N922" s="171">
        <v>18</v>
      </c>
      <c r="O922" s="171" t="s">
        <v>587</v>
      </c>
      <c r="P922" s="171" t="s">
        <v>587</v>
      </c>
      <c r="Q922" s="171" t="s">
        <v>496</v>
      </c>
      <c r="R922" s="171" t="s">
        <v>1644</v>
      </c>
      <c r="S922" s="171" t="s">
        <v>494</v>
      </c>
      <c r="T922" s="171" t="s">
        <v>494</v>
      </c>
      <c r="U922" s="171" t="s">
        <v>494</v>
      </c>
      <c r="V922" s="171" t="s">
        <v>499</v>
      </c>
      <c r="W922" s="171">
        <v>0</v>
      </c>
      <c r="X922" s="171">
        <v>0</v>
      </c>
      <c r="Y922" s="171">
        <v>0</v>
      </c>
      <c r="Z922" s="172">
        <v>46089.4921875</v>
      </c>
      <c r="AA922" s="171" t="s">
        <v>133</v>
      </c>
      <c r="AB922" s="171">
        <v>13790</v>
      </c>
      <c r="AC922" s="172">
        <v>46089.571273148147</v>
      </c>
      <c r="AD922" s="171" t="s">
        <v>166</v>
      </c>
      <c r="AE922" s="171">
        <v>26340</v>
      </c>
      <c r="AF922" s="171">
        <v>12550</v>
      </c>
      <c r="AG922" s="171">
        <v>0</v>
      </c>
      <c r="AH922" s="171">
        <v>0</v>
      </c>
      <c r="AI922" s="171">
        <v>0</v>
      </c>
      <c r="AJ922" s="171">
        <v>0</v>
      </c>
      <c r="AK922" s="171">
        <v>0</v>
      </c>
      <c r="AL922" s="171">
        <v>0</v>
      </c>
      <c r="AM922" s="171">
        <v>0</v>
      </c>
      <c r="AN922" s="171">
        <v>0</v>
      </c>
      <c r="AO922" s="171"/>
      <c r="AP922" s="171">
        <v>0</v>
      </c>
      <c r="AQ922" s="171">
        <v>0</v>
      </c>
      <c r="AR922" s="171">
        <v>0</v>
      </c>
      <c r="AS922" s="171" t="s">
        <v>496</v>
      </c>
      <c r="AT922" s="171" t="s">
        <v>496</v>
      </c>
      <c r="AU922" s="171" t="s">
        <v>496</v>
      </c>
      <c r="AV922" s="171" t="s">
        <v>496</v>
      </c>
      <c r="AW922" s="171" t="s">
        <v>496</v>
      </c>
      <c r="AX922" s="171" t="s">
        <v>496</v>
      </c>
      <c r="AY922" s="171" t="s">
        <v>496</v>
      </c>
      <c r="AZ922" s="171">
        <v>0</v>
      </c>
      <c r="BA922" s="171">
        <v>0</v>
      </c>
      <c r="BB922" s="171">
        <v>0</v>
      </c>
      <c r="BC922" s="171">
        <v>0</v>
      </c>
      <c r="BD922" s="171">
        <v>0</v>
      </c>
      <c r="BE922" s="171">
        <v>0</v>
      </c>
      <c r="BF922" s="171">
        <v>0</v>
      </c>
      <c r="BG922" s="171">
        <v>0</v>
      </c>
      <c r="BH922" s="171">
        <v>0</v>
      </c>
      <c r="BI922" s="171">
        <v>0</v>
      </c>
      <c r="BJ922" s="171">
        <v>0</v>
      </c>
      <c r="BK922" s="171">
        <v>0</v>
      </c>
      <c r="BL922" s="171">
        <v>0</v>
      </c>
      <c r="BM922" s="171">
        <v>0</v>
      </c>
      <c r="BN922" s="171" t="s">
        <v>5992</v>
      </c>
      <c r="BO922" s="172">
        <v>46089</v>
      </c>
      <c r="BP922" s="171">
        <v>18</v>
      </c>
      <c r="BQ922" s="171">
        <v>30670</v>
      </c>
      <c r="BR922" s="171">
        <v>43200</v>
      </c>
      <c r="BS922" s="171">
        <v>12530</v>
      </c>
      <c r="BT922" s="171" t="s">
        <v>496</v>
      </c>
      <c r="BU922" s="171">
        <v>0</v>
      </c>
      <c r="BV922" s="171">
        <v>0</v>
      </c>
      <c r="BW922" s="171">
        <v>0</v>
      </c>
      <c r="BX922" s="171">
        <v>0</v>
      </c>
      <c r="BY922" s="171">
        <v>0</v>
      </c>
      <c r="BZ922" s="171" t="s">
        <v>508</v>
      </c>
      <c r="CA922" s="171">
        <v>0</v>
      </c>
      <c r="CB922" s="172">
        <v>46089.635416666664</v>
      </c>
      <c r="CC922" s="172">
        <v>46089.65902777778</v>
      </c>
      <c r="CD922" s="172" t="s">
        <v>5993</v>
      </c>
    </row>
    <row r="923" spans="1:82">
      <c r="A923" s="171" t="s">
        <v>5994</v>
      </c>
      <c r="B923" s="171" t="s">
        <v>505</v>
      </c>
      <c r="C923" s="171" t="s">
        <v>494</v>
      </c>
      <c r="D923" s="172">
        <v>46089</v>
      </c>
      <c r="E923" s="171" t="s">
        <v>133</v>
      </c>
      <c r="F923" s="171" t="s">
        <v>2238</v>
      </c>
      <c r="G923" s="171" t="s">
        <v>494</v>
      </c>
      <c r="H923" s="171"/>
      <c r="I923" s="171" t="s">
        <v>5995</v>
      </c>
      <c r="J923" s="171" t="s">
        <v>498</v>
      </c>
      <c r="K923" s="171">
        <v>0</v>
      </c>
      <c r="L923" s="171" t="s">
        <v>5996</v>
      </c>
      <c r="M923" s="171">
        <v>0</v>
      </c>
      <c r="N923" s="171">
        <v>18</v>
      </c>
      <c r="O923" s="171" t="s">
        <v>587</v>
      </c>
      <c r="P923" s="171" t="s">
        <v>587</v>
      </c>
      <c r="Q923" s="171" t="s">
        <v>496</v>
      </c>
      <c r="R923" s="171" t="s">
        <v>1644</v>
      </c>
      <c r="S923" s="171" t="s">
        <v>494</v>
      </c>
      <c r="T923" s="171" t="s">
        <v>494</v>
      </c>
      <c r="U923" s="171" t="s">
        <v>494</v>
      </c>
      <c r="V923" s="171" t="s">
        <v>499</v>
      </c>
      <c r="W923" s="171">
        <v>0</v>
      </c>
      <c r="X923" s="171">
        <v>0</v>
      </c>
      <c r="Y923" s="171">
        <v>0</v>
      </c>
      <c r="Z923" s="172">
        <v>46089.492789351854</v>
      </c>
      <c r="AA923" s="171" t="s">
        <v>138</v>
      </c>
      <c r="AB923" s="171">
        <v>7400</v>
      </c>
      <c r="AC923" s="172">
        <v>46089.579768518517</v>
      </c>
      <c r="AD923" s="171" t="s">
        <v>147</v>
      </c>
      <c r="AE923" s="171">
        <v>16960</v>
      </c>
      <c r="AF923" s="171">
        <v>9560</v>
      </c>
      <c r="AG923" s="171">
        <v>0</v>
      </c>
      <c r="AH923" s="171">
        <v>0</v>
      </c>
      <c r="AI923" s="171">
        <v>0</v>
      </c>
      <c r="AJ923" s="171">
        <v>0</v>
      </c>
      <c r="AK923" s="171">
        <v>0</v>
      </c>
      <c r="AL923" s="171">
        <v>0</v>
      </c>
      <c r="AM923" s="171">
        <v>0</v>
      </c>
      <c r="AN923" s="171">
        <v>0</v>
      </c>
      <c r="AO923" s="171"/>
      <c r="AP923" s="171">
        <v>0</v>
      </c>
      <c r="AQ923" s="171">
        <v>0</v>
      </c>
      <c r="AR923" s="171">
        <v>0</v>
      </c>
      <c r="AS923" s="171" t="s">
        <v>496</v>
      </c>
      <c r="AT923" s="171" t="s">
        <v>496</v>
      </c>
      <c r="AU923" s="171" t="s">
        <v>496</v>
      </c>
      <c r="AV923" s="171" t="s">
        <v>496</v>
      </c>
      <c r="AW923" s="171" t="s">
        <v>496</v>
      </c>
      <c r="AX923" s="171" t="s">
        <v>496</v>
      </c>
      <c r="AY923" s="171" t="s">
        <v>496</v>
      </c>
      <c r="AZ923" s="171">
        <v>0</v>
      </c>
      <c r="BA923" s="171">
        <v>0</v>
      </c>
      <c r="BB923" s="171">
        <v>0</v>
      </c>
      <c r="BC923" s="171">
        <v>0</v>
      </c>
      <c r="BD923" s="171">
        <v>0</v>
      </c>
      <c r="BE923" s="171">
        <v>0</v>
      </c>
      <c r="BF923" s="171">
        <v>0</v>
      </c>
      <c r="BG923" s="171">
        <v>0</v>
      </c>
      <c r="BH923" s="171">
        <v>0</v>
      </c>
      <c r="BI923" s="171">
        <v>0</v>
      </c>
      <c r="BJ923" s="171">
        <v>0</v>
      </c>
      <c r="BK923" s="171">
        <v>0</v>
      </c>
      <c r="BL923" s="171">
        <v>0</v>
      </c>
      <c r="BM923" s="171">
        <v>0</v>
      </c>
      <c r="BN923" s="171" t="s">
        <v>5992</v>
      </c>
      <c r="BO923" s="172">
        <v>46089</v>
      </c>
      <c r="BP923" s="171">
        <v>18</v>
      </c>
      <c r="BQ923" s="171">
        <v>33640</v>
      </c>
      <c r="BR923" s="171">
        <v>43200</v>
      </c>
      <c r="BS923" s="171">
        <v>9560</v>
      </c>
      <c r="BT923" s="171" t="s">
        <v>496</v>
      </c>
      <c r="BU923" s="171">
        <v>0</v>
      </c>
      <c r="BV923" s="171">
        <v>0</v>
      </c>
      <c r="BW923" s="171">
        <v>0</v>
      </c>
      <c r="BX923" s="171">
        <v>0</v>
      </c>
      <c r="BY923" s="171">
        <v>0</v>
      </c>
      <c r="BZ923" s="171" t="s">
        <v>508</v>
      </c>
      <c r="CA923" s="171">
        <v>0</v>
      </c>
      <c r="CB923" s="172">
        <v>46089.635416666664</v>
      </c>
      <c r="CC923" s="172">
        <v>46089.65902777778</v>
      </c>
      <c r="CD923" s="172" t="s">
        <v>5997</v>
      </c>
    </row>
    <row r="924" spans="1:82">
      <c r="A924" s="171" t="s">
        <v>5998</v>
      </c>
      <c r="B924" s="171" t="s">
        <v>493</v>
      </c>
      <c r="C924" s="171" t="s">
        <v>494</v>
      </c>
      <c r="D924" s="172">
        <v>46089</v>
      </c>
      <c r="E924" s="171" t="s">
        <v>98</v>
      </c>
      <c r="F924" s="171" t="s">
        <v>3551</v>
      </c>
      <c r="G924" s="171" t="s">
        <v>494</v>
      </c>
      <c r="H924" s="171"/>
      <c r="I924" s="171" t="s">
        <v>3543</v>
      </c>
      <c r="J924" s="171" t="s">
        <v>498</v>
      </c>
      <c r="K924" s="171">
        <v>0</v>
      </c>
      <c r="L924" s="171"/>
      <c r="M924" s="171">
        <v>0</v>
      </c>
      <c r="N924" s="171">
        <v>18</v>
      </c>
      <c r="O924" s="171" t="s">
        <v>587</v>
      </c>
      <c r="P924" s="171" t="s">
        <v>587</v>
      </c>
      <c r="Q924" s="171" t="s">
        <v>496</v>
      </c>
      <c r="R924" s="171" t="s">
        <v>3531</v>
      </c>
      <c r="S924" s="171" t="s">
        <v>494</v>
      </c>
      <c r="T924" s="171" t="s">
        <v>494</v>
      </c>
      <c r="U924" s="171" t="s">
        <v>494</v>
      </c>
      <c r="V924" s="171" t="s">
        <v>499</v>
      </c>
      <c r="W924" s="171">
        <v>0</v>
      </c>
      <c r="X924" s="171">
        <v>0</v>
      </c>
      <c r="Y924" s="171">
        <v>0</v>
      </c>
      <c r="Z924" s="172">
        <v>46089.548182870371</v>
      </c>
      <c r="AA924" s="171" t="s">
        <v>388</v>
      </c>
      <c r="AB924" s="171">
        <v>6180</v>
      </c>
      <c r="AC924" s="172">
        <v>46089.538495370369</v>
      </c>
      <c r="AD924" s="171" t="s">
        <v>161</v>
      </c>
      <c r="AE924" s="171">
        <v>11630</v>
      </c>
      <c r="AF924" s="171">
        <v>5450</v>
      </c>
      <c r="AG924" s="171">
        <v>0</v>
      </c>
      <c r="AH924" s="171">
        <v>0</v>
      </c>
      <c r="AI924" s="171">
        <v>0</v>
      </c>
      <c r="AJ924" s="171">
        <v>0</v>
      </c>
      <c r="AK924" s="171">
        <v>0</v>
      </c>
      <c r="AL924" s="171">
        <v>0</v>
      </c>
      <c r="AM924" s="171">
        <v>0</v>
      </c>
      <c r="AN924" s="171">
        <v>0</v>
      </c>
      <c r="AO924" s="171"/>
      <c r="AP924" s="171">
        <v>310</v>
      </c>
      <c r="AQ924" s="171">
        <v>0</v>
      </c>
      <c r="AR924" s="171">
        <v>0</v>
      </c>
      <c r="AS924" s="171" t="s">
        <v>496</v>
      </c>
      <c r="AT924" s="171" t="s">
        <v>496</v>
      </c>
      <c r="AU924" s="171" t="s">
        <v>496</v>
      </c>
      <c r="AV924" s="171" t="s">
        <v>496</v>
      </c>
      <c r="AW924" s="171" t="s">
        <v>496</v>
      </c>
      <c r="AX924" s="171" t="s">
        <v>496</v>
      </c>
      <c r="AY924" s="171" t="s">
        <v>496</v>
      </c>
      <c r="AZ924" s="171">
        <v>0</v>
      </c>
      <c r="BA924" s="171">
        <v>0</v>
      </c>
      <c r="BB924" s="171">
        <v>0</v>
      </c>
      <c r="BC924" s="171">
        <v>0</v>
      </c>
      <c r="BD924" s="171">
        <v>0</v>
      </c>
      <c r="BE924" s="171">
        <v>0</v>
      </c>
      <c r="BF924" s="171">
        <v>0</v>
      </c>
      <c r="BG924" s="171">
        <v>0</v>
      </c>
      <c r="BH924" s="171">
        <v>0</v>
      </c>
      <c r="BI924" s="171">
        <v>0</v>
      </c>
      <c r="BJ924" s="171">
        <v>0</v>
      </c>
      <c r="BK924" s="171">
        <v>0</v>
      </c>
      <c r="BL924" s="171">
        <v>0</v>
      </c>
      <c r="BM924" s="171">
        <v>0</v>
      </c>
      <c r="BN924" s="171" t="s">
        <v>496</v>
      </c>
      <c r="BO924" s="172">
        <v>46089</v>
      </c>
      <c r="BP924" s="171">
        <v>0</v>
      </c>
      <c r="BQ924" s="171">
        <v>0</v>
      </c>
      <c r="BR924" s="171">
        <v>0</v>
      </c>
      <c r="BS924" s="171">
        <v>0</v>
      </c>
      <c r="BT924" s="171" t="s">
        <v>496</v>
      </c>
      <c r="BU924" s="171">
        <v>0</v>
      </c>
      <c r="BV924" s="171">
        <v>0</v>
      </c>
      <c r="BW924" s="171">
        <v>0</v>
      </c>
      <c r="BX924" s="171">
        <v>0</v>
      </c>
      <c r="BY924" s="171">
        <v>0</v>
      </c>
      <c r="BZ924" s="171" t="s">
        <v>496</v>
      </c>
      <c r="CA924" s="171">
        <v>0</v>
      </c>
      <c r="CB924" s="172">
        <v>46089</v>
      </c>
      <c r="CC924" s="172">
        <v>46089</v>
      </c>
      <c r="CD924" s="172" t="s">
        <v>5999</v>
      </c>
    </row>
    <row r="925" spans="1:82">
      <c r="A925" s="171" t="s">
        <v>6000</v>
      </c>
      <c r="B925" s="171" t="s">
        <v>493</v>
      </c>
      <c r="C925" s="171" t="s">
        <v>494</v>
      </c>
      <c r="D925" s="172">
        <v>46089</v>
      </c>
      <c r="E925" s="171" t="s">
        <v>98</v>
      </c>
      <c r="F925" s="171" t="s">
        <v>2320</v>
      </c>
      <c r="G925" s="171" t="s">
        <v>494</v>
      </c>
      <c r="H925" s="171"/>
      <c r="I925" s="171" t="s">
        <v>2271</v>
      </c>
      <c r="J925" s="171" t="s">
        <v>498</v>
      </c>
      <c r="K925" s="171">
        <v>0</v>
      </c>
      <c r="L925" s="171" t="s">
        <v>2272</v>
      </c>
      <c r="M925" s="171">
        <v>0</v>
      </c>
      <c r="N925" s="171">
        <v>18</v>
      </c>
      <c r="O925" s="171" t="s">
        <v>587</v>
      </c>
      <c r="P925" s="171" t="s">
        <v>587</v>
      </c>
      <c r="Q925" s="171" t="s">
        <v>496</v>
      </c>
      <c r="R925" s="171" t="s">
        <v>2321</v>
      </c>
      <c r="S925" s="171" t="s">
        <v>494</v>
      </c>
      <c r="T925" s="171" t="s">
        <v>494</v>
      </c>
      <c r="U925" s="171" t="s">
        <v>494</v>
      </c>
      <c r="V925" s="171" t="s">
        <v>499</v>
      </c>
      <c r="W925" s="171">
        <v>0</v>
      </c>
      <c r="X925" s="171">
        <v>0</v>
      </c>
      <c r="Y925" s="171">
        <v>0</v>
      </c>
      <c r="Z925" s="172">
        <v>46089.594583333332</v>
      </c>
      <c r="AA925" s="171" t="s">
        <v>507</v>
      </c>
      <c r="AB925" s="171">
        <v>5540</v>
      </c>
      <c r="AC925" s="172">
        <v>46089.59101851852</v>
      </c>
      <c r="AD925" s="171" t="s">
        <v>124</v>
      </c>
      <c r="AE925" s="171">
        <v>9120</v>
      </c>
      <c r="AF925" s="171">
        <v>3580</v>
      </c>
      <c r="AG925" s="171">
        <v>0</v>
      </c>
      <c r="AH925" s="171">
        <v>0</v>
      </c>
      <c r="AI925" s="171">
        <v>0</v>
      </c>
      <c r="AJ925" s="171">
        <v>0</v>
      </c>
      <c r="AK925" s="171">
        <v>0</v>
      </c>
      <c r="AL925" s="171">
        <v>0</v>
      </c>
      <c r="AM925" s="171">
        <v>0</v>
      </c>
      <c r="AN925" s="171">
        <v>0</v>
      </c>
      <c r="AO925" s="171"/>
      <c r="AP925" s="171">
        <v>210</v>
      </c>
      <c r="AQ925" s="171">
        <v>0</v>
      </c>
      <c r="AR925" s="171">
        <v>0</v>
      </c>
      <c r="AS925" s="171" t="s">
        <v>496</v>
      </c>
      <c r="AT925" s="171" t="s">
        <v>496</v>
      </c>
      <c r="AU925" s="171" t="s">
        <v>496</v>
      </c>
      <c r="AV925" s="171" t="s">
        <v>496</v>
      </c>
      <c r="AW925" s="171" t="s">
        <v>496</v>
      </c>
      <c r="AX925" s="171" t="s">
        <v>496</v>
      </c>
      <c r="AY925" s="171" t="s">
        <v>496</v>
      </c>
      <c r="AZ925" s="171">
        <v>0</v>
      </c>
      <c r="BA925" s="171">
        <v>0</v>
      </c>
      <c r="BB925" s="171">
        <v>0</v>
      </c>
      <c r="BC925" s="171">
        <v>0</v>
      </c>
      <c r="BD925" s="171">
        <v>0</v>
      </c>
      <c r="BE925" s="171">
        <v>0</v>
      </c>
      <c r="BF925" s="171">
        <v>0</v>
      </c>
      <c r="BG925" s="171">
        <v>0</v>
      </c>
      <c r="BH925" s="171">
        <v>0</v>
      </c>
      <c r="BI925" s="171">
        <v>0</v>
      </c>
      <c r="BJ925" s="171">
        <v>0</v>
      </c>
      <c r="BK925" s="171">
        <v>0</v>
      </c>
      <c r="BL925" s="171">
        <v>0</v>
      </c>
      <c r="BM925" s="171">
        <v>0</v>
      </c>
      <c r="BN925" s="171" t="s">
        <v>496</v>
      </c>
      <c r="BO925" s="172">
        <v>46089</v>
      </c>
      <c r="BP925" s="171">
        <v>0</v>
      </c>
      <c r="BQ925" s="171">
        <v>0</v>
      </c>
      <c r="BR925" s="171">
        <v>0</v>
      </c>
      <c r="BS925" s="171">
        <v>0</v>
      </c>
      <c r="BT925" s="171" t="s">
        <v>496</v>
      </c>
      <c r="BU925" s="171">
        <v>0</v>
      </c>
      <c r="BV925" s="171">
        <v>0</v>
      </c>
      <c r="BW925" s="171">
        <v>0</v>
      </c>
      <c r="BX925" s="171">
        <v>0</v>
      </c>
      <c r="BY925" s="171">
        <v>0</v>
      </c>
      <c r="BZ925" s="171" t="s">
        <v>496</v>
      </c>
      <c r="CA925" s="171">
        <v>0</v>
      </c>
      <c r="CB925" s="172">
        <v>46089</v>
      </c>
      <c r="CC925" s="172">
        <v>46089</v>
      </c>
      <c r="CD925" s="172" t="s">
        <v>6001</v>
      </c>
    </row>
    <row r="926" spans="1:82">
      <c r="A926" s="171" t="s">
        <v>6002</v>
      </c>
      <c r="B926" s="171" t="s">
        <v>493</v>
      </c>
      <c r="C926" s="171" t="s">
        <v>494</v>
      </c>
      <c r="D926" s="172">
        <v>46089</v>
      </c>
      <c r="E926" s="171" t="s">
        <v>98</v>
      </c>
      <c r="F926" s="171" t="s">
        <v>3551</v>
      </c>
      <c r="G926" s="171" t="s">
        <v>494</v>
      </c>
      <c r="H926" s="171"/>
      <c r="I926" s="171" t="s">
        <v>2234</v>
      </c>
      <c r="J926" s="171" t="s">
        <v>498</v>
      </c>
      <c r="K926" s="171">
        <v>0</v>
      </c>
      <c r="L926" s="171"/>
      <c r="M926" s="171">
        <v>0</v>
      </c>
      <c r="N926" s="171">
        <v>18</v>
      </c>
      <c r="O926" s="171" t="s">
        <v>587</v>
      </c>
      <c r="P926" s="171" t="s">
        <v>587</v>
      </c>
      <c r="Q926" s="171" t="s">
        <v>496</v>
      </c>
      <c r="R926" s="171" t="s">
        <v>3531</v>
      </c>
      <c r="S926" s="171" t="s">
        <v>494</v>
      </c>
      <c r="T926" s="171" t="s">
        <v>494</v>
      </c>
      <c r="U926" s="171" t="s">
        <v>494</v>
      </c>
      <c r="V926" s="171" t="s">
        <v>499</v>
      </c>
      <c r="W926" s="171">
        <v>0</v>
      </c>
      <c r="X926" s="171">
        <v>0</v>
      </c>
      <c r="Y926" s="171">
        <v>0</v>
      </c>
      <c r="Z926" s="172">
        <v>46089.604791666665</v>
      </c>
      <c r="AA926" s="171" t="s">
        <v>509</v>
      </c>
      <c r="AB926" s="171">
        <v>6180</v>
      </c>
      <c r="AC926" s="172">
        <v>46089.600416666668</v>
      </c>
      <c r="AD926" s="171" t="s">
        <v>108</v>
      </c>
      <c r="AE926" s="171">
        <v>11460</v>
      </c>
      <c r="AF926" s="171">
        <v>5280</v>
      </c>
      <c r="AG926" s="171">
        <v>0</v>
      </c>
      <c r="AH926" s="171">
        <v>0</v>
      </c>
      <c r="AI926" s="171">
        <v>0</v>
      </c>
      <c r="AJ926" s="171">
        <v>0</v>
      </c>
      <c r="AK926" s="171">
        <v>0</v>
      </c>
      <c r="AL926" s="171">
        <v>0</v>
      </c>
      <c r="AM926" s="171">
        <v>0</v>
      </c>
      <c r="AN926" s="171">
        <v>0</v>
      </c>
      <c r="AO926" s="171"/>
      <c r="AP926" s="171">
        <v>307</v>
      </c>
      <c r="AQ926" s="171">
        <v>0</v>
      </c>
      <c r="AR926" s="171">
        <v>0</v>
      </c>
      <c r="AS926" s="171" t="s">
        <v>496</v>
      </c>
      <c r="AT926" s="171" t="s">
        <v>496</v>
      </c>
      <c r="AU926" s="171" t="s">
        <v>496</v>
      </c>
      <c r="AV926" s="171" t="s">
        <v>496</v>
      </c>
      <c r="AW926" s="171" t="s">
        <v>496</v>
      </c>
      <c r="AX926" s="171" t="s">
        <v>496</v>
      </c>
      <c r="AY926" s="171" t="s">
        <v>496</v>
      </c>
      <c r="AZ926" s="171">
        <v>0</v>
      </c>
      <c r="BA926" s="171">
        <v>0</v>
      </c>
      <c r="BB926" s="171">
        <v>0</v>
      </c>
      <c r="BC926" s="171">
        <v>0</v>
      </c>
      <c r="BD926" s="171">
        <v>0</v>
      </c>
      <c r="BE926" s="171">
        <v>0</v>
      </c>
      <c r="BF926" s="171">
        <v>0</v>
      </c>
      <c r="BG926" s="171">
        <v>0</v>
      </c>
      <c r="BH926" s="171">
        <v>0</v>
      </c>
      <c r="BI926" s="171">
        <v>0</v>
      </c>
      <c r="BJ926" s="171">
        <v>0</v>
      </c>
      <c r="BK926" s="171">
        <v>0</v>
      </c>
      <c r="BL926" s="171">
        <v>0</v>
      </c>
      <c r="BM926" s="171">
        <v>0</v>
      </c>
      <c r="BN926" s="171" t="s">
        <v>496</v>
      </c>
      <c r="BO926" s="172">
        <v>46089</v>
      </c>
      <c r="BP926" s="171">
        <v>0</v>
      </c>
      <c r="BQ926" s="171">
        <v>0</v>
      </c>
      <c r="BR926" s="171">
        <v>0</v>
      </c>
      <c r="BS926" s="171">
        <v>0</v>
      </c>
      <c r="BT926" s="171" t="s">
        <v>496</v>
      </c>
      <c r="BU926" s="171">
        <v>0</v>
      </c>
      <c r="BV926" s="171">
        <v>0</v>
      </c>
      <c r="BW926" s="171">
        <v>0</v>
      </c>
      <c r="BX926" s="171">
        <v>0</v>
      </c>
      <c r="BY926" s="171">
        <v>0</v>
      </c>
      <c r="BZ926" s="171" t="s">
        <v>496</v>
      </c>
      <c r="CA926" s="171">
        <v>0</v>
      </c>
      <c r="CB926" s="172">
        <v>46089</v>
      </c>
      <c r="CC926" s="172">
        <v>46089</v>
      </c>
      <c r="CD926" s="172" t="s">
        <v>6003</v>
      </c>
    </row>
    <row r="927" spans="1:82">
      <c r="A927" s="171" t="s">
        <v>6004</v>
      </c>
      <c r="B927" s="171" t="s">
        <v>493</v>
      </c>
      <c r="C927" s="171" t="s">
        <v>494</v>
      </c>
      <c r="D927" s="172">
        <v>46089</v>
      </c>
      <c r="E927" s="171" t="s">
        <v>98</v>
      </c>
      <c r="F927" s="171" t="s">
        <v>2320</v>
      </c>
      <c r="G927" s="171" t="s">
        <v>494</v>
      </c>
      <c r="H927" s="171"/>
      <c r="I927" s="171" t="s">
        <v>2271</v>
      </c>
      <c r="J927" s="171" t="s">
        <v>498</v>
      </c>
      <c r="K927" s="171">
        <v>0</v>
      </c>
      <c r="L927" s="171" t="s">
        <v>2272</v>
      </c>
      <c r="M927" s="171">
        <v>0</v>
      </c>
      <c r="N927" s="171">
        <v>18</v>
      </c>
      <c r="O927" s="171" t="s">
        <v>587</v>
      </c>
      <c r="P927" s="171" t="s">
        <v>587</v>
      </c>
      <c r="Q927" s="171" t="s">
        <v>496</v>
      </c>
      <c r="R927" s="171" t="s">
        <v>2321</v>
      </c>
      <c r="S927" s="171" t="s">
        <v>494</v>
      </c>
      <c r="T927" s="171" t="s">
        <v>494</v>
      </c>
      <c r="U927" s="171" t="s">
        <v>494</v>
      </c>
      <c r="V927" s="171" t="s">
        <v>499</v>
      </c>
      <c r="W927" s="171">
        <v>0</v>
      </c>
      <c r="X927" s="171">
        <v>0</v>
      </c>
      <c r="Y927" s="171">
        <v>0</v>
      </c>
      <c r="Z927" s="172">
        <v>46089.641087962962</v>
      </c>
      <c r="AA927" s="171" t="s">
        <v>131</v>
      </c>
      <c r="AB927" s="171">
        <v>5540</v>
      </c>
      <c r="AC927" s="172">
        <v>46089.636620370373</v>
      </c>
      <c r="AD927" s="171" t="s">
        <v>123</v>
      </c>
      <c r="AE927" s="171">
        <v>8140</v>
      </c>
      <c r="AF927" s="171">
        <v>2600</v>
      </c>
      <c r="AG927" s="171">
        <v>0</v>
      </c>
      <c r="AH927" s="171">
        <v>0</v>
      </c>
      <c r="AI927" s="171">
        <v>0</v>
      </c>
      <c r="AJ927" s="171">
        <v>0</v>
      </c>
      <c r="AK927" s="171">
        <v>0</v>
      </c>
      <c r="AL927" s="171">
        <v>0</v>
      </c>
      <c r="AM927" s="171">
        <v>0</v>
      </c>
      <c r="AN927" s="171">
        <v>0</v>
      </c>
      <c r="AO927" s="171"/>
      <c r="AP927" s="171">
        <v>162</v>
      </c>
      <c r="AQ927" s="171">
        <v>0</v>
      </c>
      <c r="AR927" s="171">
        <v>0</v>
      </c>
      <c r="AS927" s="171" t="s">
        <v>496</v>
      </c>
      <c r="AT927" s="171" t="s">
        <v>496</v>
      </c>
      <c r="AU927" s="171" t="s">
        <v>496</v>
      </c>
      <c r="AV927" s="171" t="s">
        <v>496</v>
      </c>
      <c r="AW927" s="171" t="s">
        <v>496</v>
      </c>
      <c r="AX927" s="171" t="s">
        <v>496</v>
      </c>
      <c r="AY927" s="171" t="s">
        <v>496</v>
      </c>
      <c r="AZ927" s="171">
        <v>0</v>
      </c>
      <c r="BA927" s="171">
        <v>0</v>
      </c>
      <c r="BB927" s="171">
        <v>0</v>
      </c>
      <c r="BC927" s="171">
        <v>0</v>
      </c>
      <c r="BD927" s="171">
        <v>0</v>
      </c>
      <c r="BE927" s="171">
        <v>0</v>
      </c>
      <c r="BF927" s="171">
        <v>0</v>
      </c>
      <c r="BG927" s="171">
        <v>0</v>
      </c>
      <c r="BH927" s="171">
        <v>0</v>
      </c>
      <c r="BI927" s="171">
        <v>0</v>
      </c>
      <c r="BJ927" s="171">
        <v>0</v>
      </c>
      <c r="BK927" s="171">
        <v>0</v>
      </c>
      <c r="BL927" s="171">
        <v>0</v>
      </c>
      <c r="BM927" s="171">
        <v>0</v>
      </c>
      <c r="BN927" s="171" t="s">
        <v>496</v>
      </c>
      <c r="BO927" s="172">
        <v>46089</v>
      </c>
      <c r="BP927" s="171">
        <v>0</v>
      </c>
      <c r="BQ927" s="171">
        <v>0</v>
      </c>
      <c r="BR927" s="171">
        <v>0</v>
      </c>
      <c r="BS927" s="171">
        <v>0</v>
      </c>
      <c r="BT927" s="171" t="s">
        <v>496</v>
      </c>
      <c r="BU927" s="171">
        <v>0</v>
      </c>
      <c r="BV927" s="171">
        <v>0</v>
      </c>
      <c r="BW927" s="171">
        <v>0</v>
      </c>
      <c r="BX927" s="171">
        <v>0</v>
      </c>
      <c r="BY927" s="171">
        <v>0</v>
      </c>
      <c r="BZ927" s="171" t="s">
        <v>496</v>
      </c>
      <c r="CA927" s="171">
        <v>0</v>
      </c>
      <c r="CB927" s="172">
        <v>46089</v>
      </c>
      <c r="CC927" s="172">
        <v>46089</v>
      </c>
      <c r="CD927" s="172" t="s">
        <v>6005</v>
      </c>
    </row>
    <row r="928" spans="1:82">
      <c r="A928" s="171" t="s">
        <v>6006</v>
      </c>
      <c r="B928" s="171" t="s">
        <v>493</v>
      </c>
      <c r="C928" s="171" t="s">
        <v>494</v>
      </c>
      <c r="D928" s="172">
        <v>46089</v>
      </c>
      <c r="E928" s="171" t="s">
        <v>98</v>
      </c>
      <c r="F928" s="171" t="s">
        <v>3551</v>
      </c>
      <c r="G928" s="171" t="s">
        <v>494</v>
      </c>
      <c r="H928" s="171"/>
      <c r="I928" s="171" t="s">
        <v>2234</v>
      </c>
      <c r="J928" s="171" t="s">
        <v>498</v>
      </c>
      <c r="K928" s="171">
        <v>0</v>
      </c>
      <c r="L928" s="171"/>
      <c r="M928" s="171">
        <v>0</v>
      </c>
      <c r="N928" s="171">
        <v>18</v>
      </c>
      <c r="O928" s="171" t="s">
        <v>587</v>
      </c>
      <c r="P928" s="171" t="s">
        <v>587</v>
      </c>
      <c r="Q928" s="171" t="s">
        <v>496</v>
      </c>
      <c r="R928" s="171" t="s">
        <v>3531</v>
      </c>
      <c r="S928" s="171" t="s">
        <v>494</v>
      </c>
      <c r="T928" s="171" t="s">
        <v>494</v>
      </c>
      <c r="U928" s="171" t="s">
        <v>494</v>
      </c>
      <c r="V928" s="171" t="s">
        <v>499</v>
      </c>
      <c r="W928" s="171">
        <v>0</v>
      </c>
      <c r="X928" s="171">
        <v>0</v>
      </c>
      <c r="Y928" s="171">
        <v>0</v>
      </c>
      <c r="Z928" s="172">
        <v>46089.648900462962</v>
      </c>
      <c r="AA928" s="171" t="s">
        <v>516</v>
      </c>
      <c r="AB928" s="171">
        <v>6180</v>
      </c>
      <c r="AC928" s="172">
        <v>46089.645173611112</v>
      </c>
      <c r="AD928" s="171" t="s">
        <v>514</v>
      </c>
      <c r="AE928" s="171">
        <v>10830</v>
      </c>
      <c r="AF928" s="171">
        <v>4650</v>
      </c>
      <c r="AG928" s="171">
        <v>0</v>
      </c>
      <c r="AH928" s="171">
        <v>0</v>
      </c>
      <c r="AI928" s="171">
        <v>0</v>
      </c>
      <c r="AJ928" s="171">
        <v>0</v>
      </c>
      <c r="AK928" s="171">
        <v>0</v>
      </c>
      <c r="AL928" s="171">
        <v>0</v>
      </c>
      <c r="AM928" s="171">
        <v>0</v>
      </c>
      <c r="AN928" s="171">
        <v>0</v>
      </c>
      <c r="AO928" s="171"/>
      <c r="AP928" s="171">
        <v>270</v>
      </c>
      <c r="AQ928" s="171">
        <v>0</v>
      </c>
      <c r="AR928" s="171">
        <v>0</v>
      </c>
      <c r="AS928" s="171" t="s">
        <v>496</v>
      </c>
      <c r="AT928" s="171" t="s">
        <v>496</v>
      </c>
      <c r="AU928" s="171" t="s">
        <v>496</v>
      </c>
      <c r="AV928" s="171" t="s">
        <v>496</v>
      </c>
      <c r="AW928" s="171" t="s">
        <v>496</v>
      </c>
      <c r="AX928" s="171" t="s">
        <v>496</v>
      </c>
      <c r="AY928" s="171" t="s">
        <v>496</v>
      </c>
      <c r="AZ928" s="171">
        <v>0</v>
      </c>
      <c r="BA928" s="171">
        <v>0</v>
      </c>
      <c r="BB928" s="171">
        <v>0</v>
      </c>
      <c r="BC928" s="171">
        <v>0</v>
      </c>
      <c r="BD928" s="171">
        <v>0</v>
      </c>
      <c r="BE928" s="171">
        <v>0</v>
      </c>
      <c r="BF928" s="171">
        <v>0</v>
      </c>
      <c r="BG928" s="171">
        <v>0</v>
      </c>
      <c r="BH928" s="171">
        <v>0</v>
      </c>
      <c r="BI928" s="171">
        <v>0</v>
      </c>
      <c r="BJ928" s="171">
        <v>0</v>
      </c>
      <c r="BK928" s="171">
        <v>0</v>
      </c>
      <c r="BL928" s="171">
        <v>0</v>
      </c>
      <c r="BM928" s="171">
        <v>0</v>
      </c>
      <c r="BN928" s="171" t="s">
        <v>496</v>
      </c>
      <c r="BO928" s="172">
        <v>46089</v>
      </c>
      <c r="BP928" s="171">
        <v>0</v>
      </c>
      <c r="BQ928" s="171">
        <v>0</v>
      </c>
      <c r="BR928" s="171">
        <v>0</v>
      </c>
      <c r="BS928" s="171">
        <v>0</v>
      </c>
      <c r="BT928" s="171" t="s">
        <v>496</v>
      </c>
      <c r="BU928" s="171">
        <v>0</v>
      </c>
      <c r="BV928" s="171">
        <v>0</v>
      </c>
      <c r="BW928" s="171">
        <v>0</v>
      </c>
      <c r="BX928" s="171">
        <v>0</v>
      </c>
      <c r="BY928" s="171">
        <v>0</v>
      </c>
      <c r="BZ928" s="171" t="s">
        <v>496</v>
      </c>
      <c r="CA928" s="171">
        <v>0</v>
      </c>
      <c r="CB928" s="172">
        <v>46089</v>
      </c>
      <c r="CC928" s="172">
        <v>46089</v>
      </c>
      <c r="CD928" s="172" t="s">
        <v>6007</v>
      </c>
    </row>
    <row r="929" spans="1:82">
      <c r="A929" s="171" t="s">
        <v>6008</v>
      </c>
      <c r="B929" s="171" t="s">
        <v>505</v>
      </c>
      <c r="C929" s="171" t="s">
        <v>494</v>
      </c>
      <c r="D929" s="172">
        <v>46089</v>
      </c>
      <c r="E929" s="171" t="s">
        <v>133</v>
      </c>
      <c r="F929" s="171" t="s">
        <v>2238</v>
      </c>
      <c r="G929" s="171" t="s">
        <v>494</v>
      </c>
      <c r="H929" s="171"/>
      <c r="I929" s="171" t="s">
        <v>2239</v>
      </c>
      <c r="J929" s="171" t="s">
        <v>498</v>
      </c>
      <c r="K929" s="171">
        <v>0</v>
      </c>
      <c r="L929" s="171" t="s">
        <v>2240</v>
      </c>
      <c r="M929" s="171">
        <v>0</v>
      </c>
      <c r="N929" s="171">
        <v>18</v>
      </c>
      <c r="O929" s="171" t="s">
        <v>587</v>
      </c>
      <c r="P929" s="171" t="s">
        <v>587</v>
      </c>
      <c r="Q929" s="171" t="s">
        <v>496</v>
      </c>
      <c r="R929" s="171" t="s">
        <v>1644</v>
      </c>
      <c r="S929" s="171" t="s">
        <v>494</v>
      </c>
      <c r="T929" s="171" t="s">
        <v>494</v>
      </c>
      <c r="U929" s="171" t="s">
        <v>494</v>
      </c>
      <c r="V929" s="171" t="s">
        <v>499</v>
      </c>
      <c r="W929" s="171">
        <v>0</v>
      </c>
      <c r="X929" s="171">
        <v>0</v>
      </c>
      <c r="Y929" s="171">
        <v>0</v>
      </c>
      <c r="Z929" s="172">
        <v>46089.667581018519</v>
      </c>
      <c r="AA929" s="171" t="s">
        <v>518</v>
      </c>
      <c r="AB929" s="171">
        <v>13720</v>
      </c>
      <c r="AC929" s="172">
        <v>46089.706944444442</v>
      </c>
      <c r="AD929" s="171" t="s">
        <v>106</v>
      </c>
      <c r="AE929" s="171">
        <v>23960</v>
      </c>
      <c r="AF929" s="171">
        <v>10240</v>
      </c>
      <c r="AG929" s="171">
        <v>0</v>
      </c>
      <c r="AH929" s="171">
        <v>0</v>
      </c>
      <c r="AI929" s="171">
        <v>0</v>
      </c>
      <c r="AJ929" s="171">
        <v>0</v>
      </c>
      <c r="AK929" s="171">
        <v>0</v>
      </c>
      <c r="AL929" s="171">
        <v>0</v>
      </c>
      <c r="AM929" s="171">
        <v>0</v>
      </c>
      <c r="AN929" s="171">
        <v>0</v>
      </c>
      <c r="AO929" s="171"/>
      <c r="AP929" s="171">
        <v>0</v>
      </c>
      <c r="AQ929" s="171">
        <v>0</v>
      </c>
      <c r="AR929" s="171">
        <v>0</v>
      </c>
      <c r="AS929" s="171" t="s">
        <v>496</v>
      </c>
      <c r="AT929" s="171" t="s">
        <v>496</v>
      </c>
      <c r="AU929" s="171" t="s">
        <v>496</v>
      </c>
      <c r="AV929" s="171" t="s">
        <v>496</v>
      </c>
      <c r="AW929" s="171" t="s">
        <v>496</v>
      </c>
      <c r="AX929" s="171" t="s">
        <v>496</v>
      </c>
      <c r="AY929" s="171" t="s">
        <v>496</v>
      </c>
      <c r="AZ929" s="171">
        <v>0</v>
      </c>
      <c r="BA929" s="171">
        <v>0</v>
      </c>
      <c r="BB929" s="171">
        <v>0</v>
      </c>
      <c r="BC929" s="171">
        <v>0</v>
      </c>
      <c r="BD929" s="171">
        <v>0</v>
      </c>
      <c r="BE929" s="171">
        <v>0</v>
      </c>
      <c r="BF929" s="171">
        <v>0</v>
      </c>
      <c r="BG929" s="171">
        <v>0</v>
      </c>
      <c r="BH929" s="171">
        <v>0</v>
      </c>
      <c r="BI929" s="171">
        <v>0</v>
      </c>
      <c r="BJ929" s="171">
        <v>0</v>
      </c>
      <c r="BK929" s="171">
        <v>0</v>
      </c>
      <c r="BL929" s="171">
        <v>0</v>
      </c>
      <c r="BM929" s="171">
        <v>0</v>
      </c>
      <c r="BN929" s="171" t="s">
        <v>6009</v>
      </c>
      <c r="BO929" s="172">
        <v>46089</v>
      </c>
      <c r="BP929" s="171">
        <v>18</v>
      </c>
      <c r="BQ929" s="171">
        <v>31780</v>
      </c>
      <c r="BR929" s="171">
        <v>41980</v>
      </c>
      <c r="BS929" s="171">
        <v>10200</v>
      </c>
      <c r="BT929" s="171" t="s">
        <v>496</v>
      </c>
      <c r="BU929" s="171">
        <v>0</v>
      </c>
      <c r="BV929" s="171">
        <v>0</v>
      </c>
      <c r="BW929" s="171">
        <v>0</v>
      </c>
      <c r="BX929" s="171">
        <v>0</v>
      </c>
      <c r="BY929" s="171">
        <v>0</v>
      </c>
      <c r="BZ929" s="171" t="s">
        <v>508</v>
      </c>
      <c r="CA929" s="171">
        <v>0</v>
      </c>
      <c r="CB929" s="172">
        <v>46089.768750000003</v>
      </c>
      <c r="CC929" s="172">
        <v>46089.784722222219</v>
      </c>
      <c r="CD929" s="172" t="s">
        <v>6010</v>
      </c>
    </row>
    <row r="930" spans="1:82">
      <c r="A930" s="171" t="s">
        <v>6011</v>
      </c>
      <c r="B930" s="171" t="s">
        <v>505</v>
      </c>
      <c r="C930" s="171" t="s">
        <v>494</v>
      </c>
      <c r="D930" s="172">
        <v>46089</v>
      </c>
      <c r="E930" s="171" t="s">
        <v>133</v>
      </c>
      <c r="F930" s="171" t="s">
        <v>2238</v>
      </c>
      <c r="G930" s="171" t="s">
        <v>494</v>
      </c>
      <c r="H930" s="171"/>
      <c r="I930" s="171" t="s">
        <v>2244</v>
      </c>
      <c r="J930" s="171" t="s">
        <v>498</v>
      </c>
      <c r="K930" s="171">
        <v>0</v>
      </c>
      <c r="L930" s="171" t="s">
        <v>2245</v>
      </c>
      <c r="M930" s="171">
        <v>0</v>
      </c>
      <c r="N930" s="171">
        <v>18</v>
      </c>
      <c r="O930" s="171" t="s">
        <v>587</v>
      </c>
      <c r="P930" s="171" t="s">
        <v>587</v>
      </c>
      <c r="Q930" s="171" t="s">
        <v>496</v>
      </c>
      <c r="R930" s="171" t="s">
        <v>1644</v>
      </c>
      <c r="S930" s="171" t="s">
        <v>494</v>
      </c>
      <c r="T930" s="171" t="s">
        <v>494</v>
      </c>
      <c r="U930" s="171" t="s">
        <v>494</v>
      </c>
      <c r="V930" s="171" t="s">
        <v>499</v>
      </c>
      <c r="W930" s="171">
        <v>0</v>
      </c>
      <c r="X930" s="171">
        <v>0</v>
      </c>
      <c r="Y930" s="171">
        <v>0</v>
      </c>
      <c r="Z930" s="172">
        <v>46089.66815972222</v>
      </c>
      <c r="AA930" s="171" t="s">
        <v>517</v>
      </c>
      <c r="AB930" s="171">
        <v>7210</v>
      </c>
      <c r="AC930" s="172">
        <v>46089.707395833335</v>
      </c>
      <c r="AD930" s="171" t="s">
        <v>104</v>
      </c>
      <c r="AE930" s="171">
        <v>18150</v>
      </c>
      <c r="AF930" s="171">
        <v>10940</v>
      </c>
      <c r="AG930" s="171">
        <v>0</v>
      </c>
      <c r="AH930" s="171">
        <v>0</v>
      </c>
      <c r="AI930" s="171">
        <v>0</v>
      </c>
      <c r="AJ930" s="171">
        <v>0</v>
      </c>
      <c r="AK930" s="171">
        <v>0</v>
      </c>
      <c r="AL930" s="171">
        <v>0</v>
      </c>
      <c r="AM930" s="171">
        <v>0</v>
      </c>
      <c r="AN930" s="171">
        <v>0</v>
      </c>
      <c r="AO930" s="171"/>
      <c r="AP930" s="171">
        <v>0</v>
      </c>
      <c r="AQ930" s="171">
        <v>0</v>
      </c>
      <c r="AR930" s="171">
        <v>0</v>
      </c>
      <c r="AS930" s="171" t="s">
        <v>496</v>
      </c>
      <c r="AT930" s="171" t="s">
        <v>496</v>
      </c>
      <c r="AU930" s="171" t="s">
        <v>496</v>
      </c>
      <c r="AV930" s="171" t="s">
        <v>496</v>
      </c>
      <c r="AW930" s="171" t="s">
        <v>496</v>
      </c>
      <c r="AX930" s="171" t="s">
        <v>496</v>
      </c>
      <c r="AY930" s="171" t="s">
        <v>496</v>
      </c>
      <c r="AZ930" s="171">
        <v>0</v>
      </c>
      <c r="BA930" s="171">
        <v>0</v>
      </c>
      <c r="BB930" s="171">
        <v>0</v>
      </c>
      <c r="BC930" s="171">
        <v>0</v>
      </c>
      <c r="BD930" s="171">
        <v>0</v>
      </c>
      <c r="BE930" s="171">
        <v>0</v>
      </c>
      <c r="BF930" s="171">
        <v>0</v>
      </c>
      <c r="BG930" s="171">
        <v>0</v>
      </c>
      <c r="BH930" s="171">
        <v>0</v>
      </c>
      <c r="BI930" s="171">
        <v>0</v>
      </c>
      <c r="BJ930" s="171">
        <v>0</v>
      </c>
      <c r="BK930" s="171">
        <v>0</v>
      </c>
      <c r="BL930" s="171">
        <v>0</v>
      </c>
      <c r="BM930" s="171">
        <v>0</v>
      </c>
      <c r="BN930" s="171" t="s">
        <v>6009</v>
      </c>
      <c r="BO930" s="172">
        <v>46089</v>
      </c>
      <c r="BP930" s="171">
        <v>18</v>
      </c>
      <c r="BQ930" s="171">
        <v>31080</v>
      </c>
      <c r="BR930" s="171">
        <v>41980</v>
      </c>
      <c r="BS930" s="171">
        <v>10900</v>
      </c>
      <c r="BT930" s="171" t="s">
        <v>496</v>
      </c>
      <c r="BU930" s="171">
        <v>0</v>
      </c>
      <c r="BV930" s="171">
        <v>0</v>
      </c>
      <c r="BW930" s="171">
        <v>0</v>
      </c>
      <c r="BX930" s="171">
        <v>0</v>
      </c>
      <c r="BY930" s="171">
        <v>0</v>
      </c>
      <c r="BZ930" s="171" t="s">
        <v>508</v>
      </c>
      <c r="CA930" s="171">
        <v>0</v>
      </c>
      <c r="CB930" s="172">
        <v>46089.768750000003</v>
      </c>
      <c r="CC930" s="172">
        <v>46089.784722222219</v>
      </c>
      <c r="CD930" s="172" t="s">
        <v>6012</v>
      </c>
    </row>
    <row r="931" spans="1:82">
      <c r="A931" s="171" t="s">
        <v>6013</v>
      </c>
      <c r="B931" s="171" t="s">
        <v>493</v>
      </c>
      <c r="C931" s="171" t="s">
        <v>494</v>
      </c>
      <c r="D931" s="172">
        <v>46089</v>
      </c>
      <c r="E931" s="171" t="s">
        <v>98</v>
      </c>
      <c r="F931" s="171" t="s">
        <v>3551</v>
      </c>
      <c r="G931" s="171" t="s">
        <v>494</v>
      </c>
      <c r="H931" s="171"/>
      <c r="I931" s="171" t="s">
        <v>2234</v>
      </c>
      <c r="J931" s="171" t="s">
        <v>498</v>
      </c>
      <c r="K931" s="171">
        <v>0</v>
      </c>
      <c r="L931" s="171"/>
      <c r="M931" s="171">
        <v>0</v>
      </c>
      <c r="N931" s="171">
        <v>18</v>
      </c>
      <c r="O931" s="171" t="s">
        <v>587</v>
      </c>
      <c r="P931" s="171" t="s">
        <v>587</v>
      </c>
      <c r="Q931" s="171" t="s">
        <v>496</v>
      </c>
      <c r="R931" s="171" t="s">
        <v>3531</v>
      </c>
      <c r="S931" s="171" t="s">
        <v>494</v>
      </c>
      <c r="T931" s="171" t="s">
        <v>494</v>
      </c>
      <c r="U931" s="171" t="s">
        <v>494</v>
      </c>
      <c r="V931" s="171" t="s">
        <v>499</v>
      </c>
      <c r="W931" s="171">
        <v>0</v>
      </c>
      <c r="X931" s="171">
        <v>0</v>
      </c>
      <c r="Y931" s="171">
        <v>0</v>
      </c>
      <c r="Z931" s="172">
        <v>46089.690462962964</v>
      </c>
      <c r="AA931" s="171" t="s">
        <v>512</v>
      </c>
      <c r="AB931" s="171">
        <v>6180</v>
      </c>
      <c r="AC931" s="172">
        <v>46089.686493055553</v>
      </c>
      <c r="AD931" s="171" t="s">
        <v>520</v>
      </c>
      <c r="AE931" s="171">
        <v>10600</v>
      </c>
      <c r="AF931" s="171">
        <v>4420</v>
      </c>
      <c r="AG931" s="171">
        <v>0</v>
      </c>
      <c r="AH931" s="171">
        <v>0</v>
      </c>
      <c r="AI931" s="171">
        <v>0</v>
      </c>
      <c r="AJ931" s="171">
        <v>0</v>
      </c>
      <c r="AK931" s="171">
        <v>0</v>
      </c>
      <c r="AL931" s="171">
        <v>0</v>
      </c>
      <c r="AM931" s="171">
        <v>0</v>
      </c>
      <c r="AN931" s="171">
        <v>0</v>
      </c>
      <c r="AO931" s="171"/>
      <c r="AP931" s="171">
        <v>236</v>
      </c>
      <c r="AQ931" s="171">
        <v>0</v>
      </c>
      <c r="AR931" s="171">
        <v>0</v>
      </c>
      <c r="AS931" s="171" t="s">
        <v>496</v>
      </c>
      <c r="AT931" s="171" t="s">
        <v>496</v>
      </c>
      <c r="AU931" s="171" t="s">
        <v>496</v>
      </c>
      <c r="AV931" s="171" t="s">
        <v>496</v>
      </c>
      <c r="AW931" s="171" t="s">
        <v>496</v>
      </c>
      <c r="AX931" s="171" t="s">
        <v>496</v>
      </c>
      <c r="AY931" s="171" t="s">
        <v>496</v>
      </c>
      <c r="AZ931" s="171">
        <v>0</v>
      </c>
      <c r="BA931" s="171">
        <v>0</v>
      </c>
      <c r="BB931" s="171">
        <v>0</v>
      </c>
      <c r="BC931" s="171">
        <v>0</v>
      </c>
      <c r="BD931" s="171">
        <v>0</v>
      </c>
      <c r="BE931" s="171">
        <v>0</v>
      </c>
      <c r="BF931" s="171">
        <v>0</v>
      </c>
      <c r="BG931" s="171">
        <v>0</v>
      </c>
      <c r="BH931" s="171">
        <v>0</v>
      </c>
      <c r="BI931" s="171">
        <v>0</v>
      </c>
      <c r="BJ931" s="171">
        <v>0</v>
      </c>
      <c r="BK931" s="171">
        <v>0</v>
      </c>
      <c r="BL931" s="171">
        <v>0</v>
      </c>
      <c r="BM931" s="171">
        <v>0</v>
      </c>
      <c r="BN931" s="171" t="s">
        <v>496</v>
      </c>
      <c r="BO931" s="172">
        <v>46089</v>
      </c>
      <c r="BP931" s="171">
        <v>0</v>
      </c>
      <c r="BQ931" s="171">
        <v>0</v>
      </c>
      <c r="BR931" s="171">
        <v>0</v>
      </c>
      <c r="BS931" s="171">
        <v>0</v>
      </c>
      <c r="BT931" s="171" t="s">
        <v>496</v>
      </c>
      <c r="BU931" s="171">
        <v>0</v>
      </c>
      <c r="BV931" s="171">
        <v>0</v>
      </c>
      <c r="BW931" s="171">
        <v>0</v>
      </c>
      <c r="BX931" s="171">
        <v>0</v>
      </c>
      <c r="BY931" s="171">
        <v>0</v>
      </c>
      <c r="BZ931" s="171" t="s">
        <v>496</v>
      </c>
      <c r="CA931" s="171">
        <v>0</v>
      </c>
      <c r="CB931" s="172">
        <v>46089</v>
      </c>
      <c r="CC931" s="172">
        <v>46089</v>
      </c>
      <c r="CD931" s="172" t="s">
        <v>6014</v>
      </c>
    </row>
    <row r="932" spans="1:82">
      <c r="A932" s="171" t="s">
        <v>6015</v>
      </c>
      <c r="B932" s="171" t="s">
        <v>493</v>
      </c>
      <c r="C932" s="171" t="s">
        <v>494</v>
      </c>
      <c r="D932" s="172">
        <v>46090</v>
      </c>
      <c r="E932" s="171" t="s">
        <v>98</v>
      </c>
      <c r="F932" s="171" t="s">
        <v>2233</v>
      </c>
      <c r="G932" s="171" t="s">
        <v>494</v>
      </c>
      <c r="H932" s="171"/>
      <c r="I932" s="171" t="s">
        <v>2234</v>
      </c>
      <c r="J932" s="171" t="s">
        <v>498</v>
      </c>
      <c r="K932" s="171">
        <v>0</v>
      </c>
      <c r="L932" s="171"/>
      <c r="M932" s="171">
        <v>0</v>
      </c>
      <c r="N932" s="171">
        <v>18</v>
      </c>
      <c r="O932" s="171" t="s">
        <v>587</v>
      </c>
      <c r="P932" s="171" t="s">
        <v>587</v>
      </c>
      <c r="Q932" s="171" t="s">
        <v>496</v>
      </c>
      <c r="R932" s="171" t="s">
        <v>2235</v>
      </c>
      <c r="S932" s="171" t="s">
        <v>494</v>
      </c>
      <c r="T932" s="171" t="s">
        <v>494</v>
      </c>
      <c r="U932" s="171" t="s">
        <v>494</v>
      </c>
      <c r="V932" s="171" t="s">
        <v>499</v>
      </c>
      <c r="W932" s="171">
        <v>0</v>
      </c>
      <c r="X932" s="171">
        <v>0</v>
      </c>
      <c r="Y932" s="171">
        <v>0</v>
      </c>
      <c r="Z932" s="172">
        <v>46090.448379629626</v>
      </c>
      <c r="AA932" s="171" t="s">
        <v>500</v>
      </c>
      <c r="AB932" s="171">
        <v>6180</v>
      </c>
      <c r="AC932" s="172">
        <v>46090.442812499998</v>
      </c>
      <c r="AD932" s="171" t="s">
        <v>98</v>
      </c>
      <c r="AE932" s="171">
        <v>11720</v>
      </c>
      <c r="AF932" s="171">
        <v>5540</v>
      </c>
      <c r="AG932" s="171">
        <v>0</v>
      </c>
      <c r="AH932" s="171">
        <v>0</v>
      </c>
      <c r="AI932" s="171">
        <v>0</v>
      </c>
      <c r="AJ932" s="171">
        <v>0</v>
      </c>
      <c r="AK932" s="171">
        <v>0</v>
      </c>
      <c r="AL932" s="171">
        <v>0</v>
      </c>
      <c r="AM932" s="171">
        <v>0</v>
      </c>
      <c r="AN932" s="171">
        <v>0</v>
      </c>
      <c r="AO932" s="171"/>
      <c r="AP932" s="171">
        <v>249</v>
      </c>
      <c r="AQ932" s="171">
        <v>0</v>
      </c>
      <c r="AR932" s="171">
        <v>0</v>
      </c>
      <c r="AS932" s="171" t="s">
        <v>496</v>
      </c>
      <c r="AT932" s="171" t="s">
        <v>496</v>
      </c>
      <c r="AU932" s="171" t="s">
        <v>496</v>
      </c>
      <c r="AV932" s="171" t="s">
        <v>496</v>
      </c>
      <c r="AW932" s="171" t="s">
        <v>496</v>
      </c>
      <c r="AX932" s="171" t="s">
        <v>496</v>
      </c>
      <c r="AY932" s="171" t="s">
        <v>496</v>
      </c>
      <c r="AZ932" s="171">
        <v>0</v>
      </c>
      <c r="BA932" s="171">
        <v>0</v>
      </c>
      <c r="BB932" s="171">
        <v>0</v>
      </c>
      <c r="BC932" s="171">
        <v>0</v>
      </c>
      <c r="BD932" s="171">
        <v>0</v>
      </c>
      <c r="BE932" s="171">
        <v>0</v>
      </c>
      <c r="BF932" s="171">
        <v>0</v>
      </c>
      <c r="BG932" s="171">
        <v>0</v>
      </c>
      <c r="BH932" s="171">
        <v>0</v>
      </c>
      <c r="BI932" s="171">
        <v>0</v>
      </c>
      <c r="BJ932" s="171">
        <v>0</v>
      </c>
      <c r="BK932" s="171">
        <v>0</v>
      </c>
      <c r="BL932" s="171">
        <v>0</v>
      </c>
      <c r="BM932" s="171">
        <v>0</v>
      </c>
      <c r="BN932" s="171" t="s">
        <v>496</v>
      </c>
      <c r="BO932" s="172">
        <v>46090</v>
      </c>
      <c r="BP932" s="171">
        <v>0</v>
      </c>
      <c r="BQ932" s="171">
        <v>0</v>
      </c>
      <c r="BR932" s="171">
        <v>0</v>
      </c>
      <c r="BS932" s="171">
        <v>0</v>
      </c>
      <c r="BT932" s="171" t="s">
        <v>496</v>
      </c>
      <c r="BU932" s="171">
        <v>0</v>
      </c>
      <c r="BV932" s="171">
        <v>0</v>
      </c>
      <c r="BW932" s="171">
        <v>0</v>
      </c>
      <c r="BX932" s="171">
        <v>0</v>
      </c>
      <c r="BY932" s="171">
        <v>0</v>
      </c>
      <c r="BZ932" s="171" t="s">
        <v>496</v>
      </c>
      <c r="CA932" s="171">
        <v>0</v>
      </c>
      <c r="CB932" s="172">
        <v>46090</v>
      </c>
      <c r="CC932" s="172">
        <v>46090</v>
      </c>
      <c r="CD932" s="172" t="s">
        <v>6016</v>
      </c>
    </row>
    <row r="933" spans="1:82">
      <c r="A933" s="171" t="s">
        <v>6017</v>
      </c>
      <c r="B933" s="171" t="s">
        <v>493</v>
      </c>
      <c r="C933" s="171" t="s">
        <v>494</v>
      </c>
      <c r="D933" s="172">
        <v>46090</v>
      </c>
      <c r="E933" s="171" t="s">
        <v>98</v>
      </c>
      <c r="F933" s="171" t="s">
        <v>2233</v>
      </c>
      <c r="G933" s="171" t="s">
        <v>494</v>
      </c>
      <c r="H933" s="171"/>
      <c r="I933" s="171" t="s">
        <v>2234</v>
      </c>
      <c r="J933" s="171" t="s">
        <v>498</v>
      </c>
      <c r="K933" s="171">
        <v>0</v>
      </c>
      <c r="L933" s="171"/>
      <c r="M933" s="171">
        <v>0</v>
      </c>
      <c r="N933" s="171">
        <v>18</v>
      </c>
      <c r="O933" s="171" t="s">
        <v>587</v>
      </c>
      <c r="P933" s="171" t="s">
        <v>587</v>
      </c>
      <c r="Q933" s="171" t="s">
        <v>496</v>
      </c>
      <c r="R933" s="171" t="s">
        <v>2235</v>
      </c>
      <c r="S933" s="171" t="s">
        <v>494</v>
      </c>
      <c r="T933" s="171" t="s">
        <v>494</v>
      </c>
      <c r="U933" s="171" t="s">
        <v>494</v>
      </c>
      <c r="V933" s="171" t="s">
        <v>499</v>
      </c>
      <c r="W933" s="171">
        <v>0</v>
      </c>
      <c r="X933" s="171">
        <v>0</v>
      </c>
      <c r="Y933" s="171">
        <v>0</v>
      </c>
      <c r="Z933" s="172">
        <v>46090.530729166669</v>
      </c>
      <c r="AA933" s="171" t="s">
        <v>161</v>
      </c>
      <c r="AB933" s="171">
        <v>6170</v>
      </c>
      <c r="AC933" s="172">
        <v>46090.526226851849</v>
      </c>
      <c r="AD933" s="171" t="s">
        <v>133</v>
      </c>
      <c r="AE933" s="171">
        <v>11280</v>
      </c>
      <c r="AF933" s="171">
        <v>5110</v>
      </c>
      <c r="AG933" s="171">
        <v>0</v>
      </c>
      <c r="AH933" s="171">
        <v>0</v>
      </c>
      <c r="AI933" s="171">
        <v>0</v>
      </c>
      <c r="AJ933" s="171">
        <v>0</v>
      </c>
      <c r="AK933" s="171">
        <v>0</v>
      </c>
      <c r="AL933" s="171">
        <v>0</v>
      </c>
      <c r="AM933" s="171">
        <v>0</v>
      </c>
      <c r="AN933" s="171">
        <v>0</v>
      </c>
      <c r="AO933" s="171"/>
      <c r="AP933" s="171">
        <v>232</v>
      </c>
      <c r="AQ933" s="171">
        <v>0</v>
      </c>
      <c r="AR933" s="171">
        <v>0</v>
      </c>
      <c r="AS933" s="171" t="s">
        <v>496</v>
      </c>
      <c r="AT933" s="171" t="s">
        <v>496</v>
      </c>
      <c r="AU933" s="171" t="s">
        <v>496</v>
      </c>
      <c r="AV933" s="171" t="s">
        <v>496</v>
      </c>
      <c r="AW933" s="171" t="s">
        <v>496</v>
      </c>
      <c r="AX933" s="171" t="s">
        <v>496</v>
      </c>
      <c r="AY933" s="171" t="s">
        <v>496</v>
      </c>
      <c r="AZ933" s="171">
        <v>0</v>
      </c>
      <c r="BA933" s="171">
        <v>0</v>
      </c>
      <c r="BB933" s="171">
        <v>0</v>
      </c>
      <c r="BC933" s="171">
        <v>0</v>
      </c>
      <c r="BD933" s="171">
        <v>0</v>
      </c>
      <c r="BE933" s="171">
        <v>0</v>
      </c>
      <c r="BF933" s="171">
        <v>0</v>
      </c>
      <c r="BG933" s="171">
        <v>0</v>
      </c>
      <c r="BH933" s="171">
        <v>0</v>
      </c>
      <c r="BI933" s="171">
        <v>0</v>
      </c>
      <c r="BJ933" s="171">
        <v>0</v>
      </c>
      <c r="BK933" s="171">
        <v>0</v>
      </c>
      <c r="BL933" s="171">
        <v>0</v>
      </c>
      <c r="BM933" s="171">
        <v>0</v>
      </c>
      <c r="BN933" s="171" t="s">
        <v>496</v>
      </c>
      <c r="BO933" s="172">
        <v>46090</v>
      </c>
      <c r="BP933" s="171">
        <v>0</v>
      </c>
      <c r="BQ933" s="171">
        <v>0</v>
      </c>
      <c r="BR933" s="171">
        <v>0</v>
      </c>
      <c r="BS933" s="171">
        <v>0</v>
      </c>
      <c r="BT933" s="171" t="s">
        <v>496</v>
      </c>
      <c r="BU933" s="171">
        <v>0</v>
      </c>
      <c r="BV933" s="171">
        <v>0</v>
      </c>
      <c r="BW933" s="171">
        <v>0</v>
      </c>
      <c r="BX933" s="171">
        <v>0</v>
      </c>
      <c r="BY933" s="171">
        <v>0</v>
      </c>
      <c r="BZ933" s="171" t="s">
        <v>496</v>
      </c>
      <c r="CA933" s="171">
        <v>0</v>
      </c>
      <c r="CB933" s="172">
        <v>46090</v>
      </c>
      <c r="CC933" s="172">
        <v>46090</v>
      </c>
      <c r="CD933" s="172" t="s">
        <v>6018</v>
      </c>
    </row>
    <row r="934" spans="1:82">
      <c r="A934" s="171" t="s">
        <v>6019</v>
      </c>
      <c r="B934" s="171" t="s">
        <v>493</v>
      </c>
      <c r="C934" s="171" t="s">
        <v>494</v>
      </c>
      <c r="D934" s="172">
        <v>46090</v>
      </c>
      <c r="E934" s="171" t="s">
        <v>98</v>
      </c>
      <c r="F934" s="171" t="s">
        <v>2233</v>
      </c>
      <c r="G934" s="171" t="s">
        <v>494</v>
      </c>
      <c r="H934" s="171"/>
      <c r="I934" s="171" t="s">
        <v>2234</v>
      </c>
      <c r="J934" s="171" t="s">
        <v>498</v>
      </c>
      <c r="K934" s="171">
        <v>0</v>
      </c>
      <c r="L934" s="171"/>
      <c r="M934" s="171">
        <v>0</v>
      </c>
      <c r="N934" s="171">
        <v>18</v>
      </c>
      <c r="O934" s="171" t="s">
        <v>587</v>
      </c>
      <c r="P934" s="171" t="s">
        <v>587</v>
      </c>
      <c r="Q934" s="171" t="s">
        <v>496</v>
      </c>
      <c r="R934" s="171" t="s">
        <v>2235</v>
      </c>
      <c r="S934" s="171" t="s">
        <v>494</v>
      </c>
      <c r="T934" s="171" t="s">
        <v>494</v>
      </c>
      <c r="U934" s="171" t="s">
        <v>494</v>
      </c>
      <c r="V934" s="171" t="s">
        <v>499</v>
      </c>
      <c r="W934" s="171">
        <v>0</v>
      </c>
      <c r="X934" s="171">
        <v>0</v>
      </c>
      <c r="Y934" s="171">
        <v>0</v>
      </c>
      <c r="Z934" s="172">
        <v>46090.591481481482</v>
      </c>
      <c r="AA934" s="171" t="s">
        <v>166</v>
      </c>
      <c r="AB934" s="171">
        <v>6160</v>
      </c>
      <c r="AC934" s="172">
        <v>46090.587511574071</v>
      </c>
      <c r="AD934" s="171" t="s">
        <v>388</v>
      </c>
      <c r="AE934" s="171">
        <v>11890</v>
      </c>
      <c r="AF934" s="171">
        <v>5730</v>
      </c>
      <c r="AG934" s="171">
        <v>0</v>
      </c>
      <c r="AH934" s="171">
        <v>0</v>
      </c>
      <c r="AI934" s="171">
        <v>0</v>
      </c>
      <c r="AJ934" s="171">
        <v>0</v>
      </c>
      <c r="AK934" s="171">
        <v>0</v>
      </c>
      <c r="AL934" s="171">
        <v>0</v>
      </c>
      <c r="AM934" s="171">
        <v>0</v>
      </c>
      <c r="AN934" s="171">
        <v>0</v>
      </c>
      <c r="AO934" s="171"/>
      <c r="AP934" s="171">
        <v>275</v>
      </c>
      <c r="AQ934" s="171">
        <v>0</v>
      </c>
      <c r="AR934" s="171">
        <v>0</v>
      </c>
      <c r="AS934" s="171" t="s">
        <v>496</v>
      </c>
      <c r="AT934" s="171" t="s">
        <v>496</v>
      </c>
      <c r="AU934" s="171" t="s">
        <v>496</v>
      </c>
      <c r="AV934" s="171" t="s">
        <v>496</v>
      </c>
      <c r="AW934" s="171" t="s">
        <v>496</v>
      </c>
      <c r="AX934" s="171" t="s">
        <v>496</v>
      </c>
      <c r="AY934" s="171" t="s">
        <v>496</v>
      </c>
      <c r="AZ934" s="171">
        <v>0</v>
      </c>
      <c r="BA934" s="171">
        <v>0</v>
      </c>
      <c r="BB934" s="171">
        <v>0</v>
      </c>
      <c r="BC934" s="171">
        <v>0</v>
      </c>
      <c r="BD934" s="171">
        <v>0</v>
      </c>
      <c r="BE934" s="171">
        <v>0</v>
      </c>
      <c r="BF934" s="171">
        <v>0</v>
      </c>
      <c r="BG934" s="171">
        <v>0</v>
      </c>
      <c r="BH934" s="171">
        <v>0</v>
      </c>
      <c r="BI934" s="171">
        <v>0</v>
      </c>
      <c r="BJ934" s="171">
        <v>0</v>
      </c>
      <c r="BK934" s="171">
        <v>0</v>
      </c>
      <c r="BL934" s="171">
        <v>0</v>
      </c>
      <c r="BM934" s="171">
        <v>0</v>
      </c>
      <c r="BN934" s="171" t="s">
        <v>496</v>
      </c>
      <c r="BO934" s="172">
        <v>46090</v>
      </c>
      <c r="BP934" s="171">
        <v>0</v>
      </c>
      <c r="BQ934" s="171">
        <v>0</v>
      </c>
      <c r="BR934" s="171">
        <v>0</v>
      </c>
      <c r="BS934" s="171">
        <v>0</v>
      </c>
      <c r="BT934" s="171" t="s">
        <v>496</v>
      </c>
      <c r="BU934" s="171">
        <v>0</v>
      </c>
      <c r="BV934" s="171">
        <v>0</v>
      </c>
      <c r="BW934" s="171">
        <v>0</v>
      </c>
      <c r="BX934" s="171">
        <v>0</v>
      </c>
      <c r="BY934" s="171">
        <v>0</v>
      </c>
      <c r="BZ934" s="171" t="s">
        <v>496</v>
      </c>
      <c r="CA934" s="171">
        <v>0</v>
      </c>
      <c r="CB934" s="172">
        <v>46090</v>
      </c>
      <c r="CC934" s="172">
        <v>46090</v>
      </c>
      <c r="CD934" s="172" t="s">
        <v>6020</v>
      </c>
    </row>
    <row r="935" spans="1:82">
      <c r="A935" s="171" t="s">
        <v>6021</v>
      </c>
      <c r="B935" s="171" t="s">
        <v>505</v>
      </c>
      <c r="C935" s="171" t="s">
        <v>494</v>
      </c>
      <c r="D935" s="172">
        <v>46090</v>
      </c>
      <c r="E935" s="171" t="s">
        <v>133</v>
      </c>
      <c r="F935" s="171" t="s">
        <v>2238</v>
      </c>
      <c r="G935" s="171" t="s">
        <v>494</v>
      </c>
      <c r="H935" s="171"/>
      <c r="I935" s="171" t="s">
        <v>2239</v>
      </c>
      <c r="J935" s="171" t="s">
        <v>498</v>
      </c>
      <c r="K935" s="171">
        <v>0</v>
      </c>
      <c r="L935" s="171" t="s">
        <v>2240</v>
      </c>
      <c r="M935" s="171">
        <v>0</v>
      </c>
      <c r="N935" s="171">
        <v>18</v>
      </c>
      <c r="O935" s="171" t="s">
        <v>587</v>
      </c>
      <c r="P935" s="171" t="s">
        <v>587</v>
      </c>
      <c r="Q935" s="171" t="s">
        <v>496</v>
      </c>
      <c r="R935" s="171" t="s">
        <v>1644</v>
      </c>
      <c r="S935" s="171" t="s">
        <v>494</v>
      </c>
      <c r="T935" s="171" t="s">
        <v>494</v>
      </c>
      <c r="U935" s="171" t="s">
        <v>494</v>
      </c>
      <c r="V935" s="171" t="s">
        <v>499</v>
      </c>
      <c r="W935" s="171">
        <v>0</v>
      </c>
      <c r="X935" s="171">
        <v>0</v>
      </c>
      <c r="Y935" s="171">
        <v>0</v>
      </c>
      <c r="Z935" s="172">
        <v>46090.626562500001</v>
      </c>
      <c r="AA935" s="171" t="s">
        <v>147</v>
      </c>
      <c r="AB935" s="171">
        <v>13870</v>
      </c>
      <c r="AC935" s="172">
        <v>46090.691145833334</v>
      </c>
      <c r="AD935" s="171" t="s">
        <v>123</v>
      </c>
      <c r="AE935" s="171">
        <v>25320</v>
      </c>
      <c r="AF935" s="171">
        <v>11450</v>
      </c>
      <c r="AG935" s="171">
        <v>0</v>
      </c>
      <c r="AH935" s="171">
        <v>0</v>
      </c>
      <c r="AI935" s="171">
        <v>0</v>
      </c>
      <c r="AJ935" s="171">
        <v>0</v>
      </c>
      <c r="AK935" s="171">
        <v>0</v>
      </c>
      <c r="AL935" s="171">
        <v>0</v>
      </c>
      <c r="AM935" s="171">
        <v>0</v>
      </c>
      <c r="AN935" s="171">
        <v>0</v>
      </c>
      <c r="AO935" s="171"/>
      <c r="AP935" s="171">
        <v>0</v>
      </c>
      <c r="AQ935" s="171">
        <v>0</v>
      </c>
      <c r="AR935" s="171">
        <v>0</v>
      </c>
      <c r="AS935" s="171" t="s">
        <v>496</v>
      </c>
      <c r="AT935" s="171" t="s">
        <v>496</v>
      </c>
      <c r="AU935" s="171" t="s">
        <v>496</v>
      </c>
      <c r="AV935" s="171" t="s">
        <v>496</v>
      </c>
      <c r="AW935" s="171" t="s">
        <v>496</v>
      </c>
      <c r="AX935" s="171" t="s">
        <v>496</v>
      </c>
      <c r="AY935" s="171" t="s">
        <v>496</v>
      </c>
      <c r="AZ935" s="171">
        <v>0</v>
      </c>
      <c r="BA935" s="171">
        <v>0</v>
      </c>
      <c r="BB935" s="171">
        <v>0</v>
      </c>
      <c r="BC935" s="171">
        <v>0</v>
      </c>
      <c r="BD935" s="171">
        <v>0</v>
      </c>
      <c r="BE935" s="171">
        <v>0</v>
      </c>
      <c r="BF935" s="171">
        <v>0</v>
      </c>
      <c r="BG935" s="171">
        <v>0</v>
      </c>
      <c r="BH935" s="171">
        <v>0</v>
      </c>
      <c r="BI935" s="171">
        <v>0</v>
      </c>
      <c r="BJ935" s="171">
        <v>0</v>
      </c>
      <c r="BK935" s="171">
        <v>0</v>
      </c>
      <c r="BL935" s="171">
        <v>0</v>
      </c>
      <c r="BM935" s="171">
        <v>0</v>
      </c>
      <c r="BN935" s="171" t="s">
        <v>6022</v>
      </c>
      <c r="BO935" s="172">
        <v>46090</v>
      </c>
      <c r="BP935" s="171">
        <v>18</v>
      </c>
      <c r="BQ935" s="171">
        <v>31620</v>
      </c>
      <c r="BR935" s="171">
        <v>42960</v>
      </c>
      <c r="BS935" s="171">
        <v>11340</v>
      </c>
      <c r="BT935" s="171" t="s">
        <v>496</v>
      </c>
      <c r="BU935" s="171">
        <v>0</v>
      </c>
      <c r="BV935" s="171">
        <v>0</v>
      </c>
      <c r="BW935" s="171">
        <v>0</v>
      </c>
      <c r="BX935" s="171">
        <v>0</v>
      </c>
      <c r="BY935" s="171">
        <v>0</v>
      </c>
      <c r="BZ935" s="171" t="s">
        <v>508</v>
      </c>
      <c r="CA935" s="171">
        <v>0</v>
      </c>
      <c r="CB935" s="172">
        <v>46090.755555555559</v>
      </c>
      <c r="CC935" s="172">
        <v>46090.781944444447</v>
      </c>
      <c r="CD935" s="172" t="s">
        <v>6023</v>
      </c>
    </row>
    <row r="936" spans="1:82">
      <c r="A936" s="171" t="s">
        <v>6024</v>
      </c>
      <c r="B936" s="171" t="s">
        <v>505</v>
      </c>
      <c r="C936" s="171" t="s">
        <v>494</v>
      </c>
      <c r="D936" s="172">
        <v>46090</v>
      </c>
      <c r="E936" s="171" t="s">
        <v>133</v>
      </c>
      <c r="F936" s="171" t="s">
        <v>2238</v>
      </c>
      <c r="G936" s="171" t="s">
        <v>494</v>
      </c>
      <c r="H936" s="171"/>
      <c r="I936" s="171" t="s">
        <v>2244</v>
      </c>
      <c r="J936" s="171" t="s">
        <v>498</v>
      </c>
      <c r="K936" s="171">
        <v>0</v>
      </c>
      <c r="L936" s="171" t="s">
        <v>2245</v>
      </c>
      <c r="M936" s="171">
        <v>0</v>
      </c>
      <c r="N936" s="171">
        <v>18</v>
      </c>
      <c r="O936" s="171" t="s">
        <v>587</v>
      </c>
      <c r="P936" s="171" t="s">
        <v>587</v>
      </c>
      <c r="Q936" s="171" t="s">
        <v>496</v>
      </c>
      <c r="R936" s="171" t="s">
        <v>1644</v>
      </c>
      <c r="S936" s="171" t="s">
        <v>494</v>
      </c>
      <c r="T936" s="171" t="s">
        <v>494</v>
      </c>
      <c r="U936" s="171" t="s">
        <v>494</v>
      </c>
      <c r="V936" s="171" t="s">
        <v>499</v>
      </c>
      <c r="W936" s="171">
        <v>0</v>
      </c>
      <c r="X936" s="171">
        <v>0</v>
      </c>
      <c r="Y936" s="171">
        <v>0</v>
      </c>
      <c r="Z936" s="172">
        <v>46090.627118055556</v>
      </c>
      <c r="AA936" s="171" t="s">
        <v>124</v>
      </c>
      <c r="AB936" s="171">
        <v>7210</v>
      </c>
      <c r="AC936" s="172">
        <v>46090.691655092596</v>
      </c>
      <c r="AD936" s="171" t="s">
        <v>131</v>
      </c>
      <c r="AE936" s="171">
        <v>17790</v>
      </c>
      <c r="AF936" s="171">
        <v>10580</v>
      </c>
      <c r="AG936" s="171">
        <v>0</v>
      </c>
      <c r="AH936" s="171">
        <v>0</v>
      </c>
      <c r="AI936" s="171">
        <v>0</v>
      </c>
      <c r="AJ936" s="171">
        <v>0</v>
      </c>
      <c r="AK936" s="171">
        <v>0</v>
      </c>
      <c r="AL936" s="171">
        <v>0</v>
      </c>
      <c r="AM936" s="171">
        <v>0</v>
      </c>
      <c r="AN936" s="171">
        <v>0</v>
      </c>
      <c r="AO936" s="171"/>
      <c r="AP936" s="171">
        <v>0</v>
      </c>
      <c r="AQ936" s="171">
        <v>0</v>
      </c>
      <c r="AR936" s="171">
        <v>0</v>
      </c>
      <c r="AS936" s="171" t="s">
        <v>496</v>
      </c>
      <c r="AT936" s="171" t="s">
        <v>496</v>
      </c>
      <c r="AU936" s="171" t="s">
        <v>496</v>
      </c>
      <c r="AV936" s="171" t="s">
        <v>496</v>
      </c>
      <c r="AW936" s="171" t="s">
        <v>496</v>
      </c>
      <c r="AX936" s="171" t="s">
        <v>496</v>
      </c>
      <c r="AY936" s="171" t="s">
        <v>496</v>
      </c>
      <c r="AZ936" s="171">
        <v>0</v>
      </c>
      <c r="BA936" s="171">
        <v>0</v>
      </c>
      <c r="BB936" s="171">
        <v>0</v>
      </c>
      <c r="BC936" s="171">
        <v>0</v>
      </c>
      <c r="BD936" s="171">
        <v>0</v>
      </c>
      <c r="BE936" s="171">
        <v>0</v>
      </c>
      <c r="BF936" s="171">
        <v>0</v>
      </c>
      <c r="BG936" s="171">
        <v>0</v>
      </c>
      <c r="BH936" s="171">
        <v>0</v>
      </c>
      <c r="BI936" s="171">
        <v>0</v>
      </c>
      <c r="BJ936" s="171">
        <v>0</v>
      </c>
      <c r="BK936" s="171">
        <v>0</v>
      </c>
      <c r="BL936" s="171">
        <v>0</v>
      </c>
      <c r="BM936" s="171">
        <v>0</v>
      </c>
      <c r="BN936" s="171" t="s">
        <v>6022</v>
      </c>
      <c r="BO936" s="172">
        <v>46090</v>
      </c>
      <c r="BP936" s="171">
        <v>18</v>
      </c>
      <c r="BQ936" s="171">
        <v>32380</v>
      </c>
      <c r="BR936" s="171">
        <v>42960</v>
      </c>
      <c r="BS936" s="171">
        <v>10580</v>
      </c>
      <c r="BT936" s="171" t="s">
        <v>496</v>
      </c>
      <c r="BU936" s="171">
        <v>0</v>
      </c>
      <c r="BV936" s="171">
        <v>0</v>
      </c>
      <c r="BW936" s="171">
        <v>0</v>
      </c>
      <c r="BX936" s="171">
        <v>0</v>
      </c>
      <c r="BY936" s="171">
        <v>0</v>
      </c>
      <c r="BZ936" s="171" t="s">
        <v>508</v>
      </c>
      <c r="CA936" s="171">
        <v>0</v>
      </c>
      <c r="CB936" s="172">
        <v>46090.755555555559</v>
      </c>
      <c r="CC936" s="172">
        <v>46090.781944444447</v>
      </c>
      <c r="CD936" s="172" t="s">
        <v>6025</v>
      </c>
    </row>
    <row r="937" spans="1:82">
      <c r="A937" s="171" t="s">
        <v>6026</v>
      </c>
      <c r="B937" s="171" t="s">
        <v>493</v>
      </c>
      <c r="C937" s="171" t="s">
        <v>494</v>
      </c>
      <c r="D937" s="172">
        <v>46090</v>
      </c>
      <c r="E937" s="171" t="s">
        <v>98</v>
      </c>
      <c r="F937" s="171" t="s">
        <v>2320</v>
      </c>
      <c r="G937" s="171" t="s">
        <v>494</v>
      </c>
      <c r="H937" s="171"/>
      <c r="I937" s="171" t="s">
        <v>2271</v>
      </c>
      <c r="J937" s="171" t="s">
        <v>498</v>
      </c>
      <c r="K937" s="171">
        <v>0</v>
      </c>
      <c r="L937" s="171" t="s">
        <v>2272</v>
      </c>
      <c r="M937" s="171">
        <v>0</v>
      </c>
      <c r="N937" s="171">
        <v>18</v>
      </c>
      <c r="O937" s="171" t="s">
        <v>587</v>
      </c>
      <c r="P937" s="171" t="s">
        <v>587</v>
      </c>
      <c r="Q937" s="171" t="s">
        <v>496</v>
      </c>
      <c r="R937" s="171" t="s">
        <v>2321</v>
      </c>
      <c r="S937" s="171" t="s">
        <v>494</v>
      </c>
      <c r="T937" s="171" t="s">
        <v>494</v>
      </c>
      <c r="U937" s="171" t="s">
        <v>494</v>
      </c>
      <c r="V937" s="171" t="s">
        <v>499</v>
      </c>
      <c r="W937" s="171">
        <v>0</v>
      </c>
      <c r="X937" s="171">
        <v>0</v>
      </c>
      <c r="Y937" s="171">
        <v>0</v>
      </c>
      <c r="Z937" s="172">
        <v>46090.647372685184</v>
      </c>
      <c r="AA937" s="171" t="s">
        <v>108</v>
      </c>
      <c r="AB937" s="171">
        <v>5550</v>
      </c>
      <c r="AC937" s="172">
        <v>46090.642870370371</v>
      </c>
      <c r="AD937" s="171" t="s">
        <v>507</v>
      </c>
      <c r="AE937" s="171">
        <v>10830</v>
      </c>
      <c r="AF937" s="171">
        <v>5280</v>
      </c>
      <c r="AG937" s="171">
        <v>0</v>
      </c>
      <c r="AH937" s="171">
        <v>0</v>
      </c>
      <c r="AI937" s="171">
        <v>0</v>
      </c>
      <c r="AJ937" s="171">
        <v>0</v>
      </c>
      <c r="AK937" s="171">
        <v>0</v>
      </c>
      <c r="AL937" s="171">
        <v>0</v>
      </c>
      <c r="AM937" s="171">
        <v>0</v>
      </c>
      <c r="AN937" s="171">
        <v>0</v>
      </c>
      <c r="AO937" s="171"/>
      <c r="AP937" s="171">
        <v>311</v>
      </c>
      <c r="AQ937" s="171">
        <v>0</v>
      </c>
      <c r="AR937" s="171">
        <v>0</v>
      </c>
      <c r="AS937" s="171" t="s">
        <v>496</v>
      </c>
      <c r="AT937" s="171" t="s">
        <v>496</v>
      </c>
      <c r="AU937" s="171" t="s">
        <v>496</v>
      </c>
      <c r="AV937" s="171" t="s">
        <v>496</v>
      </c>
      <c r="AW937" s="171" t="s">
        <v>496</v>
      </c>
      <c r="AX937" s="171" t="s">
        <v>496</v>
      </c>
      <c r="AY937" s="171" t="s">
        <v>496</v>
      </c>
      <c r="AZ937" s="171">
        <v>0</v>
      </c>
      <c r="BA937" s="171">
        <v>0</v>
      </c>
      <c r="BB937" s="171">
        <v>0</v>
      </c>
      <c r="BC937" s="171">
        <v>0</v>
      </c>
      <c r="BD937" s="171">
        <v>0</v>
      </c>
      <c r="BE937" s="171">
        <v>0</v>
      </c>
      <c r="BF937" s="171">
        <v>0</v>
      </c>
      <c r="BG937" s="171">
        <v>0</v>
      </c>
      <c r="BH937" s="171">
        <v>0</v>
      </c>
      <c r="BI937" s="171">
        <v>0</v>
      </c>
      <c r="BJ937" s="171">
        <v>0</v>
      </c>
      <c r="BK937" s="171">
        <v>0</v>
      </c>
      <c r="BL937" s="171">
        <v>0</v>
      </c>
      <c r="BM937" s="171">
        <v>0</v>
      </c>
      <c r="BN937" s="171" t="s">
        <v>496</v>
      </c>
      <c r="BO937" s="172">
        <v>46090</v>
      </c>
      <c r="BP937" s="171">
        <v>0</v>
      </c>
      <c r="BQ937" s="171">
        <v>0</v>
      </c>
      <c r="BR937" s="171">
        <v>0</v>
      </c>
      <c r="BS937" s="171">
        <v>0</v>
      </c>
      <c r="BT937" s="171" t="s">
        <v>496</v>
      </c>
      <c r="BU937" s="171">
        <v>0</v>
      </c>
      <c r="BV937" s="171">
        <v>0</v>
      </c>
      <c r="BW937" s="171">
        <v>0</v>
      </c>
      <c r="BX937" s="171">
        <v>0</v>
      </c>
      <c r="BY937" s="171">
        <v>0</v>
      </c>
      <c r="BZ937" s="171" t="s">
        <v>496</v>
      </c>
      <c r="CA937" s="171">
        <v>0</v>
      </c>
      <c r="CB937" s="172">
        <v>46090</v>
      </c>
      <c r="CC937" s="172">
        <v>46090</v>
      </c>
      <c r="CD937" s="172" t="s">
        <v>6027</v>
      </c>
    </row>
    <row r="938" spans="1:82">
      <c r="A938" s="171" t="s">
        <v>6028</v>
      </c>
      <c r="B938" s="171" t="s">
        <v>493</v>
      </c>
      <c r="C938" s="171" t="s">
        <v>494</v>
      </c>
      <c r="D938" s="172">
        <v>46090</v>
      </c>
      <c r="E938" s="171" t="s">
        <v>98</v>
      </c>
      <c r="F938" s="171" t="s">
        <v>2233</v>
      </c>
      <c r="G938" s="171" t="s">
        <v>494</v>
      </c>
      <c r="H938" s="171"/>
      <c r="I938" s="171" t="s">
        <v>2234</v>
      </c>
      <c r="J938" s="171" t="s">
        <v>498</v>
      </c>
      <c r="K938" s="171">
        <v>0</v>
      </c>
      <c r="L938" s="171"/>
      <c r="M938" s="171">
        <v>0</v>
      </c>
      <c r="N938" s="171">
        <v>18</v>
      </c>
      <c r="O938" s="171" t="s">
        <v>587</v>
      </c>
      <c r="P938" s="171" t="s">
        <v>587</v>
      </c>
      <c r="Q938" s="171" t="s">
        <v>496</v>
      </c>
      <c r="R938" s="171" t="s">
        <v>2235</v>
      </c>
      <c r="S938" s="171" t="s">
        <v>494</v>
      </c>
      <c r="T938" s="171" t="s">
        <v>494</v>
      </c>
      <c r="U938" s="171" t="s">
        <v>494</v>
      </c>
      <c r="V938" s="171" t="s">
        <v>499</v>
      </c>
      <c r="W938" s="171">
        <v>0</v>
      </c>
      <c r="X938" s="171">
        <v>0</v>
      </c>
      <c r="Y938" s="171">
        <v>0</v>
      </c>
      <c r="Z938" s="172">
        <v>46090.679895833331</v>
      </c>
      <c r="AA938" s="171" t="s">
        <v>509</v>
      </c>
      <c r="AB938" s="171">
        <v>6170</v>
      </c>
      <c r="AC938" s="172">
        <v>46090.668240740742</v>
      </c>
      <c r="AD938" s="171" t="s">
        <v>119</v>
      </c>
      <c r="AE938" s="171">
        <v>13070</v>
      </c>
      <c r="AF938" s="171">
        <v>6900</v>
      </c>
      <c r="AG938" s="171">
        <v>0</v>
      </c>
      <c r="AH938" s="171">
        <v>0</v>
      </c>
      <c r="AI938" s="171">
        <v>0</v>
      </c>
      <c r="AJ938" s="171">
        <v>0</v>
      </c>
      <c r="AK938" s="171">
        <v>0</v>
      </c>
      <c r="AL938" s="171">
        <v>0</v>
      </c>
      <c r="AM938" s="171">
        <v>0</v>
      </c>
      <c r="AN938" s="171">
        <v>0</v>
      </c>
      <c r="AO938" s="171"/>
      <c r="AP938" s="171">
        <v>305</v>
      </c>
      <c r="AQ938" s="171">
        <v>0</v>
      </c>
      <c r="AR938" s="171">
        <v>0</v>
      </c>
      <c r="AS938" s="171" t="s">
        <v>496</v>
      </c>
      <c r="AT938" s="171" t="s">
        <v>496</v>
      </c>
      <c r="AU938" s="171" t="s">
        <v>496</v>
      </c>
      <c r="AV938" s="171" t="s">
        <v>496</v>
      </c>
      <c r="AW938" s="171" t="s">
        <v>496</v>
      </c>
      <c r="AX938" s="171" t="s">
        <v>496</v>
      </c>
      <c r="AY938" s="171" t="s">
        <v>496</v>
      </c>
      <c r="AZ938" s="171">
        <v>0</v>
      </c>
      <c r="BA938" s="171">
        <v>0</v>
      </c>
      <c r="BB938" s="171">
        <v>0</v>
      </c>
      <c r="BC938" s="171">
        <v>0</v>
      </c>
      <c r="BD938" s="171">
        <v>0</v>
      </c>
      <c r="BE938" s="171">
        <v>0</v>
      </c>
      <c r="BF938" s="171">
        <v>0</v>
      </c>
      <c r="BG938" s="171">
        <v>0</v>
      </c>
      <c r="BH938" s="171">
        <v>0</v>
      </c>
      <c r="BI938" s="171">
        <v>0</v>
      </c>
      <c r="BJ938" s="171">
        <v>0</v>
      </c>
      <c r="BK938" s="171">
        <v>0</v>
      </c>
      <c r="BL938" s="171">
        <v>0</v>
      </c>
      <c r="BM938" s="171">
        <v>0</v>
      </c>
      <c r="BN938" s="171" t="s">
        <v>496</v>
      </c>
      <c r="BO938" s="172">
        <v>46090</v>
      </c>
      <c r="BP938" s="171">
        <v>0</v>
      </c>
      <c r="BQ938" s="171">
        <v>0</v>
      </c>
      <c r="BR938" s="171">
        <v>0</v>
      </c>
      <c r="BS938" s="171">
        <v>0</v>
      </c>
      <c r="BT938" s="171" t="s">
        <v>496</v>
      </c>
      <c r="BU938" s="171">
        <v>0</v>
      </c>
      <c r="BV938" s="171">
        <v>0</v>
      </c>
      <c r="BW938" s="171">
        <v>0</v>
      </c>
      <c r="BX938" s="171">
        <v>0</v>
      </c>
      <c r="BY938" s="171">
        <v>0</v>
      </c>
      <c r="BZ938" s="171" t="s">
        <v>496</v>
      </c>
      <c r="CA938" s="171">
        <v>0</v>
      </c>
      <c r="CB938" s="172">
        <v>46090</v>
      </c>
      <c r="CC938" s="172">
        <v>46090</v>
      </c>
      <c r="CD938" s="172" t="s">
        <v>6029</v>
      </c>
    </row>
    <row r="939" spans="1:82">
      <c r="A939" s="171" t="s">
        <v>6030</v>
      </c>
      <c r="B939" s="171" t="s">
        <v>493</v>
      </c>
      <c r="C939" s="171" t="s">
        <v>494</v>
      </c>
      <c r="D939" s="172">
        <v>46090</v>
      </c>
      <c r="E939" s="171" t="s">
        <v>98</v>
      </c>
      <c r="F939" s="171" t="s">
        <v>2320</v>
      </c>
      <c r="G939" s="171" t="s">
        <v>494</v>
      </c>
      <c r="H939" s="171"/>
      <c r="I939" s="171" t="s">
        <v>2271</v>
      </c>
      <c r="J939" s="171" t="s">
        <v>498</v>
      </c>
      <c r="K939" s="171">
        <v>0</v>
      </c>
      <c r="L939" s="171" t="s">
        <v>2272</v>
      </c>
      <c r="M939" s="171">
        <v>0</v>
      </c>
      <c r="N939" s="171">
        <v>18</v>
      </c>
      <c r="O939" s="171" t="s">
        <v>587</v>
      </c>
      <c r="P939" s="171" t="s">
        <v>587</v>
      </c>
      <c r="Q939" s="171" t="s">
        <v>496</v>
      </c>
      <c r="R939" s="171" t="s">
        <v>2321</v>
      </c>
      <c r="S939" s="171" t="s">
        <v>494</v>
      </c>
      <c r="T939" s="171" t="s">
        <v>494</v>
      </c>
      <c r="U939" s="171" t="s">
        <v>494</v>
      </c>
      <c r="V939" s="171" t="s">
        <v>499</v>
      </c>
      <c r="W939" s="171">
        <v>0</v>
      </c>
      <c r="X939" s="171">
        <v>0</v>
      </c>
      <c r="Y939" s="171">
        <v>0</v>
      </c>
      <c r="Z939" s="172">
        <v>46090.708645833336</v>
      </c>
      <c r="AA939" s="171" t="s">
        <v>513</v>
      </c>
      <c r="AB939" s="171">
        <v>5530</v>
      </c>
      <c r="AC939" s="172">
        <v>46090.703981481478</v>
      </c>
      <c r="AD939" s="171" t="s">
        <v>514</v>
      </c>
      <c r="AE939" s="171">
        <v>10490</v>
      </c>
      <c r="AF939" s="171">
        <v>4960</v>
      </c>
      <c r="AG939" s="171">
        <v>0</v>
      </c>
      <c r="AH939" s="171">
        <v>0</v>
      </c>
      <c r="AI939" s="171">
        <v>0</v>
      </c>
      <c r="AJ939" s="171">
        <v>0</v>
      </c>
      <c r="AK939" s="171">
        <v>0</v>
      </c>
      <c r="AL939" s="171">
        <v>0</v>
      </c>
      <c r="AM939" s="171">
        <v>0</v>
      </c>
      <c r="AN939" s="171">
        <v>0</v>
      </c>
      <c r="AO939" s="171"/>
      <c r="AP939" s="171">
        <v>297</v>
      </c>
      <c r="AQ939" s="171">
        <v>0</v>
      </c>
      <c r="AR939" s="171">
        <v>0</v>
      </c>
      <c r="AS939" s="171" t="s">
        <v>496</v>
      </c>
      <c r="AT939" s="171" t="s">
        <v>496</v>
      </c>
      <c r="AU939" s="171" t="s">
        <v>496</v>
      </c>
      <c r="AV939" s="171" t="s">
        <v>496</v>
      </c>
      <c r="AW939" s="171" t="s">
        <v>496</v>
      </c>
      <c r="AX939" s="171" t="s">
        <v>496</v>
      </c>
      <c r="AY939" s="171" t="s">
        <v>496</v>
      </c>
      <c r="AZ939" s="171">
        <v>0</v>
      </c>
      <c r="BA939" s="171">
        <v>0</v>
      </c>
      <c r="BB939" s="171">
        <v>0</v>
      </c>
      <c r="BC939" s="171">
        <v>0</v>
      </c>
      <c r="BD939" s="171">
        <v>0</v>
      </c>
      <c r="BE939" s="171">
        <v>0</v>
      </c>
      <c r="BF939" s="171">
        <v>0</v>
      </c>
      <c r="BG939" s="171">
        <v>0</v>
      </c>
      <c r="BH939" s="171">
        <v>0</v>
      </c>
      <c r="BI939" s="171">
        <v>0</v>
      </c>
      <c r="BJ939" s="171">
        <v>0</v>
      </c>
      <c r="BK939" s="171">
        <v>0</v>
      </c>
      <c r="BL939" s="171">
        <v>0</v>
      </c>
      <c r="BM939" s="171">
        <v>0</v>
      </c>
      <c r="BN939" s="171" t="s">
        <v>496</v>
      </c>
      <c r="BO939" s="172">
        <v>46090</v>
      </c>
      <c r="BP939" s="171">
        <v>0</v>
      </c>
      <c r="BQ939" s="171">
        <v>0</v>
      </c>
      <c r="BR939" s="171">
        <v>0</v>
      </c>
      <c r="BS939" s="171">
        <v>0</v>
      </c>
      <c r="BT939" s="171" t="s">
        <v>496</v>
      </c>
      <c r="BU939" s="171">
        <v>0</v>
      </c>
      <c r="BV939" s="171">
        <v>0</v>
      </c>
      <c r="BW939" s="171">
        <v>0</v>
      </c>
      <c r="BX939" s="171">
        <v>0</v>
      </c>
      <c r="BY939" s="171">
        <v>0</v>
      </c>
      <c r="BZ939" s="171" t="s">
        <v>496</v>
      </c>
      <c r="CA939" s="171">
        <v>0</v>
      </c>
      <c r="CB939" s="172">
        <v>46090</v>
      </c>
      <c r="CC939" s="172">
        <v>46090</v>
      </c>
      <c r="CD939" s="172" t="s">
        <v>6031</v>
      </c>
    </row>
    <row r="940" spans="1:82">
      <c r="A940" s="171" t="s">
        <v>6032</v>
      </c>
      <c r="B940" s="171" t="s">
        <v>493</v>
      </c>
      <c r="C940" s="171" t="s">
        <v>494</v>
      </c>
      <c r="D940" s="172">
        <v>46091</v>
      </c>
      <c r="E940" s="171" t="s">
        <v>98</v>
      </c>
      <c r="F940" s="171" t="s">
        <v>2233</v>
      </c>
      <c r="G940" s="171" t="s">
        <v>494</v>
      </c>
      <c r="H940" s="171"/>
      <c r="I940" s="171" t="s">
        <v>2234</v>
      </c>
      <c r="J940" s="171" t="s">
        <v>498</v>
      </c>
      <c r="K940" s="171">
        <v>0</v>
      </c>
      <c r="L940" s="171"/>
      <c r="M940" s="171">
        <v>0</v>
      </c>
      <c r="N940" s="171">
        <v>18</v>
      </c>
      <c r="O940" s="171" t="s">
        <v>587</v>
      </c>
      <c r="P940" s="171" t="s">
        <v>587</v>
      </c>
      <c r="Q940" s="171" t="s">
        <v>496</v>
      </c>
      <c r="R940" s="171" t="s">
        <v>2235</v>
      </c>
      <c r="S940" s="171" t="s">
        <v>494</v>
      </c>
      <c r="T940" s="171" t="s">
        <v>494</v>
      </c>
      <c r="U940" s="171" t="s">
        <v>494</v>
      </c>
      <c r="V940" s="171" t="s">
        <v>499</v>
      </c>
      <c r="W940" s="171">
        <v>0</v>
      </c>
      <c r="X940" s="171">
        <v>0</v>
      </c>
      <c r="Y940" s="171">
        <v>0</v>
      </c>
      <c r="Z940" s="172">
        <v>46091.436805555553</v>
      </c>
      <c r="AA940" s="171" t="s">
        <v>500</v>
      </c>
      <c r="AB940" s="171">
        <v>6170</v>
      </c>
      <c r="AC940" s="172">
        <v>46091.432858796295</v>
      </c>
      <c r="AD940" s="171" t="s">
        <v>98</v>
      </c>
      <c r="AE940" s="171">
        <v>11040</v>
      </c>
      <c r="AF940" s="171">
        <v>4870</v>
      </c>
      <c r="AG940" s="171">
        <v>0</v>
      </c>
      <c r="AH940" s="171">
        <v>0</v>
      </c>
      <c r="AI940" s="171">
        <v>0</v>
      </c>
      <c r="AJ940" s="171">
        <v>0</v>
      </c>
      <c r="AK940" s="171">
        <v>0</v>
      </c>
      <c r="AL940" s="171">
        <v>0</v>
      </c>
      <c r="AM940" s="171">
        <v>0</v>
      </c>
      <c r="AN940" s="171">
        <v>0</v>
      </c>
      <c r="AO940" s="171"/>
      <c r="AP940" s="171">
        <v>233</v>
      </c>
      <c r="AQ940" s="171">
        <v>0</v>
      </c>
      <c r="AR940" s="171">
        <v>0</v>
      </c>
      <c r="AS940" s="171" t="s">
        <v>496</v>
      </c>
      <c r="AT940" s="171" t="s">
        <v>496</v>
      </c>
      <c r="AU940" s="171" t="s">
        <v>496</v>
      </c>
      <c r="AV940" s="171" t="s">
        <v>496</v>
      </c>
      <c r="AW940" s="171" t="s">
        <v>496</v>
      </c>
      <c r="AX940" s="171" t="s">
        <v>496</v>
      </c>
      <c r="AY940" s="171" t="s">
        <v>496</v>
      </c>
      <c r="AZ940" s="171">
        <v>0</v>
      </c>
      <c r="BA940" s="171">
        <v>0</v>
      </c>
      <c r="BB940" s="171">
        <v>0</v>
      </c>
      <c r="BC940" s="171">
        <v>0</v>
      </c>
      <c r="BD940" s="171">
        <v>0</v>
      </c>
      <c r="BE940" s="171">
        <v>0</v>
      </c>
      <c r="BF940" s="171">
        <v>0</v>
      </c>
      <c r="BG940" s="171">
        <v>0</v>
      </c>
      <c r="BH940" s="171">
        <v>0</v>
      </c>
      <c r="BI940" s="171">
        <v>0</v>
      </c>
      <c r="BJ940" s="171">
        <v>0</v>
      </c>
      <c r="BK940" s="171">
        <v>0</v>
      </c>
      <c r="BL940" s="171">
        <v>0</v>
      </c>
      <c r="BM940" s="171">
        <v>0</v>
      </c>
      <c r="BN940" s="171" t="s">
        <v>496</v>
      </c>
      <c r="BO940" s="172">
        <v>46091</v>
      </c>
      <c r="BP940" s="171">
        <v>0</v>
      </c>
      <c r="BQ940" s="171">
        <v>0</v>
      </c>
      <c r="BR940" s="171">
        <v>0</v>
      </c>
      <c r="BS940" s="171">
        <v>0</v>
      </c>
      <c r="BT940" s="171" t="s">
        <v>496</v>
      </c>
      <c r="BU940" s="171">
        <v>0</v>
      </c>
      <c r="BV940" s="171">
        <v>0</v>
      </c>
      <c r="BW940" s="171">
        <v>0</v>
      </c>
      <c r="BX940" s="171">
        <v>0</v>
      </c>
      <c r="BY940" s="171">
        <v>0</v>
      </c>
      <c r="BZ940" s="171" t="s">
        <v>496</v>
      </c>
      <c r="CA940" s="171">
        <v>0</v>
      </c>
      <c r="CB940" s="172">
        <v>46091</v>
      </c>
      <c r="CC940" s="172">
        <v>46091</v>
      </c>
      <c r="CD940" s="172" t="s">
        <v>6033</v>
      </c>
    </row>
    <row r="941" spans="1:82">
      <c r="A941" s="171" t="s">
        <v>6034</v>
      </c>
      <c r="B941" s="171" t="s">
        <v>493</v>
      </c>
      <c r="C941" s="171" t="s">
        <v>494</v>
      </c>
      <c r="D941" s="172">
        <v>46091</v>
      </c>
      <c r="E941" s="171" t="s">
        <v>98</v>
      </c>
      <c r="F941" s="171" t="s">
        <v>2233</v>
      </c>
      <c r="G941" s="171" t="s">
        <v>494</v>
      </c>
      <c r="H941" s="171"/>
      <c r="I941" s="171" t="s">
        <v>2234</v>
      </c>
      <c r="J941" s="171" t="s">
        <v>498</v>
      </c>
      <c r="K941" s="171">
        <v>0</v>
      </c>
      <c r="L941" s="171"/>
      <c r="M941" s="171">
        <v>0</v>
      </c>
      <c r="N941" s="171">
        <v>18</v>
      </c>
      <c r="O941" s="171" t="s">
        <v>587</v>
      </c>
      <c r="P941" s="171" t="s">
        <v>587</v>
      </c>
      <c r="Q941" s="171" t="s">
        <v>496</v>
      </c>
      <c r="R941" s="171" t="s">
        <v>2235</v>
      </c>
      <c r="S941" s="171" t="s">
        <v>494</v>
      </c>
      <c r="T941" s="171" t="s">
        <v>494</v>
      </c>
      <c r="U941" s="171" t="s">
        <v>494</v>
      </c>
      <c r="V941" s="171" t="s">
        <v>499</v>
      </c>
      <c r="W941" s="171">
        <v>0</v>
      </c>
      <c r="X941" s="171">
        <v>0</v>
      </c>
      <c r="Y941" s="171">
        <v>0</v>
      </c>
      <c r="Z941" s="172">
        <v>46091.510810185187</v>
      </c>
      <c r="AA941" s="171" t="s">
        <v>388</v>
      </c>
      <c r="AB941" s="171">
        <v>6170</v>
      </c>
      <c r="AC941" s="172">
        <v>46091.506990740738</v>
      </c>
      <c r="AD941" s="171" t="s">
        <v>133</v>
      </c>
      <c r="AE941" s="171">
        <v>9620</v>
      </c>
      <c r="AF941" s="171">
        <v>3450</v>
      </c>
      <c r="AG941" s="171">
        <v>0</v>
      </c>
      <c r="AH941" s="171">
        <v>0</v>
      </c>
      <c r="AI941" s="171">
        <v>0</v>
      </c>
      <c r="AJ941" s="171">
        <v>0</v>
      </c>
      <c r="AK941" s="171">
        <v>0</v>
      </c>
      <c r="AL941" s="171">
        <v>0</v>
      </c>
      <c r="AM941" s="171">
        <v>0</v>
      </c>
      <c r="AN941" s="171">
        <v>0</v>
      </c>
      <c r="AO941" s="171"/>
      <c r="AP941" s="171">
        <v>173</v>
      </c>
      <c r="AQ941" s="171">
        <v>0</v>
      </c>
      <c r="AR941" s="171">
        <v>0</v>
      </c>
      <c r="AS941" s="171" t="s">
        <v>496</v>
      </c>
      <c r="AT941" s="171" t="s">
        <v>496</v>
      </c>
      <c r="AU941" s="171" t="s">
        <v>496</v>
      </c>
      <c r="AV941" s="171" t="s">
        <v>496</v>
      </c>
      <c r="AW941" s="171" t="s">
        <v>496</v>
      </c>
      <c r="AX941" s="171" t="s">
        <v>496</v>
      </c>
      <c r="AY941" s="171" t="s">
        <v>496</v>
      </c>
      <c r="AZ941" s="171">
        <v>0</v>
      </c>
      <c r="BA941" s="171">
        <v>0</v>
      </c>
      <c r="BB941" s="171">
        <v>0</v>
      </c>
      <c r="BC941" s="171">
        <v>0</v>
      </c>
      <c r="BD941" s="171">
        <v>0</v>
      </c>
      <c r="BE941" s="171">
        <v>0</v>
      </c>
      <c r="BF941" s="171">
        <v>0</v>
      </c>
      <c r="BG941" s="171">
        <v>0</v>
      </c>
      <c r="BH941" s="171">
        <v>0</v>
      </c>
      <c r="BI941" s="171">
        <v>0</v>
      </c>
      <c r="BJ941" s="171">
        <v>0</v>
      </c>
      <c r="BK941" s="171">
        <v>0</v>
      </c>
      <c r="BL941" s="171">
        <v>0</v>
      </c>
      <c r="BM941" s="171">
        <v>0</v>
      </c>
      <c r="BN941" s="171" t="s">
        <v>496</v>
      </c>
      <c r="BO941" s="172">
        <v>46091</v>
      </c>
      <c r="BP941" s="171">
        <v>0</v>
      </c>
      <c r="BQ941" s="171">
        <v>0</v>
      </c>
      <c r="BR941" s="171">
        <v>0</v>
      </c>
      <c r="BS941" s="171">
        <v>0</v>
      </c>
      <c r="BT941" s="171" t="s">
        <v>496</v>
      </c>
      <c r="BU941" s="171">
        <v>0</v>
      </c>
      <c r="BV941" s="171">
        <v>0</v>
      </c>
      <c r="BW941" s="171">
        <v>0</v>
      </c>
      <c r="BX941" s="171">
        <v>0</v>
      </c>
      <c r="BY941" s="171">
        <v>0</v>
      </c>
      <c r="BZ941" s="171" t="s">
        <v>496</v>
      </c>
      <c r="CA941" s="171">
        <v>0</v>
      </c>
      <c r="CB941" s="172">
        <v>46091</v>
      </c>
      <c r="CC941" s="172">
        <v>46091</v>
      </c>
      <c r="CD941" s="172" t="s">
        <v>6035</v>
      </c>
    </row>
    <row r="942" spans="1:82">
      <c r="A942" s="171" t="s">
        <v>6036</v>
      </c>
      <c r="B942" s="171" t="s">
        <v>505</v>
      </c>
      <c r="C942" s="171" t="s">
        <v>494</v>
      </c>
      <c r="D942" s="172">
        <v>46091</v>
      </c>
      <c r="E942" s="171" t="s">
        <v>133</v>
      </c>
      <c r="F942" s="171" t="s">
        <v>2238</v>
      </c>
      <c r="G942" s="171" t="s">
        <v>494</v>
      </c>
      <c r="H942" s="171"/>
      <c r="I942" s="171" t="s">
        <v>2239</v>
      </c>
      <c r="J942" s="171" t="s">
        <v>498</v>
      </c>
      <c r="K942" s="171">
        <v>0</v>
      </c>
      <c r="L942" s="171" t="s">
        <v>2240</v>
      </c>
      <c r="M942" s="171">
        <v>0</v>
      </c>
      <c r="N942" s="171">
        <v>18</v>
      </c>
      <c r="O942" s="171" t="s">
        <v>587</v>
      </c>
      <c r="P942" s="171" t="s">
        <v>587</v>
      </c>
      <c r="Q942" s="171" t="s">
        <v>496</v>
      </c>
      <c r="R942" s="171" t="s">
        <v>1644</v>
      </c>
      <c r="S942" s="171" t="s">
        <v>494</v>
      </c>
      <c r="T942" s="171" t="s">
        <v>494</v>
      </c>
      <c r="U942" s="171" t="s">
        <v>494</v>
      </c>
      <c r="V942" s="171" t="s">
        <v>499</v>
      </c>
      <c r="W942" s="171">
        <v>0</v>
      </c>
      <c r="X942" s="171">
        <v>0</v>
      </c>
      <c r="Y942" s="171">
        <v>0</v>
      </c>
      <c r="Z942" s="172">
        <v>46091.508113425924</v>
      </c>
      <c r="AA942" s="171" t="s">
        <v>138</v>
      </c>
      <c r="AB942" s="171">
        <v>13750</v>
      </c>
      <c r="AC942" s="172">
        <v>46091.598807870374</v>
      </c>
      <c r="AD942" s="171" t="s">
        <v>507</v>
      </c>
      <c r="AE942" s="171">
        <v>24870</v>
      </c>
      <c r="AF942" s="171">
        <v>11120</v>
      </c>
      <c r="AG942" s="171">
        <v>0</v>
      </c>
      <c r="AH942" s="171">
        <v>0</v>
      </c>
      <c r="AI942" s="171">
        <v>0</v>
      </c>
      <c r="AJ942" s="171">
        <v>0</v>
      </c>
      <c r="AK942" s="171">
        <v>0</v>
      </c>
      <c r="AL942" s="171">
        <v>0</v>
      </c>
      <c r="AM942" s="171">
        <v>0</v>
      </c>
      <c r="AN942" s="171">
        <v>0</v>
      </c>
      <c r="AO942" s="171"/>
      <c r="AP942" s="171">
        <v>0</v>
      </c>
      <c r="AQ942" s="171">
        <v>0</v>
      </c>
      <c r="AR942" s="171">
        <v>0</v>
      </c>
      <c r="AS942" s="171" t="s">
        <v>496</v>
      </c>
      <c r="AT942" s="171" t="s">
        <v>496</v>
      </c>
      <c r="AU942" s="171" t="s">
        <v>496</v>
      </c>
      <c r="AV942" s="171" t="s">
        <v>496</v>
      </c>
      <c r="AW942" s="171" t="s">
        <v>496</v>
      </c>
      <c r="AX942" s="171" t="s">
        <v>496</v>
      </c>
      <c r="AY942" s="171" t="s">
        <v>496</v>
      </c>
      <c r="AZ942" s="171">
        <v>0</v>
      </c>
      <c r="BA942" s="171">
        <v>0</v>
      </c>
      <c r="BB942" s="171">
        <v>0</v>
      </c>
      <c r="BC942" s="171">
        <v>0</v>
      </c>
      <c r="BD942" s="171">
        <v>0</v>
      </c>
      <c r="BE942" s="171">
        <v>0</v>
      </c>
      <c r="BF942" s="171">
        <v>0</v>
      </c>
      <c r="BG942" s="171">
        <v>0</v>
      </c>
      <c r="BH942" s="171">
        <v>0</v>
      </c>
      <c r="BI942" s="171">
        <v>0</v>
      </c>
      <c r="BJ942" s="171">
        <v>0</v>
      </c>
      <c r="BK942" s="171">
        <v>0</v>
      </c>
      <c r="BL942" s="171">
        <v>0</v>
      </c>
      <c r="BM942" s="171">
        <v>0</v>
      </c>
      <c r="BN942" s="171" t="s">
        <v>6037</v>
      </c>
      <c r="BO942" s="172">
        <v>46091</v>
      </c>
      <c r="BP942" s="171">
        <v>18</v>
      </c>
      <c r="BQ942" s="171">
        <v>32120</v>
      </c>
      <c r="BR942" s="171">
        <v>43120</v>
      </c>
      <c r="BS942" s="171">
        <v>11000</v>
      </c>
      <c r="BT942" s="171" t="s">
        <v>496</v>
      </c>
      <c r="BU942" s="171">
        <v>0</v>
      </c>
      <c r="BV942" s="171">
        <v>0</v>
      </c>
      <c r="BW942" s="171">
        <v>0</v>
      </c>
      <c r="BX942" s="171">
        <v>0</v>
      </c>
      <c r="BY942" s="171">
        <v>0</v>
      </c>
      <c r="BZ942" s="171" t="s">
        <v>508</v>
      </c>
      <c r="CA942" s="171">
        <v>0</v>
      </c>
      <c r="CB942" s="172">
        <v>46091.67291666667</v>
      </c>
      <c r="CC942" s="172">
        <v>46091.70208333333</v>
      </c>
      <c r="CD942" s="172" t="s">
        <v>6038</v>
      </c>
    </row>
    <row r="943" spans="1:82">
      <c r="A943" s="171" t="s">
        <v>6039</v>
      </c>
      <c r="B943" s="171" t="s">
        <v>505</v>
      </c>
      <c r="C943" s="171" t="s">
        <v>494</v>
      </c>
      <c r="D943" s="172">
        <v>46091</v>
      </c>
      <c r="E943" s="171" t="s">
        <v>133</v>
      </c>
      <c r="F943" s="171" t="s">
        <v>2238</v>
      </c>
      <c r="G943" s="171" t="s">
        <v>494</v>
      </c>
      <c r="H943" s="171"/>
      <c r="I943" s="171" t="s">
        <v>2244</v>
      </c>
      <c r="J943" s="171" t="s">
        <v>498</v>
      </c>
      <c r="K943" s="171">
        <v>0</v>
      </c>
      <c r="L943" s="171" t="s">
        <v>2245</v>
      </c>
      <c r="M943" s="171">
        <v>0</v>
      </c>
      <c r="N943" s="171">
        <v>18</v>
      </c>
      <c r="O943" s="171" t="s">
        <v>587</v>
      </c>
      <c r="P943" s="171" t="s">
        <v>587</v>
      </c>
      <c r="Q943" s="171" t="s">
        <v>496</v>
      </c>
      <c r="R943" s="171" t="s">
        <v>1644</v>
      </c>
      <c r="S943" s="171" t="s">
        <v>494</v>
      </c>
      <c r="T943" s="171" t="s">
        <v>494</v>
      </c>
      <c r="U943" s="171" t="s">
        <v>494</v>
      </c>
      <c r="V943" s="171" t="s">
        <v>499</v>
      </c>
      <c r="W943" s="171">
        <v>0</v>
      </c>
      <c r="X943" s="171">
        <v>0</v>
      </c>
      <c r="Y943" s="171">
        <v>0</v>
      </c>
      <c r="Z943" s="172">
        <v>46091.508726851855</v>
      </c>
      <c r="AA943" s="171" t="s">
        <v>161</v>
      </c>
      <c r="AB943" s="171">
        <v>7150</v>
      </c>
      <c r="AC943" s="172">
        <v>46091.600324074076</v>
      </c>
      <c r="AD943" s="171" t="s">
        <v>108</v>
      </c>
      <c r="AE943" s="171">
        <v>18420</v>
      </c>
      <c r="AF943" s="171">
        <v>11270</v>
      </c>
      <c r="AG943" s="171">
        <v>0</v>
      </c>
      <c r="AH943" s="171">
        <v>0</v>
      </c>
      <c r="AI943" s="171">
        <v>0</v>
      </c>
      <c r="AJ943" s="171">
        <v>0</v>
      </c>
      <c r="AK943" s="171">
        <v>0</v>
      </c>
      <c r="AL943" s="171">
        <v>0</v>
      </c>
      <c r="AM943" s="171">
        <v>0</v>
      </c>
      <c r="AN943" s="171">
        <v>0</v>
      </c>
      <c r="AO943" s="171"/>
      <c r="AP943" s="171">
        <v>0</v>
      </c>
      <c r="AQ943" s="171">
        <v>0</v>
      </c>
      <c r="AR943" s="171">
        <v>0</v>
      </c>
      <c r="AS943" s="171" t="s">
        <v>496</v>
      </c>
      <c r="AT943" s="171" t="s">
        <v>496</v>
      </c>
      <c r="AU943" s="171" t="s">
        <v>496</v>
      </c>
      <c r="AV943" s="171" t="s">
        <v>496</v>
      </c>
      <c r="AW943" s="171" t="s">
        <v>496</v>
      </c>
      <c r="AX943" s="171" t="s">
        <v>496</v>
      </c>
      <c r="AY943" s="171" t="s">
        <v>496</v>
      </c>
      <c r="AZ943" s="171">
        <v>0</v>
      </c>
      <c r="BA943" s="171">
        <v>0</v>
      </c>
      <c r="BB943" s="171">
        <v>0</v>
      </c>
      <c r="BC943" s="171">
        <v>0</v>
      </c>
      <c r="BD943" s="171">
        <v>0</v>
      </c>
      <c r="BE943" s="171">
        <v>0</v>
      </c>
      <c r="BF943" s="171">
        <v>0</v>
      </c>
      <c r="BG943" s="171">
        <v>0</v>
      </c>
      <c r="BH943" s="171">
        <v>0</v>
      </c>
      <c r="BI943" s="171">
        <v>0</v>
      </c>
      <c r="BJ943" s="171">
        <v>0</v>
      </c>
      <c r="BK943" s="171">
        <v>0</v>
      </c>
      <c r="BL943" s="171">
        <v>0</v>
      </c>
      <c r="BM943" s="171">
        <v>0</v>
      </c>
      <c r="BN943" s="171" t="s">
        <v>6037</v>
      </c>
      <c r="BO943" s="172">
        <v>46091</v>
      </c>
      <c r="BP943" s="171">
        <v>18</v>
      </c>
      <c r="BQ943" s="171">
        <v>32050</v>
      </c>
      <c r="BR943" s="171">
        <v>43210</v>
      </c>
      <c r="BS943" s="171">
        <v>11160</v>
      </c>
      <c r="BT943" s="171" t="s">
        <v>496</v>
      </c>
      <c r="BU943" s="171">
        <v>0</v>
      </c>
      <c r="BV943" s="171">
        <v>0</v>
      </c>
      <c r="BW943" s="171">
        <v>0</v>
      </c>
      <c r="BX943" s="171">
        <v>0</v>
      </c>
      <c r="BY943" s="171">
        <v>0</v>
      </c>
      <c r="BZ943" s="171" t="s">
        <v>508</v>
      </c>
      <c r="CA943" s="171">
        <v>0</v>
      </c>
      <c r="CB943" s="172">
        <v>46091.67291666667</v>
      </c>
      <c r="CC943" s="172">
        <v>46091.70208333333</v>
      </c>
      <c r="CD943" s="172" t="s">
        <v>6040</v>
      </c>
    </row>
    <row r="944" spans="1:82">
      <c r="A944" s="171" t="s">
        <v>6041</v>
      </c>
      <c r="B944" s="171" t="s">
        <v>493</v>
      </c>
      <c r="C944" s="171" t="s">
        <v>494</v>
      </c>
      <c r="D944" s="172">
        <v>46091</v>
      </c>
      <c r="E944" s="171" t="s">
        <v>98</v>
      </c>
      <c r="F944" s="171" t="s">
        <v>2310</v>
      </c>
      <c r="G944" s="171" t="s">
        <v>494</v>
      </c>
      <c r="H944" s="171"/>
      <c r="I944" s="171" t="s">
        <v>2234</v>
      </c>
      <c r="J944" s="171" t="s">
        <v>498</v>
      </c>
      <c r="K944" s="171">
        <v>0</v>
      </c>
      <c r="L944" s="171"/>
      <c r="M944" s="171">
        <v>0</v>
      </c>
      <c r="N944" s="171">
        <v>18</v>
      </c>
      <c r="O944" s="171" t="s">
        <v>587</v>
      </c>
      <c r="P944" s="171" t="s">
        <v>587</v>
      </c>
      <c r="Q944" s="171" t="s">
        <v>496</v>
      </c>
      <c r="R944" s="171" t="s">
        <v>2235</v>
      </c>
      <c r="S944" s="171" t="s">
        <v>494</v>
      </c>
      <c r="T944" s="171" t="s">
        <v>494</v>
      </c>
      <c r="U944" s="171" t="s">
        <v>494</v>
      </c>
      <c r="V944" s="171" t="s">
        <v>499</v>
      </c>
      <c r="W944" s="171">
        <v>0</v>
      </c>
      <c r="X944" s="171">
        <v>0</v>
      </c>
      <c r="Y944" s="171">
        <v>0</v>
      </c>
      <c r="Z944" s="172">
        <v>46091.581689814811</v>
      </c>
      <c r="AA944" s="171" t="s">
        <v>147</v>
      </c>
      <c r="AB944" s="171">
        <v>6160</v>
      </c>
      <c r="AC944" s="172">
        <v>46091.573275462964</v>
      </c>
      <c r="AD944" s="171" t="s">
        <v>166</v>
      </c>
      <c r="AE944" s="171">
        <v>9700</v>
      </c>
      <c r="AF944" s="171">
        <v>3540</v>
      </c>
      <c r="AG944" s="171">
        <v>0</v>
      </c>
      <c r="AH944" s="171">
        <v>0</v>
      </c>
      <c r="AI944" s="171">
        <v>0</v>
      </c>
      <c r="AJ944" s="171">
        <v>0</v>
      </c>
      <c r="AK944" s="171">
        <v>0</v>
      </c>
      <c r="AL944" s="171">
        <v>0</v>
      </c>
      <c r="AM944" s="171">
        <v>0</v>
      </c>
      <c r="AN944" s="171">
        <v>0</v>
      </c>
      <c r="AO944" s="171"/>
      <c r="AP944" s="171">
        <v>193</v>
      </c>
      <c r="AQ944" s="171">
        <v>0</v>
      </c>
      <c r="AR944" s="171">
        <v>0</v>
      </c>
      <c r="AS944" s="171" t="s">
        <v>496</v>
      </c>
      <c r="AT944" s="171" t="s">
        <v>496</v>
      </c>
      <c r="AU944" s="171" t="s">
        <v>496</v>
      </c>
      <c r="AV944" s="171" t="s">
        <v>496</v>
      </c>
      <c r="AW944" s="171" t="s">
        <v>496</v>
      </c>
      <c r="AX944" s="171" t="s">
        <v>496</v>
      </c>
      <c r="AY944" s="171" t="s">
        <v>496</v>
      </c>
      <c r="AZ944" s="171">
        <v>0</v>
      </c>
      <c r="BA944" s="171">
        <v>0</v>
      </c>
      <c r="BB944" s="171">
        <v>0</v>
      </c>
      <c r="BC944" s="171">
        <v>0</v>
      </c>
      <c r="BD944" s="171">
        <v>0</v>
      </c>
      <c r="BE944" s="171">
        <v>0</v>
      </c>
      <c r="BF944" s="171">
        <v>0</v>
      </c>
      <c r="BG944" s="171">
        <v>0</v>
      </c>
      <c r="BH944" s="171">
        <v>0</v>
      </c>
      <c r="BI944" s="171">
        <v>0</v>
      </c>
      <c r="BJ944" s="171">
        <v>0</v>
      </c>
      <c r="BK944" s="171">
        <v>0</v>
      </c>
      <c r="BL944" s="171">
        <v>0</v>
      </c>
      <c r="BM944" s="171">
        <v>0</v>
      </c>
      <c r="BN944" s="171" t="s">
        <v>496</v>
      </c>
      <c r="BO944" s="172">
        <v>46091</v>
      </c>
      <c r="BP944" s="171">
        <v>0</v>
      </c>
      <c r="BQ944" s="171">
        <v>0</v>
      </c>
      <c r="BR944" s="171">
        <v>0</v>
      </c>
      <c r="BS944" s="171">
        <v>0</v>
      </c>
      <c r="BT944" s="171" t="s">
        <v>496</v>
      </c>
      <c r="BU944" s="171">
        <v>0</v>
      </c>
      <c r="BV944" s="171">
        <v>0</v>
      </c>
      <c r="BW944" s="171">
        <v>0</v>
      </c>
      <c r="BX944" s="171">
        <v>0</v>
      </c>
      <c r="BY944" s="171">
        <v>0</v>
      </c>
      <c r="BZ944" s="171" t="s">
        <v>496</v>
      </c>
      <c r="CA944" s="171">
        <v>0</v>
      </c>
      <c r="CB944" s="172">
        <v>46091</v>
      </c>
      <c r="CC944" s="172">
        <v>46091</v>
      </c>
      <c r="CD944" s="172" t="s">
        <v>6042</v>
      </c>
    </row>
    <row r="945" spans="1:82">
      <c r="A945" s="171" t="s">
        <v>6043</v>
      </c>
      <c r="B945" s="171" t="s">
        <v>493</v>
      </c>
      <c r="C945" s="171" t="s">
        <v>494</v>
      </c>
      <c r="D945" s="172">
        <v>46091</v>
      </c>
      <c r="E945" s="171" t="s">
        <v>98</v>
      </c>
      <c r="F945" s="171" t="s">
        <v>2320</v>
      </c>
      <c r="G945" s="171" t="s">
        <v>494</v>
      </c>
      <c r="H945" s="171"/>
      <c r="I945" s="171" t="s">
        <v>2271</v>
      </c>
      <c r="J945" s="171" t="s">
        <v>498</v>
      </c>
      <c r="K945" s="171">
        <v>0</v>
      </c>
      <c r="L945" s="171" t="s">
        <v>2272</v>
      </c>
      <c r="M945" s="171">
        <v>0</v>
      </c>
      <c r="N945" s="171">
        <v>18</v>
      </c>
      <c r="O945" s="171" t="s">
        <v>587</v>
      </c>
      <c r="P945" s="171" t="s">
        <v>587</v>
      </c>
      <c r="Q945" s="171" t="s">
        <v>496</v>
      </c>
      <c r="R945" s="171" t="s">
        <v>2321</v>
      </c>
      <c r="S945" s="171" t="s">
        <v>494</v>
      </c>
      <c r="T945" s="171" t="s">
        <v>494</v>
      </c>
      <c r="U945" s="171" t="s">
        <v>494</v>
      </c>
      <c r="V945" s="171" t="s">
        <v>499</v>
      </c>
      <c r="W945" s="171">
        <v>0</v>
      </c>
      <c r="X945" s="171">
        <v>0</v>
      </c>
      <c r="Y945" s="171">
        <v>0</v>
      </c>
      <c r="Z945" s="172">
        <v>46091.615671296298</v>
      </c>
      <c r="AA945" s="171" t="s">
        <v>509</v>
      </c>
      <c r="AB945" s="171">
        <v>5530</v>
      </c>
      <c r="AC945" s="172">
        <v>46091.612187500003</v>
      </c>
      <c r="AD945" s="171" t="s">
        <v>119</v>
      </c>
      <c r="AE945" s="171">
        <v>10690</v>
      </c>
      <c r="AF945" s="171">
        <v>5160</v>
      </c>
      <c r="AG945" s="171">
        <v>0</v>
      </c>
      <c r="AH945" s="171">
        <v>0</v>
      </c>
      <c r="AI945" s="171">
        <v>0</v>
      </c>
      <c r="AJ945" s="171">
        <v>0</v>
      </c>
      <c r="AK945" s="171">
        <v>0</v>
      </c>
      <c r="AL945" s="171">
        <v>0</v>
      </c>
      <c r="AM945" s="171">
        <v>0</v>
      </c>
      <c r="AN945" s="171">
        <v>0</v>
      </c>
      <c r="AO945" s="171"/>
      <c r="AP945" s="171">
        <v>320</v>
      </c>
      <c r="AQ945" s="171">
        <v>0</v>
      </c>
      <c r="AR945" s="171">
        <v>0</v>
      </c>
      <c r="AS945" s="171" t="s">
        <v>496</v>
      </c>
      <c r="AT945" s="171" t="s">
        <v>496</v>
      </c>
      <c r="AU945" s="171" t="s">
        <v>496</v>
      </c>
      <c r="AV945" s="171" t="s">
        <v>496</v>
      </c>
      <c r="AW945" s="171" t="s">
        <v>496</v>
      </c>
      <c r="AX945" s="171" t="s">
        <v>496</v>
      </c>
      <c r="AY945" s="171" t="s">
        <v>496</v>
      </c>
      <c r="AZ945" s="171">
        <v>0</v>
      </c>
      <c r="BA945" s="171">
        <v>0</v>
      </c>
      <c r="BB945" s="171">
        <v>0</v>
      </c>
      <c r="BC945" s="171">
        <v>0</v>
      </c>
      <c r="BD945" s="171">
        <v>0</v>
      </c>
      <c r="BE945" s="171">
        <v>0</v>
      </c>
      <c r="BF945" s="171">
        <v>0</v>
      </c>
      <c r="BG945" s="171">
        <v>0</v>
      </c>
      <c r="BH945" s="171">
        <v>0</v>
      </c>
      <c r="BI945" s="171">
        <v>0</v>
      </c>
      <c r="BJ945" s="171">
        <v>0</v>
      </c>
      <c r="BK945" s="171">
        <v>0</v>
      </c>
      <c r="BL945" s="171">
        <v>0</v>
      </c>
      <c r="BM945" s="171">
        <v>0</v>
      </c>
      <c r="BN945" s="171" t="s">
        <v>496</v>
      </c>
      <c r="BO945" s="172">
        <v>46091</v>
      </c>
      <c r="BP945" s="171">
        <v>0</v>
      </c>
      <c r="BQ945" s="171">
        <v>0</v>
      </c>
      <c r="BR945" s="171">
        <v>0</v>
      </c>
      <c r="BS945" s="171">
        <v>0</v>
      </c>
      <c r="BT945" s="171" t="s">
        <v>496</v>
      </c>
      <c r="BU945" s="171">
        <v>0</v>
      </c>
      <c r="BV945" s="171">
        <v>0</v>
      </c>
      <c r="BW945" s="171">
        <v>0</v>
      </c>
      <c r="BX945" s="171">
        <v>0</v>
      </c>
      <c r="BY945" s="171">
        <v>0</v>
      </c>
      <c r="BZ945" s="171" t="s">
        <v>496</v>
      </c>
      <c r="CA945" s="171">
        <v>0</v>
      </c>
      <c r="CB945" s="172">
        <v>46091</v>
      </c>
      <c r="CC945" s="172">
        <v>46091</v>
      </c>
      <c r="CD945" s="172" t="s">
        <v>6044</v>
      </c>
    </row>
    <row r="946" spans="1:82">
      <c r="A946" s="171" t="s">
        <v>6045</v>
      </c>
      <c r="B946" s="171" t="s">
        <v>493</v>
      </c>
      <c r="C946" s="171" t="s">
        <v>494</v>
      </c>
      <c r="D946" s="172">
        <v>46091</v>
      </c>
      <c r="E946" s="171" t="s">
        <v>98</v>
      </c>
      <c r="F946" s="171" t="s">
        <v>2310</v>
      </c>
      <c r="G946" s="171" t="s">
        <v>494</v>
      </c>
      <c r="H946" s="171"/>
      <c r="I946" s="171" t="s">
        <v>2234</v>
      </c>
      <c r="J946" s="171" t="s">
        <v>498</v>
      </c>
      <c r="K946" s="171">
        <v>0</v>
      </c>
      <c r="L946" s="171"/>
      <c r="M946" s="171">
        <v>0</v>
      </c>
      <c r="N946" s="171">
        <v>18</v>
      </c>
      <c r="O946" s="171" t="s">
        <v>587</v>
      </c>
      <c r="P946" s="171" t="s">
        <v>587</v>
      </c>
      <c r="Q946" s="171" t="s">
        <v>496</v>
      </c>
      <c r="R946" s="171" t="s">
        <v>2235</v>
      </c>
      <c r="S946" s="171" t="s">
        <v>494</v>
      </c>
      <c r="T946" s="171" t="s">
        <v>494</v>
      </c>
      <c r="U946" s="171" t="s">
        <v>494</v>
      </c>
      <c r="V946" s="171" t="s">
        <v>499</v>
      </c>
      <c r="W946" s="171">
        <v>0</v>
      </c>
      <c r="X946" s="171">
        <v>0</v>
      </c>
      <c r="Y946" s="171">
        <v>0</v>
      </c>
      <c r="Z946" s="172">
        <v>46091.635578703703</v>
      </c>
      <c r="AA946" s="171" t="s">
        <v>514</v>
      </c>
      <c r="AB946" s="171">
        <v>6160</v>
      </c>
      <c r="AC946" s="172">
        <v>46091.630752314813</v>
      </c>
      <c r="AD946" s="171" t="s">
        <v>131</v>
      </c>
      <c r="AE946" s="171">
        <v>10650</v>
      </c>
      <c r="AF946" s="171">
        <v>4490</v>
      </c>
      <c r="AG946" s="171">
        <v>0</v>
      </c>
      <c r="AH946" s="171">
        <v>0</v>
      </c>
      <c r="AI946" s="171">
        <v>0</v>
      </c>
      <c r="AJ946" s="171">
        <v>0</v>
      </c>
      <c r="AK946" s="171">
        <v>0</v>
      </c>
      <c r="AL946" s="171">
        <v>0</v>
      </c>
      <c r="AM946" s="171">
        <v>0</v>
      </c>
      <c r="AN946" s="171">
        <v>0</v>
      </c>
      <c r="AO946" s="171"/>
      <c r="AP946" s="171">
        <v>242</v>
      </c>
      <c r="AQ946" s="171">
        <v>0</v>
      </c>
      <c r="AR946" s="171">
        <v>0</v>
      </c>
      <c r="AS946" s="171" t="s">
        <v>496</v>
      </c>
      <c r="AT946" s="171" t="s">
        <v>496</v>
      </c>
      <c r="AU946" s="171" t="s">
        <v>496</v>
      </c>
      <c r="AV946" s="171" t="s">
        <v>496</v>
      </c>
      <c r="AW946" s="171" t="s">
        <v>496</v>
      </c>
      <c r="AX946" s="171" t="s">
        <v>496</v>
      </c>
      <c r="AY946" s="171" t="s">
        <v>496</v>
      </c>
      <c r="AZ946" s="171">
        <v>0</v>
      </c>
      <c r="BA946" s="171">
        <v>0</v>
      </c>
      <c r="BB946" s="171">
        <v>0</v>
      </c>
      <c r="BC946" s="171">
        <v>0</v>
      </c>
      <c r="BD946" s="171">
        <v>0</v>
      </c>
      <c r="BE946" s="171">
        <v>0</v>
      </c>
      <c r="BF946" s="171">
        <v>0</v>
      </c>
      <c r="BG946" s="171">
        <v>0</v>
      </c>
      <c r="BH946" s="171">
        <v>0</v>
      </c>
      <c r="BI946" s="171">
        <v>0</v>
      </c>
      <c r="BJ946" s="171">
        <v>0</v>
      </c>
      <c r="BK946" s="171">
        <v>0</v>
      </c>
      <c r="BL946" s="171">
        <v>0</v>
      </c>
      <c r="BM946" s="171">
        <v>0</v>
      </c>
      <c r="BN946" s="171" t="s">
        <v>496</v>
      </c>
      <c r="BO946" s="172">
        <v>46091</v>
      </c>
      <c r="BP946" s="171">
        <v>0</v>
      </c>
      <c r="BQ946" s="171">
        <v>0</v>
      </c>
      <c r="BR946" s="171">
        <v>0</v>
      </c>
      <c r="BS946" s="171">
        <v>0</v>
      </c>
      <c r="BT946" s="171" t="s">
        <v>496</v>
      </c>
      <c r="BU946" s="171">
        <v>0</v>
      </c>
      <c r="BV946" s="171">
        <v>0</v>
      </c>
      <c r="BW946" s="171">
        <v>0</v>
      </c>
      <c r="BX946" s="171">
        <v>0</v>
      </c>
      <c r="BY946" s="171">
        <v>0</v>
      </c>
      <c r="BZ946" s="171" t="s">
        <v>496</v>
      </c>
      <c r="CA946" s="171">
        <v>0</v>
      </c>
      <c r="CB946" s="172">
        <v>46091</v>
      </c>
      <c r="CC946" s="172">
        <v>46091</v>
      </c>
      <c r="CD946" s="172" t="s">
        <v>6046</v>
      </c>
    </row>
    <row r="947" spans="1:82">
      <c r="A947" s="171" t="s">
        <v>6047</v>
      </c>
      <c r="B947" s="171" t="s">
        <v>493</v>
      </c>
      <c r="C947" s="171" t="s">
        <v>494</v>
      </c>
      <c r="D947" s="172">
        <v>46091</v>
      </c>
      <c r="E947" s="171" t="s">
        <v>98</v>
      </c>
      <c r="F947" s="171" t="s">
        <v>2320</v>
      </c>
      <c r="G947" s="171" t="s">
        <v>494</v>
      </c>
      <c r="H947" s="171"/>
      <c r="I947" s="171" t="s">
        <v>2271</v>
      </c>
      <c r="J947" s="171" t="s">
        <v>498</v>
      </c>
      <c r="K947" s="171">
        <v>0</v>
      </c>
      <c r="L947" s="171" t="s">
        <v>2272</v>
      </c>
      <c r="M947" s="171">
        <v>0</v>
      </c>
      <c r="N947" s="171">
        <v>18</v>
      </c>
      <c r="O947" s="171" t="s">
        <v>587</v>
      </c>
      <c r="P947" s="171" t="s">
        <v>496</v>
      </c>
      <c r="Q947" s="171" t="s">
        <v>496</v>
      </c>
      <c r="R947" s="171" t="s">
        <v>2321</v>
      </c>
      <c r="S947" s="171" t="s">
        <v>494</v>
      </c>
      <c r="T947" s="171" t="s">
        <v>494</v>
      </c>
      <c r="U947" s="171" t="s">
        <v>494</v>
      </c>
      <c r="V947" s="171" t="s">
        <v>499</v>
      </c>
      <c r="W947" s="171">
        <v>0</v>
      </c>
      <c r="X947" s="171">
        <v>0</v>
      </c>
      <c r="Y947" s="171">
        <v>0</v>
      </c>
      <c r="Z947" s="172">
        <v>46091.673946759256</v>
      </c>
      <c r="AA947" s="171" t="s">
        <v>516</v>
      </c>
      <c r="AB947" s="171">
        <v>5540</v>
      </c>
      <c r="AC947" s="172">
        <v>46091.670173611114</v>
      </c>
      <c r="AD947" s="171" t="s">
        <v>513</v>
      </c>
      <c r="AE947" s="171">
        <v>10600</v>
      </c>
      <c r="AF947" s="171">
        <v>5060</v>
      </c>
      <c r="AG947" s="171">
        <v>0</v>
      </c>
      <c r="AH947" s="171">
        <v>0</v>
      </c>
      <c r="AI947" s="171">
        <v>0</v>
      </c>
      <c r="AJ947" s="171">
        <v>0</v>
      </c>
      <c r="AK947" s="171">
        <v>0</v>
      </c>
      <c r="AL947" s="171">
        <v>0</v>
      </c>
      <c r="AM947" s="171">
        <v>0</v>
      </c>
      <c r="AN947" s="171">
        <v>0</v>
      </c>
      <c r="AO947" s="171"/>
      <c r="AP947" s="171">
        <v>302</v>
      </c>
      <c r="AQ947" s="171">
        <v>0</v>
      </c>
      <c r="AR947" s="171">
        <v>0</v>
      </c>
      <c r="AS947" s="171" t="s">
        <v>496</v>
      </c>
      <c r="AT947" s="171" t="s">
        <v>496</v>
      </c>
      <c r="AU947" s="171" t="s">
        <v>496</v>
      </c>
      <c r="AV947" s="171" t="s">
        <v>496</v>
      </c>
      <c r="AW947" s="171" t="s">
        <v>496</v>
      </c>
      <c r="AX947" s="171" t="s">
        <v>496</v>
      </c>
      <c r="AY947" s="171" t="s">
        <v>496</v>
      </c>
      <c r="AZ947" s="171">
        <v>0</v>
      </c>
      <c r="BA947" s="171">
        <v>0</v>
      </c>
      <c r="BB947" s="171">
        <v>0</v>
      </c>
      <c r="BC947" s="171">
        <v>0</v>
      </c>
      <c r="BD947" s="171">
        <v>0</v>
      </c>
      <c r="BE947" s="171">
        <v>0</v>
      </c>
      <c r="BF947" s="171">
        <v>0</v>
      </c>
      <c r="BG947" s="171">
        <v>0</v>
      </c>
      <c r="BH947" s="171">
        <v>0</v>
      </c>
      <c r="BI947" s="171">
        <v>0</v>
      </c>
      <c r="BJ947" s="171">
        <v>0</v>
      </c>
      <c r="BK947" s="171">
        <v>0</v>
      </c>
      <c r="BL947" s="171">
        <v>0</v>
      </c>
      <c r="BM947" s="171">
        <v>0</v>
      </c>
      <c r="BN947" s="171" t="s">
        <v>496</v>
      </c>
      <c r="BO947" s="172">
        <v>46091</v>
      </c>
      <c r="BP947" s="171">
        <v>0</v>
      </c>
      <c r="BQ947" s="171">
        <v>0</v>
      </c>
      <c r="BR947" s="171">
        <v>0</v>
      </c>
      <c r="BS947" s="171">
        <v>0</v>
      </c>
      <c r="BT947" s="171" t="s">
        <v>496</v>
      </c>
      <c r="BU947" s="171">
        <v>0</v>
      </c>
      <c r="BV947" s="171">
        <v>0</v>
      </c>
      <c r="BW947" s="171">
        <v>0</v>
      </c>
      <c r="BX947" s="171">
        <v>0</v>
      </c>
      <c r="BY947" s="171">
        <v>0</v>
      </c>
      <c r="BZ947" s="171" t="s">
        <v>496</v>
      </c>
      <c r="CA947" s="171">
        <v>0</v>
      </c>
      <c r="CB947" s="172">
        <v>46091</v>
      </c>
      <c r="CC947" s="172">
        <v>46091</v>
      </c>
      <c r="CD947" s="172" t="s">
        <v>6048</v>
      </c>
    </row>
    <row r="948" spans="1:82">
      <c r="A948" s="171" t="s">
        <v>6049</v>
      </c>
      <c r="B948" s="171" t="s">
        <v>493</v>
      </c>
      <c r="C948" s="171" t="s">
        <v>494</v>
      </c>
      <c r="D948" s="172">
        <v>46091</v>
      </c>
      <c r="E948" s="171" t="s">
        <v>98</v>
      </c>
      <c r="F948" s="171" t="s">
        <v>2310</v>
      </c>
      <c r="G948" s="171" t="s">
        <v>494</v>
      </c>
      <c r="H948" s="171"/>
      <c r="I948" s="171" t="s">
        <v>2234</v>
      </c>
      <c r="J948" s="171" t="s">
        <v>498</v>
      </c>
      <c r="K948" s="171">
        <v>0</v>
      </c>
      <c r="L948" s="171"/>
      <c r="M948" s="171">
        <v>0</v>
      </c>
      <c r="N948" s="171">
        <v>18</v>
      </c>
      <c r="O948" s="171" t="s">
        <v>587</v>
      </c>
      <c r="P948" s="171" t="s">
        <v>587</v>
      </c>
      <c r="Q948" s="171" t="s">
        <v>496</v>
      </c>
      <c r="R948" s="171" t="s">
        <v>2235</v>
      </c>
      <c r="S948" s="171" t="s">
        <v>494</v>
      </c>
      <c r="T948" s="171" t="s">
        <v>494</v>
      </c>
      <c r="U948" s="171" t="s">
        <v>494</v>
      </c>
      <c r="V948" s="171" t="s">
        <v>499</v>
      </c>
      <c r="W948" s="171">
        <v>0</v>
      </c>
      <c r="X948" s="171">
        <v>0</v>
      </c>
      <c r="Y948" s="171">
        <v>0</v>
      </c>
      <c r="Z948" s="172">
        <v>46091.685983796298</v>
      </c>
      <c r="AA948" s="171" t="s">
        <v>518</v>
      </c>
      <c r="AB948" s="171">
        <v>6160</v>
      </c>
      <c r="AC948" s="172">
        <v>46091.681145833332</v>
      </c>
      <c r="AD948" s="171" t="s">
        <v>1469</v>
      </c>
      <c r="AE948" s="171">
        <v>10440</v>
      </c>
      <c r="AF948" s="171">
        <v>4280</v>
      </c>
      <c r="AG948" s="171">
        <v>0</v>
      </c>
      <c r="AH948" s="171">
        <v>0</v>
      </c>
      <c r="AI948" s="171">
        <v>0</v>
      </c>
      <c r="AJ948" s="171">
        <v>0</v>
      </c>
      <c r="AK948" s="171">
        <v>0</v>
      </c>
      <c r="AL948" s="171">
        <v>0</v>
      </c>
      <c r="AM948" s="171">
        <v>0</v>
      </c>
      <c r="AN948" s="171">
        <v>0</v>
      </c>
      <c r="AO948" s="171"/>
      <c r="AP948" s="171">
        <v>210</v>
      </c>
      <c r="AQ948" s="171">
        <v>0</v>
      </c>
      <c r="AR948" s="171">
        <v>0</v>
      </c>
      <c r="AS948" s="171" t="s">
        <v>496</v>
      </c>
      <c r="AT948" s="171" t="s">
        <v>496</v>
      </c>
      <c r="AU948" s="171" t="s">
        <v>496</v>
      </c>
      <c r="AV948" s="171" t="s">
        <v>496</v>
      </c>
      <c r="AW948" s="171" t="s">
        <v>496</v>
      </c>
      <c r="AX948" s="171" t="s">
        <v>496</v>
      </c>
      <c r="AY948" s="171" t="s">
        <v>496</v>
      </c>
      <c r="AZ948" s="171">
        <v>0</v>
      </c>
      <c r="BA948" s="171">
        <v>0</v>
      </c>
      <c r="BB948" s="171">
        <v>0</v>
      </c>
      <c r="BC948" s="171">
        <v>0</v>
      </c>
      <c r="BD948" s="171">
        <v>0</v>
      </c>
      <c r="BE948" s="171">
        <v>0</v>
      </c>
      <c r="BF948" s="171">
        <v>0</v>
      </c>
      <c r="BG948" s="171">
        <v>0</v>
      </c>
      <c r="BH948" s="171">
        <v>0</v>
      </c>
      <c r="BI948" s="171">
        <v>0</v>
      </c>
      <c r="BJ948" s="171">
        <v>0</v>
      </c>
      <c r="BK948" s="171">
        <v>0</v>
      </c>
      <c r="BL948" s="171">
        <v>0</v>
      </c>
      <c r="BM948" s="171">
        <v>0</v>
      </c>
      <c r="BN948" s="171" t="s">
        <v>496</v>
      </c>
      <c r="BO948" s="172">
        <v>46091</v>
      </c>
      <c r="BP948" s="171">
        <v>0</v>
      </c>
      <c r="BQ948" s="171">
        <v>0</v>
      </c>
      <c r="BR948" s="171">
        <v>0</v>
      </c>
      <c r="BS948" s="171">
        <v>0</v>
      </c>
      <c r="BT948" s="171" t="s">
        <v>496</v>
      </c>
      <c r="BU948" s="171">
        <v>0</v>
      </c>
      <c r="BV948" s="171">
        <v>0</v>
      </c>
      <c r="BW948" s="171">
        <v>0</v>
      </c>
      <c r="BX948" s="171">
        <v>0</v>
      </c>
      <c r="BY948" s="171">
        <v>0</v>
      </c>
      <c r="BZ948" s="171" t="s">
        <v>496</v>
      </c>
      <c r="CA948" s="171">
        <v>0</v>
      </c>
      <c r="CB948" s="172">
        <v>46091</v>
      </c>
      <c r="CC948" s="172">
        <v>46091</v>
      </c>
      <c r="CD948" s="172" t="s">
        <v>6050</v>
      </c>
    </row>
    <row r="949" spans="1:82">
      <c r="A949" s="171" t="s">
        <v>6051</v>
      </c>
      <c r="B949" s="171" t="s">
        <v>493</v>
      </c>
      <c r="C949" s="171" t="s">
        <v>494</v>
      </c>
      <c r="D949" s="172">
        <v>46092</v>
      </c>
      <c r="E949" s="171" t="s">
        <v>98</v>
      </c>
      <c r="F949" s="171" t="s">
        <v>3687</v>
      </c>
      <c r="G949" s="171" t="s">
        <v>494</v>
      </c>
      <c r="H949" s="171"/>
      <c r="I949" s="171" t="s">
        <v>2248</v>
      </c>
      <c r="J949" s="171" t="s">
        <v>498</v>
      </c>
      <c r="K949" s="171">
        <v>0</v>
      </c>
      <c r="L949" s="171" t="s">
        <v>2229</v>
      </c>
      <c r="M949" s="171">
        <v>0</v>
      </c>
      <c r="N949" s="171">
        <v>18</v>
      </c>
      <c r="O949" s="171" t="s">
        <v>587</v>
      </c>
      <c r="P949" s="171" t="s">
        <v>587</v>
      </c>
      <c r="Q949" s="171" t="s">
        <v>496</v>
      </c>
      <c r="R949" s="171" t="s">
        <v>2230</v>
      </c>
      <c r="S949" s="171" t="s">
        <v>494</v>
      </c>
      <c r="T949" s="171" t="s">
        <v>494</v>
      </c>
      <c r="U949" s="171" t="s">
        <v>494</v>
      </c>
      <c r="V949" s="171" t="s">
        <v>499</v>
      </c>
      <c r="W949" s="171">
        <v>0</v>
      </c>
      <c r="X949" s="171">
        <v>0</v>
      </c>
      <c r="Y949" s="171">
        <v>0</v>
      </c>
      <c r="Z949" s="172">
        <v>46092.385833333334</v>
      </c>
      <c r="AA949" s="171" t="s">
        <v>161</v>
      </c>
      <c r="AB949" s="171">
        <v>2080</v>
      </c>
      <c r="AC949" s="172">
        <v>46092.367650462962</v>
      </c>
      <c r="AD949" s="171" t="s">
        <v>98</v>
      </c>
      <c r="AE949" s="171">
        <v>4570</v>
      </c>
      <c r="AF949" s="171">
        <v>2490</v>
      </c>
      <c r="AG949" s="171">
        <v>0</v>
      </c>
      <c r="AH949" s="171">
        <v>0</v>
      </c>
      <c r="AI949" s="171">
        <v>0</v>
      </c>
      <c r="AJ949" s="171">
        <v>0</v>
      </c>
      <c r="AK949" s="171">
        <v>0</v>
      </c>
      <c r="AL949" s="171">
        <v>0</v>
      </c>
      <c r="AM949" s="171">
        <v>0</v>
      </c>
      <c r="AN949" s="171">
        <v>0</v>
      </c>
      <c r="AO949" s="171"/>
      <c r="AP949" s="171">
        <v>118</v>
      </c>
      <c r="AQ949" s="171">
        <v>0</v>
      </c>
      <c r="AR949" s="171">
        <v>0</v>
      </c>
      <c r="AS949" s="171" t="s">
        <v>496</v>
      </c>
      <c r="AT949" s="171" t="s">
        <v>496</v>
      </c>
      <c r="AU949" s="171" t="s">
        <v>496</v>
      </c>
      <c r="AV949" s="171" t="s">
        <v>496</v>
      </c>
      <c r="AW949" s="171" t="s">
        <v>496</v>
      </c>
      <c r="AX949" s="171" t="s">
        <v>496</v>
      </c>
      <c r="AY949" s="171" t="s">
        <v>496</v>
      </c>
      <c r="AZ949" s="171">
        <v>0</v>
      </c>
      <c r="BA949" s="171">
        <v>0</v>
      </c>
      <c r="BB949" s="171">
        <v>0</v>
      </c>
      <c r="BC949" s="171">
        <v>0</v>
      </c>
      <c r="BD949" s="171">
        <v>0</v>
      </c>
      <c r="BE949" s="171">
        <v>0</v>
      </c>
      <c r="BF949" s="171">
        <v>0</v>
      </c>
      <c r="BG949" s="171">
        <v>0</v>
      </c>
      <c r="BH949" s="171">
        <v>0</v>
      </c>
      <c r="BI949" s="171">
        <v>0</v>
      </c>
      <c r="BJ949" s="171">
        <v>0</v>
      </c>
      <c r="BK949" s="171">
        <v>0</v>
      </c>
      <c r="BL949" s="171">
        <v>0</v>
      </c>
      <c r="BM949" s="171">
        <v>0</v>
      </c>
      <c r="BN949" s="171" t="s">
        <v>496</v>
      </c>
      <c r="BO949" s="172">
        <v>46092</v>
      </c>
      <c r="BP949" s="171">
        <v>0</v>
      </c>
      <c r="BQ949" s="171">
        <v>0</v>
      </c>
      <c r="BR949" s="171">
        <v>0</v>
      </c>
      <c r="BS949" s="171">
        <v>0</v>
      </c>
      <c r="BT949" s="171" t="s">
        <v>496</v>
      </c>
      <c r="BU949" s="171">
        <v>0</v>
      </c>
      <c r="BV949" s="171">
        <v>0</v>
      </c>
      <c r="BW949" s="171">
        <v>0</v>
      </c>
      <c r="BX949" s="171">
        <v>0</v>
      </c>
      <c r="BY949" s="171">
        <v>0</v>
      </c>
      <c r="BZ949" s="171" t="s">
        <v>496</v>
      </c>
      <c r="CA949" s="171">
        <v>0</v>
      </c>
      <c r="CB949" s="172">
        <v>46092</v>
      </c>
      <c r="CC949" s="172">
        <v>46092</v>
      </c>
      <c r="CD949" s="172" t="s">
        <v>6052</v>
      </c>
    </row>
    <row r="950" spans="1:82">
      <c r="A950" s="171" t="s">
        <v>6053</v>
      </c>
      <c r="B950" s="171" t="s">
        <v>493</v>
      </c>
      <c r="C950" s="171" t="s">
        <v>494</v>
      </c>
      <c r="D950" s="172">
        <v>46092</v>
      </c>
      <c r="E950" s="171" t="s">
        <v>98</v>
      </c>
      <c r="F950" s="171" t="s">
        <v>3687</v>
      </c>
      <c r="G950" s="171" t="s">
        <v>494</v>
      </c>
      <c r="H950" s="171"/>
      <c r="I950" s="171" t="s">
        <v>2195</v>
      </c>
      <c r="J950" s="171" t="s">
        <v>498</v>
      </c>
      <c r="K950" s="171">
        <v>0</v>
      </c>
      <c r="L950" s="171" t="s">
        <v>2229</v>
      </c>
      <c r="M950" s="171">
        <v>0</v>
      </c>
      <c r="N950" s="171">
        <v>18</v>
      </c>
      <c r="O950" s="171" t="s">
        <v>587</v>
      </c>
      <c r="P950" s="171" t="s">
        <v>587</v>
      </c>
      <c r="Q950" s="171" t="s">
        <v>496</v>
      </c>
      <c r="R950" s="171" t="s">
        <v>2230</v>
      </c>
      <c r="S950" s="171" t="s">
        <v>494</v>
      </c>
      <c r="T950" s="171" t="s">
        <v>494</v>
      </c>
      <c r="U950" s="171" t="s">
        <v>494</v>
      </c>
      <c r="V950" s="171" t="s">
        <v>499</v>
      </c>
      <c r="W950" s="171">
        <v>0</v>
      </c>
      <c r="X950" s="171">
        <v>0</v>
      </c>
      <c r="Y950" s="171">
        <v>0</v>
      </c>
      <c r="Z950" s="172">
        <v>46092.398460648146</v>
      </c>
      <c r="AA950" s="171" t="s">
        <v>388</v>
      </c>
      <c r="AB950" s="171">
        <v>1890</v>
      </c>
      <c r="AC950" s="172">
        <v>46092.379895833335</v>
      </c>
      <c r="AD950" s="171" t="s">
        <v>500</v>
      </c>
      <c r="AE950" s="171">
        <v>3620</v>
      </c>
      <c r="AF950" s="171">
        <v>1730</v>
      </c>
      <c r="AG950" s="171">
        <v>0</v>
      </c>
      <c r="AH950" s="171">
        <v>0</v>
      </c>
      <c r="AI950" s="171">
        <v>0</v>
      </c>
      <c r="AJ950" s="171">
        <v>0</v>
      </c>
      <c r="AK950" s="171">
        <v>0</v>
      </c>
      <c r="AL950" s="171">
        <v>0</v>
      </c>
      <c r="AM950" s="171">
        <v>0</v>
      </c>
      <c r="AN950" s="171">
        <v>0</v>
      </c>
      <c r="AO950" s="171"/>
      <c r="AP950" s="171">
        <v>83</v>
      </c>
      <c r="AQ950" s="171">
        <v>0</v>
      </c>
      <c r="AR950" s="171">
        <v>0</v>
      </c>
      <c r="AS950" s="171" t="s">
        <v>496</v>
      </c>
      <c r="AT950" s="171" t="s">
        <v>496</v>
      </c>
      <c r="AU950" s="171" t="s">
        <v>496</v>
      </c>
      <c r="AV950" s="171" t="s">
        <v>496</v>
      </c>
      <c r="AW950" s="171" t="s">
        <v>496</v>
      </c>
      <c r="AX950" s="171" t="s">
        <v>496</v>
      </c>
      <c r="AY950" s="171" t="s">
        <v>496</v>
      </c>
      <c r="AZ950" s="171">
        <v>0</v>
      </c>
      <c r="BA950" s="171">
        <v>0</v>
      </c>
      <c r="BB950" s="171">
        <v>0</v>
      </c>
      <c r="BC950" s="171">
        <v>0</v>
      </c>
      <c r="BD950" s="171">
        <v>0</v>
      </c>
      <c r="BE950" s="171">
        <v>0</v>
      </c>
      <c r="BF950" s="171">
        <v>0</v>
      </c>
      <c r="BG950" s="171">
        <v>0</v>
      </c>
      <c r="BH950" s="171">
        <v>0</v>
      </c>
      <c r="BI950" s="171">
        <v>0</v>
      </c>
      <c r="BJ950" s="171">
        <v>0</v>
      </c>
      <c r="BK950" s="171">
        <v>0</v>
      </c>
      <c r="BL950" s="171">
        <v>0</v>
      </c>
      <c r="BM950" s="171">
        <v>0</v>
      </c>
      <c r="BN950" s="171" t="s">
        <v>496</v>
      </c>
      <c r="BO950" s="172">
        <v>46092</v>
      </c>
      <c r="BP950" s="171">
        <v>0</v>
      </c>
      <c r="BQ950" s="171">
        <v>0</v>
      </c>
      <c r="BR950" s="171">
        <v>0</v>
      </c>
      <c r="BS950" s="171">
        <v>0</v>
      </c>
      <c r="BT950" s="171" t="s">
        <v>496</v>
      </c>
      <c r="BU950" s="171">
        <v>0</v>
      </c>
      <c r="BV950" s="171">
        <v>0</v>
      </c>
      <c r="BW950" s="171">
        <v>0</v>
      </c>
      <c r="BX950" s="171">
        <v>0</v>
      </c>
      <c r="BY950" s="171">
        <v>0</v>
      </c>
      <c r="BZ950" s="171" t="s">
        <v>496</v>
      </c>
      <c r="CA950" s="171">
        <v>0</v>
      </c>
      <c r="CB950" s="172">
        <v>46092</v>
      </c>
      <c r="CC950" s="172">
        <v>46092</v>
      </c>
      <c r="CD950" s="172" t="s">
        <v>6054</v>
      </c>
    </row>
    <row r="951" spans="1:82">
      <c r="A951" s="171" t="s">
        <v>6055</v>
      </c>
      <c r="B951" s="171" t="s">
        <v>505</v>
      </c>
      <c r="C951" s="171" t="s">
        <v>494</v>
      </c>
      <c r="D951" s="172">
        <v>46092</v>
      </c>
      <c r="E951" s="171" t="s">
        <v>133</v>
      </c>
      <c r="F951" s="171" t="s">
        <v>2238</v>
      </c>
      <c r="G951" s="171" t="s">
        <v>494</v>
      </c>
      <c r="H951" s="171"/>
      <c r="I951" s="171" t="s">
        <v>2239</v>
      </c>
      <c r="J951" s="171" t="s">
        <v>498</v>
      </c>
      <c r="K951" s="171">
        <v>0</v>
      </c>
      <c r="L951" s="171" t="s">
        <v>2240</v>
      </c>
      <c r="M951" s="171">
        <v>0</v>
      </c>
      <c r="N951" s="171">
        <v>18</v>
      </c>
      <c r="O951" s="171" t="s">
        <v>587</v>
      </c>
      <c r="P951" s="171" t="s">
        <v>587</v>
      </c>
      <c r="Q951" s="171" t="s">
        <v>496</v>
      </c>
      <c r="R951" s="171" t="s">
        <v>1644</v>
      </c>
      <c r="S951" s="171" t="s">
        <v>494</v>
      </c>
      <c r="T951" s="171" t="s">
        <v>494</v>
      </c>
      <c r="U951" s="171" t="s">
        <v>494</v>
      </c>
      <c r="V951" s="171" t="s">
        <v>499</v>
      </c>
      <c r="W951" s="171">
        <v>0</v>
      </c>
      <c r="X951" s="171">
        <v>0</v>
      </c>
      <c r="Y951" s="171">
        <v>0</v>
      </c>
      <c r="Z951" s="172">
        <v>46092.383946759262</v>
      </c>
      <c r="AA951" s="171" t="s">
        <v>133</v>
      </c>
      <c r="AB951" s="171">
        <v>13870</v>
      </c>
      <c r="AC951" s="172">
        <v>46092.407916666663</v>
      </c>
      <c r="AD951" s="171" t="s">
        <v>166</v>
      </c>
      <c r="AE951" s="171">
        <v>25580</v>
      </c>
      <c r="AF951" s="171">
        <v>11710</v>
      </c>
      <c r="AG951" s="171">
        <v>0</v>
      </c>
      <c r="AH951" s="171">
        <v>0</v>
      </c>
      <c r="AI951" s="171">
        <v>0</v>
      </c>
      <c r="AJ951" s="171">
        <v>0</v>
      </c>
      <c r="AK951" s="171">
        <v>0</v>
      </c>
      <c r="AL951" s="171">
        <v>0</v>
      </c>
      <c r="AM951" s="171">
        <v>0</v>
      </c>
      <c r="AN951" s="171">
        <v>0</v>
      </c>
      <c r="AO951" s="171"/>
      <c r="AP951" s="171">
        <v>0</v>
      </c>
      <c r="AQ951" s="171">
        <v>0</v>
      </c>
      <c r="AR951" s="171">
        <v>0</v>
      </c>
      <c r="AS951" s="171" t="s">
        <v>496</v>
      </c>
      <c r="AT951" s="171" t="s">
        <v>496</v>
      </c>
      <c r="AU951" s="171" t="s">
        <v>496</v>
      </c>
      <c r="AV951" s="171" t="s">
        <v>496</v>
      </c>
      <c r="AW951" s="171" t="s">
        <v>496</v>
      </c>
      <c r="AX951" s="171" t="s">
        <v>496</v>
      </c>
      <c r="AY951" s="171" t="s">
        <v>496</v>
      </c>
      <c r="AZ951" s="171">
        <v>0</v>
      </c>
      <c r="BA951" s="171">
        <v>0</v>
      </c>
      <c r="BB951" s="171">
        <v>0</v>
      </c>
      <c r="BC951" s="171">
        <v>0</v>
      </c>
      <c r="BD951" s="171">
        <v>0</v>
      </c>
      <c r="BE951" s="171">
        <v>0</v>
      </c>
      <c r="BF951" s="171">
        <v>0</v>
      </c>
      <c r="BG951" s="171">
        <v>0</v>
      </c>
      <c r="BH951" s="171">
        <v>0</v>
      </c>
      <c r="BI951" s="171">
        <v>0</v>
      </c>
      <c r="BJ951" s="171">
        <v>0</v>
      </c>
      <c r="BK951" s="171">
        <v>0</v>
      </c>
      <c r="BL951" s="171">
        <v>0</v>
      </c>
      <c r="BM951" s="171">
        <v>0</v>
      </c>
      <c r="BN951" s="171" t="s">
        <v>6056</v>
      </c>
      <c r="BO951" s="172">
        <v>46092</v>
      </c>
      <c r="BP951" s="171">
        <v>18</v>
      </c>
      <c r="BQ951" s="171">
        <v>31500</v>
      </c>
      <c r="BR951" s="171">
        <v>43210</v>
      </c>
      <c r="BS951" s="171">
        <v>11710</v>
      </c>
      <c r="BT951" s="171" t="s">
        <v>496</v>
      </c>
      <c r="BU951" s="171">
        <v>0</v>
      </c>
      <c r="BV951" s="171">
        <v>0</v>
      </c>
      <c r="BW951" s="171">
        <v>0</v>
      </c>
      <c r="BX951" s="171">
        <v>0</v>
      </c>
      <c r="BY951" s="171">
        <v>0</v>
      </c>
      <c r="BZ951" s="171" t="s">
        <v>508</v>
      </c>
      <c r="CA951" s="171">
        <v>0</v>
      </c>
      <c r="CB951" s="172">
        <v>46092.479861111111</v>
      </c>
      <c r="CC951" s="172">
        <v>46092.493055555555</v>
      </c>
      <c r="CD951" s="172" t="s">
        <v>6057</v>
      </c>
    </row>
    <row r="952" spans="1:82">
      <c r="A952" s="171" t="s">
        <v>6058</v>
      </c>
      <c r="B952" s="171" t="s">
        <v>505</v>
      </c>
      <c r="C952" s="171" t="s">
        <v>494</v>
      </c>
      <c r="D952" s="172">
        <v>46092</v>
      </c>
      <c r="E952" s="171" t="s">
        <v>133</v>
      </c>
      <c r="F952" s="171" t="s">
        <v>2238</v>
      </c>
      <c r="G952" s="171" t="s">
        <v>494</v>
      </c>
      <c r="H952" s="171"/>
      <c r="I952" s="171" t="s">
        <v>2244</v>
      </c>
      <c r="J952" s="171" t="s">
        <v>498</v>
      </c>
      <c r="K952" s="171">
        <v>0</v>
      </c>
      <c r="L952" s="171" t="s">
        <v>2245</v>
      </c>
      <c r="M952" s="171">
        <v>0</v>
      </c>
      <c r="N952" s="171">
        <v>18</v>
      </c>
      <c r="O952" s="171" t="s">
        <v>587</v>
      </c>
      <c r="P952" s="171" t="s">
        <v>587</v>
      </c>
      <c r="Q952" s="171" t="s">
        <v>496</v>
      </c>
      <c r="R952" s="171" t="s">
        <v>1644</v>
      </c>
      <c r="S952" s="171" t="s">
        <v>494</v>
      </c>
      <c r="T952" s="171" t="s">
        <v>494</v>
      </c>
      <c r="U952" s="171" t="s">
        <v>494</v>
      </c>
      <c r="V952" s="171" t="s">
        <v>499</v>
      </c>
      <c r="W952" s="171">
        <v>0</v>
      </c>
      <c r="X952" s="171">
        <v>0</v>
      </c>
      <c r="Y952" s="171">
        <v>0</v>
      </c>
      <c r="Z952" s="172">
        <v>46092.384282407409</v>
      </c>
      <c r="AA952" s="171" t="s">
        <v>138</v>
      </c>
      <c r="AB952" s="171">
        <v>7210</v>
      </c>
      <c r="AC952" s="172">
        <v>46092.412349537037</v>
      </c>
      <c r="AD952" s="171" t="s">
        <v>147</v>
      </c>
      <c r="AE952" s="171">
        <v>17680</v>
      </c>
      <c r="AF952" s="171">
        <v>10470</v>
      </c>
      <c r="AG952" s="171">
        <v>0</v>
      </c>
      <c r="AH952" s="171">
        <v>0</v>
      </c>
      <c r="AI952" s="171">
        <v>0</v>
      </c>
      <c r="AJ952" s="171">
        <v>0</v>
      </c>
      <c r="AK952" s="171">
        <v>0</v>
      </c>
      <c r="AL952" s="171">
        <v>0</v>
      </c>
      <c r="AM952" s="171">
        <v>0</v>
      </c>
      <c r="AN952" s="171">
        <v>0</v>
      </c>
      <c r="AO952" s="171"/>
      <c r="AP952" s="171">
        <v>0</v>
      </c>
      <c r="AQ952" s="171">
        <v>0</v>
      </c>
      <c r="AR952" s="171">
        <v>0</v>
      </c>
      <c r="AS952" s="171" t="s">
        <v>496</v>
      </c>
      <c r="AT952" s="171" t="s">
        <v>496</v>
      </c>
      <c r="AU952" s="171" t="s">
        <v>496</v>
      </c>
      <c r="AV952" s="171" t="s">
        <v>496</v>
      </c>
      <c r="AW952" s="171" t="s">
        <v>496</v>
      </c>
      <c r="AX952" s="171" t="s">
        <v>496</v>
      </c>
      <c r="AY952" s="171" t="s">
        <v>496</v>
      </c>
      <c r="AZ952" s="171">
        <v>0</v>
      </c>
      <c r="BA952" s="171">
        <v>0</v>
      </c>
      <c r="BB952" s="171">
        <v>0</v>
      </c>
      <c r="BC952" s="171">
        <v>0</v>
      </c>
      <c r="BD952" s="171">
        <v>0</v>
      </c>
      <c r="BE952" s="171">
        <v>0</v>
      </c>
      <c r="BF952" s="171">
        <v>0</v>
      </c>
      <c r="BG952" s="171">
        <v>0</v>
      </c>
      <c r="BH952" s="171">
        <v>0</v>
      </c>
      <c r="BI952" s="171">
        <v>0</v>
      </c>
      <c r="BJ952" s="171">
        <v>0</v>
      </c>
      <c r="BK952" s="171">
        <v>0</v>
      </c>
      <c r="BL952" s="171">
        <v>0</v>
      </c>
      <c r="BM952" s="171">
        <v>0</v>
      </c>
      <c r="BN952" s="171" t="s">
        <v>6056</v>
      </c>
      <c r="BO952" s="172">
        <v>46092</v>
      </c>
      <c r="BP952" s="171">
        <v>18</v>
      </c>
      <c r="BQ952" s="171">
        <v>32690</v>
      </c>
      <c r="BR952" s="171">
        <v>43120</v>
      </c>
      <c r="BS952" s="171">
        <v>10430</v>
      </c>
      <c r="BT952" s="171" t="s">
        <v>496</v>
      </c>
      <c r="BU952" s="171">
        <v>0</v>
      </c>
      <c r="BV952" s="171">
        <v>0</v>
      </c>
      <c r="BW952" s="171">
        <v>0</v>
      </c>
      <c r="BX952" s="171">
        <v>0</v>
      </c>
      <c r="BY952" s="171">
        <v>0</v>
      </c>
      <c r="BZ952" s="171" t="s">
        <v>508</v>
      </c>
      <c r="CA952" s="171">
        <v>0</v>
      </c>
      <c r="CB952" s="172">
        <v>46092.479861111111</v>
      </c>
      <c r="CC952" s="172">
        <v>46092.493055555555</v>
      </c>
      <c r="CD952" s="172" t="s">
        <v>6059</v>
      </c>
    </row>
    <row r="953" spans="1:82">
      <c r="A953" s="171" t="s">
        <v>6060</v>
      </c>
      <c r="B953" s="171" t="s">
        <v>493</v>
      </c>
      <c r="C953" s="171" t="s">
        <v>494</v>
      </c>
      <c r="D953" s="172">
        <v>46092</v>
      </c>
      <c r="E953" s="171" t="s">
        <v>98</v>
      </c>
      <c r="F953" s="171" t="s">
        <v>3687</v>
      </c>
      <c r="G953" s="171" t="s">
        <v>494</v>
      </c>
      <c r="H953" s="171"/>
      <c r="I953" s="171" t="s">
        <v>2248</v>
      </c>
      <c r="J953" s="171" t="s">
        <v>498</v>
      </c>
      <c r="K953" s="171">
        <v>0</v>
      </c>
      <c r="L953" s="171" t="s">
        <v>2229</v>
      </c>
      <c r="M953" s="171">
        <v>0</v>
      </c>
      <c r="N953" s="171">
        <v>18</v>
      </c>
      <c r="O953" s="171" t="s">
        <v>587</v>
      </c>
      <c r="P953" s="171" t="s">
        <v>587</v>
      </c>
      <c r="Q953" s="171" t="s">
        <v>496</v>
      </c>
      <c r="R953" s="171" t="s">
        <v>2230</v>
      </c>
      <c r="S953" s="171" t="s">
        <v>494</v>
      </c>
      <c r="T953" s="171" t="s">
        <v>494</v>
      </c>
      <c r="U953" s="171" t="s">
        <v>494</v>
      </c>
      <c r="V953" s="171" t="s">
        <v>499</v>
      </c>
      <c r="W953" s="171">
        <v>0</v>
      </c>
      <c r="X953" s="171">
        <v>0</v>
      </c>
      <c r="Y953" s="171">
        <v>0</v>
      </c>
      <c r="Z953" s="172">
        <v>46092.46130787037</v>
      </c>
      <c r="AA953" s="171" t="s">
        <v>509</v>
      </c>
      <c r="AB953" s="171">
        <v>2080</v>
      </c>
      <c r="AC953" s="172">
        <v>46092.44327546296</v>
      </c>
      <c r="AD953" s="171" t="s">
        <v>124</v>
      </c>
      <c r="AE953" s="171">
        <v>4770</v>
      </c>
      <c r="AF953" s="171">
        <v>2690</v>
      </c>
      <c r="AG953" s="171">
        <v>0</v>
      </c>
      <c r="AH953" s="171">
        <v>0</v>
      </c>
      <c r="AI953" s="171">
        <v>0</v>
      </c>
      <c r="AJ953" s="171">
        <v>0</v>
      </c>
      <c r="AK953" s="171">
        <v>0</v>
      </c>
      <c r="AL953" s="171">
        <v>0</v>
      </c>
      <c r="AM953" s="171">
        <v>0</v>
      </c>
      <c r="AN953" s="171">
        <v>0</v>
      </c>
      <c r="AO953" s="171"/>
      <c r="AP953" s="171">
        <v>126</v>
      </c>
      <c r="AQ953" s="171">
        <v>0</v>
      </c>
      <c r="AR953" s="171">
        <v>0</v>
      </c>
      <c r="AS953" s="171" t="s">
        <v>496</v>
      </c>
      <c r="AT953" s="171" t="s">
        <v>496</v>
      </c>
      <c r="AU953" s="171" t="s">
        <v>496</v>
      </c>
      <c r="AV953" s="171" t="s">
        <v>496</v>
      </c>
      <c r="AW953" s="171" t="s">
        <v>496</v>
      </c>
      <c r="AX953" s="171" t="s">
        <v>496</v>
      </c>
      <c r="AY953" s="171" t="s">
        <v>496</v>
      </c>
      <c r="AZ953" s="171">
        <v>0</v>
      </c>
      <c r="BA953" s="171">
        <v>0</v>
      </c>
      <c r="BB953" s="171">
        <v>0</v>
      </c>
      <c r="BC953" s="171">
        <v>0</v>
      </c>
      <c r="BD953" s="171">
        <v>0</v>
      </c>
      <c r="BE953" s="171">
        <v>0</v>
      </c>
      <c r="BF953" s="171">
        <v>0</v>
      </c>
      <c r="BG953" s="171">
        <v>0</v>
      </c>
      <c r="BH953" s="171">
        <v>0</v>
      </c>
      <c r="BI953" s="171">
        <v>0</v>
      </c>
      <c r="BJ953" s="171">
        <v>0</v>
      </c>
      <c r="BK953" s="171">
        <v>0</v>
      </c>
      <c r="BL953" s="171">
        <v>0</v>
      </c>
      <c r="BM953" s="171">
        <v>0</v>
      </c>
      <c r="BN953" s="171" t="s">
        <v>496</v>
      </c>
      <c r="BO953" s="172">
        <v>46092</v>
      </c>
      <c r="BP953" s="171">
        <v>0</v>
      </c>
      <c r="BQ953" s="171">
        <v>0</v>
      </c>
      <c r="BR953" s="171">
        <v>0</v>
      </c>
      <c r="BS953" s="171">
        <v>0</v>
      </c>
      <c r="BT953" s="171" t="s">
        <v>496</v>
      </c>
      <c r="BU953" s="171">
        <v>0</v>
      </c>
      <c r="BV953" s="171">
        <v>0</v>
      </c>
      <c r="BW953" s="171">
        <v>0</v>
      </c>
      <c r="BX953" s="171">
        <v>0</v>
      </c>
      <c r="BY953" s="171">
        <v>0</v>
      </c>
      <c r="BZ953" s="171" t="s">
        <v>496</v>
      </c>
      <c r="CA953" s="171">
        <v>0</v>
      </c>
      <c r="CB953" s="172">
        <v>46092</v>
      </c>
      <c r="CC953" s="172">
        <v>46092</v>
      </c>
      <c r="CD953" s="172" t="s">
        <v>6061</v>
      </c>
    </row>
    <row r="954" spans="1:82">
      <c r="A954" s="171" t="s">
        <v>6062</v>
      </c>
      <c r="B954" s="171" t="s">
        <v>493</v>
      </c>
      <c r="C954" s="171" t="s">
        <v>494</v>
      </c>
      <c r="D954" s="172">
        <v>46092</v>
      </c>
      <c r="E954" s="171" t="s">
        <v>98</v>
      </c>
      <c r="F954" s="171" t="s">
        <v>2310</v>
      </c>
      <c r="G954" s="171" t="s">
        <v>494</v>
      </c>
      <c r="H954" s="171"/>
      <c r="I954" s="171" t="s">
        <v>2234</v>
      </c>
      <c r="J954" s="171" t="s">
        <v>498</v>
      </c>
      <c r="K954" s="171">
        <v>0</v>
      </c>
      <c r="L954" s="171"/>
      <c r="M954" s="171">
        <v>0</v>
      </c>
      <c r="N954" s="171">
        <v>18</v>
      </c>
      <c r="O954" s="171" t="s">
        <v>587</v>
      </c>
      <c r="P954" s="171" t="s">
        <v>587</v>
      </c>
      <c r="Q954" s="171" t="s">
        <v>496</v>
      </c>
      <c r="R954" s="171" t="s">
        <v>2235</v>
      </c>
      <c r="S954" s="171" t="s">
        <v>494</v>
      </c>
      <c r="T954" s="171" t="s">
        <v>494</v>
      </c>
      <c r="U954" s="171" t="s">
        <v>494</v>
      </c>
      <c r="V954" s="171" t="s">
        <v>499</v>
      </c>
      <c r="W954" s="171">
        <v>0</v>
      </c>
      <c r="X954" s="171">
        <v>0</v>
      </c>
      <c r="Y954" s="171">
        <v>0</v>
      </c>
      <c r="Z954" s="172">
        <v>46092.451018518521</v>
      </c>
      <c r="AA954" s="171" t="s">
        <v>108</v>
      </c>
      <c r="AB954" s="171">
        <v>6220</v>
      </c>
      <c r="AC954" s="172">
        <v>46092.446006944447</v>
      </c>
      <c r="AD954" s="171" t="s">
        <v>507</v>
      </c>
      <c r="AE954" s="171">
        <v>11470</v>
      </c>
      <c r="AF954" s="171">
        <v>5250</v>
      </c>
      <c r="AG954" s="171">
        <v>0</v>
      </c>
      <c r="AH954" s="171">
        <v>0</v>
      </c>
      <c r="AI954" s="171">
        <v>0</v>
      </c>
      <c r="AJ954" s="171">
        <v>0</v>
      </c>
      <c r="AK954" s="171">
        <v>0</v>
      </c>
      <c r="AL954" s="171">
        <v>0</v>
      </c>
      <c r="AM954" s="171">
        <v>0</v>
      </c>
      <c r="AN954" s="171">
        <v>0</v>
      </c>
      <c r="AO954" s="171"/>
      <c r="AP954" s="171">
        <v>241</v>
      </c>
      <c r="AQ954" s="171">
        <v>0</v>
      </c>
      <c r="AR954" s="171">
        <v>0</v>
      </c>
      <c r="AS954" s="171" t="s">
        <v>496</v>
      </c>
      <c r="AT954" s="171" t="s">
        <v>496</v>
      </c>
      <c r="AU954" s="171" t="s">
        <v>496</v>
      </c>
      <c r="AV954" s="171" t="s">
        <v>496</v>
      </c>
      <c r="AW954" s="171" t="s">
        <v>496</v>
      </c>
      <c r="AX954" s="171" t="s">
        <v>496</v>
      </c>
      <c r="AY954" s="171" t="s">
        <v>496</v>
      </c>
      <c r="AZ954" s="171">
        <v>0</v>
      </c>
      <c r="BA954" s="171">
        <v>0</v>
      </c>
      <c r="BB954" s="171">
        <v>0</v>
      </c>
      <c r="BC954" s="171">
        <v>0</v>
      </c>
      <c r="BD954" s="171">
        <v>0</v>
      </c>
      <c r="BE954" s="171">
        <v>0</v>
      </c>
      <c r="BF954" s="171">
        <v>0</v>
      </c>
      <c r="BG954" s="171">
        <v>0</v>
      </c>
      <c r="BH954" s="171">
        <v>0</v>
      </c>
      <c r="BI954" s="171">
        <v>0</v>
      </c>
      <c r="BJ954" s="171">
        <v>0</v>
      </c>
      <c r="BK954" s="171">
        <v>0</v>
      </c>
      <c r="BL954" s="171">
        <v>0</v>
      </c>
      <c r="BM954" s="171">
        <v>0</v>
      </c>
      <c r="BN954" s="171" t="s">
        <v>496</v>
      </c>
      <c r="BO954" s="172">
        <v>46092</v>
      </c>
      <c r="BP954" s="171">
        <v>0</v>
      </c>
      <c r="BQ954" s="171">
        <v>0</v>
      </c>
      <c r="BR954" s="171">
        <v>0</v>
      </c>
      <c r="BS954" s="171">
        <v>0</v>
      </c>
      <c r="BT954" s="171" t="s">
        <v>496</v>
      </c>
      <c r="BU954" s="171">
        <v>0</v>
      </c>
      <c r="BV954" s="171">
        <v>0</v>
      </c>
      <c r="BW954" s="171">
        <v>0</v>
      </c>
      <c r="BX954" s="171">
        <v>0</v>
      </c>
      <c r="BY954" s="171">
        <v>0</v>
      </c>
      <c r="BZ954" s="171" t="s">
        <v>496</v>
      </c>
      <c r="CA954" s="171">
        <v>0</v>
      </c>
      <c r="CB954" s="172">
        <v>46092</v>
      </c>
      <c r="CC954" s="172">
        <v>46092</v>
      </c>
      <c r="CD954" s="172" t="s">
        <v>6063</v>
      </c>
    </row>
    <row r="955" spans="1:82">
      <c r="A955" s="171" t="s">
        <v>6064</v>
      </c>
      <c r="B955" s="171" t="s">
        <v>493</v>
      </c>
      <c r="C955" s="171" t="s">
        <v>494</v>
      </c>
      <c r="D955" s="172">
        <v>46092</v>
      </c>
      <c r="E955" s="171" t="s">
        <v>98</v>
      </c>
      <c r="F955" s="171" t="s">
        <v>3687</v>
      </c>
      <c r="G955" s="171" t="s">
        <v>494</v>
      </c>
      <c r="H955" s="171"/>
      <c r="I955" s="171" t="s">
        <v>2195</v>
      </c>
      <c r="J955" s="171" t="s">
        <v>498</v>
      </c>
      <c r="K955" s="171">
        <v>0</v>
      </c>
      <c r="L955" s="171" t="s">
        <v>2229</v>
      </c>
      <c r="M955" s="171">
        <v>0</v>
      </c>
      <c r="N955" s="171">
        <v>18</v>
      </c>
      <c r="O955" s="171" t="s">
        <v>587</v>
      </c>
      <c r="P955" s="171" t="s">
        <v>587</v>
      </c>
      <c r="Q955" s="171" t="s">
        <v>496</v>
      </c>
      <c r="R955" s="171" t="s">
        <v>2230</v>
      </c>
      <c r="S955" s="171" t="s">
        <v>494</v>
      </c>
      <c r="T955" s="171" t="s">
        <v>494</v>
      </c>
      <c r="U955" s="171" t="s">
        <v>494</v>
      </c>
      <c r="V955" s="171" t="s">
        <v>499</v>
      </c>
      <c r="W955" s="171">
        <v>0</v>
      </c>
      <c r="X955" s="171">
        <v>0</v>
      </c>
      <c r="Y955" s="171">
        <v>0</v>
      </c>
      <c r="Z955" s="172">
        <v>46092.472349537034</v>
      </c>
      <c r="AA955" s="171" t="s">
        <v>123</v>
      </c>
      <c r="AB955" s="171">
        <v>1890</v>
      </c>
      <c r="AC955" s="172">
        <v>46092.458182870374</v>
      </c>
      <c r="AD955" s="171" t="s">
        <v>119</v>
      </c>
      <c r="AE955" s="171">
        <v>3660</v>
      </c>
      <c r="AF955" s="171">
        <v>1770</v>
      </c>
      <c r="AG955" s="171">
        <v>0</v>
      </c>
      <c r="AH955" s="171">
        <v>0</v>
      </c>
      <c r="AI955" s="171">
        <v>0</v>
      </c>
      <c r="AJ955" s="171">
        <v>0</v>
      </c>
      <c r="AK955" s="171">
        <v>0</v>
      </c>
      <c r="AL955" s="171">
        <v>0</v>
      </c>
      <c r="AM955" s="171">
        <v>0</v>
      </c>
      <c r="AN955" s="171">
        <v>0</v>
      </c>
      <c r="AO955" s="171"/>
      <c r="AP955" s="171">
        <v>81</v>
      </c>
      <c r="AQ955" s="171">
        <v>0</v>
      </c>
      <c r="AR955" s="171">
        <v>0</v>
      </c>
      <c r="AS955" s="171" t="s">
        <v>496</v>
      </c>
      <c r="AT955" s="171" t="s">
        <v>496</v>
      </c>
      <c r="AU955" s="171" t="s">
        <v>496</v>
      </c>
      <c r="AV955" s="171" t="s">
        <v>496</v>
      </c>
      <c r="AW955" s="171" t="s">
        <v>496</v>
      </c>
      <c r="AX955" s="171" t="s">
        <v>496</v>
      </c>
      <c r="AY955" s="171" t="s">
        <v>496</v>
      </c>
      <c r="AZ955" s="171">
        <v>0</v>
      </c>
      <c r="BA955" s="171">
        <v>0</v>
      </c>
      <c r="BB955" s="171">
        <v>0</v>
      </c>
      <c r="BC955" s="171">
        <v>0</v>
      </c>
      <c r="BD955" s="171">
        <v>0</v>
      </c>
      <c r="BE955" s="171">
        <v>0</v>
      </c>
      <c r="BF955" s="171">
        <v>0</v>
      </c>
      <c r="BG955" s="171">
        <v>0</v>
      </c>
      <c r="BH955" s="171">
        <v>0</v>
      </c>
      <c r="BI955" s="171">
        <v>0</v>
      </c>
      <c r="BJ955" s="171">
        <v>0</v>
      </c>
      <c r="BK955" s="171">
        <v>0</v>
      </c>
      <c r="BL955" s="171">
        <v>0</v>
      </c>
      <c r="BM955" s="171">
        <v>0</v>
      </c>
      <c r="BN955" s="171" t="s">
        <v>496</v>
      </c>
      <c r="BO955" s="172">
        <v>46092</v>
      </c>
      <c r="BP955" s="171">
        <v>0</v>
      </c>
      <c r="BQ955" s="171">
        <v>0</v>
      </c>
      <c r="BR955" s="171">
        <v>0</v>
      </c>
      <c r="BS955" s="171">
        <v>0</v>
      </c>
      <c r="BT955" s="171" t="s">
        <v>496</v>
      </c>
      <c r="BU955" s="171">
        <v>0</v>
      </c>
      <c r="BV955" s="171">
        <v>0</v>
      </c>
      <c r="BW955" s="171">
        <v>0</v>
      </c>
      <c r="BX955" s="171">
        <v>0</v>
      </c>
      <c r="BY955" s="171">
        <v>0</v>
      </c>
      <c r="BZ955" s="171" t="s">
        <v>496</v>
      </c>
      <c r="CA955" s="171">
        <v>0</v>
      </c>
      <c r="CB955" s="172">
        <v>46092</v>
      </c>
      <c r="CC955" s="172">
        <v>46092</v>
      </c>
      <c r="CD955" s="172" t="s">
        <v>6065</v>
      </c>
    </row>
    <row r="956" spans="1:82">
      <c r="A956" s="171" t="s">
        <v>6066</v>
      </c>
      <c r="B956" s="171" t="s">
        <v>493</v>
      </c>
      <c r="C956" s="171" t="s">
        <v>494</v>
      </c>
      <c r="D956" s="172">
        <v>46092</v>
      </c>
      <c r="E956" s="171" t="s">
        <v>98</v>
      </c>
      <c r="F956" s="171" t="s">
        <v>2253</v>
      </c>
      <c r="G956" s="171" t="s">
        <v>494</v>
      </c>
      <c r="H956" s="171"/>
      <c r="I956" s="171" t="s">
        <v>2199</v>
      </c>
      <c r="J956" s="171" t="s">
        <v>498</v>
      </c>
      <c r="K956" s="171">
        <v>0</v>
      </c>
      <c r="L956" s="171"/>
      <c r="M956" s="171">
        <v>0</v>
      </c>
      <c r="N956" s="171">
        <v>18</v>
      </c>
      <c r="O956" s="171" t="s">
        <v>587</v>
      </c>
      <c r="P956" s="171" t="s">
        <v>587</v>
      </c>
      <c r="Q956" s="171" t="s">
        <v>496</v>
      </c>
      <c r="R956" s="171" t="s">
        <v>2255</v>
      </c>
      <c r="S956" s="171" t="s">
        <v>494</v>
      </c>
      <c r="T956" s="171" t="s">
        <v>494</v>
      </c>
      <c r="U956" s="171" t="s">
        <v>494</v>
      </c>
      <c r="V956" s="171" t="s">
        <v>499</v>
      </c>
      <c r="W956" s="171">
        <v>0</v>
      </c>
      <c r="X956" s="171">
        <v>0</v>
      </c>
      <c r="Y956" s="171">
        <v>0</v>
      </c>
      <c r="Z956" s="172">
        <v>46092.490555555552</v>
      </c>
      <c r="AA956" s="171" t="s">
        <v>514</v>
      </c>
      <c r="AB956" s="171">
        <v>2140</v>
      </c>
      <c r="AC956" s="172">
        <v>46092.478078703702</v>
      </c>
      <c r="AD956" s="171" t="s">
        <v>131</v>
      </c>
      <c r="AE956" s="171">
        <v>5420</v>
      </c>
      <c r="AF956" s="171">
        <v>3280</v>
      </c>
      <c r="AG956" s="171">
        <v>0</v>
      </c>
      <c r="AH956" s="171">
        <v>0</v>
      </c>
      <c r="AI956" s="171">
        <v>0</v>
      </c>
      <c r="AJ956" s="171">
        <v>0</v>
      </c>
      <c r="AK956" s="171">
        <v>0</v>
      </c>
      <c r="AL956" s="171">
        <v>0</v>
      </c>
      <c r="AM956" s="171">
        <v>0</v>
      </c>
      <c r="AN956" s="171">
        <v>0</v>
      </c>
      <c r="AO956" s="171"/>
      <c r="AP956" s="171">
        <v>132</v>
      </c>
      <c r="AQ956" s="171">
        <v>0</v>
      </c>
      <c r="AR956" s="171">
        <v>0</v>
      </c>
      <c r="AS956" s="171" t="s">
        <v>496</v>
      </c>
      <c r="AT956" s="171" t="s">
        <v>496</v>
      </c>
      <c r="AU956" s="171" t="s">
        <v>496</v>
      </c>
      <c r="AV956" s="171" t="s">
        <v>496</v>
      </c>
      <c r="AW956" s="171" t="s">
        <v>496</v>
      </c>
      <c r="AX956" s="171" t="s">
        <v>496</v>
      </c>
      <c r="AY956" s="171" t="s">
        <v>496</v>
      </c>
      <c r="AZ956" s="171">
        <v>0</v>
      </c>
      <c r="BA956" s="171">
        <v>0</v>
      </c>
      <c r="BB956" s="171">
        <v>0</v>
      </c>
      <c r="BC956" s="171">
        <v>0</v>
      </c>
      <c r="BD956" s="171">
        <v>0</v>
      </c>
      <c r="BE956" s="171">
        <v>0</v>
      </c>
      <c r="BF956" s="171">
        <v>0</v>
      </c>
      <c r="BG956" s="171">
        <v>0</v>
      </c>
      <c r="BH956" s="171">
        <v>0</v>
      </c>
      <c r="BI956" s="171">
        <v>0</v>
      </c>
      <c r="BJ956" s="171">
        <v>0</v>
      </c>
      <c r="BK956" s="171">
        <v>0</v>
      </c>
      <c r="BL956" s="171">
        <v>0</v>
      </c>
      <c r="BM956" s="171">
        <v>0</v>
      </c>
      <c r="BN956" s="171" t="s">
        <v>496</v>
      </c>
      <c r="BO956" s="172">
        <v>46092</v>
      </c>
      <c r="BP956" s="171">
        <v>0</v>
      </c>
      <c r="BQ956" s="171">
        <v>0</v>
      </c>
      <c r="BR956" s="171">
        <v>0</v>
      </c>
      <c r="BS956" s="171">
        <v>0</v>
      </c>
      <c r="BT956" s="171" t="s">
        <v>496</v>
      </c>
      <c r="BU956" s="171">
        <v>0</v>
      </c>
      <c r="BV956" s="171">
        <v>0</v>
      </c>
      <c r="BW956" s="171">
        <v>0</v>
      </c>
      <c r="BX956" s="171">
        <v>0</v>
      </c>
      <c r="BY956" s="171">
        <v>0</v>
      </c>
      <c r="BZ956" s="171" t="s">
        <v>496</v>
      </c>
      <c r="CA956" s="171">
        <v>0</v>
      </c>
      <c r="CB956" s="172">
        <v>46092</v>
      </c>
      <c r="CC956" s="172">
        <v>46092</v>
      </c>
      <c r="CD956" s="172" t="s">
        <v>6067</v>
      </c>
    </row>
    <row r="957" spans="1:82">
      <c r="A957" s="171" t="s">
        <v>6068</v>
      </c>
      <c r="B957" s="171" t="s">
        <v>493</v>
      </c>
      <c r="C957" s="171" t="s">
        <v>494</v>
      </c>
      <c r="D957" s="172">
        <v>46092</v>
      </c>
      <c r="E957" s="171" t="s">
        <v>98</v>
      </c>
      <c r="F957" s="171" t="s">
        <v>3687</v>
      </c>
      <c r="G957" s="171" t="s">
        <v>494</v>
      </c>
      <c r="H957" s="171"/>
      <c r="I957" s="171" t="s">
        <v>2248</v>
      </c>
      <c r="J957" s="171" t="s">
        <v>498</v>
      </c>
      <c r="K957" s="171">
        <v>0</v>
      </c>
      <c r="L957" s="171" t="s">
        <v>2229</v>
      </c>
      <c r="M957" s="171">
        <v>0</v>
      </c>
      <c r="N957" s="171">
        <v>18</v>
      </c>
      <c r="O957" s="171" t="s">
        <v>587</v>
      </c>
      <c r="P957" s="171" t="s">
        <v>587</v>
      </c>
      <c r="Q957" s="171" t="s">
        <v>496</v>
      </c>
      <c r="R957" s="171" t="s">
        <v>2230</v>
      </c>
      <c r="S957" s="171" t="s">
        <v>494</v>
      </c>
      <c r="T957" s="171" t="s">
        <v>494</v>
      </c>
      <c r="U957" s="171" t="s">
        <v>494</v>
      </c>
      <c r="V957" s="171" t="s">
        <v>499</v>
      </c>
      <c r="W957" s="171">
        <v>0</v>
      </c>
      <c r="X957" s="171">
        <v>0</v>
      </c>
      <c r="Y957" s="171">
        <v>0</v>
      </c>
      <c r="Z957" s="172">
        <v>46092.53396990741</v>
      </c>
      <c r="AA957" s="171" t="s">
        <v>516</v>
      </c>
      <c r="AB957" s="171">
        <v>2080</v>
      </c>
      <c r="AC957" s="172">
        <v>46092.518310185187</v>
      </c>
      <c r="AD957" s="171" t="s">
        <v>513</v>
      </c>
      <c r="AE957" s="171">
        <v>4770</v>
      </c>
      <c r="AF957" s="171">
        <v>2690</v>
      </c>
      <c r="AG957" s="171">
        <v>0</v>
      </c>
      <c r="AH957" s="171">
        <v>0</v>
      </c>
      <c r="AI957" s="171">
        <v>0</v>
      </c>
      <c r="AJ957" s="171">
        <v>0</v>
      </c>
      <c r="AK957" s="171">
        <v>0</v>
      </c>
      <c r="AL957" s="171">
        <v>0</v>
      </c>
      <c r="AM957" s="171">
        <v>0</v>
      </c>
      <c r="AN957" s="171">
        <v>0</v>
      </c>
      <c r="AO957" s="171"/>
      <c r="AP957" s="171">
        <v>131</v>
      </c>
      <c r="AQ957" s="171">
        <v>0</v>
      </c>
      <c r="AR957" s="171">
        <v>0</v>
      </c>
      <c r="AS957" s="171" t="s">
        <v>496</v>
      </c>
      <c r="AT957" s="171" t="s">
        <v>496</v>
      </c>
      <c r="AU957" s="171" t="s">
        <v>496</v>
      </c>
      <c r="AV957" s="171" t="s">
        <v>496</v>
      </c>
      <c r="AW957" s="171" t="s">
        <v>496</v>
      </c>
      <c r="AX957" s="171" t="s">
        <v>496</v>
      </c>
      <c r="AY957" s="171" t="s">
        <v>496</v>
      </c>
      <c r="AZ957" s="171">
        <v>0</v>
      </c>
      <c r="BA957" s="171">
        <v>0</v>
      </c>
      <c r="BB957" s="171">
        <v>0</v>
      </c>
      <c r="BC957" s="171">
        <v>0</v>
      </c>
      <c r="BD957" s="171">
        <v>0</v>
      </c>
      <c r="BE957" s="171">
        <v>0</v>
      </c>
      <c r="BF957" s="171">
        <v>0</v>
      </c>
      <c r="BG957" s="171">
        <v>0</v>
      </c>
      <c r="BH957" s="171">
        <v>0</v>
      </c>
      <c r="BI957" s="171">
        <v>0</v>
      </c>
      <c r="BJ957" s="171">
        <v>0</v>
      </c>
      <c r="BK957" s="171">
        <v>0</v>
      </c>
      <c r="BL957" s="171">
        <v>0</v>
      </c>
      <c r="BM957" s="171">
        <v>0</v>
      </c>
      <c r="BN957" s="171" t="s">
        <v>496</v>
      </c>
      <c r="BO957" s="172">
        <v>46092</v>
      </c>
      <c r="BP957" s="171">
        <v>0</v>
      </c>
      <c r="BQ957" s="171">
        <v>0</v>
      </c>
      <c r="BR957" s="171">
        <v>0</v>
      </c>
      <c r="BS957" s="171">
        <v>0</v>
      </c>
      <c r="BT957" s="171" t="s">
        <v>496</v>
      </c>
      <c r="BU957" s="171">
        <v>0</v>
      </c>
      <c r="BV957" s="171">
        <v>0</v>
      </c>
      <c r="BW957" s="171">
        <v>0</v>
      </c>
      <c r="BX957" s="171">
        <v>0</v>
      </c>
      <c r="BY957" s="171">
        <v>0</v>
      </c>
      <c r="BZ957" s="171" t="s">
        <v>496</v>
      </c>
      <c r="CA957" s="171">
        <v>0</v>
      </c>
      <c r="CB957" s="172">
        <v>46092</v>
      </c>
      <c r="CC957" s="172">
        <v>46092</v>
      </c>
      <c r="CD957" s="172" t="s">
        <v>6069</v>
      </c>
    </row>
    <row r="958" spans="1:82">
      <c r="A958" s="171" t="s">
        <v>6070</v>
      </c>
      <c r="B958" s="171" t="s">
        <v>505</v>
      </c>
      <c r="C958" s="171" t="s">
        <v>494</v>
      </c>
      <c r="D958" s="172">
        <v>46092</v>
      </c>
      <c r="E958" s="171" t="s">
        <v>133</v>
      </c>
      <c r="F958" s="171" t="s">
        <v>2238</v>
      </c>
      <c r="G958" s="171" t="s">
        <v>494</v>
      </c>
      <c r="H958" s="171"/>
      <c r="I958" s="171" t="s">
        <v>2239</v>
      </c>
      <c r="J958" s="171" t="s">
        <v>498</v>
      </c>
      <c r="K958" s="171">
        <v>0</v>
      </c>
      <c r="L958" s="171" t="s">
        <v>2240</v>
      </c>
      <c r="M958" s="171">
        <v>0</v>
      </c>
      <c r="N958" s="171">
        <v>18</v>
      </c>
      <c r="O958" s="171" t="s">
        <v>587</v>
      </c>
      <c r="P958" s="171" t="s">
        <v>587</v>
      </c>
      <c r="Q958" s="171" t="s">
        <v>496</v>
      </c>
      <c r="R958" s="171" t="s">
        <v>1644</v>
      </c>
      <c r="S958" s="171" t="s">
        <v>494</v>
      </c>
      <c r="T958" s="171" t="s">
        <v>494</v>
      </c>
      <c r="U958" s="171" t="s">
        <v>494</v>
      </c>
      <c r="V958" s="171" t="s">
        <v>499</v>
      </c>
      <c r="W958" s="171">
        <v>0</v>
      </c>
      <c r="X958" s="171">
        <v>0</v>
      </c>
      <c r="Y958" s="171">
        <v>0</v>
      </c>
      <c r="Z958" s="172">
        <v>46092.5468287037</v>
      </c>
      <c r="AA958" s="171" t="s">
        <v>1469</v>
      </c>
      <c r="AB958" s="171">
        <v>13800</v>
      </c>
      <c r="AC958" s="172">
        <v>46092.577777777777</v>
      </c>
      <c r="AD958" s="171" t="s">
        <v>522</v>
      </c>
      <c r="AE958" s="171">
        <v>24740</v>
      </c>
      <c r="AF958" s="171">
        <v>10940</v>
      </c>
      <c r="AG958" s="171">
        <v>0</v>
      </c>
      <c r="AH958" s="171">
        <v>0</v>
      </c>
      <c r="AI958" s="171">
        <v>0</v>
      </c>
      <c r="AJ958" s="171">
        <v>0</v>
      </c>
      <c r="AK958" s="171">
        <v>0</v>
      </c>
      <c r="AL958" s="171">
        <v>0</v>
      </c>
      <c r="AM958" s="171">
        <v>0</v>
      </c>
      <c r="AN958" s="171">
        <v>0</v>
      </c>
      <c r="AO958" s="171"/>
      <c r="AP958" s="171">
        <v>0</v>
      </c>
      <c r="AQ958" s="171">
        <v>0</v>
      </c>
      <c r="AR958" s="171">
        <v>0</v>
      </c>
      <c r="AS958" s="171" t="s">
        <v>496</v>
      </c>
      <c r="AT958" s="171" t="s">
        <v>496</v>
      </c>
      <c r="AU958" s="171" t="s">
        <v>496</v>
      </c>
      <c r="AV958" s="171" t="s">
        <v>496</v>
      </c>
      <c r="AW958" s="171" t="s">
        <v>496</v>
      </c>
      <c r="AX958" s="171" t="s">
        <v>496</v>
      </c>
      <c r="AY958" s="171" t="s">
        <v>496</v>
      </c>
      <c r="AZ958" s="171">
        <v>0</v>
      </c>
      <c r="BA958" s="171">
        <v>0</v>
      </c>
      <c r="BB958" s="171">
        <v>0</v>
      </c>
      <c r="BC958" s="171">
        <v>0</v>
      </c>
      <c r="BD958" s="171">
        <v>0</v>
      </c>
      <c r="BE958" s="171">
        <v>0</v>
      </c>
      <c r="BF958" s="171">
        <v>0</v>
      </c>
      <c r="BG958" s="171">
        <v>0</v>
      </c>
      <c r="BH958" s="171">
        <v>0</v>
      </c>
      <c r="BI958" s="171">
        <v>0</v>
      </c>
      <c r="BJ958" s="171">
        <v>0</v>
      </c>
      <c r="BK958" s="171">
        <v>0</v>
      </c>
      <c r="BL958" s="171">
        <v>0</v>
      </c>
      <c r="BM958" s="171">
        <v>0</v>
      </c>
      <c r="BN958" s="171" t="s">
        <v>6071</v>
      </c>
      <c r="BO958" s="172">
        <v>46092</v>
      </c>
      <c r="BP958" s="171">
        <v>18</v>
      </c>
      <c r="BQ958" s="171">
        <v>31740</v>
      </c>
      <c r="BR958" s="171">
        <v>42600</v>
      </c>
      <c r="BS958" s="171">
        <v>10860</v>
      </c>
      <c r="BT958" s="171" t="s">
        <v>496</v>
      </c>
      <c r="BU958" s="171">
        <v>0</v>
      </c>
      <c r="BV958" s="171">
        <v>0</v>
      </c>
      <c r="BW958" s="171">
        <v>0</v>
      </c>
      <c r="BX958" s="171">
        <v>0</v>
      </c>
      <c r="BY958" s="171">
        <v>0</v>
      </c>
      <c r="BZ958" s="171" t="s">
        <v>508</v>
      </c>
      <c r="CA958" s="171">
        <v>0</v>
      </c>
      <c r="CB958" s="172">
        <v>46092.644444444442</v>
      </c>
      <c r="CC958" s="172">
        <v>46092.663194444445</v>
      </c>
      <c r="CD958" s="172" t="s">
        <v>6072</v>
      </c>
    </row>
    <row r="959" spans="1:82">
      <c r="A959" s="171" t="s">
        <v>6073</v>
      </c>
      <c r="B959" s="171" t="s">
        <v>505</v>
      </c>
      <c r="C959" s="171" t="s">
        <v>494</v>
      </c>
      <c r="D959" s="172">
        <v>46092</v>
      </c>
      <c r="E959" s="171" t="s">
        <v>133</v>
      </c>
      <c r="F959" s="171" t="s">
        <v>2238</v>
      </c>
      <c r="G959" s="171" t="s">
        <v>494</v>
      </c>
      <c r="H959" s="171"/>
      <c r="I959" s="171" t="s">
        <v>2244</v>
      </c>
      <c r="J959" s="171" t="s">
        <v>498</v>
      </c>
      <c r="K959" s="171">
        <v>0</v>
      </c>
      <c r="L959" s="171" t="s">
        <v>2245</v>
      </c>
      <c r="M959" s="171">
        <v>0</v>
      </c>
      <c r="N959" s="171">
        <v>18</v>
      </c>
      <c r="O959" s="171" t="s">
        <v>587</v>
      </c>
      <c r="P959" s="171" t="s">
        <v>587</v>
      </c>
      <c r="Q959" s="171" t="s">
        <v>496</v>
      </c>
      <c r="R959" s="171" t="s">
        <v>1644</v>
      </c>
      <c r="S959" s="171" t="s">
        <v>494</v>
      </c>
      <c r="T959" s="171" t="s">
        <v>494</v>
      </c>
      <c r="U959" s="171" t="s">
        <v>494</v>
      </c>
      <c r="V959" s="171" t="s">
        <v>499</v>
      </c>
      <c r="W959" s="171">
        <v>0</v>
      </c>
      <c r="X959" s="171">
        <v>0</v>
      </c>
      <c r="Y959" s="171">
        <v>0</v>
      </c>
      <c r="Z959" s="172">
        <v>46092.547847222224</v>
      </c>
      <c r="AA959" s="171" t="s">
        <v>517</v>
      </c>
      <c r="AB959" s="171">
        <v>7190</v>
      </c>
      <c r="AC959" s="172">
        <v>46092.578402777777</v>
      </c>
      <c r="AD959" s="171" t="s">
        <v>162</v>
      </c>
      <c r="AE959" s="171">
        <v>18030</v>
      </c>
      <c r="AF959" s="171">
        <v>10840</v>
      </c>
      <c r="AG959" s="171">
        <v>0</v>
      </c>
      <c r="AH959" s="171">
        <v>0</v>
      </c>
      <c r="AI959" s="171">
        <v>0</v>
      </c>
      <c r="AJ959" s="171">
        <v>0</v>
      </c>
      <c r="AK959" s="171">
        <v>0</v>
      </c>
      <c r="AL959" s="171">
        <v>0</v>
      </c>
      <c r="AM959" s="171">
        <v>0</v>
      </c>
      <c r="AN959" s="171">
        <v>0</v>
      </c>
      <c r="AO959" s="171"/>
      <c r="AP959" s="171">
        <v>0</v>
      </c>
      <c r="AQ959" s="171">
        <v>0</v>
      </c>
      <c r="AR959" s="171">
        <v>0</v>
      </c>
      <c r="AS959" s="171" t="s">
        <v>496</v>
      </c>
      <c r="AT959" s="171" t="s">
        <v>496</v>
      </c>
      <c r="AU959" s="171" t="s">
        <v>496</v>
      </c>
      <c r="AV959" s="171" t="s">
        <v>496</v>
      </c>
      <c r="AW959" s="171" t="s">
        <v>496</v>
      </c>
      <c r="AX959" s="171" t="s">
        <v>496</v>
      </c>
      <c r="AY959" s="171" t="s">
        <v>496</v>
      </c>
      <c r="AZ959" s="171">
        <v>0</v>
      </c>
      <c r="BA959" s="171">
        <v>0</v>
      </c>
      <c r="BB959" s="171">
        <v>0</v>
      </c>
      <c r="BC959" s="171">
        <v>0</v>
      </c>
      <c r="BD959" s="171">
        <v>0</v>
      </c>
      <c r="BE959" s="171">
        <v>0</v>
      </c>
      <c r="BF959" s="171">
        <v>0</v>
      </c>
      <c r="BG959" s="171">
        <v>0</v>
      </c>
      <c r="BH959" s="171">
        <v>0</v>
      </c>
      <c r="BI959" s="171">
        <v>0</v>
      </c>
      <c r="BJ959" s="171">
        <v>0</v>
      </c>
      <c r="BK959" s="171">
        <v>0</v>
      </c>
      <c r="BL959" s="171">
        <v>0</v>
      </c>
      <c r="BM959" s="171">
        <v>0</v>
      </c>
      <c r="BN959" s="171" t="s">
        <v>6071</v>
      </c>
      <c r="BO959" s="172">
        <v>46092</v>
      </c>
      <c r="BP959" s="171">
        <v>18</v>
      </c>
      <c r="BQ959" s="171">
        <v>31840</v>
      </c>
      <c r="BR959" s="171">
        <v>42600</v>
      </c>
      <c r="BS959" s="171">
        <v>10760</v>
      </c>
      <c r="BT959" s="171" t="s">
        <v>496</v>
      </c>
      <c r="BU959" s="171">
        <v>0</v>
      </c>
      <c r="BV959" s="171">
        <v>0</v>
      </c>
      <c r="BW959" s="171">
        <v>0</v>
      </c>
      <c r="BX959" s="171">
        <v>0</v>
      </c>
      <c r="BY959" s="171">
        <v>0</v>
      </c>
      <c r="BZ959" s="171" t="s">
        <v>508</v>
      </c>
      <c r="CA959" s="171">
        <v>0</v>
      </c>
      <c r="CB959" s="172">
        <v>46092.644444444442</v>
      </c>
      <c r="CC959" s="172">
        <v>46092.663194444445</v>
      </c>
      <c r="CD959" s="172" t="s">
        <v>6074</v>
      </c>
    </row>
    <row r="960" spans="1:82">
      <c r="A960" s="171" t="s">
        <v>6075</v>
      </c>
      <c r="B960" s="171" t="s">
        <v>493</v>
      </c>
      <c r="C960" s="171" t="s">
        <v>494</v>
      </c>
      <c r="D960" s="172">
        <v>46092</v>
      </c>
      <c r="E960" s="171" t="s">
        <v>98</v>
      </c>
      <c r="F960" s="171" t="s">
        <v>3687</v>
      </c>
      <c r="G960" s="171" t="s">
        <v>494</v>
      </c>
      <c r="H960" s="171"/>
      <c r="I960" s="171" t="s">
        <v>2195</v>
      </c>
      <c r="J960" s="171" t="s">
        <v>498</v>
      </c>
      <c r="K960" s="171">
        <v>0</v>
      </c>
      <c r="L960" s="171" t="s">
        <v>2229</v>
      </c>
      <c r="M960" s="171">
        <v>0</v>
      </c>
      <c r="N960" s="171">
        <v>18</v>
      </c>
      <c r="O960" s="171" t="s">
        <v>587</v>
      </c>
      <c r="P960" s="171" t="s">
        <v>587</v>
      </c>
      <c r="Q960" s="171" t="s">
        <v>496</v>
      </c>
      <c r="R960" s="171" t="s">
        <v>2230</v>
      </c>
      <c r="S960" s="171" t="s">
        <v>494</v>
      </c>
      <c r="T960" s="171" t="s">
        <v>494</v>
      </c>
      <c r="U960" s="171" t="s">
        <v>494</v>
      </c>
      <c r="V960" s="171" t="s">
        <v>499</v>
      </c>
      <c r="W960" s="171">
        <v>0</v>
      </c>
      <c r="X960" s="171">
        <v>0</v>
      </c>
      <c r="Y960" s="171">
        <v>0</v>
      </c>
      <c r="Z960" s="172">
        <v>46092.567025462966</v>
      </c>
      <c r="AA960" s="171" t="s">
        <v>521</v>
      </c>
      <c r="AB960" s="171">
        <v>1890</v>
      </c>
      <c r="AC960" s="172">
        <v>46092.549884259257</v>
      </c>
      <c r="AD960" s="171" t="s">
        <v>520</v>
      </c>
      <c r="AE960" s="171">
        <v>3720</v>
      </c>
      <c r="AF960" s="171">
        <v>1830</v>
      </c>
      <c r="AG960" s="171">
        <v>0</v>
      </c>
      <c r="AH960" s="171">
        <v>0</v>
      </c>
      <c r="AI960" s="171">
        <v>0</v>
      </c>
      <c r="AJ960" s="171">
        <v>0</v>
      </c>
      <c r="AK960" s="171">
        <v>0</v>
      </c>
      <c r="AL960" s="171">
        <v>0</v>
      </c>
      <c r="AM960" s="171">
        <v>0</v>
      </c>
      <c r="AN960" s="171">
        <v>0</v>
      </c>
      <c r="AO960" s="171"/>
      <c r="AP960" s="171">
        <v>79</v>
      </c>
      <c r="AQ960" s="171">
        <v>0</v>
      </c>
      <c r="AR960" s="171">
        <v>0</v>
      </c>
      <c r="AS960" s="171" t="s">
        <v>496</v>
      </c>
      <c r="AT960" s="171" t="s">
        <v>496</v>
      </c>
      <c r="AU960" s="171" t="s">
        <v>496</v>
      </c>
      <c r="AV960" s="171" t="s">
        <v>496</v>
      </c>
      <c r="AW960" s="171" t="s">
        <v>496</v>
      </c>
      <c r="AX960" s="171" t="s">
        <v>496</v>
      </c>
      <c r="AY960" s="171" t="s">
        <v>496</v>
      </c>
      <c r="AZ960" s="171">
        <v>0</v>
      </c>
      <c r="BA960" s="171">
        <v>0</v>
      </c>
      <c r="BB960" s="171">
        <v>0</v>
      </c>
      <c r="BC960" s="171">
        <v>0</v>
      </c>
      <c r="BD960" s="171">
        <v>0</v>
      </c>
      <c r="BE960" s="171">
        <v>0</v>
      </c>
      <c r="BF960" s="171">
        <v>0</v>
      </c>
      <c r="BG960" s="171">
        <v>0</v>
      </c>
      <c r="BH960" s="171">
        <v>0</v>
      </c>
      <c r="BI960" s="171">
        <v>0</v>
      </c>
      <c r="BJ960" s="171">
        <v>0</v>
      </c>
      <c r="BK960" s="171">
        <v>0</v>
      </c>
      <c r="BL960" s="171">
        <v>0</v>
      </c>
      <c r="BM960" s="171">
        <v>0</v>
      </c>
      <c r="BN960" s="171" t="s">
        <v>496</v>
      </c>
      <c r="BO960" s="172">
        <v>46092</v>
      </c>
      <c r="BP960" s="171">
        <v>0</v>
      </c>
      <c r="BQ960" s="171">
        <v>0</v>
      </c>
      <c r="BR960" s="171">
        <v>0</v>
      </c>
      <c r="BS960" s="171">
        <v>0</v>
      </c>
      <c r="BT960" s="171" t="s">
        <v>496</v>
      </c>
      <c r="BU960" s="171">
        <v>0</v>
      </c>
      <c r="BV960" s="171">
        <v>0</v>
      </c>
      <c r="BW960" s="171">
        <v>0</v>
      </c>
      <c r="BX960" s="171">
        <v>0</v>
      </c>
      <c r="BY960" s="171">
        <v>0</v>
      </c>
      <c r="BZ960" s="171" t="s">
        <v>496</v>
      </c>
      <c r="CA960" s="171">
        <v>0</v>
      </c>
      <c r="CB960" s="172">
        <v>46092</v>
      </c>
      <c r="CC960" s="172">
        <v>46092</v>
      </c>
      <c r="CD960" s="172" t="s">
        <v>6076</v>
      </c>
    </row>
    <row r="961" spans="1:82">
      <c r="A961" s="171" t="s">
        <v>6077</v>
      </c>
      <c r="B961" s="171" t="s">
        <v>493</v>
      </c>
      <c r="C961" s="171" t="s">
        <v>494</v>
      </c>
      <c r="D961" s="172">
        <v>46092</v>
      </c>
      <c r="E961" s="171" t="s">
        <v>98</v>
      </c>
      <c r="F961" s="171" t="s">
        <v>2310</v>
      </c>
      <c r="G961" s="171" t="s">
        <v>494</v>
      </c>
      <c r="H961" s="171"/>
      <c r="I961" s="171" t="s">
        <v>2234</v>
      </c>
      <c r="J961" s="171" t="s">
        <v>498</v>
      </c>
      <c r="K961" s="171">
        <v>0</v>
      </c>
      <c r="L961" s="171"/>
      <c r="M961" s="171">
        <v>0</v>
      </c>
      <c r="N961" s="171">
        <v>18</v>
      </c>
      <c r="O961" s="171" t="s">
        <v>587</v>
      </c>
      <c r="P961" s="171" t="s">
        <v>587</v>
      </c>
      <c r="Q961" s="171" t="s">
        <v>496</v>
      </c>
      <c r="R961" s="171" t="s">
        <v>2235</v>
      </c>
      <c r="S961" s="171" t="s">
        <v>494</v>
      </c>
      <c r="T961" s="171" t="s">
        <v>494</v>
      </c>
      <c r="U961" s="171" t="s">
        <v>494</v>
      </c>
      <c r="V961" s="171" t="s">
        <v>499</v>
      </c>
      <c r="W961" s="171">
        <v>0</v>
      </c>
      <c r="X961" s="171">
        <v>0</v>
      </c>
      <c r="Y961" s="171">
        <v>0</v>
      </c>
      <c r="Z961" s="172">
        <v>46092.566145833334</v>
      </c>
      <c r="AA961" s="171" t="s">
        <v>104</v>
      </c>
      <c r="AB961" s="171">
        <v>6210</v>
      </c>
      <c r="AC961" s="172">
        <v>46092.553865740738</v>
      </c>
      <c r="AD961" s="171" t="s">
        <v>512</v>
      </c>
      <c r="AE961" s="171">
        <v>11790</v>
      </c>
      <c r="AF961" s="171">
        <v>5580</v>
      </c>
      <c r="AG961" s="171">
        <v>0</v>
      </c>
      <c r="AH961" s="171">
        <v>0</v>
      </c>
      <c r="AI961" s="171">
        <v>0</v>
      </c>
      <c r="AJ961" s="171">
        <v>0</v>
      </c>
      <c r="AK961" s="171">
        <v>0</v>
      </c>
      <c r="AL961" s="171">
        <v>0</v>
      </c>
      <c r="AM961" s="171">
        <v>0</v>
      </c>
      <c r="AN961" s="171">
        <v>0</v>
      </c>
      <c r="AO961" s="171"/>
      <c r="AP961" s="171">
        <v>307</v>
      </c>
      <c r="AQ961" s="171">
        <v>0</v>
      </c>
      <c r="AR961" s="171">
        <v>0</v>
      </c>
      <c r="AS961" s="171" t="s">
        <v>496</v>
      </c>
      <c r="AT961" s="171" t="s">
        <v>496</v>
      </c>
      <c r="AU961" s="171" t="s">
        <v>496</v>
      </c>
      <c r="AV961" s="171" t="s">
        <v>496</v>
      </c>
      <c r="AW961" s="171" t="s">
        <v>496</v>
      </c>
      <c r="AX961" s="171" t="s">
        <v>496</v>
      </c>
      <c r="AY961" s="171" t="s">
        <v>496</v>
      </c>
      <c r="AZ961" s="171">
        <v>0</v>
      </c>
      <c r="BA961" s="171">
        <v>0</v>
      </c>
      <c r="BB961" s="171">
        <v>0</v>
      </c>
      <c r="BC961" s="171">
        <v>0</v>
      </c>
      <c r="BD961" s="171">
        <v>0</v>
      </c>
      <c r="BE961" s="171">
        <v>0</v>
      </c>
      <c r="BF961" s="171">
        <v>0</v>
      </c>
      <c r="BG961" s="171">
        <v>0</v>
      </c>
      <c r="BH961" s="171">
        <v>0</v>
      </c>
      <c r="BI961" s="171">
        <v>0</v>
      </c>
      <c r="BJ961" s="171">
        <v>0</v>
      </c>
      <c r="BK961" s="171">
        <v>0</v>
      </c>
      <c r="BL961" s="171">
        <v>0</v>
      </c>
      <c r="BM961" s="171">
        <v>0</v>
      </c>
      <c r="BN961" s="171" t="s">
        <v>496</v>
      </c>
      <c r="BO961" s="172">
        <v>46092</v>
      </c>
      <c r="BP961" s="171">
        <v>0</v>
      </c>
      <c r="BQ961" s="171">
        <v>0</v>
      </c>
      <c r="BR961" s="171">
        <v>0</v>
      </c>
      <c r="BS961" s="171">
        <v>0</v>
      </c>
      <c r="BT961" s="171" t="s">
        <v>496</v>
      </c>
      <c r="BU961" s="171">
        <v>0</v>
      </c>
      <c r="BV961" s="171">
        <v>0</v>
      </c>
      <c r="BW961" s="171">
        <v>0</v>
      </c>
      <c r="BX961" s="171">
        <v>0</v>
      </c>
      <c r="BY961" s="171">
        <v>0</v>
      </c>
      <c r="BZ961" s="171" t="s">
        <v>496</v>
      </c>
      <c r="CA961" s="171">
        <v>0</v>
      </c>
      <c r="CB961" s="172">
        <v>46092</v>
      </c>
      <c r="CC961" s="172">
        <v>46092</v>
      </c>
      <c r="CD961" s="172" t="s">
        <v>6078</v>
      </c>
    </row>
    <row r="962" spans="1:82">
      <c r="A962" s="171" t="s">
        <v>6079</v>
      </c>
      <c r="B962" s="171" t="s">
        <v>493</v>
      </c>
      <c r="C962" s="171" t="s">
        <v>494</v>
      </c>
      <c r="D962" s="172">
        <v>46092</v>
      </c>
      <c r="E962" s="171" t="s">
        <v>98</v>
      </c>
      <c r="F962" s="171" t="s">
        <v>2320</v>
      </c>
      <c r="G962" s="171" t="s">
        <v>494</v>
      </c>
      <c r="H962" s="171"/>
      <c r="I962" s="171" t="s">
        <v>2271</v>
      </c>
      <c r="J962" s="171" t="s">
        <v>498</v>
      </c>
      <c r="K962" s="171">
        <v>0</v>
      </c>
      <c r="L962" s="171" t="s">
        <v>2272</v>
      </c>
      <c r="M962" s="171">
        <v>0</v>
      </c>
      <c r="N962" s="171">
        <v>18</v>
      </c>
      <c r="O962" s="171" t="s">
        <v>587</v>
      </c>
      <c r="P962" s="171" t="s">
        <v>587</v>
      </c>
      <c r="Q962" s="171" t="s">
        <v>496</v>
      </c>
      <c r="R962" s="171" t="s">
        <v>2321</v>
      </c>
      <c r="S962" s="171" t="s">
        <v>494</v>
      </c>
      <c r="T962" s="171" t="s">
        <v>494</v>
      </c>
      <c r="U962" s="171" t="s">
        <v>494</v>
      </c>
      <c r="V962" s="171" t="s">
        <v>499</v>
      </c>
      <c r="W962" s="171">
        <v>0</v>
      </c>
      <c r="X962" s="171">
        <v>0</v>
      </c>
      <c r="Y962" s="171">
        <v>0</v>
      </c>
      <c r="Z962" s="172">
        <v>46092.570011574076</v>
      </c>
      <c r="AA962" s="171" t="s">
        <v>523</v>
      </c>
      <c r="AB962" s="171">
        <v>5540</v>
      </c>
      <c r="AC962" s="172">
        <v>46092.555891203701</v>
      </c>
      <c r="AD962" s="171" t="s">
        <v>106</v>
      </c>
      <c r="AE962" s="171">
        <v>11050</v>
      </c>
      <c r="AF962" s="171">
        <v>5510</v>
      </c>
      <c r="AG962" s="171">
        <v>0</v>
      </c>
      <c r="AH962" s="171">
        <v>0</v>
      </c>
      <c r="AI962" s="171">
        <v>0</v>
      </c>
      <c r="AJ962" s="171">
        <v>0</v>
      </c>
      <c r="AK962" s="171">
        <v>0</v>
      </c>
      <c r="AL962" s="171">
        <v>0</v>
      </c>
      <c r="AM962" s="171">
        <v>0</v>
      </c>
      <c r="AN962" s="171">
        <v>0</v>
      </c>
      <c r="AO962" s="171"/>
      <c r="AP962" s="171">
        <v>340</v>
      </c>
      <c r="AQ962" s="171">
        <v>0</v>
      </c>
      <c r="AR962" s="171">
        <v>0</v>
      </c>
      <c r="AS962" s="171" t="s">
        <v>496</v>
      </c>
      <c r="AT962" s="171" t="s">
        <v>496</v>
      </c>
      <c r="AU962" s="171" t="s">
        <v>496</v>
      </c>
      <c r="AV962" s="171" t="s">
        <v>496</v>
      </c>
      <c r="AW962" s="171" t="s">
        <v>496</v>
      </c>
      <c r="AX962" s="171" t="s">
        <v>496</v>
      </c>
      <c r="AY962" s="171" t="s">
        <v>496</v>
      </c>
      <c r="AZ962" s="171">
        <v>0</v>
      </c>
      <c r="BA962" s="171">
        <v>0</v>
      </c>
      <c r="BB962" s="171">
        <v>0</v>
      </c>
      <c r="BC962" s="171">
        <v>0</v>
      </c>
      <c r="BD962" s="171">
        <v>0</v>
      </c>
      <c r="BE962" s="171">
        <v>0</v>
      </c>
      <c r="BF962" s="171">
        <v>0</v>
      </c>
      <c r="BG962" s="171">
        <v>0</v>
      </c>
      <c r="BH962" s="171">
        <v>0</v>
      </c>
      <c r="BI962" s="171">
        <v>0</v>
      </c>
      <c r="BJ962" s="171">
        <v>0</v>
      </c>
      <c r="BK962" s="171">
        <v>0</v>
      </c>
      <c r="BL962" s="171">
        <v>0</v>
      </c>
      <c r="BM962" s="171">
        <v>0</v>
      </c>
      <c r="BN962" s="171" t="s">
        <v>496</v>
      </c>
      <c r="BO962" s="172">
        <v>46092</v>
      </c>
      <c r="BP962" s="171">
        <v>0</v>
      </c>
      <c r="BQ962" s="171">
        <v>0</v>
      </c>
      <c r="BR962" s="171">
        <v>0</v>
      </c>
      <c r="BS962" s="171">
        <v>0</v>
      </c>
      <c r="BT962" s="171" t="s">
        <v>496</v>
      </c>
      <c r="BU962" s="171">
        <v>0</v>
      </c>
      <c r="BV962" s="171">
        <v>0</v>
      </c>
      <c r="BW962" s="171">
        <v>0</v>
      </c>
      <c r="BX962" s="171">
        <v>0</v>
      </c>
      <c r="BY962" s="171">
        <v>0</v>
      </c>
      <c r="BZ962" s="171" t="s">
        <v>496</v>
      </c>
      <c r="CA962" s="171">
        <v>0</v>
      </c>
      <c r="CB962" s="172">
        <v>46092</v>
      </c>
      <c r="CC962" s="172">
        <v>46092</v>
      </c>
      <c r="CD962" s="172" t="s">
        <v>6080</v>
      </c>
    </row>
    <row r="963" spans="1:82">
      <c r="A963" s="171" t="s">
        <v>6081</v>
      </c>
      <c r="B963" s="171" t="s">
        <v>493</v>
      </c>
      <c r="C963" s="171" t="s">
        <v>494</v>
      </c>
      <c r="D963" s="172">
        <v>46092</v>
      </c>
      <c r="E963" s="171" t="s">
        <v>98</v>
      </c>
      <c r="F963" s="171" t="s">
        <v>3687</v>
      </c>
      <c r="G963" s="171" t="s">
        <v>494</v>
      </c>
      <c r="H963" s="171"/>
      <c r="I963" s="171" t="s">
        <v>2248</v>
      </c>
      <c r="J963" s="171" t="s">
        <v>498</v>
      </c>
      <c r="K963" s="171">
        <v>0</v>
      </c>
      <c r="L963" s="171" t="s">
        <v>2229</v>
      </c>
      <c r="M963" s="171">
        <v>0</v>
      </c>
      <c r="N963" s="171">
        <v>18</v>
      </c>
      <c r="O963" s="171" t="s">
        <v>587</v>
      </c>
      <c r="P963" s="171" t="s">
        <v>587</v>
      </c>
      <c r="Q963" s="171" t="s">
        <v>496</v>
      </c>
      <c r="R963" s="171" t="s">
        <v>2230</v>
      </c>
      <c r="S963" s="171" t="s">
        <v>494</v>
      </c>
      <c r="T963" s="171" t="s">
        <v>494</v>
      </c>
      <c r="U963" s="171" t="s">
        <v>494</v>
      </c>
      <c r="V963" s="171" t="s">
        <v>499</v>
      </c>
      <c r="W963" s="171">
        <v>0</v>
      </c>
      <c r="X963" s="171">
        <v>0</v>
      </c>
      <c r="Y963" s="171">
        <v>0</v>
      </c>
      <c r="Z963" s="172">
        <v>46092.619444444441</v>
      </c>
      <c r="AA963" s="171" t="s">
        <v>526</v>
      </c>
      <c r="AB963" s="171">
        <v>2080</v>
      </c>
      <c r="AC963" s="172">
        <v>46092.603032407409</v>
      </c>
      <c r="AD963" s="171" t="s">
        <v>527</v>
      </c>
      <c r="AE963" s="171">
        <v>4880</v>
      </c>
      <c r="AF963" s="171">
        <v>2800</v>
      </c>
      <c r="AG963" s="171">
        <v>0</v>
      </c>
      <c r="AH963" s="171">
        <v>0</v>
      </c>
      <c r="AI963" s="171">
        <v>0</v>
      </c>
      <c r="AJ963" s="171">
        <v>0</v>
      </c>
      <c r="AK963" s="171">
        <v>0</v>
      </c>
      <c r="AL963" s="171">
        <v>0</v>
      </c>
      <c r="AM963" s="171">
        <v>0</v>
      </c>
      <c r="AN963" s="171">
        <v>0</v>
      </c>
      <c r="AO963" s="171"/>
      <c r="AP963" s="171">
        <v>148</v>
      </c>
      <c r="AQ963" s="171">
        <v>0</v>
      </c>
      <c r="AR963" s="171">
        <v>0</v>
      </c>
      <c r="AS963" s="171" t="s">
        <v>496</v>
      </c>
      <c r="AT963" s="171" t="s">
        <v>496</v>
      </c>
      <c r="AU963" s="171" t="s">
        <v>496</v>
      </c>
      <c r="AV963" s="171" t="s">
        <v>496</v>
      </c>
      <c r="AW963" s="171" t="s">
        <v>496</v>
      </c>
      <c r="AX963" s="171" t="s">
        <v>496</v>
      </c>
      <c r="AY963" s="171" t="s">
        <v>496</v>
      </c>
      <c r="AZ963" s="171">
        <v>0</v>
      </c>
      <c r="BA963" s="171">
        <v>0</v>
      </c>
      <c r="BB963" s="171">
        <v>0</v>
      </c>
      <c r="BC963" s="171">
        <v>0</v>
      </c>
      <c r="BD963" s="171">
        <v>0</v>
      </c>
      <c r="BE963" s="171">
        <v>0</v>
      </c>
      <c r="BF963" s="171">
        <v>0</v>
      </c>
      <c r="BG963" s="171">
        <v>0</v>
      </c>
      <c r="BH963" s="171">
        <v>0</v>
      </c>
      <c r="BI963" s="171">
        <v>0</v>
      </c>
      <c r="BJ963" s="171">
        <v>0</v>
      </c>
      <c r="BK963" s="171">
        <v>0</v>
      </c>
      <c r="BL963" s="171">
        <v>0</v>
      </c>
      <c r="BM963" s="171">
        <v>0</v>
      </c>
      <c r="BN963" s="171" t="s">
        <v>496</v>
      </c>
      <c r="BO963" s="172">
        <v>46092</v>
      </c>
      <c r="BP963" s="171">
        <v>0</v>
      </c>
      <c r="BQ963" s="171">
        <v>0</v>
      </c>
      <c r="BR963" s="171">
        <v>0</v>
      </c>
      <c r="BS963" s="171">
        <v>0</v>
      </c>
      <c r="BT963" s="171" t="s">
        <v>496</v>
      </c>
      <c r="BU963" s="171">
        <v>0</v>
      </c>
      <c r="BV963" s="171">
        <v>0</v>
      </c>
      <c r="BW963" s="171">
        <v>0</v>
      </c>
      <c r="BX963" s="171">
        <v>0</v>
      </c>
      <c r="BY963" s="171">
        <v>0</v>
      </c>
      <c r="BZ963" s="171" t="s">
        <v>496</v>
      </c>
      <c r="CA963" s="171">
        <v>0</v>
      </c>
      <c r="CB963" s="172">
        <v>46092</v>
      </c>
      <c r="CC963" s="172">
        <v>46092</v>
      </c>
      <c r="CD963" s="172" t="s">
        <v>6082</v>
      </c>
    </row>
    <row r="964" spans="1:82">
      <c r="A964" s="171" t="s">
        <v>6083</v>
      </c>
      <c r="B964" s="171" t="s">
        <v>493</v>
      </c>
      <c r="C964" s="171" t="s">
        <v>494</v>
      </c>
      <c r="D964" s="172">
        <v>46092</v>
      </c>
      <c r="E964" s="171" t="s">
        <v>98</v>
      </c>
      <c r="F964" s="171" t="s">
        <v>2253</v>
      </c>
      <c r="G964" s="171" t="s">
        <v>494</v>
      </c>
      <c r="H964" s="171"/>
      <c r="I964" s="171" t="s">
        <v>2199</v>
      </c>
      <c r="J964" s="171" t="s">
        <v>498</v>
      </c>
      <c r="K964" s="171">
        <v>0</v>
      </c>
      <c r="L964" s="171"/>
      <c r="M964" s="171">
        <v>0</v>
      </c>
      <c r="N964" s="171">
        <v>18</v>
      </c>
      <c r="O964" s="171" t="s">
        <v>587</v>
      </c>
      <c r="P964" s="171" t="s">
        <v>587</v>
      </c>
      <c r="Q964" s="171" t="s">
        <v>496</v>
      </c>
      <c r="R964" s="171" t="s">
        <v>2255</v>
      </c>
      <c r="S964" s="171" t="s">
        <v>494</v>
      </c>
      <c r="T964" s="171" t="s">
        <v>494</v>
      </c>
      <c r="U964" s="171" t="s">
        <v>494</v>
      </c>
      <c r="V964" s="171" t="s">
        <v>499</v>
      </c>
      <c r="W964" s="171">
        <v>0</v>
      </c>
      <c r="X964" s="171">
        <v>0</v>
      </c>
      <c r="Y964" s="171">
        <v>0</v>
      </c>
      <c r="Z964" s="172">
        <v>46092.628819444442</v>
      </c>
      <c r="AA964" s="171" t="s">
        <v>1499</v>
      </c>
      <c r="AB964" s="171">
        <v>2150</v>
      </c>
      <c r="AC964" s="172">
        <v>46092.616493055553</v>
      </c>
      <c r="AD964" s="171" t="s">
        <v>529</v>
      </c>
      <c r="AE964" s="171">
        <v>5720</v>
      </c>
      <c r="AF964" s="171">
        <v>3570</v>
      </c>
      <c r="AG964" s="171">
        <v>0</v>
      </c>
      <c r="AH964" s="171">
        <v>0</v>
      </c>
      <c r="AI964" s="171">
        <v>0</v>
      </c>
      <c r="AJ964" s="171">
        <v>0</v>
      </c>
      <c r="AK964" s="171">
        <v>0</v>
      </c>
      <c r="AL964" s="171">
        <v>0</v>
      </c>
      <c r="AM964" s="171">
        <v>0</v>
      </c>
      <c r="AN964" s="171">
        <v>0</v>
      </c>
      <c r="AO964" s="171"/>
      <c r="AP964" s="171">
        <v>137</v>
      </c>
      <c r="AQ964" s="171">
        <v>0</v>
      </c>
      <c r="AR964" s="171">
        <v>0</v>
      </c>
      <c r="AS964" s="171" t="s">
        <v>496</v>
      </c>
      <c r="AT964" s="171" t="s">
        <v>496</v>
      </c>
      <c r="AU964" s="171" t="s">
        <v>496</v>
      </c>
      <c r="AV964" s="171" t="s">
        <v>496</v>
      </c>
      <c r="AW964" s="171" t="s">
        <v>496</v>
      </c>
      <c r="AX964" s="171" t="s">
        <v>496</v>
      </c>
      <c r="AY964" s="171" t="s">
        <v>496</v>
      </c>
      <c r="AZ964" s="171">
        <v>0</v>
      </c>
      <c r="BA964" s="171">
        <v>0</v>
      </c>
      <c r="BB964" s="171">
        <v>0</v>
      </c>
      <c r="BC964" s="171">
        <v>0</v>
      </c>
      <c r="BD964" s="171">
        <v>0</v>
      </c>
      <c r="BE964" s="171">
        <v>0</v>
      </c>
      <c r="BF964" s="171">
        <v>0</v>
      </c>
      <c r="BG964" s="171">
        <v>0</v>
      </c>
      <c r="BH964" s="171">
        <v>0</v>
      </c>
      <c r="BI964" s="171">
        <v>0</v>
      </c>
      <c r="BJ964" s="171">
        <v>0</v>
      </c>
      <c r="BK964" s="171">
        <v>0</v>
      </c>
      <c r="BL964" s="171">
        <v>0</v>
      </c>
      <c r="BM964" s="171">
        <v>0</v>
      </c>
      <c r="BN964" s="171" t="s">
        <v>496</v>
      </c>
      <c r="BO964" s="172">
        <v>46092</v>
      </c>
      <c r="BP964" s="171">
        <v>0</v>
      </c>
      <c r="BQ964" s="171">
        <v>0</v>
      </c>
      <c r="BR964" s="171">
        <v>0</v>
      </c>
      <c r="BS964" s="171">
        <v>0</v>
      </c>
      <c r="BT964" s="171" t="s">
        <v>496</v>
      </c>
      <c r="BU964" s="171">
        <v>0</v>
      </c>
      <c r="BV964" s="171">
        <v>0</v>
      </c>
      <c r="BW964" s="171">
        <v>0</v>
      </c>
      <c r="BX964" s="171">
        <v>0</v>
      </c>
      <c r="BY964" s="171">
        <v>0</v>
      </c>
      <c r="BZ964" s="171" t="s">
        <v>496</v>
      </c>
      <c r="CA964" s="171">
        <v>0</v>
      </c>
      <c r="CB964" s="172">
        <v>46092</v>
      </c>
      <c r="CC964" s="172">
        <v>46092</v>
      </c>
      <c r="CD964" s="172" t="s">
        <v>6084</v>
      </c>
    </row>
    <row r="965" spans="1:82">
      <c r="A965" s="171" t="s">
        <v>6085</v>
      </c>
      <c r="B965" s="171" t="s">
        <v>493</v>
      </c>
      <c r="C965" s="171" t="s">
        <v>494</v>
      </c>
      <c r="D965" s="172">
        <v>46092</v>
      </c>
      <c r="E965" s="171" t="s">
        <v>98</v>
      </c>
      <c r="F965" s="171" t="s">
        <v>3687</v>
      </c>
      <c r="G965" s="171" t="s">
        <v>494</v>
      </c>
      <c r="H965" s="171"/>
      <c r="I965" s="171" t="s">
        <v>2195</v>
      </c>
      <c r="J965" s="171" t="s">
        <v>498</v>
      </c>
      <c r="K965" s="171">
        <v>0</v>
      </c>
      <c r="L965" s="171" t="s">
        <v>2229</v>
      </c>
      <c r="M965" s="171">
        <v>0</v>
      </c>
      <c r="N965" s="171">
        <v>18</v>
      </c>
      <c r="O965" s="171" t="s">
        <v>587</v>
      </c>
      <c r="P965" s="171" t="s">
        <v>587</v>
      </c>
      <c r="Q965" s="171" t="s">
        <v>496</v>
      </c>
      <c r="R965" s="171" t="s">
        <v>2230</v>
      </c>
      <c r="S965" s="171" t="s">
        <v>494</v>
      </c>
      <c r="T965" s="171" t="s">
        <v>494</v>
      </c>
      <c r="U965" s="171" t="s">
        <v>494</v>
      </c>
      <c r="V965" s="171" t="s">
        <v>499</v>
      </c>
      <c r="W965" s="171">
        <v>0</v>
      </c>
      <c r="X965" s="171">
        <v>0</v>
      </c>
      <c r="Y965" s="171">
        <v>0</v>
      </c>
      <c r="Z965" s="172">
        <v>46092.632245370369</v>
      </c>
      <c r="AA965" s="171" t="s">
        <v>531</v>
      </c>
      <c r="AB965" s="171">
        <v>1880</v>
      </c>
      <c r="AC965" s="172">
        <v>46092.624398148146</v>
      </c>
      <c r="AD965" s="171" t="s">
        <v>528</v>
      </c>
      <c r="AE965" s="171">
        <v>3630</v>
      </c>
      <c r="AF965" s="171">
        <v>1750</v>
      </c>
      <c r="AG965" s="171">
        <v>0</v>
      </c>
      <c r="AH965" s="171">
        <v>0</v>
      </c>
      <c r="AI965" s="171">
        <v>0</v>
      </c>
      <c r="AJ965" s="171">
        <v>0</v>
      </c>
      <c r="AK965" s="171">
        <v>0</v>
      </c>
      <c r="AL965" s="171">
        <v>0</v>
      </c>
      <c r="AM965" s="171">
        <v>0</v>
      </c>
      <c r="AN965" s="171">
        <v>0</v>
      </c>
      <c r="AO965" s="171"/>
      <c r="AP965" s="171">
        <v>77</v>
      </c>
      <c r="AQ965" s="171">
        <v>0</v>
      </c>
      <c r="AR965" s="171">
        <v>0</v>
      </c>
      <c r="AS965" s="171" t="s">
        <v>496</v>
      </c>
      <c r="AT965" s="171" t="s">
        <v>496</v>
      </c>
      <c r="AU965" s="171" t="s">
        <v>496</v>
      </c>
      <c r="AV965" s="171" t="s">
        <v>496</v>
      </c>
      <c r="AW965" s="171" t="s">
        <v>496</v>
      </c>
      <c r="AX965" s="171" t="s">
        <v>496</v>
      </c>
      <c r="AY965" s="171" t="s">
        <v>496</v>
      </c>
      <c r="AZ965" s="171">
        <v>0</v>
      </c>
      <c r="BA965" s="171">
        <v>0</v>
      </c>
      <c r="BB965" s="171">
        <v>0</v>
      </c>
      <c r="BC965" s="171">
        <v>0</v>
      </c>
      <c r="BD965" s="171">
        <v>0</v>
      </c>
      <c r="BE965" s="171">
        <v>0</v>
      </c>
      <c r="BF965" s="171">
        <v>0</v>
      </c>
      <c r="BG965" s="171">
        <v>0</v>
      </c>
      <c r="BH965" s="171">
        <v>0</v>
      </c>
      <c r="BI965" s="171">
        <v>0</v>
      </c>
      <c r="BJ965" s="171">
        <v>0</v>
      </c>
      <c r="BK965" s="171">
        <v>0</v>
      </c>
      <c r="BL965" s="171">
        <v>0</v>
      </c>
      <c r="BM965" s="171">
        <v>0</v>
      </c>
      <c r="BN965" s="171" t="s">
        <v>496</v>
      </c>
      <c r="BO965" s="172">
        <v>46092</v>
      </c>
      <c r="BP965" s="171">
        <v>0</v>
      </c>
      <c r="BQ965" s="171">
        <v>0</v>
      </c>
      <c r="BR965" s="171">
        <v>0</v>
      </c>
      <c r="BS965" s="171">
        <v>0</v>
      </c>
      <c r="BT965" s="171" t="s">
        <v>496</v>
      </c>
      <c r="BU965" s="171">
        <v>0</v>
      </c>
      <c r="BV965" s="171">
        <v>0</v>
      </c>
      <c r="BW965" s="171">
        <v>0</v>
      </c>
      <c r="BX965" s="171">
        <v>0</v>
      </c>
      <c r="BY965" s="171">
        <v>0</v>
      </c>
      <c r="BZ965" s="171" t="s">
        <v>496</v>
      </c>
      <c r="CA965" s="171">
        <v>0</v>
      </c>
      <c r="CB965" s="172">
        <v>46092</v>
      </c>
      <c r="CC965" s="172">
        <v>46092</v>
      </c>
      <c r="CD965" s="172" t="s">
        <v>6086</v>
      </c>
    </row>
    <row r="966" spans="1:82">
      <c r="A966" s="171" t="s">
        <v>6087</v>
      </c>
      <c r="B966" s="171" t="s">
        <v>493</v>
      </c>
      <c r="C966" s="171" t="s">
        <v>494</v>
      </c>
      <c r="D966" s="172">
        <v>46092</v>
      </c>
      <c r="E966" s="171" t="s">
        <v>98</v>
      </c>
      <c r="F966" s="171" t="s">
        <v>2310</v>
      </c>
      <c r="G966" s="171" t="s">
        <v>494</v>
      </c>
      <c r="H966" s="171"/>
      <c r="I966" s="171" t="s">
        <v>2234</v>
      </c>
      <c r="J966" s="171" t="s">
        <v>498</v>
      </c>
      <c r="K966" s="171">
        <v>0</v>
      </c>
      <c r="L966" s="171"/>
      <c r="M966" s="171"/>
      <c r="N966" s="171">
        <v>18</v>
      </c>
      <c r="O966" s="171" t="s">
        <v>587</v>
      </c>
      <c r="P966" s="171" t="s">
        <v>587</v>
      </c>
      <c r="Q966" s="171"/>
      <c r="R966" s="171" t="s">
        <v>2235</v>
      </c>
      <c r="S966" s="171" t="s">
        <v>494</v>
      </c>
      <c r="T966" s="171" t="s">
        <v>494</v>
      </c>
      <c r="U966" s="171" t="s">
        <v>494</v>
      </c>
      <c r="V966" s="171" t="s">
        <v>499</v>
      </c>
      <c r="W966" s="171">
        <v>0</v>
      </c>
      <c r="X966" s="171">
        <v>0</v>
      </c>
      <c r="Y966" s="171">
        <v>0</v>
      </c>
      <c r="Z966" s="172">
        <v>46092.735648148147</v>
      </c>
      <c r="AA966" s="171" t="s">
        <v>551</v>
      </c>
      <c r="AB966" s="171">
        <v>8310</v>
      </c>
      <c r="AC966" s="172">
        <v>46092.634872685187</v>
      </c>
      <c r="AD966" s="171" t="s">
        <v>530</v>
      </c>
      <c r="AE966" s="171">
        <v>11520</v>
      </c>
      <c r="AF966" s="171">
        <v>3210</v>
      </c>
      <c r="AG966" s="171"/>
      <c r="AH966" s="171"/>
      <c r="AI966" s="171"/>
      <c r="AJ966" s="171"/>
      <c r="AK966" s="171"/>
      <c r="AL966" s="171"/>
      <c r="AM966" s="171"/>
      <c r="AN966" s="171"/>
      <c r="AO966" s="171"/>
      <c r="AP966" s="171">
        <v>181</v>
      </c>
      <c r="AQ966" s="171">
        <v>0</v>
      </c>
      <c r="AR966" s="171">
        <v>0</v>
      </c>
      <c r="AS966" s="171" t="s">
        <v>496</v>
      </c>
      <c r="AT966" s="171" t="s">
        <v>496</v>
      </c>
      <c r="AU966" s="171" t="s">
        <v>496</v>
      </c>
      <c r="AV966" s="171" t="s">
        <v>496</v>
      </c>
      <c r="AW966" s="171" t="s">
        <v>496</v>
      </c>
      <c r="AX966" s="171" t="s">
        <v>496</v>
      </c>
      <c r="AY966" s="171" t="s">
        <v>496</v>
      </c>
      <c r="AZ966" s="171">
        <v>0</v>
      </c>
      <c r="BA966" s="171">
        <v>0</v>
      </c>
      <c r="BB966" s="171">
        <v>0</v>
      </c>
      <c r="BC966" s="171">
        <v>0</v>
      </c>
      <c r="BD966" s="171">
        <v>0</v>
      </c>
      <c r="BE966" s="171">
        <v>0</v>
      </c>
      <c r="BF966" s="171">
        <v>0</v>
      </c>
      <c r="BG966" s="171">
        <v>0</v>
      </c>
      <c r="BH966" s="171">
        <v>0</v>
      </c>
      <c r="BI966" s="171">
        <v>0</v>
      </c>
      <c r="BJ966" s="171">
        <v>0</v>
      </c>
      <c r="BK966" s="171">
        <v>0</v>
      </c>
      <c r="BL966" s="171">
        <v>0</v>
      </c>
      <c r="BM966" s="171">
        <v>0</v>
      </c>
      <c r="BN966" s="171"/>
      <c r="BO966" s="172">
        <v>46092</v>
      </c>
      <c r="BP966" s="171">
        <v>0</v>
      </c>
      <c r="BQ966" s="171">
        <v>0</v>
      </c>
      <c r="BR966" s="171">
        <v>0</v>
      </c>
      <c r="BS966" s="171">
        <v>0</v>
      </c>
      <c r="BT966" s="171" t="s">
        <v>496</v>
      </c>
      <c r="BU966" s="171">
        <v>0</v>
      </c>
      <c r="BV966" s="171">
        <v>0</v>
      </c>
      <c r="BW966" s="171">
        <v>0</v>
      </c>
      <c r="BX966" s="171">
        <v>0</v>
      </c>
      <c r="BY966" s="171">
        <v>0</v>
      </c>
      <c r="BZ966" s="171" t="s">
        <v>496</v>
      </c>
      <c r="CA966" s="171">
        <v>0</v>
      </c>
      <c r="CB966" s="172"/>
      <c r="CC966" s="172"/>
      <c r="CD966" s="172" t="s">
        <v>6088</v>
      </c>
    </row>
    <row r="967" spans="1:82">
      <c r="A967" s="171" t="s">
        <v>6089</v>
      </c>
      <c r="B967" s="171" t="s">
        <v>493</v>
      </c>
      <c r="C967" s="171" t="s">
        <v>494</v>
      </c>
      <c r="D967" s="172">
        <v>46092</v>
      </c>
      <c r="E967" s="171" t="s">
        <v>98</v>
      </c>
      <c r="F967" s="171" t="s">
        <v>636</v>
      </c>
      <c r="G967" s="171" t="s">
        <v>494</v>
      </c>
      <c r="H967" s="171"/>
      <c r="I967" s="171" t="s">
        <v>2234</v>
      </c>
      <c r="J967" s="171" t="s">
        <v>498</v>
      </c>
      <c r="K967" s="171">
        <v>0</v>
      </c>
      <c r="L967" s="171"/>
      <c r="M967" s="171"/>
      <c r="N967" s="171">
        <v>18</v>
      </c>
      <c r="O967" s="171" t="s">
        <v>587</v>
      </c>
      <c r="P967" s="171" t="s">
        <v>587</v>
      </c>
      <c r="Q967" s="171"/>
      <c r="R967" s="171" t="s">
        <v>2003</v>
      </c>
      <c r="S967" s="171" t="s">
        <v>494</v>
      </c>
      <c r="T967" s="171" t="s">
        <v>494</v>
      </c>
      <c r="U967" s="171" t="s">
        <v>494</v>
      </c>
      <c r="V967" s="171" t="s">
        <v>499</v>
      </c>
      <c r="W967" s="171">
        <v>0</v>
      </c>
      <c r="X967" s="171">
        <v>0</v>
      </c>
      <c r="Y967" s="171">
        <v>0</v>
      </c>
      <c r="Z967" s="172">
        <v>46092.735648148147</v>
      </c>
      <c r="AA967" s="171" t="s">
        <v>551</v>
      </c>
      <c r="AB967" s="171">
        <v>6200</v>
      </c>
      <c r="AC967" s="172">
        <v>46092.634872685187</v>
      </c>
      <c r="AD967" s="171" t="s">
        <v>530</v>
      </c>
      <c r="AE967" s="171">
        <v>8310</v>
      </c>
      <c r="AF967" s="171">
        <v>2110</v>
      </c>
      <c r="AG967" s="171"/>
      <c r="AH967" s="171"/>
      <c r="AI967" s="171"/>
      <c r="AJ967" s="171"/>
      <c r="AK967" s="171"/>
      <c r="AL967" s="171"/>
      <c r="AM967" s="171"/>
      <c r="AN967" s="171"/>
      <c r="AO967" s="171"/>
      <c r="AP967" s="171">
        <v>119</v>
      </c>
      <c r="AQ967" s="171">
        <v>0</v>
      </c>
      <c r="AR967" s="171">
        <v>0</v>
      </c>
      <c r="AS967" s="171" t="s">
        <v>496</v>
      </c>
      <c r="AT967" s="171" t="s">
        <v>496</v>
      </c>
      <c r="AU967" s="171" t="s">
        <v>496</v>
      </c>
      <c r="AV967" s="171" t="s">
        <v>496</v>
      </c>
      <c r="AW967" s="171" t="s">
        <v>496</v>
      </c>
      <c r="AX967" s="171" t="s">
        <v>496</v>
      </c>
      <c r="AY967" s="171" t="s">
        <v>496</v>
      </c>
      <c r="AZ967" s="171">
        <v>0</v>
      </c>
      <c r="BA967" s="171">
        <v>0</v>
      </c>
      <c r="BB967" s="171">
        <v>0</v>
      </c>
      <c r="BC967" s="171">
        <v>0</v>
      </c>
      <c r="BD967" s="171">
        <v>0</v>
      </c>
      <c r="BE967" s="171">
        <v>0</v>
      </c>
      <c r="BF967" s="171">
        <v>0</v>
      </c>
      <c r="BG967" s="171">
        <v>0</v>
      </c>
      <c r="BH967" s="171">
        <v>0</v>
      </c>
      <c r="BI967" s="171">
        <v>0</v>
      </c>
      <c r="BJ967" s="171">
        <v>0</v>
      </c>
      <c r="BK967" s="171">
        <v>0</v>
      </c>
      <c r="BL967" s="171">
        <v>0</v>
      </c>
      <c r="BM967" s="171">
        <v>0</v>
      </c>
      <c r="BN967" s="171"/>
      <c r="BO967" s="172">
        <v>46092</v>
      </c>
      <c r="BP967" s="171">
        <v>0</v>
      </c>
      <c r="BQ967" s="171">
        <v>0</v>
      </c>
      <c r="BR967" s="171">
        <v>0</v>
      </c>
      <c r="BS967" s="171">
        <v>0</v>
      </c>
      <c r="BT967" s="171" t="s">
        <v>496</v>
      </c>
      <c r="BU967" s="171">
        <v>0</v>
      </c>
      <c r="BV967" s="171">
        <v>0</v>
      </c>
      <c r="BW967" s="171">
        <v>0</v>
      </c>
      <c r="BX967" s="171">
        <v>0</v>
      </c>
      <c r="BY967" s="171">
        <v>0</v>
      </c>
      <c r="BZ967" s="171" t="s">
        <v>496</v>
      </c>
      <c r="CA967" s="171">
        <v>0</v>
      </c>
      <c r="CB967" s="172"/>
      <c r="CC967" s="172"/>
      <c r="CD967" s="172" t="s">
        <v>6090</v>
      </c>
    </row>
    <row r="968" spans="1:82">
      <c r="A968" s="171" t="s">
        <v>6091</v>
      </c>
      <c r="B968" s="171" t="s">
        <v>493</v>
      </c>
      <c r="C968" s="171" t="s">
        <v>494</v>
      </c>
      <c r="D968" s="172">
        <v>46092</v>
      </c>
      <c r="E968" s="171" t="s">
        <v>98</v>
      </c>
      <c r="F968" s="171" t="s">
        <v>2253</v>
      </c>
      <c r="G968" s="171" t="s">
        <v>494</v>
      </c>
      <c r="H968" s="171"/>
      <c r="I968" s="171" t="s">
        <v>2199</v>
      </c>
      <c r="J968" s="171" t="s">
        <v>498</v>
      </c>
      <c r="K968" s="171">
        <v>0</v>
      </c>
      <c r="L968" s="171"/>
      <c r="M968" s="171">
        <v>0</v>
      </c>
      <c r="N968" s="171">
        <v>18</v>
      </c>
      <c r="O968" s="171" t="s">
        <v>587</v>
      </c>
      <c r="P968" s="171" t="s">
        <v>587</v>
      </c>
      <c r="Q968" s="171" t="s">
        <v>496</v>
      </c>
      <c r="R968" s="171" t="s">
        <v>2255</v>
      </c>
      <c r="S968" s="171" t="s">
        <v>494</v>
      </c>
      <c r="T968" s="171" t="s">
        <v>494</v>
      </c>
      <c r="U968" s="171" t="s">
        <v>494</v>
      </c>
      <c r="V968" s="171" t="s">
        <v>499</v>
      </c>
      <c r="W968" s="171">
        <v>0</v>
      </c>
      <c r="X968" s="171">
        <v>0</v>
      </c>
      <c r="Y968" s="171">
        <v>0</v>
      </c>
      <c r="Z968" s="172">
        <v>46092.654444444444</v>
      </c>
      <c r="AA968" s="171" t="s">
        <v>391</v>
      </c>
      <c r="AB968" s="171">
        <v>2160</v>
      </c>
      <c r="AC968" s="172">
        <v>46092.647777777776</v>
      </c>
      <c r="AD968" s="171" t="s">
        <v>1505</v>
      </c>
      <c r="AE968" s="171">
        <v>3590</v>
      </c>
      <c r="AF968" s="171">
        <v>1430</v>
      </c>
      <c r="AG968" s="171">
        <v>0</v>
      </c>
      <c r="AH968" s="171">
        <v>0</v>
      </c>
      <c r="AI968" s="171">
        <v>0</v>
      </c>
      <c r="AJ968" s="171">
        <v>0</v>
      </c>
      <c r="AK968" s="171">
        <v>0</v>
      </c>
      <c r="AL968" s="171">
        <v>0</v>
      </c>
      <c r="AM968" s="171">
        <v>0</v>
      </c>
      <c r="AN968" s="171">
        <v>0</v>
      </c>
      <c r="AO968" s="171"/>
      <c r="AP968" s="171">
        <v>57</v>
      </c>
      <c r="AQ968" s="171">
        <v>0</v>
      </c>
      <c r="AR968" s="171">
        <v>0</v>
      </c>
      <c r="AS968" s="171" t="s">
        <v>496</v>
      </c>
      <c r="AT968" s="171" t="s">
        <v>496</v>
      </c>
      <c r="AU968" s="171" t="s">
        <v>496</v>
      </c>
      <c r="AV968" s="171" t="s">
        <v>496</v>
      </c>
      <c r="AW968" s="171" t="s">
        <v>496</v>
      </c>
      <c r="AX968" s="171" t="s">
        <v>496</v>
      </c>
      <c r="AY968" s="171" t="s">
        <v>496</v>
      </c>
      <c r="AZ968" s="171">
        <v>0</v>
      </c>
      <c r="BA968" s="171">
        <v>0</v>
      </c>
      <c r="BB968" s="171">
        <v>0</v>
      </c>
      <c r="BC968" s="171">
        <v>0</v>
      </c>
      <c r="BD968" s="171">
        <v>0</v>
      </c>
      <c r="BE968" s="171">
        <v>0</v>
      </c>
      <c r="BF968" s="171">
        <v>0</v>
      </c>
      <c r="BG968" s="171">
        <v>0</v>
      </c>
      <c r="BH968" s="171">
        <v>0</v>
      </c>
      <c r="BI968" s="171">
        <v>0</v>
      </c>
      <c r="BJ968" s="171">
        <v>0</v>
      </c>
      <c r="BK968" s="171">
        <v>0</v>
      </c>
      <c r="BL968" s="171">
        <v>0</v>
      </c>
      <c r="BM968" s="171">
        <v>0</v>
      </c>
      <c r="BN968" s="171" t="s">
        <v>496</v>
      </c>
      <c r="BO968" s="172">
        <v>46092</v>
      </c>
      <c r="BP968" s="171">
        <v>0</v>
      </c>
      <c r="BQ968" s="171">
        <v>0</v>
      </c>
      <c r="BR968" s="171">
        <v>0</v>
      </c>
      <c r="BS968" s="171">
        <v>0</v>
      </c>
      <c r="BT968" s="171" t="s">
        <v>496</v>
      </c>
      <c r="BU968" s="171">
        <v>0</v>
      </c>
      <c r="BV968" s="171">
        <v>0</v>
      </c>
      <c r="BW968" s="171">
        <v>0</v>
      </c>
      <c r="BX968" s="171">
        <v>0</v>
      </c>
      <c r="BY968" s="171">
        <v>0</v>
      </c>
      <c r="BZ968" s="171" t="s">
        <v>496</v>
      </c>
      <c r="CA968" s="171">
        <v>0</v>
      </c>
      <c r="CB968" s="172">
        <v>46092</v>
      </c>
      <c r="CC968" s="172">
        <v>46092</v>
      </c>
      <c r="CD968" s="172" t="s">
        <v>6092</v>
      </c>
    </row>
    <row r="969" spans="1:82">
      <c r="A969" s="171" t="s">
        <v>6093</v>
      </c>
      <c r="B969" s="171" t="s">
        <v>505</v>
      </c>
      <c r="C969" s="171" t="s">
        <v>494</v>
      </c>
      <c r="D969" s="172">
        <v>46092</v>
      </c>
      <c r="E969" s="171" t="s">
        <v>133</v>
      </c>
      <c r="F969" s="171" t="s">
        <v>2238</v>
      </c>
      <c r="G969" s="171" t="s">
        <v>494</v>
      </c>
      <c r="H969" s="171"/>
      <c r="I969" s="171" t="s">
        <v>2239</v>
      </c>
      <c r="J969" s="171" t="s">
        <v>498</v>
      </c>
      <c r="K969" s="171">
        <v>0</v>
      </c>
      <c r="L969" s="171" t="s">
        <v>2240</v>
      </c>
      <c r="M969" s="171">
        <v>0</v>
      </c>
      <c r="N969" s="171">
        <v>18</v>
      </c>
      <c r="O969" s="171" t="s">
        <v>587</v>
      </c>
      <c r="P969" s="171" t="s">
        <v>587</v>
      </c>
      <c r="Q969" s="171" t="s">
        <v>496</v>
      </c>
      <c r="R969" s="171" t="s">
        <v>1644</v>
      </c>
      <c r="S969" s="171" t="s">
        <v>494</v>
      </c>
      <c r="T969" s="171" t="s">
        <v>494</v>
      </c>
      <c r="U969" s="171" t="s">
        <v>494</v>
      </c>
      <c r="V969" s="171" t="s">
        <v>499</v>
      </c>
      <c r="W969" s="171">
        <v>0</v>
      </c>
      <c r="X969" s="171">
        <v>0</v>
      </c>
      <c r="Y969" s="171">
        <v>0</v>
      </c>
      <c r="Z969" s="172">
        <v>46092.721550925926</v>
      </c>
      <c r="AA969" s="171" t="s">
        <v>549</v>
      </c>
      <c r="AB969" s="171">
        <v>13770</v>
      </c>
      <c r="AC969" s="172">
        <v>46092.745879629627</v>
      </c>
      <c r="AD969" s="171" t="s">
        <v>553</v>
      </c>
      <c r="AE969" s="171">
        <v>24690</v>
      </c>
      <c r="AF969" s="171">
        <v>10920</v>
      </c>
      <c r="AG969" s="171">
        <v>0</v>
      </c>
      <c r="AH969" s="171">
        <v>0</v>
      </c>
      <c r="AI969" s="171">
        <v>0</v>
      </c>
      <c r="AJ969" s="171">
        <v>0</v>
      </c>
      <c r="AK969" s="171">
        <v>0</v>
      </c>
      <c r="AL969" s="171">
        <v>0</v>
      </c>
      <c r="AM969" s="171">
        <v>0</v>
      </c>
      <c r="AN969" s="171">
        <v>0</v>
      </c>
      <c r="AO969" s="171"/>
      <c r="AP969" s="171">
        <v>0</v>
      </c>
      <c r="AQ969" s="171">
        <v>0</v>
      </c>
      <c r="AR969" s="171">
        <v>0</v>
      </c>
      <c r="AS969" s="171" t="s">
        <v>496</v>
      </c>
      <c r="AT969" s="171" t="s">
        <v>496</v>
      </c>
      <c r="AU969" s="171" t="s">
        <v>496</v>
      </c>
      <c r="AV969" s="171" t="s">
        <v>496</v>
      </c>
      <c r="AW969" s="171" t="s">
        <v>496</v>
      </c>
      <c r="AX969" s="171" t="s">
        <v>496</v>
      </c>
      <c r="AY969" s="171" t="s">
        <v>496</v>
      </c>
      <c r="AZ969" s="171">
        <v>0</v>
      </c>
      <c r="BA969" s="171">
        <v>0</v>
      </c>
      <c r="BB969" s="171">
        <v>0</v>
      </c>
      <c r="BC969" s="171">
        <v>0</v>
      </c>
      <c r="BD969" s="171">
        <v>0</v>
      </c>
      <c r="BE969" s="171">
        <v>0</v>
      </c>
      <c r="BF969" s="171">
        <v>0</v>
      </c>
      <c r="BG969" s="171">
        <v>0</v>
      </c>
      <c r="BH969" s="171">
        <v>0</v>
      </c>
      <c r="BI969" s="171">
        <v>0</v>
      </c>
      <c r="BJ969" s="171">
        <v>0</v>
      </c>
      <c r="BK969" s="171">
        <v>0</v>
      </c>
      <c r="BL969" s="171">
        <v>0</v>
      </c>
      <c r="BM969" s="171">
        <v>0</v>
      </c>
      <c r="BN969" s="171" t="s">
        <v>6094</v>
      </c>
      <c r="BO969" s="172">
        <v>46092</v>
      </c>
      <c r="BP969" s="171">
        <v>18</v>
      </c>
      <c r="BQ969" s="171">
        <v>31980</v>
      </c>
      <c r="BR969" s="171">
        <v>42900</v>
      </c>
      <c r="BS969" s="171">
        <v>10920</v>
      </c>
      <c r="BT969" s="171" t="s">
        <v>496</v>
      </c>
      <c r="BU969" s="171">
        <v>0</v>
      </c>
      <c r="BV969" s="171">
        <v>0</v>
      </c>
      <c r="BW969" s="171">
        <v>0</v>
      </c>
      <c r="BX969" s="171">
        <v>0</v>
      </c>
      <c r="BY969" s="171">
        <v>0</v>
      </c>
      <c r="BZ969" s="171" t="s">
        <v>508</v>
      </c>
      <c r="CA969" s="171">
        <v>0</v>
      </c>
      <c r="CB969" s="172">
        <v>46092.808333333334</v>
      </c>
      <c r="CC969" s="172">
        <v>46092.836111111108</v>
      </c>
      <c r="CD969" s="172" t="s">
        <v>6095</v>
      </c>
    </row>
    <row r="970" spans="1:82">
      <c r="A970" s="171" t="s">
        <v>6096</v>
      </c>
      <c r="B970" s="171" t="s">
        <v>505</v>
      </c>
      <c r="C970" s="171" t="s">
        <v>494</v>
      </c>
      <c r="D970" s="172">
        <v>46092</v>
      </c>
      <c r="E970" s="171" t="s">
        <v>133</v>
      </c>
      <c r="F970" s="171" t="s">
        <v>2238</v>
      </c>
      <c r="G970" s="171" t="s">
        <v>494</v>
      </c>
      <c r="H970" s="171"/>
      <c r="I970" s="171" t="s">
        <v>2244</v>
      </c>
      <c r="J970" s="171" t="s">
        <v>498</v>
      </c>
      <c r="K970" s="171">
        <v>0</v>
      </c>
      <c r="L970" s="171" t="s">
        <v>2245</v>
      </c>
      <c r="M970" s="171">
        <v>0</v>
      </c>
      <c r="N970" s="171">
        <v>18</v>
      </c>
      <c r="O970" s="171" t="s">
        <v>587</v>
      </c>
      <c r="P970" s="171" t="s">
        <v>587</v>
      </c>
      <c r="Q970" s="171" t="s">
        <v>496</v>
      </c>
      <c r="R970" s="171" t="s">
        <v>1644</v>
      </c>
      <c r="S970" s="171" t="s">
        <v>494</v>
      </c>
      <c r="T970" s="171" t="s">
        <v>494</v>
      </c>
      <c r="U970" s="171" t="s">
        <v>494</v>
      </c>
      <c r="V970" s="171" t="s">
        <v>499</v>
      </c>
      <c r="W970" s="171">
        <v>0</v>
      </c>
      <c r="X970" s="171">
        <v>0</v>
      </c>
      <c r="Y970" s="171">
        <v>0</v>
      </c>
      <c r="Z970" s="172">
        <v>46092.722013888888</v>
      </c>
      <c r="AA970" s="171" t="s">
        <v>552</v>
      </c>
      <c r="AB970" s="171">
        <v>7210</v>
      </c>
      <c r="AC970" s="172">
        <v>46092.746377314812</v>
      </c>
      <c r="AD970" s="171" t="s">
        <v>556</v>
      </c>
      <c r="AE970" s="171">
        <v>18350</v>
      </c>
      <c r="AF970" s="171">
        <v>11140</v>
      </c>
      <c r="AG970" s="171">
        <v>0</v>
      </c>
      <c r="AH970" s="171">
        <v>0</v>
      </c>
      <c r="AI970" s="171">
        <v>0</v>
      </c>
      <c r="AJ970" s="171">
        <v>0</v>
      </c>
      <c r="AK970" s="171">
        <v>0</v>
      </c>
      <c r="AL970" s="171">
        <v>0</v>
      </c>
      <c r="AM970" s="171">
        <v>0</v>
      </c>
      <c r="AN970" s="171">
        <v>0</v>
      </c>
      <c r="AO970" s="171"/>
      <c r="AP970" s="171">
        <v>0</v>
      </c>
      <c r="AQ970" s="171">
        <v>0</v>
      </c>
      <c r="AR970" s="171">
        <v>0</v>
      </c>
      <c r="AS970" s="171" t="s">
        <v>496</v>
      </c>
      <c r="AT970" s="171" t="s">
        <v>496</v>
      </c>
      <c r="AU970" s="171" t="s">
        <v>496</v>
      </c>
      <c r="AV970" s="171" t="s">
        <v>496</v>
      </c>
      <c r="AW970" s="171" t="s">
        <v>496</v>
      </c>
      <c r="AX970" s="171" t="s">
        <v>496</v>
      </c>
      <c r="AY970" s="171" t="s">
        <v>496</v>
      </c>
      <c r="AZ970" s="171">
        <v>0</v>
      </c>
      <c r="BA970" s="171">
        <v>0</v>
      </c>
      <c r="BB970" s="171">
        <v>0</v>
      </c>
      <c r="BC970" s="171">
        <v>0</v>
      </c>
      <c r="BD970" s="171">
        <v>0</v>
      </c>
      <c r="BE970" s="171">
        <v>0</v>
      </c>
      <c r="BF970" s="171">
        <v>0</v>
      </c>
      <c r="BG970" s="171">
        <v>0</v>
      </c>
      <c r="BH970" s="171">
        <v>0</v>
      </c>
      <c r="BI970" s="171">
        <v>0</v>
      </c>
      <c r="BJ970" s="171">
        <v>0</v>
      </c>
      <c r="BK970" s="171">
        <v>0</v>
      </c>
      <c r="BL970" s="171">
        <v>0</v>
      </c>
      <c r="BM970" s="171">
        <v>0</v>
      </c>
      <c r="BN970" s="171" t="s">
        <v>6094</v>
      </c>
      <c r="BO970" s="172">
        <v>46092</v>
      </c>
      <c r="BP970" s="171">
        <v>18</v>
      </c>
      <c r="BQ970" s="171">
        <v>31800</v>
      </c>
      <c r="BR970" s="171">
        <v>42900</v>
      </c>
      <c r="BS970" s="171">
        <v>11100</v>
      </c>
      <c r="BT970" s="171" t="s">
        <v>496</v>
      </c>
      <c r="BU970" s="171">
        <v>0</v>
      </c>
      <c r="BV970" s="171">
        <v>0</v>
      </c>
      <c r="BW970" s="171">
        <v>0</v>
      </c>
      <c r="BX970" s="171">
        <v>0</v>
      </c>
      <c r="BY970" s="171">
        <v>0</v>
      </c>
      <c r="BZ970" s="171" t="s">
        <v>508</v>
      </c>
      <c r="CA970" s="171">
        <v>0</v>
      </c>
      <c r="CB970" s="172">
        <v>46092.808333333334</v>
      </c>
      <c r="CC970" s="172">
        <v>46092.836111111108</v>
      </c>
      <c r="CD970" s="172" t="s">
        <v>6097</v>
      </c>
    </row>
    <row r="971" spans="1:82">
      <c r="A971" s="171" t="s">
        <v>6098</v>
      </c>
      <c r="B971" s="171" t="s">
        <v>493</v>
      </c>
      <c r="C971" s="171" t="s">
        <v>494</v>
      </c>
      <c r="D971" s="172">
        <v>46093</v>
      </c>
      <c r="E971" s="171" t="s">
        <v>98</v>
      </c>
      <c r="F971" s="171" t="s">
        <v>3687</v>
      </c>
      <c r="G971" s="171" t="s">
        <v>494</v>
      </c>
      <c r="H971" s="171"/>
      <c r="I971" s="171" t="s">
        <v>2195</v>
      </c>
      <c r="J971" s="171" t="s">
        <v>498</v>
      </c>
      <c r="K971" s="171">
        <v>0</v>
      </c>
      <c r="L971" s="171" t="s">
        <v>2229</v>
      </c>
      <c r="M971" s="171">
        <v>0</v>
      </c>
      <c r="N971" s="171">
        <v>18</v>
      </c>
      <c r="O971" s="171" t="s">
        <v>587</v>
      </c>
      <c r="P971" s="171" t="s">
        <v>587</v>
      </c>
      <c r="Q971" s="171" t="s">
        <v>496</v>
      </c>
      <c r="R971" s="171" t="s">
        <v>2230</v>
      </c>
      <c r="S971" s="171" t="s">
        <v>494</v>
      </c>
      <c r="T971" s="171" t="s">
        <v>494</v>
      </c>
      <c r="U971" s="171" t="s">
        <v>494</v>
      </c>
      <c r="V971" s="171" t="s">
        <v>499</v>
      </c>
      <c r="W971" s="171">
        <v>0</v>
      </c>
      <c r="X971" s="171">
        <v>0</v>
      </c>
      <c r="Y971" s="171">
        <v>0</v>
      </c>
      <c r="Z971" s="172">
        <v>46093.385324074072</v>
      </c>
      <c r="AA971" s="171" t="s">
        <v>500</v>
      </c>
      <c r="AB971" s="171">
        <v>1890</v>
      </c>
      <c r="AC971" s="172">
        <v>46093.373622685183</v>
      </c>
      <c r="AD971" s="171" t="s">
        <v>98</v>
      </c>
      <c r="AE971" s="171">
        <v>3830</v>
      </c>
      <c r="AF971" s="171">
        <v>1940</v>
      </c>
      <c r="AG971" s="171">
        <v>0</v>
      </c>
      <c r="AH971" s="171">
        <v>0</v>
      </c>
      <c r="AI971" s="171">
        <v>0</v>
      </c>
      <c r="AJ971" s="171">
        <v>0</v>
      </c>
      <c r="AK971" s="171">
        <v>0</v>
      </c>
      <c r="AL971" s="171">
        <v>0</v>
      </c>
      <c r="AM971" s="171">
        <v>0</v>
      </c>
      <c r="AN971" s="171">
        <v>0</v>
      </c>
      <c r="AO971" s="171"/>
      <c r="AP971" s="171">
        <v>84</v>
      </c>
      <c r="AQ971" s="171">
        <v>0</v>
      </c>
      <c r="AR971" s="171">
        <v>0</v>
      </c>
      <c r="AS971" s="171" t="s">
        <v>496</v>
      </c>
      <c r="AT971" s="171" t="s">
        <v>496</v>
      </c>
      <c r="AU971" s="171" t="s">
        <v>496</v>
      </c>
      <c r="AV971" s="171" t="s">
        <v>496</v>
      </c>
      <c r="AW971" s="171" t="s">
        <v>496</v>
      </c>
      <c r="AX971" s="171" t="s">
        <v>496</v>
      </c>
      <c r="AY971" s="171" t="s">
        <v>496</v>
      </c>
      <c r="AZ971" s="171">
        <v>0</v>
      </c>
      <c r="BA971" s="171">
        <v>0</v>
      </c>
      <c r="BB971" s="171">
        <v>0</v>
      </c>
      <c r="BC971" s="171">
        <v>0</v>
      </c>
      <c r="BD971" s="171">
        <v>0</v>
      </c>
      <c r="BE971" s="171">
        <v>0</v>
      </c>
      <c r="BF971" s="171">
        <v>0</v>
      </c>
      <c r="BG971" s="171">
        <v>0</v>
      </c>
      <c r="BH971" s="171">
        <v>0</v>
      </c>
      <c r="BI971" s="171">
        <v>0</v>
      </c>
      <c r="BJ971" s="171">
        <v>0</v>
      </c>
      <c r="BK971" s="171">
        <v>0</v>
      </c>
      <c r="BL971" s="171">
        <v>0</v>
      </c>
      <c r="BM971" s="171">
        <v>0</v>
      </c>
      <c r="BN971" s="171" t="s">
        <v>496</v>
      </c>
      <c r="BO971" s="172">
        <v>46093</v>
      </c>
      <c r="BP971" s="171">
        <v>0</v>
      </c>
      <c r="BQ971" s="171">
        <v>0</v>
      </c>
      <c r="BR971" s="171">
        <v>0</v>
      </c>
      <c r="BS971" s="171">
        <v>0</v>
      </c>
      <c r="BT971" s="171" t="s">
        <v>496</v>
      </c>
      <c r="BU971" s="171">
        <v>0</v>
      </c>
      <c r="BV971" s="171">
        <v>0</v>
      </c>
      <c r="BW971" s="171">
        <v>0</v>
      </c>
      <c r="BX971" s="171">
        <v>0</v>
      </c>
      <c r="BY971" s="171">
        <v>0</v>
      </c>
      <c r="BZ971" s="171" t="s">
        <v>496</v>
      </c>
      <c r="CA971" s="171">
        <v>0</v>
      </c>
      <c r="CB971" s="172">
        <v>46093</v>
      </c>
      <c r="CC971" s="172">
        <v>46093</v>
      </c>
      <c r="CD971" s="172" t="s">
        <v>6099</v>
      </c>
    </row>
    <row r="972" spans="1:82">
      <c r="A972" s="171" t="s">
        <v>6100</v>
      </c>
      <c r="B972" s="171" t="s">
        <v>493</v>
      </c>
      <c r="C972" s="171" t="s">
        <v>494</v>
      </c>
      <c r="D972" s="172">
        <v>46093</v>
      </c>
      <c r="E972" s="171" t="s">
        <v>98</v>
      </c>
      <c r="F972" s="171" t="s">
        <v>3687</v>
      </c>
      <c r="G972" s="171" t="s">
        <v>494</v>
      </c>
      <c r="H972" s="171"/>
      <c r="I972" s="171" t="s">
        <v>2248</v>
      </c>
      <c r="J972" s="171" t="s">
        <v>498</v>
      </c>
      <c r="K972" s="171">
        <v>0</v>
      </c>
      <c r="L972" s="171" t="s">
        <v>2229</v>
      </c>
      <c r="M972" s="171">
        <v>0</v>
      </c>
      <c r="N972" s="171">
        <v>18</v>
      </c>
      <c r="O972" s="171" t="s">
        <v>587</v>
      </c>
      <c r="P972" s="171" t="s">
        <v>587</v>
      </c>
      <c r="Q972" s="171" t="s">
        <v>496</v>
      </c>
      <c r="R972" s="171" t="s">
        <v>2230</v>
      </c>
      <c r="S972" s="171" t="s">
        <v>494</v>
      </c>
      <c r="T972" s="171" t="s">
        <v>494</v>
      </c>
      <c r="U972" s="171" t="s">
        <v>494</v>
      </c>
      <c r="V972" s="171" t="s">
        <v>499</v>
      </c>
      <c r="W972" s="171">
        <v>0</v>
      </c>
      <c r="X972" s="171">
        <v>0</v>
      </c>
      <c r="Y972" s="171">
        <v>0</v>
      </c>
      <c r="Z972" s="172">
        <v>46093.403726851851</v>
      </c>
      <c r="AA972" s="171" t="s">
        <v>138</v>
      </c>
      <c r="AB972" s="171">
        <v>2090</v>
      </c>
      <c r="AC972" s="172">
        <v>46093.389270833337</v>
      </c>
      <c r="AD972" s="171" t="s">
        <v>133</v>
      </c>
      <c r="AE972" s="171">
        <v>4880</v>
      </c>
      <c r="AF972" s="171">
        <v>2790</v>
      </c>
      <c r="AG972" s="171">
        <v>0</v>
      </c>
      <c r="AH972" s="171">
        <v>0</v>
      </c>
      <c r="AI972" s="171">
        <v>0</v>
      </c>
      <c r="AJ972" s="171">
        <v>0</v>
      </c>
      <c r="AK972" s="171">
        <v>0</v>
      </c>
      <c r="AL972" s="171">
        <v>0</v>
      </c>
      <c r="AM972" s="171">
        <v>0</v>
      </c>
      <c r="AN972" s="171">
        <v>0</v>
      </c>
      <c r="AO972" s="171"/>
      <c r="AP972" s="171">
        <v>142</v>
      </c>
      <c r="AQ972" s="171">
        <v>0</v>
      </c>
      <c r="AR972" s="171">
        <v>0</v>
      </c>
      <c r="AS972" s="171" t="s">
        <v>496</v>
      </c>
      <c r="AT972" s="171" t="s">
        <v>496</v>
      </c>
      <c r="AU972" s="171" t="s">
        <v>496</v>
      </c>
      <c r="AV972" s="171" t="s">
        <v>496</v>
      </c>
      <c r="AW972" s="171" t="s">
        <v>496</v>
      </c>
      <c r="AX972" s="171" t="s">
        <v>496</v>
      </c>
      <c r="AY972" s="171" t="s">
        <v>496</v>
      </c>
      <c r="AZ972" s="171">
        <v>0</v>
      </c>
      <c r="BA972" s="171">
        <v>0</v>
      </c>
      <c r="BB972" s="171">
        <v>0</v>
      </c>
      <c r="BC972" s="171">
        <v>0</v>
      </c>
      <c r="BD972" s="171">
        <v>0</v>
      </c>
      <c r="BE972" s="171">
        <v>0</v>
      </c>
      <c r="BF972" s="171">
        <v>0</v>
      </c>
      <c r="BG972" s="171">
        <v>0</v>
      </c>
      <c r="BH972" s="171">
        <v>0</v>
      </c>
      <c r="BI972" s="171">
        <v>0</v>
      </c>
      <c r="BJ972" s="171">
        <v>0</v>
      </c>
      <c r="BK972" s="171">
        <v>0</v>
      </c>
      <c r="BL972" s="171">
        <v>0</v>
      </c>
      <c r="BM972" s="171">
        <v>0</v>
      </c>
      <c r="BN972" s="171" t="s">
        <v>496</v>
      </c>
      <c r="BO972" s="172">
        <v>46093</v>
      </c>
      <c r="BP972" s="171">
        <v>0</v>
      </c>
      <c r="BQ972" s="171">
        <v>0</v>
      </c>
      <c r="BR972" s="171">
        <v>0</v>
      </c>
      <c r="BS972" s="171">
        <v>0</v>
      </c>
      <c r="BT972" s="171" t="s">
        <v>496</v>
      </c>
      <c r="BU972" s="171">
        <v>0</v>
      </c>
      <c r="BV972" s="171">
        <v>0</v>
      </c>
      <c r="BW972" s="171">
        <v>0</v>
      </c>
      <c r="BX972" s="171">
        <v>0</v>
      </c>
      <c r="BY972" s="171">
        <v>0</v>
      </c>
      <c r="BZ972" s="171" t="s">
        <v>496</v>
      </c>
      <c r="CA972" s="171">
        <v>0</v>
      </c>
      <c r="CB972" s="172">
        <v>46093</v>
      </c>
      <c r="CC972" s="172">
        <v>46093</v>
      </c>
      <c r="CD972" s="172" t="s">
        <v>6101</v>
      </c>
    </row>
    <row r="973" spans="1:82">
      <c r="A973" s="171" t="s">
        <v>6102</v>
      </c>
      <c r="B973" s="171" t="s">
        <v>493</v>
      </c>
      <c r="C973" s="171" t="s">
        <v>494</v>
      </c>
      <c r="D973" s="172">
        <v>46093</v>
      </c>
      <c r="E973" s="171" t="s">
        <v>98</v>
      </c>
      <c r="F973" s="171" t="s">
        <v>3687</v>
      </c>
      <c r="G973" s="171" t="s">
        <v>494</v>
      </c>
      <c r="H973" s="171"/>
      <c r="I973" s="171" t="s">
        <v>2195</v>
      </c>
      <c r="J973" s="171" t="s">
        <v>498</v>
      </c>
      <c r="K973" s="171">
        <v>0</v>
      </c>
      <c r="L973" s="171" t="s">
        <v>2229</v>
      </c>
      <c r="M973" s="171">
        <v>0</v>
      </c>
      <c r="N973" s="171">
        <v>18</v>
      </c>
      <c r="O973" s="171" t="s">
        <v>587</v>
      </c>
      <c r="P973" s="171" t="s">
        <v>587</v>
      </c>
      <c r="Q973" s="171" t="s">
        <v>496</v>
      </c>
      <c r="R973" s="171" t="s">
        <v>2230</v>
      </c>
      <c r="S973" s="171" t="s">
        <v>494</v>
      </c>
      <c r="T973" s="171" t="s">
        <v>494</v>
      </c>
      <c r="U973" s="171" t="s">
        <v>494</v>
      </c>
      <c r="V973" s="171" t="s">
        <v>499</v>
      </c>
      <c r="W973" s="171">
        <v>0</v>
      </c>
      <c r="X973" s="171">
        <v>0</v>
      </c>
      <c r="Y973" s="171">
        <v>0</v>
      </c>
      <c r="Z973" s="172">
        <v>46093.462627314817</v>
      </c>
      <c r="AA973" s="171" t="s">
        <v>166</v>
      </c>
      <c r="AB973" s="171">
        <v>1880</v>
      </c>
      <c r="AC973" s="172">
        <v>46093.448807870373</v>
      </c>
      <c r="AD973" s="171" t="s">
        <v>388</v>
      </c>
      <c r="AE973" s="171">
        <v>3770</v>
      </c>
      <c r="AF973" s="171">
        <v>1890</v>
      </c>
      <c r="AG973" s="171">
        <v>0</v>
      </c>
      <c r="AH973" s="171">
        <v>0</v>
      </c>
      <c r="AI973" s="171">
        <v>0</v>
      </c>
      <c r="AJ973" s="171">
        <v>0</v>
      </c>
      <c r="AK973" s="171">
        <v>0</v>
      </c>
      <c r="AL973" s="171">
        <v>0</v>
      </c>
      <c r="AM973" s="171">
        <v>0</v>
      </c>
      <c r="AN973" s="171">
        <v>0</v>
      </c>
      <c r="AO973" s="171"/>
      <c r="AP973" s="171">
        <v>81</v>
      </c>
      <c r="AQ973" s="171">
        <v>0</v>
      </c>
      <c r="AR973" s="171">
        <v>0</v>
      </c>
      <c r="AS973" s="171" t="s">
        <v>496</v>
      </c>
      <c r="AT973" s="171" t="s">
        <v>496</v>
      </c>
      <c r="AU973" s="171" t="s">
        <v>496</v>
      </c>
      <c r="AV973" s="171" t="s">
        <v>496</v>
      </c>
      <c r="AW973" s="171" t="s">
        <v>496</v>
      </c>
      <c r="AX973" s="171" t="s">
        <v>496</v>
      </c>
      <c r="AY973" s="171" t="s">
        <v>496</v>
      </c>
      <c r="AZ973" s="171">
        <v>0</v>
      </c>
      <c r="BA973" s="171">
        <v>0</v>
      </c>
      <c r="BB973" s="171">
        <v>0</v>
      </c>
      <c r="BC973" s="171">
        <v>0</v>
      </c>
      <c r="BD973" s="171">
        <v>0</v>
      </c>
      <c r="BE973" s="171">
        <v>0</v>
      </c>
      <c r="BF973" s="171">
        <v>0</v>
      </c>
      <c r="BG973" s="171">
        <v>0</v>
      </c>
      <c r="BH973" s="171">
        <v>0</v>
      </c>
      <c r="BI973" s="171">
        <v>0</v>
      </c>
      <c r="BJ973" s="171">
        <v>0</v>
      </c>
      <c r="BK973" s="171">
        <v>0</v>
      </c>
      <c r="BL973" s="171">
        <v>0</v>
      </c>
      <c r="BM973" s="171">
        <v>0</v>
      </c>
      <c r="BN973" s="171" t="s">
        <v>496</v>
      </c>
      <c r="BO973" s="172">
        <v>46093</v>
      </c>
      <c r="BP973" s="171">
        <v>0</v>
      </c>
      <c r="BQ973" s="171">
        <v>0</v>
      </c>
      <c r="BR973" s="171">
        <v>0</v>
      </c>
      <c r="BS973" s="171">
        <v>0</v>
      </c>
      <c r="BT973" s="171" t="s">
        <v>496</v>
      </c>
      <c r="BU973" s="171">
        <v>0</v>
      </c>
      <c r="BV973" s="171">
        <v>0</v>
      </c>
      <c r="BW973" s="171">
        <v>0</v>
      </c>
      <c r="BX973" s="171">
        <v>0</v>
      </c>
      <c r="BY973" s="171">
        <v>0</v>
      </c>
      <c r="BZ973" s="171" t="s">
        <v>496</v>
      </c>
      <c r="CA973" s="171">
        <v>0</v>
      </c>
      <c r="CB973" s="172">
        <v>46093</v>
      </c>
      <c r="CC973" s="172">
        <v>46093</v>
      </c>
      <c r="CD973" s="172" t="s">
        <v>6103</v>
      </c>
    </row>
    <row r="974" spans="1:82">
      <c r="A974" s="171" t="s">
        <v>6104</v>
      </c>
      <c r="B974" s="171" t="s">
        <v>493</v>
      </c>
      <c r="C974" s="171" t="s">
        <v>494</v>
      </c>
      <c r="D974" s="172">
        <v>46093</v>
      </c>
      <c r="E974" s="171" t="s">
        <v>98</v>
      </c>
      <c r="F974" s="171" t="s">
        <v>2253</v>
      </c>
      <c r="G974" s="171" t="s">
        <v>494</v>
      </c>
      <c r="H974" s="171"/>
      <c r="I974" s="171" t="s">
        <v>2199</v>
      </c>
      <c r="J974" s="171" t="s">
        <v>498</v>
      </c>
      <c r="K974" s="171">
        <v>0</v>
      </c>
      <c r="L974" s="171" t="s">
        <v>2254</v>
      </c>
      <c r="M974" s="171">
        <v>0</v>
      </c>
      <c r="N974" s="171">
        <v>18</v>
      </c>
      <c r="O974" s="171" t="s">
        <v>587</v>
      </c>
      <c r="P974" s="171" t="s">
        <v>587</v>
      </c>
      <c r="Q974" s="171" t="s">
        <v>496</v>
      </c>
      <c r="R974" s="171" t="s">
        <v>2255</v>
      </c>
      <c r="S974" s="171" t="s">
        <v>494</v>
      </c>
      <c r="T974" s="171" t="s">
        <v>494</v>
      </c>
      <c r="U974" s="171" t="s">
        <v>494</v>
      </c>
      <c r="V974" s="171" t="s">
        <v>499</v>
      </c>
      <c r="W974" s="171">
        <v>0</v>
      </c>
      <c r="X974" s="171">
        <v>0</v>
      </c>
      <c r="Y974" s="171">
        <v>0</v>
      </c>
      <c r="Z974" s="172">
        <v>46093.486076388886</v>
      </c>
      <c r="AA974" s="171" t="s">
        <v>119</v>
      </c>
      <c r="AB974" s="171">
        <v>2130</v>
      </c>
      <c r="AC974" s="172">
        <v>46093.467465277776</v>
      </c>
      <c r="AD974" s="171" t="s">
        <v>147</v>
      </c>
      <c r="AE974" s="171">
        <v>5540</v>
      </c>
      <c r="AF974" s="171">
        <v>3410</v>
      </c>
      <c r="AG974" s="171">
        <v>0</v>
      </c>
      <c r="AH974" s="171">
        <v>0</v>
      </c>
      <c r="AI974" s="171">
        <v>0</v>
      </c>
      <c r="AJ974" s="171">
        <v>0</v>
      </c>
      <c r="AK974" s="171">
        <v>0</v>
      </c>
      <c r="AL974" s="171">
        <v>0</v>
      </c>
      <c r="AM974" s="171">
        <v>0</v>
      </c>
      <c r="AN974" s="171">
        <v>0</v>
      </c>
      <c r="AO974" s="171"/>
      <c r="AP974" s="171">
        <v>128</v>
      </c>
      <c r="AQ974" s="171">
        <v>0</v>
      </c>
      <c r="AR974" s="171">
        <v>0</v>
      </c>
      <c r="AS974" s="171" t="s">
        <v>496</v>
      </c>
      <c r="AT974" s="171" t="s">
        <v>496</v>
      </c>
      <c r="AU974" s="171" t="s">
        <v>496</v>
      </c>
      <c r="AV974" s="171" t="s">
        <v>496</v>
      </c>
      <c r="AW974" s="171" t="s">
        <v>496</v>
      </c>
      <c r="AX974" s="171" t="s">
        <v>496</v>
      </c>
      <c r="AY974" s="171" t="s">
        <v>496</v>
      </c>
      <c r="AZ974" s="171">
        <v>0</v>
      </c>
      <c r="BA974" s="171">
        <v>0</v>
      </c>
      <c r="BB974" s="171">
        <v>0</v>
      </c>
      <c r="BC974" s="171">
        <v>0</v>
      </c>
      <c r="BD974" s="171">
        <v>0</v>
      </c>
      <c r="BE974" s="171">
        <v>0</v>
      </c>
      <c r="BF974" s="171">
        <v>0</v>
      </c>
      <c r="BG974" s="171">
        <v>0</v>
      </c>
      <c r="BH974" s="171">
        <v>0</v>
      </c>
      <c r="BI974" s="171">
        <v>0</v>
      </c>
      <c r="BJ974" s="171">
        <v>0</v>
      </c>
      <c r="BK974" s="171">
        <v>0</v>
      </c>
      <c r="BL974" s="171">
        <v>0</v>
      </c>
      <c r="BM974" s="171">
        <v>0</v>
      </c>
      <c r="BN974" s="171" t="s">
        <v>496</v>
      </c>
      <c r="BO974" s="172">
        <v>46093</v>
      </c>
      <c r="BP974" s="171">
        <v>0</v>
      </c>
      <c r="BQ974" s="171">
        <v>0</v>
      </c>
      <c r="BR974" s="171">
        <v>0</v>
      </c>
      <c r="BS974" s="171">
        <v>0</v>
      </c>
      <c r="BT974" s="171" t="s">
        <v>496</v>
      </c>
      <c r="BU974" s="171">
        <v>0</v>
      </c>
      <c r="BV974" s="171">
        <v>0</v>
      </c>
      <c r="BW974" s="171">
        <v>0</v>
      </c>
      <c r="BX974" s="171">
        <v>0</v>
      </c>
      <c r="BY974" s="171">
        <v>0</v>
      </c>
      <c r="BZ974" s="171" t="s">
        <v>496</v>
      </c>
      <c r="CA974" s="171">
        <v>0</v>
      </c>
      <c r="CB974" s="172">
        <v>46093</v>
      </c>
      <c r="CC974" s="172">
        <v>46093</v>
      </c>
      <c r="CD974" s="172" t="s">
        <v>6105</v>
      </c>
    </row>
    <row r="975" spans="1:82">
      <c r="A975" s="171" t="s">
        <v>6106</v>
      </c>
      <c r="B975" s="171" t="s">
        <v>493</v>
      </c>
      <c r="C975" s="171" t="s">
        <v>494</v>
      </c>
      <c r="D975" s="172">
        <v>46093</v>
      </c>
      <c r="E975" s="171" t="s">
        <v>98</v>
      </c>
      <c r="F975" s="171" t="s">
        <v>2375</v>
      </c>
      <c r="G975" s="171" t="s">
        <v>494</v>
      </c>
      <c r="H975" s="171"/>
      <c r="I975" s="171" t="s">
        <v>2234</v>
      </c>
      <c r="J975" s="171" t="s">
        <v>498</v>
      </c>
      <c r="K975" s="171">
        <v>0</v>
      </c>
      <c r="L975" s="171"/>
      <c r="M975" s="171">
        <v>0</v>
      </c>
      <c r="N975" s="171">
        <v>18</v>
      </c>
      <c r="O975" s="171" t="s">
        <v>587</v>
      </c>
      <c r="P975" s="171" t="s">
        <v>587</v>
      </c>
      <c r="Q975" s="171" t="s">
        <v>496</v>
      </c>
      <c r="R975" s="171" t="s">
        <v>2376</v>
      </c>
      <c r="S975" s="171" t="s">
        <v>494</v>
      </c>
      <c r="T975" s="171" t="s">
        <v>494</v>
      </c>
      <c r="U975" s="171" t="s">
        <v>494</v>
      </c>
      <c r="V975" s="171" t="s">
        <v>499</v>
      </c>
      <c r="W975" s="171">
        <v>0</v>
      </c>
      <c r="X975" s="171">
        <v>0</v>
      </c>
      <c r="Y975" s="171">
        <v>0</v>
      </c>
      <c r="Z975" s="172">
        <v>46093.475555555553</v>
      </c>
      <c r="AA975" s="171" t="s">
        <v>507</v>
      </c>
      <c r="AB975" s="171">
        <v>6210</v>
      </c>
      <c r="AC975" s="172">
        <v>46093.470925925925</v>
      </c>
      <c r="AD975" s="171" t="s">
        <v>124</v>
      </c>
      <c r="AE975" s="171">
        <v>11850</v>
      </c>
      <c r="AF975" s="171">
        <v>5640</v>
      </c>
      <c r="AG975" s="171">
        <v>0</v>
      </c>
      <c r="AH975" s="171">
        <v>0</v>
      </c>
      <c r="AI975" s="171">
        <v>0</v>
      </c>
      <c r="AJ975" s="171">
        <v>0</v>
      </c>
      <c r="AK975" s="171">
        <v>0</v>
      </c>
      <c r="AL975" s="171">
        <v>0</v>
      </c>
      <c r="AM975" s="171">
        <v>0</v>
      </c>
      <c r="AN975" s="171">
        <v>0</v>
      </c>
      <c r="AO975" s="171"/>
      <c r="AP975" s="171">
        <v>257</v>
      </c>
      <c r="AQ975" s="171">
        <v>0</v>
      </c>
      <c r="AR975" s="171">
        <v>0</v>
      </c>
      <c r="AS975" s="171" t="s">
        <v>496</v>
      </c>
      <c r="AT975" s="171" t="s">
        <v>496</v>
      </c>
      <c r="AU975" s="171" t="s">
        <v>496</v>
      </c>
      <c r="AV975" s="171" t="s">
        <v>496</v>
      </c>
      <c r="AW975" s="171" t="s">
        <v>496</v>
      </c>
      <c r="AX975" s="171" t="s">
        <v>496</v>
      </c>
      <c r="AY975" s="171" t="s">
        <v>496</v>
      </c>
      <c r="AZ975" s="171">
        <v>0</v>
      </c>
      <c r="BA975" s="171">
        <v>0</v>
      </c>
      <c r="BB975" s="171">
        <v>0</v>
      </c>
      <c r="BC975" s="171">
        <v>0</v>
      </c>
      <c r="BD975" s="171">
        <v>0</v>
      </c>
      <c r="BE975" s="171">
        <v>0</v>
      </c>
      <c r="BF975" s="171">
        <v>0</v>
      </c>
      <c r="BG975" s="171">
        <v>0</v>
      </c>
      <c r="BH975" s="171">
        <v>0</v>
      </c>
      <c r="BI975" s="171">
        <v>0</v>
      </c>
      <c r="BJ975" s="171">
        <v>0</v>
      </c>
      <c r="BK975" s="171">
        <v>0</v>
      </c>
      <c r="BL975" s="171">
        <v>0</v>
      </c>
      <c r="BM975" s="171">
        <v>0</v>
      </c>
      <c r="BN975" s="171" t="s">
        <v>496</v>
      </c>
      <c r="BO975" s="172">
        <v>46093</v>
      </c>
      <c r="BP975" s="171">
        <v>0</v>
      </c>
      <c r="BQ975" s="171">
        <v>0</v>
      </c>
      <c r="BR975" s="171">
        <v>0</v>
      </c>
      <c r="BS975" s="171">
        <v>0</v>
      </c>
      <c r="BT975" s="171" t="s">
        <v>496</v>
      </c>
      <c r="BU975" s="171">
        <v>0</v>
      </c>
      <c r="BV975" s="171">
        <v>0</v>
      </c>
      <c r="BW975" s="171">
        <v>0</v>
      </c>
      <c r="BX975" s="171">
        <v>0</v>
      </c>
      <c r="BY975" s="171">
        <v>0</v>
      </c>
      <c r="BZ975" s="171" t="s">
        <v>496</v>
      </c>
      <c r="CA975" s="171">
        <v>0</v>
      </c>
      <c r="CB975" s="172">
        <v>46093</v>
      </c>
      <c r="CC975" s="172">
        <v>46093</v>
      </c>
      <c r="CD975" s="172" t="s">
        <v>6107</v>
      </c>
    </row>
    <row r="976" spans="1:82">
      <c r="A976" s="171" t="s">
        <v>6108</v>
      </c>
      <c r="B976" s="171" t="s">
        <v>493</v>
      </c>
      <c r="C976" s="171" t="s">
        <v>494</v>
      </c>
      <c r="D976" s="172">
        <v>46093</v>
      </c>
      <c r="E976" s="171" t="s">
        <v>98</v>
      </c>
      <c r="F976" s="171" t="s">
        <v>3687</v>
      </c>
      <c r="G976" s="171" t="s">
        <v>494</v>
      </c>
      <c r="H976" s="171"/>
      <c r="I976" s="171" t="s">
        <v>2248</v>
      </c>
      <c r="J976" s="171" t="s">
        <v>498</v>
      </c>
      <c r="K976" s="171">
        <v>0</v>
      </c>
      <c r="L976" s="171" t="s">
        <v>2229</v>
      </c>
      <c r="M976" s="171">
        <v>0</v>
      </c>
      <c r="N976" s="171">
        <v>18</v>
      </c>
      <c r="O976" s="171" t="s">
        <v>587</v>
      </c>
      <c r="P976" s="171" t="s">
        <v>587</v>
      </c>
      <c r="Q976" s="171" t="s">
        <v>496</v>
      </c>
      <c r="R976" s="171" t="s">
        <v>2230</v>
      </c>
      <c r="S976" s="171" t="s">
        <v>494</v>
      </c>
      <c r="T976" s="171" t="s">
        <v>494</v>
      </c>
      <c r="U976" s="171" t="s">
        <v>494</v>
      </c>
      <c r="V976" s="171" t="s">
        <v>499</v>
      </c>
      <c r="W976" s="171">
        <v>0</v>
      </c>
      <c r="X976" s="171">
        <v>0</v>
      </c>
      <c r="Y976" s="171">
        <v>0</v>
      </c>
      <c r="Z976" s="172">
        <v>46093.502754629626</v>
      </c>
      <c r="AA976" s="171" t="s">
        <v>509</v>
      </c>
      <c r="AB976" s="171">
        <v>2090</v>
      </c>
      <c r="AC976" s="172">
        <v>46093.480497685188</v>
      </c>
      <c r="AD976" s="171" t="s">
        <v>108</v>
      </c>
      <c r="AE976" s="171">
        <v>4910</v>
      </c>
      <c r="AF976" s="171">
        <v>2820</v>
      </c>
      <c r="AG976" s="171">
        <v>0</v>
      </c>
      <c r="AH976" s="171">
        <v>0</v>
      </c>
      <c r="AI976" s="171">
        <v>0</v>
      </c>
      <c r="AJ976" s="171">
        <v>0</v>
      </c>
      <c r="AK976" s="171">
        <v>0</v>
      </c>
      <c r="AL976" s="171">
        <v>0</v>
      </c>
      <c r="AM976" s="171">
        <v>0</v>
      </c>
      <c r="AN976" s="171">
        <v>0</v>
      </c>
      <c r="AO976" s="171"/>
      <c r="AP976" s="171">
        <v>146</v>
      </c>
      <c r="AQ976" s="171">
        <v>0</v>
      </c>
      <c r="AR976" s="171">
        <v>0</v>
      </c>
      <c r="AS976" s="171" t="s">
        <v>496</v>
      </c>
      <c r="AT976" s="171" t="s">
        <v>496</v>
      </c>
      <c r="AU976" s="171" t="s">
        <v>496</v>
      </c>
      <c r="AV976" s="171" t="s">
        <v>496</v>
      </c>
      <c r="AW976" s="171" t="s">
        <v>496</v>
      </c>
      <c r="AX976" s="171" t="s">
        <v>496</v>
      </c>
      <c r="AY976" s="171" t="s">
        <v>496</v>
      </c>
      <c r="AZ976" s="171">
        <v>0</v>
      </c>
      <c r="BA976" s="171">
        <v>0</v>
      </c>
      <c r="BB976" s="171">
        <v>0</v>
      </c>
      <c r="BC976" s="171">
        <v>0</v>
      </c>
      <c r="BD976" s="171">
        <v>0</v>
      </c>
      <c r="BE976" s="171">
        <v>0</v>
      </c>
      <c r="BF976" s="171">
        <v>0</v>
      </c>
      <c r="BG976" s="171">
        <v>0</v>
      </c>
      <c r="BH976" s="171">
        <v>0</v>
      </c>
      <c r="BI976" s="171">
        <v>0</v>
      </c>
      <c r="BJ976" s="171">
        <v>0</v>
      </c>
      <c r="BK976" s="171">
        <v>0</v>
      </c>
      <c r="BL976" s="171">
        <v>0</v>
      </c>
      <c r="BM976" s="171">
        <v>0</v>
      </c>
      <c r="BN976" s="171" t="s">
        <v>496</v>
      </c>
      <c r="BO976" s="172">
        <v>46093</v>
      </c>
      <c r="BP976" s="171">
        <v>0</v>
      </c>
      <c r="BQ976" s="171">
        <v>0</v>
      </c>
      <c r="BR976" s="171">
        <v>0</v>
      </c>
      <c r="BS976" s="171">
        <v>0</v>
      </c>
      <c r="BT976" s="171" t="s">
        <v>496</v>
      </c>
      <c r="BU976" s="171">
        <v>0</v>
      </c>
      <c r="BV976" s="171">
        <v>0</v>
      </c>
      <c r="BW976" s="171">
        <v>0</v>
      </c>
      <c r="BX976" s="171">
        <v>0</v>
      </c>
      <c r="BY976" s="171">
        <v>0</v>
      </c>
      <c r="BZ976" s="171" t="s">
        <v>496</v>
      </c>
      <c r="CA976" s="171">
        <v>0</v>
      </c>
      <c r="CB976" s="172">
        <v>46093</v>
      </c>
      <c r="CC976" s="172">
        <v>46093</v>
      </c>
      <c r="CD976" s="172" t="s">
        <v>6109</v>
      </c>
    </row>
    <row r="977" spans="1:82">
      <c r="A977" s="171" t="s">
        <v>6110</v>
      </c>
      <c r="B977" s="171" t="s">
        <v>493</v>
      </c>
      <c r="C977" s="171" t="s">
        <v>494</v>
      </c>
      <c r="D977" s="172">
        <v>46093</v>
      </c>
      <c r="E977" s="171" t="s">
        <v>98</v>
      </c>
      <c r="F977" s="171" t="s">
        <v>3687</v>
      </c>
      <c r="G977" s="171" t="s">
        <v>494</v>
      </c>
      <c r="H977" s="171"/>
      <c r="I977" s="171" t="s">
        <v>6111</v>
      </c>
      <c r="J977" s="171" t="s">
        <v>498</v>
      </c>
      <c r="K977" s="171">
        <v>0</v>
      </c>
      <c r="L977" s="171"/>
      <c r="M977" s="171">
        <v>0</v>
      </c>
      <c r="N977" s="171">
        <v>18</v>
      </c>
      <c r="O977" s="171" t="s">
        <v>587</v>
      </c>
      <c r="P977" s="171" t="s">
        <v>587</v>
      </c>
      <c r="Q977" s="171" t="s">
        <v>496</v>
      </c>
      <c r="R977" s="171" t="s">
        <v>2230</v>
      </c>
      <c r="S977" s="171" t="s">
        <v>494</v>
      </c>
      <c r="T977" s="171" t="s">
        <v>494</v>
      </c>
      <c r="U977" s="171" t="s">
        <v>494</v>
      </c>
      <c r="V977" s="171" t="s">
        <v>499</v>
      </c>
      <c r="W977" s="171">
        <v>0</v>
      </c>
      <c r="X977" s="171">
        <v>0</v>
      </c>
      <c r="Y977" s="171">
        <v>0</v>
      </c>
      <c r="Z977" s="172">
        <v>46093.550937499997</v>
      </c>
      <c r="AA977" s="171" t="s">
        <v>131</v>
      </c>
      <c r="AB977" s="171">
        <v>1730</v>
      </c>
      <c r="AC977" s="172">
        <v>46093.537199074075</v>
      </c>
      <c r="AD977" s="171" t="s">
        <v>123</v>
      </c>
      <c r="AE977" s="171">
        <v>3700</v>
      </c>
      <c r="AF977" s="171">
        <v>1970</v>
      </c>
      <c r="AG977" s="171">
        <v>0</v>
      </c>
      <c r="AH977" s="171">
        <v>0</v>
      </c>
      <c r="AI977" s="171">
        <v>0</v>
      </c>
      <c r="AJ977" s="171">
        <v>0</v>
      </c>
      <c r="AK977" s="171">
        <v>0</v>
      </c>
      <c r="AL977" s="171">
        <v>0</v>
      </c>
      <c r="AM977" s="171">
        <v>0</v>
      </c>
      <c r="AN977" s="171">
        <v>0</v>
      </c>
      <c r="AO977" s="171"/>
      <c r="AP977" s="171">
        <v>85</v>
      </c>
      <c r="AQ977" s="171">
        <v>0</v>
      </c>
      <c r="AR977" s="171">
        <v>0</v>
      </c>
      <c r="AS977" s="171" t="s">
        <v>496</v>
      </c>
      <c r="AT977" s="171" t="s">
        <v>496</v>
      </c>
      <c r="AU977" s="171" t="s">
        <v>496</v>
      </c>
      <c r="AV977" s="171" t="s">
        <v>496</v>
      </c>
      <c r="AW977" s="171" t="s">
        <v>496</v>
      </c>
      <c r="AX977" s="171" t="s">
        <v>496</v>
      </c>
      <c r="AY977" s="171" t="s">
        <v>496</v>
      </c>
      <c r="AZ977" s="171">
        <v>0</v>
      </c>
      <c r="BA977" s="171">
        <v>0</v>
      </c>
      <c r="BB977" s="171">
        <v>0</v>
      </c>
      <c r="BC977" s="171">
        <v>0</v>
      </c>
      <c r="BD977" s="171">
        <v>0</v>
      </c>
      <c r="BE977" s="171">
        <v>0</v>
      </c>
      <c r="BF977" s="171">
        <v>0</v>
      </c>
      <c r="BG977" s="171">
        <v>0</v>
      </c>
      <c r="BH977" s="171">
        <v>0</v>
      </c>
      <c r="BI977" s="171">
        <v>0</v>
      </c>
      <c r="BJ977" s="171">
        <v>0</v>
      </c>
      <c r="BK977" s="171">
        <v>0</v>
      </c>
      <c r="BL977" s="171">
        <v>0</v>
      </c>
      <c r="BM977" s="171">
        <v>0</v>
      </c>
      <c r="BN977" s="171" t="s">
        <v>496</v>
      </c>
      <c r="BO977" s="172">
        <v>46093</v>
      </c>
      <c r="BP977" s="171">
        <v>0</v>
      </c>
      <c r="BQ977" s="171">
        <v>0</v>
      </c>
      <c r="BR977" s="171">
        <v>0</v>
      </c>
      <c r="BS977" s="171">
        <v>0</v>
      </c>
      <c r="BT977" s="171" t="s">
        <v>496</v>
      </c>
      <c r="BU977" s="171">
        <v>0</v>
      </c>
      <c r="BV977" s="171">
        <v>0</v>
      </c>
      <c r="BW977" s="171">
        <v>0</v>
      </c>
      <c r="BX977" s="171">
        <v>0</v>
      </c>
      <c r="BY977" s="171">
        <v>0</v>
      </c>
      <c r="BZ977" s="171" t="s">
        <v>496</v>
      </c>
      <c r="CA977" s="171">
        <v>0</v>
      </c>
      <c r="CB977" s="172">
        <v>46093</v>
      </c>
      <c r="CC977" s="172">
        <v>46093</v>
      </c>
      <c r="CD977" s="172" t="s">
        <v>6112</v>
      </c>
    </row>
    <row r="978" spans="1:82">
      <c r="A978" s="171" t="s">
        <v>6113</v>
      </c>
      <c r="B978" s="171" t="s">
        <v>493</v>
      </c>
      <c r="C978" s="171" t="s">
        <v>494</v>
      </c>
      <c r="D978" s="172">
        <v>46093</v>
      </c>
      <c r="E978" s="171" t="s">
        <v>98</v>
      </c>
      <c r="F978" s="171" t="s">
        <v>3663</v>
      </c>
      <c r="G978" s="171" t="s">
        <v>494</v>
      </c>
      <c r="H978" s="171"/>
      <c r="I978" s="171" t="s">
        <v>2271</v>
      </c>
      <c r="J978" s="171" t="s">
        <v>498</v>
      </c>
      <c r="K978" s="171">
        <v>0</v>
      </c>
      <c r="L978" s="171" t="s">
        <v>2272</v>
      </c>
      <c r="M978" s="171">
        <v>0</v>
      </c>
      <c r="N978" s="171">
        <v>18</v>
      </c>
      <c r="O978" s="171" t="s">
        <v>587</v>
      </c>
      <c r="P978" s="171" t="s">
        <v>587</v>
      </c>
      <c r="Q978" s="171" t="s">
        <v>496</v>
      </c>
      <c r="R978" s="171" t="s">
        <v>3664</v>
      </c>
      <c r="S978" s="171" t="s">
        <v>494</v>
      </c>
      <c r="T978" s="171" t="s">
        <v>494</v>
      </c>
      <c r="U978" s="171" t="s">
        <v>494</v>
      </c>
      <c r="V978" s="171" t="s">
        <v>499</v>
      </c>
      <c r="W978" s="171">
        <v>0</v>
      </c>
      <c r="X978" s="171">
        <v>0</v>
      </c>
      <c r="Y978" s="171">
        <v>0</v>
      </c>
      <c r="Z978" s="172">
        <v>46093.565740740742</v>
      </c>
      <c r="AA978" s="171" t="s">
        <v>513</v>
      </c>
      <c r="AB978" s="171">
        <v>5530</v>
      </c>
      <c r="AC978" s="172">
        <v>46093.559074074074</v>
      </c>
      <c r="AD978" s="171" t="s">
        <v>514</v>
      </c>
      <c r="AE978" s="171">
        <v>11290</v>
      </c>
      <c r="AF978" s="171">
        <v>5760</v>
      </c>
      <c r="AG978" s="171">
        <v>0</v>
      </c>
      <c r="AH978" s="171">
        <v>0</v>
      </c>
      <c r="AI978" s="171">
        <v>0</v>
      </c>
      <c r="AJ978" s="171">
        <v>0</v>
      </c>
      <c r="AK978" s="171">
        <v>0</v>
      </c>
      <c r="AL978" s="171">
        <v>0</v>
      </c>
      <c r="AM978" s="171">
        <v>0</v>
      </c>
      <c r="AN978" s="171">
        <v>0</v>
      </c>
      <c r="AO978" s="171"/>
      <c r="AP978" s="171">
        <v>275</v>
      </c>
      <c r="AQ978" s="171">
        <v>0</v>
      </c>
      <c r="AR978" s="171">
        <v>0</v>
      </c>
      <c r="AS978" s="171" t="s">
        <v>496</v>
      </c>
      <c r="AT978" s="171" t="s">
        <v>496</v>
      </c>
      <c r="AU978" s="171" t="s">
        <v>496</v>
      </c>
      <c r="AV978" s="171" t="s">
        <v>496</v>
      </c>
      <c r="AW978" s="171" t="s">
        <v>496</v>
      </c>
      <c r="AX978" s="171" t="s">
        <v>496</v>
      </c>
      <c r="AY978" s="171" t="s">
        <v>496</v>
      </c>
      <c r="AZ978" s="171">
        <v>0</v>
      </c>
      <c r="BA978" s="171">
        <v>0</v>
      </c>
      <c r="BB978" s="171">
        <v>0</v>
      </c>
      <c r="BC978" s="171">
        <v>0</v>
      </c>
      <c r="BD978" s="171">
        <v>0</v>
      </c>
      <c r="BE978" s="171">
        <v>0</v>
      </c>
      <c r="BF978" s="171">
        <v>0</v>
      </c>
      <c r="BG978" s="171">
        <v>0</v>
      </c>
      <c r="BH978" s="171">
        <v>0</v>
      </c>
      <c r="BI978" s="171">
        <v>0</v>
      </c>
      <c r="BJ978" s="171">
        <v>0</v>
      </c>
      <c r="BK978" s="171">
        <v>0</v>
      </c>
      <c r="BL978" s="171">
        <v>0</v>
      </c>
      <c r="BM978" s="171">
        <v>0</v>
      </c>
      <c r="BN978" s="171" t="s">
        <v>496</v>
      </c>
      <c r="BO978" s="172">
        <v>46093</v>
      </c>
      <c r="BP978" s="171">
        <v>0</v>
      </c>
      <c r="BQ978" s="171">
        <v>0</v>
      </c>
      <c r="BR978" s="171">
        <v>0</v>
      </c>
      <c r="BS978" s="171">
        <v>0</v>
      </c>
      <c r="BT978" s="171" t="s">
        <v>496</v>
      </c>
      <c r="BU978" s="171">
        <v>0</v>
      </c>
      <c r="BV978" s="171">
        <v>0</v>
      </c>
      <c r="BW978" s="171">
        <v>0</v>
      </c>
      <c r="BX978" s="171">
        <v>0</v>
      </c>
      <c r="BY978" s="171">
        <v>0</v>
      </c>
      <c r="BZ978" s="171" t="s">
        <v>496</v>
      </c>
      <c r="CA978" s="171">
        <v>0</v>
      </c>
      <c r="CB978" s="172">
        <v>46093</v>
      </c>
      <c r="CC978" s="172">
        <v>46093</v>
      </c>
      <c r="CD978" s="172" t="s">
        <v>6114</v>
      </c>
    </row>
    <row r="979" spans="1:82">
      <c r="A979" s="171" t="s">
        <v>6115</v>
      </c>
      <c r="B979" s="171" t="s">
        <v>493</v>
      </c>
      <c r="C979" s="171" t="s">
        <v>494</v>
      </c>
      <c r="D979" s="172">
        <v>46093</v>
      </c>
      <c r="E979" s="171" t="s">
        <v>98</v>
      </c>
      <c r="F979" s="171" t="s">
        <v>3687</v>
      </c>
      <c r="G979" s="171" t="s">
        <v>494</v>
      </c>
      <c r="H979" s="171"/>
      <c r="I979" s="171" t="s">
        <v>2248</v>
      </c>
      <c r="J979" s="171" t="s">
        <v>498</v>
      </c>
      <c r="K979" s="171">
        <v>0</v>
      </c>
      <c r="L979" s="171" t="s">
        <v>2229</v>
      </c>
      <c r="M979" s="171">
        <v>0</v>
      </c>
      <c r="N979" s="171">
        <v>18</v>
      </c>
      <c r="O979" s="171" t="s">
        <v>587</v>
      </c>
      <c r="P979" s="171" t="s">
        <v>587</v>
      </c>
      <c r="Q979" s="171" t="s">
        <v>496</v>
      </c>
      <c r="R979" s="171" t="s">
        <v>2230</v>
      </c>
      <c r="S979" s="171" t="s">
        <v>494</v>
      </c>
      <c r="T979" s="171" t="s">
        <v>494</v>
      </c>
      <c r="U979" s="171" t="s">
        <v>494</v>
      </c>
      <c r="V979" s="171" t="s">
        <v>499</v>
      </c>
      <c r="W979" s="171">
        <v>0</v>
      </c>
      <c r="X979" s="171">
        <v>0</v>
      </c>
      <c r="Y979" s="171">
        <v>0</v>
      </c>
      <c r="Z979" s="172">
        <v>46093.597118055557</v>
      </c>
      <c r="AA979" s="171" t="s">
        <v>518</v>
      </c>
      <c r="AB979" s="171">
        <v>2090</v>
      </c>
      <c r="AC979" s="172">
        <v>46093.577534722222</v>
      </c>
      <c r="AD979" s="171" t="s">
        <v>516</v>
      </c>
      <c r="AE979" s="171">
        <v>4690</v>
      </c>
      <c r="AF979" s="171">
        <v>2600</v>
      </c>
      <c r="AG979" s="171">
        <v>0</v>
      </c>
      <c r="AH979" s="171">
        <v>0</v>
      </c>
      <c r="AI979" s="171">
        <v>0</v>
      </c>
      <c r="AJ979" s="171">
        <v>0</v>
      </c>
      <c r="AK979" s="171">
        <v>0</v>
      </c>
      <c r="AL979" s="171">
        <v>0</v>
      </c>
      <c r="AM979" s="171">
        <v>0</v>
      </c>
      <c r="AN979" s="171">
        <v>0</v>
      </c>
      <c r="AO979" s="171"/>
      <c r="AP979" s="171">
        <v>143</v>
      </c>
      <c r="AQ979" s="171">
        <v>0</v>
      </c>
      <c r="AR979" s="171">
        <v>0</v>
      </c>
      <c r="AS979" s="171" t="s">
        <v>496</v>
      </c>
      <c r="AT979" s="171" t="s">
        <v>496</v>
      </c>
      <c r="AU979" s="171" t="s">
        <v>496</v>
      </c>
      <c r="AV979" s="171" t="s">
        <v>496</v>
      </c>
      <c r="AW979" s="171" t="s">
        <v>496</v>
      </c>
      <c r="AX979" s="171" t="s">
        <v>496</v>
      </c>
      <c r="AY979" s="171" t="s">
        <v>496</v>
      </c>
      <c r="AZ979" s="171">
        <v>0</v>
      </c>
      <c r="BA979" s="171">
        <v>0</v>
      </c>
      <c r="BB979" s="171">
        <v>0</v>
      </c>
      <c r="BC979" s="171">
        <v>0</v>
      </c>
      <c r="BD979" s="171">
        <v>0</v>
      </c>
      <c r="BE979" s="171">
        <v>0</v>
      </c>
      <c r="BF979" s="171">
        <v>0</v>
      </c>
      <c r="BG979" s="171">
        <v>0</v>
      </c>
      <c r="BH979" s="171">
        <v>0</v>
      </c>
      <c r="BI979" s="171">
        <v>0</v>
      </c>
      <c r="BJ979" s="171">
        <v>0</v>
      </c>
      <c r="BK979" s="171">
        <v>0</v>
      </c>
      <c r="BL979" s="171">
        <v>0</v>
      </c>
      <c r="BM979" s="171">
        <v>0</v>
      </c>
      <c r="BN979" s="171" t="s">
        <v>496</v>
      </c>
      <c r="BO979" s="172">
        <v>46093</v>
      </c>
      <c r="BP979" s="171">
        <v>0</v>
      </c>
      <c r="BQ979" s="171">
        <v>0</v>
      </c>
      <c r="BR979" s="171">
        <v>0</v>
      </c>
      <c r="BS979" s="171">
        <v>0</v>
      </c>
      <c r="BT979" s="171" t="s">
        <v>496</v>
      </c>
      <c r="BU979" s="171">
        <v>0</v>
      </c>
      <c r="BV979" s="171">
        <v>0</v>
      </c>
      <c r="BW979" s="171">
        <v>0</v>
      </c>
      <c r="BX979" s="171">
        <v>0</v>
      </c>
      <c r="BY979" s="171">
        <v>0</v>
      </c>
      <c r="BZ979" s="171" t="s">
        <v>496</v>
      </c>
      <c r="CA979" s="171">
        <v>0</v>
      </c>
      <c r="CB979" s="172">
        <v>46093</v>
      </c>
      <c r="CC979" s="172">
        <v>46093</v>
      </c>
      <c r="CD979" s="172" t="s">
        <v>6116</v>
      </c>
    </row>
    <row r="980" spans="1:82">
      <c r="A980" s="171" t="s">
        <v>6117</v>
      </c>
      <c r="B980" s="171" t="s">
        <v>493</v>
      </c>
      <c r="C980" s="171" t="s">
        <v>494</v>
      </c>
      <c r="D980" s="172">
        <v>46093</v>
      </c>
      <c r="E980" s="171" t="s">
        <v>133</v>
      </c>
      <c r="F980" s="171" t="s">
        <v>2253</v>
      </c>
      <c r="G980" s="171" t="s">
        <v>494</v>
      </c>
      <c r="H980" s="171"/>
      <c r="I980" s="171" t="s">
        <v>2199</v>
      </c>
      <c r="J980" s="171" t="s">
        <v>498</v>
      </c>
      <c r="K980" s="171">
        <v>0</v>
      </c>
      <c r="L980" s="171" t="s">
        <v>2254</v>
      </c>
      <c r="M980" s="171">
        <v>0</v>
      </c>
      <c r="N980" s="171">
        <v>18</v>
      </c>
      <c r="O980" s="171" t="s">
        <v>587</v>
      </c>
      <c r="P980" s="171" t="s">
        <v>587</v>
      </c>
      <c r="Q980" s="171" t="s">
        <v>496</v>
      </c>
      <c r="R980" s="171" t="s">
        <v>2255</v>
      </c>
      <c r="S980" s="171" t="s">
        <v>494</v>
      </c>
      <c r="T980" s="171" t="s">
        <v>494</v>
      </c>
      <c r="U980" s="171" t="s">
        <v>494</v>
      </c>
      <c r="V980" s="171" t="s">
        <v>499</v>
      </c>
      <c r="W980" s="171">
        <v>0</v>
      </c>
      <c r="X980" s="171">
        <v>0</v>
      </c>
      <c r="Y980" s="171">
        <v>0</v>
      </c>
      <c r="Z980" s="172">
        <v>46093.598194444443</v>
      </c>
      <c r="AA980" s="171" t="s">
        <v>517</v>
      </c>
      <c r="AB980" s="171">
        <v>2140</v>
      </c>
      <c r="AC980" s="172">
        <v>46093.585300925923</v>
      </c>
      <c r="AD980" s="171" t="s">
        <v>1469</v>
      </c>
      <c r="AE980" s="171">
        <v>4580</v>
      </c>
      <c r="AF980" s="171">
        <v>2440</v>
      </c>
      <c r="AG980" s="171">
        <v>0</v>
      </c>
      <c r="AH980" s="171">
        <v>0</v>
      </c>
      <c r="AI980" s="171">
        <v>0</v>
      </c>
      <c r="AJ980" s="171">
        <v>0</v>
      </c>
      <c r="AK980" s="171">
        <v>0</v>
      </c>
      <c r="AL980" s="171">
        <v>0</v>
      </c>
      <c r="AM980" s="171">
        <v>0</v>
      </c>
      <c r="AN980" s="171">
        <v>0</v>
      </c>
      <c r="AO980" s="171"/>
      <c r="AP980" s="171">
        <v>98</v>
      </c>
      <c r="AQ980" s="171">
        <v>0</v>
      </c>
      <c r="AR980" s="171">
        <v>0</v>
      </c>
      <c r="AS980" s="171" t="s">
        <v>496</v>
      </c>
      <c r="AT980" s="171" t="s">
        <v>496</v>
      </c>
      <c r="AU980" s="171" t="s">
        <v>496</v>
      </c>
      <c r="AV980" s="171" t="s">
        <v>496</v>
      </c>
      <c r="AW980" s="171" t="s">
        <v>496</v>
      </c>
      <c r="AX980" s="171" t="s">
        <v>496</v>
      </c>
      <c r="AY980" s="171" t="s">
        <v>496</v>
      </c>
      <c r="AZ980" s="171">
        <v>0</v>
      </c>
      <c r="BA980" s="171">
        <v>0</v>
      </c>
      <c r="BB980" s="171">
        <v>0</v>
      </c>
      <c r="BC980" s="171">
        <v>0</v>
      </c>
      <c r="BD980" s="171">
        <v>0</v>
      </c>
      <c r="BE980" s="171">
        <v>0</v>
      </c>
      <c r="BF980" s="171">
        <v>0</v>
      </c>
      <c r="BG980" s="171">
        <v>0</v>
      </c>
      <c r="BH980" s="171">
        <v>0</v>
      </c>
      <c r="BI980" s="171">
        <v>0</v>
      </c>
      <c r="BJ980" s="171">
        <v>0</v>
      </c>
      <c r="BK980" s="171">
        <v>0</v>
      </c>
      <c r="BL980" s="171">
        <v>0</v>
      </c>
      <c r="BM980" s="171">
        <v>0</v>
      </c>
      <c r="BN980" s="171" t="s">
        <v>496</v>
      </c>
      <c r="BO980" s="172">
        <v>46093</v>
      </c>
      <c r="BP980" s="171">
        <v>0</v>
      </c>
      <c r="BQ980" s="171">
        <v>0</v>
      </c>
      <c r="BR980" s="171">
        <v>0</v>
      </c>
      <c r="BS980" s="171">
        <v>0</v>
      </c>
      <c r="BT980" s="171" t="s">
        <v>496</v>
      </c>
      <c r="BU980" s="171">
        <v>0</v>
      </c>
      <c r="BV980" s="171">
        <v>0</v>
      </c>
      <c r="BW980" s="171">
        <v>0</v>
      </c>
      <c r="BX980" s="171">
        <v>0</v>
      </c>
      <c r="BY980" s="171">
        <v>0</v>
      </c>
      <c r="BZ980" s="171" t="s">
        <v>496</v>
      </c>
      <c r="CA980" s="171">
        <v>0</v>
      </c>
      <c r="CB980" s="172">
        <v>46093</v>
      </c>
      <c r="CC980" s="172">
        <v>46093</v>
      </c>
      <c r="CD980" s="172" t="s">
        <v>6118</v>
      </c>
    </row>
    <row r="981" spans="1:82">
      <c r="A981" s="171" t="s">
        <v>6119</v>
      </c>
      <c r="B981" s="171" t="s">
        <v>493</v>
      </c>
      <c r="C981" s="171" t="s">
        <v>494</v>
      </c>
      <c r="D981" s="172">
        <v>46093</v>
      </c>
      <c r="E981" s="171" t="s">
        <v>98</v>
      </c>
      <c r="F981" s="171" t="s">
        <v>2375</v>
      </c>
      <c r="G981" s="171" t="s">
        <v>494</v>
      </c>
      <c r="H981" s="171"/>
      <c r="I981" s="171" t="s">
        <v>2234</v>
      </c>
      <c r="J981" s="171" t="s">
        <v>498</v>
      </c>
      <c r="K981" s="171">
        <v>0</v>
      </c>
      <c r="L981" s="171"/>
      <c r="M981" s="171">
        <v>0</v>
      </c>
      <c r="N981" s="171">
        <v>18</v>
      </c>
      <c r="O981" s="171" t="s">
        <v>587</v>
      </c>
      <c r="P981" s="171" t="s">
        <v>587</v>
      </c>
      <c r="Q981" s="171" t="s">
        <v>496</v>
      </c>
      <c r="R981" s="171" t="s">
        <v>2376</v>
      </c>
      <c r="S981" s="171" t="s">
        <v>494</v>
      </c>
      <c r="T981" s="171" t="s">
        <v>494</v>
      </c>
      <c r="U981" s="171" t="s">
        <v>494</v>
      </c>
      <c r="V981" s="171" t="s">
        <v>499</v>
      </c>
      <c r="W981" s="171">
        <v>0</v>
      </c>
      <c r="X981" s="171">
        <v>0</v>
      </c>
      <c r="Y981" s="171">
        <v>0</v>
      </c>
      <c r="Z981" s="172">
        <v>46093.623923611114</v>
      </c>
      <c r="AA981" s="171" t="s">
        <v>106</v>
      </c>
      <c r="AB981" s="171">
        <v>6200</v>
      </c>
      <c r="AC981" s="172">
        <v>46093.619201388887</v>
      </c>
      <c r="AD981" s="171" t="s">
        <v>520</v>
      </c>
      <c r="AE981" s="171">
        <v>12060</v>
      </c>
      <c r="AF981" s="171">
        <v>5860</v>
      </c>
      <c r="AG981" s="171">
        <v>0</v>
      </c>
      <c r="AH981" s="171">
        <v>0</v>
      </c>
      <c r="AI981" s="171">
        <v>0</v>
      </c>
      <c r="AJ981" s="171">
        <v>0</v>
      </c>
      <c r="AK981" s="171">
        <v>0</v>
      </c>
      <c r="AL981" s="171">
        <v>0</v>
      </c>
      <c r="AM981" s="171">
        <v>0</v>
      </c>
      <c r="AN981" s="171">
        <v>0</v>
      </c>
      <c r="AO981" s="171"/>
      <c r="AP981" s="171">
        <v>246</v>
      </c>
      <c r="AQ981" s="171">
        <v>0</v>
      </c>
      <c r="AR981" s="171">
        <v>0</v>
      </c>
      <c r="AS981" s="171" t="s">
        <v>496</v>
      </c>
      <c r="AT981" s="171" t="s">
        <v>496</v>
      </c>
      <c r="AU981" s="171" t="s">
        <v>496</v>
      </c>
      <c r="AV981" s="171" t="s">
        <v>496</v>
      </c>
      <c r="AW981" s="171" t="s">
        <v>496</v>
      </c>
      <c r="AX981" s="171" t="s">
        <v>496</v>
      </c>
      <c r="AY981" s="171" t="s">
        <v>496</v>
      </c>
      <c r="AZ981" s="171">
        <v>0</v>
      </c>
      <c r="BA981" s="171">
        <v>0</v>
      </c>
      <c r="BB981" s="171">
        <v>0</v>
      </c>
      <c r="BC981" s="171">
        <v>0</v>
      </c>
      <c r="BD981" s="171">
        <v>0</v>
      </c>
      <c r="BE981" s="171">
        <v>0</v>
      </c>
      <c r="BF981" s="171">
        <v>0</v>
      </c>
      <c r="BG981" s="171">
        <v>0</v>
      </c>
      <c r="BH981" s="171">
        <v>0</v>
      </c>
      <c r="BI981" s="171">
        <v>0</v>
      </c>
      <c r="BJ981" s="171">
        <v>0</v>
      </c>
      <c r="BK981" s="171">
        <v>0</v>
      </c>
      <c r="BL981" s="171">
        <v>0</v>
      </c>
      <c r="BM981" s="171">
        <v>0</v>
      </c>
      <c r="BN981" s="171" t="s">
        <v>496</v>
      </c>
      <c r="BO981" s="172">
        <v>46093</v>
      </c>
      <c r="BP981" s="171">
        <v>0</v>
      </c>
      <c r="BQ981" s="171">
        <v>0</v>
      </c>
      <c r="BR981" s="171">
        <v>0</v>
      </c>
      <c r="BS981" s="171">
        <v>0</v>
      </c>
      <c r="BT981" s="171" t="s">
        <v>496</v>
      </c>
      <c r="BU981" s="171">
        <v>0</v>
      </c>
      <c r="BV981" s="171">
        <v>0</v>
      </c>
      <c r="BW981" s="171">
        <v>0</v>
      </c>
      <c r="BX981" s="171">
        <v>0</v>
      </c>
      <c r="BY981" s="171">
        <v>0</v>
      </c>
      <c r="BZ981" s="171" t="s">
        <v>496</v>
      </c>
      <c r="CA981" s="171">
        <v>0</v>
      </c>
      <c r="CB981" s="172">
        <v>46093</v>
      </c>
      <c r="CC981" s="172">
        <v>46093</v>
      </c>
      <c r="CD981" s="172" t="s">
        <v>6120</v>
      </c>
    </row>
    <row r="982" spans="1:82">
      <c r="A982" s="171" t="s">
        <v>6121</v>
      </c>
      <c r="B982" s="171" t="s">
        <v>493</v>
      </c>
      <c r="C982" s="171" t="s">
        <v>494</v>
      </c>
      <c r="D982" s="172">
        <v>46093</v>
      </c>
      <c r="E982" s="171" t="s">
        <v>98</v>
      </c>
      <c r="F982" s="171" t="s">
        <v>2228</v>
      </c>
      <c r="G982" s="171" t="s">
        <v>494</v>
      </c>
      <c r="H982" s="171"/>
      <c r="I982" s="171" t="s">
        <v>6111</v>
      </c>
      <c r="J982" s="171" t="s">
        <v>498</v>
      </c>
      <c r="K982" s="171">
        <v>0</v>
      </c>
      <c r="L982" s="171"/>
      <c r="M982" s="171">
        <v>0</v>
      </c>
      <c r="N982" s="171">
        <v>18</v>
      </c>
      <c r="O982" s="171" t="s">
        <v>587</v>
      </c>
      <c r="P982" s="171" t="s">
        <v>587</v>
      </c>
      <c r="Q982" s="171" t="s">
        <v>496</v>
      </c>
      <c r="R982" s="171" t="s">
        <v>2230</v>
      </c>
      <c r="S982" s="171" t="s">
        <v>494</v>
      </c>
      <c r="T982" s="171" t="s">
        <v>494</v>
      </c>
      <c r="U982" s="171" t="s">
        <v>494</v>
      </c>
      <c r="V982" s="171" t="s">
        <v>499</v>
      </c>
      <c r="W982" s="171">
        <v>0</v>
      </c>
      <c r="X982" s="171">
        <v>0</v>
      </c>
      <c r="Y982" s="171">
        <v>0</v>
      </c>
      <c r="Z982" s="172">
        <v>46093.641817129632</v>
      </c>
      <c r="AA982" s="171" t="s">
        <v>522</v>
      </c>
      <c r="AB982" s="171">
        <v>1740</v>
      </c>
      <c r="AC982" s="172">
        <v>46093.621400462966</v>
      </c>
      <c r="AD982" s="171" t="s">
        <v>512</v>
      </c>
      <c r="AE982" s="171">
        <v>4170</v>
      </c>
      <c r="AF982" s="171">
        <v>2430</v>
      </c>
      <c r="AG982" s="171">
        <v>0</v>
      </c>
      <c r="AH982" s="171">
        <v>0</v>
      </c>
      <c r="AI982" s="171">
        <v>0</v>
      </c>
      <c r="AJ982" s="171">
        <v>0</v>
      </c>
      <c r="AK982" s="171">
        <v>0</v>
      </c>
      <c r="AL982" s="171">
        <v>0</v>
      </c>
      <c r="AM982" s="171">
        <v>0</v>
      </c>
      <c r="AN982" s="171">
        <v>0</v>
      </c>
      <c r="AO982" s="171"/>
      <c r="AP982" s="171">
        <v>101</v>
      </c>
      <c r="AQ982" s="171">
        <v>0</v>
      </c>
      <c r="AR982" s="171">
        <v>0</v>
      </c>
      <c r="AS982" s="171" t="s">
        <v>496</v>
      </c>
      <c r="AT982" s="171" t="s">
        <v>496</v>
      </c>
      <c r="AU982" s="171" t="s">
        <v>496</v>
      </c>
      <c r="AV982" s="171" t="s">
        <v>496</v>
      </c>
      <c r="AW982" s="171" t="s">
        <v>496</v>
      </c>
      <c r="AX982" s="171" t="s">
        <v>496</v>
      </c>
      <c r="AY982" s="171" t="s">
        <v>496</v>
      </c>
      <c r="AZ982" s="171">
        <v>0</v>
      </c>
      <c r="BA982" s="171">
        <v>0</v>
      </c>
      <c r="BB982" s="171">
        <v>0</v>
      </c>
      <c r="BC982" s="171">
        <v>0</v>
      </c>
      <c r="BD982" s="171">
        <v>0</v>
      </c>
      <c r="BE982" s="171">
        <v>0</v>
      </c>
      <c r="BF982" s="171">
        <v>0</v>
      </c>
      <c r="BG982" s="171">
        <v>0</v>
      </c>
      <c r="BH982" s="171">
        <v>0</v>
      </c>
      <c r="BI982" s="171">
        <v>0</v>
      </c>
      <c r="BJ982" s="171">
        <v>0</v>
      </c>
      <c r="BK982" s="171">
        <v>0</v>
      </c>
      <c r="BL982" s="171">
        <v>0</v>
      </c>
      <c r="BM982" s="171">
        <v>0</v>
      </c>
      <c r="BN982" s="171" t="s">
        <v>496</v>
      </c>
      <c r="BO982" s="172">
        <v>46093</v>
      </c>
      <c r="BP982" s="171">
        <v>0</v>
      </c>
      <c r="BQ982" s="171">
        <v>0</v>
      </c>
      <c r="BR982" s="171">
        <v>0</v>
      </c>
      <c r="BS982" s="171">
        <v>0</v>
      </c>
      <c r="BT982" s="171" t="s">
        <v>496</v>
      </c>
      <c r="BU982" s="171">
        <v>0</v>
      </c>
      <c r="BV982" s="171">
        <v>0</v>
      </c>
      <c r="BW982" s="171">
        <v>0</v>
      </c>
      <c r="BX982" s="171">
        <v>0</v>
      </c>
      <c r="BY982" s="171">
        <v>0</v>
      </c>
      <c r="BZ982" s="171" t="s">
        <v>496</v>
      </c>
      <c r="CA982" s="171">
        <v>0</v>
      </c>
      <c r="CB982" s="172">
        <v>46093</v>
      </c>
      <c r="CC982" s="172">
        <v>46093</v>
      </c>
      <c r="CD982" s="172" t="s">
        <v>6122</v>
      </c>
    </row>
    <row r="983" spans="1:82">
      <c r="A983" s="171" t="s">
        <v>6123</v>
      </c>
      <c r="B983" s="171" t="s">
        <v>505</v>
      </c>
      <c r="C983" s="171" t="s">
        <v>494</v>
      </c>
      <c r="D983" s="172">
        <v>46093</v>
      </c>
      <c r="E983" s="171" t="s">
        <v>98</v>
      </c>
      <c r="F983" s="171" t="s">
        <v>2238</v>
      </c>
      <c r="G983" s="171" t="s">
        <v>494</v>
      </c>
      <c r="H983" s="171"/>
      <c r="I983" s="171" t="s">
        <v>510</v>
      </c>
      <c r="J983" s="171" t="s">
        <v>498</v>
      </c>
      <c r="K983" s="171">
        <v>0</v>
      </c>
      <c r="L983" s="171" t="s">
        <v>2354</v>
      </c>
      <c r="M983" s="171">
        <v>0</v>
      </c>
      <c r="N983" s="171">
        <v>18</v>
      </c>
      <c r="O983" s="171" t="s">
        <v>587</v>
      </c>
      <c r="P983" s="171" t="s">
        <v>587</v>
      </c>
      <c r="Q983" s="171" t="s">
        <v>496</v>
      </c>
      <c r="R983" s="171" t="s">
        <v>1644</v>
      </c>
      <c r="S983" s="171" t="s">
        <v>494</v>
      </c>
      <c r="T983" s="171" t="s">
        <v>494</v>
      </c>
      <c r="U983" s="171" t="s">
        <v>494</v>
      </c>
      <c r="V983" s="171" t="s">
        <v>499</v>
      </c>
      <c r="W983" s="171">
        <v>0</v>
      </c>
      <c r="X983" s="171">
        <v>0</v>
      </c>
      <c r="Y983" s="171">
        <v>0</v>
      </c>
      <c r="Z983" s="172">
        <v>46093.634386574071</v>
      </c>
      <c r="AA983" s="171" t="s">
        <v>521</v>
      </c>
      <c r="AB983" s="171">
        <v>10970</v>
      </c>
      <c r="AC983" s="172">
        <v>46093.682164351849</v>
      </c>
      <c r="AD983" s="171" t="s">
        <v>1499</v>
      </c>
      <c r="AE983" s="171">
        <v>24920</v>
      </c>
      <c r="AF983" s="171">
        <v>13950</v>
      </c>
      <c r="AG983" s="171">
        <v>0</v>
      </c>
      <c r="AH983" s="171">
        <v>0</v>
      </c>
      <c r="AI983" s="171">
        <v>0</v>
      </c>
      <c r="AJ983" s="171">
        <v>0</v>
      </c>
      <c r="AK983" s="171">
        <v>0</v>
      </c>
      <c r="AL983" s="171">
        <v>0</v>
      </c>
      <c r="AM983" s="171">
        <v>0</v>
      </c>
      <c r="AN983" s="171">
        <v>0</v>
      </c>
      <c r="AO983" s="171"/>
      <c r="AP983" s="171">
        <v>0</v>
      </c>
      <c r="AQ983" s="171">
        <v>0</v>
      </c>
      <c r="AR983" s="171">
        <v>0</v>
      </c>
      <c r="AS983" s="171" t="s">
        <v>496</v>
      </c>
      <c r="AT983" s="171" t="s">
        <v>496</v>
      </c>
      <c r="AU983" s="171" t="s">
        <v>496</v>
      </c>
      <c r="AV983" s="171" t="s">
        <v>496</v>
      </c>
      <c r="AW983" s="171" t="s">
        <v>496</v>
      </c>
      <c r="AX983" s="171" t="s">
        <v>496</v>
      </c>
      <c r="AY983" s="171" t="s">
        <v>496</v>
      </c>
      <c r="AZ983" s="171">
        <v>0</v>
      </c>
      <c r="BA983" s="171">
        <v>0</v>
      </c>
      <c r="BB983" s="171">
        <v>0</v>
      </c>
      <c r="BC983" s="171">
        <v>0</v>
      </c>
      <c r="BD983" s="171">
        <v>0</v>
      </c>
      <c r="BE983" s="171">
        <v>0</v>
      </c>
      <c r="BF983" s="171">
        <v>0</v>
      </c>
      <c r="BG983" s="171">
        <v>0</v>
      </c>
      <c r="BH983" s="171">
        <v>0</v>
      </c>
      <c r="BI983" s="171">
        <v>0</v>
      </c>
      <c r="BJ983" s="171">
        <v>0</v>
      </c>
      <c r="BK983" s="171">
        <v>0</v>
      </c>
      <c r="BL983" s="171">
        <v>0</v>
      </c>
      <c r="BM983" s="171">
        <v>0</v>
      </c>
      <c r="BN983" s="171" t="s">
        <v>6124</v>
      </c>
      <c r="BO983" s="172">
        <v>46093</v>
      </c>
      <c r="BP983" s="171">
        <v>18</v>
      </c>
      <c r="BQ983" s="171">
        <v>10950</v>
      </c>
      <c r="BR983" s="171">
        <v>24840</v>
      </c>
      <c r="BS983" s="171">
        <v>13890</v>
      </c>
      <c r="BT983" s="171" t="s">
        <v>496</v>
      </c>
      <c r="BU983" s="171">
        <v>0</v>
      </c>
      <c r="BV983" s="171">
        <v>0</v>
      </c>
      <c r="BW983" s="171">
        <v>0</v>
      </c>
      <c r="BX983" s="171">
        <v>0</v>
      </c>
      <c r="BY983" s="171">
        <v>0</v>
      </c>
      <c r="BZ983" s="171" t="s">
        <v>508</v>
      </c>
      <c r="CA983" s="171">
        <v>0</v>
      </c>
      <c r="CB983" s="172">
        <v>46093.750694444447</v>
      </c>
      <c r="CC983" s="172">
        <v>46093.802083333336</v>
      </c>
      <c r="CD983" s="172" t="s">
        <v>6125</v>
      </c>
    </row>
    <row r="984" spans="1:82">
      <c r="A984" s="171" t="s">
        <v>6126</v>
      </c>
      <c r="B984" s="171" t="s">
        <v>493</v>
      </c>
      <c r="C984" s="171" t="s">
        <v>494</v>
      </c>
      <c r="D984" s="172">
        <v>46093</v>
      </c>
      <c r="E984" s="171" t="s">
        <v>98</v>
      </c>
      <c r="F984" s="171" t="s">
        <v>3663</v>
      </c>
      <c r="G984" s="171" t="s">
        <v>494</v>
      </c>
      <c r="H984" s="171"/>
      <c r="I984" s="171" t="s">
        <v>2271</v>
      </c>
      <c r="J984" s="171" t="s">
        <v>498</v>
      </c>
      <c r="K984" s="171">
        <v>0</v>
      </c>
      <c r="L984" s="171" t="s">
        <v>2272</v>
      </c>
      <c r="M984" s="171">
        <v>0</v>
      </c>
      <c r="N984" s="171">
        <v>18</v>
      </c>
      <c r="O984" s="171" t="s">
        <v>587</v>
      </c>
      <c r="P984" s="171" t="s">
        <v>587</v>
      </c>
      <c r="Q984" s="171" t="s">
        <v>496</v>
      </c>
      <c r="R984" s="171" t="s">
        <v>3664</v>
      </c>
      <c r="S984" s="171" t="s">
        <v>494</v>
      </c>
      <c r="T984" s="171" t="s">
        <v>494</v>
      </c>
      <c r="U984" s="171" t="s">
        <v>494</v>
      </c>
      <c r="V984" s="171" t="s">
        <v>499</v>
      </c>
      <c r="W984" s="171">
        <v>0</v>
      </c>
      <c r="X984" s="171">
        <v>0</v>
      </c>
      <c r="Y984" s="171">
        <v>0</v>
      </c>
      <c r="Z984" s="172">
        <v>46093.721018518518</v>
      </c>
      <c r="AA984" s="171" t="s">
        <v>549</v>
      </c>
      <c r="AB984" s="171">
        <v>5530</v>
      </c>
      <c r="AC984" s="172">
        <v>46093.654143518521</v>
      </c>
      <c r="AD984" s="171" t="s">
        <v>162</v>
      </c>
      <c r="AE984" s="171">
        <v>8880</v>
      </c>
      <c r="AF984" s="171">
        <v>3350</v>
      </c>
      <c r="AG984" s="171">
        <v>0</v>
      </c>
      <c r="AH984" s="171">
        <v>0</v>
      </c>
      <c r="AI984" s="171">
        <v>0</v>
      </c>
      <c r="AJ984" s="171">
        <v>0</v>
      </c>
      <c r="AK984" s="171">
        <v>0</v>
      </c>
      <c r="AL984" s="171">
        <v>0</v>
      </c>
      <c r="AM984" s="171">
        <v>0</v>
      </c>
      <c r="AN984" s="171">
        <v>0</v>
      </c>
      <c r="AO984" s="171"/>
      <c r="AP984" s="171">
        <v>165</v>
      </c>
      <c r="AQ984" s="171">
        <v>0</v>
      </c>
      <c r="AR984" s="171">
        <v>0</v>
      </c>
      <c r="AS984" s="171" t="s">
        <v>496</v>
      </c>
      <c r="AT984" s="171" t="s">
        <v>496</v>
      </c>
      <c r="AU984" s="171" t="s">
        <v>496</v>
      </c>
      <c r="AV984" s="171" t="s">
        <v>496</v>
      </c>
      <c r="AW984" s="171" t="s">
        <v>496</v>
      </c>
      <c r="AX984" s="171" t="s">
        <v>496</v>
      </c>
      <c r="AY984" s="171" t="s">
        <v>496</v>
      </c>
      <c r="AZ984" s="171">
        <v>0</v>
      </c>
      <c r="BA984" s="171">
        <v>0</v>
      </c>
      <c r="BB984" s="171">
        <v>0</v>
      </c>
      <c r="BC984" s="171">
        <v>0</v>
      </c>
      <c r="BD984" s="171">
        <v>0</v>
      </c>
      <c r="BE984" s="171">
        <v>0</v>
      </c>
      <c r="BF984" s="171">
        <v>0</v>
      </c>
      <c r="BG984" s="171">
        <v>0</v>
      </c>
      <c r="BH984" s="171">
        <v>0</v>
      </c>
      <c r="BI984" s="171">
        <v>0</v>
      </c>
      <c r="BJ984" s="171">
        <v>0</v>
      </c>
      <c r="BK984" s="171">
        <v>0</v>
      </c>
      <c r="BL984" s="171">
        <v>0</v>
      </c>
      <c r="BM984" s="171">
        <v>0</v>
      </c>
      <c r="BN984" s="171" t="s">
        <v>496</v>
      </c>
      <c r="BO984" s="172">
        <v>46093</v>
      </c>
      <c r="BP984" s="171">
        <v>0</v>
      </c>
      <c r="BQ984" s="171">
        <v>0</v>
      </c>
      <c r="BR984" s="171">
        <v>0</v>
      </c>
      <c r="BS984" s="171">
        <v>0</v>
      </c>
      <c r="BT984" s="171" t="s">
        <v>496</v>
      </c>
      <c r="BU984" s="171">
        <v>0</v>
      </c>
      <c r="BV984" s="171">
        <v>0</v>
      </c>
      <c r="BW984" s="171">
        <v>0</v>
      </c>
      <c r="BX984" s="171">
        <v>0</v>
      </c>
      <c r="BY984" s="171">
        <v>0</v>
      </c>
      <c r="BZ984" s="171" t="s">
        <v>496</v>
      </c>
      <c r="CA984" s="171">
        <v>0</v>
      </c>
      <c r="CB984" s="172">
        <v>46093</v>
      </c>
      <c r="CC984" s="172">
        <v>46093</v>
      </c>
      <c r="CD984" s="172" t="s">
        <v>6127</v>
      </c>
    </row>
    <row r="985" spans="1:82">
      <c r="A985" s="171" t="s">
        <v>6128</v>
      </c>
      <c r="B985" s="171" t="s">
        <v>493</v>
      </c>
      <c r="C985" s="171" t="s">
        <v>494</v>
      </c>
      <c r="D985" s="172">
        <v>46093</v>
      </c>
      <c r="E985" s="171" t="s">
        <v>98</v>
      </c>
      <c r="F985" s="171" t="s">
        <v>2253</v>
      </c>
      <c r="G985" s="171" t="s">
        <v>494</v>
      </c>
      <c r="H985" s="171"/>
      <c r="I985" s="171" t="s">
        <v>2199</v>
      </c>
      <c r="J985" s="171" t="s">
        <v>498</v>
      </c>
      <c r="K985" s="171">
        <v>0</v>
      </c>
      <c r="L985" s="171" t="s">
        <v>2254</v>
      </c>
      <c r="M985" s="171">
        <v>0</v>
      </c>
      <c r="N985" s="171">
        <v>18</v>
      </c>
      <c r="O985" s="171" t="s">
        <v>587</v>
      </c>
      <c r="P985" s="171" t="s">
        <v>587</v>
      </c>
      <c r="Q985" s="171" t="s">
        <v>496</v>
      </c>
      <c r="R985" s="171" t="s">
        <v>2255</v>
      </c>
      <c r="S985" s="171" t="s">
        <v>494</v>
      </c>
      <c r="T985" s="171" t="s">
        <v>494</v>
      </c>
      <c r="U985" s="171" t="s">
        <v>494</v>
      </c>
      <c r="V985" s="171" t="s">
        <v>499</v>
      </c>
      <c r="W985" s="171">
        <v>0</v>
      </c>
      <c r="X985" s="171">
        <v>0</v>
      </c>
      <c r="Y985" s="171">
        <v>0</v>
      </c>
      <c r="Z985" s="172">
        <v>46093.668657407405</v>
      </c>
      <c r="AA985" s="171" t="s">
        <v>529</v>
      </c>
      <c r="AB985" s="171">
        <v>2140</v>
      </c>
      <c r="AC985" s="172">
        <v>46093.657708333332</v>
      </c>
      <c r="AD985" s="171" t="s">
        <v>527</v>
      </c>
      <c r="AE985" s="171">
        <v>4900</v>
      </c>
      <c r="AF985" s="171">
        <v>2760</v>
      </c>
      <c r="AG985" s="171">
        <v>0</v>
      </c>
      <c r="AH985" s="171">
        <v>0</v>
      </c>
      <c r="AI985" s="171">
        <v>0</v>
      </c>
      <c r="AJ985" s="171">
        <v>0</v>
      </c>
      <c r="AK985" s="171">
        <v>0</v>
      </c>
      <c r="AL985" s="171">
        <v>0</v>
      </c>
      <c r="AM985" s="171">
        <v>0</v>
      </c>
      <c r="AN985" s="171">
        <v>0</v>
      </c>
      <c r="AO985" s="171"/>
      <c r="AP985" s="171">
        <v>102</v>
      </c>
      <c r="AQ985" s="171">
        <v>0</v>
      </c>
      <c r="AR985" s="171">
        <v>0</v>
      </c>
      <c r="AS985" s="171" t="s">
        <v>496</v>
      </c>
      <c r="AT985" s="171" t="s">
        <v>496</v>
      </c>
      <c r="AU985" s="171" t="s">
        <v>496</v>
      </c>
      <c r="AV985" s="171" t="s">
        <v>496</v>
      </c>
      <c r="AW985" s="171" t="s">
        <v>496</v>
      </c>
      <c r="AX985" s="171" t="s">
        <v>496</v>
      </c>
      <c r="AY985" s="171" t="s">
        <v>496</v>
      </c>
      <c r="AZ985" s="171">
        <v>0</v>
      </c>
      <c r="BA985" s="171">
        <v>0</v>
      </c>
      <c r="BB985" s="171">
        <v>0</v>
      </c>
      <c r="BC985" s="171">
        <v>0</v>
      </c>
      <c r="BD985" s="171">
        <v>0</v>
      </c>
      <c r="BE985" s="171">
        <v>0</v>
      </c>
      <c r="BF985" s="171">
        <v>0</v>
      </c>
      <c r="BG985" s="171">
        <v>0</v>
      </c>
      <c r="BH985" s="171">
        <v>0</v>
      </c>
      <c r="BI985" s="171">
        <v>0</v>
      </c>
      <c r="BJ985" s="171">
        <v>0</v>
      </c>
      <c r="BK985" s="171">
        <v>0</v>
      </c>
      <c r="BL985" s="171">
        <v>0</v>
      </c>
      <c r="BM985" s="171">
        <v>0</v>
      </c>
      <c r="BN985" s="171" t="s">
        <v>496</v>
      </c>
      <c r="BO985" s="172">
        <v>46093</v>
      </c>
      <c r="BP985" s="171">
        <v>0</v>
      </c>
      <c r="BQ985" s="171">
        <v>0</v>
      </c>
      <c r="BR985" s="171">
        <v>0</v>
      </c>
      <c r="BS985" s="171">
        <v>0</v>
      </c>
      <c r="BT985" s="171" t="s">
        <v>496</v>
      </c>
      <c r="BU985" s="171">
        <v>0</v>
      </c>
      <c r="BV985" s="171">
        <v>0</v>
      </c>
      <c r="BW985" s="171">
        <v>0</v>
      </c>
      <c r="BX985" s="171">
        <v>0</v>
      </c>
      <c r="BY985" s="171">
        <v>0</v>
      </c>
      <c r="BZ985" s="171" t="s">
        <v>496</v>
      </c>
      <c r="CA985" s="171">
        <v>0</v>
      </c>
      <c r="CB985" s="172">
        <v>46093</v>
      </c>
      <c r="CC985" s="172">
        <v>46093</v>
      </c>
      <c r="CD985" s="172" t="s">
        <v>6129</v>
      </c>
    </row>
    <row r="986" spans="1:82">
      <c r="A986" s="171" t="s">
        <v>6130</v>
      </c>
      <c r="B986" s="171" t="s">
        <v>493</v>
      </c>
      <c r="C986" s="171" t="s">
        <v>494</v>
      </c>
      <c r="D986" s="172">
        <v>46093</v>
      </c>
      <c r="E986" s="171" t="s">
        <v>98</v>
      </c>
      <c r="F986" s="171" t="s">
        <v>2375</v>
      </c>
      <c r="G986" s="171" t="s">
        <v>494</v>
      </c>
      <c r="H986" s="171"/>
      <c r="I986" s="171" t="s">
        <v>2234</v>
      </c>
      <c r="J986" s="171" t="s">
        <v>498</v>
      </c>
      <c r="K986" s="171">
        <v>0</v>
      </c>
      <c r="L986" s="171"/>
      <c r="M986" s="171">
        <v>0</v>
      </c>
      <c r="N986" s="171">
        <v>18</v>
      </c>
      <c r="O986" s="171" t="s">
        <v>587</v>
      </c>
      <c r="P986" s="171" t="s">
        <v>587</v>
      </c>
      <c r="Q986" s="171" t="s">
        <v>496</v>
      </c>
      <c r="R986" s="171" t="s">
        <v>2376</v>
      </c>
      <c r="S986" s="171" t="s">
        <v>494</v>
      </c>
      <c r="T986" s="171" t="s">
        <v>494</v>
      </c>
      <c r="U986" s="171" t="s">
        <v>494</v>
      </c>
      <c r="V986" s="171" t="s">
        <v>499</v>
      </c>
      <c r="W986" s="171">
        <v>0</v>
      </c>
      <c r="X986" s="171">
        <v>0</v>
      </c>
      <c r="Y986" s="171">
        <v>0</v>
      </c>
      <c r="Z986" s="172">
        <v>46093.677256944444</v>
      </c>
      <c r="AA986" s="171" t="s">
        <v>528</v>
      </c>
      <c r="AB986" s="171">
        <v>6200</v>
      </c>
      <c r="AC986" s="172">
        <v>46093.674756944441</v>
      </c>
      <c r="AD986" s="171" t="s">
        <v>526</v>
      </c>
      <c r="AE986" s="171">
        <v>10460</v>
      </c>
      <c r="AF986" s="171">
        <v>4260</v>
      </c>
      <c r="AG986" s="171">
        <v>0</v>
      </c>
      <c r="AH986" s="171">
        <v>0</v>
      </c>
      <c r="AI986" s="171">
        <v>0</v>
      </c>
      <c r="AJ986" s="171">
        <v>0</v>
      </c>
      <c r="AK986" s="171">
        <v>0</v>
      </c>
      <c r="AL986" s="171">
        <v>0</v>
      </c>
      <c r="AM986" s="171">
        <v>0</v>
      </c>
      <c r="AN986" s="171">
        <v>0</v>
      </c>
      <c r="AO986" s="171"/>
      <c r="AP986" s="171">
        <v>194</v>
      </c>
      <c r="AQ986" s="171">
        <v>0</v>
      </c>
      <c r="AR986" s="171">
        <v>0</v>
      </c>
      <c r="AS986" s="171" t="s">
        <v>496</v>
      </c>
      <c r="AT986" s="171" t="s">
        <v>496</v>
      </c>
      <c r="AU986" s="171" t="s">
        <v>496</v>
      </c>
      <c r="AV986" s="171" t="s">
        <v>496</v>
      </c>
      <c r="AW986" s="171" t="s">
        <v>496</v>
      </c>
      <c r="AX986" s="171" t="s">
        <v>496</v>
      </c>
      <c r="AY986" s="171" t="s">
        <v>496</v>
      </c>
      <c r="AZ986" s="171">
        <v>0</v>
      </c>
      <c r="BA986" s="171">
        <v>0</v>
      </c>
      <c r="BB986" s="171">
        <v>0</v>
      </c>
      <c r="BC986" s="171">
        <v>0</v>
      </c>
      <c r="BD986" s="171">
        <v>0</v>
      </c>
      <c r="BE986" s="171">
        <v>0</v>
      </c>
      <c r="BF986" s="171">
        <v>0</v>
      </c>
      <c r="BG986" s="171">
        <v>0</v>
      </c>
      <c r="BH986" s="171">
        <v>0</v>
      </c>
      <c r="BI986" s="171">
        <v>0</v>
      </c>
      <c r="BJ986" s="171">
        <v>0</v>
      </c>
      <c r="BK986" s="171">
        <v>0</v>
      </c>
      <c r="BL986" s="171">
        <v>0</v>
      </c>
      <c r="BM986" s="171">
        <v>0</v>
      </c>
      <c r="BN986" s="171" t="s">
        <v>496</v>
      </c>
      <c r="BO986" s="172">
        <v>46093</v>
      </c>
      <c r="BP986" s="171">
        <v>0</v>
      </c>
      <c r="BQ986" s="171">
        <v>0</v>
      </c>
      <c r="BR986" s="171">
        <v>0</v>
      </c>
      <c r="BS986" s="171">
        <v>0</v>
      </c>
      <c r="BT986" s="171" t="s">
        <v>496</v>
      </c>
      <c r="BU986" s="171">
        <v>0</v>
      </c>
      <c r="BV986" s="171">
        <v>0</v>
      </c>
      <c r="BW986" s="171">
        <v>0</v>
      </c>
      <c r="BX986" s="171">
        <v>0</v>
      </c>
      <c r="BY986" s="171">
        <v>0</v>
      </c>
      <c r="BZ986" s="171" t="s">
        <v>496</v>
      </c>
      <c r="CA986" s="171">
        <v>0</v>
      </c>
      <c r="CB986" s="172">
        <v>46093</v>
      </c>
      <c r="CC986" s="172">
        <v>46093</v>
      </c>
      <c r="CD986" s="172" t="s">
        <v>6131</v>
      </c>
    </row>
    <row r="987" spans="1:82">
      <c r="A987" s="171" t="s">
        <v>6132</v>
      </c>
      <c r="B987" s="171" t="s">
        <v>493</v>
      </c>
      <c r="C987" s="171" t="s">
        <v>494</v>
      </c>
      <c r="D987" s="172">
        <v>46093</v>
      </c>
      <c r="E987" s="171" t="s">
        <v>98</v>
      </c>
      <c r="F987" s="171" t="s">
        <v>2228</v>
      </c>
      <c r="G987" s="171" t="s">
        <v>494</v>
      </c>
      <c r="H987" s="171"/>
      <c r="I987" s="171" t="s">
        <v>2248</v>
      </c>
      <c r="J987" s="171" t="s">
        <v>498</v>
      </c>
      <c r="K987" s="171">
        <v>0</v>
      </c>
      <c r="L987" s="171" t="s">
        <v>2229</v>
      </c>
      <c r="M987" s="171">
        <v>0</v>
      </c>
      <c r="N987" s="171">
        <v>18</v>
      </c>
      <c r="O987" s="171" t="s">
        <v>587</v>
      </c>
      <c r="P987" s="171" t="s">
        <v>587</v>
      </c>
      <c r="Q987" s="171" t="s">
        <v>496</v>
      </c>
      <c r="R987" s="171" t="s">
        <v>2230</v>
      </c>
      <c r="S987" s="171" t="s">
        <v>494</v>
      </c>
      <c r="T987" s="171" t="s">
        <v>494</v>
      </c>
      <c r="U987" s="171" t="s">
        <v>494</v>
      </c>
      <c r="V987" s="171" t="s">
        <v>499</v>
      </c>
      <c r="W987" s="171">
        <v>0</v>
      </c>
      <c r="X987" s="171">
        <v>0</v>
      </c>
      <c r="Y987" s="171">
        <v>0</v>
      </c>
      <c r="Z987" s="172">
        <v>46093.711018518516</v>
      </c>
      <c r="AA987" s="171" t="s">
        <v>391</v>
      </c>
      <c r="AB987" s="171">
        <v>2070</v>
      </c>
      <c r="AC987" s="172">
        <v>46093.699641203704</v>
      </c>
      <c r="AD987" s="171" t="s">
        <v>531</v>
      </c>
      <c r="AE987" s="171">
        <v>4810</v>
      </c>
      <c r="AF987" s="171">
        <v>2740</v>
      </c>
      <c r="AG987" s="171">
        <v>0</v>
      </c>
      <c r="AH987" s="171">
        <v>0</v>
      </c>
      <c r="AI987" s="171">
        <v>0</v>
      </c>
      <c r="AJ987" s="171">
        <v>0</v>
      </c>
      <c r="AK987" s="171">
        <v>0</v>
      </c>
      <c r="AL987" s="171">
        <v>0</v>
      </c>
      <c r="AM987" s="171">
        <v>0</v>
      </c>
      <c r="AN987" s="171">
        <v>0</v>
      </c>
      <c r="AO987" s="171"/>
      <c r="AP987" s="171">
        <v>138</v>
      </c>
      <c r="AQ987" s="171">
        <v>0</v>
      </c>
      <c r="AR987" s="171">
        <v>0</v>
      </c>
      <c r="AS987" s="171" t="s">
        <v>496</v>
      </c>
      <c r="AT987" s="171" t="s">
        <v>496</v>
      </c>
      <c r="AU987" s="171" t="s">
        <v>496</v>
      </c>
      <c r="AV987" s="171" t="s">
        <v>496</v>
      </c>
      <c r="AW987" s="171" t="s">
        <v>496</v>
      </c>
      <c r="AX987" s="171" t="s">
        <v>496</v>
      </c>
      <c r="AY987" s="171" t="s">
        <v>496</v>
      </c>
      <c r="AZ987" s="171">
        <v>0</v>
      </c>
      <c r="BA987" s="171">
        <v>0</v>
      </c>
      <c r="BB987" s="171">
        <v>0</v>
      </c>
      <c r="BC987" s="171">
        <v>0</v>
      </c>
      <c r="BD987" s="171">
        <v>0</v>
      </c>
      <c r="BE987" s="171">
        <v>0</v>
      </c>
      <c r="BF987" s="171">
        <v>0</v>
      </c>
      <c r="BG987" s="171">
        <v>0</v>
      </c>
      <c r="BH987" s="171">
        <v>0</v>
      </c>
      <c r="BI987" s="171">
        <v>0</v>
      </c>
      <c r="BJ987" s="171">
        <v>0</v>
      </c>
      <c r="BK987" s="171">
        <v>0</v>
      </c>
      <c r="BL987" s="171">
        <v>0</v>
      </c>
      <c r="BM987" s="171">
        <v>0</v>
      </c>
      <c r="BN987" s="171" t="s">
        <v>496</v>
      </c>
      <c r="BO987" s="172">
        <v>46093</v>
      </c>
      <c r="BP987" s="171">
        <v>0</v>
      </c>
      <c r="BQ987" s="171">
        <v>0</v>
      </c>
      <c r="BR987" s="171">
        <v>0</v>
      </c>
      <c r="BS987" s="171">
        <v>0</v>
      </c>
      <c r="BT987" s="171" t="s">
        <v>496</v>
      </c>
      <c r="BU987" s="171">
        <v>0</v>
      </c>
      <c r="BV987" s="171">
        <v>0</v>
      </c>
      <c r="BW987" s="171">
        <v>0</v>
      </c>
      <c r="BX987" s="171">
        <v>0</v>
      </c>
      <c r="BY987" s="171">
        <v>0</v>
      </c>
      <c r="BZ987" s="171" t="s">
        <v>496</v>
      </c>
      <c r="CA987" s="171">
        <v>0</v>
      </c>
      <c r="CB987" s="172">
        <v>46093</v>
      </c>
      <c r="CC987" s="172">
        <v>46093</v>
      </c>
      <c r="CD987" s="172" t="s">
        <v>6133</v>
      </c>
    </row>
    <row r="988" spans="1:82">
      <c r="A988" s="171" t="s">
        <v>6134</v>
      </c>
      <c r="B988" s="171" t="s">
        <v>493</v>
      </c>
      <c r="C988" s="171" t="s">
        <v>494</v>
      </c>
      <c r="D988" s="172">
        <v>46093</v>
      </c>
      <c r="E988" s="171" t="s">
        <v>98</v>
      </c>
      <c r="F988" s="171" t="s">
        <v>2228</v>
      </c>
      <c r="G988" s="171" t="s">
        <v>494</v>
      </c>
      <c r="H988" s="171"/>
      <c r="I988" s="171" t="s">
        <v>6111</v>
      </c>
      <c r="J988" s="171" t="s">
        <v>498</v>
      </c>
      <c r="K988" s="171">
        <v>0</v>
      </c>
      <c r="L988" s="171"/>
      <c r="M988" s="171">
        <v>0</v>
      </c>
      <c r="N988" s="171">
        <v>18</v>
      </c>
      <c r="O988" s="171" t="s">
        <v>587</v>
      </c>
      <c r="P988" s="171" t="s">
        <v>587</v>
      </c>
      <c r="Q988" s="171" t="s">
        <v>496</v>
      </c>
      <c r="R988" s="171" t="s">
        <v>2230</v>
      </c>
      <c r="S988" s="171" t="s">
        <v>494</v>
      </c>
      <c r="T988" s="171" t="s">
        <v>494</v>
      </c>
      <c r="U988" s="171" t="s">
        <v>494</v>
      </c>
      <c r="V988" s="171" t="s">
        <v>499</v>
      </c>
      <c r="W988" s="171">
        <v>0</v>
      </c>
      <c r="X988" s="171">
        <v>0</v>
      </c>
      <c r="Y988" s="171">
        <v>0</v>
      </c>
      <c r="Z988" s="172">
        <v>46093.716724537036</v>
      </c>
      <c r="AA988" s="171" t="s">
        <v>550</v>
      </c>
      <c r="AB988" s="171">
        <v>1750</v>
      </c>
      <c r="AC988" s="172">
        <v>46093.701435185183</v>
      </c>
      <c r="AD988" s="171" t="s">
        <v>530</v>
      </c>
      <c r="AE988" s="171">
        <v>3710</v>
      </c>
      <c r="AF988" s="171">
        <v>1960</v>
      </c>
      <c r="AG988" s="171">
        <v>0</v>
      </c>
      <c r="AH988" s="171">
        <v>0</v>
      </c>
      <c r="AI988" s="171">
        <v>0</v>
      </c>
      <c r="AJ988" s="171">
        <v>0</v>
      </c>
      <c r="AK988" s="171">
        <v>0</v>
      </c>
      <c r="AL988" s="171">
        <v>0</v>
      </c>
      <c r="AM988" s="171">
        <v>0</v>
      </c>
      <c r="AN988" s="171">
        <v>0</v>
      </c>
      <c r="AO988" s="171"/>
      <c r="AP988" s="171">
        <v>89</v>
      </c>
      <c r="AQ988" s="171">
        <v>0</v>
      </c>
      <c r="AR988" s="171">
        <v>0</v>
      </c>
      <c r="AS988" s="171" t="s">
        <v>496</v>
      </c>
      <c r="AT988" s="171" t="s">
        <v>496</v>
      </c>
      <c r="AU988" s="171" t="s">
        <v>496</v>
      </c>
      <c r="AV988" s="171" t="s">
        <v>496</v>
      </c>
      <c r="AW988" s="171" t="s">
        <v>496</v>
      </c>
      <c r="AX988" s="171" t="s">
        <v>496</v>
      </c>
      <c r="AY988" s="171" t="s">
        <v>496</v>
      </c>
      <c r="AZ988" s="171">
        <v>0</v>
      </c>
      <c r="BA988" s="171">
        <v>0</v>
      </c>
      <c r="BB988" s="171">
        <v>0</v>
      </c>
      <c r="BC988" s="171">
        <v>0</v>
      </c>
      <c r="BD988" s="171">
        <v>0</v>
      </c>
      <c r="BE988" s="171">
        <v>0</v>
      </c>
      <c r="BF988" s="171">
        <v>0</v>
      </c>
      <c r="BG988" s="171">
        <v>0</v>
      </c>
      <c r="BH988" s="171">
        <v>0</v>
      </c>
      <c r="BI988" s="171">
        <v>0</v>
      </c>
      <c r="BJ988" s="171">
        <v>0</v>
      </c>
      <c r="BK988" s="171">
        <v>0</v>
      </c>
      <c r="BL988" s="171">
        <v>0</v>
      </c>
      <c r="BM988" s="171">
        <v>0</v>
      </c>
      <c r="BN988" s="171" t="s">
        <v>496</v>
      </c>
      <c r="BO988" s="172">
        <v>46093</v>
      </c>
      <c r="BP988" s="171">
        <v>0</v>
      </c>
      <c r="BQ988" s="171">
        <v>0</v>
      </c>
      <c r="BR988" s="171">
        <v>0</v>
      </c>
      <c r="BS988" s="171">
        <v>0</v>
      </c>
      <c r="BT988" s="171" t="s">
        <v>496</v>
      </c>
      <c r="BU988" s="171">
        <v>0</v>
      </c>
      <c r="BV988" s="171">
        <v>0</v>
      </c>
      <c r="BW988" s="171">
        <v>0</v>
      </c>
      <c r="BX988" s="171">
        <v>0</v>
      </c>
      <c r="BY988" s="171">
        <v>0</v>
      </c>
      <c r="BZ988" s="171" t="s">
        <v>496</v>
      </c>
      <c r="CA988" s="171">
        <v>0</v>
      </c>
      <c r="CB988" s="172">
        <v>46093</v>
      </c>
      <c r="CC988" s="172">
        <v>46093</v>
      </c>
      <c r="CD988" s="172" t="s">
        <v>6135</v>
      </c>
    </row>
    <row r="989" spans="1:82">
      <c r="A989" s="171" t="s">
        <v>6136</v>
      </c>
      <c r="B989" s="171" t="s">
        <v>505</v>
      </c>
      <c r="C989" s="171" t="s">
        <v>494</v>
      </c>
      <c r="D989" s="172">
        <v>46093</v>
      </c>
      <c r="E989" s="171" t="s">
        <v>133</v>
      </c>
      <c r="F989" s="171" t="s">
        <v>2238</v>
      </c>
      <c r="G989" s="171" t="s">
        <v>494</v>
      </c>
      <c r="H989" s="171"/>
      <c r="I989" s="171" t="s">
        <v>2239</v>
      </c>
      <c r="J989" s="171" t="s">
        <v>498</v>
      </c>
      <c r="K989" s="171">
        <v>0</v>
      </c>
      <c r="L989" s="171" t="s">
        <v>2240</v>
      </c>
      <c r="M989" s="171">
        <v>0</v>
      </c>
      <c r="N989" s="171">
        <v>18</v>
      </c>
      <c r="O989" s="171" t="s">
        <v>587</v>
      </c>
      <c r="P989" s="171" t="s">
        <v>587</v>
      </c>
      <c r="Q989" s="171" t="s">
        <v>496</v>
      </c>
      <c r="R989" s="171" t="s">
        <v>1644</v>
      </c>
      <c r="S989" s="171" t="s">
        <v>494</v>
      </c>
      <c r="T989" s="171" t="s">
        <v>494</v>
      </c>
      <c r="U989" s="171" t="s">
        <v>494</v>
      </c>
      <c r="V989" s="171" t="s">
        <v>499</v>
      </c>
      <c r="W989" s="171">
        <v>0</v>
      </c>
      <c r="X989" s="171">
        <v>0</v>
      </c>
      <c r="Y989" s="171">
        <v>0</v>
      </c>
      <c r="Z989" s="172">
        <v>46093.705775462964</v>
      </c>
      <c r="AA989" s="171" t="s">
        <v>1505</v>
      </c>
      <c r="AB989" s="171">
        <v>13670</v>
      </c>
      <c r="AC989" s="172">
        <v>46093.733495370368</v>
      </c>
      <c r="AD989" s="171" t="s">
        <v>556</v>
      </c>
      <c r="AE989" s="171">
        <v>24460</v>
      </c>
      <c r="AF989" s="171">
        <v>10790</v>
      </c>
      <c r="AG989" s="171">
        <v>0</v>
      </c>
      <c r="AH989" s="171">
        <v>0</v>
      </c>
      <c r="AI989" s="171">
        <v>0</v>
      </c>
      <c r="AJ989" s="171">
        <v>0</v>
      </c>
      <c r="AK989" s="171">
        <v>0</v>
      </c>
      <c r="AL989" s="171">
        <v>0</v>
      </c>
      <c r="AM989" s="171">
        <v>0</v>
      </c>
      <c r="AN989" s="171">
        <v>0</v>
      </c>
      <c r="AO989" s="171"/>
      <c r="AP989" s="171">
        <v>0</v>
      </c>
      <c r="AQ989" s="171">
        <v>0</v>
      </c>
      <c r="AR989" s="171">
        <v>0</v>
      </c>
      <c r="AS989" s="171" t="s">
        <v>496</v>
      </c>
      <c r="AT989" s="171" t="s">
        <v>496</v>
      </c>
      <c r="AU989" s="171" t="s">
        <v>496</v>
      </c>
      <c r="AV989" s="171" t="s">
        <v>496</v>
      </c>
      <c r="AW989" s="171" t="s">
        <v>496</v>
      </c>
      <c r="AX989" s="171" t="s">
        <v>496</v>
      </c>
      <c r="AY989" s="171" t="s">
        <v>496</v>
      </c>
      <c r="AZ989" s="171">
        <v>0</v>
      </c>
      <c r="BA989" s="171">
        <v>0</v>
      </c>
      <c r="BB989" s="171">
        <v>0</v>
      </c>
      <c r="BC989" s="171">
        <v>0</v>
      </c>
      <c r="BD989" s="171">
        <v>0</v>
      </c>
      <c r="BE989" s="171">
        <v>0</v>
      </c>
      <c r="BF989" s="171">
        <v>0</v>
      </c>
      <c r="BG989" s="171">
        <v>0</v>
      </c>
      <c r="BH989" s="171">
        <v>0</v>
      </c>
      <c r="BI989" s="171">
        <v>0</v>
      </c>
      <c r="BJ989" s="171">
        <v>0</v>
      </c>
      <c r="BK989" s="171">
        <v>0</v>
      </c>
      <c r="BL989" s="171">
        <v>0</v>
      </c>
      <c r="BM989" s="171">
        <v>0</v>
      </c>
      <c r="BN989" s="171" t="s">
        <v>6137</v>
      </c>
      <c r="BO989" s="172">
        <v>46093</v>
      </c>
      <c r="BP989" s="171">
        <v>18</v>
      </c>
      <c r="BQ989" s="171">
        <v>32410</v>
      </c>
      <c r="BR989" s="171">
        <v>43130</v>
      </c>
      <c r="BS989" s="171">
        <v>10720</v>
      </c>
      <c r="BT989" s="171" t="s">
        <v>496</v>
      </c>
      <c r="BU989" s="171">
        <v>0</v>
      </c>
      <c r="BV989" s="171">
        <v>0</v>
      </c>
      <c r="BW989" s="171">
        <v>0</v>
      </c>
      <c r="BX989" s="171">
        <v>0</v>
      </c>
      <c r="BY989" s="171">
        <v>0</v>
      </c>
      <c r="BZ989" s="171" t="s">
        <v>508</v>
      </c>
      <c r="CA989" s="171">
        <v>0</v>
      </c>
      <c r="CB989" s="172">
        <v>46093.795138888891</v>
      </c>
      <c r="CC989" s="172">
        <v>46093.820833333331</v>
      </c>
      <c r="CD989" s="172" t="s">
        <v>6138</v>
      </c>
    </row>
    <row r="990" spans="1:82">
      <c r="A990" s="171" t="s">
        <v>6139</v>
      </c>
      <c r="B990" s="171" t="s">
        <v>505</v>
      </c>
      <c r="C990" s="171" t="s">
        <v>494</v>
      </c>
      <c r="D990" s="172">
        <v>46093</v>
      </c>
      <c r="E990" s="171" t="s">
        <v>133</v>
      </c>
      <c r="F990" s="171" t="s">
        <v>2238</v>
      </c>
      <c r="G990" s="171" t="s">
        <v>494</v>
      </c>
      <c r="H990" s="171"/>
      <c r="I990" s="171" t="s">
        <v>2244</v>
      </c>
      <c r="J990" s="171" t="s">
        <v>498</v>
      </c>
      <c r="K990" s="171">
        <v>0</v>
      </c>
      <c r="L990" s="171" t="s">
        <v>2245</v>
      </c>
      <c r="M990" s="171">
        <v>0</v>
      </c>
      <c r="N990" s="171">
        <v>18</v>
      </c>
      <c r="O990" s="171" t="s">
        <v>587</v>
      </c>
      <c r="P990" s="171" t="s">
        <v>587</v>
      </c>
      <c r="Q990" s="171" t="s">
        <v>496</v>
      </c>
      <c r="R990" s="171" t="s">
        <v>1644</v>
      </c>
      <c r="S990" s="171" t="s">
        <v>494</v>
      </c>
      <c r="T990" s="171" t="s">
        <v>494</v>
      </c>
      <c r="U990" s="171" t="s">
        <v>494</v>
      </c>
      <c r="V990" s="171" t="s">
        <v>499</v>
      </c>
      <c r="W990" s="171">
        <v>0</v>
      </c>
      <c r="X990" s="171">
        <v>0</v>
      </c>
      <c r="Y990" s="171">
        <v>0</v>
      </c>
      <c r="Z990" s="172">
        <v>46093.706180555557</v>
      </c>
      <c r="AA990" s="171" t="s">
        <v>152</v>
      </c>
      <c r="AB990" s="171">
        <v>7170</v>
      </c>
      <c r="AC990" s="172">
        <v>46093.734085648146</v>
      </c>
      <c r="AD990" s="171" t="s">
        <v>555</v>
      </c>
      <c r="AE990" s="171">
        <v>18790</v>
      </c>
      <c r="AF990" s="171">
        <v>11620</v>
      </c>
      <c r="AG990" s="171">
        <v>0</v>
      </c>
      <c r="AH990" s="171">
        <v>0</v>
      </c>
      <c r="AI990" s="171">
        <v>0</v>
      </c>
      <c r="AJ990" s="171">
        <v>0</v>
      </c>
      <c r="AK990" s="171">
        <v>0</v>
      </c>
      <c r="AL990" s="171">
        <v>0</v>
      </c>
      <c r="AM990" s="171">
        <v>0</v>
      </c>
      <c r="AN990" s="171">
        <v>0</v>
      </c>
      <c r="AO990" s="171"/>
      <c r="AP990" s="171">
        <v>0</v>
      </c>
      <c r="AQ990" s="171">
        <v>0</v>
      </c>
      <c r="AR990" s="171">
        <v>0</v>
      </c>
      <c r="AS990" s="171" t="s">
        <v>496</v>
      </c>
      <c r="AT990" s="171" t="s">
        <v>496</v>
      </c>
      <c r="AU990" s="171" t="s">
        <v>496</v>
      </c>
      <c r="AV990" s="171" t="s">
        <v>496</v>
      </c>
      <c r="AW990" s="171" t="s">
        <v>496</v>
      </c>
      <c r="AX990" s="171" t="s">
        <v>496</v>
      </c>
      <c r="AY990" s="171" t="s">
        <v>496</v>
      </c>
      <c r="AZ990" s="171">
        <v>0</v>
      </c>
      <c r="BA990" s="171">
        <v>0</v>
      </c>
      <c r="BB990" s="171">
        <v>0</v>
      </c>
      <c r="BC990" s="171">
        <v>0</v>
      </c>
      <c r="BD990" s="171">
        <v>0</v>
      </c>
      <c r="BE990" s="171">
        <v>0</v>
      </c>
      <c r="BF990" s="171">
        <v>0</v>
      </c>
      <c r="BG990" s="171">
        <v>0</v>
      </c>
      <c r="BH990" s="171">
        <v>0</v>
      </c>
      <c r="BI990" s="171">
        <v>0</v>
      </c>
      <c r="BJ990" s="171">
        <v>0</v>
      </c>
      <c r="BK990" s="171">
        <v>0</v>
      </c>
      <c r="BL990" s="171">
        <v>0</v>
      </c>
      <c r="BM990" s="171">
        <v>0</v>
      </c>
      <c r="BN990" s="171" t="s">
        <v>6137</v>
      </c>
      <c r="BO990" s="172">
        <v>46093</v>
      </c>
      <c r="BP990" s="171">
        <v>18</v>
      </c>
      <c r="BQ990" s="171">
        <v>31590</v>
      </c>
      <c r="BR990" s="171">
        <v>43130</v>
      </c>
      <c r="BS990" s="171">
        <v>11540</v>
      </c>
      <c r="BT990" s="171" t="s">
        <v>496</v>
      </c>
      <c r="BU990" s="171">
        <v>0</v>
      </c>
      <c r="BV990" s="171">
        <v>0</v>
      </c>
      <c r="BW990" s="171">
        <v>0</v>
      </c>
      <c r="BX990" s="171">
        <v>0</v>
      </c>
      <c r="BY990" s="171">
        <v>0</v>
      </c>
      <c r="BZ990" s="171" t="s">
        <v>508</v>
      </c>
      <c r="CA990" s="171">
        <v>0</v>
      </c>
      <c r="CB990" s="172">
        <v>46093.795138888891</v>
      </c>
      <c r="CC990" s="172">
        <v>46093.820833333331</v>
      </c>
      <c r="CD990" s="172" t="s">
        <v>6140</v>
      </c>
    </row>
    <row r="991" spans="1:82">
      <c r="A991" s="171" t="s">
        <v>6141</v>
      </c>
      <c r="B991" s="171" t="s">
        <v>493</v>
      </c>
      <c r="C991" s="171" t="s">
        <v>494</v>
      </c>
      <c r="D991" s="172">
        <v>46093</v>
      </c>
      <c r="E991" s="171" t="s">
        <v>98</v>
      </c>
      <c r="F991" s="171" t="s">
        <v>2375</v>
      </c>
      <c r="G991" s="171" t="s">
        <v>494</v>
      </c>
      <c r="H991" s="171"/>
      <c r="I991" s="171" t="s">
        <v>2234</v>
      </c>
      <c r="J991" s="171" t="s">
        <v>498</v>
      </c>
      <c r="K991" s="171">
        <v>0</v>
      </c>
      <c r="L991" s="171"/>
      <c r="M991" s="171">
        <v>0</v>
      </c>
      <c r="N991" s="171">
        <v>18</v>
      </c>
      <c r="O991" s="171" t="s">
        <v>587</v>
      </c>
      <c r="P991" s="171" t="s">
        <v>587</v>
      </c>
      <c r="Q991" s="171" t="s">
        <v>496</v>
      </c>
      <c r="R991" s="171" t="s">
        <v>2376</v>
      </c>
      <c r="S991" s="171" t="s">
        <v>494</v>
      </c>
      <c r="T991" s="171" t="s">
        <v>494</v>
      </c>
      <c r="U991" s="171" t="s">
        <v>494</v>
      </c>
      <c r="V991" s="171" t="s">
        <v>499</v>
      </c>
      <c r="W991" s="171">
        <v>0</v>
      </c>
      <c r="X991" s="171">
        <v>0</v>
      </c>
      <c r="Y991" s="171">
        <v>0</v>
      </c>
      <c r="Z991" s="172">
        <v>46093.729502314818</v>
      </c>
      <c r="AA991" s="171" t="s">
        <v>553</v>
      </c>
      <c r="AB991" s="171">
        <v>6200</v>
      </c>
      <c r="AC991" s="172">
        <v>46093.723958333336</v>
      </c>
      <c r="AD991" s="171" t="s">
        <v>552</v>
      </c>
      <c r="AE991" s="171">
        <v>10410</v>
      </c>
      <c r="AF991" s="171">
        <v>4210</v>
      </c>
      <c r="AG991" s="171">
        <v>0</v>
      </c>
      <c r="AH991" s="171">
        <v>0</v>
      </c>
      <c r="AI991" s="171">
        <v>0</v>
      </c>
      <c r="AJ991" s="171">
        <v>0</v>
      </c>
      <c r="AK991" s="171">
        <v>0</v>
      </c>
      <c r="AL991" s="171">
        <v>0</v>
      </c>
      <c r="AM991" s="171">
        <v>0</v>
      </c>
      <c r="AN991" s="171">
        <v>0</v>
      </c>
      <c r="AO991" s="171"/>
      <c r="AP991" s="171">
        <v>191</v>
      </c>
      <c r="AQ991" s="171">
        <v>0</v>
      </c>
      <c r="AR991" s="171">
        <v>0</v>
      </c>
      <c r="AS991" s="171" t="s">
        <v>496</v>
      </c>
      <c r="AT991" s="171" t="s">
        <v>496</v>
      </c>
      <c r="AU991" s="171" t="s">
        <v>496</v>
      </c>
      <c r="AV991" s="171" t="s">
        <v>496</v>
      </c>
      <c r="AW991" s="171" t="s">
        <v>496</v>
      </c>
      <c r="AX991" s="171" t="s">
        <v>496</v>
      </c>
      <c r="AY991" s="171" t="s">
        <v>496</v>
      </c>
      <c r="AZ991" s="171">
        <v>0</v>
      </c>
      <c r="BA991" s="171">
        <v>0</v>
      </c>
      <c r="BB991" s="171">
        <v>0</v>
      </c>
      <c r="BC991" s="171">
        <v>0</v>
      </c>
      <c r="BD991" s="171">
        <v>0</v>
      </c>
      <c r="BE991" s="171">
        <v>0</v>
      </c>
      <c r="BF991" s="171">
        <v>0</v>
      </c>
      <c r="BG991" s="171">
        <v>0</v>
      </c>
      <c r="BH991" s="171">
        <v>0</v>
      </c>
      <c r="BI991" s="171">
        <v>0</v>
      </c>
      <c r="BJ991" s="171">
        <v>0</v>
      </c>
      <c r="BK991" s="171">
        <v>0</v>
      </c>
      <c r="BL991" s="171">
        <v>0</v>
      </c>
      <c r="BM991" s="171">
        <v>0</v>
      </c>
      <c r="BN991" s="171" t="s">
        <v>496</v>
      </c>
      <c r="BO991" s="172">
        <v>46093</v>
      </c>
      <c r="BP991" s="171">
        <v>0</v>
      </c>
      <c r="BQ991" s="171">
        <v>0</v>
      </c>
      <c r="BR991" s="171">
        <v>0</v>
      </c>
      <c r="BS991" s="171">
        <v>0</v>
      </c>
      <c r="BT991" s="171" t="s">
        <v>496</v>
      </c>
      <c r="BU991" s="171">
        <v>0</v>
      </c>
      <c r="BV991" s="171">
        <v>0</v>
      </c>
      <c r="BW991" s="171">
        <v>0</v>
      </c>
      <c r="BX991" s="171">
        <v>0</v>
      </c>
      <c r="BY991" s="171">
        <v>0</v>
      </c>
      <c r="BZ991" s="171" t="s">
        <v>496</v>
      </c>
      <c r="CA991" s="171">
        <v>0</v>
      </c>
      <c r="CB991" s="172">
        <v>46093</v>
      </c>
      <c r="CC991" s="172">
        <v>46093</v>
      </c>
      <c r="CD991" s="172" t="s">
        <v>6142</v>
      </c>
    </row>
    <row r="992" spans="1:82">
      <c r="A992" s="171" t="s">
        <v>6143</v>
      </c>
      <c r="B992" s="171" t="s">
        <v>505</v>
      </c>
      <c r="C992" s="171" t="s">
        <v>494</v>
      </c>
      <c r="D992" s="172">
        <v>46094</v>
      </c>
      <c r="E992" s="171" t="s">
        <v>98</v>
      </c>
      <c r="F992" s="171" t="s">
        <v>2238</v>
      </c>
      <c r="G992" s="171" t="s">
        <v>494</v>
      </c>
      <c r="H992" s="171"/>
      <c r="I992" s="171" t="s">
        <v>510</v>
      </c>
      <c r="J992" s="171" t="s">
        <v>498</v>
      </c>
      <c r="K992" s="171">
        <v>0</v>
      </c>
      <c r="L992" s="171" t="s">
        <v>2354</v>
      </c>
      <c r="M992" s="171">
        <v>0</v>
      </c>
      <c r="N992" s="171">
        <v>18</v>
      </c>
      <c r="O992" s="171" t="s">
        <v>587</v>
      </c>
      <c r="P992" s="171" t="s">
        <v>587</v>
      </c>
      <c r="Q992" s="171" t="s">
        <v>496</v>
      </c>
      <c r="R992" s="171" t="s">
        <v>1644</v>
      </c>
      <c r="S992" s="171" t="s">
        <v>494</v>
      </c>
      <c r="T992" s="171" t="s">
        <v>494</v>
      </c>
      <c r="U992" s="171" t="s">
        <v>494</v>
      </c>
      <c r="V992" s="171" t="s">
        <v>499</v>
      </c>
      <c r="W992" s="171">
        <v>0</v>
      </c>
      <c r="X992" s="171">
        <v>0</v>
      </c>
      <c r="Y992" s="171">
        <v>0</v>
      </c>
      <c r="Z992" s="172">
        <v>46094.375011574077</v>
      </c>
      <c r="AA992" s="171" t="s">
        <v>98</v>
      </c>
      <c r="AB992" s="171">
        <v>10940</v>
      </c>
      <c r="AC992" s="172">
        <v>46094.453240740739</v>
      </c>
      <c r="AD992" s="171" t="s">
        <v>388</v>
      </c>
      <c r="AE992" s="171">
        <v>24960</v>
      </c>
      <c r="AF992" s="171">
        <v>14020</v>
      </c>
      <c r="AG992" s="171">
        <v>0</v>
      </c>
      <c r="AH992" s="171">
        <v>0</v>
      </c>
      <c r="AI992" s="171">
        <v>0</v>
      </c>
      <c r="AJ992" s="171">
        <v>0</v>
      </c>
      <c r="AK992" s="171">
        <v>0</v>
      </c>
      <c r="AL992" s="171">
        <v>0</v>
      </c>
      <c r="AM992" s="171">
        <v>0</v>
      </c>
      <c r="AN992" s="171">
        <v>0</v>
      </c>
      <c r="AO992" s="171"/>
      <c r="AP992" s="171">
        <v>0</v>
      </c>
      <c r="AQ992" s="171">
        <v>0</v>
      </c>
      <c r="AR992" s="171">
        <v>0</v>
      </c>
      <c r="AS992" s="171" t="s">
        <v>496</v>
      </c>
      <c r="AT992" s="171" t="s">
        <v>496</v>
      </c>
      <c r="AU992" s="171" t="s">
        <v>496</v>
      </c>
      <c r="AV992" s="171" t="s">
        <v>496</v>
      </c>
      <c r="AW992" s="171" t="s">
        <v>496</v>
      </c>
      <c r="AX992" s="171" t="s">
        <v>496</v>
      </c>
      <c r="AY992" s="171" t="s">
        <v>496</v>
      </c>
      <c r="AZ992" s="171">
        <v>0</v>
      </c>
      <c r="BA992" s="171">
        <v>0</v>
      </c>
      <c r="BB992" s="171">
        <v>0</v>
      </c>
      <c r="BC992" s="171">
        <v>0</v>
      </c>
      <c r="BD992" s="171">
        <v>0</v>
      </c>
      <c r="BE992" s="171">
        <v>0</v>
      </c>
      <c r="BF992" s="171">
        <v>0</v>
      </c>
      <c r="BG992" s="171">
        <v>0</v>
      </c>
      <c r="BH992" s="171">
        <v>0</v>
      </c>
      <c r="BI992" s="171">
        <v>0</v>
      </c>
      <c r="BJ992" s="171">
        <v>0</v>
      </c>
      <c r="BK992" s="171">
        <v>0</v>
      </c>
      <c r="BL992" s="171">
        <v>0</v>
      </c>
      <c r="BM992" s="171">
        <v>0</v>
      </c>
      <c r="BN992" s="171" t="s">
        <v>6144</v>
      </c>
      <c r="BO992" s="172">
        <v>46094</v>
      </c>
      <c r="BP992" s="171">
        <v>18</v>
      </c>
      <c r="BQ992" s="171">
        <v>10920</v>
      </c>
      <c r="BR992" s="171">
        <v>24880</v>
      </c>
      <c r="BS992" s="171">
        <v>13960</v>
      </c>
      <c r="BT992" s="171" t="s">
        <v>496</v>
      </c>
      <c r="BU992" s="171">
        <v>0</v>
      </c>
      <c r="BV992" s="171">
        <v>0</v>
      </c>
      <c r="BW992" s="171">
        <v>0</v>
      </c>
      <c r="BX992" s="171">
        <v>0</v>
      </c>
      <c r="BY992" s="171">
        <v>0</v>
      </c>
      <c r="BZ992" s="171" t="s">
        <v>508</v>
      </c>
      <c r="CA992" s="171">
        <v>0</v>
      </c>
      <c r="CB992" s="172">
        <v>46094.521527777775</v>
      </c>
      <c r="CC992" s="172">
        <v>46094.529861111114</v>
      </c>
      <c r="CD992" s="172" t="s">
        <v>6145</v>
      </c>
    </row>
    <row r="993" spans="1:82">
      <c r="A993" s="171" t="s">
        <v>6146</v>
      </c>
      <c r="B993" s="171" t="s">
        <v>493</v>
      </c>
      <c r="C993" s="171" t="s">
        <v>494</v>
      </c>
      <c r="D993" s="172">
        <v>46094</v>
      </c>
      <c r="E993" s="171" t="s">
        <v>98</v>
      </c>
      <c r="F993" s="171" t="s">
        <v>2228</v>
      </c>
      <c r="G993" s="171" t="s">
        <v>494</v>
      </c>
      <c r="H993" s="171"/>
      <c r="I993" s="171" t="s">
        <v>2248</v>
      </c>
      <c r="J993" s="171" t="s">
        <v>498</v>
      </c>
      <c r="K993" s="171">
        <v>0</v>
      </c>
      <c r="L993" s="171" t="s">
        <v>2229</v>
      </c>
      <c r="M993" s="171">
        <v>0</v>
      </c>
      <c r="N993" s="171">
        <v>18</v>
      </c>
      <c r="O993" s="171" t="s">
        <v>587</v>
      </c>
      <c r="P993" s="171" t="s">
        <v>587</v>
      </c>
      <c r="Q993" s="171" t="s">
        <v>496</v>
      </c>
      <c r="R993" s="171" t="s">
        <v>2230</v>
      </c>
      <c r="S993" s="171" t="s">
        <v>494</v>
      </c>
      <c r="T993" s="171" t="s">
        <v>494</v>
      </c>
      <c r="U993" s="171" t="s">
        <v>494</v>
      </c>
      <c r="V993" s="171" t="s">
        <v>499</v>
      </c>
      <c r="W993" s="171">
        <v>0</v>
      </c>
      <c r="X993" s="171">
        <v>0</v>
      </c>
      <c r="Y993" s="171">
        <v>0</v>
      </c>
      <c r="Z993" s="172">
        <v>46094.397465277776</v>
      </c>
      <c r="AA993" s="171" t="s">
        <v>161</v>
      </c>
      <c r="AB993" s="171">
        <v>2090</v>
      </c>
      <c r="AC993" s="172">
        <v>46094.377546296295</v>
      </c>
      <c r="AD993" s="171" t="s">
        <v>500</v>
      </c>
      <c r="AE993" s="171">
        <v>4620</v>
      </c>
      <c r="AF993" s="171">
        <v>2530</v>
      </c>
      <c r="AG993" s="171">
        <v>0</v>
      </c>
      <c r="AH993" s="171">
        <v>0</v>
      </c>
      <c r="AI993" s="171">
        <v>0</v>
      </c>
      <c r="AJ993" s="171">
        <v>0</v>
      </c>
      <c r="AK993" s="171">
        <v>0</v>
      </c>
      <c r="AL993" s="171">
        <v>0</v>
      </c>
      <c r="AM993" s="171">
        <v>0</v>
      </c>
      <c r="AN993" s="171">
        <v>0</v>
      </c>
      <c r="AO993" s="171"/>
      <c r="AP993" s="171">
        <v>123</v>
      </c>
      <c r="AQ993" s="171">
        <v>0</v>
      </c>
      <c r="AR993" s="171">
        <v>0</v>
      </c>
      <c r="AS993" s="171" t="s">
        <v>496</v>
      </c>
      <c r="AT993" s="171" t="s">
        <v>496</v>
      </c>
      <c r="AU993" s="171" t="s">
        <v>496</v>
      </c>
      <c r="AV993" s="171" t="s">
        <v>496</v>
      </c>
      <c r="AW993" s="171" t="s">
        <v>496</v>
      </c>
      <c r="AX993" s="171" t="s">
        <v>496</v>
      </c>
      <c r="AY993" s="171" t="s">
        <v>496</v>
      </c>
      <c r="AZ993" s="171">
        <v>0</v>
      </c>
      <c r="BA993" s="171">
        <v>0</v>
      </c>
      <c r="BB993" s="171">
        <v>0</v>
      </c>
      <c r="BC993" s="171">
        <v>0</v>
      </c>
      <c r="BD993" s="171">
        <v>0</v>
      </c>
      <c r="BE993" s="171">
        <v>0</v>
      </c>
      <c r="BF993" s="171">
        <v>0</v>
      </c>
      <c r="BG993" s="171">
        <v>0</v>
      </c>
      <c r="BH993" s="171">
        <v>0</v>
      </c>
      <c r="BI993" s="171">
        <v>0</v>
      </c>
      <c r="BJ993" s="171">
        <v>0</v>
      </c>
      <c r="BK993" s="171">
        <v>0</v>
      </c>
      <c r="BL993" s="171">
        <v>0</v>
      </c>
      <c r="BM993" s="171">
        <v>0</v>
      </c>
      <c r="BN993" s="171" t="s">
        <v>496</v>
      </c>
      <c r="BO993" s="172">
        <v>46094</v>
      </c>
      <c r="BP993" s="171">
        <v>0</v>
      </c>
      <c r="BQ993" s="171">
        <v>0</v>
      </c>
      <c r="BR993" s="171">
        <v>0</v>
      </c>
      <c r="BS993" s="171">
        <v>0</v>
      </c>
      <c r="BT993" s="171" t="s">
        <v>496</v>
      </c>
      <c r="BU993" s="171">
        <v>0</v>
      </c>
      <c r="BV993" s="171">
        <v>0</v>
      </c>
      <c r="BW993" s="171">
        <v>0</v>
      </c>
      <c r="BX993" s="171">
        <v>0</v>
      </c>
      <c r="BY993" s="171">
        <v>0</v>
      </c>
      <c r="BZ993" s="171" t="s">
        <v>496</v>
      </c>
      <c r="CA993" s="171">
        <v>0</v>
      </c>
      <c r="CB993" s="172">
        <v>46094</v>
      </c>
      <c r="CC993" s="172">
        <v>46094</v>
      </c>
      <c r="CD993" s="172" t="s">
        <v>6147</v>
      </c>
    </row>
    <row r="994" spans="1:82">
      <c r="A994" s="171" t="s">
        <v>6148</v>
      </c>
      <c r="B994" s="171" t="s">
        <v>493</v>
      </c>
      <c r="C994" s="171" t="s">
        <v>494</v>
      </c>
      <c r="D994" s="172">
        <v>46094</v>
      </c>
      <c r="E994" s="171" t="s">
        <v>98</v>
      </c>
      <c r="F994" s="171" t="s">
        <v>637</v>
      </c>
      <c r="G994" s="171" t="s">
        <v>494</v>
      </c>
      <c r="H994" s="171"/>
      <c r="I994" s="171" t="s">
        <v>2234</v>
      </c>
      <c r="J994" s="171" t="s">
        <v>498</v>
      </c>
      <c r="K994" s="171">
        <v>0</v>
      </c>
      <c r="L994" s="171"/>
      <c r="M994" s="171">
        <v>0</v>
      </c>
      <c r="N994" s="171">
        <v>18</v>
      </c>
      <c r="O994" s="171" t="s">
        <v>587</v>
      </c>
      <c r="P994" s="171" t="s">
        <v>587</v>
      </c>
      <c r="Q994" s="171" t="s">
        <v>496</v>
      </c>
      <c r="R994" s="171" t="s">
        <v>3625</v>
      </c>
      <c r="S994" s="171" t="s">
        <v>494</v>
      </c>
      <c r="T994" s="171" t="s">
        <v>494</v>
      </c>
      <c r="U994" s="171" t="s">
        <v>494</v>
      </c>
      <c r="V994" s="171" t="s">
        <v>499</v>
      </c>
      <c r="W994" s="171">
        <v>0</v>
      </c>
      <c r="X994" s="171">
        <v>0</v>
      </c>
      <c r="Y994" s="171">
        <v>0</v>
      </c>
      <c r="Z994" s="172">
        <v>46094.394791666666</v>
      </c>
      <c r="AA994" s="171" t="s">
        <v>138</v>
      </c>
      <c r="AB994" s="171">
        <v>6200</v>
      </c>
      <c r="AC994" s="172">
        <v>46094.390833333331</v>
      </c>
      <c r="AD994" s="171" t="s">
        <v>133</v>
      </c>
      <c r="AE994" s="171">
        <v>8820</v>
      </c>
      <c r="AF994" s="171">
        <v>2620</v>
      </c>
      <c r="AG994" s="171">
        <v>0</v>
      </c>
      <c r="AH994" s="171">
        <v>0</v>
      </c>
      <c r="AI994" s="171">
        <v>0</v>
      </c>
      <c r="AJ994" s="171">
        <v>0</v>
      </c>
      <c r="AK994" s="171">
        <v>0</v>
      </c>
      <c r="AL994" s="171">
        <v>0</v>
      </c>
      <c r="AM994" s="171">
        <v>0</v>
      </c>
      <c r="AN994" s="171">
        <v>0</v>
      </c>
      <c r="AO994" s="171"/>
      <c r="AP994" s="171">
        <v>384</v>
      </c>
      <c r="AQ994" s="171">
        <v>0</v>
      </c>
      <c r="AR994" s="171">
        <v>0</v>
      </c>
      <c r="AS994" s="171" t="s">
        <v>496</v>
      </c>
      <c r="AT994" s="171" t="s">
        <v>496</v>
      </c>
      <c r="AU994" s="171" t="s">
        <v>496</v>
      </c>
      <c r="AV994" s="171" t="s">
        <v>496</v>
      </c>
      <c r="AW994" s="171" t="s">
        <v>496</v>
      </c>
      <c r="AX994" s="171" t="s">
        <v>496</v>
      </c>
      <c r="AY994" s="171" t="s">
        <v>496</v>
      </c>
      <c r="AZ994" s="171">
        <v>0</v>
      </c>
      <c r="BA994" s="171">
        <v>0</v>
      </c>
      <c r="BB994" s="171">
        <v>0</v>
      </c>
      <c r="BC994" s="171">
        <v>0</v>
      </c>
      <c r="BD994" s="171">
        <v>0</v>
      </c>
      <c r="BE994" s="171">
        <v>0</v>
      </c>
      <c r="BF994" s="171">
        <v>0</v>
      </c>
      <c r="BG994" s="171">
        <v>0</v>
      </c>
      <c r="BH994" s="171">
        <v>0</v>
      </c>
      <c r="BI994" s="171">
        <v>0</v>
      </c>
      <c r="BJ994" s="171">
        <v>0</v>
      </c>
      <c r="BK994" s="171">
        <v>0</v>
      </c>
      <c r="BL994" s="171">
        <v>0</v>
      </c>
      <c r="BM994" s="171">
        <v>0</v>
      </c>
      <c r="BN994" s="171" t="s">
        <v>496</v>
      </c>
      <c r="BO994" s="172">
        <v>46094</v>
      </c>
      <c r="BP994" s="171">
        <v>0</v>
      </c>
      <c r="BQ994" s="171">
        <v>0</v>
      </c>
      <c r="BR994" s="171">
        <v>0</v>
      </c>
      <c r="BS994" s="171">
        <v>0</v>
      </c>
      <c r="BT994" s="171" t="s">
        <v>496</v>
      </c>
      <c r="BU994" s="171">
        <v>0</v>
      </c>
      <c r="BV994" s="171">
        <v>0</v>
      </c>
      <c r="BW994" s="171">
        <v>0</v>
      </c>
      <c r="BX994" s="171">
        <v>0</v>
      </c>
      <c r="BY994" s="171">
        <v>0</v>
      </c>
      <c r="BZ994" s="171" t="s">
        <v>496</v>
      </c>
      <c r="CA994" s="171">
        <v>0</v>
      </c>
      <c r="CB994" s="172">
        <v>46094</v>
      </c>
      <c r="CC994" s="172">
        <v>46094</v>
      </c>
      <c r="CD994" s="172" t="s">
        <v>6149</v>
      </c>
    </row>
    <row r="995" spans="1:82">
      <c r="A995" s="171" t="s">
        <v>6150</v>
      </c>
      <c r="B995" s="171" t="s">
        <v>493</v>
      </c>
      <c r="C995" s="171" t="s">
        <v>494</v>
      </c>
      <c r="D995" s="172">
        <v>46094</v>
      </c>
      <c r="E995" s="171" t="s">
        <v>98</v>
      </c>
      <c r="F995" s="171" t="s">
        <v>637</v>
      </c>
      <c r="G995" s="171" t="s">
        <v>494</v>
      </c>
      <c r="H995" s="171"/>
      <c r="I995" s="171" t="s">
        <v>2234</v>
      </c>
      <c r="J995" s="171" t="s">
        <v>498</v>
      </c>
      <c r="K995" s="171">
        <v>0</v>
      </c>
      <c r="L995" s="171"/>
      <c r="M995" s="171">
        <v>0</v>
      </c>
      <c r="N995" s="171">
        <v>18</v>
      </c>
      <c r="O995" s="171" t="s">
        <v>587</v>
      </c>
      <c r="P995" s="171" t="s">
        <v>587</v>
      </c>
      <c r="Q995" s="171" t="s">
        <v>496</v>
      </c>
      <c r="R995" s="171" t="s">
        <v>3625</v>
      </c>
      <c r="S995" s="171" t="s">
        <v>494</v>
      </c>
      <c r="T995" s="171" t="s">
        <v>494</v>
      </c>
      <c r="U995" s="171" t="s">
        <v>494</v>
      </c>
      <c r="V995" s="171" t="s">
        <v>499</v>
      </c>
      <c r="W995" s="171">
        <v>0</v>
      </c>
      <c r="X995" s="171">
        <v>0</v>
      </c>
      <c r="Y995" s="171">
        <v>0</v>
      </c>
      <c r="Z995" s="172">
        <v>46094.46398148148</v>
      </c>
      <c r="AA995" s="171" t="s">
        <v>147</v>
      </c>
      <c r="AB995" s="171">
        <v>6200</v>
      </c>
      <c r="AC995" s="172">
        <v>46094.459270833337</v>
      </c>
      <c r="AD995" s="171" t="s">
        <v>166</v>
      </c>
      <c r="AE995" s="171">
        <v>8620</v>
      </c>
      <c r="AF995" s="171">
        <v>2420</v>
      </c>
      <c r="AG995" s="171">
        <v>0</v>
      </c>
      <c r="AH995" s="171">
        <v>0</v>
      </c>
      <c r="AI995" s="171">
        <v>0</v>
      </c>
      <c r="AJ995" s="171">
        <v>0</v>
      </c>
      <c r="AK995" s="171">
        <v>0</v>
      </c>
      <c r="AL995" s="171">
        <v>0</v>
      </c>
      <c r="AM995" s="171">
        <v>0</v>
      </c>
      <c r="AN995" s="171">
        <v>0</v>
      </c>
      <c r="AO995" s="171"/>
      <c r="AP995" s="171">
        <v>386</v>
      </c>
      <c r="AQ995" s="171">
        <v>0</v>
      </c>
      <c r="AR995" s="171">
        <v>0</v>
      </c>
      <c r="AS995" s="171" t="s">
        <v>496</v>
      </c>
      <c r="AT995" s="171" t="s">
        <v>496</v>
      </c>
      <c r="AU995" s="171" t="s">
        <v>496</v>
      </c>
      <c r="AV995" s="171" t="s">
        <v>496</v>
      </c>
      <c r="AW995" s="171" t="s">
        <v>496</v>
      </c>
      <c r="AX995" s="171" t="s">
        <v>496</v>
      </c>
      <c r="AY995" s="171" t="s">
        <v>496</v>
      </c>
      <c r="AZ995" s="171">
        <v>0</v>
      </c>
      <c r="BA995" s="171">
        <v>0</v>
      </c>
      <c r="BB995" s="171">
        <v>0</v>
      </c>
      <c r="BC995" s="171">
        <v>0</v>
      </c>
      <c r="BD995" s="171">
        <v>0</v>
      </c>
      <c r="BE995" s="171">
        <v>0</v>
      </c>
      <c r="BF995" s="171">
        <v>0</v>
      </c>
      <c r="BG995" s="171">
        <v>0</v>
      </c>
      <c r="BH995" s="171">
        <v>0</v>
      </c>
      <c r="BI995" s="171">
        <v>0</v>
      </c>
      <c r="BJ995" s="171">
        <v>0</v>
      </c>
      <c r="BK995" s="171">
        <v>0</v>
      </c>
      <c r="BL995" s="171">
        <v>0</v>
      </c>
      <c r="BM995" s="171">
        <v>0</v>
      </c>
      <c r="BN995" s="171" t="s">
        <v>496</v>
      </c>
      <c r="BO995" s="172">
        <v>46094</v>
      </c>
      <c r="BP995" s="171">
        <v>0</v>
      </c>
      <c r="BQ995" s="171">
        <v>0</v>
      </c>
      <c r="BR995" s="171">
        <v>0</v>
      </c>
      <c r="BS995" s="171">
        <v>0</v>
      </c>
      <c r="BT995" s="171" t="s">
        <v>496</v>
      </c>
      <c r="BU995" s="171">
        <v>0</v>
      </c>
      <c r="BV995" s="171">
        <v>0</v>
      </c>
      <c r="BW995" s="171">
        <v>0</v>
      </c>
      <c r="BX995" s="171">
        <v>0</v>
      </c>
      <c r="BY995" s="171">
        <v>0</v>
      </c>
      <c r="BZ995" s="171" t="s">
        <v>496</v>
      </c>
      <c r="CA995" s="171">
        <v>0</v>
      </c>
      <c r="CB995" s="172">
        <v>46094</v>
      </c>
      <c r="CC995" s="172">
        <v>46094</v>
      </c>
      <c r="CD995" s="172" t="s">
        <v>6151</v>
      </c>
    </row>
    <row r="996" spans="1:82">
      <c r="A996" s="171" t="s">
        <v>6152</v>
      </c>
      <c r="B996" s="171" t="s">
        <v>493</v>
      </c>
      <c r="C996" s="171" t="s">
        <v>494</v>
      </c>
      <c r="D996" s="172">
        <v>46094</v>
      </c>
      <c r="E996" s="171" t="s">
        <v>98</v>
      </c>
      <c r="F996" s="171" t="s">
        <v>2228</v>
      </c>
      <c r="G996" s="171" t="s">
        <v>494</v>
      </c>
      <c r="H996" s="171"/>
      <c r="I996" s="171" t="s">
        <v>2248</v>
      </c>
      <c r="J996" s="171" t="s">
        <v>498</v>
      </c>
      <c r="K996" s="171">
        <v>0</v>
      </c>
      <c r="L996" s="171" t="s">
        <v>2229</v>
      </c>
      <c r="M996" s="171">
        <v>0</v>
      </c>
      <c r="N996" s="171">
        <v>18</v>
      </c>
      <c r="O996" s="171" t="s">
        <v>587</v>
      </c>
      <c r="P996" s="171" t="s">
        <v>587</v>
      </c>
      <c r="Q996" s="171" t="s">
        <v>496</v>
      </c>
      <c r="R996" s="171" t="s">
        <v>2230</v>
      </c>
      <c r="S996" s="171" t="s">
        <v>494</v>
      </c>
      <c r="T996" s="171" t="s">
        <v>494</v>
      </c>
      <c r="U996" s="171" t="s">
        <v>494</v>
      </c>
      <c r="V996" s="171" t="s">
        <v>499</v>
      </c>
      <c r="W996" s="171">
        <v>0</v>
      </c>
      <c r="X996" s="171">
        <v>0</v>
      </c>
      <c r="Y996" s="171">
        <v>0</v>
      </c>
      <c r="Z996" s="172">
        <v>46094.485266203701</v>
      </c>
      <c r="AA996" s="171" t="s">
        <v>119</v>
      </c>
      <c r="AB996" s="171">
        <v>2100</v>
      </c>
      <c r="AC996" s="172">
        <v>46094.467210648145</v>
      </c>
      <c r="AD996" s="171" t="s">
        <v>124</v>
      </c>
      <c r="AE996" s="171">
        <v>4690</v>
      </c>
      <c r="AF996" s="171">
        <v>2590</v>
      </c>
      <c r="AG996" s="171">
        <v>0</v>
      </c>
      <c r="AH996" s="171">
        <v>0</v>
      </c>
      <c r="AI996" s="171">
        <v>0</v>
      </c>
      <c r="AJ996" s="171">
        <v>0</v>
      </c>
      <c r="AK996" s="171">
        <v>0</v>
      </c>
      <c r="AL996" s="171">
        <v>0</v>
      </c>
      <c r="AM996" s="171">
        <v>0</v>
      </c>
      <c r="AN996" s="171">
        <v>0</v>
      </c>
      <c r="AO996" s="171"/>
      <c r="AP996" s="171">
        <v>127</v>
      </c>
      <c r="AQ996" s="171">
        <v>0</v>
      </c>
      <c r="AR996" s="171">
        <v>0</v>
      </c>
      <c r="AS996" s="171" t="s">
        <v>496</v>
      </c>
      <c r="AT996" s="171" t="s">
        <v>496</v>
      </c>
      <c r="AU996" s="171" t="s">
        <v>496</v>
      </c>
      <c r="AV996" s="171" t="s">
        <v>496</v>
      </c>
      <c r="AW996" s="171" t="s">
        <v>496</v>
      </c>
      <c r="AX996" s="171" t="s">
        <v>496</v>
      </c>
      <c r="AY996" s="171" t="s">
        <v>496</v>
      </c>
      <c r="AZ996" s="171">
        <v>0</v>
      </c>
      <c r="BA996" s="171">
        <v>0</v>
      </c>
      <c r="BB996" s="171">
        <v>0</v>
      </c>
      <c r="BC996" s="171">
        <v>0</v>
      </c>
      <c r="BD996" s="171">
        <v>0</v>
      </c>
      <c r="BE996" s="171">
        <v>0</v>
      </c>
      <c r="BF996" s="171">
        <v>0</v>
      </c>
      <c r="BG996" s="171">
        <v>0</v>
      </c>
      <c r="BH996" s="171">
        <v>0</v>
      </c>
      <c r="BI996" s="171">
        <v>0</v>
      </c>
      <c r="BJ996" s="171">
        <v>0</v>
      </c>
      <c r="BK996" s="171">
        <v>0</v>
      </c>
      <c r="BL996" s="171">
        <v>0</v>
      </c>
      <c r="BM996" s="171">
        <v>0</v>
      </c>
      <c r="BN996" s="171" t="s">
        <v>496</v>
      </c>
      <c r="BO996" s="172">
        <v>46094</v>
      </c>
      <c r="BP996" s="171">
        <v>0</v>
      </c>
      <c r="BQ996" s="171">
        <v>0</v>
      </c>
      <c r="BR996" s="171">
        <v>0</v>
      </c>
      <c r="BS996" s="171">
        <v>0</v>
      </c>
      <c r="BT996" s="171" t="s">
        <v>496</v>
      </c>
      <c r="BU996" s="171">
        <v>0</v>
      </c>
      <c r="BV996" s="171">
        <v>0</v>
      </c>
      <c r="BW996" s="171">
        <v>0</v>
      </c>
      <c r="BX996" s="171">
        <v>0</v>
      </c>
      <c r="BY996" s="171">
        <v>0</v>
      </c>
      <c r="BZ996" s="171" t="s">
        <v>496</v>
      </c>
      <c r="CA996" s="171">
        <v>0</v>
      </c>
      <c r="CB996" s="172">
        <v>46094</v>
      </c>
      <c r="CC996" s="172">
        <v>46094</v>
      </c>
      <c r="CD996" s="172" t="s">
        <v>6153</v>
      </c>
    </row>
    <row r="997" spans="1:82">
      <c r="A997" s="171" t="s">
        <v>6154</v>
      </c>
      <c r="B997" s="171" t="s">
        <v>505</v>
      </c>
      <c r="C997" s="171" t="s">
        <v>494</v>
      </c>
      <c r="D997" s="172">
        <v>46094</v>
      </c>
      <c r="E997" s="171" t="s">
        <v>133</v>
      </c>
      <c r="F997" s="171" t="s">
        <v>2238</v>
      </c>
      <c r="G997" s="171" t="s">
        <v>494</v>
      </c>
      <c r="H997" s="171"/>
      <c r="I997" s="171" t="s">
        <v>2239</v>
      </c>
      <c r="J997" s="171" t="s">
        <v>498</v>
      </c>
      <c r="K997" s="171">
        <v>0</v>
      </c>
      <c r="L997" s="171" t="s">
        <v>2240</v>
      </c>
      <c r="M997" s="171">
        <v>0</v>
      </c>
      <c r="N997" s="171">
        <v>18</v>
      </c>
      <c r="O997" s="171" t="s">
        <v>587</v>
      </c>
      <c r="P997" s="171" t="s">
        <v>587</v>
      </c>
      <c r="Q997" s="171" t="s">
        <v>496</v>
      </c>
      <c r="R997" s="171" t="s">
        <v>1644</v>
      </c>
      <c r="S997" s="171" t="s">
        <v>494</v>
      </c>
      <c r="T997" s="171" t="s">
        <v>494</v>
      </c>
      <c r="U997" s="171" t="s">
        <v>494</v>
      </c>
      <c r="V997" s="171" t="s">
        <v>499</v>
      </c>
      <c r="W997" s="171">
        <v>0</v>
      </c>
      <c r="X997" s="171">
        <v>0</v>
      </c>
      <c r="Y997" s="171">
        <v>0</v>
      </c>
      <c r="Z997" s="172">
        <v>46094.473171296297</v>
      </c>
      <c r="AA997" s="171" t="s">
        <v>507</v>
      </c>
      <c r="AB997" s="171">
        <v>13880</v>
      </c>
      <c r="AC997" s="172">
        <v>46094.535092592596</v>
      </c>
      <c r="AD997" s="171" t="s">
        <v>518</v>
      </c>
      <c r="AE997" s="171">
        <v>24750</v>
      </c>
      <c r="AF997" s="171">
        <v>10870</v>
      </c>
      <c r="AG997" s="171">
        <v>0</v>
      </c>
      <c r="AH997" s="171">
        <v>0</v>
      </c>
      <c r="AI997" s="171">
        <v>0</v>
      </c>
      <c r="AJ997" s="171">
        <v>0</v>
      </c>
      <c r="AK997" s="171">
        <v>0</v>
      </c>
      <c r="AL997" s="171">
        <v>0</v>
      </c>
      <c r="AM997" s="171">
        <v>0</v>
      </c>
      <c r="AN997" s="171">
        <v>0</v>
      </c>
      <c r="AO997" s="171"/>
      <c r="AP997" s="171">
        <v>0</v>
      </c>
      <c r="AQ997" s="171">
        <v>0</v>
      </c>
      <c r="AR997" s="171">
        <v>0</v>
      </c>
      <c r="AS997" s="171" t="s">
        <v>496</v>
      </c>
      <c r="AT997" s="171" t="s">
        <v>496</v>
      </c>
      <c r="AU997" s="171" t="s">
        <v>496</v>
      </c>
      <c r="AV997" s="171" t="s">
        <v>496</v>
      </c>
      <c r="AW997" s="171" t="s">
        <v>496</v>
      </c>
      <c r="AX997" s="171" t="s">
        <v>496</v>
      </c>
      <c r="AY997" s="171" t="s">
        <v>496</v>
      </c>
      <c r="AZ997" s="171">
        <v>0</v>
      </c>
      <c r="BA997" s="171">
        <v>0</v>
      </c>
      <c r="BB997" s="171">
        <v>0</v>
      </c>
      <c r="BC997" s="171">
        <v>0</v>
      </c>
      <c r="BD997" s="171">
        <v>0</v>
      </c>
      <c r="BE997" s="171">
        <v>0</v>
      </c>
      <c r="BF997" s="171">
        <v>0</v>
      </c>
      <c r="BG997" s="171">
        <v>0</v>
      </c>
      <c r="BH997" s="171">
        <v>0</v>
      </c>
      <c r="BI997" s="171">
        <v>0</v>
      </c>
      <c r="BJ997" s="171">
        <v>0</v>
      </c>
      <c r="BK997" s="171">
        <v>0</v>
      </c>
      <c r="BL997" s="171">
        <v>0</v>
      </c>
      <c r="BM997" s="171">
        <v>0</v>
      </c>
      <c r="BN997" s="171" t="s">
        <v>6155</v>
      </c>
      <c r="BO997" s="172">
        <v>46094</v>
      </c>
      <c r="BP997" s="171">
        <v>18</v>
      </c>
      <c r="BQ997" s="171">
        <v>31590</v>
      </c>
      <c r="BR997" s="171">
        <v>42460</v>
      </c>
      <c r="BS997" s="171">
        <v>10870</v>
      </c>
      <c r="BT997" s="171" t="s">
        <v>496</v>
      </c>
      <c r="BU997" s="171">
        <v>0</v>
      </c>
      <c r="BV997" s="171">
        <v>0</v>
      </c>
      <c r="BW997" s="171">
        <v>0</v>
      </c>
      <c r="BX997" s="171">
        <v>0</v>
      </c>
      <c r="BY997" s="171">
        <v>0</v>
      </c>
      <c r="BZ997" s="171" t="s">
        <v>508</v>
      </c>
      <c r="CA997" s="171">
        <v>0</v>
      </c>
      <c r="CB997" s="172">
        <v>46094.598611111112</v>
      </c>
      <c r="CC997" s="172">
        <v>46094.624305555553</v>
      </c>
      <c r="CD997" s="172" t="s">
        <v>6156</v>
      </c>
    </row>
    <row r="998" spans="1:82">
      <c r="A998" s="171" t="s">
        <v>6157</v>
      </c>
      <c r="B998" s="171" t="s">
        <v>505</v>
      </c>
      <c r="C998" s="171" t="s">
        <v>494</v>
      </c>
      <c r="D998" s="172">
        <v>46094</v>
      </c>
      <c r="E998" s="171" t="s">
        <v>133</v>
      </c>
      <c r="F998" s="171" t="s">
        <v>2238</v>
      </c>
      <c r="G998" s="171" t="s">
        <v>494</v>
      </c>
      <c r="H998" s="171"/>
      <c r="I998" s="171" t="s">
        <v>2244</v>
      </c>
      <c r="J998" s="171" t="s">
        <v>498</v>
      </c>
      <c r="K998" s="171">
        <v>0</v>
      </c>
      <c r="L998" s="171" t="s">
        <v>2245</v>
      </c>
      <c r="M998" s="171">
        <v>0</v>
      </c>
      <c r="N998" s="171">
        <v>18</v>
      </c>
      <c r="O998" s="171" t="s">
        <v>587</v>
      </c>
      <c r="P998" s="171" t="s">
        <v>587</v>
      </c>
      <c r="Q998" s="171" t="s">
        <v>496</v>
      </c>
      <c r="R998" s="171" t="s">
        <v>1644</v>
      </c>
      <c r="S998" s="171" t="s">
        <v>494</v>
      </c>
      <c r="T998" s="171" t="s">
        <v>494</v>
      </c>
      <c r="U998" s="171" t="s">
        <v>494</v>
      </c>
      <c r="V998" s="171" t="s">
        <v>499</v>
      </c>
      <c r="W998" s="171">
        <v>0</v>
      </c>
      <c r="X998" s="171">
        <v>0</v>
      </c>
      <c r="Y998" s="171">
        <v>0</v>
      </c>
      <c r="Z998" s="172">
        <v>46094.473680555559</v>
      </c>
      <c r="AA998" s="171" t="s">
        <v>108</v>
      </c>
      <c r="AB998" s="171">
        <v>7210</v>
      </c>
      <c r="AC998" s="172">
        <v>46094.536076388889</v>
      </c>
      <c r="AD998" s="171" t="s">
        <v>517</v>
      </c>
      <c r="AE998" s="171">
        <v>17840</v>
      </c>
      <c r="AF998" s="171">
        <v>10630</v>
      </c>
      <c r="AG998" s="171">
        <v>0</v>
      </c>
      <c r="AH998" s="171">
        <v>0</v>
      </c>
      <c r="AI998" s="171">
        <v>0</v>
      </c>
      <c r="AJ998" s="171">
        <v>0</v>
      </c>
      <c r="AK998" s="171">
        <v>0</v>
      </c>
      <c r="AL998" s="171">
        <v>0</v>
      </c>
      <c r="AM998" s="171">
        <v>0</v>
      </c>
      <c r="AN998" s="171">
        <v>0</v>
      </c>
      <c r="AO998" s="171"/>
      <c r="AP998" s="171">
        <v>0</v>
      </c>
      <c r="AQ998" s="171">
        <v>0</v>
      </c>
      <c r="AR998" s="171">
        <v>0</v>
      </c>
      <c r="AS998" s="171" t="s">
        <v>496</v>
      </c>
      <c r="AT998" s="171" t="s">
        <v>496</v>
      </c>
      <c r="AU998" s="171" t="s">
        <v>496</v>
      </c>
      <c r="AV998" s="171" t="s">
        <v>496</v>
      </c>
      <c r="AW998" s="171" t="s">
        <v>496</v>
      </c>
      <c r="AX998" s="171" t="s">
        <v>496</v>
      </c>
      <c r="AY998" s="171" t="s">
        <v>496</v>
      </c>
      <c r="AZ998" s="171">
        <v>0</v>
      </c>
      <c r="BA998" s="171">
        <v>0</v>
      </c>
      <c r="BB998" s="171">
        <v>0</v>
      </c>
      <c r="BC998" s="171">
        <v>0</v>
      </c>
      <c r="BD998" s="171">
        <v>0</v>
      </c>
      <c r="BE998" s="171">
        <v>0</v>
      </c>
      <c r="BF998" s="171">
        <v>0</v>
      </c>
      <c r="BG998" s="171">
        <v>0</v>
      </c>
      <c r="BH998" s="171">
        <v>0</v>
      </c>
      <c r="BI998" s="171">
        <v>0</v>
      </c>
      <c r="BJ998" s="171">
        <v>0</v>
      </c>
      <c r="BK998" s="171">
        <v>0</v>
      </c>
      <c r="BL998" s="171">
        <v>0</v>
      </c>
      <c r="BM998" s="171">
        <v>0</v>
      </c>
      <c r="BN998" s="171" t="s">
        <v>6155</v>
      </c>
      <c r="BO998" s="172">
        <v>46094</v>
      </c>
      <c r="BP998" s="171">
        <v>18</v>
      </c>
      <c r="BQ998" s="171">
        <v>31830</v>
      </c>
      <c r="BR998" s="171">
        <v>42460</v>
      </c>
      <c r="BS998" s="171">
        <v>10630</v>
      </c>
      <c r="BT998" s="171" t="s">
        <v>496</v>
      </c>
      <c r="BU998" s="171">
        <v>0</v>
      </c>
      <c r="BV998" s="171">
        <v>0</v>
      </c>
      <c r="BW998" s="171">
        <v>0</v>
      </c>
      <c r="BX998" s="171">
        <v>0</v>
      </c>
      <c r="BY998" s="171">
        <v>0</v>
      </c>
      <c r="BZ998" s="171" t="s">
        <v>508</v>
      </c>
      <c r="CA998" s="171">
        <v>0</v>
      </c>
      <c r="CB998" s="172">
        <v>46094.598611111112</v>
      </c>
      <c r="CC998" s="172">
        <v>46094.624305555553</v>
      </c>
      <c r="CD998" s="172" t="s">
        <v>6158</v>
      </c>
    </row>
    <row r="999" spans="1:82">
      <c r="A999" s="171" t="s">
        <v>6159</v>
      </c>
      <c r="B999" s="171" t="s">
        <v>493</v>
      </c>
      <c r="C999" s="171" t="s">
        <v>494</v>
      </c>
      <c r="D999" s="172">
        <v>46094</v>
      </c>
      <c r="E999" s="171" t="s">
        <v>98</v>
      </c>
      <c r="F999" s="171" t="s">
        <v>2253</v>
      </c>
      <c r="G999" s="171" t="s">
        <v>494</v>
      </c>
      <c r="H999" s="171"/>
      <c r="I999" s="171" t="s">
        <v>2199</v>
      </c>
      <c r="J999" s="171" t="s">
        <v>498</v>
      </c>
      <c r="K999" s="171">
        <v>0</v>
      </c>
      <c r="L999" s="171" t="s">
        <v>2254</v>
      </c>
      <c r="M999" s="171">
        <v>0</v>
      </c>
      <c r="N999" s="171">
        <v>18</v>
      </c>
      <c r="O999" s="171" t="s">
        <v>587</v>
      </c>
      <c r="P999" s="171" t="s">
        <v>587</v>
      </c>
      <c r="Q999" s="171" t="s">
        <v>496</v>
      </c>
      <c r="R999" s="171" t="s">
        <v>2255</v>
      </c>
      <c r="S999" s="171" t="s">
        <v>494</v>
      </c>
      <c r="T999" s="171" t="s">
        <v>494</v>
      </c>
      <c r="U999" s="171" t="s">
        <v>494</v>
      </c>
      <c r="V999" s="171" t="s">
        <v>499</v>
      </c>
      <c r="W999" s="171">
        <v>0</v>
      </c>
      <c r="X999" s="171">
        <v>0</v>
      </c>
      <c r="Y999" s="171">
        <v>0</v>
      </c>
      <c r="Z999" s="172">
        <v>46094.52140046296</v>
      </c>
      <c r="AA999" s="171" t="s">
        <v>514</v>
      </c>
      <c r="AB999" s="171">
        <v>2130</v>
      </c>
      <c r="AC999" s="172">
        <v>46094.500972222224</v>
      </c>
      <c r="AD999" s="171" t="s">
        <v>509</v>
      </c>
      <c r="AE999" s="171">
        <v>5540</v>
      </c>
      <c r="AF999" s="171">
        <v>3410</v>
      </c>
      <c r="AG999" s="171">
        <v>0</v>
      </c>
      <c r="AH999" s="171">
        <v>0</v>
      </c>
      <c r="AI999" s="171">
        <v>0</v>
      </c>
      <c r="AJ999" s="171">
        <v>0</v>
      </c>
      <c r="AK999" s="171">
        <v>0</v>
      </c>
      <c r="AL999" s="171">
        <v>0</v>
      </c>
      <c r="AM999" s="171">
        <v>0</v>
      </c>
      <c r="AN999" s="171">
        <v>0</v>
      </c>
      <c r="AO999" s="171"/>
      <c r="AP999" s="171">
        <v>130</v>
      </c>
      <c r="AQ999" s="171">
        <v>0</v>
      </c>
      <c r="AR999" s="171">
        <v>0</v>
      </c>
      <c r="AS999" s="171" t="s">
        <v>496</v>
      </c>
      <c r="AT999" s="171" t="s">
        <v>496</v>
      </c>
      <c r="AU999" s="171" t="s">
        <v>496</v>
      </c>
      <c r="AV999" s="171" t="s">
        <v>496</v>
      </c>
      <c r="AW999" s="171" t="s">
        <v>496</v>
      </c>
      <c r="AX999" s="171" t="s">
        <v>496</v>
      </c>
      <c r="AY999" s="171" t="s">
        <v>496</v>
      </c>
      <c r="AZ999" s="171">
        <v>0</v>
      </c>
      <c r="BA999" s="171">
        <v>0</v>
      </c>
      <c r="BB999" s="171">
        <v>0</v>
      </c>
      <c r="BC999" s="171">
        <v>0</v>
      </c>
      <c r="BD999" s="171">
        <v>0</v>
      </c>
      <c r="BE999" s="171">
        <v>0</v>
      </c>
      <c r="BF999" s="171">
        <v>0</v>
      </c>
      <c r="BG999" s="171">
        <v>0</v>
      </c>
      <c r="BH999" s="171">
        <v>0</v>
      </c>
      <c r="BI999" s="171">
        <v>0</v>
      </c>
      <c r="BJ999" s="171">
        <v>0</v>
      </c>
      <c r="BK999" s="171">
        <v>0</v>
      </c>
      <c r="BL999" s="171">
        <v>0</v>
      </c>
      <c r="BM999" s="171">
        <v>0</v>
      </c>
      <c r="BN999" s="171" t="s">
        <v>496</v>
      </c>
      <c r="BO999" s="172">
        <v>46094</v>
      </c>
      <c r="BP999" s="171">
        <v>0</v>
      </c>
      <c r="BQ999" s="171">
        <v>0</v>
      </c>
      <c r="BR999" s="171">
        <v>0</v>
      </c>
      <c r="BS999" s="171">
        <v>0</v>
      </c>
      <c r="BT999" s="171" t="s">
        <v>496</v>
      </c>
      <c r="BU999" s="171">
        <v>0</v>
      </c>
      <c r="BV999" s="171">
        <v>0</v>
      </c>
      <c r="BW999" s="171">
        <v>0</v>
      </c>
      <c r="BX999" s="171">
        <v>0</v>
      </c>
      <c r="BY999" s="171">
        <v>0</v>
      </c>
      <c r="BZ999" s="171" t="s">
        <v>496</v>
      </c>
      <c r="CA999" s="171">
        <v>0</v>
      </c>
      <c r="CB999" s="172">
        <v>46094</v>
      </c>
      <c r="CC999" s="172">
        <v>46094</v>
      </c>
      <c r="CD999" s="172" t="s">
        <v>6160</v>
      </c>
    </row>
    <row r="1000" spans="1:82">
      <c r="A1000" s="171" t="s">
        <v>6161</v>
      </c>
      <c r="B1000" s="171" t="s">
        <v>493</v>
      </c>
      <c r="C1000" s="171" t="s">
        <v>494</v>
      </c>
      <c r="D1000" s="172">
        <v>46094</v>
      </c>
      <c r="E1000" s="171" t="s">
        <v>98</v>
      </c>
      <c r="F1000" s="171" t="s">
        <v>638</v>
      </c>
      <c r="G1000" s="171" t="s">
        <v>494</v>
      </c>
      <c r="H1000" s="171"/>
      <c r="I1000" s="171" t="s">
        <v>2234</v>
      </c>
      <c r="J1000" s="171" t="s">
        <v>498</v>
      </c>
      <c r="K1000" s="171">
        <v>0</v>
      </c>
      <c r="L1000" s="171"/>
      <c r="M1000" s="171">
        <v>0</v>
      </c>
      <c r="N1000" s="171">
        <v>18</v>
      </c>
      <c r="O1000" s="171" t="s">
        <v>587</v>
      </c>
      <c r="P1000" s="171" t="s">
        <v>587</v>
      </c>
      <c r="Q1000" s="171" t="s">
        <v>496</v>
      </c>
      <c r="R1000" s="171" t="s">
        <v>3625</v>
      </c>
      <c r="S1000" s="171" t="s">
        <v>494</v>
      </c>
      <c r="T1000" s="171" t="s">
        <v>494</v>
      </c>
      <c r="U1000" s="171" t="s">
        <v>494</v>
      </c>
      <c r="V1000" s="171" t="s">
        <v>499</v>
      </c>
      <c r="W1000" s="171">
        <v>0</v>
      </c>
      <c r="X1000" s="171">
        <v>0</v>
      </c>
      <c r="Y1000" s="171">
        <v>0</v>
      </c>
      <c r="Z1000" s="172">
        <v>46094.514791666668</v>
      </c>
      <c r="AA1000" s="171" t="s">
        <v>131</v>
      </c>
      <c r="AB1000" s="171">
        <v>6200</v>
      </c>
      <c r="AC1000" s="172">
        <v>46094.511307870373</v>
      </c>
      <c r="AD1000" s="171" t="s">
        <v>123</v>
      </c>
      <c r="AE1000" s="171">
        <v>9060</v>
      </c>
      <c r="AF1000" s="171">
        <v>2860</v>
      </c>
      <c r="AG1000" s="171">
        <v>0</v>
      </c>
      <c r="AH1000" s="171">
        <v>0</v>
      </c>
      <c r="AI1000" s="171">
        <v>0</v>
      </c>
      <c r="AJ1000" s="171">
        <v>0</v>
      </c>
      <c r="AK1000" s="171">
        <v>0</v>
      </c>
      <c r="AL1000" s="171">
        <v>0</v>
      </c>
      <c r="AM1000" s="171">
        <v>0</v>
      </c>
      <c r="AN1000" s="171">
        <v>0</v>
      </c>
      <c r="AO1000" s="171"/>
      <c r="AP1000" s="171">
        <v>462</v>
      </c>
      <c r="AQ1000" s="171">
        <v>0</v>
      </c>
      <c r="AR1000" s="171">
        <v>0</v>
      </c>
      <c r="AS1000" s="171" t="s">
        <v>496</v>
      </c>
      <c r="AT1000" s="171" t="s">
        <v>496</v>
      </c>
      <c r="AU1000" s="171" t="s">
        <v>496</v>
      </c>
      <c r="AV1000" s="171" t="s">
        <v>496</v>
      </c>
      <c r="AW1000" s="171" t="s">
        <v>496</v>
      </c>
      <c r="AX1000" s="171" t="s">
        <v>496</v>
      </c>
      <c r="AY1000" s="171" t="s">
        <v>496</v>
      </c>
      <c r="AZ1000" s="171">
        <v>0</v>
      </c>
      <c r="BA1000" s="171">
        <v>0</v>
      </c>
      <c r="BB1000" s="171">
        <v>0</v>
      </c>
      <c r="BC1000" s="171">
        <v>0</v>
      </c>
      <c r="BD1000" s="171">
        <v>0</v>
      </c>
      <c r="BE1000" s="171">
        <v>0</v>
      </c>
      <c r="BF1000" s="171">
        <v>0</v>
      </c>
      <c r="BG1000" s="171">
        <v>0</v>
      </c>
      <c r="BH1000" s="171">
        <v>0</v>
      </c>
      <c r="BI1000" s="171">
        <v>0</v>
      </c>
      <c r="BJ1000" s="171">
        <v>0</v>
      </c>
      <c r="BK1000" s="171">
        <v>0</v>
      </c>
      <c r="BL1000" s="171">
        <v>0</v>
      </c>
      <c r="BM1000" s="171">
        <v>0</v>
      </c>
      <c r="BN1000" s="171" t="s">
        <v>496</v>
      </c>
      <c r="BO1000" s="172">
        <v>46094</v>
      </c>
      <c r="BP1000" s="171">
        <v>0</v>
      </c>
      <c r="BQ1000" s="171">
        <v>0</v>
      </c>
      <c r="BR1000" s="171">
        <v>0</v>
      </c>
      <c r="BS1000" s="171">
        <v>0</v>
      </c>
      <c r="BT1000" s="171" t="s">
        <v>496</v>
      </c>
      <c r="BU1000" s="171">
        <v>0</v>
      </c>
      <c r="BV1000" s="171">
        <v>0</v>
      </c>
      <c r="BW1000" s="171">
        <v>0</v>
      </c>
      <c r="BX1000" s="171">
        <v>0</v>
      </c>
      <c r="BY1000" s="171">
        <v>0</v>
      </c>
      <c r="BZ1000" s="171" t="s">
        <v>496</v>
      </c>
      <c r="CA1000" s="171">
        <v>0</v>
      </c>
      <c r="CB1000" s="172">
        <v>46094</v>
      </c>
      <c r="CC1000" s="172">
        <v>46094</v>
      </c>
      <c r="CD1000" s="172" t="s">
        <v>6162</v>
      </c>
    </row>
    <row r="1001" spans="1:82">
      <c r="A1001" s="171" t="s">
        <v>6163</v>
      </c>
      <c r="B1001" s="171" t="s">
        <v>493</v>
      </c>
      <c r="C1001" s="171" t="s">
        <v>494</v>
      </c>
      <c r="D1001" s="172">
        <v>46094</v>
      </c>
      <c r="E1001" s="171" t="s">
        <v>98</v>
      </c>
      <c r="F1001" s="171" t="s">
        <v>638</v>
      </c>
      <c r="G1001" s="171" t="s">
        <v>494</v>
      </c>
      <c r="H1001" s="171"/>
      <c r="I1001" s="171" t="s">
        <v>2234</v>
      </c>
      <c r="J1001" s="171" t="s">
        <v>498</v>
      </c>
      <c r="K1001" s="171">
        <v>0</v>
      </c>
      <c r="L1001" s="171"/>
      <c r="M1001" s="171">
        <v>0</v>
      </c>
      <c r="N1001" s="171">
        <v>18</v>
      </c>
      <c r="O1001" s="171" t="s">
        <v>587</v>
      </c>
      <c r="P1001" s="171" t="s">
        <v>587</v>
      </c>
      <c r="Q1001" s="171" t="s">
        <v>496</v>
      </c>
      <c r="R1001" s="171" t="s">
        <v>3625</v>
      </c>
      <c r="S1001" s="171" t="s">
        <v>494</v>
      </c>
      <c r="T1001" s="171" t="s">
        <v>494</v>
      </c>
      <c r="U1001" s="171" t="s">
        <v>494</v>
      </c>
      <c r="V1001" s="171" t="s">
        <v>499</v>
      </c>
      <c r="W1001" s="171">
        <v>0</v>
      </c>
      <c r="X1001" s="171">
        <v>0</v>
      </c>
      <c r="Y1001" s="171">
        <v>0</v>
      </c>
      <c r="Z1001" s="172">
        <v>46094.532314814816</v>
      </c>
      <c r="AA1001" s="171" t="s">
        <v>1469</v>
      </c>
      <c r="AB1001" s="171">
        <v>6190</v>
      </c>
      <c r="AC1001" s="172">
        <v>46094.528645833336</v>
      </c>
      <c r="AD1001" s="171" t="s">
        <v>513</v>
      </c>
      <c r="AE1001" s="171">
        <v>7910</v>
      </c>
      <c r="AF1001" s="171">
        <v>1720</v>
      </c>
      <c r="AG1001" s="171">
        <v>0</v>
      </c>
      <c r="AH1001" s="171">
        <v>0</v>
      </c>
      <c r="AI1001" s="171">
        <v>0</v>
      </c>
      <c r="AJ1001" s="171">
        <v>0</v>
      </c>
      <c r="AK1001" s="171">
        <v>0</v>
      </c>
      <c r="AL1001" s="171">
        <v>0</v>
      </c>
      <c r="AM1001" s="171">
        <v>0</v>
      </c>
      <c r="AN1001" s="171">
        <v>0</v>
      </c>
      <c r="AO1001" s="171"/>
      <c r="AP1001" s="171">
        <v>271</v>
      </c>
      <c r="AQ1001" s="171">
        <v>0</v>
      </c>
      <c r="AR1001" s="171">
        <v>0</v>
      </c>
      <c r="AS1001" s="171" t="s">
        <v>496</v>
      </c>
      <c r="AT1001" s="171" t="s">
        <v>496</v>
      </c>
      <c r="AU1001" s="171" t="s">
        <v>496</v>
      </c>
      <c r="AV1001" s="171" t="s">
        <v>496</v>
      </c>
      <c r="AW1001" s="171" t="s">
        <v>496</v>
      </c>
      <c r="AX1001" s="171" t="s">
        <v>496</v>
      </c>
      <c r="AY1001" s="171" t="s">
        <v>496</v>
      </c>
      <c r="AZ1001" s="171">
        <v>0</v>
      </c>
      <c r="BA1001" s="171">
        <v>0</v>
      </c>
      <c r="BB1001" s="171">
        <v>0</v>
      </c>
      <c r="BC1001" s="171">
        <v>0</v>
      </c>
      <c r="BD1001" s="171">
        <v>0</v>
      </c>
      <c r="BE1001" s="171">
        <v>0</v>
      </c>
      <c r="BF1001" s="171">
        <v>0</v>
      </c>
      <c r="BG1001" s="171">
        <v>0</v>
      </c>
      <c r="BH1001" s="171">
        <v>0</v>
      </c>
      <c r="BI1001" s="171">
        <v>0</v>
      </c>
      <c r="BJ1001" s="171">
        <v>0</v>
      </c>
      <c r="BK1001" s="171">
        <v>0</v>
      </c>
      <c r="BL1001" s="171">
        <v>0</v>
      </c>
      <c r="BM1001" s="171">
        <v>0</v>
      </c>
      <c r="BN1001" s="171" t="s">
        <v>496</v>
      </c>
      <c r="BO1001" s="172">
        <v>46094</v>
      </c>
      <c r="BP1001" s="171">
        <v>0</v>
      </c>
      <c r="BQ1001" s="171">
        <v>0</v>
      </c>
      <c r="BR1001" s="171">
        <v>0</v>
      </c>
      <c r="BS1001" s="171">
        <v>0</v>
      </c>
      <c r="BT1001" s="171" t="s">
        <v>496</v>
      </c>
      <c r="BU1001" s="171">
        <v>0</v>
      </c>
      <c r="BV1001" s="171">
        <v>0</v>
      </c>
      <c r="BW1001" s="171">
        <v>0</v>
      </c>
      <c r="BX1001" s="171">
        <v>0</v>
      </c>
      <c r="BY1001" s="171">
        <v>0</v>
      </c>
      <c r="BZ1001" s="171" t="s">
        <v>496</v>
      </c>
      <c r="CA1001" s="171">
        <v>0</v>
      </c>
      <c r="CB1001" s="172">
        <v>46094</v>
      </c>
      <c r="CC1001" s="172">
        <v>46094</v>
      </c>
      <c r="CD1001" s="172" t="s">
        <v>6164</v>
      </c>
    </row>
    <row r="1002" spans="1:82">
      <c r="A1002" s="171" t="s">
        <v>6165</v>
      </c>
      <c r="B1002" s="171" t="s">
        <v>493</v>
      </c>
      <c r="C1002" s="171" t="s">
        <v>494</v>
      </c>
      <c r="D1002" s="172">
        <v>46094</v>
      </c>
      <c r="E1002" s="171" t="s">
        <v>98</v>
      </c>
      <c r="F1002" s="171" t="s">
        <v>2228</v>
      </c>
      <c r="G1002" s="171" t="s">
        <v>494</v>
      </c>
      <c r="H1002" s="171"/>
      <c r="I1002" s="171" t="s">
        <v>2248</v>
      </c>
      <c r="J1002" s="171" t="s">
        <v>498</v>
      </c>
      <c r="K1002" s="171">
        <v>0</v>
      </c>
      <c r="L1002" s="171" t="s">
        <v>2229</v>
      </c>
      <c r="M1002" s="171">
        <v>0</v>
      </c>
      <c r="N1002" s="171">
        <v>18</v>
      </c>
      <c r="O1002" s="171" t="s">
        <v>587</v>
      </c>
      <c r="P1002" s="171" t="s">
        <v>587</v>
      </c>
      <c r="Q1002" s="171" t="s">
        <v>496</v>
      </c>
      <c r="R1002" s="171" t="s">
        <v>2230</v>
      </c>
      <c r="S1002" s="171" t="s">
        <v>494</v>
      </c>
      <c r="T1002" s="171" t="s">
        <v>494</v>
      </c>
      <c r="U1002" s="171" t="s">
        <v>494</v>
      </c>
      <c r="V1002" s="171" t="s">
        <v>499</v>
      </c>
      <c r="W1002" s="171">
        <v>0</v>
      </c>
      <c r="X1002" s="171">
        <v>0</v>
      </c>
      <c r="Y1002" s="171">
        <v>0</v>
      </c>
      <c r="Z1002" s="172">
        <v>46094.541932870372</v>
      </c>
      <c r="AA1002" s="171" t="s">
        <v>520</v>
      </c>
      <c r="AB1002" s="171">
        <v>2100</v>
      </c>
      <c r="AC1002" s="172">
        <v>46094.531192129631</v>
      </c>
      <c r="AD1002" s="171" t="s">
        <v>516</v>
      </c>
      <c r="AE1002" s="171">
        <v>4800</v>
      </c>
      <c r="AF1002" s="171">
        <v>2700</v>
      </c>
      <c r="AG1002" s="171">
        <v>0</v>
      </c>
      <c r="AH1002" s="171">
        <v>0</v>
      </c>
      <c r="AI1002" s="171">
        <v>0</v>
      </c>
      <c r="AJ1002" s="171">
        <v>0</v>
      </c>
      <c r="AK1002" s="171">
        <v>0</v>
      </c>
      <c r="AL1002" s="171">
        <v>0</v>
      </c>
      <c r="AM1002" s="171">
        <v>0</v>
      </c>
      <c r="AN1002" s="171">
        <v>0</v>
      </c>
      <c r="AO1002" s="171"/>
      <c r="AP1002" s="171">
        <v>130</v>
      </c>
      <c r="AQ1002" s="171">
        <v>0</v>
      </c>
      <c r="AR1002" s="171">
        <v>0</v>
      </c>
      <c r="AS1002" s="171" t="s">
        <v>496</v>
      </c>
      <c r="AT1002" s="171" t="s">
        <v>496</v>
      </c>
      <c r="AU1002" s="171" t="s">
        <v>496</v>
      </c>
      <c r="AV1002" s="171" t="s">
        <v>496</v>
      </c>
      <c r="AW1002" s="171" t="s">
        <v>496</v>
      </c>
      <c r="AX1002" s="171" t="s">
        <v>496</v>
      </c>
      <c r="AY1002" s="171" t="s">
        <v>496</v>
      </c>
      <c r="AZ1002" s="171">
        <v>0</v>
      </c>
      <c r="BA1002" s="171">
        <v>0</v>
      </c>
      <c r="BB1002" s="171">
        <v>0</v>
      </c>
      <c r="BC1002" s="171">
        <v>0</v>
      </c>
      <c r="BD1002" s="171">
        <v>0</v>
      </c>
      <c r="BE1002" s="171">
        <v>0</v>
      </c>
      <c r="BF1002" s="171">
        <v>0</v>
      </c>
      <c r="BG1002" s="171">
        <v>0</v>
      </c>
      <c r="BH1002" s="171">
        <v>0</v>
      </c>
      <c r="BI1002" s="171">
        <v>0</v>
      </c>
      <c r="BJ1002" s="171">
        <v>0</v>
      </c>
      <c r="BK1002" s="171">
        <v>0</v>
      </c>
      <c r="BL1002" s="171">
        <v>0</v>
      </c>
      <c r="BM1002" s="171">
        <v>0</v>
      </c>
      <c r="BN1002" s="171" t="s">
        <v>496</v>
      </c>
      <c r="BO1002" s="172">
        <v>46094</v>
      </c>
      <c r="BP1002" s="171">
        <v>0</v>
      </c>
      <c r="BQ1002" s="171">
        <v>0</v>
      </c>
      <c r="BR1002" s="171">
        <v>0</v>
      </c>
      <c r="BS1002" s="171">
        <v>0</v>
      </c>
      <c r="BT1002" s="171" t="s">
        <v>496</v>
      </c>
      <c r="BU1002" s="171">
        <v>0</v>
      </c>
      <c r="BV1002" s="171">
        <v>0</v>
      </c>
      <c r="BW1002" s="171">
        <v>0</v>
      </c>
      <c r="BX1002" s="171">
        <v>0</v>
      </c>
      <c r="BY1002" s="171">
        <v>0</v>
      </c>
      <c r="BZ1002" s="171" t="s">
        <v>496</v>
      </c>
      <c r="CA1002" s="171">
        <v>0</v>
      </c>
      <c r="CB1002" s="172">
        <v>46094</v>
      </c>
      <c r="CC1002" s="172">
        <v>46094</v>
      </c>
      <c r="CD1002" s="172" t="s">
        <v>6166</v>
      </c>
    </row>
    <row r="1003" spans="1:82">
      <c r="A1003" s="171" t="s">
        <v>6167</v>
      </c>
      <c r="B1003" s="171" t="s">
        <v>493</v>
      </c>
      <c r="C1003" s="171" t="s">
        <v>494</v>
      </c>
      <c r="D1003" s="172">
        <v>46094</v>
      </c>
      <c r="E1003" s="171" t="s">
        <v>98</v>
      </c>
      <c r="F1003" s="171" t="s">
        <v>3663</v>
      </c>
      <c r="G1003" s="171" t="s">
        <v>494</v>
      </c>
      <c r="H1003" s="171"/>
      <c r="I1003" s="171" t="s">
        <v>2271</v>
      </c>
      <c r="J1003" s="171" t="s">
        <v>498</v>
      </c>
      <c r="K1003" s="171">
        <v>0</v>
      </c>
      <c r="L1003" s="171" t="s">
        <v>2272</v>
      </c>
      <c r="M1003" s="171">
        <v>0</v>
      </c>
      <c r="N1003" s="171">
        <v>18</v>
      </c>
      <c r="O1003" s="171" t="s">
        <v>587</v>
      </c>
      <c r="P1003" s="171" t="s">
        <v>587</v>
      </c>
      <c r="Q1003" s="171" t="s">
        <v>496</v>
      </c>
      <c r="R1003" s="171" t="s">
        <v>3664</v>
      </c>
      <c r="S1003" s="171" t="s">
        <v>494</v>
      </c>
      <c r="T1003" s="171" t="s">
        <v>494</v>
      </c>
      <c r="U1003" s="171" t="s">
        <v>494</v>
      </c>
      <c r="V1003" s="171" t="s">
        <v>499</v>
      </c>
      <c r="W1003" s="171">
        <v>0</v>
      </c>
      <c r="X1003" s="171">
        <v>0</v>
      </c>
      <c r="Y1003" s="171">
        <v>0</v>
      </c>
      <c r="Z1003" s="172">
        <v>46094.587060185186</v>
      </c>
      <c r="AA1003" s="171" t="s">
        <v>106</v>
      </c>
      <c r="AB1003" s="171">
        <v>5530</v>
      </c>
      <c r="AC1003" s="172">
        <v>46094.582175925927</v>
      </c>
      <c r="AD1003" s="171" t="s">
        <v>512</v>
      </c>
      <c r="AE1003" s="171">
        <v>9980</v>
      </c>
      <c r="AF1003" s="171">
        <v>4450</v>
      </c>
      <c r="AG1003" s="171">
        <v>0</v>
      </c>
      <c r="AH1003" s="171">
        <v>0</v>
      </c>
      <c r="AI1003" s="171">
        <v>0</v>
      </c>
      <c r="AJ1003" s="171">
        <v>0</v>
      </c>
      <c r="AK1003" s="171">
        <v>0</v>
      </c>
      <c r="AL1003" s="171">
        <v>0</v>
      </c>
      <c r="AM1003" s="171">
        <v>0</v>
      </c>
      <c r="AN1003" s="171">
        <v>0</v>
      </c>
      <c r="AO1003" s="171"/>
      <c r="AP1003" s="171">
        <v>222</v>
      </c>
      <c r="AQ1003" s="171">
        <v>0</v>
      </c>
      <c r="AR1003" s="171">
        <v>0</v>
      </c>
      <c r="AS1003" s="171" t="s">
        <v>496</v>
      </c>
      <c r="AT1003" s="171" t="s">
        <v>496</v>
      </c>
      <c r="AU1003" s="171" t="s">
        <v>496</v>
      </c>
      <c r="AV1003" s="171" t="s">
        <v>496</v>
      </c>
      <c r="AW1003" s="171" t="s">
        <v>496</v>
      </c>
      <c r="AX1003" s="171" t="s">
        <v>496</v>
      </c>
      <c r="AY1003" s="171" t="s">
        <v>496</v>
      </c>
      <c r="AZ1003" s="171">
        <v>0</v>
      </c>
      <c r="BA1003" s="171">
        <v>0</v>
      </c>
      <c r="BB1003" s="171">
        <v>0</v>
      </c>
      <c r="BC1003" s="171">
        <v>0</v>
      </c>
      <c r="BD1003" s="171">
        <v>0</v>
      </c>
      <c r="BE1003" s="171">
        <v>0</v>
      </c>
      <c r="BF1003" s="171">
        <v>0</v>
      </c>
      <c r="BG1003" s="171">
        <v>0</v>
      </c>
      <c r="BH1003" s="171">
        <v>0</v>
      </c>
      <c r="BI1003" s="171">
        <v>0</v>
      </c>
      <c r="BJ1003" s="171">
        <v>0</v>
      </c>
      <c r="BK1003" s="171">
        <v>0</v>
      </c>
      <c r="BL1003" s="171">
        <v>0</v>
      </c>
      <c r="BM1003" s="171">
        <v>0</v>
      </c>
      <c r="BN1003" s="171" t="s">
        <v>496</v>
      </c>
      <c r="BO1003" s="172">
        <v>46094</v>
      </c>
      <c r="BP1003" s="171">
        <v>0</v>
      </c>
      <c r="BQ1003" s="171">
        <v>0</v>
      </c>
      <c r="BR1003" s="171">
        <v>0</v>
      </c>
      <c r="BS1003" s="171">
        <v>0</v>
      </c>
      <c r="BT1003" s="171" t="s">
        <v>496</v>
      </c>
      <c r="BU1003" s="171">
        <v>0</v>
      </c>
      <c r="BV1003" s="171">
        <v>0</v>
      </c>
      <c r="BW1003" s="171">
        <v>0</v>
      </c>
      <c r="BX1003" s="171">
        <v>0</v>
      </c>
      <c r="BY1003" s="171">
        <v>0</v>
      </c>
      <c r="BZ1003" s="171" t="s">
        <v>496</v>
      </c>
      <c r="CA1003" s="171">
        <v>0</v>
      </c>
      <c r="CB1003" s="172">
        <v>46094</v>
      </c>
      <c r="CC1003" s="172">
        <v>46094</v>
      </c>
      <c r="CD1003" s="172" t="s">
        <v>6168</v>
      </c>
    </row>
    <row r="1004" spans="1:82">
      <c r="A1004" s="171" t="s">
        <v>6169</v>
      </c>
      <c r="B1004" s="171" t="s">
        <v>493</v>
      </c>
      <c r="C1004" s="171" t="s">
        <v>494</v>
      </c>
      <c r="D1004" s="172">
        <v>46094</v>
      </c>
      <c r="E1004" s="171" t="s">
        <v>98</v>
      </c>
      <c r="F1004" s="171" t="s">
        <v>2228</v>
      </c>
      <c r="G1004" s="171" t="s">
        <v>494</v>
      </c>
      <c r="H1004" s="171"/>
      <c r="I1004" s="171" t="s">
        <v>2248</v>
      </c>
      <c r="J1004" s="171" t="s">
        <v>498</v>
      </c>
      <c r="K1004" s="171">
        <v>0</v>
      </c>
      <c r="L1004" s="171" t="s">
        <v>2229</v>
      </c>
      <c r="M1004" s="171">
        <v>0</v>
      </c>
      <c r="N1004" s="171">
        <v>18</v>
      </c>
      <c r="O1004" s="171" t="s">
        <v>587</v>
      </c>
      <c r="P1004" s="171" t="s">
        <v>587</v>
      </c>
      <c r="Q1004" s="171" t="s">
        <v>496</v>
      </c>
      <c r="R1004" s="171" t="s">
        <v>2230</v>
      </c>
      <c r="S1004" s="171" t="s">
        <v>494</v>
      </c>
      <c r="T1004" s="171" t="s">
        <v>494</v>
      </c>
      <c r="U1004" s="171" t="s">
        <v>494</v>
      </c>
      <c r="V1004" s="171" t="s">
        <v>499</v>
      </c>
      <c r="W1004" s="171">
        <v>0</v>
      </c>
      <c r="X1004" s="171">
        <v>0</v>
      </c>
      <c r="Y1004" s="171">
        <v>0</v>
      </c>
      <c r="Z1004" s="172">
        <v>46094.608194444445</v>
      </c>
      <c r="AA1004" s="171" t="s">
        <v>521</v>
      </c>
      <c r="AB1004" s="171">
        <v>2090</v>
      </c>
      <c r="AC1004" s="172">
        <v>46094.595868055556</v>
      </c>
      <c r="AD1004" s="171" t="s">
        <v>104</v>
      </c>
      <c r="AE1004" s="171">
        <v>5030</v>
      </c>
      <c r="AF1004" s="171">
        <v>2940</v>
      </c>
      <c r="AG1004" s="171">
        <v>0</v>
      </c>
      <c r="AH1004" s="171">
        <v>0</v>
      </c>
      <c r="AI1004" s="171">
        <v>0</v>
      </c>
      <c r="AJ1004" s="171">
        <v>0</v>
      </c>
      <c r="AK1004" s="171">
        <v>0</v>
      </c>
      <c r="AL1004" s="171">
        <v>0</v>
      </c>
      <c r="AM1004" s="171">
        <v>0</v>
      </c>
      <c r="AN1004" s="171">
        <v>0</v>
      </c>
      <c r="AO1004" s="171"/>
      <c r="AP1004" s="171">
        <v>135</v>
      </c>
      <c r="AQ1004" s="171">
        <v>0</v>
      </c>
      <c r="AR1004" s="171">
        <v>0</v>
      </c>
      <c r="AS1004" s="171" t="s">
        <v>496</v>
      </c>
      <c r="AT1004" s="171" t="s">
        <v>496</v>
      </c>
      <c r="AU1004" s="171" t="s">
        <v>496</v>
      </c>
      <c r="AV1004" s="171" t="s">
        <v>496</v>
      </c>
      <c r="AW1004" s="171" t="s">
        <v>496</v>
      </c>
      <c r="AX1004" s="171" t="s">
        <v>496</v>
      </c>
      <c r="AY1004" s="171" t="s">
        <v>496</v>
      </c>
      <c r="AZ1004" s="171">
        <v>0</v>
      </c>
      <c r="BA1004" s="171">
        <v>0</v>
      </c>
      <c r="BB1004" s="171">
        <v>0</v>
      </c>
      <c r="BC1004" s="171">
        <v>0</v>
      </c>
      <c r="BD1004" s="171">
        <v>0</v>
      </c>
      <c r="BE1004" s="171">
        <v>0</v>
      </c>
      <c r="BF1004" s="171">
        <v>0</v>
      </c>
      <c r="BG1004" s="171">
        <v>0</v>
      </c>
      <c r="BH1004" s="171">
        <v>0</v>
      </c>
      <c r="BI1004" s="171">
        <v>0</v>
      </c>
      <c r="BJ1004" s="171">
        <v>0</v>
      </c>
      <c r="BK1004" s="171">
        <v>0</v>
      </c>
      <c r="BL1004" s="171">
        <v>0</v>
      </c>
      <c r="BM1004" s="171">
        <v>0</v>
      </c>
      <c r="BN1004" s="171" t="s">
        <v>496</v>
      </c>
      <c r="BO1004" s="172">
        <v>46094</v>
      </c>
      <c r="BP1004" s="171">
        <v>0</v>
      </c>
      <c r="BQ1004" s="171">
        <v>0</v>
      </c>
      <c r="BR1004" s="171">
        <v>0</v>
      </c>
      <c r="BS1004" s="171">
        <v>0</v>
      </c>
      <c r="BT1004" s="171" t="s">
        <v>496</v>
      </c>
      <c r="BU1004" s="171">
        <v>0</v>
      </c>
      <c r="BV1004" s="171">
        <v>0</v>
      </c>
      <c r="BW1004" s="171">
        <v>0</v>
      </c>
      <c r="BX1004" s="171">
        <v>0</v>
      </c>
      <c r="BY1004" s="171">
        <v>0</v>
      </c>
      <c r="BZ1004" s="171" t="s">
        <v>496</v>
      </c>
      <c r="CA1004" s="171">
        <v>0</v>
      </c>
      <c r="CB1004" s="172">
        <v>46094</v>
      </c>
      <c r="CC1004" s="172">
        <v>46094</v>
      </c>
      <c r="CD1004" s="172" t="s">
        <v>6170</v>
      </c>
    </row>
    <row r="1005" spans="1:82">
      <c r="A1005" s="171" t="s">
        <v>6171</v>
      </c>
      <c r="B1005" s="171" t="s">
        <v>493</v>
      </c>
      <c r="C1005" s="171" t="s">
        <v>494</v>
      </c>
      <c r="D1005" s="172">
        <v>46094</v>
      </c>
      <c r="E1005" s="171" t="s">
        <v>98</v>
      </c>
      <c r="F1005" s="171" t="s">
        <v>3663</v>
      </c>
      <c r="G1005" s="171" t="s">
        <v>494</v>
      </c>
      <c r="H1005" s="171"/>
      <c r="I1005" s="171" t="s">
        <v>2271</v>
      </c>
      <c r="J1005" s="171" t="s">
        <v>498</v>
      </c>
      <c r="K1005" s="171">
        <v>0</v>
      </c>
      <c r="L1005" s="171" t="s">
        <v>2272</v>
      </c>
      <c r="M1005" s="171">
        <v>0</v>
      </c>
      <c r="N1005" s="171">
        <v>18</v>
      </c>
      <c r="O1005" s="171" t="s">
        <v>587</v>
      </c>
      <c r="P1005" s="171" t="s">
        <v>587</v>
      </c>
      <c r="Q1005" s="171" t="s">
        <v>496</v>
      </c>
      <c r="R1005" s="171" t="s">
        <v>3664</v>
      </c>
      <c r="S1005" s="171" t="s">
        <v>494</v>
      </c>
      <c r="T1005" s="171" t="s">
        <v>494</v>
      </c>
      <c r="U1005" s="171" t="s">
        <v>494</v>
      </c>
      <c r="V1005" s="171" t="s">
        <v>499</v>
      </c>
      <c r="W1005" s="171">
        <v>0</v>
      </c>
      <c r="X1005" s="171">
        <v>0</v>
      </c>
      <c r="Y1005" s="171">
        <v>0</v>
      </c>
      <c r="Z1005" s="172">
        <v>46094.623715277776</v>
      </c>
      <c r="AA1005" s="171" t="s">
        <v>522</v>
      </c>
      <c r="AB1005" s="171">
        <v>5530</v>
      </c>
      <c r="AC1005" s="172">
        <v>46094.619247685187</v>
      </c>
      <c r="AD1005" s="171" t="s">
        <v>523</v>
      </c>
      <c r="AE1005" s="171">
        <v>9930</v>
      </c>
      <c r="AF1005" s="171">
        <v>4400</v>
      </c>
      <c r="AG1005" s="171">
        <v>0</v>
      </c>
      <c r="AH1005" s="171">
        <v>0</v>
      </c>
      <c r="AI1005" s="171">
        <v>0</v>
      </c>
      <c r="AJ1005" s="171">
        <v>0</v>
      </c>
      <c r="AK1005" s="171">
        <v>0</v>
      </c>
      <c r="AL1005" s="171">
        <v>0</v>
      </c>
      <c r="AM1005" s="171">
        <v>0</v>
      </c>
      <c r="AN1005" s="171">
        <v>0</v>
      </c>
      <c r="AO1005" s="171"/>
      <c r="AP1005" s="171">
        <v>216</v>
      </c>
      <c r="AQ1005" s="171">
        <v>0</v>
      </c>
      <c r="AR1005" s="171">
        <v>0</v>
      </c>
      <c r="AS1005" s="171" t="s">
        <v>496</v>
      </c>
      <c r="AT1005" s="171" t="s">
        <v>496</v>
      </c>
      <c r="AU1005" s="171" t="s">
        <v>496</v>
      </c>
      <c r="AV1005" s="171" t="s">
        <v>496</v>
      </c>
      <c r="AW1005" s="171" t="s">
        <v>496</v>
      </c>
      <c r="AX1005" s="171" t="s">
        <v>496</v>
      </c>
      <c r="AY1005" s="171" t="s">
        <v>496</v>
      </c>
      <c r="AZ1005" s="171">
        <v>0</v>
      </c>
      <c r="BA1005" s="171">
        <v>0</v>
      </c>
      <c r="BB1005" s="171">
        <v>0</v>
      </c>
      <c r="BC1005" s="171">
        <v>0</v>
      </c>
      <c r="BD1005" s="171">
        <v>0</v>
      </c>
      <c r="BE1005" s="171">
        <v>0</v>
      </c>
      <c r="BF1005" s="171">
        <v>0</v>
      </c>
      <c r="BG1005" s="171">
        <v>0</v>
      </c>
      <c r="BH1005" s="171">
        <v>0</v>
      </c>
      <c r="BI1005" s="171">
        <v>0</v>
      </c>
      <c r="BJ1005" s="171">
        <v>0</v>
      </c>
      <c r="BK1005" s="171">
        <v>0</v>
      </c>
      <c r="BL1005" s="171">
        <v>0</v>
      </c>
      <c r="BM1005" s="171">
        <v>0</v>
      </c>
      <c r="BN1005" s="171" t="s">
        <v>496</v>
      </c>
      <c r="BO1005" s="172">
        <v>46094</v>
      </c>
      <c r="BP1005" s="171">
        <v>0</v>
      </c>
      <c r="BQ1005" s="171">
        <v>0</v>
      </c>
      <c r="BR1005" s="171">
        <v>0</v>
      </c>
      <c r="BS1005" s="171">
        <v>0</v>
      </c>
      <c r="BT1005" s="171" t="s">
        <v>496</v>
      </c>
      <c r="BU1005" s="171">
        <v>0</v>
      </c>
      <c r="BV1005" s="171">
        <v>0</v>
      </c>
      <c r="BW1005" s="171">
        <v>0</v>
      </c>
      <c r="BX1005" s="171">
        <v>0</v>
      </c>
      <c r="BY1005" s="171">
        <v>0</v>
      </c>
      <c r="BZ1005" s="171" t="s">
        <v>496</v>
      </c>
      <c r="CA1005" s="171">
        <v>0</v>
      </c>
      <c r="CB1005" s="172">
        <v>46094</v>
      </c>
      <c r="CC1005" s="172">
        <v>46094</v>
      </c>
      <c r="CD1005" s="172" t="s">
        <v>6172</v>
      </c>
    </row>
    <row r="1006" spans="1:82">
      <c r="A1006" s="171" t="s">
        <v>6173</v>
      </c>
      <c r="B1006" s="171" t="s">
        <v>493</v>
      </c>
      <c r="C1006" s="171" t="s">
        <v>494</v>
      </c>
      <c r="D1006" s="172">
        <v>46094</v>
      </c>
      <c r="E1006" s="171" t="s">
        <v>98</v>
      </c>
      <c r="F1006" s="171" t="s">
        <v>2228</v>
      </c>
      <c r="G1006" s="171" t="s">
        <v>494</v>
      </c>
      <c r="H1006" s="171"/>
      <c r="I1006" s="171" t="s">
        <v>2248</v>
      </c>
      <c r="J1006" s="171" t="s">
        <v>498</v>
      </c>
      <c r="K1006" s="171">
        <v>0</v>
      </c>
      <c r="L1006" s="171" t="s">
        <v>2229</v>
      </c>
      <c r="M1006" s="171">
        <v>0</v>
      </c>
      <c r="N1006" s="171">
        <v>18</v>
      </c>
      <c r="O1006" s="171" t="s">
        <v>587</v>
      </c>
      <c r="P1006" s="171" t="s">
        <v>587</v>
      </c>
      <c r="Q1006" s="171" t="s">
        <v>496</v>
      </c>
      <c r="R1006" s="171" t="s">
        <v>2230</v>
      </c>
      <c r="S1006" s="171" t="s">
        <v>494</v>
      </c>
      <c r="T1006" s="171" t="s">
        <v>494</v>
      </c>
      <c r="U1006" s="171" t="s">
        <v>494</v>
      </c>
      <c r="V1006" s="171" t="s">
        <v>499</v>
      </c>
      <c r="W1006" s="171">
        <v>0</v>
      </c>
      <c r="X1006" s="171">
        <v>0</v>
      </c>
      <c r="Y1006" s="171">
        <v>0</v>
      </c>
      <c r="Z1006" s="172">
        <v>46094.655335648145</v>
      </c>
      <c r="AA1006" s="171" t="s">
        <v>526</v>
      </c>
      <c r="AB1006" s="171">
        <v>2100</v>
      </c>
      <c r="AC1006" s="172">
        <v>46094.63994212963</v>
      </c>
      <c r="AD1006" s="171" t="s">
        <v>162</v>
      </c>
      <c r="AE1006" s="171">
        <v>4450</v>
      </c>
      <c r="AF1006" s="171">
        <v>2350</v>
      </c>
      <c r="AG1006" s="171">
        <v>0</v>
      </c>
      <c r="AH1006" s="171">
        <v>0</v>
      </c>
      <c r="AI1006" s="171">
        <v>0</v>
      </c>
      <c r="AJ1006" s="171">
        <v>0</v>
      </c>
      <c r="AK1006" s="171">
        <v>0</v>
      </c>
      <c r="AL1006" s="171">
        <v>0</v>
      </c>
      <c r="AM1006" s="171">
        <v>0</v>
      </c>
      <c r="AN1006" s="171">
        <v>0</v>
      </c>
      <c r="AO1006" s="171"/>
      <c r="AP1006" s="171">
        <v>119</v>
      </c>
      <c r="AQ1006" s="171">
        <v>0</v>
      </c>
      <c r="AR1006" s="171">
        <v>0</v>
      </c>
      <c r="AS1006" s="171" t="s">
        <v>496</v>
      </c>
      <c r="AT1006" s="171" t="s">
        <v>496</v>
      </c>
      <c r="AU1006" s="171" t="s">
        <v>496</v>
      </c>
      <c r="AV1006" s="171" t="s">
        <v>496</v>
      </c>
      <c r="AW1006" s="171" t="s">
        <v>496</v>
      </c>
      <c r="AX1006" s="171" t="s">
        <v>496</v>
      </c>
      <c r="AY1006" s="171" t="s">
        <v>496</v>
      </c>
      <c r="AZ1006" s="171">
        <v>0</v>
      </c>
      <c r="BA1006" s="171">
        <v>0</v>
      </c>
      <c r="BB1006" s="171">
        <v>0</v>
      </c>
      <c r="BC1006" s="171">
        <v>0</v>
      </c>
      <c r="BD1006" s="171">
        <v>0</v>
      </c>
      <c r="BE1006" s="171">
        <v>0</v>
      </c>
      <c r="BF1006" s="171">
        <v>0</v>
      </c>
      <c r="BG1006" s="171">
        <v>0</v>
      </c>
      <c r="BH1006" s="171">
        <v>0</v>
      </c>
      <c r="BI1006" s="171">
        <v>0</v>
      </c>
      <c r="BJ1006" s="171">
        <v>0</v>
      </c>
      <c r="BK1006" s="171">
        <v>0</v>
      </c>
      <c r="BL1006" s="171">
        <v>0</v>
      </c>
      <c r="BM1006" s="171">
        <v>0</v>
      </c>
      <c r="BN1006" s="171" t="s">
        <v>496</v>
      </c>
      <c r="BO1006" s="172">
        <v>46094</v>
      </c>
      <c r="BP1006" s="171">
        <v>0</v>
      </c>
      <c r="BQ1006" s="171">
        <v>0</v>
      </c>
      <c r="BR1006" s="171">
        <v>0</v>
      </c>
      <c r="BS1006" s="171">
        <v>0</v>
      </c>
      <c r="BT1006" s="171" t="s">
        <v>496</v>
      </c>
      <c r="BU1006" s="171">
        <v>0</v>
      </c>
      <c r="BV1006" s="171">
        <v>0</v>
      </c>
      <c r="BW1006" s="171">
        <v>0</v>
      </c>
      <c r="BX1006" s="171">
        <v>0</v>
      </c>
      <c r="BY1006" s="171">
        <v>0</v>
      </c>
      <c r="BZ1006" s="171" t="s">
        <v>496</v>
      </c>
      <c r="CA1006" s="171">
        <v>0</v>
      </c>
      <c r="CB1006" s="172">
        <v>46094</v>
      </c>
      <c r="CC1006" s="172">
        <v>46094</v>
      </c>
      <c r="CD1006" s="172" t="s">
        <v>6174</v>
      </c>
    </row>
    <row r="1007" spans="1:82">
      <c r="A1007" s="171" t="s">
        <v>6175</v>
      </c>
      <c r="B1007" s="171" t="s">
        <v>493</v>
      </c>
      <c r="C1007" s="171" t="s">
        <v>494</v>
      </c>
      <c r="D1007" s="172">
        <v>46094</v>
      </c>
      <c r="E1007" s="171" t="s">
        <v>98</v>
      </c>
      <c r="F1007" s="171" t="s">
        <v>2253</v>
      </c>
      <c r="G1007" s="171" t="s">
        <v>494</v>
      </c>
      <c r="H1007" s="171"/>
      <c r="I1007" s="171" t="s">
        <v>2199</v>
      </c>
      <c r="J1007" s="171" t="s">
        <v>498</v>
      </c>
      <c r="K1007" s="171">
        <v>0</v>
      </c>
      <c r="L1007" s="171" t="s">
        <v>2254</v>
      </c>
      <c r="M1007" s="171">
        <v>0</v>
      </c>
      <c r="N1007" s="171">
        <v>18</v>
      </c>
      <c r="O1007" s="171" t="s">
        <v>587</v>
      </c>
      <c r="P1007" s="171" t="s">
        <v>587</v>
      </c>
      <c r="Q1007" s="171" t="s">
        <v>496</v>
      </c>
      <c r="R1007" s="171" t="s">
        <v>2255</v>
      </c>
      <c r="S1007" s="171" t="s">
        <v>494</v>
      </c>
      <c r="T1007" s="171" t="s">
        <v>494</v>
      </c>
      <c r="U1007" s="171" t="s">
        <v>494</v>
      </c>
      <c r="V1007" s="171" t="s">
        <v>499</v>
      </c>
      <c r="W1007" s="171">
        <v>0</v>
      </c>
      <c r="X1007" s="171">
        <v>0</v>
      </c>
      <c r="Y1007" s="171">
        <v>0</v>
      </c>
      <c r="Z1007" s="172">
        <v>46094.693877314814</v>
      </c>
      <c r="AA1007" s="171" t="s">
        <v>530</v>
      </c>
      <c r="AB1007" s="171">
        <v>2130</v>
      </c>
      <c r="AC1007" s="172">
        <v>46094.644236111111</v>
      </c>
      <c r="AD1007" s="171" t="s">
        <v>529</v>
      </c>
      <c r="AE1007" s="171">
        <v>5410</v>
      </c>
      <c r="AF1007" s="171">
        <v>3280</v>
      </c>
      <c r="AG1007" s="171">
        <v>0</v>
      </c>
      <c r="AH1007" s="171">
        <v>0</v>
      </c>
      <c r="AI1007" s="171">
        <v>0</v>
      </c>
      <c r="AJ1007" s="171">
        <v>0</v>
      </c>
      <c r="AK1007" s="171">
        <v>0</v>
      </c>
      <c r="AL1007" s="171">
        <v>0</v>
      </c>
      <c r="AM1007" s="171">
        <v>0</v>
      </c>
      <c r="AN1007" s="171">
        <v>0</v>
      </c>
      <c r="AO1007" s="171"/>
      <c r="AP1007" s="171">
        <v>115</v>
      </c>
      <c r="AQ1007" s="171">
        <v>0</v>
      </c>
      <c r="AR1007" s="171">
        <v>0</v>
      </c>
      <c r="AS1007" s="171" t="s">
        <v>496</v>
      </c>
      <c r="AT1007" s="171" t="s">
        <v>496</v>
      </c>
      <c r="AU1007" s="171" t="s">
        <v>496</v>
      </c>
      <c r="AV1007" s="171" t="s">
        <v>496</v>
      </c>
      <c r="AW1007" s="171" t="s">
        <v>496</v>
      </c>
      <c r="AX1007" s="171" t="s">
        <v>496</v>
      </c>
      <c r="AY1007" s="171" t="s">
        <v>496</v>
      </c>
      <c r="AZ1007" s="171">
        <v>0</v>
      </c>
      <c r="BA1007" s="171">
        <v>0</v>
      </c>
      <c r="BB1007" s="171">
        <v>0</v>
      </c>
      <c r="BC1007" s="171">
        <v>0</v>
      </c>
      <c r="BD1007" s="171">
        <v>0</v>
      </c>
      <c r="BE1007" s="171">
        <v>0</v>
      </c>
      <c r="BF1007" s="171">
        <v>0</v>
      </c>
      <c r="BG1007" s="171">
        <v>0</v>
      </c>
      <c r="BH1007" s="171">
        <v>0</v>
      </c>
      <c r="BI1007" s="171">
        <v>0</v>
      </c>
      <c r="BJ1007" s="171">
        <v>0</v>
      </c>
      <c r="BK1007" s="171">
        <v>0</v>
      </c>
      <c r="BL1007" s="171">
        <v>0</v>
      </c>
      <c r="BM1007" s="171">
        <v>0</v>
      </c>
      <c r="BN1007" s="171" t="s">
        <v>496</v>
      </c>
      <c r="BO1007" s="172">
        <v>46094</v>
      </c>
      <c r="BP1007" s="171">
        <v>0</v>
      </c>
      <c r="BQ1007" s="171">
        <v>0</v>
      </c>
      <c r="BR1007" s="171">
        <v>0</v>
      </c>
      <c r="BS1007" s="171">
        <v>0</v>
      </c>
      <c r="BT1007" s="171" t="s">
        <v>496</v>
      </c>
      <c r="BU1007" s="171">
        <v>0</v>
      </c>
      <c r="BV1007" s="171">
        <v>0</v>
      </c>
      <c r="BW1007" s="171">
        <v>0</v>
      </c>
      <c r="BX1007" s="171">
        <v>0</v>
      </c>
      <c r="BY1007" s="171">
        <v>0</v>
      </c>
      <c r="BZ1007" s="171" t="s">
        <v>496</v>
      </c>
      <c r="CA1007" s="171">
        <v>0</v>
      </c>
      <c r="CB1007" s="172">
        <v>46094</v>
      </c>
      <c r="CC1007" s="172">
        <v>46094</v>
      </c>
      <c r="CD1007" s="172" t="s">
        <v>6176</v>
      </c>
    </row>
    <row r="1008" spans="1:82">
      <c r="A1008" s="171" t="s">
        <v>6177</v>
      </c>
      <c r="B1008" s="171" t="s">
        <v>505</v>
      </c>
      <c r="C1008" s="171" t="s">
        <v>494</v>
      </c>
      <c r="D1008" s="172">
        <v>46094</v>
      </c>
      <c r="E1008" s="171" t="s">
        <v>133</v>
      </c>
      <c r="F1008" s="171" t="s">
        <v>2238</v>
      </c>
      <c r="G1008" s="171" t="s">
        <v>494</v>
      </c>
      <c r="H1008" s="171"/>
      <c r="I1008" s="171" t="s">
        <v>2239</v>
      </c>
      <c r="J1008" s="171" t="s">
        <v>498</v>
      </c>
      <c r="K1008" s="171">
        <v>0</v>
      </c>
      <c r="L1008" s="171" t="s">
        <v>2240</v>
      </c>
      <c r="M1008" s="171">
        <v>0</v>
      </c>
      <c r="N1008" s="171">
        <v>18</v>
      </c>
      <c r="O1008" s="171" t="s">
        <v>587</v>
      </c>
      <c r="P1008" s="171" t="s">
        <v>587</v>
      </c>
      <c r="Q1008" s="171" t="s">
        <v>496</v>
      </c>
      <c r="R1008" s="171" t="s">
        <v>1644</v>
      </c>
      <c r="S1008" s="171" t="s">
        <v>494</v>
      </c>
      <c r="T1008" s="171" t="s">
        <v>494</v>
      </c>
      <c r="U1008" s="171" t="s">
        <v>494</v>
      </c>
      <c r="V1008" s="171" t="s">
        <v>499</v>
      </c>
      <c r="W1008" s="171">
        <v>0</v>
      </c>
      <c r="X1008" s="171">
        <v>0</v>
      </c>
      <c r="Y1008" s="171">
        <v>0</v>
      </c>
      <c r="Z1008" s="172">
        <v>46094.676782407405</v>
      </c>
      <c r="AA1008" s="171" t="s">
        <v>528</v>
      </c>
      <c r="AB1008" s="171">
        <v>13800</v>
      </c>
      <c r="AC1008" s="172">
        <v>46094.702615740738</v>
      </c>
      <c r="AD1008" s="171" t="s">
        <v>152</v>
      </c>
      <c r="AE1008" s="171">
        <v>25550</v>
      </c>
      <c r="AF1008" s="171">
        <v>11750</v>
      </c>
      <c r="AG1008" s="171">
        <v>0</v>
      </c>
      <c r="AH1008" s="171">
        <v>0</v>
      </c>
      <c r="AI1008" s="171">
        <v>0</v>
      </c>
      <c r="AJ1008" s="171">
        <v>0</v>
      </c>
      <c r="AK1008" s="171">
        <v>0</v>
      </c>
      <c r="AL1008" s="171">
        <v>0</v>
      </c>
      <c r="AM1008" s="171">
        <v>0</v>
      </c>
      <c r="AN1008" s="171">
        <v>0</v>
      </c>
      <c r="AO1008" s="171"/>
      <c r="AP1008" s="171">
        <v>0</v>
      </c>
      <c r="AQ1008" s="171">
        <v>0</v>
      </c>
      <c r="AR1008" s="171">
        <v>0</v>
      </c>
      <c r="AS1008" s="171" t="s">
        <v>496</v>
      </c>
      <c r="AT1008" s="171" t="s">
        <v>496</v>
      </c>
      <c r="AU1008" s="171" t="s">
        <v>496</v>
      </c>
      <c r="AV1008" s="171" t="s">
        <v>496</v>
      </c>
      <c r="AW1008" s="171" t="s">
        <v>496</v>
      </c>
      <c r="AX1008" s="171" t="s">
        <v>496</v>
      </c>
      <c r="AY1008" s="171" t="s">
        <v>496</v>
      </c>
      <c r="AZ1008" s="171">
        <v>0</v>
      </c>
      <c r="BA1008" s="171">
        <v>0</v>
      </c>
      <c r="BB1008" s="171">
        <v>0</v>
      </c>
      <c r="BC1008" s="171">
        <v>0</v>
      </c>
      <c r="BD1008" s="171">
        <v>0</v>
      </c>
      <c r="BE1008" s="171">
        <v>0</v>
      </c>
      <c r="BF1008" s="171">
        <v>0</v>
      </c>
      <c r="BG1008" s="171">
        <v>0</v>
      </c>
      <c r="BH1008" s="171">
        <v>0</v>
      </c>
      <c r="BI1008" s="171">
        <v>0</v>
      </c>
      <c r="BJ1008" s="171">
        <v>0</v>
      </c>
      <c r="BK1008" s="171">
        <v>0</v>
      </c>
      <c r="BL1008" s="171">
        <v>0</v>
      </c>
      <c r="BM1008" s="171">
        <v>0</v>
      </c>
      <c r="BN1008" s="171" t="s">
        <v>6178</v>
      </c>
      <c r="BO1008" s="172">
        <v>46094</v>
      </c>
      <c r="BP1008" s="171">
        <v>18</v>
      </c>
      <c r="BQ1008" s="171">
        <v>30910</v>
      </c>
      <c r="BR1008" s="171">
        <v>42570</v>
      </c>
      <c r="BS1008" s="171">
        <v>11660</v>
      </c>
      <c r="BT1008" s="171" t="s">
        <v>496</v>
      </c>
      <c r="BU1008" s="171">
        <v>0</v>
      </c>
      <c r="BV1008" s="171">
        <v>0</v>
      </c>
      <c r="BW1008" s="171">
        <v>0</v>
      </c>
      <c r="BX1008" s="171">
        <v>0</v>
      </c>
      <c r="BY1008" s="171">
        <v>0</v>
      </c>
      <c r="BZ1008" s="171" t="s">
        <v>508</v>
      </c>
      <c r="CA1008" s="171">
        <v>0</v>
      </c>
      <c r="CB1008" s="172">
        <v>46094.765277777777</v>
      </c>
      <c r="CC1008" s="172">
        <v>46094.806250000001</v>
      </c>
      <c r="CD1008" s="172" t="s">
        <v>6179</v>
      </c>
    </row>
    <row r="1009" spans="1:82">
      <c r="A1009" s="171" t="s">
        <v>6180</v>
      </c>
      <c r="B1009" s="171" t="s">
        <v>505</v>
      </c>
      <c r="C1009" s="171" t="s">
        <v>494</v>
      </c>
      <c r="D1009" s="172">
        <v>46094</v>
      </c>
      <c r="E1009" s="171" t="s">
        <v>133</v>
      </c>
      <c r="F1009" s="171" t="s">
        <v>2238</v>
      </c>
      <c r="G1009" s="171" t="s">
        <v>494</v>
      </c>
      <c r="H1009" s="171"/>
      <c r="I1009" s="171" t="s">
        <v>2244</v>
      </c>
      <c r="J1009" s="171" t="s">
        <v>498</v>
      </c>
      <c r="K1009" s="171">
        <v>0</v>
      </c>
      <c r="L1009" s="171" t="s">
        <v>2245</v>
      </c>
      <c r="M1009" s="171">
        <v>0</v>
      </c>
      <c r="N1009" s="171">
        <v>18</v>
      </c>
      <c r="O1009" s="171" t="s">
        <v>587</v>
      </c>
      <c r="P1009" s="171" t="s">
        <v>587</v>
      </c>
      <c r="Q1009" s="171" t="s">
        <v>496</v>
      </c>
      <c r="R1009" s="171" t="s">
        <v>1644</v>
      </c>
      <c r="S1009" s="171" t="s">
        <v>494</v>
      </c>
      <c r="T1009" s="171" t="s">
        <v>494</v>
      </c>
      <c r="U1009" s="171" t="s">
        <v>494</v>
      </c>
      <c r="V1009" s="171" t="s">
        <v>499</v>
      </c>
      <c r="W1009" s="171">
        <v>0</v>
      </c>
      <c r="X1009" s="171">
        <v>0</v>
      </c>
      <c r="Y1009" s="171">
        <v>0</v>
      </c>
      <c r="Z1009" s="172">
        <v>46094.677349537036</v>
      </c>
      <c r="AA1009" s="171" t="s">
        <v>1499</v>
      </c>
      <c r="AB1009" s="171">
        <v>7170</v>
      </c>
      <c r="AC1009" s="172">
        <v>46094.703333333331</v>
      </c>
      <c r="AD1009" s="171" t="s">
        <v>391</v>
      </c>
      <c r="AE1009" s="171">
        <v>17160</v>
      </c>
      <c r="AF1009" s="171">
        <v>9990</v>
      </c>
      <c r="AG1009" s="171">
        <v>0</v>
      </c>
      <c r="AH1009" s="171">
        <v>0</v>
      </c>
      <c r="AI1009" s="171">
        <v>0</v>
      </c>
      <c r="AJ1009" s="171">
        <v>0</v>
      </c>
      <c r="AK1009" s="171">
        <v>0</v>
      </c>
      <c r="AL1009" s="171">
        <v>0</v>
      </c>
      <c r="AM1009" s="171">
        <v>0</v>
      </c>
      <c r="AN1009" s="171">
        <v>0</v>
      </c>
      <c r="AO1009" s="171"/>
      <c r="AP1009" s="171">
        <v>0</v>
      </c>
      <c r="AQ1009" s="171">
        <v>0</v>
      </c>
      <c r="AR1009" s="171">
        <v>0</v>
      </c>
      <c r="AS1009" s="171" t="s">
        <v>496</v>
      </c>
      <c r="AT1009" s="171" t="s">
        <v>496</v>
      </c>
      <c r="AU1009" s="171" t="s">
        <v>496</v>
      </c>
      <c r="AV1009" s="171" t="s">
        <v>496</v>
      </c>
      <c r="AW1009" s="171" t="s">
        <v>496</v>
      </c>
      <c r="AX1009" s="171" t="s">
        <v>496</v>
      </c>
      <c r="AY1009" s="171" t="s">
        <v>496</v>
      </c>
      <c r="AZ1009" s="171">
        <v>0</v>
      </c>
      <c r="BA1009" s="171">
        <v>0</v>
      </c>
      <c r="BB1009" s="171">
        <v>0</v>
      </c>
      <c r="BC1009" s="171">
        <v>0</v>
      </c>
      <c r="BD1009" s="171">
        <v>0</v>
      </c>
      <c r="BE1009" s="171">
        <v>0</v>
      </c>
      <c r="BF1009" s="171">
        <v>0</v>
      </c>
      <c r="BG1009" s="171">
        <v>0</v>
      </c>
      <c r="BH1009" s="171">
        <v>0</v>
      </c>
      <c r="BI1009" s="171">
        <v>0</v>
      </c>
      <c r="BJ1009" s="171">
        <v>0</v>
      </c>
      <c r="BK1009" s="171">
        <v>0</v>
      </c>
      <c r="BL1009" s="171">
        <v>0</v>
      </c>
      <c r="BM1009" s="171">
        <v>0</v>
      </c>
      <c r="BN1009" s="171" t="s">
        <v>6178</v>
      </c>
      <c r="BO1009" s="172">
        <v>46094</v>
      </c>
      <c r="BP1009" s="171">
        <v>18</v>
      </c>
      <c r="BQ1009" s="171">
        <v>32650</v>
      </c>
      <c r="BR1009" s="171">
        <v>42570</v>
      </c>
      <c r="BS1009" s="171">
        <v>9920</v>
      </c>
      <c r="BT1009" s="171" t="s">
        <v>496</v>
      </c>
      <c r="BU1009" s="171">
        <v>0</v>
      </c>
      <c r="BV1009" s="171">
        <v>0</v>
      </c>
      <c r="BW1009" s="171">
        <v>0</v>
      </c>
      <c r="BX1009" s="171">
        <v>0</v>
      </c>
      <c r="BY1009" s="171">
        <v>0</v>
      </c>
      <c r="BZ1009" s="171" t="s">
        <v>508</v>
      </c>
      <c r="CA1009" s="171">
        <v>0</v>
      </c>
      <c r="CB1009" s="172">
        <v>46094.765277777777</v>
      </c>
      <c r="CC1009" s="172">
        <v>46094.806250000001</v>
      </c>
      <c r="CD1009" s="172" t="s">
        <v>6181</v>
      </c>
    </row>
    <row r="1010" spans="1:82">
      <c r="A1010" s="171" t="s">
        <v>6182</v>
      </c>
      <c r="B1010" s="171" t="s">
        <v>493</v>
      </c>
      <c r="C1010" s="171" t="s">
        <v>494</v>
      </c>
      <c r="D1010" s="172">
        <v>46094</v>
      </c>
      <c r="E1010" s="171" t="s">
        <v>98</v>
      </c>
      <c r="F1010" s="171" t="s">
        <v>2228</v>
      </c>
      <c r="G1010" s="171" t="s">
        <v>494</v>
      </c>
      <c r="H1010" s="171"/>
      <c r="I1010" s="171" t="s">
        <v>2248</v>
      </c>
      <c r="J1010" s="171" t="s">
        <v>498</v>
      </c>
      <c r="K1010" s="171">
        <v>0</v>
      </c>
      <c r="L1010" s="171" t="s">
        <v>2229</v>
      </c>
      <c r="M1010" s="171">
        <v>0</v>
      </c>
      <c r="N1010" s="171">
        <v>18</v>
      </c>
      <c r="O1010" s="171" t="s">
        <v>587</v>
      </c>
      <c r="P1010" s="171" t="s">
        <v>587</v>
      </c>
      <c r="Q1010" s="171" t="s">
        <v>496</v>
      </c>
      <c r="R1010" s="171" t="s">
        <v>2230</v>
      </c>
      <c r="S1010" s="171" t="s">
        <v>494</v>
      </c>
      <c r="T1010" s="171" t="s">
        <v>494</v>
      </c>
      <c r="U1010" s="171" t="s">
        <v>494</v>
      </c>
      <c r="V1010" s="171" t="s">
        <v>499</v>
      </c>
      <c r="W1010" s="171">
        <v>0</v>
      </c>
      <c r="X1010" s="171">
        <v>0</v>
      </c>
      <c r="Y1010" s="171">
        <v>0</v>
      </c>
      <c r="Z1010" s="172">
        <v>46094.699664351851</v>
      </c>
      <c r="AA1010" s="171" t="s">
        <v>1505</v>
      </c>
      <c r="AB1010" s="171">
        <v>2100</v>
      </c>
      <c r="AC1010" s="172">
        <v>46094.68922453704</v>
      </c>
      <c r="AD1010" s="171" t="s">
        <v>531</v>
      </c>
      <c r="AE1010" s="171">
        <v>4910</v>
      </c>
      <c r="AF1010" s="171">
        <v>2810</v>
      </c>
      <c r="AG1010" s="171">
        <v>0</v>
      </c>
      <c r="AH1010" s="171">
        <v>0</v>
      </c>
      <c r="AI1010" s="171">
        <v>0</v>
      </c>
      <c r="AJ1010" s="171">
        <v>0</v>
      </c>
      <c r="AK1010" s="171">
        <v>0</v>
      </c>
      <c r="AL1010" s="171">
        <v>0</v>
      </c>
      <c r="AM1010" s="171">
        <v>0</v>
      </c>
      <c r="AN1010" s="171">
        <v>0</v>
      </c>
      <c r="AO1010" s="171"/>
      <c r="AP1010" s="171">
        <v>129</v>
      </c>
      <c r="AQ1010" s="171">
        <v>0</v>
      </c>
      <c r="AR1010" s="171">
        <v>0</v>
      </c>
      <c r="AS1010" s="171" t="s">
        <v>496</v>
      </c>
      <c r="AT1010" s="171" t="s">
        <v>496</v>
      </c>
      <c r="AU1010" s="171" t="s">
        <v>496</v>
      </c>
      <c r="AV1010" s="171" t="s">
        <v>496</v>
      </c>
      <c r="AW1010" s="171" t="s">
        <v>496</v>
      </c>
      <c r="AX1010" s="171" t="s">
        <v>496</v>
      </c>
      <c r="AY1010" s="171" t="s">
        <v>496</v>
      </c>
      <c r="AZ1010" s="171">
        <v>0</v>
      </c>
      <c r="BA1010" s="171">
        <v>0</v>
      </c>
      <c r="BB1010" s="171">
        <v>0</v>
      </c>
      <c r="BC1010" s="171">
        <v>0</v>
      </c>
      <c r="BD1010" s="171">
        <v>0</v>
      </c>
      <c r="BE1010" s="171">
        <v>0</v>
      </c>
      <c r="BF1010" s="171">
        <v>0</v>
      </c>
      <c r="BG1010" s="171">
        <v>0</v>
      </c>
      <c r="BH1010" s="171">
        <v>0</v>
      </c>
      <c r="BI1010" s="171">
        <v>0</v>
      </c>
      <c r="BJ1010" s="171">
        <v>0</v>
      </c>
      <c r="BK1010" s="171">
        <v>0</v>
      </c>
      <c r="BL1010" s="171">
        <v>0</v>
      </c>
      <c r="BM1010" s="171">
        <v>0</v>
      </c>
      <c r="BN1010" s="171" t="s">
        <v>496</v>
      </c>
      <c r="BO1010" s="172">
        <v>46094</v>
      </c>
      <c r="BP1010" s="171">
        <v>0</v>
      </c>
      <c r="BQ1010" s="171">
        <v>0</v>
      </c>
      <c r="BR1010" s="171">
        <v>0</v>
      </c>
      <c r="BS1010" s="171">
        <v>0</v>
      </c>
      <c r="BT1010" s="171" t="s">
        <v>496</v>
      </c>
      <c r="BU1010" s="171">
        <v>0</v>
      </c>
      <c r="BV1010" s="171">
        <v>0</v>
      </c>
      <c r="BW1010" s="171">
        <v>0</v>
      </c>
      <c r="BX1010" s="171">
        <v>0</v>
      </c>
      <c r="BY1010" s="171">
        <v>0</v>
      </c>
      <c r="BZ1010" s="171" t="s">
        <v>496</v>
      </c>
      <c r="CA1010" s="171">
        <v>0</v>
      </c>
      <c r="CB1010" s="172">
        <v>46094</v>
      </c>
      <c r="CC1010" s="172">
        <v>46094</v>
      </c>
      <c r="CD1010" s="172" t="s">
        <v>6183</v>
      </c>
    </row>
    <row r="1011" spans="1:82">
      <c r="A1011" s="171" t="s">
        <v>6184</v>
      </c>
      <c r="B1011" s="171" t="s">
        <v>493</v>
      </c>
      <c r="C1011" s="171" t="s">
        <v>494</v>
      </c>
      <c r="D1011" s="172">
        <v>46094</v>
      </c>
      <c r="E1011" s="171" t="s">
        <v>98</v>
      </c>
      <c r="F1011" s="171" t="s">
        <v>2253</v>
      </c>
      <c r="G1011" s="171" t="s">
        <v>494</v>
      </c>
      <c r="H1011" s="171"/>
      <c r="I1011" s="171" t="s">
        <v>2199</v>
      </c>
      <c r="J1011" s="171" t="s">
        <v>498</v>
      </c>
      <c r="K1011" s="171">
        <v>0</v>
      </c>
      <c r="L1011" s="171" t="s">
        <v>2254</v>
      </c>
      <c r="M1011" s="171">
        <v>0</v>
      </c>
      <c r="N1011" s="171">
        <v>18</v>
      </c>
      <c r="O1011" s="171" t="s">
        <v>587</v>
      </c>
      <c r="P1011" s="171" t="s">
        <v>587</v>
      </c>
      <c r="Q1011" s="171" t="s">
        <v>496</v>
      </c>
      <c r="R1011" s="171" t="s">
        <v>2255</v>
      </c>
      <c r="S1011" s="171" t="s">
        <v>494</v>
      </c>
      <c r="T1011" s="171" t="s">
        <v>494</v>
      </c>
      <c r="U1011" s="171" t="s">
        <v>494</v>
      </c>
      <c r="V1011" s="171" t="s">
        <v>499</v>
      </c>
      <c r="W1011" s="171">
        <v>0</v>
      </c>
      <c r="X1011" s="171">
        <v>0</v>
      </c>
      <c r="Y1011" s="171">
        <v>0</v>
      </c>
      <c r="Z1011" s="172">
        <v>46094.734189814815</v>
      </c>
      <c r="AA1011" s="171" t="s">
        <v>552</v>
      </c>
      <c r="AB1011" s="171">
        <v>2120</v>
      </c>
      <c r="AC1011" s="172">
        <v>46094.726284722223</v>
      </c>
      <c r="AD1011" s="171" t="s">
        <v>550</v>
      </c>
      <c r="AE1011" s="171">
        <v>4790</v>
      </c>
      <c r="AF1011" s="171">
        <v>2670</v>
      </c>
      <c r="AG1011" s="171">
        <v>0</v>
      </c>
      <c r="AH1011" s="171">
        <v>0</v>
      </c>
      <c r="AI1011" s="171">
        <v>0</v>
      </c>
      <c r="AJ1011" s="171">
        <v>0</v>
      </c>
      <c r="AK1011" s="171">
        <v>0</v>
      </c>
      <c r="AL1011" s="171">
        <v>0</v>
      </c>
      <c r="AM1011" s="171">
        <v>0</v>
      </c>
      <c r="AN1011" s="171">
        <v>0</v>
      </c>
      <c r="AO1011" s="171"/>
      <c r="AP1011" s="171">
        <v>112</v>
      </c>
      <c r="AQ1011" s="171">
        <v>0</v>
      </c>
      <c r="AR1011" s="171">
        <v>0</v>
      </c>
      <c r="AS1011" s="171" t="s">
        <v>496</v>
      </c>
      <c r="AT1011" s="171" t="s">
        <v>496</v>
      </c>
      <c r="AU1011" s="171" t="s">
        <v>496</v>
      </c>
      <c r="AV1011" s="171" t="s">
        <v>496</v>
      </c>
      <c r="AW1011" s="171" t="s">
        <v>496</v>
      </c>
      <c r="AX1011" s="171" t="s">
        <v>496</v>
      </c>
      <c r="AY1011" s="171" t="s">
        <v>496</v>
      </c>
      <c r="AZ1011" s="171">
        <v>0</v>
      </c>
      <c r="BA1011" s="171">
        <v>0</v>
      </c>
      <c r="BB1011" s="171">
        <v>0</v>
      </c>
      <c r="BC1011" s="171">
        <v>0</v>
      </c>
      <c r="BD1011" s="171">
        <v>0</v>
      </c>
      <c r="BE1011" s="171">
        <v>0</v>
      </c>
      <c r="BF1011" s="171">
        <v>0</v>
      </c>
      <c r="BG1011" s="171">
        <v>0</v>
      </c>
      <c r="BH1011" s="171">
        <v>0</v>
      </c>
      <c r="BI1011" s="171">
        <v>0</v>
      </c>
      <c r="BJ1011" s="171">
        <v>0</v>
      </c>
      <c r="BK1011" s="171">
        <v>0</v>
      </c>
      <c r="BL1011" s="171">
        <v>0</v>
      </c>
      <c r="BM1011" s="171">
        <v>0</v>
      </c>
      <c r="BN1011" s="171" t="s">
        <v>496</v>
      </c>
      <c r="BO1011" s="172">
        <v>46094</v>
      </c>
      <c r="BP1011" s="171">
        <v>0</v>
      </c>
      <c r="BQ1011" s="171">
        <v>0</v>
      </c>
      <c r="BR1011" s="171">
        <v>0</v>
      </c>
      <c r="BS1011" s="171">
        <v>0</v>
      </c>
      <c r="BT1011" s="171" t="s">
        <v>496</v>
      </c>
      <c r="BU1011" s="171">
        <v>0</v>
      </c>
      <c r="BV1011" s="171">
        <v>0</v>
      </c>
      <c r="BW1011" s="171">
        <v>0</v>
      </c>
      <c r="BX1011" s="171">
        <v>0</v>
      </c>
      <c r="BY1011" s="171">
        <v>0</v>
      </c>
      <c r="BZ1011" s="171" t="s">
        <v>496</v>
      </c>
      <c r="CA1011" s="171">
        <v>0</v>
      </c>
      <c r="CB1011" s="172">
        <v>46094</v>
      </c>
      <c r="CC1011" s="172">
        <v>46094</v>
      </c>
      <c r="CD1011" s="172" t="s">
        <v>6185</v>
      </c>
    </row>
    <row r="1012" spans="1:82">
      <c r="A1012" s="171" t="s">
        <v>6186</v>
      </c>
      <c r="B1012" s="171" t="s">
        <v>493</v>
      </c>
      <c r="C1012" s="171" t="s">
        <v>494</v>
      </c>
      <c r="D1012" s="172">
        <v>46094</v>
      </c>
      <c r="E1012" s="171" t="s">
        <v>98</v>
      </c>
      <c r="F1012" s="171" t="s">
        <v>2228</v>
      </c>
      <c r="G1012" s="171" t="s">
        <v>494</v>
      </c>
      <c r="H1012" s="171"/>
      <c r="I1012" s="171" t="s">
        <v>2248</v>
      </c>
      <c r="J1012" s="171" t="s">
        <v>498</v>
      </c>
      <c r="K1012" s="171">
        <v>0</v>
      </c>
      <c r="L1012" s="171" t="s">
        <v>2229</v>
      </c>
      <c r="M1012" s="171">
        <v>0</v>
      </c>
      <c r="N1012" s="171">
        <v>18</v>
      </c>
      <c r="O1012" s="171" t="s">
        <v>587</v>
      </c>
      <c r="P1012" s="171" t="s">
        <v>587</v>
      </c>
      <c r="Q1012" s="171" t="s">
        <v>496</v>
      </c>
      <c r="R1012" s="171" t="s">
        <v>2230</v>
      </c>
      <c r="S1012" s="171" t="s">
        <v>494</v>
      </c>
      <c r="T1012" s="171" t="s">
        <v>494</v>
      </c>
      <c r="U1012" s="171" t="s">
        <v>494</v>
      </c>
      <c r="V1012" s="171" t="s">
        <v>499</v>
      </c>
      <c r="W1012" s="171">
        <v>0</v>
      </c>
      <c r="X1012" s="171">
        <v>0</v>
      </c>
      <c r="Y1012" s="171">
        <v>0</v>
      </c>
      <c r="Z1012" s="172">
        <v>46094.740532407406</v>
      </c>
      <c r="AA1012" s="171" t="s">
        <v>551</v>
      </c>
      <c r="AB1012" s="171">
        <v>2100</v>
      </c>
      <c r="AC1012" s="172">
        <v>46094.729525462964</v>
      </c>
      <c r="AD1012" s="171" t="s">
        <v>549</v>
      </c>
      <c r="AE1012" s="171">
        <v>4710</v>
      </c>
      <c r="AF1012" s="171">
        <v>2610</v>
      </c>
      <c r="AG1012" s="171">
        <v>0</v>
      </c>
      <c r="AH1012" s="171">
        <v>0</v>
      </c>
      <c r="AI1012" s="171">
        <v>0</v>
      </c>
      <c r="AJ1012" s="171">
        <v>0</v>
      </c>
      <c r="AK1012" s="171">
        <v>0</v>
      </c>
      <c r="AL1012" s="171">
        <v>0</v>
      </c>
      <c r="AM1012" s="171">
        <v>0</v>
      </c>
      <c r="AN1012" s="171">
        <v>0</v>
      </c>
      <c r="AO1012" s="171"/>
      <c r="AP1012" s="171">
        <v>140</v>
      </c>
      <c r="AQ1012" s="171">
        <v>0</v>
      </c>
      <c r="AR1012" s="171">
        <v>0</v>
      </c>
      <c r="AS1012" s="171" t="s">
        <v>496</v>
      </c>
      <c r="AT1012" s="171" t="s">
        <v>496</v>
      </c>
      <c r="AU1012" s="171" t="s">
        <v>496</v>
      </c>
      <c r="AV1012" s="171" t="s">
        <v>496</v>
      </c>
      <c r="AW1012" s="171" t="s">
        <v>496</v>
      </c>
      <c r="AX1012" s="171" t="s">
        <v>496</v>
      </c>
      <c r="AY1012" s="171" t="s">
        <v>496</v>
      </c>
      <c r="AZ1012" s="171">
        <v>0</v>
      </c>
      <c r="BA1012" s="171">
        <v>0</v>
      </c>
      <c r="BB1012" s="171">
        <v>0</v>
      </c>
      <c r="BC1012" s="171">
        <v>0</v>
      </c>
      <c r="BD1012" s="171">
        <v>0</v>
      </c>
      <c r="BE1012" s="171">
        <v>0</v>
      </c>
      <c r="BF1012" s="171">
        <v>0</v>
      </c>
      <c r="BG1012" s="171">
        <v>0</v>
      </c>
      <c r="BH1012" s="171">
        <v>0</v>
      </c>
      <c r="BI1012" s="171">
        <v>0</v>
      </c>
      <c r="BJ1012" s="171">
        <v>0</v>
      </c>
      <c r="BK1012" s="171">
        <v>0</v>
      </c>
      <c r="BL1012" s="171">
        <v>0</v>
      </c>
      <c r="BM1012" s="171">
        <v>0</v>
      </c>
      <c r="BN1012" s="171" t="s">
        <v>496</v>
      </c>
      <c r="BO1012" s="172">
        <v>46094</v>
      </c>
      <c r="BP1012" s="171">
        <v>0</v>
      </c>
      <c r="BQ1012" s="171">
        <v>0</v>
      </c>
      <c r="BR1012" s="171">
        <v>0</v>
      </c>
      <c r="BS1012" s="171">
        <v>0</v>
      </c>
      <c r="BT1012" s="171" t="s">
        <v>496</v>
      </c>
      <c r="BU1012" s="171">
        <v>0</v>
      </c>
      <c r="BV1012" s="171">
        <v>0</v>
      </c>
      <c r="BW1012" s="171">
        <v>0</v>
      </c>
      <c r="BX1012" s="171">
        <v>0</v>
      </c>
      <c r="BY1012" s="171">
        <v>0</v>
      </c>
      <c r="BZ1012" s="171" t="s">
        <v>496</v>
      </c>
      <c r="CA1012" s="171">
        <v>0</v>
      </c>
      <c r="CB1012" s="172">
        <v>46094</v>
      </c>
      <c r="CC1012" s="172">
        <v>46094</v>
      </c>
      <c r="CD1012" s="172" t="s">
        <v>6187</v>
      </c>
    </row>
    <row r="1013" spans="1:82">
      <c r="A1013" s="171" t="s">
        <v>6188</v>
      </c>
      <c r="B1013" s="171" t="s">
        <v>493</v>
      </c>
      <c r="C1013" s="171" t="s">
        <v>494</v>
      </c>
      <c r="D1013" s="172">
        <v>46094</v>
      </c>
      <c r="E1013" s="171" t="s">
        <v>98</v>
      </c>
      <c r="F1013" s="171" t="s">
        <v>2253</v>
      </c>
      <c r="G1013" s="171" t="s">
        <v>494</v>
      </c>
      <c r="H1013" s="171"/>
      <c r="I1013" s="171" t="s">
        <v>2199</v>
      </c>
      <c r="J1013" s="171" t="s">
        <v>498</v>
      </c>
      <c r="K1013" s="171">
        <v>0</v>
      </c>
      <c r="L1013" s="171" t="s">
        <v>2254</v>
      </c>
      <c r="M1013" s="171">
        <v>0</v>
      </c>
      <c r="N1013" s="171">
        <v>18</v>
      </c>
      <c r="O1013" s="171" t="s">
        <v>587</v>
      </c>
      <c r="P1013" s="171" t="s">
        <v>587</v>
      </c>
      <c r="Q1013" s="171" t="s">
        <v>496</v>
      </c>
      <c r="R1013" s="171" t="s">
        <v>2255</v>
      </c>
      <c r="S1013" s="171" t="s">
        <v>494</v>
      </c>
      <c r="T1013" s="171" t="s">
        <v>494</v>
      </c>
      <c r="U1013" s="171" t="s">
        <v>494</v>
      </c>
      <c r="V1013" s="171" t="s">
        <v>499</v>
      </c>
      <c r="W1013" s="171">
        <v>0</v>
      </c>
      <c r="X1013" s="171">
        <v>0</v>
      </c>
      <c r="Y1013" s="171">
        <v>0</v>
      </c>
      <c r="Z1013" s="172">
        <v>46094.762326388889</v>
      </c>
      <c r="AA1013" s="171" t="s">
        <v>555</v>
      </c>
      <c r="AB1013" s="171">
        <v>2140</v>
      </c>
      <c r="AC1013" s="172">
        <v>46094.75440972222</v>
      </c>
      <c r="AD1013" s="171" t="s">
        <v>556</v>
      </c>
      <c r="AE1013" s="171">
        <v>4560</v>
      </c>
      <c r="AF1013" s="171">
        <v>2420</v>
      </c>
      <c r="AG1013" s="171">
        <v>0</v>
      </c>
      <c r="AH1013" s="171">
        <v>0</v>
      </c>
      <c r="AI1013" s="171">
        <v>0</v>
      </c>
      <c r="AJ1013" s="171">
        <v>0</v>
      </c>
      <c r="AK1013" s="171">
        <v>0</v>
      </c>
      <c r="AL1013" s="171">
        <v>0</v>
      </c>
      <c r="AM1013" s="171">
        <v>0</v>
      </c>
      <c r="AN1013" s="171">
        <v>0</v>
      </c>
      <c r="AO1013" s="171"/>
      <c r="AP1013" s="171">
        <v>95</v>
      </c>
      <c r="AQ1013" s="171">
        <v>0</v>
      </c>
      <c r="AR1013" s="171">
        <v>0</v>
      </c>
      <c r="AS1013" s="171" t="s">
        <v>496</v>
      </c>
      <c r="AT1013" s="171" t="s">
        <v>496</v>
      </c>
      <c r="AU1013" s="171" t="s">
        <v>496</v>
      </c>
      <c r="AV1013" s="171" t="s">
        <v>496</v>
      </c>
      <c r="AW1013" s="171" t="s">
        <v>496</v>
      </c>
      <c r="AX1013" s="171" t="s">
        <v>496</v>
      </c>
      <c r="AY1013" s="171" t="s">
        <v>496</v>
      </c>
      <c r="AZ1013" s="171">
        <v>0</v>
      </c>
      <c r="BA1013" s="171">
        <v>0</v>
      </c>
      <c r="BB1013" s="171">
        <v>0</v>
      </c>
      <c r="BC1013" s="171">
        <v>0</v>
      </c>
      <c r="BD1013" s="171">
        <v>0</v>
      </c>
      <c r="BE1013" s="171">
        <v>0</v>
      </c>
      <c r="BF1013" s="171">
        <v>0</v>
      </c>
      <c r="BG1013" s="171">
        <v>0</v>
      </c>
      <c r="BH1013" s="171">
        <v>0</v>
      </c>
      <c r="BI1013" s="171">
        <v>0</v>
      </c>
      <c r="BJ1013" s="171">
        <v>0</v>
      </c>
      <c r="BK1013" s="171">
        <v>0</v>
      </c>
      <c r="BL1013" s="171">
        <v>0</v>
      </c>
      <c r="BM1013" s="171">
        <v>0</v>
      </c>
      <c r="BN1013" s="171" t="s">
        <v>496</v>
      </c>
      <c r="BO1013" s="172">
        <v>46094</v>
      </c>
      <c r="BP1013" s="171">
        <v>0</v>
      </c>
      <c r="BQ1013" s="171">
        <v>0</v>
      </c>
      <c r="BR1013" s="171">
        <v>0</v>
      </c>
      <c r="BS1013" s="171">
        <v>0</v>
      </c>
      <c r="BT1013" s="171" t="s">
        <v>496</v>
      </c>
      <c r="BU1013" s="171">
        <v>0</v>
      </c>
      <c r="BV1013" s="171">
        <v>0</v>
      </c>
      <c r="BW1013" s="171">
        <v>0</v>
      </c>
      <c r="BX1013" s="171">
        <v>0</v>
      </c>
      <c r="BY1013" s="171">
        <v>0</v>
      </c>
      <c r="BZ1013" s="171" t="s">
        <v>496</v>
      </c>
      <c r="CA1013" s="171">
        <v>0</v>
      </c>
      <c r="CB1013" s="172">
        <v>46094</v>
      </c>
      <c r="CC1013" s="172">
        <v>46094</v>
      </c>
      <c r="CD1013" s="172" t="s">
        <v>6189</v>
      </c>
    </row>
    <row r="1014" spans="1:82">
      <c r="A1014" s="171" t="s">
        <v>6190</v>
      </c>
      <c r="B1014" s="171" t="s">
        <v>493</v>
      </c>
      <c r="C1014" s="171" t="s">
        <v>494</v>
      </c>
      <c r="D1014" s="172">
        <v>46095</v>
      </c>
      <c r="E1014" s="171" t="s">
        <v>98</v>
      </c>
      <c r="F1014" s="171" t="s">
        <v>2228</v>
      </c>
      <c r="G1014" s="171" t="s">
        <v>494</v>
      </c>
      <c r="H1014" s="171"/>
      <c r="I1014" s="171" t="s">
        <v>2248</v>
      </c>
      <c r="J1014" s="171" t="s">
        <v>498</v>
      </c>
      <c r="K1014" s="171">
        <v>0</v>
      </c>
      <c r="L1014" s="171" t="s">
        <v>2229</v>
      </c>
      <c r="M1014" s="171">
        <v>0</v>
      </c>
      <c r="N1014" s="171">
        <v>18</v>
      </c>
      <c r="O1014" s="171" t="s">
        <v>587</v>
      </c>
      <c r="P1014" s="171" t="s">
        <v>587</v>
      </c>
      <c r="Q1014" s="171" t="s">
        <v>496</v>
      </c>
      <c r="R1014" s="171" t="s">
        <v>2230</v>
      </c>
      <c r="S1014" s="171" t="s">
        <v>494</v>
      </c>
      <c r="T1014" s="171" t="s">
        <v>494</v>
      </c>
      <c r="U1014" s="171" t="s">
        <v>494</v>
      </c>
      <c r="V1014" s="171" t="s">
        <v>499</v>
      </c>
      <c r="W1014" s="171">
        <v>0</v>
      </c>
      <c r="X1014" s="171">
        <v>0</v>
      </c>
      <c r="Y1014" s="171">
        <v>0</v>
      </c>
      <c r="Z1014" s="172">
        <v>46095.403645833336</v>
      </c>
      <c r="AA1014" s="171" t="s">
        <v>500</v>
      </c>
      <c r="AB1014" s="171">
        <v>2100</v>
      </c>
      <c r="AC1014" s="172">
        <v>46095.382997685185</v>
      </c>
      <c r="AD1014" s="171" t="s">
        <v>98</v>
      </c>
      <c r="AE1014" s="171">
        <v>4860</v>
      </c>
      <c r="AF1014" s="171">
        <v>2760</v>
      </c>
      <c r="AG1014" s="171">
        <v>0</v>
      </c>
      <c r="AH1014" s="171">
        <v>0</v>
      </c>
      <c r="AI1014" s="171">
        <v>0</v>
      </c>
      <c r="AJ1014" s="171">
        <v>0</v>
      </c>
      <c r="AK1014" s="171">
        <v>0</v>
      </c>
      <c r="AL1014" s="171">
        <v>0</v>
      </c>
      <c r="AM1014" s="171">
        <v>0</v>
      </c>
      <c r="AN1014" s="171">
        <v>0</v>
      </c>
      <c r="AO1014" s="171"/>
      <c r="AP1014" s="171">
        <v>135</v>
      </c>
      <c r="AQ1014" s="171">
        <v>0</v>
      </c>
      <c r="AR1014" s="171">
        <v>0</v>
      </c>
      <c r="AS1014" s="171" t="s">
        <v>496</v>
      </c>
      <c r="AT1014" s="171" t="s">
        <v>496</v>
      </c>
      <c r="AU1014" s="171" t="s">
        <v>496</v>
      </c>
      <c r="AV1014" s="171" t="s">
        <v>496</v>
      </c>
      <c r="AW1014" s="171" t="s">
        <v>496</v>
      </c>
      <c r="AX1014" s="171" t="s">
        <v>496</v>
      </c>
      <c r="AY1014" s="171" t="s">
        <v>496</v>
      </c>
      <c r="AZ1014" s="171">
        <v>0</v>
      </c>
      <c r="BA1014" s="171">
        <v>0</v>
      </c>
      <c r="BB1014" s="171">
        <v>0</v>
      </c>
      <c r="BC1014" s="171">
        <v>0</v>
      </c>
      <c r="BD1014" s="171">
        <v>0</v>
      </c>
      <c r="BE1014" s="171">
        <v>0</v>
      </c>
      <c r="BF1014" s="171">
        <v>0</v>
      </c>
      <c r="BG1014" s="171">
        <v>0</v>
      </c>
      <c r="BH1014" s="171">
        <v>0</v>
      </c>
      <c r="BI1014" s="171">
        <v>0</v>
      </c>
      <c r="BJ1014" s="171">
        <v>0</v>
      </c>
      <c r="BK1014" s="171">
        <v>0</v>
      </c>
      <c r="BL1014" s="171">
        <v>0</v>
      </c>
      <c r="BM1014" s="171">
        <v>0</v>
      </c>
      <c r="BN1014" s="171" t="s">
        <v>496</v>
      </c>
      <c r="BO1014" s="172">
        <v>46095</v>
      </c>
      <c r="BP1014" s="171">
        <v>0</v>
      </c>
      <c r="BQ1014" s="171">
        <v>0</v>
      </c>
      <c r="BR1014" s="171">
        <v>0</v>
      </c>
      <c r="BS1014" s="171">
        <v>0</v>
      </c>
      <c r="BT1014" s="171" t="s">
        <v>496</v>
      </c>
      <c r="BU1014" s="171">
        <v>0</v>
      </c>
      <c r="BV1014" s="171">
        <v>0</v>
      </c>
      <c r="BW1014" s="171">
        <v>0</v>
      </c>
      <c r="BX1014" s="171">
        <v>0</v>
      </c>
      <c r="BY1014" s="171">
        <v>0</v>
      </c>
      <c r="BZ1014" s="171" t="s">
        <v>496</v>
      </c>
      <c r="CA1014" s="171">
        <v>0</v>
      </c>
      <c r="CB1014" s="172">
        <v>46095</v>
      </c>
      <c r="CC1014" s="172">
        <v>46095</v>
      </c>
      <c r="CD1014" s="172" t="s">
        <v>6191</v>
      </c>
    </row>
    <row r="1015" spans="1:82">
      <c r="A1015" s="171" t="s">
        <v>6192</v>
      </c>
      <c r="B1015" s="171" t="s">
        <v>505</v>
      </c>
      <c r="C1015" s="171" t="s">
        <v>494</v>
      </c>
      <c r="D1015" s="172">
        <v>46095</v>
      </c>
      <c r="E1015" s="171" t="s">
        <v>133</v>
      </c>
      <c r="F1015" s="171" t="s">
        <v>2238</v>
      </c>
      <c r="G1015" s="171" t="s">
        <v>494</v>
      </c>
      <c r="H1015" s="171"/>
      <c r="I1015" s="171" t="s">
        <v>2239</v>
      </c>
      <c r="J1015" s="171" t="s">
        <v>498</v>
      </c>
      <c r="K1015" s="171">
        <v>0</v>
      </c>
      <c r="L1015" s="171" t="s">
        <v>2240</v>
      </c>
      <c r="M1015" s="171">
        <v>0</v>
      </c>
      <c r="N1015" s="171">
        <v>18</v>
      </c>
      <c r="O1015" s="171" t="s">
        <v>587</v>
      </c>
      <c r="P1015" s="171" t="s">
        <v>587</v>
      </c>
      <c r="Q1015" s="171" t="s">
        <v>496</v>
      </c>
      <c r="R1015" s="171" t="s">
        <v>1644</v>
      </c>
      <c r="S1015" s="171" t="s">
        <v>494</v>
      </c>
      <c r="T1015" s="171" t="s">
        <v>494</v>
      </c>
      <c r="U1015" s="171" t="s">
        <v>494</v>
      </c>
      <c r="V1015" s="171" t="s">
        <v>499</v>
      </c>
      <c r="W1015" s="171">
        <v>0</v>
      </c>
      <c r="X1015" s="171">
        <v>0</v>
      </c>
      <c r="Y1015" s="171">
        <v>0</v>
      </c>
      <c r="Z1015" s="172">
        <v>46095.428553240738</v>
      </c>
      <c r="AA1015" s="171" t="s">
        <v>133</v>
      </c>
      <c r="AB1015" s="171">
        <v>13880</v>
      </c>
      <c r="AC1015" s="172">
        <v>46095.492754629631</v>
      </c>
      <c r="AD1015" s="171" t="s">
        <v>108</v>
      </c>
      <c r="AE1015" s="171">
        <v>25600</v>
      </c>
      <c r="AF1015" s="171">
        <v>11720</v>
      </c>
      <c r="AG1015" s="171">
        <v>0</v>
      </c>
      <c r="AH1015" s="171">
        <v>0</v>
      </c>
      <c r="AI1015" s="171">
        <v>0</v>
      </c>
      <c r="AJ1015" s="171">
        <v>0</v>
      </c>
      <c r="AK1015" s="171">
        <v>0</v>
      </c>
      <c r="AL1015" s="171">
        <v>0</v>
      </c>
      <c r="AM1015" s="171">
        <v>0</v>
      </c>
      <c r="AN1015" s="171">
        <v>0</v>
      </c>
      <c r="AO1015" s="171"/>
      <c r="AP1015" s="171">
        <v>0</v>
      </c>
      <c r="AQ1015" s="171">
        <v>0</v>
      </c>
      <c r="AR1015" s="171">
        <v>0</v>
      </c>
      <c r="AS1015" s="171" t="s">
        <v>496</v>
      </c>
      <c r="AT1015" s="171" t="s">
        <v>496</v>
      </c>
      <c r="AU1015" s="171" t="s">
        <v>496</v>
      </c>
      <c r="AV1015" s="171" t="s">
        <v>496</v>
      </c>
      <c r="AW1015" s="171" t="s">
        <v>496</v>
      </c>
      <c r="AX1015" s="171" t="s">
        <v>496</v>
      </c>
      <c r="AY1015" s="171" t="s">
        <v>496</v>
      </c>
      <c r="AZ1015" s="171">
        <v>0</v>
      </c>
      <c r="BA1015" s="171">
        <v>0</v>
      </c>
      <c r="BB1015" s="171">
        <v>0</v>
      </c>
      <c r="BC1015" s="171">
        <v>0</v>
      </c>
      <c r="BD1015" s="171">
        <v>0</v>
      </c>
      <c r="BE1015" s="171">
        <v>0</v>
      </c>
      <c r="BF1015" s="171">
        <v>0</v>
      </c>
      <c r="BG1015" s="171">
        <v>0</v>
      </c>
      <c r="BH1015" s="171">
        <v>0</v>
      </c>
      <c r="BI1015" s="171">
        <v>0</v>
      </c>
      <c r="BJ1015" s="171">
        <v>0</v>
      </c>
      <c r="BK1015" s="171">
        <v>0</v>
      </c>
      <c r="BL1015" s="171">
        <v>0</v>
      </c>
      <c r="BM1015" s="171">
        <v>0</v>
      </c>
      <c r="BN1015" s="171" t="s">
        <v>6193</v>
      </c>
      <c r="BO1015" s="172">
        <v>46095</v>
      </c>
      <c r="BP1015" s="171">
        <v>18</v>
      </c>
      <c r="BQ1015" s="171">
        <v>31360</v>
      </c>
      <c r="BR1015" s="171">
        <v>43080</v>
      </c>
      <c r="BS1015" s="171">
        <v>11720</v>
      </c>
      <c r="BT1015" s="171" t="s">
        <v>496</v>
      </c>
      <c r="BU1015" s="171">
        <v>0</v>
      </c>
      <c r="BV1015" s="171">
        <v>0</v>
      </c>
      <c r="BW1015" s="171">
        <v>0</v>
      </c>
      <c r="BX1015" s="171">
        <v>0</v>
      </c>
      <c r="BY1015" s="171">
        <v>0</v>
      </c>
      <c r="BZ1015" s="171" t="s">
        <v>508</v>
      </c>
      <c r="CA1015" s="171">
        <v>0</v>
      </c>
      <c r="CB1015" s="172">
        <v>46095.594444444447</v>
      </c>
      <c r="CC1015" s="172">
        <v>46095.616666666669</v>
      </c>
      <c r="CD1015" s="172" t="s">
        <v>6194</v>
      </c>
    </row>
    <row r="1016" spans="1:82">
      <c r="A1016" s="171" t="s">
        <v>6195</v>
      </c>
      <c r="B1016" s="171" t="s">
        <v>505</v>
      </c>
      <c r="C1016" s="171" t="s">
        <v>494</v>
      </c>
      <c r="D1016" s="172">
        <v>46095</v>
      </c>
      <c r="E1016" s="171" t="s">
        <v>133</v>
      </c>
      <c r="F1016" s="171" t="s">
        <v>2238</v>
      </c>
      <c r="G1016" s="171" t="s">
        <v>494</v>
      </c>
      <c r="H1016" s="171"/>
      <c r="I1016" s="171" t="s">
        <v>2244</v>
      </c>
      <c r="J1016" s="171" t="s">
        <v>498</v>
      </c>
      <c r="K1016" s="171">
        <v>0</v>
      </c>
      <c r="L1016" s="171" t="s">
        <v>2245</v>
      </c>
      <c r="M1016" s="171">
        <v>0</v>
      </c>
      <c r="N1016" s="171">
        <v>18</v>
      </c>
      <c r="O1016" s="171" t="s">
        <v>587</v>
      </c>
      <c r="P1016" s="171" t="s">
        <v>587</v>
      </c>
      <c r="Q1016" s="171" t="s">
        <v>496</v>
      </c>
      <c r="R1016" s="171" t="s">
        <v>1644</v>
      </c>
      <c r="S1016" s="171" t="s">
        <v>494</v>
      </c>
      <c r="T1016" s="171" t="s">
        <v>494</v>
      </c>
      <c r="U1016" s="171" t="s">
        <v>494</v>
      </c>
      <c r="V1016" s="171" t="s">
        <v>499</v>
      </c>
      <c r="W1016" s="171">
        <v>0</v>
      </c>
      <c r="X1016" s="171">
        <v>0</v>
      </c>
      <c r="Y1016" s="171">
        <v>0</v>
      </c>
      <c r="Z1016" s="172">
        <v>46095.429062499999</v>
      </c>
      <c r="AA1016" s="171" t="s">
        <v>138</v>
      </c>
      <c r="AB1016" s="171">
        <v>7200</v>
      </c>
      <c r="AC1016" s="172">
        <v>46095.514224537037</v>
      </c>
      <c r="AD1016" s="171" t="s">
        <v>123</v>
      </c>
      <c r="AE1016" s="171">
        <v>17650</v>
      </c>
      <c r="AF1016" s="171">
        <v>10450</v>
      </c>
      <c r="AG1016" s="171">
        <v>0</v>
      </c>
      <c r="AH1016" s="171">
        <v>0</v>
      </c>
      <c r="AI1016" s="171">
        <v>0</v>
      </c>
      <c r="AJ1016" s="171">
        <v>0</v>
      </c>
      <c r="AK1016" s="171">
        <v>0</v>
      </c>
      <c r="AL1016" s="171">
        <v>0</v>
      </c>
      <c r="AM1016" s="171">
        <v>0</v>
      </c>
      <c r="AN1016" s="171">
        <v>0</v>
      </c>
      <c r="AO1016" s="171"/>
      <c r="AP1016" s="171">
        <v>0</v>
      </c>
      <c r="AQ1016" s="171">
        <v>0</v>
      </c>
      <c r="AR1016" s="171">
        <v>0</v>
      </c>
      <c r="AS1016" s="171" t="s">
        <v>496</v>
      </c>
      <c r="AT1016" s="171" t="s">
        <v>496</v>
      </c>
      <c r="AU1016" s="171" t="s">
        <v>496</v>
      </c>
      <c r="AV1016" s="171" t="s">
        <v>496</v>
      </c>
      <c r="AW1016" s="171" t="s">
        <v>496</v>
      </c>
      <c r="AX1016" s="171" t="s">
        <v>496</v>
      </c>
      <c r="AY1016" s="171" t="s">
        <v>496</v>
      </c>
      <c r="AZ1016" s="171">
        <v>0</v>
      </c>
      <c r="BA1016" s="171">
        <v>0</v>
      </c>
      <c r="BB1016" s="171">
        <v>0</v>
      </c>
      <c r="BC1016" s="171">
        <v>0</v>
      </c>
      <c r="BD1016" s="171">
        <v>0</v>
      </c>
      <c r="BE1016" s="171">
        <v>0</v>
      </c>
      <c r="BF1016" s="171">
        <v>0</v>
      </c>
      <c r="BG1016" s="171">
        <v>0</v>
      </c>
      <c r="BH1016" s="171">
        <v>0</v>
      </c>
      <c r="BI1016" s="171">
        <v>0</v>
      </c>
      <c r="BJ1016" s="171">
        <v>0</v>
      </c>
      <c r="BK1016" s="171">
        <v>0</v>
      </c>
      <c r="BL1016" s="171">
        <v>0</v>
      </c>
      <c r="BM1016" s="171">
        <v>0</v>
      </c>
      <c r="BN1016" s="171" t="s">
        <v>6193</v>
      </c>
      <c r="BO1016" s="172">
        <v>46095</v>
      </c>
      <c r="BP1016" s="171">
        <v>18</v>
      </c>
      <c r="BQ1016" s="171">
        <v>32680</v>
      </c>
      <c r="BR1016" s="171">
        <v>43080</v>
      </c>
      <c r="BS1016" s="171">
        <v>10400</v>
      </c>
      <c r="BT1016" s="171" t="s">
        <v>496</v>
      </c>
      <c r="BU1016" s="171">
        <v>0</v>
      </c>
      <c r="BV1016" s="171">
        <v>0</v>
      </c>
      <c r="BW1016" s="171">
        <v>0</v>
      </c>
      <c r="BX1016" s="171">
        <v>0</v>
      </c>
      <c r="BY1016" s="171">
        <v>0</v>
      </c>
      <c r="BZ1016" s="171" t="s">
        <v>508</v>
      </c>
      <c r="CA1016" s="171">
        <v>0</v>
      </c>
      <c r="CB1016" s="172">
        <v>46095.594444444447</v>
      </c>
      <c r="CC1016" s="172">
        <v>46095.616666666669</v>
      </c>
      <c r="CD1016" s="172" t="s">
        <v>6196</v>
      </c>
    </row>
    <row r="1017" spans="1:82">
      <c r="A1017" s="171" t="s">
        <v>6197</v>
      </c>
      <c r="B1017" s="171" t="s">
        <v>493</v>
      </c>
      <c r="C1017" s="171" t="s">
        <v>494</v>
      </c>
      <c r="D1017" s="172">
        <v>46095</v>
      </c>
      <c r="E1017" s="171" t="s">
        <v>98</v>
      </c>
      <c r="F1017" s="171" t="s">
        <v>2253</v>
      </c>
      <c r="G1017" s="171" t="s">
        <v>494</v>
      </c>
      <c r="H1017" s="171"/>
      <c r="I1017" s="171" t="s">
        <v>2199</v>
      </c>
      <c r="J1017" s="171" t="s">
        <v>498</v>
      </c>
      <c r="K1017" s="171">
        <v>0</v>
      </c>
      <c r="L1017" s="171" t="s">
        <v>2254</v>
      </c>
      <c r="M1017" s="171">
        <v>0</v>
      </c>
      <c r="N1017" s="171">
        <v>18</v>
      </c>
      <c r="O1017" s="171" t="s">
        <v>587</v>
      </c>
      <c r="P1017" s="171" t="s">
        <v>587</v>
      </c>
      <c r="Q1017" s="171" t="s">
        <v>496</v>
      </c>
      <c r="R1017" s="171" t="s">
        <v>2255</v>
      </c>
      <c r="S1017" s="171" t="s">
        <v>494</v>
      </c>
      <c r="T1017" s="171" t="s">
        <v>494</v>
      </c>
      <c r="U1017" s="171" t="s">
        <v>494</v>
      </c>
      <c r="V1017" s="171" t="s">
        <v>499</v>
      </c>
      <c r="W1017" s="171">
        <v>0</v>
      </c>
      <c r="X1017" s="171">
        <v>0</v>
      </c>
      <c r="Y1017" s="171">
        <v>0</v>
      </c>
      <c r="Z1017" s="172">
        <v>46095.45894675926</v>
      </c>
      <c r="AA1017" s="171" t="s">
        <v>147</v>
      </c>
      <c r="AB1017" s="171">
        <v>2160</v>
      </c>
      <c r="AC1017" s="172">
        <v>46095.446261574078</v>
      </c>
      <c r="AD1017" s="171" t="s">
        <v>161</v>
      </c>
      <c r="AE1017" s="171">
        <v>5170</v>
      </c>
      <c r="AF1017" s="171">
        <v>3010</v>
      </c>
      <c r="AG1017" s="171">
        <v>0</v>
      </c>
      <c r="AH1017" s="171">
        <v>0</v>
      </c>
      <c r="AI1017" s="171">
        <v>0</v>
      </c>
      <c r="AJ1017" s="171">
        <v>0</v>
      </c>
      <c r="AK1017" s="171">
        <v>0</v>
      </c>
      <c r="AL1017" s="171">
        <v>0</v>
      </c>
      <c r="AM1017" s="171">
        <v>0</v>
      </c>
      <c r="AN1017" s="171">
        <v>0</v>
      </c>
      <c r="AO1017" s="171"/>
      <c r="AP1017" s="171">
        <v>122</v>
      </c>
      <c r="AQ1017" s="171">
        <v>0</v>
      </c>
      <c r="AR1017" s="171">
        <v>0</v>
      </c>
      <c r="AS1017" s="171" t="s">
        <v>496</v>
      </c>
      <c r="AT1017" s="171" t="s">
        <v>496</v>
      </c>
      <c r="AU1017" s="171" t="s">
        <v>496</v>
      </c>
      <c r="AV1017" s="171" t="s">
        <v>496</v>
      </c>
      <c r="AW1017" s="171" t="s">
        <v>496</v>
      </c>
      <c r="AX1017" s="171" t="s">
        <v>496</v>
      </c>
      <c r="AY1017" s="171" t="s">
        <v>496</v>
      </c>
      <c r="AZ1017" s="171">
        <v>0</v>
      </c>
      <c r="BA1017" s="171">
        <v>0</v>
      </c>
      <c r="BB1017" s="171">
        <v>0</v>
      </c>
      <c r="BC1017" s="171">
        <v>0</v>
      </c>
      <c r="BD1017" s="171">
        <v>0</v>
      </c>
      <c r="BE1017" s="171">
        <v>0</v>
      </c>
      <c r="BF1017" s="171">
        <v>0</v>
      </c>
      <c r="BG1017" s="171">
        <v>0</v>
      </c>
      <c r="BH1017" s="171">
        <v>0</v>
      </c>
      <c r="BI1017" s="171">
        <v>0</v>
      </c>
      <c r="BJ1017" s="171">
        <v>0</v>
      </c>
      <c r="BK1017" s="171">
        <v>0</v>
      </c>
      <c r="BL1017" s="171">
        <v>0</v>
      </c>
      <c r="BM1017" s="171">
        <v>0</v>
      </c>
      <c r="BN1017" s="171" t="s">
        <v>496</v>
      </c>
      <c r="BO1017" s="172">
        <v>46095</v>
      </c>
      <c r="BP1017" s="171">
        <v>0</v>
      </c>
      <c r="BQ1017" s="171">
        <v>0</v>
      </c>
      <c r="BR1017" s="171">
        <v>0</v>
      </c>
      <c r="BS1017" s="171">
        <v>0</v>
      </c>
      <c r="BT1017" s="171" t="s">
        <v>496</v>
      </c>
      <c r="BU1017" s="171">
        <v>0</v>
      </c>
      <c r="BV1017" s="171">
        <v>0</v>
      </c>
      <c r="BW1017" s="171">
        <v>0</v>
      </c>
      <c r="BX1017" s="171">
        <v>0</v>
      </c>
      <c r="BY1017" s="171">
        <v>0</v>
      </c>
      <c r="BZ1017" s="171" t="s">
        <v>496</v>
      </c>
      <c r="CA1017" s="171">
        <v>0</v>
      </c>
      <c r="CB1017" s="172">
        <v>46095</v>
      </c>
      <c r="CC1017" s="172">
        <v>46095</v>
      </c>
      <c r="CD1017" s="172" t="s">
        <v>6198</v>
      </c>
    </row>
    <row r="1018" spans="1:82">
      <c r="A1018" s="171" t="s">
        <v>6199</v>
      </c>
      <c r="B1018" s="171" t="s">
        <v>493</v>
      </c>
      <c r="C1018" s="171" t="s">
        <v>494</v>
      </c>
      <c r="D1018" s="172">
        <v>46095</v>
      </c>
      <c r="E1018" s="171" t="s">
        <v>98</v>
      </c>
      <c r="F1018" s="171" t="s">
        <v>639</v>
      </c>
      <c r="G1018" s="171" t="s">
        <v>494</v>
      </c>
      <c r="H1018" s="171"/>
      <c r="I1018" s="171" t="s">
        <v>2234</v>
      </c>
      <c r="J1018" s="171" t="s">
        <v>498</v>
      </c>
      <c r="K1018" s="171">
        <v>0</v>
      </c>
      <c r="L1018" s="171"/>
      <c r="M1018" s="171">
        <v>0</v>
      </c>
      <c r="N1018" s="171">
        <v>18</v>
      </c>
      <c r="O1018" s="171" t="s">
        <v>587</v>
      </c>
      <c r="P1018" s="171" t="s">
        <v>587</v>
      </c>
      <c r="Q1018" s="171" t="s">
        <v>496</v>
      </c>
      <c r="R1018" s="171" t="s">
        <v>3625</v>
      </c>
      <c r="S1018" s="171" t="s">
        <v>494</v>
      </c>
      <c r="T1018" s="171" t="s">
        <v>494</v>
      </c>
      <c r="U1018" s="171" t="s">
        <v>494</v>
      </c>
      <c r="V1018" s="171" t="s">
        <v>499</v>
      </c>
      <c r="W1018" s="171">
        <v>0</v>
      </c>
      <c r="X1018" s="171">
        <v>0</v>
      </c>
      <c r="Y1018" s="171">
        <v>0</v>
      </c>
      <c r="Z1018" s="172">
        <v>46095.465370370373</v>
      </c>
      <c r="AA1018" s="171" t="s">
        <v>124</v>
      </c>
      <c r="AB1018" s="171">
        <v>6190</v>
      </c>
      <c r="AC1018" s="172">
        <v>46095.454722222225</v>
      </c>
      <c r="AD1018" s="171" t="s">
        <v>388</v>
      </c>
      <c r="AE1018" s="171">
        <v>10300</v>
      </c>
      <c r="AF1018" s="171">
        <v>4110</v>
      </c>
      <c r="AG1018" s="171">
        <v>0</v>
      </c>
      <c r="AH1018" s="171">
        <v>0</v>
      </c>
      <c r="AI1018" s="171">
        <v>0</v>
      </c>
      <c r="AJ1018" s="171">
        <v>0</v>
      </c>
      <c r="AK1018" s="171">
        <v>0</v>
      </c>
      <c r="AL1018" s="171">
        <v>0</v>
      </c>
      <c r="AM1018" s="171">
        <v>0</v>
      </c>
      <c r="AN1018" s="171">
        <v>0</v>
      </c>
      <c r="AO1018" s="171"/>
      <c r="AP1018" s="171">
        <v>644</v>
      </c>
      <c r="AQ1018" s="171">
        <v>0</v>
      </c>
      <c r="AR1018" s="171">
        <v>0</v>
      </c>
      <c r="AS1018" s="171" t="s">
        <v>496</v>
      </c>
      <c r="AT1018" s="171" t="s">
        <v>496</v>
      </c>
      <c r="AU1018" s="171" t="s">
        <v>496</v>
      </c>
      <c r="AV1018" s="171" t="s">
        <v>496</v>
      </c>
      <c r="AW1018" s="171" t="s">
        <v>496</v>
      </c>
      <c r="AX1018" s="171" t="s">
        <v>496</v>
      </c>
      <c r="AY1018" s="171" t="s">
        <v>496</v>
      </c>
      <c r="AZ1018" s="171">
        <v>0</v>
      </c>
      <c r="BA1018" s="171">
        <v>0</v>
      </c>
      <c r="BB1018" s="171">
        <v>0</v>
      </c>
      <c r="BC1018" s="171">
        <v>0</v>
      </c>
      <c r="BD1018" s="171">
        <v>0</v>
      </c>
      <c r="BE1018" s="171">
        <v>0</v>
      </c>
      <c r="BF1018" s="171">
        <v>0</v>
      </c>
      <c r="BG1018" s="171">
        <v>0</v>
      </c>
      <c r="BH1018" s="171">
        <v>0</v>
      </c>
      <c r="BI1018" s="171">
        <v>0</v>
      </c>
      <c r="BJ1018" s="171">
        <v>0</v>
      </c>
      <c r="BK1018" s="171">
        <v>0</v>
      </c>
      <c r="BL1018" s="171">
        <v>0</v>
      </c>
      <c r="BM1018" s="171">
        <v>0</v>
      </c>
      <c r="BN1018" s="171" t="s">
        <v>496</v>
      </c>
      <c r="BO1018" s="172">
        <v>46095</v>
      </c>
      <c r="BP1018" s="171">
        <v>0</v>
      </c>
      <c r="BQ1018" s="171">
        <v>0</v>
      </c>
      <c r="BR1018" s="171">
        <v>0</v>
      </c>
      <c r="BS1018" s="171">
        <v>0</v>
      </c>
      <c r="BT1018" s="171" t="s">
        <v>496</v>
      </c>
      <c r="BU1018" s="171">
        <v>0</v>
      </c>
      <c r="BV1018" s="171">
        <v>0</v>
      </c>
      <c r="BW1018" s="171">
        <v>0</v>
      </c>
      <c r="BX1018" s="171">
        <v>0</v>
      </c>
      <c r="BY1018" s="171">
        <v>0</v>
      </c>
      <c r="BZ1018" s="171" t="s">
        <v>496</v>
      </c>
      <c r="CA1018" s="171">
        <v>0</v>
      </c>
      <c r="CB1018" s="172">
        <v>46095</v>
      </c>
      <c r="CC1018" s="172">
        <v>46095</v>
      </c>
      <c r="CD1018" s="172" t="s">
        <v>6200</v>
      </c>
    </row>
    <row r="1019" spans="1:82">
      <c r="A1019" s="171" t="s">
        <v>6201</v>
      </c>
      <c r="B1019" s="171" t="s">
        <v>493</v>
      </c>
      <c r="C1019" s="171" t="s">
        <v>494</v>
      </c>
      <c r="D1019" s="172">
        <v>46095</v>
      </c>
      <c r="E1019" s="171" t="s">
        <v>98</v>
      </c>
      <c r="F1019" s="171" t="s">
        <v>2228</v>
      </c>
      <c r="G1019" s="171" t="s">
        <v>494</v>
      </c>
      <c r="H1019" s="171"/>
      <c r="I1019" s="171" t="s">
        <v>2248</v>
      </c>
      <c r="J1019" s="171" t="s">
        <v>498</v>
      </c>
      <c r="K1019" s="171">
        <v>0</v>
      </c>
      <c r="L1019" s="171" t="s">
        <v>2229</v>
      </c>
      <c r="M1019" s="171">
        <v>0</v>
      </c>
      <c r="N1019" s="171">
        <v>18</v>
      </c>
      <c r="O1019" s="171" t="s">
        <v>587</v>
      </c>
      <c r="P1019" s="171" t="s">
        <v>587</v>
      </c>
      <c r="Q1019" s="171" t="s">
        <v>496</v>
      </c>
      <c r="R1019" s="171" t="s">
        <v>2230</v>
      </c>
      <c r="S1019" s="171" t="s">
        <v>494</v>
      </c>
      <c r="T1019" s="171" t="s">
        <v>494</v>
      </c>
      <c r="U1019" s="171" t="s">
        <v>494</v>
      </c>
      <c r="V1019" s="171" t="s">
        <v>499</v>
      </c>
      <c r="W1019" s="171">
        <v>0</v>
      </c>
      <c r="X1019" s="171">
        <v>0</v>
      </c>
      <c r="Y1019" s="171">
        <v>0</v>
      </c>
      <c r="Z1019" s="172">
        <v>46095.470138888886</v>
      </c>
      <c r="AA1019" s="171" t="s">
        <v>507</v>
      </c>
      <c r="AB1019" s="171">
        <v>2110</v>
      </c>
      <c r="AC1019" s="172">
        <v>46095.457777777781</v>
      </c>
      <c r="AD1019" s="171" t="s">
        <v>166</v>
      </c>
      <c r="AE1019" s="171">
        <v>4900</v>
      </c>
      <c r="AF1019" s="171">
        <v>2790</v>
      </c>
      <c r="AG1019" s="171">
        <v>0</v>
      </c>
      <c r="AH1019" s="171">
        <v>0</v>
      </c>
      <c r="AI1019" s="171">
        <v>0</v>
      </c>
      <c r="AJ1019" s="171">
        <v>0</v>
      </c>
      <c r="AK1019" s="171">
        <v>0</v>
      </c>
      <c r="AL1019" s="171">
        <v>0</v>
      </c>
      <c r="AM1019" s="171">
        <v>0</v>
      </c>
      <c r="AN1019" s="171">
        <v>0</v>
      </c>
      <c r="AO1019" s="171"/>
      <c r="AP1019" s="171">
        <v>137</v>
      </c>
      <c r="AQ1019" s="171">
        <v>0</v>
      </c>
      <c r="AR1019" s="171">
        <v>0</v>
      </c>
      <c r="AS1019" s="171" t="s">
        <v>496</v>
      </c>
      <c r="AT1019" s="171" t="s">
        <v>496</v>
      </c>
      <c r="AU1019" s="171" t="s">
        <v>496</v>
      </c>
      <c r="AV1019" s="171" t="s">
        <v>496</v>
      </c>
      <c r="AW1019" s="171" t="s">
        <v>496</v>
      </c>
      <c r="AX1019" s="171" t="s">
        <v>496</v>
      </c>
      <c r="AY1019" s="171" t="s">
        <v>496</v>
      </c>
      <c r="AZ1019" s="171">
        <v>0</v>
      </c>
      <c r="BA1019" s="171">
        <v>0</v>
      </c>
      <c r="BB1019" s="171">
        <v>0</v>
      </c>
      <c r="BC1019" s="171">
        <v>0</v>
      </c>
      <c r="BD1019" s="171">
        <v>0</v>
      </c>
      <c r="BE1019" s="171">
        <v>0</v>
      </c>
      <c r="BF1019" s="171">
        <v>0</v>
      </c>
      <c r="BG1019" s="171">
        <v>0</v>
      </c>
      <c r="BH1019" s="171">
        <v>0</v>
      </c>
      <c r="BI1019" s="171">
        <v>0</v>
      </c>
      <c r="BJ1019" s="171">
        <v>0</v>
      </c>
      <c r="BK1019" s="171">
        <v>0</v>
      </c>
      <c r="BL1019" s="171">
        <v>0</v>
      </c>
      <c r="BM1019" s="171">
        <v>0</v>
      </c>
      <c r="BN1019" s="171" t="s">
        <v>496</v>
      </c>
      <c r="BO1019" s="172">
        <v>46095</v>
      </c>
      <c r="BP1019" s="171">
        <v>0</v>
      </c>
      <c r="BQ1019" s="171">
        <v>0</v>
      </c>
      <c r="BR1019" s="171">
        <v>0</v>
      </c>
      <c r="BS1019" s="171">
        <v>0</v>
      </c>
      <c r="BT1019" s="171" t="s">
        <v>496</v>
      </c>
      <c r="BU1019" s="171">
        <v>0</v>
      </c>
      <c r="BV1019" s="171">
        <v>0</v>
      </c>
      <c r="BW1019" s="171">
        <v>0</v>
      </c>
      <c r="BX1019" s="171">
        <v>0</v>
      </c>
      <c r="BY1019" s="171">
        <v>0</v>
      </c>
      <c r="BZ1019" s="171" t="s">
        <v>496</v>
      </c>
      <c r="CA1019" s="171">
        <v>0</v>
      </c>
      <c r="CB1019" s="172">
        <v>46095</v>
      </c>
      <c r="CC1019" s="172">
        <v>46095</v>
      </c>
      <c r="CD1019" s="172" t="s">
        <v>6202</v>
      </c>
    </row>
    <row r="1020" spans="1:82">
      <c r="A1020" s="171" t="s">
        <v>6203</v>
      </c>
      <c r="B1020" s="171" t="s">
        <v>493</v>
      </c>
      <c r="C1020" s="171" t="s">
        <v>494</v>
      </c>
      <c r="D1020" s="172">
        <v>46095</v>
      </c>
      <c r="E1020" s="171" t="s">
        <v>98</v>
      </c>
      <c r="F1020" s="171" t="s">
        <v>2228</v>
      </c>
      <c r="G1020" s="171" t="s">
        <v>494</v>
      </c>
      <c r="H1020" s="171"/>
      <c r="I1020" s="171" t="s">
        <v>2248</v>
      </c>
      <c r="J1020" s="171" t="s">
        <v>498</v>
      </c>
      <c r="K1020" s="171">
        <v>0</v>
      </c>
      <c r="L1020" s="171" t="s">
        <v>2229</v>
      </c>
      <c r="M1020" s="171">
        <v>0</v>
      </c>
      <c r="N1020" s="171">
        <v>18</v>
      </c>
      <c r="O1020" s="171" t="s">
        <v>587</v>
      </c>
      <c r="P1020" s="171" t="s">
        <v>587</v>
      </c>
      <c r="Q1020" s="171" t="s">
        <v>496</v>
      </c>
      <c r="R1020" s="171" t="s">
        <v>2230</v>
      </c>
      <c r="S1020" s="171" t="s">
        <v>494</v>
      </c>
      <c r="T1020" s="171" t="s">
        <v>494</v>
      </c>
      <c r="U1020" s="171" t="s">
        <v>494</v>
      </c>
      <c r="V1020" s="171" t="s">
        <v>499</v>
      </c>
      <c r="W1020" s="171">
        <v>0</v>
      </c>
      <c r="X1020" s="171">
        <v>0</v>
      </c>
      <c r="Y1020" s="171">
        <v>0</v>
      </c>
      <c r="Z1020" s="172">
        <v>46095.509074074071</v>
      </c>
      <c r="AA1020" s="171" t="s">
        <v>509</v>
      </c>
      <c r="AB1020" s="171">
        <v>2110</v>
      </c>
      <c r="AC1020" s="172">
        <v>46095.497939814813</v>
      </c>
      <c r="AD1020" s="171" t="s">
        <v>119</v>
      </c>
      <c r="AE1020" s="171">
        <v>4370</v>
      </c>
      <c r="AF1020" s="171">
        <v>2260</v>
      </c>
      <c r="AG1020" s="171">
        <v>0</v>
      </c>
      <c r="AH1020" s="171">
        <v>0</v>
      </c>
      <c r="AI1020" s="171">
        <v>0</v>
      </c>
      <c r="AJ1020" s="171">
        <v>0</v>
      </c>
      <c r="AK1020" s="171">
        <v>0</v>
      </c>
      <c r="AL1020" s="171">
        <v>0</v>
      </c>
      <c r="AM1020" s="171">
        <v>0</v>
      </c>
      <c r="AN1020" s="171">
        <v>0</v>
      </c>
      <c r="AO1020" s="171"/>
      <c r="AP1020" s="171">
        <v>119</v>
      </c>
      <c r="AQ1020" s="171">
        <v>0</v>
      </c>
      <c r="AR1020" s="171">
        <v>0</v>
      </c>
      <c r="AS1020" s="171" t="s">
        <v>496</v>
      </c>
      <c r="AT1020" s="171" t="s">
        <v>496</v>
      </c>
      <c r="AU1020" s="171" t="s">
        <v>496</v>
      </c>
      <c r="AV1020" s="171" t="s">
        <v>496</v>
      </c>
      <c r="AW1020" s="171" t="s">
        <v>496</v>
      </c>
      <c r="AX1020" s="171" t="s">
        <v>496</v>
      </c>
      <c r="AY1020" s="171" t="s">
        <v>496</v>
      </c>
      <c r="AZ1020" s="171">
        <v>0</v>
      </c>
      <c r="BA1020" s="171">
        <v>0</v>
      </c>
      <c r="BB1020" s="171">
        <v>0</v>
      </c>
      <c r="BC1020" s="171">
        <v>0</v>
      </c>
      <c r="BD1020" s="171">
        <v>0</v>
      </c>
      <c r="BE1020" s="171">
        <v>0</v>
      </c>
      <c r="BF1020" s="171">
        <v>0</v>
      </c>
      <c r="BG1020" s="171">
        <v>0</v>
      </c>
      <c r="BH1020" s="171">
        <v>0</v>
      </c>
      <c r="BI1020" s="171">
        <v>0</v>
      </c>
      <c r="BJ1020" s="171">
        <v>0</v>
      </c>
      <c r="BK1020" s="171">
        <v>0</v>
      </c>
      <c r="BL1020" s="171">
        <v>0</v>
      </c>
      <c r="BM1020" s="171">
        <v>0</v>
      </c>
      <c r="BN1020" s="171" t="s">
        <v>496</v>
      </c>
      <c r="BO1020" s="172">
        <v>46095</v>
      </c>
      <c r="BP1020" s="171">
        <v>0</v>
      </c>
      <c r="BQ1020" s="171">
        <v>0</v>
      </c>
      <c r="BR1020" s="171">
        <v>0</v>
      </c>
      <c r="BS1020" s="171">
        <v>0</v>
      </c>
      <c r="BT1020" s="171" t="s">
        <v>496</v>
      </c>
      <c r="BU1020" s="171">
        <v>0</v>
      </c>
      <c r="BV1020" s="171">
        <v>0</v>
      </c>
      <c r="BW1020" s="171">
        <v>0</v>
      </c>
      <c r="BX1020" s="171">
        <v>0</v>
      </c>
      <c r="BY1020" s="171">
        <v>0</v>
      </c>
      <c r="BZ1020" s="171" t="s">
        <v>496</v>
      </c>
      <c r="CA1020" s="171">
        <v>0</v>
      </c>
      <c r="CB1020" s="172">
        <v>46095</v>
      </c>
      <c r="CC1020" s="172">
        <v>46095</v>
      </c>
      <c r="CD1020" s="172" t="s">
        <v>6204</v>
      </c>
    </row>
    <row r="1021" spans="1:82">
      <c r="A1021" s="171" t="s">
        <v>6205</v>
      </c>
      <c r="B1021" s="171" t="s">
        <v>493</v>
      </c>
      <c r="C1021" s="171" t="s">
        <v>494</v>
      </c>
      <c r="D1021" s="172">
        <v>46095</v>
      </c>
      <c r="E1021" s="171" t="s">
        <v>98</v>
      </c>
      <c r="F1021" s="171" t="s">
        <v>2228</v>
      </c>
      <c r="G1021" s="171" t="s">
        <v>494</v>
      </c>
      <c r="H1021" s="171"/>
      <c r="I1021" s="171" t="s">
        <v>2248</v>
      </c>
      <c r="J1021" s="171" t="s">
        <v>498</v>
      </c>
      <c r="K1021" s="171">
        <v>0</v>
      </c>
      <c r="L1021" s="171" t="s">
        <v>2229</v>
      </c>
      <c r="M1021" s="171">
        <v>0</v>
      </c>
      <c r="N1021" s="171">
        <v>18</v>
      </c>
      <c r="O1021" s="171" t="s">
        <v>587</v>
      </c>
      <c r="P1021" s="171" t="s">
        <v>587</v>
      </c>
      <c r="Q1021" s="171" t="s">
        <v>496</v>
      </c>
      <c r="R1021" s="171" t="s">
        <v>2230</v>
      </c>
      <c r="S1021" s="171" t="s">
        <v>494</v>
      </c>
      <c r="T1021" s="171" t="s">
        <v>494</v>
      </c>
      <c r="U1021" s="171" t="s">
        <v>494</v>
      </c>
      <c r="V1021" s="171" t="s">
        <v>499</v>
      </c>
      <c r="W1021" s="171">
        <v>0</v>
      </c>
      <c r="X1021" s="171">
        <v>0</v>
      </c>
      <c r="Y1021" s="171">
        <v>0</v>
      </c>
      <c r="Z1021" s="172">
        <v>46095.532638888886</v>
      </c>
      <c r="AA1021" s="171" t="s">
        <v>514</v>
      </c>
      <c r="AB1021" s="171">
        <v>2100</v>
      </c>
      <c r="AC1021" s="172">
        <v>46095.526886574073</v>
      </c>
      <c r="AD1021" s="171" t="s">
        <v>131</v>
      </c>
      <c r="AE1021" s="171">
        <v>3250</v>
      </c>
      <c r="AF1021" s="171">
        <v>1150</v>
      </c>
      <c r="AG1021" s="171">
        <v>0</v>
      </c>
      <c r="AH1021" s="171">
        <v>0</v>
      </c>
      <c r="AI1021" s="171">
        <v>0</v>
      </c>
      <c r="AJ1021" s="171">
        <v>0</v>
      </c>
      <c r="AK1021" s="171">
        <v>0</v>
      </c>
      <c r="AL1021" s="171">
        <v>0</v>
      </c>
      <c r="AM1021" s="171">
        <v>0</v>
      </c>
      <c r="AN1021" s="171">
        <v>0</v>
      </c>
      <c r="AO1021" s="171"/>
      <c r="AP1021" s="171">
        <v>70</v>
      </c>
      <c r="AQ1021" s="171">
        <v>0</v>
      </c>
      <c r="AR1021" s="171">
        <v>0</v>
      </c>
      <c r="AS1021" s="171" t="s">
        <v>496</v>
      </c>
      <c r="AT1021" s="171" t="s">
        <v>496</v>
      </c>
      <c r="AU1021" s="171" t="s">
        <v>496</v>
      </c>
      <c r="AV1021" s="171" t="s">
        <v>496</v>
      </c>
      <c r="AW1021" s="171" t="s">
        <v>496</v>
      </c>
      <c r="AX1021" s="171" t="s">
        <v>496</v>
      </c>
      <c r="AY1021" s="171" t="s">
        <v>496</v>
      </c>
      <c r="AZ1021" s="171">
        <v>0</v>
      </c>
      <c r="BA1021" s="171">
        <v>0</v>
      </c>
      <c r="BB1021" s="171">
        <v>0</v>
      </c>
      <c r="BC1021" s="171">
        <v>0</v>
      </c>
      <c r="BD1021" s="171">
        <v>0</v>
      </c>
      <c r="BE1021" s="171">
        <v>0</v>
      </c>
      <c r="BF1021" s="171">
        <v>0</v>
      </c>
      <c r="BG1021" s="171">
        <v>0</v>
      </c>
      <c r="BH1021" s="171">
        <v>0</v>
      </c>
      <c r="BI1021" s="171">
        <v>0</v>
      </c>
      <c r="BJ1021" s="171">
        <v>0</v>
      </c>
      <c r="BK1021" s="171">
        <v>0</v>
      </c>
      <c r="BL1021" s="171">
        <v>0</v>
      </c>
      <c r="BM1021" s="171">
        <v>0</v>
      </c>
      <c r="BN1021" s="171" t="s">
        <v>496</v>
      </c>
      <c r="BO1021" s="172">
        <v>46095</v>
      </c>
      <c r="BP1021" s="171">
        <v>0</v>
      </c>
      <c r="BQ1021" s="171">
        <v>0</v>
      </c>
      <c r="BR1021" s="171">
        <v>0</v>
      </c>
      <c r="BS1021" s="171">
        <v>0</v>
      </c>
      <c r="BT1021" s="171" t="s">
        <v>496</v>
      </c>
      <c r="BU1021" s="171">
        <v>0</v>
      </c>
      <c r="BV1021" s="171">
        <v>0</v>
      </c>
      <c r="BW1021" s="171">
        <v>0</v>
      </c>
      <c r="BX1021" s="171">
        <v>0</v>
      </c>
      <c r="BY1021" s="171">
        <v>0</v>
      </c>
      <c r="BZ1021" s="171" t="s">
        <v>496</v>
      </c>
      <c r="CA1021" s="171">
        <v>0</v>
      </c>
      <c r="CB1021" s="172">
        <v>46095</v>
      </c>
      <c r="CC1021" s="172">
        <v>46095</v>
      </c>
      <c r="CD1021" s="172" t="s">
        <v>6206</v>
      </c>
    </row>
    <row r="1022" spans="1:82">
      <c r="A1022" s="171" t="s">
        <v>6207</v>
      </c>
      <c r="B1022" s="171" t="s">
        <v>493</v>
      </c>
      <c r="C1022" s="171" t="s">
        <v>494</v>
      </c>
      <c r="D1022" s="172">
        <v>46095</v>
      </c>
      <c r="E1022" s="171" t="s">
        <v>98</v>
      </c>
      <c r="F1022" s="171" t="s">
        <v>639</v>
      </c>
      <c r="G1022" s="171" t="s">
        <v>494</v>
      </c>
      <c r="H1022" s="171"/>
      <c r="I1022" s="171" t="s">
        <v>2234</v>
      </c>
      <c r="J1022" s="171" t="s">
        <v>498</v>
      </c>
      <c r="K1022" s="171">
        <v>0</v>
      </c>
      <c r="L1022" s="171"/>
      <c r="M1022" s="171">
        <v>0</v>
      </c>
      <c r="N1022" s="171">
        <v>18</v>
      </c>
      <c r="O1022" s="171" t="s">
        <v>587</v>
      </c>
      <c r="P1022" s="171" t="s">
        <v>587</v>
      </c>
      <c r="Q1022" s="171" t="s">
        <v>496</v>
      </c>
      <c r="R1022" s="171" t="s">
        <v>3625</v>
      </c>
      <c r="S1022" s="171" t="s">
        <v>494</v>
      </c>
      <c r="T1022" s="171" t="s">
        <v>494</v>
      </c>
      <c r="U1022" s="171" t="s">
        <v>494</v>
      </c>
      <c r="V1022" s="171" t="s">
        <v>499</v>
      </c>
      <c r="W1022" s="171">
        <v>0</v>
      </c>
      <c r="X1022" s="171">
        <v>0</v>
      </c>
      <c r="Y1022" s="171">
        <v>0</v>
      </c>
      <c r="Z1022" s="172">
        <v>46095.548402777778</v>
      </c>
      <c r="AA1022" s="171" t="s">
        <v>516</v>
      </c>
      <c r="AB1022" s="171">
        <v>6180</v>
      </c>
      <c r="AC1022" s="172">
        <v>46095.542511574073</v>
      </c>
      <c r="AD1022" s="171" t="s">
        <v>513</v>
      </c>
      <c r="AE1022" s="171">
        <v>10190</v>
      </c>
      <c r="AF1022" s="171">
        <v>4010</v>
      </c>
      <c r="AG1022" s="171">
        <v>0</v>
      </c>
      <c r="AH1022" s="171">
        <v>0</v>
      </c>
      <c r="AI1022" s="171">
        <v>0</v>
      </c>
      <c r="AJ1022" s="171">
        <v>0</v>
      </c>
      <c r="AK1022" s="171">
        <v>0</v>
      </c>
      <c r="AL1022" s="171">
        <v>0</v>
      </c>
      <c r="AM1022" s="171">
        <v>0</v>
      </c>
      <c r="AN1022" s="171">
        <v>0</v>
      </c>
      <c r="AO1022" s="171"/>
      <c r="AP1022" s="171">
        <v>715</v>
      </c>
      <c r="AQ1022" s="171">
        <v>0</v>
      </c>
      <c r="AR1022" s="171">
        <v>0</v>
      </c>
      <c r="AS1022" s="171" t="s">
        <v>496</v>
      </c>
      <c r="AT1022" s="171" t="s">
        <v>496</v>
      </c>
      <c r="AU1022" s="171" t="s">
        <v>496</v>
      </c>
      <c r="AV1022" s="171" t="s">
        <v>496</v>
      </c>
      <c r="AW1022" s="171" t="s">
        <v>496</v>
      </c>
      <c r="AX1022" s="171" t="s">
        <v>496</v>
      </c>
      <c r="AY1022" s="171" t="s">
        <v>496</v>
      </c>
      <c r="AZ1022" s="171">
        <v>0</v>
      </c>
      <c r="BA1022" s="171">
        <v>0</v>
      </c>
      <c r="BB1022" s="171">
        <v>0</v>
      </c>
      <c r="BC1022" s="171">
        <v>0</v>
      </c>
      <c r="BD1022" s="171">
        <v>0</v>
      </c>
      <c r="BE1022" s="171">
        <v>0</v>
      </c>
      <c r="BF1022" s="171">
        <v>0</v>
      </c>
      <c r="BG1022" s="171">
        <v>0</v>
      </c>
      <c r="BH1022" s="171">
        <v>0</v>
      </c>
      <c r="BI1022" s="171">
        <v>0</v>
      </c>
      <c r="BJ1022" s="171">
        <v>0</v>
      </c>
      <c r="BK1022" s="171">
        <v>0</v>
      </c>
      <c r="BL1022" s="171">
        <v>0</v>
      </c>
      <c r="BM1022" s="171">
        <v>0</v>
      </c>
      <c r="BN1022" s="171" t="s">
        <v>496</v>
      </c>
      <c r="BO1022" s="172">
        <v>46095</v>
      </c>
      <c r="BP1022" s="171">
        <v>0</v>
      </c>
      <c r="BQ1022" s="171">
        <v>0</v>
      </c>
      <c r="BR1022" s="171">
        <v>0</v>
      </c>
      <c r="BS1022" s="171">
        <v>0</v>
      </c>
      <c r="BT1022" s="171" t="s">
        <v>496</v>
      </c>
      <c r="BU1022" s="171">
        <v>0</v>
      </c>
      <c r="BV1022" s="171">
        <v>0</v>
      </c>
      <c r="BW1022" s="171">
        <v>0</v>
      </c>
      <c r="BX1022" s="171">
        <v>0</v>
      </c>
      <c r="BY1022" s="171">
        <v>0</v>
      </c>
      <c r="BZ1022" s="171" t="s">
        <v>496</v>
      </c>
      <c r="CA1022" s="171">
        <v>0</v>
      </c>
      <c r="CB1022" s="172">
        <v>46095</v>
      </c>
      <c r="CC1022" s="172">
        <v>46095</v>
      </c>
      <c r="CD1022" s="172" t="s">
        <v>6208</v>
      </c>
    </row>
    <row r="1023" spans="1:82">
      <c r="A1023" s="171" t="s">
        <v>6209</v>
      </c>
      <c r="B1023" s="171" t="s">
        <v>493</v>
      </c>
      <c r="C1023" s="171" t="s">
        <v>494</v>
      </c>
      <c r="D1023" s="172">
        <v>46095</v>
      </c>
      <c r="E1023" s="171" t="s">
        <v>98</v>
      </c>
      <c r="F1023" s="171" t="s">
        <v>2362</v>
      </c>
      <c r="G1023" s="171" t="s">
        <v>494</v>
      </c>
      <c r="H1023" s="171"/>
      <c r="I1023" s="171" t="s">
        <v>2199</v>
      </c>
      <c r="J1023" s="171" t="s">
        <v>498</v>
      </c>
      <c r="K1023" s="171">
        <v>0</v>
      </c>
      <c r="L1023" s="171" t="s">
        <v>2254</v>
      </c>
      <c r="M1023" s="171">
        <v>0</v>
      </c>
      <c r="N1023" s="171">
        <v>18</v>
      </c>
      <c r="O1023" s="171" t="s">
        <v>587</v>
      </c>
      <c r="P1023" s="171" t="s">
        <v>587</v>
      </c>
      <c r="Q1023" s="171" t="s">
        <v>496</v>
      </c>
      <c r="R1023" s="171" t="s">
        <v>2363</v>
      </c>
      <c r="S1023" s="171" t="s">
        <v>494</v>
      </c>
      <c r="T1023" s="171" t="s">
        <v>494</v>
      </c>
      <c r="U1023" s="171" t="s">
        <v>494</v>
      </c>
      <c r="V1023" s="171" t="s">
        <v>499</v>
      </c>
      <c r="W1023" s="171">
        <v>0</v>
      </c>
      <c r="X1023" s="171">
        <v>0</v>
      </c>
      <c r="Y1023" s="171">
        <v>0</v>
      </c>
      <c r="Z1023" s="172">
        <v>46095.58390046296</v>
      </c>
      <c r="AA1023" s="171" t="s">
        <v>518</v>
      </c>
      <c r="AB1023" s="171">
        <v>2130</v>
      </c>
      <c r="AC1023" s="172">
        <v>46095.568831018521</v>
      </c>
      <c r="AD1023" s="171" t="s">
        <v>1469</v>
      </c>
      <c r="AE1023" s="171">
        <v>5220</v>
      </c>
      <c r="AF1023" s="171">
        <v>3090</v>
      </c>
      <c r="AG1023" s="171">
        <v>0</v>
      </c>
      <c r="AH1023" s="171">
        <v>0</v>
      </c>
      <c r="AI1023" s="171">
        <v>0</v>
      </c>
      <c r="AJ1023" s="171">
        <v>0</v>
      </c>
      <c r="AK1023" s="171">
        <v>0</v>
      </c>
      <c r="AL1023" s="171">
        <v>0</v>
      </c>
      <c r="AM1023" s="171">
        <v>0</v>
      </c>
      <c r="AN1023" s="171">
        <v>0</v>
      </c>
      <c r="AO1023" s="171"/>
      <c r="AP1023" s="171">
        <v>142</v>
      </c>
      <c r="AQ1023" s="171">
        <v>0</v>
      </c>
      <c r="AR1023" s="171">
        <v>0</v>
      </c>
      <c r="AS1023" s="171" t="s">
        <v>496</v>
      </c>
      <c r="AT1023" s="171" t="s">
        <v>496</v>
      </c>
      <c r="AU1023" s="171" t="s">
        <v>496</v>
      </c>
      <c r="AV1023" s="171" t="s">
        <v>496</v>
      </c>
      <c r="AW1023" s="171" t="s">
        <v>496</v>
      </c>
      <c r="AX1023" s="171" t="s">
        <v>496</v>
      </c>
      <c r="AY1023" s="171" t="s">
        <v>496</v>
      </c>
      <c r="AZ1023" s="171">
        <v>0</v>
      </c>
      <c r="BA1023" s="171">
        <v>0</v>
      </c>
      <c r="BB1023" s="171">
        <v>0</v>
      </c>
      <c r="BC1023" s="171">
        <v>0</v>
      </c>
      <c r="BD1023" s="171">
        <v>0</v>
      </c>
      <c r="BE1023" s="171">
        <v>0</v>
      </c>
      <c r="BF1023" s="171">
        <v>0</v>
      </c>
      <c r="BG1023" s="171">
        <v>0</v>
      </c>
      <c r="BH1023" s="171">
        <v>0</v>
      </c>
      <c r="BI1023" s="171">
        <v>0</v>
      </c>
      <c r="BJ1023" s="171">
        <v>0</v>
      </c>
      <c r="BK1023" s="171">
        <v>0</v>
      </c>
      <c r="BL1023" s="171">
        <v>0</v>
      </c>
      <c r="BM1023" s="171">
        <v>0</v>
      </c>
      <c r="BN1023" s="171" t="s">
        <v>496</v>
      </c>
      <c r="BO1023" s="172">
        <v>46095</v>
      </c>
      <c r="BP1023" s="171">
        <v>0</v>
      </c>
      <c r="BQ1023" s="171">
        <v>0</v>
      </c>
      <c r="BR1023" s="171">
        <v>0</v>
      </c>
      <c r="BS1023" s="171">
        <v>0</v>
      </c>
      <c r="BT1023" s="171" t="s">
        <v>496</v>
      </c>
      <c r="BU1023" s="171">
        <v>0</v>
      </c>
      <c r="BV1023" s="171">
        <v>0</v>
      </c>
      <c r="BW1023" s="171">
        <v>0</v>
      </c>
      <c r="BX1023" s="171">
        <v>0</v>
      </c>
      <c r="BY1023" s="171">
        <v>0</v>
      </c>
      <c r="BZ1023" s="171" t="s">
        <v>496</v>
      </c>
      <c r="CA1023" s="171">
        <v>0</v>
      </c>
      <c r="CB1023" s="172">
        <v>46095</v>
      </c>
      <c r="CC1023" s="172">
        <v>46095</v>
      </c>
      <c r="CD1023" s="172" t="s">
        <v>6210</v>
      </c>
    </row>
    <row r="1024" spans="1:82">
      <c r="A1024" s="171" t="s">
        <v>6211</v>
      </c>
      <c r="B1024" s="171" t="s">
        <v>493</v>
      </c>
      <c r="C1024" s="171" t="s">
        <v>494</v>
      </c>
      <c r="D1024" s="172">
        <v>46095</v>
      </c>
      <c r="E1024" s="171" t="s">
        <v>98</v>
      </c>
      <c r="F1024" s="171" t="s">
        <v>3663</v>
      </c>
      <c r="G1024" s="171" t="s">
        <v>494</v>
      </c>
      <c r="H1024" s="171"/>
      <c r="I1024" s="171" t="s">
        <v>2271</v>
      </c>
      <c r="J1024" s="171" t="s">
        <v>498</v>
      </c>
      <c r="K1024" s="171">
        <v>0</v>
      </c>
      <c r="L1024" s="171" t="s">
        <v>2272</v>
      </c>
      <c r="M1024" s="171">
        <v>0</v>
      </c>
      <c r="N1024" s="171">
        <v>18</v>
      </c>
      <c r="O1024" s="171" t="s">
        <v>587</v>
      </c>
      <c r="P1024" s="171" t="s">
        <v>587</v>
      </c>
      <c r="Q1024" s="171" t="s">
        <v>496</v>
      </c>
      <c r="R1024" s="171" t="s">
        <v>3664</v>
      </c>
      <c r="S1024" s="171" t="s">
        <v>494</v>
      </c>
      <c r="T1024" s="171" t="s">
        <v>494</v>
      </c>
      <c r="U1024" s="171" t="s">
        <v>494</v>
      </c>
      <c r="V1024" s="171" t="s">
        <v>499</v>
      </c>
      <c r="W1024" s="171">
        <v>0</v>
      </c>
      <c r="X1024" s="171">
        <v>0</v>
      </c>
      <c r="Y1024" s="171">
        <v>0</v>
      </c>
      <c r="Z1024" s="172">
        <v>46095.615671296298</v>
      </c>
      <c r="AA1024" s="171" t="s">
        <v>520</v>
      </c>
      <c r="AB1024" s="171">
        <v>5520</v>
      </c>
      <c r="AC1024" s="172">
        <v>46095.610266203701</v>
      </c>
      <c r="AD1024" s="171" t="s">
        <v>517</v>
      </c>
      <c r="AE1024" s="171">
        <v>11080</v>
      </c>
      <c r="AF1024" s="171">
        <v>5560</v>
      </c>
      <c r="AG1024" s="171">
        <v>0</v>
      </c>
      <c r="AH1024" s="171">
        <v>0</v>
      </c>
      <c r="AI1024" s="171">
        <v>0</v>
      </c>
      <c r="AJ1024" s="171">
        <v>0</v>
      </c>
      <c r="AK1024" s="171">
        <v>0</v>
      </c>
      <c r="AL1024" s="171">
        <v>0</v>
      </c>
      <c r="AM1024" s="171">
        <v>0</v>
      </c>
      <c r="AN1024" s="171">
        <v>0</v>
      </c>
      <c r="AO1024" s="171"/>
      <c r="AP1024" s="171">
        <v>266</v>
      </c>
      <c r="AQ1024" s="171">
        <v>0</v>
      </c>
      <c r="AR1024" s="171">
        <v>0</v>
      </c>
      <c r="AS1024" s="171" t="s">
        <v>496</v>
      </c>
      <c r="AT1024" s="171" t="s">
        <v>496</v>
      </c>
      <c r="AU1024" s="171" t="s">
        <v>496</v>
      </c>
      <c r="AV1024" s="171" t="s">
        <v>496</v>
      </c>
      <c r="AW1024" s="171" t="s">
        <v>496</v>
      </c>
      <c r="AX1024" s="171" t="s">
        <v>496</v>
      </c>
      <c r="AY1024" s="171" t="s">
        <v>496</v>
      </c>
      <c r="AZ1024" s="171">
        <v>0</v>
      </c>
      <c r="BA1024" s="171">
        <v>0</v>
      </c>
      <c r="BB1024" s="171">
        <v>0</v>
      </c>
      <c r="BC1024" s="171">
        <v>0</v>
      </c>
      <c r="BD1024" s="171">
        <v>0</v>
      </c>
      <c r="BE1024" s="171">
        <v>0</v>
      </c>
      <c r="BF1024" s="171">
        <v>0</v>
      </c>
      <c r="BG1024" s="171">
        <v>0</v>
      </c>
      <c r="BH1024" s="171">
        <v>0</v>
      </c>
      <c r="BI1024" s="171">
        <v>0</v>
      </c>
      <c r="BJ1024" s="171">
        <v>0</v>
      </c>
      <c r="BK1024" s="171">
        <v>0</v>
      </c>
      <c r="BL1024" s="171">
        <v>0</v>
      </c>
      <c r="BM1024" s="171">
        <v>0</v>
      </c>
      <c r="BN1024" s="171" t="s">
        <v>496</v>
      </c>
      <c r="BO1024" s="172">
        <v>46095</v>
      </c>
      <c r="BP1024" s="171">
        <v>0</v>
      </c>
      <c r="BQ1024" s="171">
        <v>0</v>
      </c>
      <c r="BR1024" s="171">
        <v>0</v>
      </c>
      <c r="BS1024" s="171">
        <v>0</v>
      </c>
      <c r="BT1024" s="171" t="s">
        <v>496</v>
      </c>
      <c r="BU1024" s="171">
        <v>0</v>
      </c>
      <c r="BV1024" s="171">
        <v>0</v>
      </c>
      <c r="BW1024" s="171">
        <v>0</v>
      </c>
      <c r="BX1024" s="171">
        <v>0</v>
      </c>
      <c r="BY1024" s="171">
        <v>0</v>
      </c>
      <c r="BZ1024" s="171" t="s">
        <v>496</v>
      </c>
      <c r="CA1024" s="171">
        <v>0</v>
      </c>
      <c r="CB1024" s="172">
        <v>46095</v>
      </c>
      <c r="CC1024" s="172">
        <v>46095</v>
      </c>
      <c r="CD1024" s="172" t="s">
        <v>6212</v>
      </c>
    </row>
    <row r="1025" spans="1:82">
      <c r="A1025" s="171" t="s">
        <v>6213</v>
      </c>
      <c r="B1025" s="171" t="s">
        <v>493</v>
      </c>
      <c r="C1025" s="171" t="s">
        <v>494</v>
      </c>
      <c r="D1025" s="172">
        <v>46095</v>
      </c>
      <c r="E1025" s="171" t="s">
        <v>98</v>
      </c>
      <c r="F1025" s="171" t="s">
        <v>3663</v>
      </c>
      <c r="G1025" s="171" t="s">
        <v>494</v>
      </c>
      <c r="H1025" s="171"/>
      <c r="I1025" s="171" t="s">
        <v>2271</v>
      </c>
      <c r="J1025" s="171" t="s">
        <v>498</v>
      </c>
      <c r="K1025" s="171">
        <v>0</v>
      </c>
      <c r="L1025" s="171" t="s">
        <v>2272</v>
      </c>
      <c r="M1025" s="171">
        <v>0</v>
      </c>
      <c r="N1025" s="171">
        <v>18</v>
      </c>
      <c r="O1025" s="171" t="s">
        <v>587</v>
      </c>
      <c r="P1025" s="171" t="s">
        <v>587</v>
      </c>
      <c r="Q1025" s="171" t="s">
        <v>496</v>
      </c>
      <c r="R1025" s="171" t="s">
        <v>3664</v>
      </c>
      <c r="S1025" s="171" t="s">
        <v>494</v>
      </c>
      <c r="T1025" s="171" t="s">
        <v>494</v>
      </c>
      <c r="U1025" s="171" t="s">
        <v>494</v>
      </c>
      <c r="V1025" s="171" t="s">
        <v>499</v>
      </c>
      <c r="W1025" s="171">
        <v>0</v>
      </c>
      <c r="X1025" s="171">
        <v>0</v>
      </c>
      <c r="Y1025" s="171">
        <v>0</v>
      </c>
      <c r="Z1025" s="172">
        <v>46095.693009259259</v>
      </c>
      <c r="AA1025" s="171" t="s">
        <v>527</v>
      </c>
      <c r="AB1025" s="171">
        <v>5520</v>
      </c>
      <c r="AC1025" s="172">
        <v>46095.648912037039</v>
      </c>
      <c r="AD1025" s="171" t="s">
        <v>106</v>
      </c>
      <c r="AE1025" s="171">
        <v>9280</v>
      </c>
      <c r="AF1025" s="171">
        <v>3760</v>
      </c>
      <c r="AG1025" s="171">
        <v>0</v>
      </c>
      <c r="AH1025" s="171">
        <v>0</v>
      </c>
      <c r="AI1025" s="171">
        <v>0</v>
      </c>
      <c r="AJ1025" s="171">
        <v>0</v>
      </c>
      <c r="AK1025" s="171">
        <v>0</v>
      </c>
      <c r="AL1025" s="171">
        <v>0</v>
      </c>
      <c r="AM1025" s="171">
        <v>0</v>
      </c>
      <c r="AN1025" s="171">
        <v>0</v>
      </c>
      <c r="AO1025" s="171"/>
      <c r="AP1025" s="171">
        <v>186</v>
      </c>
      <c r="AQ1025" s="171">
        <v>0</v>
      </c>
      <c r="AR1025" s="171">
        <v>0</v>
      </c>
      <c r="AS1025" s="171" t="s">
        <v>496</v>
      </c>
      <c r="AT1025" s="171" t="s">
        <v>496</v>
      </c>
      <c r="AU1025" s="171" t="s">
        <v>496</v>
      </c>
      <c r="AV1025" s="171" t="s">
        <v>496</v>
      </c>
      <c r="AW1025" s="171" t="s">
        <v>496</v>
      </c>
      <c r="AX1025" s="171" t="s">
        <v>496</v>
      </c>
      <c r="AY1025" s="171" t="s">
        <v>496</v>
      </c>
      <c r="AZ1025" s="171">
        <v>0</v>
      </c>
      <c r="BA1025" s="171">
        <v>0</v>
      </c>
      <c r="BB1025" s="171">
        <v>0</v>
      </c>
      <c r="BC1025" s="171">
        <v>0</v>
      </c>
      <c r="BD1025" s="171">
        <v>0</v>
      </c>
      <c r="BE1025" s="171">
        <v>0</v>
      </c>
      <c r="BF1025" s="171">
        <v>0</v>
      </c>
      <c r="BG1025" s="171">
        <v>0</v>
      </c>
      <c r="BH1025" s="171">
        <v>0</v>
      </c>
      <c r="BI1025" s="171">
        <v>0</v>
      </c>
      <c r="BJ1025" s="171">
        <v>0</v>
      </c>
      <c r="BK1025" s="171">
        <v>0</v>
      </c>
      <c r="BL1025" s="171">
        <v>0</v>
      </c>
      <c r="BM1025" s="171">
        <v>0</v>
      </c>
      <c r="BN1025" s="171" t="s">
        <v>496</v>
      </c>
      <c r="BO1025" s="172">
        <v>46095</v>
      </c>
      <c r="BP1025" s="171">
        <v>0</v>
      </c>
      <c r="BQ1025" s="171">
        <v>0</v>
      </c>
      <c r="BR1025" s="171">
        <v>0</v>
      </c>
      <c r="BS1025" s="171">
        <v>0</v>
      </c>
      <c r="BT1025" s="171" t="s">
        <v>496</v>
      </c>
      <c r="BU1025" s="171">
        <v>0</v>
      </c>
      <c r="BV1025" s="171">
        <v>0</v>
      </c>
      <c r="BW1025" s="171">
        <v>0</v>
      </c>
      <c r="BX1025" s="171">
        <v>0</v>
      </c>
      <c r="BY1025" s="171">
        <v>0</v>
      </c>
      <c r="BZ1025" s="171" t="s">
        <v>496</v>
      </c>
      <c r="CA1025" s="171">
        <v>0</v>
      </c>
      <c r="CB1025" s="172">
        <v>46095</v>
      </c>
      <c r="CC1025" s="172">
        <v>46095</v>
      </c>
      <c r="CD1025" s="172" t="s">
        <v>6214</v>
      </c>
    </row>
    <row r="1026" spans="1:82">
      <c r="A1026" s="171" t="s">
        <v>6215</v>
      </c>
      <c r="B1026" s="171" t="s">
        <v>493</v>
      </c>
      <c r="C1026" s="171" t="s">
        <v>494</v>
      </c>
      <c r="D1026" s="172">
        <v>46095</v>
      </c>
      <c r="E1026" s="171" t="s">
        <v>98</v>
      </c>
      <c r="F1026" s="171" t="s">
        <v>635</v>
      </c>
      <c r="G1026" s="171" t="s">
        <v>494</v>
      </c>
      <c r="H1026" s="171"/>
      <c r="I1026" s="171" t="s">
        <v>2199</v>
      </c>
      <c r="J1026" s="171" t="s">
        <v>498</v>
      </c>
      <c r="K1026" s="171">
        <v>0</v>
      </c>
      <c r="L1026" s="171" t="s">
        <v>2254</v>
      </c>
      <c r="M1026" s="171"/>
      <c r="N1026" s="171">
        <v>18</v>
      </c>
      <c r="O1026" s="171" t="s">
        <v>587</v>
      </c>
      <c r="P1026" s="171" t="s">
        <v>587</v>
      </c>
      <c r="Q1026" s="171"/>
      <c r="R1026" s="171" t="s">
        <v>2391</v>
      </c>
      <c r="S1026" s="171" t="s">
        <v>494</v>
      </c>
      <c r="T1026" s="171" t="s">
        <v>494</v>
      </c>
      <c r="U1026" s="171" t="s">
        <v>494</v>
      </c>
      <c r="V1026" s="171" t="s">
        <v>499</v>
      </c>
      <c r="W1026" s="171">
        <v>0</v>
      </c>
      <c r="X1026" s="171">
        <v>0</v>
      </c>
      <c r="Y1026" s="171">
        <v>0</v>
      </c>
      <c r="Z1026" s="172">
        <v>46095.699849537035</v>
      </c>
      <c r="AA1026" s="171" t="s">
        <v>526</v>
      </c>
      <c r="AB1026" s="171">
        <v>3606</v>
      </c>
      <c r="AC1026" s="172">
        <v>46095.676076388889</v>
      </c>
      <c r="AD1026" s="171" t="s">
        <v>521</v>
      </c>
      <c r="AE1026" s="171">
        <v>4860</v>
      </c>
      <c r="AF1026" s="171">
        <v>1254</v>
      </c>
      <c r="AG1026" s="171"/>
      <c r="AH1026" s="171"/>
      <c r="AI1026" s="171"/>
      <c r="AJ1026" s="171"/>
      <c r="AK1026" s="171"/>
      <c r="AL1026" s="171"/>
      <c r="AM1026" s="171"/>
      <c r="AN1026" s="171"/>
      <c r="AO1026" s="171"/>
      <c r="AP1026" s="171">
        <v>62</v>
      </c>
      <c r="AQ1026" s="171">
        <v>0</v>
      </c>
      <c r="AR1026" s="171">
        <v>0</v>
      </c>
      <c r="AS1026" s="171" t="s">
        <v>496</v>
      </c>
      <c r="AT1026" s="171" t="s">
        <v>496</v>
      </c>
      <c r="AU1026" s="171" t="s">
        <v>496</v>
      </c>
      <c r="AV1026" s="171" t="s">
        <v>496</v>
      </c>
      <c r="AW1026" s="171" t="s">
        <v>496</v>
      </c>
      <c r="AX1026" s="171" t="s">
        <v>496</v>
      </c>
      <c r="AY1026" s="171" t="s">
        <v>496</v>
      </c>
      <c r="AZ1026" s="171">
        <v>0</v>
      </c>
      <c r="BA1026" s="171">
        <v>0</v>
      </c>
      <c r="BB1026" s="171">
        <v>0</v>
      </c>
      <c r="BC1026" s="171">
        <v>0</v>
      </c>
      <c r="BD1026" s="171">
        <v>0</v>
      </c>
      <c r="BE1026" s="171">
        <v>0</v>
      </c>
      <c r="BF1026" s="171">
        <v>0</v>
      </c>
      <c r="BG1026" s="171">
        <v>0</v>
      </c>
      <c r="BH1026" s="171">
        <v>0</v>
      </c>
      <c r="BI1026" s="171">
        <v>0</v>
      </c>
      <c r="BJ1026" s="171">
        <v>0</v>
      </c>
      <c r="BK1026" s="171">
        <v>0</v>
      </c>
      <c r="BL1026" s="171">
        <v>0</v>
      </c>
      <c r="BM1026" s="171">
        <v>0</v>
      </c>
      <c r="BN1026" s="171"/>
      <c r="BO1026" s="172">
        <v>46095</v>
      </c>
      <c r="BP1026" s="171">
        <v>0</v>
      </c>
      <c r="BQ1026" s="171">
        <v>0</v>
      </c>
      <c r="BR1026" s="171">
        <v>0</v>
      </c>
      <c r="BS1026" s="171">
        <v>0</v>
      </c>
      <c r="BT1026" s="171" t="s">
        <v>496</v>
      </c>
      <c r="BU1026" s="171">
        <v>0</v>
      </c>
      <c r="BV1026" s="171">
        <v>0</v>
      </c>
      <c r="BW1026" s="171">
        <v>0</v>
      </c>
      <c r="BX1026" s="171">
        <v>0</v>
      </c>
      <c r="BY1026" s="171">
        <v>0</v>
      </c>
      <c r="BZ1026" s="171" t="s">
        <v>496</v>
      </c>
      <c r="CA1026" s="171">
        <v>0</v>
      </c>
      <c r="CB1026" s="172"/>
      <c r="CC1026" s="172"/>
      <c r="CD1026" s="172" t="s">
        <v>6216</v>
      </c>
    </row>
    <row r="1027" spans="1:82">
      <c r="A1027" s="171" t="s">
        <v>6217</v>
      </c>
      <c r="B1027" s="171" t="s">
        <v>493</v>
      </c>
      <c r="C1027" s="171" t="s">
        <v>494</v>
      </c>
      <c r="D1027" s="172">
        <v>46095</v>
      </c>
      <c r="E1027" s="171" t="s">
        <v>98</v>
      </c>
      <c r="F1027" s="171" t="s">
        <v>2362</v>
      </c>
      <c r="G1027" s="171" t="s">
        <v>494</v>
      </c>
      <c r="H1027" s="171"/>
      <c r="I1027" s="171" t="s">
        <v>2199</v>
      </c>
      <c r="J1027" s="171" t="s">
        <v>498</v>
      </c>
      <c r="K1027" s="171">
        <v>0</v>
      </c>
      <c r="L1027" s="171" t="s">
        <v>2254</v>
      </c>
      <c r="M1027" s="171"/>
      <c r="N1027" s="171">
        <v>18</v>
      </c>
      <c r="O1027" s="171" t="s">
        <v>587</v>
      </c>
      <c r="P1027" s="171" t="s">
        <v>587</v>
      </c>
      <c r="Q1027" s="171"/>
      <c r="R1027" s="171" t="s">
        <v>2363</v>
      </c>
      <c r="S1027" s="171" t="s">
        <v>494</v>
      </c>
      <c r="T1027" s="171" t="s">
        <v>494</v>
      </c>
      <c r="U1027" s="171" t="s">
        <v>494</v>
      </c>
      <c r="V1027" s="171" t="s">
        <v>499</v>
      </c>
      <c r="W1027" s="171">
        <v>0</v>
      </c>
      <c r="X1027" s="171">
        <v>0</v>
      </c>
      <c r="Y1027" s="171">
        <v>0</v>
      </c>
      <c r="Z1027" s="172">
        <v>46095.699849537035</v>
      </c>
      <c r="AA1027" s="171" t="s">
        <v>526</v>
      </c>
      <c r="AB1027" s="171">
        <v>2130</v>
      </c>
      <c r="AC1027" s="172">
        <v>46095.676076388889</v>
      </c>
      <c r="AD1027" s="171" t="s">
        <v>521</v>
      </c>
      <c r="AE1027" s="171">
        <v>3606</v>
      </c>
      <c r="AF1027" s="171">
        <v>1476</v>
      </c>
      <c r="AG1027" s="171"/>
      <c r="AH1027" s="171"/>
      <c r="AI1027" s="171"/>
      <c r="AJ1027" s="171"/>
      <c r="AK1027" s="171"/>
      <c r="AL1027" s="171"/>
      <c r="AM1027" s="171"/>
      <c r="AN1027" s="171"/>
      <c r="AO1027" s="171"/>
      <c r="AP1027" s="171">
        <v>73</v>
      </c>
      <c r="AQ1027" s="171">
        <v>0</v>
      </c>
      <c r="AR1027" s="171">
        <v>0</v>
      </c>
      <c r="AS1027" s="171" t="s">
        <v>496</v>
      </c>
      <c r="AT1027" s="171" t="s">
        <v>496</v>
      </c>
      <c r="AU1027" s="171" t="s">
        <v>496</v>
      </c>
      <c r="AV1027" s="171" t="s">
        <v>496</v>
      </c>
      <c r="AW1027" s="171" t="s">
        <v>496</v>
      </c>
      <c r="AX1027" s="171" t="s">
        <v>496</v>
      </c>
      <c r="AY1027" s="171" t="s">
        <v>496</v>
      </c>
      <c r="AZ1027" s="171">
        <v>0</v>
      </c>
      <c r="BA1027" s="171">
        <v>0</v>
      </c>
      <c r="BB1027" s="171">
        <v>0</v>
      </c>
      <c r="BC1027" s="171">
        <v>0</v>
      </c>
      <c r="BD1027" s="171">
        <v>0</v>
      </c>
      <c r="BE1027" s="171">
        <v>0</v>
      </c>
      <c r="BF1027" s="171">
        <v>0</v>
      </c>
      <c r="BG1027" s="171">
        <v>0</v>
      </c>
      <c r="BH1027" s="171">
        <v>0</v>
      </c>
      <c r="BI1027" s="171">
        <v>0</v>
      </c>
      <c r="BJ1027" s="171">
        <v>0</v>
      </c>
      <c r="BK1027" s="171">
        <v>0</v>
      </c>
      <c r="BL1027" s="171">
        <v>0</v>
      </c>
      <c r="BM1027" s="171">
        <v>0</v>
      </c>
      <c r="BN1027" s="171"/>
      <c r="BO1027" s="172">
        <v>46095</v>
      </c>
      <c r="BP1027" s="171">
        <v>0</v>
      </c>
      <c r="BQ1027" s="171">
        <v>0</v>
      </c>
      <c r="BR1027" s="171">
        <v>0</v>
      </c>
      <c r="BS1027" s="171">
        <v>0</v>
      </c>
      <c r="BT1027" s="171" t="s">
        <v>496</v>
      </c>
      <c r="BU1027" s="171">
        <v>0</v>
      </c>
      <c r="BV1027" s="171">
        <v>0</v>
      </c>
      <c r="BW1027" s="171">
        <v>0</v>
      </c>
      <c r="BX1027" s="171">
        <v>0</v>
      </c>
      <c r="BY1027" s="171">
        <v>0</v>
      </c>
      <c r="BZ1027" s="171" t="s">
        <v>496</v>
      </c>
      <c r="CA1027" s="171">
        <v>0</v>
      </c>
      <c r="CB1027" s="172"/>
      <c r="CC1027" s="172"/>
      <c r="CD1027" s="172" t="s">
        <v>6218</v>
      </c>
    </row>
    <row r="1028" spans="1:82">
      <c r="A1028" s="171" t="s">
        <v>6219</v>
      </c>
      <c r="B1028" s="171" t="s">
        <v>505</v>
      </c>
      <c r="C1028" s="171" t="s">
        <v>494</v>
      </c>
      <c r="D1028" s="172">
        <v>46095</v>
      </c>
      <c r="E1028" s="171" t="s">
        <v>133</v>
      </c>
      <c r="F1028" s="171" t="s">
        <v>2238</v>
      </c>
      <c r="G1028" s="171" t="s">
        <v>494</v>
      </c>
      <c r="H1028" s="171"/>
      <c r="I1028" s="171" t="s">
        <v>2239</v>
      </c>
      <c r="J1028" s="171" t="s">
        <v>498</v>
      </c>
      <c r="K1028" s="171">
        <v>0</v>
      </c>
      <c r="L1028" s="171" t="s">
        <v>2240</v>
      </c>
      <c r="M1028" s="171">
        <v>0</v>
      </c>
      <c r="N1028" s="171">
        <v>18</v>
      </c>
      <c r="O1028" s="171" t="s">
        <v>587</v>
      </c>
      <c r="P1028" s="171" t="s">
        <v>587</v>
      </c>
      <c r="Q1028" s="171" t="s">
        <v>496</v>
      </c>
      <c r="R1028" s="171" t="s">
        <v>1644</v>
      </c>
      <c r="S1028" s="171" t="s">
        <v>494</v>
      </c>
      <c r="T1028" s="171" t="s">
        <v>494</v>
      </c>
      <c r="U1028" s="171" t="s">
        <v>494</v>
      </c>
      <c r="V1028" s="171" t="s">
        <v>499</v>
      </c>
      <c r="W1028" s="171">
        <v>0</v>
      </c>
      <c r="X1028" s="171">
        <v>0</v>
      </c>
      <c r="Y1028" s="171">
        <v>0</v>
      </c>
      <c r="Z1028" s="172">
        <v>46095.677812499998</v>
      </c>
      <c r="AA1028" s="171" t="s">
        <v>523</v>
      </c>
      <c r="AB1028" s="171">
        <v>13790</v>
      </c>
      <c r="AC1028" s="172">
        <v>46095.707499999997</v>
      </c>
      <c r="AD1028" s="171" t="s">
        <v>528</v>
      </c>
      <c r="AE1028" s="171">
        <v>25150</v>
      </c>
      <c r="AF1028" s="171">
        <v>11360</v>
      </c>
      <c r="AG1028" s="171">
        <v>0</v>
      </c>
      <c r="AH1028" s="171">
        <v>0</v>
      </c>
      <c r="AI1028" s="171">
        <v>0</v>
      </c>
      <c r="AJ1028" s="171">
        <v>0</v>
      </c>
      <c r="AK1028" s="171">
        <v>0</v>
      </c>
      <c r="AL1028" s="171">
        <v>0</v>
      </c>
      <c r="AM1028" s="171">
        <v>0</v>
      </c>
      <c r="AN1028" s="171">
        <v>0</v>
      </c>
      <c r="AO1028" s="171"/>
      <c r="AP1028" s="171">
        <v>0</v>
      </c>
      <c r="AQ1028" s="171">
        <v>0</v>
      </c>
      <c r="AR1028" s="171">
        <v>0</v>
      </c>
      <c r="AS1028" s="171" t="s">
        <v>496</v>
      </c>
      <c r="AT1028" s="171" t="s">
        <v>496</v>
      </c>
      <c r="AU1028" s="171" t="s">
        <v>496</v>
      </c>
      <c r="AV1028" s="171" t="s">
        <v>496</v>
      </c>
      <c r="AW1028" s="171" t="s">
        <v>496</v>
      </c>
      <c r="AX1028" s="171" t="s">
        <v>496</v>
      </c>
      <c r="AY1028" s="171" t="s">
        <v>496</v>
      </c>
      <c r="AZ1028" s="171">
        <v>0</v>
      </c>
      <c r="BA1028" s="171">
        <v>0</v>
      </c>
      <c r="BB1028" s="171">
        <v>0</v>
      </c>
      <c r="BC1028" s="171">
        <v>0</v>
      </c>
      <c r="BD1028" s="171">
        <v>0</v>
      </c>
      <c r="BE1028" s="171">
        <v>0</v>
      </c>
      <c r="BF1028" s="171">
        <v>0</v>
      </c>
      <c r="BG1028" s="171">
        <v>0</v>
      </c>
      <c r="BH1028" s="171">
        <v>0</v>
      </c>
      <c r="BI1028" s="171">
        <v>0</v>
      </c>
      <c r="BJ1028" s="171">
        <v>0</v>
      </c>
      <c r="BK1028" s="171">
        <v>0</v>
      </c>
      <c r="BL1028" s="171">
        <v>0</v>
      </c>
      <c r="BM1028" s="171">
        <v>0</v>
      </c>
      <c r="BN1028" s="171" t="s">
        <v>6220</v>
      </c>
      <c r="BO1028" s="172">
        <v>46095</v>
      </c>
      <c r="BP1028" s="171">
        <v>18</v>
      </c>
      <c r="BQ1028" s="171">
        <v>31400</v>
      </c>
      <c r="BR1028" s="171">
        <v>42670</v>
      </c>
      <c r="BS1028" s="171">
        <v>11270</v>
      </c>
      <c r="BT1028" s="171" t="s">
        <v>496</v>
      </c>
      <c r="BU1028" s="171">
        <v>0</v>
      </c>
      <c r="BV1028" s="171">
        <v>0</v>
      </c>
      <c r="BW1028" s="171">
        <v>0</v>
      </c>
      <c r="BX1028" s="171">
        <v>0</v>
      </c>
      <c r="BY1028" s="171">
        <v>0</v>
      </c>
      <c r="BZ1028" s="171" t="s">
        <v>508</v>
      </c>
      <c r="CA1028" s="171">
        <v>0</v>
      </c>
      <c r="CB1028" s="172">
        <v>46095.772222222222</v>
      </c>
      <c r="CC1028" s="172">
        <v>46095.802777777775</v>
      </c>
      <c r="CD1028" s="172" t="s">
        <v>6221</v>
      </c>
    </row>
    <row r="1029" spans="1:82">
      <c r="A1029" s="171" t="s">
        <v>6222</v>
      </c>
      <c r="B1029" s="171" t="s">
        <v>505</v>
      </c>
      <c r="C1029" s="171" t="s">
        <v>494</v>
      </c>
      <c r="D1029" s="172">
        <v>46095</v>
      </c>
      <c r="E1029" s="171" t="s">
        <v>133</v>
      </c>
      <c r="F1029" s="171" t="s">
        <v>2238</v>
      </c>
      <c r="G1029" s="171" t="s">
        <v>494</v>
      </c>
      <c r="H1029" s="171"/>
      <c r="I1029" s="171" t="s">
        <v>2244</v>
      </c>
      <c r="J1029" s="171" t="s">
        <v>498</v>
      </c>
      <c r="K1029" s="171">
        <v>0</v>
      </c>
      <c r="L1029" s="171" t="s">
        <v>2245</v>
      </c>
      <c r="M1029" s="171">
        <v>0</v>
      </c>
      <c r="N1029" s="171">
        <v>18</v>
      </c>
      <c r="O1029" s="171" t="s">
        <v>587</v>
      </c>
      <c r="P1029" s="171" t="s">
        <v>587</v>
      </c>
      <c r="Q1029" s="171" t="s">
        <v>496</v>
      </c>
      <c r="R1029" s="171" t="s">
        <v>1644</v>
      </c>
      <c r="S1029" s="171" t="s">
        <v>494</v>
      </c>
      <c r="T1029" s="171" t="s">
        <v>494</v>
      </c>
      <c r="U1029" s="171" t="s">
        <v>494</v>
      </c>
      <c r="V1029" s="171" t="s">
        <v>499</v>
      </c>
      <c r="W1029" s="171">
        <v>0</v>
      </c>
      <c r="X1029" s="171">
        <v>0</v>
      </c>
      <c r="Y1029" s="171">
        <v>0</v>
      </c>
      <c r="Z1029" s="172">
        <v>46095.678738425922</v>
      </c>
      <c r="AA1029" s="171" t="s">
        <v>162</v>
      </c>
      <c r="AB1029" s="171">
        <v>7180</v>
      </c>
      <c r="AC1029" s="172">
        <v>46095.70853009259</v>
      </c>
      <c r="AD1029" s="171" t="s">
        <v>1499</v>
      </c>
      <c r="AE1029" s="171">
        <v>17640</v>
      </c>
      <c r="AF1029" s="171">
        <v>10460</v>
      </c>
      <c r="AG1029" s="171">
        <v>0</v>
      </c>
      <c r="AH1029" s="171">
        <v>0</v>
      </c>
      <c r="AI1029" s="171">
        <v>0</v>
      </c>
      <c r="AJ1029" s="171">
        <v>0</v>
      </c>
      <c r="AK1029" s="171">
        <v>0</v>
      </c>
      <c r="AL1029" s="171">
        <v>0</v>
      </c>
      <c r="AM1029" s="171">
        <v>0</v>
      </c>
      <c r="AN1029" s="171">
        <v>0</v>
      </c>
      <c r="AO1029" s="171"/>
      <c r="AP1029" s="171">
        <v>0</v>
      </c>
      <c r="AQ1029" s="171">
        <v>0</v>
      </c>
      <c r="AR1029" s="171">
        <v>0</v>
      </c>
      <c r="AS1029" s="171" t="s">
        <v>496</v>
      </c>
      <c r="AT1029" s="171" t="s">
        <v>496</v>
      </c>
      <c r="AU1029" s="171" t="s">
        <v>496</v>
      </c>
      <c r="AV1029" s="171" t="s">
        <v>496</v>
      </c>
      <c r="AW1029" s="171" t="s">
        <v>496</v>
      </c>
      <c r="AX1029" s="171" t="s">
        <v>496</v>
      </c>
      <c r="AY1029" s="171" t="s">
        <v>496</v>
      </c>
      <c r="AZ1029" s="171">
        <v>0</v>
      </c>
      <c r="BA1029" s="171">
        <v>0</v>
      </c>
      <c r="BB1029" s="171">
        <v>0</v>
      </c>
      <c r="BC1029" s="171">
        <v>0</v>
      </c>
      <c r="BD1029" s="171">
        <v>0</v>
      </c>
      <c r="BE1029" s="171">
        <v>0</v>
      </c>
      <c r="BF1029" s="171">
        <v>0</v>
      </c>
      <c r="BG1029" s="171">
        <v>0</v>
      </c>
      <c r="BH1029" s="171">
        <v>0</v>
      </c>
      <c r="BI1029" s="171">
        <v>0</v>
      </c>
      <c r="BJ1029" s="171">
        <v>0</v>
      </c>
      <c r="BK1029" s="171">
        <v>0</v>
      </c>
      <c r="BL1029" s="171">
        <v>0</v>
      </c>
      <c r="BM1029" s="171">
        <v>0</v>
      </c>
      <c r="BN1029" s="171" t="s">
        <v>6220</v>
      </c>
      <c r="BO1029" s="172">
        <v>46095</v>
      </c>
      <c r="BP1029" s="171">
        <v>18</v>
      </c>
      <c r="BQ1029" s="171">
        <v>32270</v>
      </c>
      <c r="BR1029" s="171">
        <v>42670</v>
      </c>
      <c r="BS1029" s="171">
        <v>10400</v>
      </c>
      <c r="BT1029" s="171" t="s">
        <v>496</v>
      </c>
      <c r="BU1029" s="171">
        <v>0</v>
      </c>
      <c r="BV1029" s="171">
        <v>0</v>
      </c>
      <c r="BW1029" s="171">
        <v>0</v>
      </c>
      <c r="BX1029" s="171">
        <v>0</v>
      </c>
      <c r="BY1029" s="171">
        <v>0</v>
      </c>
      <c r="BZ1029" s="171" t="s">
        <v>508</v>
      </c>
      <c r="CA1029" s="171">
        <v>0</v>
      </c>
      <c r="CB1029" s="172">
        <v>46095.772222222222</v>
      </c>
      <c r="CC1029" s="172">
        <v>46095.802777777775</v>
      </c>
      <c r="CD1029" s="172" t="s">
        <v>6223</v>
      </c>
    </row>
    <row r="1030" spans="1:82">
      <c r="A1030" s="171" t="s">
        <v>6224</v>
      </c>
      <c r="B1030" s="171" t="s">
        <v>493</v>
      </c>
      <c r="C1030" s="171" t="s">
        <v>494</v>
      </c>
      <c r="D1030" s="172">
        <v>46095</v>
      </c>
      <c r="E1030" s="171" t="s">
        <v>98</v>
      </c>
      <c r="F1030" s="171" t="s">
        <v>2362</v>
      </c>
      <c r="G1030" s="171" t="s">
        <v>494</v>
      </c>
      <c r="H1030" s="171"/>
      <c r="I1030" s="171" t="s">
        <v>2199</v>
      </c>
      <c r="J1030" s="171" t="s">
        <v>498</v>
      </c>
      <c r="K1030" s="171">
        <v>0</v>
      </c>
      <c r="L1030" s="171" t="s">
        <v>2254</v>
      </c>
      <c r="M1030" s="171">
        <v>0</v>
      </c>
      <c r="N1030" s="171">
        <v>18</v>
      </c>
      <c r="O1030" s="171" t="s">
        <v>587</v>
      </c>
      <c r="P1030" s="171" t="s">
        <v>587</v>
      </c>
      <c r="Q1030" s="171" t="s">
        <v>496</v>
      </c>
      <c r="R1030" s="171" t="s">
        <v>2363</v>
      </c>
      <c r="S1030" s="171" t="s">
        <v>494</v>
      </c>
      <c r="T1030" s="171" t="s">
        <v>494</v>
      </c>
      <c r="U1030" s="171" t="s">
        <v>494</v>
      </c>
      <c r="V1030" s="171" t="s">
        <v>499</v>
      </c>
      <c r="W1030" s="171">
        <v>0</v>
      </c>
      <c r="X1030" s="171">
        <v>0</v>
      </c>
      <c r="Y1030" s="171">
        <v>0</v>
      </c>
      <c r="Z1030" s="172">
        <v>46095.720833333333</v>
      </c>
      <c r="AA1030" s="171" t="s">
        <v>1505</v>
      </c>
      <c r="AB1030" s="171">
        <v>2130</v>
      </c>
      <c r="AC1030" s="172">
        <v>46095.714212962965</v>
      </c>
      <c r="AD1030" s="171" t="s">
        <v>531</v>
      </c>
      <c r="AE1030" s="171">
        <v>3830</v>
      </c>
      <c r="AF1030" s="171">
        <v>1700</v>
      </c>
      <c r="AG1030" s="171">
        <v>0</v>
      </c>
      <c r="AH1030" s="171">
        <v>0</v>
      </c>
      <c r="AI1030" s="171">
        <v>0</v>
      </c>
      <c r="AJ1030" s="171">
        <v>0</v>
      </c>
      <c r="AK1030" s="171">
        <v>0</v>
      </c>
      <c r="AL1030" s="171">
        <v>0</v>
      </c>
      <c r="AM1030" s="171">
        <v>0</v>
      </c>
      <c r="AN1030" s="171">
        <v>0</v>
      </c>
      <c r="AO1030" s="171"/>
      <c r="AP1030" s="171">
        <v>80</v>
      </c>
      <c r="AQ1030" s="171">
        <v>0</v>
      </c>
      <c r="AR1030" s="171">
        <v>0</v>
      </c>
      <c r="AS1030" s="171" t="s">
        <v>496</v>
      </c>
      <c r="AT1030" s="171" t="s">
        <v>496</v>
      </c>
      <c r="AU1030" s="171" t="s">
        <v>496</v>
      </c>
      <c r="AV1030" s="171" t="s">
        <v>496</v>
      </c>
      <c r="AW1030" s="171" t="s">
        <v>496</v>
      </c>
      <c r="AX1030" s="171" t="s">
        <v>496</v>
      </c>
      <c r="AY1030" s="171" t="s">
        <v>496</v>
      </c>
      <c r="AZ1030" s="171">
        <v>0</v>
      </c>
      <c r="BA1030" s="171">
        <v>0</v>
      </c>
      <c r="BB1030" s="171">
        <v>0</v>
      </c>
      <c r="BC1030" s="171">
        <v>0</v>
      </c>
      <c r="BD1030" s="171">
        <v>0</v>
      </c>
      <c r="BE1030" s="171">
        <v>0</v>
      </c>
      <c r="BF1030" s="171">
        <v>0</v>
      </c>
      <c r="BG1030" s="171">
        <v>0</v>
      </c>
      <c r="BH1030" s="171">
        <v>0</v>
      </c>
      <c r="BI1030" s="171">
        <v>0</v>
      </c>
      <c r="BJ1030" s="171">
        <v>0</v>
      </c>
      <c r="BK1030" s="171">
        <v>0</v>
      </c>
      <c r="BL1030" s="171">
        <v>0</v>
      </c>
      <c r="BM1030" s="171">
        <v>0</v>
      </c>
      <c r="BN1030" s="171" t="s">
        <v>496</v>
      </c>
      <c r="BO1030" s="172">
        <v>46095</v>
      </c>
      <c r="BP1030" s="171">
        <v>0</v>
      </c>
      <c r="BQ1030" s="171">
        <v>0</v>
      </c>
      <c r="BR1030" s="171">
        <v>0</v>
      </c>
      <c r="BS1030" s="171">
        <v>0</v>
      </c>
      <c r="BT1030" s="171" t="s">
        <v>496</v>
      </c>
      <c r="BU1030" s="171">
        <v>0</v>
      </c>
      <c r="BV1030" s="171">
        <v>0</v>
      </c>
      <c r="BW1030" s="171">
        <v>0</v>
      </c>
      <c r="BX1030" s="171">
        <v>0</v>
      </c>
      <c r="BY1030" s="171">
        <v>0</v>
      </c>
      <c r="BZ1030" s="171" t="s">
        <v>496</v>
      </c>
      <c r="CA1030" s="171">
        <v>0</v>
      </c>
      <c r="CB1030" s="172">
        <v>46095</v>
      </c>
      <c r="CC1030" s="172">
        <v>46095</v>
      </c>
      <c r="CD1030" s="172" t="s">
        <v>6225</v>
      </c>
    </row>
    <row r="1031" spans="1:82">
      <c r="A1031" s="171" t="s">
        <v>6226</v>
      </c>
      <c r="B1031" s="171" t="s">
        <v>493</v>
      </c>
      <c r="C1031" s="171" t="s">
        <v>494</v>
      </c>
      <c r="D1031" s="172">
        <v>46096</v>
      </c>
      <c r="E1031" s="171" t="s">
        <v>98</v>
      </c>
      <c r="F1031" s="171" t="s">
        <v>639</v>
      </c>
      <c r="G1031" s="171" t="s">
        <v>494</v>
      </c>
      <c r="H1031" s="171"/>
      <c r="I1031" s="171" t="s">
        <v>2234</v>
      </c>
      <c r="J1031" s="171" t="s">
        <v>498</v>
      </c>
      <c r="K1031" s="171">
        <v>0</v>
      </c>
      <c r="L1031" s="171"/>
      <c r="M1031" s="171">
        <v>0</v>
      </c>
      <c r="N1031" s="171">
        <v>18</v>
      </c>
      <c r="O1031" s="171" t="s">
        <v>587</v>
      </c>
      <c r="P1031" s="171" t="s">
        <v>587</v>
      </c>
      <c r="Q1031" s="171" t="s">
        <v>496</v>
      </c>
      <c r="R1031" s="171" t="s">
        <v>3625</v>
      </c>
      <c r="S1031" s="171" t="s">
        <v>494</v>
      </c>
      <c r="T1031" s="171" t="s">
        <v>494</v>
      </c>
      <c r="U1031" s="171" t="s">
        <v>494</v>
      </c>
      <c r="V1031" s="171" t="s">
        <v>499</v>
      </c>
      <c r="W1031" s="171">
        <v>0</v>
      </c>
      <c r="X1031" s="171">
        <v>0</v>
      </c>
      <c r="Y1031" s="171">
        <v>0</v>
      </c>
      <c r="Z1031" s="172">
        <v>46096.402361111112</v>
      </c>
      <c r="AA1031" s="171" t="s">
        <v>500</v>
      </c>
      <c r="AB1031" s="171">
        <v>6180</v>
      </c>
      <c r="AC1031" s="172">
        <v>46096.396111111113</v>
      </c>
      <c r="AD1031" s="171" t="s">
        <v>98</v>
      </c>
      <c r="AE1031" s="171">
        <v>8920</v>
      </c>
      <c r="AF1031" s="171">
        <v>2740</v>
      </c>
      <c r="AG1031" s="171">
        <v>0</v>
      </c>
      <c r="AH1031" s="171">
        <v>0</v>
      </c>
      <c r="AI1031" s="171">
        <v>0</v>
      </c>
      <c r="AJ1031" s="171">
        <v>0</v>
      </c>
      <c r="AK1031" s="171">
        <v>0</v>
      </c>
      <c r="AL1031" s="171">
        <v>0</v>
      </c>
      <c r="AM1031" s="171">
        <v>0</v>
      </c>
      <c r="AN1031" s="171">
        <v>0</v>
      </c>
      <c r="AO1031" s="171"/>
      <c r="AP1031" s="171">
        <v>485</v>
      </c>
      <c r="AQ1031" s="171">
        <v>0</v>
      </c>
      <c r="AR1031" s="171">
        <v>0</v>
      </c>
      <c r="AS1031" s="171" t="s">
        <v>496</v>
      </c>
      <c r="AT1031" s="171" t="s">
        <v>496</v>
      </c>
      <c r="AU1031" s="171" t="s">
        <v>496</v>
      </c>
      <c r="AV1031" s="171" t="s">
        <v>496</v>
      </c>
      <c r="AW1031" s="171" t="s">
        <v>496</v>
      </c>
      <c r="AX1031" s="171" t="s">
        <v>496</v>
      </c>
      <c r="AY1031" s="171" t="s">
        <v>496</v>
      </c>
      <c r="AZ1031" s="171">
        <v>0</v>
      </c>
      <c r="BA1031" s="171">
        <v>0</v>
      </c>
      <c r="BB1031" s="171">
        <v>0</v>
      </c>
      <c r="BC1031" s="171">
        <v>0</v>
      </c>
      <c r="BD1031" s="171">
        <v>0</v>
      </c>
      <c r="BE1031" s="171">
        <v>0</v>
      </c>
      <c r="BF1031" s="171">
        <v>0</v>
      </c>
      <c r="BG1031" s="171">
        <v>0</v>
      </c>
      <c r="BH1031" s="171">
        <v>0</v>
      </c>
      <c r="BI1031" s="171">
        <v>0</v>
      </c>
      <c r="BJ1031" s="171">
        <v>0</v>
      </c>
      <c r="BK1031" s="171">
        <v>0</v>
      </c>
      <c r="BL1031" s="171">
        <v>0</v>
      </c>
      <c r="BM1031" s="171">
        <v>0</v>
      </c>
      <c r="BN1031" s="171" t="s">
        <v>496</v>
      </c>
      <c r="BO1031" s="172">
        <v>46096</v>
      </c>
      <c r="BP1031" s="171">
        <v>0</v>
      </c>
      <c r="BQ1031" s="171">
        <v>0</v>
      </c>
      <c r="BR1031" s="171">
        <v>0</v>
      </c>
      <c r="BS1031" s="171">
        <v>0</v>
      </c>
      <c r="BT1031" s="171" t="s">
        <v>496</v>
      </c>
      <c r="BU1031" s="171">
        <v>0</v>
      </c>
      <c r="BV1031" s="171">
        <v>0</v>
      </c>
      <c r="BW1031" s="171">
        <v>0</v>
      </c>
      <c r="BX1031" s="171">
        <v>0</v>
      </c>
      <c r="BY1031" s="171">
        <v>0</v>
      </c>
      <c r="BZ1031" s="171" t="s">
        <v>496</v>
      </c>
      <c r="CA1031" s="171">
        <v>0</v>
      </c>
      <c r="CB1031" s="172">
        <v>46096</v>
      </c>
      <c r="CC1031" s="172">
        <v>46096</v>
      </c>
      <c r="CD1031" s="172" t="s">
        <v>6227</v>
      </c>
    </row>
    <row r="1032" spans="1:82">
      <c r="A1032" s="171" t="s">
        <v>6228</v>
      </c>
      <c r="B1032" s="171" t="s">
        <v>493</v>
      </c>
      <c r="C1032" s="171" t="s">
        <v>494</v>
      </c>
      <c r="D1032" s="172">
        <v>46096</v>
      </c>
      <c r="E1032" s="171" t="s">
        <v>98</v>
      </c>
      <c r="F1032" s="171" t="s">
        <v>639</v>
      </c>
      <c r="G1032" s="171" t="s">
        <v>494</v>
      </c>
      <c r="H1032" s="171"/>
      <c r="I1032" s="171" t="s">
        <v>2234</v>
      </c>
      <c r="J1032" s="171" t="s">
        <v>498</v>
      </c>
      <c r="K1032" s="171">
        <v>0</v>
      </c>
      <c r="L1032" s="171"/>
      <c r="M1032" s="171">
        <v>0</v>
      </c>
      <c r="N1032" s="171">
        <v>18</v>
      </c>
      <c r="O1032" s="171" t="s">
        <v>587</v>
      </c>
      <c r="P1032" s="171" t="s">
        <v>587</v>
      </c>
      <c r="Q1032" s="171" t="s">
        <v>496</v>
      </c>
      <c r="R1032" s="171" t="s">
        <v>3625</v>
      </c>
      <c r="S1032" s="171" t="s">
        <v>494</v>
      </c>
      <c r="T1032" s="171" t="s">
        <v>494</v>
      </c>
      <c r="U1032" s="171" t="s">
        <v>494</v>
      </c>
      <c r="V1032" s="171" t="s">
        <v>499</v>
      </c>
      <c r="W1032" s="171">
        <v>0</v>
      </c>
      <c r="X1032" s="171">
        <v>0</v>
      </c>
      <c r="Y1032" s="171">
        <v>0</v>
      </c>
      <c r="Z1032" s="172">
        <v>46096.439872685187</v>
      </c>
      <c r="AA1032" s="171" t="s">
        <v>138</v>
      </c>
      <c r="AB1032" s="171">
        <v>6180</v>
      </c>
      <c r="AC1032" s="172">
        <v>46096.433125000003</v>
      </c>
      <c r="AD1032" s="171" t="s">
        <v>133</v>
      </c>
      <c r="AE1032" s="171">
        <v>8080</v>
      </c>
      <c r="AF1032" s="171">
        <v>1900</v>
      </c>
      <c r="AG1032" s="171">
        <v>0</v>
      </c>
      <c r="AH1032" s="171">
        <v>0</v>
      </c>
      <c r="AI1032" s="171">
        <v>0</v>
      </c>
      <c r="AJ1032" s="171">
        <v>0</v>
      </c>
      <c r="AK1032" s="171">
        <v>0</v>
      </c>
      <c r="AL1032" s="171">
        <v>0</v>
      </c>
      <c r="AM1032" s="171">
        <v>0</v>
      </c>
      <c r="AN1032" s="171">
        <v>0</v>
      </c>
      <c r="AO1032" s="171"/>
      <c r="AP1032" s="171">
        <v>341</v>
      </c>
      <c r="AQ1032" s="171">
        <v>0</v>
      </c>
      <c r="AR1032" s="171">
        <v>0</v>
      </c>
      <c r="AS1032" s="171" t="s">
        <v>496</v>
      </c>
      <c r="AT1032" s="171" t="s">
        <v>496</v>
      </c>
      <c r="AU1032" s="171" t="s">
        <v>496</v>
      </c>
      <c r="AV1032" s="171" t="s">
        <v>496</v>
      </c>
      <c r="AW1032" s="171" t="s">
        <v>496</v>
      </c>
      <c r="AX1032" s="171" t="s">
        <v>496</v>
      </c>
      <c r="AY1032" s="171" t="s">
        <v>496</v>
      </c>
      <c r="AZ1032" s="171">
        <v>0</v>
      </c>
      <c r="BA1032" s="171">
        <v>0</v>
      </c>
      <c r="BB1032" s="171">
        <v>0</v>
      </c>
      <c r="BC1032" s="171">
        <v>0</v>
      </c>
      <c r="BD1032" s="171">
        <v>0</v>
      </c>
      <c r="BE1032" s="171">
        <v>0</v>
      </c>
      <c r="BF1032" s="171">
        <v>0</v>
      </c>
      <c r="BG1032" s="171">
        <v>0</v>
      </c>
      <c r="BH1032" s="171">
        <v>0</v>
      </c>
      <c r="BI1032" s="171">
        <v>0</v>
      </c>
      <c r="BJ1032" s="171">
        <v>0</v>
      </c>
      <c r="BK1032" s="171">
        <v>0</v>
      </c>
      <c r="BL1032" s="171">
        <v>0</v>
      </c>
      <c r="BM1032" s="171">
        <v>0</v>
      </c>
      <c r="BN1032" s="171" t="s">
        <v>496</v>
      </c>
      <c r="BO1032" s="172">
        <v>46096</v>
      </c>
      <c r="BP1032" s="171">
        <v>0</v>
      </c>
      <c r="BQ1032" s="171">
        <v>0</v>
      </c>
      <c r="BR1032" s="171">
        <v>0</v>
      </c>
      <c r="BS1032" s="171">
        <v>0</v>
      </c>
      <c r="BT1032" s="171" t="s">
        <v>496</v>
      </c>
      <c r="BU1032" s="171">
        <v>0</v>
      </c>
      <c r="BV1032" s="171">
        <v>0</v>
      </c>
      <c r="BW1032" s="171">
        <v>0</v>
      </c>
      <c r="BX1032" s="171">
        <v>0</v>
      </c>
      <c r="BY1032" s="171">
        <v>0</v>
      </c>
      <c r="BZ1032" s="171" t="s">
        <v>496</v>
      </c>
      <c r="CA1032" s="171">
        <v>0</v>
      </c>
      <c r="CB1032" s="172">
        <v>46096</v>
      </c>
      <c r="CC1032" s="172">
        <v>46096</v>
      </c>
      <c r="CD1032" s="172" t="s">
        <v>6229</v>
      </c>
    </row>
    <row r="1033" spans="1:82">
      <c r="A1033" s="171" t="s">
        <v>6230</v>
      </c>
      <c r="B1033" s="171" t="s">
        <v>493</v>
      </c>
      <c r="C1033" s="171" t="s">
        <v>494</v>
      </c>
      <c r="D1033" s="172">
        <v>46096</v>
      </c>
      <c r="E1033" s="171" t="s">
        <v>98</v>
      </c>
      <c r="F1033" s="171" t="s">
        <v>2362</v>
      </c>
      <c r="G1033" s="171" t="s">
        <v>494</v>
      </c>
      <c r="H1033" s="171"/>
      <c r="I1033" s="171" t="s">
        <v>2248</v>
      </c>
      <c r="J1033" s="171" t="s">
        <v>498</v>
      </c>
      <c r="K1033" s="171">
        <v>0</v>
      </c>
      <c r="L1033" s="171" t="s">
        <v>2229</v>
      </c>
      <c r="M1033" s="171">
        <v>0</v>
      </c>
      <c r="N1033" s="171">
        <v>18</v>
      </c>
      <c r="O1033" s="171" t="s">
        <v>587</v>
      </c>
      <c r="P1033" s="171" t="s">
        <v>587</v>
      </c>
      <c r="Q1033" s="171" t="s">
        <v>496</v>
      </c>
      <c r="R1033" s="171" t="s">
        <v>2363</v>
      </c>
      <c r="S1033" s="171" t="s">
        <v>494</v>
      </c>
      <c r="T1033" s="171" t="s">
        <v>494</v>
      </c>
      <c r="U1033" s="171" t="s">
        <v>494</v>
      </c>
      <c r="V1033" s="171" t="s">
        <v>499</v>
      </c>
      <c r="W1033" s="171">
        <v>0</v>
      </c>
      <c r="X1033" s="171">
        <v>0</v>
      </c>
      <c r="Y1033" s="171">
        <v>0</v>
      </c>
      <c r="Z1033" s="172">
        <v>46096.470023148147</v>
      </c>
      <c r="AA1033" s="171" t="s">
        <v>388</v>
      </c>
      <c r="AB1033" s="171">
        <v>2160</v>
      </c>
      <c r="AC1033" s="172">
        <v>46096.459039351852</v>
      </c>
      <c r="AD1033" s="171" t="s">
        <v>161</v>
      </c>
      <c r="AE1033" s="171">
        <v>4980</v>
      </c>
      <c r="AF1033" s="171">
        <v>2820</v>
      </c>
      <c r="AG1033" s="171">
        <v>0</v>
      </c>
      <c r="AH1033" s="171">
        <v>0</v>
      </c>
      <c r="AI1033" s="171">
        <v>0</v>
      </c>
      <c r="AJ1033" s="171">
        <v>0</v>
      </c>
      <c r="AK1033" s="171">
        <v>0</v>
      </c>
      <c r="AL1033" s="171">
        <v>0</v>
      </c>
      <c r="AM1033" s="171">
        <v>0</v>
      </c>
      <c r="AN1033" s="171">
        <v>0</v>
      </c>
      <c r="AO1033" s="171"/>
      <c r="AP1033" s="171">
        <v>121</v>
      </c>
      <c r="AQ1033" s="171">
        <v>0</v>
      </c>
      <c r="AR1033" s="171">
        <v>0</v>
      </c>
      <c r="AS1033" s="171" t="s">
        <v>496</v>
      </c>
      <c r="AT1033" s="171" t="s">
        <v>496</v>
      </c>
      <c r="AU1033" s="171" t="s">
        <v>496</v>
      </c>
      <c r="AV1033" s="171" t="s">
        <v>496</v>
      </c>
      <c r="AW1033" s="171" t="s">
        <v>496</v>
      </c>
      <c r="AX1033" s="171" t="s">
        <v>496</v>
      </c>
      <c r="AY1033" s="171" t="s">
        <v>496</v>
      </c>
      <c r="AZ1033" s="171">
        <v>0</v>
      </c>
      <c r="BA1033" s="171">
        <v>0</v>
      </c>
      <c r="BB1033" s="171">
        <v>0</v>
      </c>
      <c r="BC1033" s="171">
        <v>0</v>
      </c>
      <c r="BD1033" s="171">
        <v>0</v>
      </c>
      <c r="BE1033" s="171">
        <v>0</v>
      </c>
      <c r="BF1033" s="171">
        <v>0</v>
      </c>
      <c r="BG1033" s="171">
        <v>0</v>
      </c>
      <c r="BH1033" s="171">
        <v>0</v>
      </c>
      <c r="BI1033" s="171">
        <v>0</v>
      </c>
      <c r="BJ1033" s="171">
        <v>0</v>
      </c>
      <c r="BK1033" s="171">
        <v>0</v>
      </c>
      <c r="BL1033" s="171">
        <v>0</v>
      </c>
      <c r="BM1033" s="171">
        <v>0</v>
      </c>
      <c r="BN1033" s="171" t="s">
        <v>496</v>
      </c>
      <c r="BO1033" s="172">
        <v>46096</v>
      </c>
      <c r="BP1033" s="171">
        <v>0</v>
      </c>
      <c r="BQ1033" s="171">
        <v>0</v>
      </c>
      <c r="BR1033" s="171">
        <v>0</v>
      </c>
      <c r="BS1033" s="171">
        <v>0</v>
      </c>
      <c r="BT1033" s="171" t="s">
        <v>496</v>
      </c>
      <c r="BU1033" s="171">
        <v>0</v>
      </c>
      <c r="BV1033" s="171">
        <v>0</v>
      </c>
      <c r="BW1033" s="171">
        <v>0</v>
      </c>
      <c r="BX1033" s="171">
        <v>0</v>
      </c>
      <c r="BY1033" s="171">
        <v>0</v>
      </c>
      <c r="BZ1033" s="171" t="s">
        <v>496</v>
      </c>
      <c r="CA1033" s="171">
        <v>0</v>
      </c>
      <c r="CB1033" s="172">
        <v>46096</v>
      </c>
      <c r="CC1033" s="172">
        <v>46096</v>
      </c>
      <c r="CD1033" s="172" t="s">
        <v>6231</v>
      </c>
    </row>
    <row r="1034" spans="1:82">
      <c r="A1034" s="171" t="s">
        <v>6232</v>
      </c>
      <c r="B1034" s="171" t="s">
        <v>493</v>
      </c>
      <c r="C1034" s="171" t="s">
        <v>494</v>
      </c>
      <c r="D1034" s="172">
        <v>46096</v>
      </c>
      <c r="E1034" s="171" t="s">
        <v>98</v>
      </c>
      <c r="F1034" s="171" t="s">
        <v>2362</v>
      </c>
      <c r="G1034" s="171" t="s">
        <v>494</v>
      </c>
      <c r="H1034" s="171"/>
      <c r="I1034" s="171" t="s">
        <v>2199</v>
      </c>
      <c r="J1034" s="171" t="s">
        <v>498</v>
      </c>
      <c r="K1034" s="171">
        <v>0</v>
      </c>
      <c r="L1034" s="171" t="s">
        <v>2254</v>
      </c>
      <c r="M1034" s="171">
        <v>0</v>
      </c>
      <c r="N1034" s="171">
        <v>18</v>
      </c>
      <c r="O1034" s="171" t="s">
        <v>587</v>
      </c>
      <c r="P1034" s="171" t="s">
        <v>587</v>
      </c>
      <c r="Q1034" s="171" t="s">
        <v>496</v>
      </c>
      <c r="R1034" s="171" t="s">
        <v>2363</v>
      </c>
      <c r="S1034" s="171" t="s">
        <v>494</v>
      </c>
      <c r="T1034" s="171" t="s">
        <v>494</v>
      </c>
      <c r="U1034" s="171" t="s">
        <v>494</v>
      </c>
      <c r="V1034" s="171" t="s">
        <v>499</v>
      </c>
      <c r="W1034" s="171">
        <v>0</v>
      </c>
      <c r="X1034" s="171">
        <v>0</v>
      </c>
      <c r="Y1034" s="171">
        <v>0</v>
      </c>
      <c r="Z1034" s="172">
        <v>46096.50445601852</v>
      </c>
      <c r="AA1034" s="171" t="s">
        <v>147</v>
      </c>
      <c r="AB1034" s="171">
        <v>2190</v>
      </c>
      <c r="AC1034" s="172">
        <v>46096.495405092595</v>
      </c>
      <c r="AD1034" s="171" t="s">
        <v>166</v>
      </c>
      <c r="AE1034" s="171">
        <v>4340</v>
      </c>
      <c r="AF1034" s="171">
        <v>2150</v>
      </c>
      <c r="AG1034" s="171">
        <v>0</v>
      </c>
      <c r="AH1034" s="171">
        <v>0</v>
      </c>
      <c r="AI1034" s="171">
        <v>0</v>
      </c>
      <c r="AJ1034" s="171">
        <v>0</v>
      </c>
      <c r="AK1034" s="171">
        <v>0</v>
      </c>
      <c r="AL1034" s="171">
        <v>0</v>
      </c>
      <c r="AM1034" s="171">
        <v>0</v>
      </c>
      <c r="AN1034" s="171">
        <v>0</v>
      </c>
      <c r="AO1034" s="171"/>
      <c r="AP1034" s="171">
        <v>104</v>
      </c>
      <c r="AQ1034" s="171">
        <v>0</v>
      </c>
      <c r="AR1034" s="171">
        <v>0</v>
      </c>
      <c r="AS1034" s="171" t="s">
        <v>496</v>
      </c>
      <c r="AT1034" s="171" t="s">
        <v>496</v>
      </c>
      <c r="AU1034" s="171" t="s">
        <v>496</v>
      </c>
      <c r="AV1034" s="171" t="s">
        <v>496</v>
      </c>
      <c r="AW1034" s="171" t="s">
        <v>496</v>
      </c>
      <c r="AX1034" s="171" t="s">
        <v>496</v>
      </c>
      <c r="AY1034" s="171" t="s">
        <v>496</v>
      </c>
      <c r="AZ1034" s="171">
        <v>0</v>
      </c>
      <c r="BA1034" s="171">
        <v>0</v>
      </c>
      <c r="BB1034" s="171">
        <v>0</v>
      </c>
      <c r="BC1034" s="171">
        <v>0</v>
      </c>
      <c r="BD1034" s="171">
        <v>0</v>
      </c>
      <c r="BE1034" s="171">
        <v>0</v>
      </c>
      <c r="BF1034" s="171">
        <v>0</v>
      </c>
      <c r="BG1034" s="171">
        <v>0</v>
      </c>
      <c r="BH1034" s="171">
        <v>0</v>
      </c>
      <c r="BI1034" s="171">
        <v>0</v>
      </c>
      <c r="BJ1034" s="171">
        <v>0</v>
      </c>
      <c r="BK1034" s="171">
        <v>0</v>
      </c>
      <c r="BL1034" s="171">
        <v>0</v>
      </c>
      <c r="BM1034" s="171">
        <v>0</v>
      </c>
      <c r="BN1034" s="171" t="s">
        <v>496</v>
      </c>
      <c r="BO1034" s="172">
        <v>46096</v>
      </c>
      <c r="BP1034" s="171">
        <v>0</v>
      </c>
      <c r="BQ1034" s="171">
        <v>0</v>
      </c>
      <c r="BR1034" s="171">
        <v>0</v>
      </c>
      <c r="BS1034" s="171">
        <v>0</v>
      </c>
      <c r="BT1034" s="171" t="s">
        <v>496</v>
      </c>
      <c r="BU1034" s="171">
        <v>0</v>
      </c>
      <c r="BV1034" s="171">
        <v>0</v>
      </c>
      <c r="BW1034" s="171">
        <v>0</v>
      </c>
      <c r="BX1034" s="171">
        <v>0</v>
      </c>
      <c r="BY1034" s="171">
        <v>0</v>
      </c>
      <c r="BZ1034" s="171" t="s">
        <v>496</v>
      </c>
      <c r="CA1034" s="171">
        <v>0</v>
      </c>
      <c r="CB1034" s="172">
        <v>46096</v>
      </c>
      <c r="CC1034" s="172">
        <v>46096</v>
      </c>
      <c r="CD1034" s="172" t="s">
        <v>6233</v>
      </c>
    </row>
    <row r="1035" spans="1:82">
      <c r="A1035" s="171" t="s">
        <v>6234</v>
      </c>
      <c r="B1035" s="171" t="s">
        <v>505</v>
      </c>
      <c r="C1035" s="171" t="s">
        <v>494</v>
      </c>
      <c r="D1035" s="172">
        <v>46096</v>
      </c>
      <c r="E1035" s="171" t="s">
        <v>133</v>
      </c>
      <c r="F1035" s="171" t="s">
        <v>2238</v>
      </c>
      <c r="G1035" s="171" t="s">
        <v>494</v>
      </c>
      <c r="H1035" s="171"/>
      <c r="I1035" s="171" t="s">
        <v>2239</v>
      </c>
      <c r="J1035" s="171" t="s">
        <v>498</v>
      </c>
      <c r="K1035" s="171">
        <v>0</v>
      </c>
      <c r="L1035" s="171" t="s">
        <v>2240</v>
      </c>
      <c r="M1035" s="171">
        <v>0</v>
      </c>
      <c r="N1035" s="171">
        <v>18</v>
      </c>
      <c r="O1035" s="171" t="s">
        <v>587</v>
      </c>
      <c r="P1035" s="171" t="s">
        <v>587</v>
      </c>
      <c r="Q1035" s="171" t="s">
        <v>496</v>
      </c>
      <c r="R1035" s="171" t="s">
        <v>1644</v>
      </c>
      <c r="S1035" s="171" t="s">
        <v>494</v>
      </c>
      <c r="T1035" s="171" t="s">
        <v>494</v>
      </c>
      <c r="U1035" s="171" t="s">
        <v>494</v>
      </c>
      <c r="V1035" s="171" t="s">
        <v>499</v>
      </c>
      <c r="W1035" s="171">
        <v>0</v>
      </c>
      <c r="X1035" s="171">
        <v>0</v>
      </c>
      <c r="Y1035" s="171">
        <v>0</v>
      </c>
      <c r="Z1035" s="172">
        <v>46096.62300925926</v>
      </c>
      <c r="AA1035" s="171" t="s">
        <v>124</v>
      </c>
      <c r="AB1035" s="171">
        <v>13780</v>
      </c>
      <c r="AC1035" s="172">
        <v>46096.699814814812</v>
      </c>
      <c r="AD1035" s="171" t="s">
        <v>131</v>
      </c>
      <c r="AE1035" s="171">
        <v>25150</v>
      </c>
      <c r="AF1035" s="171">
        <v>11370</v>
      </c>
      <c r="AG1035" s="171">
        <v>0</v>
      </c>
      <c r="AH1035" s="171">
        <v>0</v>
      </c>
      <c r="AI1035" s="171">
        <v>0</v>
      </c>
      <c r="AJ1035" s="171">
        <v>0</v>
      </c>
      <c r="AK1035" s="171">
        <v>0</v>
      </c>
      <c r="AL1035" s="171">
        <v>0</v>
      </c>
      <c r="AM1035" s="171">
        <v>0</v>
      </c>
      <c r="AN1035" s="171">
        <v>0</v>
      </c>
      <c r="AO1035" s="171"/>
      <c r="AP1035" s="171">
        <v>0</v>
      </c>
      <c r="AQ1035" s="171">
        <v>0</v>
      </c>
      <c r="AR1035" s="171">
        <v>0</v>
      </c>
      <c r="AS1035" s="171" t="s">
        <v>496</v>
      </c>
      <c r="AT1035" s="171" t="s">
        <v>496</v>
      </c>
      <c r="AU1035" s="171" t="s">
        <v>496</v>
      </c>
      <c r="AV1035" s="171" t="s">
        <v>496</v>
      </c>
      <c r="AW1035" s="171" t="s">
        <v>496</v>
      </c>
      <c r="AX1035" s="171" t="s">
        <v>496</v>
      </c>
      <c r="AY1035" s="171" t="s">
        <v>496</v>
      </c>
      <c r="AZ1035" s="171">
        <v>0</v>
      </c>
      <c r="BA1035" s="171">
        <v>0</v>
      </c>
      <c r="BB1035" s="171">
        <v>0</v>
      </c>
      <c r="BC1035" s="171">
        <v>0</v>
      </c>
      <c r="BD1035" s="171">
        <v>0</v>
      </c>
      <c r="BE1035" s="171">
        <v>0</v>
      </c>
      <c r="BF1035" s="171">
        <v>0</v>
      </c>
      <c r="BG1035" s="171">
        <v>0</v>
      </c>
      <c r="BH1035" s="171">
        <v>0</v>
      </c>
      <c r="BI1035" s="171">
        <v>0</v>
      </c>
      <c r="BJ1035" s="171">
        <v>0</v>
      </c>
      <c r="BK1035" s="171">
        <v>0</v>
      </c>
      <c r="BL1035" s="171">
        <v>0</v>
      </c>
      <c r="BM1035" s="171">
        <v>0</v>
      </c>
      <c r="BN1035" s="171" t="s">
        <v>6235</v>
      </c>
      <c r="BO1035" s="172">
        <v>46096</v>
      </c>
      <c r="BP1035" s="171">
        <v>18</v>
      </c>
      <c r="BQ1035" s="171">
        <v>31720</v>
      </c>
      <c r="BR1035" s="171">
        <v>43040</v>
      </c>
      <c r="BS1035" s="171">
        <v>11320</v>
      </c>
      <c r="BT1035" s="171" t="s">
        <v>496</v>
      </c>
      <c r="BU1035" s="171">
        <v>0</v>
      </c>
      <c r="BV1035" s="171">
        <v>0</v>
      </c>
      <c r="BW1035" s="171">
        <v>0</v>
      </c>
      <c r="BX1035" s="171">
        <v>0</v>
      </c>
      <c r="BY1035" s="171">
        <v>0</v>
      </c>
      <c r="BZ1035" s="171" t="s">
        <v>508</v>
      </c>
      <c r="CA1035" s="171">
        <v>0</v>
      </c>
      <c r="CB1035" s="172">
        <v>46096.763194444444</v>
      </c>
      <c r="CC1035" s="172">
        <v>46096.802777777775</v>
      </c>
      <c r="CD1035" s="172" t="s">
        <v>6236</v>
      </c>
    </row>
    <row r="1036" spans="1:82">
      <c r="A1036" s="171" t="s">
        <v>6237</v>
      </c>
      <c r="B1036" s="171" t="s">
        <v>505</v>
      </c>
      <c r="C1036" s="171" t="s">
        <v>494</v>
      </c>
      <c r="D1036" s="172">
        <v>46096</v>
      </c>
      <c r="E1036" s="171" t="s">
        <v>133</v>
      </c>
      <c r="F1036" s="171" t="s">
        <v>2238</v>
      </c>
      <c r="G1036" s="171" t="s">
        <v>494</v>
      </c>
      <c r="H1036" s="171"/>
      <c r="I1036" s="171" t="s">
        <v>2244</v>
      </c>
      <c r="J1036" s="171" t="s">
        <v>498</v>
      </c>
      <c r="K1036" s="171">
        <v>0</v>
      </c>
      <c r="L1036" s="171" t="s">
        <v>2245</v>
      </c>
      <c r="M1036" s="171">
        <v>0</v>
      </c>
      <c r="N1036" s="171">
        <v>18</v>
      </c>
      <c r="O1036" s="171" t="s">
        <v>587</v>
      </c>
      <c r="P1036" s="171" t="s">
        <v>587</v>
      </c>
      <c r="Q1036" s="171" t="s">
        <v>496</v>
      </c>
      <c r="R1036" s="171" t="s">
        <v>1644</v>
      </c>
      <c r="S1036" s="171" t="s">
        <v>494</v>
      </c>
      <c r="T1036" s="171" t="s">
        <v>494</v>
      </c>
      <c r="U1036" s="171" t="s">
        <v>494</v>
      </c>
      <c r="V1036" s="171" t="s">
        <v>499</v>
      </c>
      <c r="W1036" s="171">
        <v>0</v>
      </c>
      <c r="X1036" s="171">
        <v>0</v>
      </c>
      <c r="Y1036" s="171">
        <v>0</v>
      </c>
      <c r="Z1036" s="172">
        <v>46096.623784722222</v>
      </c>
      <c r="AA1036" s="171" t="s">
        <v>507</v>
      </c>
      <c r="AB1036" s="171">
        <v>7200</v>
      </c>
      <c r="AC1036" s="172">
        <v>46096.700648148151</v>
      </c>
      <c r="AD1036" s="171" t="s">
        <v>514</v>
      </c>
      <c r="AE1036" s="171">
        <v>18040</v>
      </c>
      <c r="AF1036" s="171">
        <v>10840</v>
      </c>
      <c r="AG1036" s="171">
        <v>0</v>
      </c>
      <c r="AH1036" s="171">
        <v>0</v>
      </c>
      <c r="AI1036" s="171">
        <v>0</v>
      </c>
      <c r="AJ1036" s="171">
        <v>0</v>
      </c>
      <c r="AK1036" s="171">
        <v>0</v>
      </c>
      <c r="AL1036" s="171">
        <v>0</v>
      </c>
      <c r="AM1036" s="171">
        <v>0</v>
      </c>
      <c r="AN1036" s="171">
        <v>0</v>
      </c>
      <c r="AO1036" s="171"/>
      <c r="AP1036" s="171">
        <v>0</v>
      </c>
      <c r="AQ1036" s="171">
        <v>0</v>
      </c>
      <c r="AR1036" s="171">
        <v>0</v>
      </c>
      <c r="AS1036" s="171" t="s">
        <v>496</v>
      </c>
      <c r="AT1036" s="171" t="s">
        <v>496</v>
      </c>
      <c r="AU1036" s="171" t="s">
        <v>496</v>
      </c>
      <c r="AV1036" s="171" t="s">
        <v>496</v>
      </c>
      <c r="AW1036" s="171" t="s">
        <v>496</v>
      </c>
      <c r="AX1036" s="171" t="s">
        <v>496</v>
      </c>
      <c r="AY1036" s="171" t="s">
        <v>496</v>
      </c>
      <c r="AZ1036" s="171">
        <v>0</v>
      </c>
      <c r="BA1036" s="171">
        <v>0</v>
      </c>
      <c r="BB1036" s="171">
        <v>0</v>
      </c>
      <c r="BC1036" s="171">
        <v>0</v>
      </c>
      <c r="BD1036" s="171">
        <v>0</v>
      </c>
      <c r="BE1036" s="171">
        <v>0</v>
      </c>
      <c r="BF1036" s="171">
        <v>0</v>
      </c>
      <c r="BG1036" s="171">
        <v>0</v>
      </c>
      <c r="BH1036" s="171">
        <v>0</v>
      </c>
      <c r="BI1036" s="171">
        <v>0</v>
      </c>
      <c r="BJ1036" s="171">
        <v>0</v>
      </c>
      <c r="BK1036" s="171">
        <v>0</v>
      </c>
      <c r="BL1036" s="171">
        <v>0</v>
      </c>
      <c r="BM1036" s="171">
        <v>0</v>
      </c>
      <c r="BN1036" s="171" t="s">
        <v>6235</v>
      </c>
      <c r="BO1036" s="172">
        <v>46096</v>
      </c>
      <c r="BP1036" s="171">
        <v>18</v>
      </c>
      <c r="BQ1036" s="171">
        <v>32200</v>
      </c>
      <c r="BR1036" s="171">
        <v>43040</v>
      </c>
      <c r="BS1036" s="171">
        <v>10840</v>
      </c>
      <c r="BT1036" s="171" t="s">
        <v>496</v>
      </c>
      <c r="BU1036" s="171">
        <v>0</v>
      </c>
      <c r="BV1036" s="171">
        <v>0</v>
      </c>
      <c r="BW1036" s="171">
        <v>0</v>
      </c>
      <c r="BX1036" s="171">
        <v>0</v>
      </c>
      <c r="BY1036" s="171">
        <v>0</v>
      </c>
      <c r="BZ1036" s="171" t="s">
        <v>508</v>
      </c>
      <c r="CA1036" s="171">
        <v>0</v>
      </c>
      <c r="CB1036" s="172">
        <v>46096.777083333334</v>
      </c>
      <c r="CC1036" s="172">
        <v>46096.802777777775</v>
      </c>
      <c r="CD1036" s="172" t="s">
        <v>6238</v>
      </c>
    </row>
    <row r="1037" spans="1:82">
      <c r="A1037" s="171" t="s">
        <v>6239</v>
      </c>
      <c r="B1037" s="171" t="s">
        <v>493</v>
      </c>
      <c r="C1037" s="171" t="s">
        <v>494</v>
      </c>
      <c r="D1037" s="172">
        <v>46096</v>
      </c>
      <c r="E1037" s="171" t="s">
        <v>98</v>
      </c>
      <c r="F1037" s="171" t="s">
        <v>2270</v>
      </c>
      <c r="G1037" s="171" t="s">
        <v>494</v>
      </c>
      <c r="H1037" s="171"/>
      <c r="I1037" s="171" t="s">
        <v>2271</v>
      </c>
      <c r="J1037" s="171" t="s">
        <v>498</v>
      </c>
      <c r="K1037" s="171">
        <v>0</v>
      </c>
      <c r="L1037" s="171" t="s">
        <v>2272</v>
      </c>
      <c r="M1037" s="171">
        <v>0</v>
      </c>
      <c r="N1037" s="171">
        <v>18</v>
      </c>
      <c r="O1037" s="171" t="s">
        <v>587</v>
      </c>
      <c r="P1037" s="171" t="s">
        <v>587</v>
      </c>
      <c r="Q1037" s="171" t="s">
        <v>496</v>
      </c>
      <c r="R1037" s="171" t="s">
        <v>2273</v>
      </c>
      <c r="S1037" s="171" t="s">
        <v>494</v>
      </c>
      <c r="T1037" s="171" t="s">
        <v>494</v>
      </c>
      <c r="U1037" s="171" t="s">
        <v>494</v>
      </c>
      <c r="V1037" s="171" t="s">
        <v>499</v>
      </c>
      <c r="W1037" s="171">
        <v>0</v>
      </c>
      <c r="X1037" s="171">
        <v>0</v>
      </c>
      <c r="Y1037" s="171">
        <v>0</v>
      </c>
      <c r="Z1037" s="172">
        <v>46096.637314814812</v>
      </c>
      <c r="AA1037" s="171" t="s">
        <v>119</v>
      </c>
      <c r="AB1037" s="171">
        <v>5520</v>
      </c>
      <c r="AC1037" s="172">
        <v>46096.633402777778</v>
      </c>
      <c r="AD1037" s="171" t="s">
        <v>108</v>
      </c>
      <c r="AE1037" s="171">
        <v>9240</v>
      </c>
      <c r="AF1037" s="171">
        <v>3720</v>
      </c>
      <c r="AG1037" s="171">
        <v>0</v>
      </c>
      <c r="AH1037" s="171">
        <v>0</v>
      </c>
      <c r="AI1037" s="171">
        <v>0</v>
      </c>
      <c r="AJ1037" s="171">
        <v>0</v>
      </c>
      <c r="AK1037" s="171">
        <v>0</v>
      </c>
      <c r="AL1037" s="171">
        <v>0</v>
      </c>
      <c r="AM1037" s="171">
        <v>0</v>
      </c>
      <c r="AN1037" s="171">
        <v>0</v>
      </c>
      <c r="AO1037" s="171"/>
      <c r="AP1037" s="171">
        <v>134</v>
      </c>
      <c r="AQ1037" s="171">
        <v>0</v>
      </c>
      <c r="AR1037" s="171">
        <v>0</v>
      </c>
      <c r="AS1037" s="171" t="s">
        <v>496</v>
      </c>
      <c r="AT1037" s="171" t="s">
        <v>496</v>
      </c>
      <c r="AU1037" s="171" t="s">
        <v>496</v>
      </c>
      <c r="AV1037" s="171" t="s">
        <v>496</v>
      </c>
      <c r="AW1037" s="171" t="s">
        <v>496</v>
      </c>
      <c r="AX1037" s="171" t="s">
        <v>496</v>
      </c>
      <c r="AY1037" s="171" t="s">
        <v>496</v>
      </c>
      <c r="AZ1037" s="171">
        <v>0</v>
      </c>
      <c r="BA1037" s="171">
        <v>0</v>
      </c>
      <c r="BB1037" s="171">
        <v>0</v>
      </c>
      <c r="BC1037" s="171">
        <v>0</v>
      </c>
      <c r="BD1037" s="171">
        <v>0</v>
      </c>
      <c r="BE1037" s="171">
        <v>0</v>
      </c>
      <c r="BF1037" s="171">
        <v>0</v>
      </c>
      <c r="BG1037" s="171">
        <v>0</v>
      </c>
      <c r="BH1037" s="171">
        <v>0</v>
      </c>
      <c r="BI1037" s="171">
        <v>0</v>
      </c>
      <c r="BJ1037" s="171">
        <v>0</v>
      </c>
      <c r="BK1037" s="171">
        <v>0</v>
      </c>
      <c r="BL1037" s="171">
        <v>0</v>
      </c>
      <c r="BM1037" s="171">
        <v>0</v>
      </c>
      <c r="BN1037" s="171" t="s">
        <v>496</v>
      </c>
      <c r="BO1037" s="172">
        <v>46096</v>
      </c>
      <c r="BP1037" s="171">
        <v>0</v>
      </c>
      <c r="BQ1037" s="171">
        <v>0</v>
      </c>
      <c r="BR1037" s="171">
        <v>0</v>
      </c>
      <c r="BS1037" s="171">
        <v>0</v>
      </c>
      <c r="BT1037" s="171" t="s">
        <v>496</v>
      </c>
      <c r="BU1037" s="171">
        <v>0</v>
      </c>
      <c r="BV1037" s="171">
        <v>0</v>
      </c>
      <c r="BW1037" s="171">
        <v>0</v>
      </c>
      <c r="BX1037" s="171">
        <v>0</v>
      </c>
      <c r="BY1037" s="171">
        <v>0</v>
      </c>
      <c r="BZ1037" s="171" t="s">
        <v>496</v>
      </c>
      <c r="CA1037" s="171">
        <v>0</v>
      </c>
      <c r="CB1037" s="172">
        <v>46096</v>
      </c>
      <c r="CC1037" s="172">
        <v>46096</v>
      </c>
      <c r="CD1037" s="172" t="s">
        <v>6240</v>
      </c>
    </row>
    <row r="1038" spans="1:82">
      <c r="A1038" s="171" t="s">
        <v>6241</v>
      </c>
      <c r="B1038" s="171" t="s">
        <v>493</v>
      </c>
      <c r="C1038" s="171" t="s">
        <v>494</v>
      </c>
      <c r="D1038" s="172">
        <v>46096</v>
      </c>
      <c r="E1038" s="171" t="s">
        <v>98</v>
      </c>
      <c r="F1038" s="171" t="s">
        <v>2270</v>
      </c>
      <c r="G1038" s="171" t="s">
        <v>494</v>
      </c>
      <c r="H1038" s="171"/>
      <c r="I1038" s="171" t="s">
        <v>2271</v>
      </c>
      <c r="J1038" s="171" t="s">
        <v>498</v>
      </c>
      <c r="K1038" s="171">
        <v>0</v>
      </c>
      <c r="L1038" s="171" t="s">
        <v>2272</v>
      </c>
      <c r="M1038" s="171">
        <v>0</v>
      </c>
      <c r="N1038" s="171">
        <v>18</v>
      </c>
      <c r="O1038" s="171" t="s">
        <v>587</v>
      </c>
      <c r="P1038" s="171" t="s">
        <v>587</v>
      </c>
      <c r="Q1038" s="171" t="s">
        <v>496</v>
      </c>
      <c r="R1038" s="171" t="s">
        <v>2273</v>
      </c>
      <c r="S1038" s="171" t="s">
        <v>494</v>
      </c>
      <c r="T1038" s="171" t="s">
        <v>494</v>
      </c>
      <c r="U1038" s="171" t="s">
        <v>494</v>
      </c>
      <c r="V1038" s="171" t="s">
        <v>499</v>
      </c>
      <c r="W1038" s="171">
        <v>0</v>
      </c>
      <c r="X1038" s="171">
        <v>0</v>
      </c>
      <c r="Y1038" s="171">
        <v>0</v>
      </c>
      <c r="Z1038" s="172">
        <v>46096.680625000001</v>
      </c>
      <c r="AA1038" s="171" t="s">
        <v>123</v>
      </c>
      <c r="AB1038" s="171">
        <v>5510</v>
      </c>
      <c r="AC1038" s="172">
        <v>46096.673414351855</v>
      </c>
      <c r="AD1038" s="171" t="s">
        <v>509</v>
      </c>
      <c r="AE1038" s="171">
        <v>8890</v>
      </c>
      <c r="AF1038" s="171">
        <v>3380</v>
      </c>
      <c r="AG1038" s="171">
        <v>0</v>
      </c>
      <c r="AH1038" s="171">
        <v>0</v>
      </c>
      <c r="AI1038" s="171">
        <v>0</v>
      </c>
      <c r="AJ1038" s="171">
        <v>0</v>
      </c>
      <c r="AK1038" s="171">
        <v>0</v>
      </c>
      <c r="AL1038" s="171">
        <v>0</v>
      </c>
      <c r="AM1038" s="171">
        <v>0</v>
      </c>
      <c r="AN1038" s="171">
        <v>0</v>
      </c>
      <c r="AO1038" s="171"/>
      <c r="AP1038" s="171">
        <v>125</v>
      </c>
      <c r="AQ1038" s="171">
        <v>0</v>
      </c>
      <c r="AR1038" s="171">
        <v>0</v>
      </c>
      <c r="AS1038" s="171" t="s">
        <v>496</v>
      </c>
      <c r="AT1038" s="171" t="s">
        <v>496</v>
      </c>
      <c r="AU1038" s="171" t="s">
        <v>496</v>
      </c>
      <c r="AV1038" s="171" t="s">
        <v>496</v>
      </c>
      <c r="AW1038" s="171" t="s">
        <v>496</v>
      </c>
      <c r="AX1038" s="171" t="s">
        <v>496</v>
      </c>
      <c r="AY1038" s="171" t="s">
        <v>496</v>
      </c>
      <c r="AZ1038" s="171">
        <v>0</v>
      </c>
      <c r="BA1038" s="171">
        <v>0</v>
      </c>
      <c r="BB1038" s="171">
        <v>0</v>
      </c>
      <c r="BC1038" s="171">
        <v>0</v>
      </c>
      <c r="BD1038" s="171">
        <v>0</v>
      </c>
      <c r="BE1038" s="171">
        <v>0</v>
      </c>
      <c r="BF1038" s="171">
        <v>0</v>
      </c>
      <c r="BG1038" s="171">
        <v>0</v>
      </c>
      <c r="BH1038" s="171">
        <v>0</v>
      </c>
      <c r="BI1038" s="171">
        <v>0</v>
      </c>
      <c r="BJ1038" s="171">
        <v>0</v>
      </c>
      <c r="BK1038" s="171">
        <v>0</v>
      </c>
      <c r="BL1038" s="171">
        <v>0</v>
      </c>
      <c r="BM1038" s="171">
        <v>0</v>
      </c>
      <c r="BN1038" s="171" t="s">
        <v>496</v>
      </c>
      <c r="BO1038" s="172">
        <v>46096</v>
      </c>
      <c r="BP1038" s="171">
        <v>0</v>
      </c>
      <c r="BQ1038" s="171">
        <v>0</v>
      </c>
      <c r="BR1038" s="171">
        <v>0</v>
      </c>
      <c r="BS1038" s="171">
        <v>0</v>
      </c>
      <c r="BT1038" s="171" t="s">
        <v>496</v>
      </c>
      <c r="BU1038" s="171">
        <v>0</v>
      </c>
      <c r="BV1038" s="171">
        <v>0</v>
      </c>
      <c r="BW1038" s="171">
        <v>0</v>
      </c>
      <c r="BX1038" s="171">
        <v>0</v>
      </c>
      <c r="BY1038" s="171">
        <v>0</v>
      </c>
      <c r="BZ1038" s="171" t="s">
        <v>496</v>
      </c>
      <c r="CA1038" s="171">
        <v>0</v>
      </c>
      <c r="CB1038" s="172">
        <v>46096</v>
      </c>
      <c r="CC1038" s="172">
        <v>46096</v>
      </c>
      <c r="CD1038" s="172" t="s">
        <v>6242</v>
      </c>
    </row>
    <row r="1039" spans="1:82">
      <c r="A1039" s="171" t="s">
        <v>6243</v>
      </c>
      <c r="B1039" s="171" t="s">
        <v>493</v>
      </c>
      <c r="C1039" s="171" t="s">
        <v>494</v>
      </c>
      <c r="D1039" s="172">
        <v>46097</v>
      </c>
      <c r="E1039" s="171" t="s">
        <v>98</v>
      </c>
      <c r="F1039" s="171" t="s">
        <v>1737</v>
      </c>
      <c r="G1039" s="171" t="s">
        <v>494</v>
      </c>
      <c r="H1039" s="171"/>
      <c r="I1039" s="171" t="s">
        <v>2234</v>
      </c>
      <c r="J1039" s="171" t="s">
        <v>498</v>
      </c>
      <c r="K1039" s="171">
        <v>0</v>
      </c>
      <c r="L1039" s="171"/>
      <c r="M1039" s="171">
        <v>0</v>
      </c>
      <c r="N1039" s="171">
        <v>18</v>
      </c>
      <c r="O1039" s="171" t="s">
        <v>587</v>
      </c>
      <c r="P1039" s="171" t="s">
        <v>587</v>
      </c>
      <c r="Q1039" s="171" t="s">
        <v>496</v>
      </c>
      <c r="R1039" s="171" t="s">
        <v>1738</v>
      </c>
      <c r="S1039" s="171" t="s">
        <v>494</v>
      </c>
      <c r="T1039" s="171" t="s">
        <v>494</v>
      </c>
      <c r="U1039" s="171" t="s">
        <v>494</v>
      </c>
      <c r="V1039" s="171" t="s">
        <v>499</v>
      </c>
      <c r="W1039" s="171">
        <v>0</v>
      </c>
      <c r="X1039" s="171">
        <v>0</v>
      </c>
      <c r="Y1039" s="171">
        <v>0</v>
      </c>
      <c r="Z1039" s="172">
        <v>46097.496805555558</v>
      </c>
      <c r="AA1039" s="171" t="s">
        <v>138</v>
      </c>
      <c r="AB1039" s="171">
        <v>6170</v>
      </c>
      <c r="AC1039" s="172">
        <v>46097.492604166669</v>
      </c>
      <c r="AD1039" s="171" t="s">
        <v>133</v>
      </c>
      <c r="AE1039" s="171">
        <v>8080</v>
      </c>
      <c r="AF1039" s="171">
        <v>1910</v>
      </c>
      <c r="AG1039" s="171">
        <v>0</v>
      </c>
      <c r="AH1039" s="171">
        <v>0</v>
      </c>
      <c r="AI1039" s="171">
        <v>0</v>
      </c>
      <c r="AJ1039" s="171">
        <v>0</v>
      </c>
      <c r="AK1039" s="171">
        <v>0</v>
      </c>
      <c r="AL1039" s="171">
        <v>0</v>
      </c>
      <c r="AM1039" s="171">
        <v>0</v>
      </c>
      <c r="AN1039" s="171">
        <v>0</v>
      </c>
      <c r="AO1039" s="171"/>
      <c r="AP1039" s="171">
        <v>88</v>
      </c>
      <c r="AQ1039" s="171">
        <v>0</v>
      </c>
      <c r="AR1039" s="171">
        <v>0</v>
      </c>
      <c r="AS1039" s="171" t="s">
        <v>496</v>
      </c>
      <c r="AT1039" s="171" t="s">
        <v>496</v>
      </c>
      <c r="AU1039" s="171" t="s">
        <v>496</v>
      </c>
      <c r="AV1039" s="171" t="s">
        <v>496</v>
      </c>
      <c r="AW1039" s="171" t="s">
        <v>496</v>
      </c>
      <c r="AX1039" s="171" t="s">
        <v>496</v>
      </c>
      <c r="AY1039" s="171" t="s">
        <v>496</v>
      </c>
      <c r="AZ1039" s="171">
        <v>0</v>
      </c>
      <c r="BA1039" s="171">
        <v>0</v>
      </c>
      <c r="BB1039" s="171">
        <v>0</v>
      </c>
      <c r="BC1039" s="171">
        <v>0</v>
      </c>
      <c r="BD1039" s="171">
        <v>0</v>
      </c>
      <c r="BE1039" s="171">
        <v>0</v>
      </c>
      <c r="BF1039" s="171">
        <v>0</v>
      </c>
      <c r="BG1039" s="171">
        <v>0</v>
      </c>
      <c r="BH1039" s="171">
        <v>0</v>
      </c>
      <c r="BI1039" s="171">
        <v>0</v>
      </c>
      <c r="BJ1039" s="171">
        <v>0</v>
      </c>
      <c r="BK1039" s="171">
        <v>0</v>
      </c>
      <c r="BL1039" s="171">
        <v>0</v>
      </c>
      <c r="BM1039" s="171">
        <v>0</v>
      </c>
      <c r="BN1039" s="171" t="s">
        <v>496</v>
      </c>
      <c r="BO1039" s="172">
        <v>46097</v>
      </c>
      <c r="BP1039" s="171">
        <v>0</v>
      </c>
      <c r="BQ1039" s="171">
        <v>0</v>
      </c>
      <c r="BR1039" s="171">
        <v>0</v>
      </c>
      <c r="BS1039" s="171">
        <v>0</v>
      </c>
      <c r="BT1039" s="171" t="s">
        <v>496</v>
      </c>
      <c r="BU1039" s="171">
        <v>0</v>
      </c>
      <c r="BV1039" s="171">
        <v>0</v>
      </c>
      <c r="BW1039" s="171">
        <v>0</v>
      </c>
      <c r="BX1039" s="171">
        <v>0</v>
      </c>
      <c r="BY1039" s="171">
        <v>0</v>
      </c>
      <c r="BZ1039" s="171" t="s">
        <v>496</v>
      </c>
      <c r="CA1039" s="171">
        <v>0</v>
      </c>
      <c r="CB1039" s="172">
        <v>46097</v>
      </c>
      <c r="CC1039" s="172">
        <v>46097</v>
      </c>
      <c r="CD1039" s="172" t="s">
        <v>6244</v>
      </c>
    </row>
    <row r="1040" spans="1:82">
      <c r="A1040" s="171" t="s">
        <v>6245</v>
      </c>
      <c r="B1040" s="171" t="s">
        <v>493</v>
      </c>
      <c r="C1040" s="171" t="s">
        <v>494</v>
      </c>
      <c r="D1040" s="172">
        <v>46097</v>
      </c>
      <c r="E1040" s="171" t="s">
        <v>98</v>
      </c>
      <c r="F1040" s="171" t="s">
        <v>2270</v>
      </c>
      <c r="G1040" s="171" t="s">
        <v>494</v>
      </c>
      <c r="H1040" s="171"/>
      <c r="I1040" s="171" t="s">
        <v>2271</v>
      </c>
      <c r="J1040" s="171" t="s">
        <v>498</v>
      </c>
      <c r="K1040" s="171">
        <v>0</v>
      </c>
      <c r="L1040" s="171" t="s">
        <v>2272</v>
      </c>
      <c r="M1040" s="171">
        <v>0</v>
      </c>
      <c r="N1040" s="171">
        <v>18</v>
      </c>
      <c r="O1040" s="171" t="s">
        <v>587</v>
      </c>
      <c r="P1040" s="171" t="s">
        <v>587</v>
      </c>
      <c r="Q1040" s="171" t="s">
        <v>496</v>
      </c>
      <c r="R1040" s="171" t="s">
        <v>2273</v>
      </c>
      <c r="S1040" s="171" t="s">
        <v>494</v>
      </c>
      <c r="T1040" s="171" t="s">
        <v>494</v>
      </c>
      <c r="U1040" s="171" t="s">
        <v>494</v>
      </c>
      <c r="V1040" s="171" t="s">
        <v>499</v>
      </c>
      <c r="W1040" s="171">
        <v>0</v>
      </c>
      <c r="X1040" s="171">
        <v>0</v>
      </c>
      <c r="Y1040" s="171">
        <v>0</v>
      </c>
      <c r="Z1040" s="172">
        <v>46097.623194444444</v>
      </c>
      <c r="AA1040" s="171" t="s">
        <v>388</v>
      </c>
      <c r="AB1040" s="171">
        <v>5510</v>
      </c>
      <c r="AC1040" s="172">
        <v>46097.619016203702</v>
      </c>
      <c r="AD1040" s="171" t="s">
        <v>161</v>
      </c>
      <c r="AE1040" s="171">
        <v>10510</v>
      </c>
      <c r="AF1040" s="171">
        <v>5000</v>
      </c>
      <c r="AG1040" s="171">
        <v>0</v>
      </c>
      <c r="AH1040" s="171">
        <v>0</v>
      </c>
      <c r="AI1040" s="171">
        <v>0</v>
      </c>
      <c r="AJ1040" s="171">
        <v>0</v>
      </c>
      <c r="AK1040" s="171">
        <v>0</v>
      </c>
      <c r="AL1040" s="171">
        <v>0</v>
      </c>
      <c r="AM1040" s="171">
        <v>0</v>
      </c>
      <c r="AN1040" s="171">
        <v>0</v>
      </c>
      <c r="AO1040" s="171"/>
      <c r="AP1040" s="171">
        <v>181</v>
      </c>
      <c r="AQ1040" s="171">
        <v>0</v>
      </c>
      <c r="AR1040" s="171">
        <v>0</v>
      </c>
      <c r="AS1040" s="171" t="s">
        <v>496</v>
      </c>
      <c r="AT1040" s="171" t="s">
        <v>496</v>
      </c>
      <c r="AU1040" s="171" t="s">
        <v>496</v>
      </c>
      <c r="AV1040" s="171" t="s">
        <v>496</v>
      </c>
      <c r="AW1040" s="171" t="s">
        <v>496</v>
      </c>
      <c r="AX1040" s="171" t="s">
        <v>496</v>
      </c>
      <c r="AY1040" s="171" t="s">
        <v>496</v>
      </c>
      <c r="AZ1040" s="171">
        <v>0</v>
      </c>
      <c r="BA1040" s="171">
        <v>0</v>
      </c>
      <c r="BB1040" s="171">
        <v>0</v>
      </c>
      <c r="BC1040" s="171">
        <v>0</v>
      </c>
      <c r="BD1040" s="171">
        <v>0</v>
      </c>
      <c r="BE1040" s="171">
        <v>0</v>
      </c>
      <c r="BF1040" s="171">
        <v>0</v>
      </c>
      <c r="BG1040" s="171">
        <v>0</v>
      </c>
      <c r="BH1040" s="171">
        <v>0</v>
      </c>
      <c r="BI1040" s="171">
        <v>0</v>
      </c>
      <c r="BJ1040" s="171">
        <v>0</v>
      </c>
      <c r="BK1040" s="171">
        <v>0</v>
      </c>
      <c r="BL1040" s="171">
        <v>0</v>
      </c>
      <c r="BM1040" s="171">
        <v>0</v>
      </c>
      <c r="BN1040" s="171" t="s">
        <v>496</v>
      </c>
      <c r="BO1040" s="172">
        <v>46097</v>
      </c>
      <c r="BP1040" s="171">
        <v>0</v>
      </c>
      <c r="BQ1040" s="171">
        <v>0</v>
      </c>
      <c r="BR1040" s="171">
        <v>0</v>
      </c>
      <c r="BS1040" s="171">
        <v>0</v>
      </c>
      <c r="BT1040" s="171" t="s">
        <v>496</v>
      </c>
      <c r="BU1040" s="171">
        <v>0</v>
      </c>
      <c r="BV1040" s="171">
        <v>0</v>
      </c>
      <c r="BW1040" s="171">
        <v>0</v>
      </c>
      <c r="BX1040" s="171">
        <v>0</v>
      </c>
      <c r="BY1040" s="171">
        <v>0</v>
      </c>
      <c r="BZ1040" s="171" t="s">
        <v>496</v>
      </c>
      <c r="CA1040" s="171">
        <v>0</v>
      </c>
      <c r="CB1040" s="172">
        <v>46097</v>
      </c>
      <c r="CC1040" s="172">
        <v>46097</v>
      </c>
      <c r="CD1040" s="172" t="s">
        <v>6246</v>
      </c>
    </row>
    <row r="1041" spans="1:82">
      <c r="A1041" s="171" t="s">
        <v>6247</v>
      </c>
      <c r="B1041" s="171" t="s">
        <v>505</v>
      </c>
      <c r="C1041" s="171" t="s">
        <v>494</v>
      </c>
      <c r="D1041" s="172">
        <v>46097</v>
      </c>
      <c r="E1041" s="171" t="s">
        <v>133</v>
      </c>
      <c r="F1041" s="171" t="s">
        <v>2238</v>
      </c>
      <c r="G1041" s="171" t="s">
        <v>494</v>
      </c>
      <c r="H1041" s="171"/>
      <c r="I1041" s="171" t="s">
        <v>2239</v>
      </c>
      <c r="J1041" s="171" t="s">
        <v>498</v>
      </c>
      <c r="K1041" s="171">
        <v>0</v>
      </c>
      <c r="L1041" s="171" t="s">
        <v>2240</v>
      </c>
      <c r="M1041" s="171">
        <v>0</v>
      </c>
      <c r="N1041" s="171">
        <v>18</v>
      </c>
      <c r="O1041" s="171" t="s">
        <v>587</v>
      </c>
      <c r="P1041" s="171" t="s">
        <v>587</v>
      </c>
      <c r="Q1041" s="171" t="s">
        <v>496</v>
      </c>
      <c r="R1041" s="171" t="s">
        <v>1644</v>
      </c>
      <c r="S1041" s="171" t="s">
        <v>494</v>
      </c>
      <c r="T1041" s="171" t="s">
        <v>494</v>
      </c>
      <c r="U1041" s="171" t="s">
        <v>494</v>
      </c>
      <c r="V1041" s="171" t="s">
        <v>499</v>
      </c>
      <c r="W1041" s="171">
        <v>0</v>
      </c>
      <c r="X1041" s="171">
        <v>0</v>
      </c>
      <c r="Y1041" s="171">
        <v>0</v>
      </c>
      <c r="Z1041" s="172">
        <v>46097.641516203701</v>
      </c>
      <c r="AA1041" s="171" t="s">
        <v>166</v>
      </c>
      <c r="AB1041" s="171">
        <v>13680</v>
      </c>
      <c r="AC1041" s="172">
        <v>46097.673622685186</v>
      </c>
      <c r="AD1041" s="171" t="s">
        <v>507</v>
      </c>
      <c r="AE1041" s="171">
        <v>25280</v>
      </c>
      <c r="AF1041" s="171">
        <v>11600</v>
      </c>
      <c r="AG1041" s="171">
        <v>0</v>
      </c>
      <c r="AH1041" s="171">
        <v>0</v>
      </c>
      <c r="AI1041" s="171">
        <v>0</v>
      </c>
      <c r="AJ1041" s="171">
        <v>0</v>
      </c>
      <c r="AK1041" s="171">
        <v>0</v>
      </c>
      <c r="AL1041" s="171">
        <v>0</v>
      </c>
      <c r="AM1041" s="171">
        <v>0</v>
      </c>
      <c r="AN1041" s="171">
        <v>0</v>
      </c>
      <c r="AO1041" s="171"/>
      <c r="AP1041" s="171">
        <v>0</v>
      </c>
      <c r="AQ1041" s="171">
        <v>0</v>
      </c>
      <c r="AR1041" s="171">
        <v>0</v>
      </c>
      <c r="AS1041" s="171" t="s">
        <v>496</v>
      </c>
      <c r="AT1041" s="171" t="s">
        <v>496</v>
      </c>
      <c r="AU1041" s="171" t="s">
        <v>496</v>
      </c>
      <c r="AV1041" s="171" t="s">
        <v>496</v>
      </c>
      <c r="AW1041" s="171" t="s">
        <v>496</v>
      </c>
      <c r="AX1041" s="171" t="s">
        <v>496</v>
      </c>
      <c r="AY1041" s="171" t="s">
        <v>496</v>
      </c>
      <c r="AZ1041" s="171">
        <v>0</v>
      </c>
      <c r="BA1041" s="171">
        <v>0</v>
      </c>
      <c r="BB1041" s="171">
        <v>0</v>
      </c>
      <c r="BC1041" s="171">
        <v>0</v>
      </c>
      <c r="BD1041" s="171">
        <v>0</v>
      </c>
      <c r="BE1041" s="171">
        <v>0</v>
      </c>
      <c r="BF1041" s="171">
        <v>0</v>
      </c>
      <c r="BG1041" s="171">
        <v>0</v>
      </c>
      <c r="BH1041" s="171">
        <v>0</v>
      </c>
      <c r="BI1041" s="171">
        <v>0</v>
      </c>
      <c r="BJ1041" s="171">
        <v>0</v>
      </c>
      <c r="BK1041" s="171">
        <v>0</v>
      </c>
      <c r="BL1041" s="171">
        <v>0</v>
      </c>
      <c r="BM1041" s="171">
        <v>0</v>
      </c>
      <c r="BN1041" s="171" t="s">
        <v>6248</v>
      </c>
      <c r="BO1041" s="172">
        <v>46097</v>
      </c>
      <c r="BP1041" s="171">
        <v>18</v>
      </c>
      <c r="BQ1041" s="171">
        <v>13670</v>
      </c>
      <c r="BR1041" s="171">
        <v>25190</v>
      </c>
      <c r="BS1041" s="171">
        <v>11520</v>
      </c>
      <c r="BT1041" s="171" t="s">
        <v>496</v>
      </c>
      <c r="BU1041" s="171">
        <v>0</v>
      </c>
      <c r="BV1041" s="171">
        <v>0</v>
      </c>
      <c r="BW1041" s="171">
        <v>0</v>
      </c>
      <c r="BX1041" s="171">
        <v>0</v>
      </c>
      <c r="BY1041" s="171">
        <v>0</v>
      </c>
      <c r="BZ1041" s="171" t="s">
        <v>508</v>
      </c>
      <c r="CA1041" s="171">
        <v>0</v>
      </c>
      <c r="CB1041" s="172">
        <v>46097.79583333333</v>
      </c>
      <c r="CC1041" s="172">
        <v>46097.804166666669</v>
      </c>
      <c r="CD1041" s="172" t="s">
        <v>6249</v>
      </c>
    </row>
    <row r="1042" spans="1:82">
      <c r="A1042" s="171" t="s">
        <v>6250</v>
      </c>
      <c r="B1042" s="171" t="s">
        <v>493</v>
      </c>
      <c r="C1042" s="171" t="s">
        <v>494</v>
      </c>
      <c r="D1042" s="172">
        <v>46097</v>
      </c>
      <c r="E1042" s="171" t="s">
        <v>98</v>
      </c>
      <c r="F1042" s="171" t="s">
        <v>2270</v>
      </c>
      <c r="G1042" s="171" t="s">
        <v>494</v>
      </c>
      <c r="H1042" s="171"/>
      <c r="I1042" s="171" t="s">
        <v>2271</v>
      </c>
      <c r="J1042" s="171" t="s">
        <v>498</v>
      </c>
      <c r="K1042" s="171">
        <v>0</v>
      </c>
      <c r="L1042" s="171" t="s">
        <v>2272</v>
      </c>
      <c r="M1042" s="171">
        <v>0</v>
      </c>
      <c r="N1042" s="171">
        <v>18</v>
      </c>
      <c r="O1042" s="171" t="s">
        <v>587</v>
      </c>
      <c r="P1042" s="171" t="s">
        <v>587</v>
      </c>
      <c r="Q1042" s="171" t="s">
        <v>496</v>
      </c>
      <c r="R1042" s="171" t="s">
        <v>2273</v>
      </c>
      <c r="S1042" s="171" t="s">
        <v>494</v>
      </c>
      <c r="T1042" s="171" t="s">
        <v>494</v>
      </c>
      <c r="U1042" s="171" t="s">
        <v>494</v>
      </c>
      <c r="V1042" s="171" t="s">
        <v>499</v>
      </c>
      <c r="W1042" s="171">
        <v>0</v>
      </c>
      <c r="X1042" s="171">
        <v>0</v>
      </c>
      <c r="Y1042" s="171">
        <v>0</v>
      </c>
      <c r="Z1042" s="172">
        <v>46097.661423611113</v>
      </c>
      <c r="AA1042" s="171" t="s">
        <v>124</v>
      </c>
      <c r="AB1042" s="171">
        <v>5510</v>
      </c>
      <c r="AC1042" s="172">
        <v>46097.657916666663</v>
      </c>
      <c r="AD1042" s="171" t="s">
        <v>147</v>
      </c>
      <c r="AE1042" s="171">
        <v>8880</v>
      </c>
      <c r="AF1042" s="171">
        <v>3370</v>
      </c>
      <c r="AG1042" s="171">
        <v>0</v>
      </c>
      <c r="AH1042" s="171">
        <v>0</v>
      </c>
      <c r="AI1042" s="171">
        <v>0</v>
      </c>
      <c r="AJ1042" s="171">
        <v>0</v>
      </c>
      <c r="AK1042" s="171">
        <v>0</v>
      </c>
      <c r="AL1042" s="171">
        <v>0</v>
      </c>
      <c r="AM1042" s="171">
        <v>0</v>
      </c>
      <c r="AN1042" s="171">
        <v>0</v>
      </c>
      <c r="AO1042" s="171"/>
      <c r="AP1042" s="171">
        <v>133</v>
      </c>
      <c r="AQ1042" s="171">
        <v>0</v>
      </c>
      <c r="AR1042" s="171">
        <v>0</v>
      </c>
      <c r="AS1042" s="171" t="s">
        <v>496</v>
      </c>
      <c r="AT1042" s="171" t="s">
        <v>496</v>
      </c>
      <c r="AU1042" s="171" t="s">
        <v>496</v>
      </c>
      <c r="AV1042" s="171" t="s">
        <v>496</v>
      </c>
      <c r="AW1042" s="171" t="s">
        <v>496</v>
      </c>
      <c r="AX1042" s="171" t="s">
        <v>496</v>
      </c>
      <c r="AY1042" s="171" t="s">
        <v>496</v>
      </c>
      <c r="AZ1042" s="171">
        <v>0</v>
      </c>
      <c r="BA1042" s="171">
        <v>0</v>
      </c>
      <c r="BB1042" s="171">
        <v>0</v>
      </c>
      <c r="BC1042" s="171">
        <v>0</v>
      </c>
      <c r="BD1042" s="171">
        <v>0</v>
      </c>
      <c r="BE1042" s="171">
        <v>0</v>
      </c>
      <c r="BF1042" s="171">
        <v>0</v>
      </c>
      <c r="BG1042" s="171">
        <v>0</v>
      </c>
      <c r="BH1042" s="171">
        <v>0</v>
      </c>
      <c r="BI1042" s="171">
        <v>0</v>
      </c>
      <c r="BJ1042" s="171">
        <v>0</v>
      </c>
      <c r="BK1042" s="171">
        <v>0</v>
      </c>
      <c r="BL1042" s="171">
        <v>0</v>
      </c>
      <c r="BM1042" s="171">
        <v>0</v>
      </c>
      <c r="BN1042" s="171" t="s">
        <v>496</v>
      </c>
      <c r="BO1042" s="172">
        <v>46097</v>
      </c>
      <c r="BP1042" s="171">
        <v>0</v>
      </c>
      <c r="BQ1042" s="171">
        <v>0</v>
      </c>
      <c r="BR1042" s="171">
        <v>0</v>
      </c>
      <c r="BS1042" s="171">
        <v>0</v>
      </c>
      <c r="BT1042" s="171" t="s">
        <v>496</v>
      </c>
      <c r="BU1042" s="171">
        <v>0</v>
      </c>
      <c r="BV1042" s="171">
        <v>0</v>
      </c>
      <c r="BW1042" s="171">
        <v>0</v>
      </c>
      <c r="BX1042" s="171">
        <v>0</v>
      </c>
      <c r="BY1042" s="171">
        <v>0</v>
      </c>
      <c r="BZ1042" s="171" t="s">
        <v>496</v>
      </c>
      <c r="CA1042" s="171">
        <v>0</v>
      </c>
      <c r="CB1042" s="172">
        <v>46097</v>
      </c>
      <c r="CC1042" s="172">
        <v>46097</v>
      </c>
      <c r="CD1042" s="172" t="s">
        <v>6251</v>
      </c>
    </row>
    <row r="1043" spans="1:82">
      <c r="A1043" s="171" t="s">
        <v>6252</v>
      </c>
      <c r="B1043" s="171" t="s">
        <v>493</v>
      </c>
      <c r="C1043" s="171" t="s">
        <v>494</v>
      </c>
      <c r="D1043" s="172">
        <v>46098</v>
      </c>
      <c r="E1043" s="171" t="s">
        <v>98</v>
      </c>
      <c r="F1043" s="171" t="s">
        <v>2270</v>
      </c>
      <c r="G1043" s="171" t="s">
        <v>494</v>
      </c>
      <c r="H1043" s="171"/>
      <c r="I1043" s="171" t="s">
        <v>2271</v>
      </c>
      <c r="J1043" s="171" t="s">
        <v>498</v>
      </c>
      <c r="K1043" s="171">
        <v>0</v>
      </c>
      <c r="L1043" s="171" t="s">
        <v>2272</v>
      </c>
      <c r="M1043" s="171">
        <v>0</v>
      </c>
      <c r="N1043" s="171">
        <v>18</v>
      </c>
      <c r="O1043" s="171" t="s">
        <v>587</v>
      </c>
      <c r="P1043" s="171" t="s">
        <v>587</v>
      </c>
      <c r="Q1043" s="171" t="s">
        <v>496</v>
      </c>
      <c r="R1043" s="171" t="s">
        <v>2273</v>
      </c>
      <c r="S1043" s="171" t="s">
        <v>494</v>
      </c>
      <c r="T1043" s="171" t="s">
        <v>494</v>
      </c>
      <c r="U1043" s="171" t="s">
        <v>494</v>
      </c>
      <c r="V1043" s="171" t="s">
        <v>499</v>
      </c>
      <c r="W1043" s="171">
        <v>0</v>
      </c>
      <c r="X1043" s="171">
        <v>0</v>
      </c>
      <c r="Y1043" s="171">
        <v>0</v>
      </c>
      <c r="Z1043" s="172">
        <v>46098.62736111111</v>
      </c>
      <c r="AA1043" s="171" t="s">
        <v>500</v>
      </c>
      <c r="AB1043" s="171">
        <v>5570</v>
      </c>
      <c r="AC1043" s="172">
        <v>46098.624085648145</v>
      </c>
      <c r="AD1043" s="171" t="s">
        <v>98</v>
      </c>
      <c r="AE1043" s="171">
        <v>10230</v>
      </c>
      <c r="AF1043" s="171">
        <v>4660</v>
      </c>
      <c r="AG1043" s="171">
        <v>0</v>
      </c>
      <c r="AH1043" s="171">
        <v>0</v>
      </c>
      <c r="AI1043" s="171">
        <v>0</v>
      </c>
      <c r="AJ1043" s="171">
        <v>0</v>
      </c>
      <c r="AK1043" s="171">
        <v>0</v>
      </c>
      <c r="AL1043" s="171">
        <v>0</v>
      </c>
      <c r="AM1043" s="171">
        <v>0</v>
      </c>
      <c r="AN1043" s="171">
        <v>0</v>
      </c>
      <c r="AO1043" s="171"/>
      <c r="AP1043" s="171">
        <v>184</v>
      </c>
      <c r="AQ1043" s="171">
        <v>0</v>
      </c>
      <c r="AR1043" s="171">
        <v>0</v>
      </c>
      <c r="AS1043" s="171" t="s">
        <v>496</v>
      </c>
      <c r="AT1043" s="171" t="s">
        <v>496</v>
      </c>
      <c r="AU1043" s="171" t="s">
        <v>496</v>
      </c>
      <c r="AV1043" s="171" t="s">
        <v>496</v>
      </c>
      <c r="AW1043" s="171" t="s">
        <v>496</v>
      </c>
      <c r="AX1043" s="171" t="s">
        <v>496</v>
      </c>
      <c r="AY1043" s="171" t="s">
        <v>496</v>
      </c>
      <c r="AZ1043" s="171">
        <v>0</v>
      </c>
      <c r="BA1043" s="171">
        <v>0</v>
      </c>
      <c r="BB1043" s="171">
        <v>0</v>
      </c>
      <c r="BC1043" s="171">
        <v>0</v>
      </c>
      <c r="BD1043" s="171">
        <v>0</v>
      </c>
      <c r="BE1043" s="171">
        <v>0</v>
      </c>
      <c r="BF1043" s="171">
        <v>0</v>
      </c>
      <c r="BG1043" s="171">
        <v>0</v>
      </c>
      <c r="BH1043" s="171">
        <v>0</v>
      </c>
      <c r="BI1043" s="171">
        <v>0</v>
      </c>
      <c r="BJ1043" s="171">
        <v>0</v>
      </c>
      <c r="BK1043" s="171">
        <v>0</v>
      </c>
      <c r="BL1043" s="171">
        <v>0</v>
      </c>
      <c r="BM1043" s="171">
        <v>0</v>
      </c>
      <c r="BN1043" s="171" t="s">
        <v>496</v>
      </c>
      <c r="BO1043" s="172">
        <v>46098</v>
      </c>
      <c r="BP1043" s="171">
        <v>0</v>
      </c>
      <c r="BQ1043" s="171">
        <v>0</v>
      </c>
      <c r="BR1043" s="171">
        <v>0</v>
      </c>
      <c r="BS1043" s="171">
        <v>0</v>
      </c>
      <c r="BT1043" s="171" t="s">
        <v>496</v>
      </c>
      <c r="BU1043" s="171">
        <v>0</v>
      </c>
      <c r="BV1043" s="171">
        <v>0</v>
      </c>
      <c r="BW1043" s="171">
        <v>0</v>
      </c>
      <c r="BX1043" s="171">
        <v>0</v>
      </c>
      <c r="BY1043" s="171">
        <v>0</v>
      </c>
      <c r="BZ1043" s="171" t="s">
        <v>496</v>
      </c>
      <c r="CA1043" s="171">
        <v>0</v>
      </c>
      <c r="CB1043" s="172">
        <v>46098</v>
      </c>
      <c r="CC1043" s="172">
        <v>46098</v>
      </c>
      <c r="CD1043" s="172" t="s">
        <v>6253</v>
      </c>
    </row>
    <row r="1044" spans="1:82">
      <c r="A1044" s="171" t="s">
        <v>6254</v>
      </c>
      <c r="B1044" s="171" t="s">
        <v>493</v>
      </c>
      <c r="C1044" s="171" t="s">
        <v>494</v>
      </c>
      <c r="D1044" s="172">
        <v>46098</v>
      </c>
      <c r="E1044" s="171" t="s">
        <v>98</v>
      </c>
      <c r="F1044" s="171" t="s">
        <v>2270</v>
      </c>
      <c r="G1044" s="171" t="s">
        <v>494</v>
      </c>
      <c r="H1044" s="171"/>
      <c r="I1044" s="171" t="s">
        <v>2271</v>
      </c>
      <c r="J1044" s="171" t="s">
        <v>498</v>
      </c>
      <c r="K1044" s="171">
        <v>0</v>
      </c>
      <c r="L1044" s="171" t="s">
        <v>2272</v>
      </c>
      <c r="M1044" s="171">
        <v>0</v>
      </c>
      <c r="N1044" s="171">
        <v>18</v>
      </c>
      <c r="O1044" s="171" t="s">
        <v>587</v>
      </c>
      <c r="P1044" s="171" t="s">
        <v>587</v>
      </c>
      <c r="Q1044" s="171" t="s">
        <v>496</v>
      </c>
      <c r="R1044" s="171" t="s">
        <v>2273</v>
      </c>
      <c r="S1044" s="171" t="s">
        <v>494</v>
      </c>
      <c r="T1044" s="171" t="s">
        <v>494</v>
      </c>
      <c r="U1044" s="171" t="s">
        <v>494</v>
      </c>
      <c r="V1044" s="171" t="s">
        <v>499</v>
      </c>
      <c r="W1044" s="171">
        <v>0</v>
      </c>
      <c r="X1044" s="171">
        <v>0</v>
      </c>
      <c r="Y1044" s="171">
        <v>0</v>
      </c>
      <c r="Z1044" s="172">
        <v>46098.661192129628</v>
      </c>
      <c r="AA1044" s="171" t="s">
        <v>138</v>
      </c>
      <c r="AB1044" s="171">
        <v>5560</v>
      </c>
      <c r="AC1044" s="172">
        <v>46098.657071759262</v>
      </c>
      <c r="AD1044" s="171" t="s">
        <v>133</v>
      </c>
      <c r="AE1044" s="171">
        <v>8040</v>
      </c>
      <c r="AF1044" s="171">
        <v>2480</v>
      </c>
      <c r="AG1044" s="171">
        <v>0</v>
      </c>
      <c r="AH1044" s="171">
        <v>0</v>
      </c>
      <c r="AI1044" s="171">
        <v>0</v>
      </c>
      <c r="AJ1044" s="171">
        <v>0</v>
      </c>
      <c r="AK1044" s="171">
        <v>0</v>
      </c>
      <c r="AL1044" s="171">
        <v>0</v>
      </c>
      <c r="AM1044" s="171">
        <v>0</v>
      </c>
      <c r="AN1044" s="171">
        <v>0</v>
      </c>
      <c r="AO1044" s="171"/>
      <c r="AP1044" s="171">
        <v>112</v>
      </c>
      <c r="AQ1044" s="171">
        <v>0</v>
      </c>
      <c r="AR1044" s="171">
        <v>0</v>
      </c>
      <c r="AS1044" s="171" t="s">
        <v>496</v>
      </c>
      <c r="AT1044" s="171" t="s">
        <v>496</v>
      </c>
      <c r="AU1044" s="171" t="s">
        <v>496</v>
      </c>
      <c r="AV1044" s="171" t="s">
        <v>496</v>
      </c>
      <c r="AW1044" s="171" t="s">
        <v>496</v>
      </c>
      <c r="AX1044" s="171" t="s">
        <v>496</v>
      </c>
      <c r="AY1044" s="171" t="s">
        <v>496</v>
      </c>
      <c r="AZ1044" s="171">
        <v>0</v>
      </c>
      <c r="BA1044" s="171">
        <v>0</v>
      </c>
      <c r="BB1044" s="171">
        <v>0</v>
      </c>
      <c r="BC1044" s="171">
        <v>0</v>
      </c>
      <c r="BD1044" s="171">
        <v>0</v>
      </c>
      <c r="BE1044" s="171">
        <v>0</v>
      </c>
      <c r="BF1044" s="171">
        <v>0</v>
      </c>
      <c r="BG1044" s="171">
        <v>0</v>
      </c>
      <c r="BH1044" s="171">
        <v>0</v>
      </c>
      <c r="BI1044" s="171">
        <v>0</v>
      </c>
      <c r="BJ1044" s="171">
        <v>0</v>
      </c>
      <c r="BK1044" s="171">
        <v>0</v>
      </c>
      <c r="BL1044" s="171">
        <v>0</v>
      </c>
      <c r="BM1044" s="171">
        <v>0</v>
      </c>
      <c r="BN1044" s="171" t="s">
        <v>496</v>
      </c>
      <c r="BO1044" s="172">
        <v>46098</v>
      </c>
      <c r="BP1044" s="171">
        <v>0</v>
      </c>
      <c r="BQ1044" s="171">
        <v>0</v>
      </c>
      <c r="BR1044" s="171">
        <v>0</v>
      </c>
      <c r="BS1044" s="171">
        <v>0</v>
      </c>
      <c r="BT1044" s="171" t="s">
        <v>496</v>
      </c>
      <c r="BU1044" s="171">
        <v>0</v>
      </c>
      <c r="BV1044" s="171">
        <v>0</v>
      </c>
      <c r="BW1044" s="171">
        <v>0</v>
      </c>
      <c r="BX1044" s="171">
        <v>0</v>
      </c>
      <c r="BY1044" s="171">
        <v>0</v>
      </c>
      <c r="BZ1044" s="171" t="s">
        <v>496</v>
      </c>
      <c r="CA1044" s="171">
        <v>0</v>
      </c>
      <c r="CB1044" s="172">
        <v>46098</v>
      </c>
      <c r="CC1044" s="172">
        <v>46098</v>
      </c>
      <c r="CD1044" s="172" t="s">
        <v>6255</v>
      </c>
    </row>
    <row r="1045" spans="1:82">
      <c r="A1045" s="171" t="s">
        <v>6256</v>
      </c>
      <c r="B1045" s="171" t="s">
        <v>505</v>
      </c>
      <c r="C1045" s="171" t="s">
        <v>494</v>
      </c>
      <c r="D1045" s="172">
        <v>46098</v>
      </c>
      <c r="E1045" s="171" t="s">
        <v>133</v>
      </c>
      <c r="F1045" s="171" t="s">
        <v>2238</v>
      </c>
      <c r="G1045" s="171" t="s">
        <v>494</v>
      </c>
      <c r="H1045" s="171"/>
      <c r="I1045" s="171" t="s">
        <v>2239</v>
      </c>
      <c r="J1045" s="171" t="s">
        <v>498</v>
      </c>
      <c r="K1045" s="171">
        <v>0</v>
      </c>
      <c r="L1045" s="171" t="s">
        <v>2240</v>
      </c>
      <c r="M1045" s="171">
        <v>0</v>
      </c>
      <c r="N1045" s="171">
        <v>18</v>
      </c>
      <c r="O1045" s="171" t="s">
        <v>587</v>
      </c>
      <c r="P1045" s="171" t="s">
        <v>587</v>
      </c>
      <c r="Q1045" s="171" t="s">
        <v>496</v>
      </c>
      <c r="R1045" s="171" t="s">
        <v>1644</v>
      </c>
      <c r="S1045" s="171" t="s">
        <v>494</v>
      </c>
      <c r="T1045" s="171" t="s">
        <v>494</v>
      </c>
      <c r="U1045" s="171" t="s">
        <v>494</v>
      </c>
      <c r="V1045" s="171" t="s">
        <v>499</v>
      </c>
      <c r="W1045" s="171">
        <v>0</v>
      </c>
      <c r="X1045" s="171">
        <v>0</v>
      </c>
      <c r="Y1045" s="171">
        <v>0</v>
      </c>
      <c r="Z1045" s="172">
        <v>46098.662430555552</v>
      </c>
      <c r="AA1045" s="171" t="s">
        <v>161</v>
      </c>
      <c r="AB1045" s="171">
        <v>13840</v>
      </c>
      <c r="AC1045" s="172">
        <v>46098.672291666669</v>
      </c>
      <c r="AD1045" s="171" t="s">
        <v>388</v>
      </c>
      <c r="AE1045" s="171">
        <v>20960</v>
      </c>
      <c r="AF1045" s="171">
        <v>7120</v>
      </c>
      <c r="AG1045" s="171">
        <v>0</v>
      </c>
      <c r="AH1045" s="171">
        <v>0</v>
      </c>
      <c r="AI1045" s="171">
        <v>0</v>
      </c>
      <c r="AJ1045" s="171">
        <v>0</v>
      </c>
      <c r="AK1045" s="171">
        <v>0</v>
      </c>
      <c r="AL1045" s="171">
        <v>0</v>
      </c>
      <c r="AM1045" s="171">
        <v>0</v>
      </c>
      <c r="AN1045" s="171">
        <v>0</v>
      </c>
      <c r="AO1045" s="171"/>
      <c r="AP1045" s="171">
        <v>0</v>
      </c>
      <c r="AQ1045" s="171">
        <v>0</v>
      </c>
      <c r="AR1045" s="171">
        <v>0</v>
      </c>
      <c r="AS1045" s="171" t="s">
        <v>496</v>
      </c>
      <c r="AT1045" s="171" t="s">
        <v>496</v>
      </c>
      <c r="AU1045" s="171" t="s">
        <v>496</v>
      </c>
      <c r="AV1045" s="171" t="s">
        <v>496</v>
      </c>
      <c r="AW1045" s="171" t="s">
        <v>496</v>
      </c>
      <c r="AX1045" s="171" t="s">
        <v>496</v>
      </c>
      <c r="AY1045" s="171" t="s">
        <v>496</v>
      </c>
      <c r="AZ1045" s="171">
        <v>0</v>
      </c>
      <c r="BA1045" s="171">
        <v>0</v>
      </c>
      <c r="BB1045" s="171">
        <v>0</v>
      </c>
      <c r="BC1045" s="171">
        <v>0</v>
      </c>
      <c r="BD1045" s="171">
        <v>0</v>
      </c>
      <c r="BE1045" s="171">
        <v>0</v>
      </c>
      <c r="BF1045" s="171">
        <v>0</v>
      </c>
      <c r="BG1045" s="171">
        <v>0</v>
      </c>
      <c r="BH1045" s="171">
        <v>0</v>
      </c>
      <c r="BI1045" s="171">
        <v>0</v>
      </c>
      <c r="BJ1045" s="171">
        <v>0</v>
      </c>
      <c r="BK1045" s="171">
        <v>0</v>
      </c>
      <c r="BL1045" s="171">
        <v>0</v>
      </c>
      <c r="BM1045" s="171">
        <v>0</v>
      </c>
      <c r="BN1045" s="171" t="s">
        <v>6257</v>
      </c>
      <c r="BO1045" s="172">
        <v>46098</v>
      </c>
      <c r="BP1045" s="171">
        <v>18</v>
      </c>
      <c r="BQ1045" s="171">
        <v>36030</v>
      </c>
      <c r="BR1045" s="171">
        <v>43150</v>
      </c>
      <c r="BS1045" s="171">
        <v>7120</v>
      </c>
      <c r="BT1045" s="171" t="s">
        <v>496</v>
      </c>
      <c r="BU1045" s="171">
        <v>0</v>
      </c>
      <c r="BV1045" s="171">
        <v>0</v>
      </c>
      <c r="BW1045" s="171">
        <v>0</v>
      </c>
      <c r="BX1045" s="171">
        <v>0</v>
      </c>
      <c r="BY1045" s="171">
        <v>0</v>
      </c>
      <c r="BZ1045" s="171" t="s">
        <v>508</v>
      </c>
      <c r="CA1045" s="171">
        <v>0</v>
      </c>
      <c r="CB1045" s="172">
        <v>46098.785416666666</v>
      </c>
      <c r="CC1045" s="172">
        <v>46098.802777777775</v>
      </c>
      <c r="CD1045" s="172" t="s">
        <v>6258</v>
      </c>
    </row>
    <row r="1046" spans="1:82">
      <c r="A1046" s="171" t="s">
        <v>6259</v>
      </c>
      <c r="B1046" s="171" t="s">
        <v>493</v>
      </c>
      <c r="C1046" s="171" t="s">
        <v>494</v>
      </c>
      <c r="D1046" s="172">
        <v>46099</v>
      </c>
      <c r="E1046" s="171" t="s">
        <v>98</v>
      </c>
      <c r="F1046" s="171" t="s">
        <v>1643</v>
      </c>
      <c r="G1046" s="171" t="s">
        <v>494</v>
      </c>
      <c r="H1046" s="171"/>
      <c r="I1046" s="171" t="s">
        <v>2271</v>
      </c>
      <c r="J1046" s="171" t="s">
        <v>498</v>
      </c>
      <c r="K1046" s="171">
        <v>0</v>
      </c>
      <c r="L1046" s="171" t="s">
        <v>2272</v>
      </c>
      <c r="M1046" s="171">
        <v>0</v>
      </c>
      <c r="N1046" s="171">
        <v>18</v>
      </c>
      <c r="O1046" s="171" t="s">
        <v>587</v>
      </c>
      <c r="P1046" s="171" t="s">
        <v>587</v>
      </c>
      <c r="Q1046" s="171" t="s">
        <v>496</v>
      </c>
      <c r="R1046" s="171" t="s">
        <v>1644</v>
      </c>
      <c r="S1046" s="171" t="s">
        <v>494</v>
      </c>
      <c r="T1046" s="171" t="s">
        <v>494</v>
      </c>
      <c r="U1046" s="171" t="s">
        <v>494</v>
      </c>
      <c r="V1046" s="171" t="s">
        <v>499</v>
      </c>
      <c r="W1046" s="171">
        <v>0</v>
      </c>
      <c r="X1046" s="171">
        <v>0</v>
      </c>
      <c r="Y1046" s="171">
        <v>0</v>
      </c>
      <c r="Z1046" s="172">
        <v>46099.631608796299</v>
      </c>
      <c r="AA1046" s="171" t="s">
        <v>133</v>
      </c>
      <c r="AB1046" s="171">
        <v>5550</v>
      </c>
      <c r="AC1046" s="172">
        <v>46099.628553240742</v>
      </c>
      <c r="AD1046" s="171" t="s">
        <v>500</v>
      </c>
      <c r="AE1046" s="171">
        <v>8370</v>
      </c>
      <c r="AF1046" s="171">
        <v>2820</v>
      </c>
      <c r="AG1046" s="171">
        <v>0</v>
      </c>
      <c r="AH1046" s="171">
        <v>0</v>
      </c>
      <c r="AI1046" s="171">
        <v>0</v>
      </c>
      <c r="AJ1046" s="171">
        <v>0</v>
      </c>
      <c r="AK1046" s="171">
        <v>0</v>
      </c>
      <c r="AL1046" s="171">
        <v>0</v>
      </c>
      <c r="AM1046" s="171">
        <v>0</v>
      </c>
      <c r="AN1046" s="171">
        <v>0</v>
      </c>
      <c r="AO1046" s="171"/>
      <c r="AP1046" s="171">
        <v>120</v>
      </c>
      <c r="AQ1046" s="171">
        <v>0</v>
      </c>
      <c r="AR1046" s="171">
        <v>0</v>
      </c>
      <c r="AS1046" s="171" t="s">
        <v>496</v>
      </c>
      <c r="AT1046" s="171" t="s">
        <v>496</v>
      </c>
      <c r="AU1046" s="171" t="s">
        <v>496</v>
      </c>
      <c r="AV1046" s="171" t="s">
        <v>496</v>
      </c>
      <c r="AW1046" s="171" t="s">
        <v>496</v>
      </c>
      <c r="AX1046" s="171" t="s">
        <v>496</v>
      </c>
      <c r="AY1046" s="171" t="s">
        <v>496</v>
      </c>
      <c r="AZ1046" s="171">
        <v>0</v>
      </c>
      <c r="BA1046" s="171">
        <v>0</v>
      </c>
      <c r="BB1046" s="171">
        <v>0</v>
      </c>
      <c r="BC1046" s="171">
        <v>0</v>
      </c>
      <c r="BD1046" s="171">
        <v>0</v>
      </c>
      <c r="BE1046" s="171">
        <v>0</v>
      </c>
      <c r="BF1046" s="171">
        <v>0</v>
      </c>
      <c r="BG1046" s="171">
        <v>0</v>
      </c>
      <c r="BH1046" s="171">
        <v>0</v>
      </c>
      <c r="BI1046" s="171">
        <v>0</v>
      </c>
      <c r="BJ1046" s="171">
        <v>0</v>
      </c>
      <c r="BK1046" s="171">
        <v>0</v>
      </c>
      <c r="BL1046" s="171">
        <v>0</v>
      </c>
      <c r="BM1046" s="171">
        <v>0</v>
      </c>
      <c r="BN1046" s="171" t="s">
        <v>496</v>
      </c>
      <c r="BO1046" s="172">
        <v>46098</v>
      </c>
      <c r="BP1046" s="171">
        <v>0</v>
      </c>
      <c r="BQ1046" s="171">
        <v>0</v>
      </c>
      <c r="BR1046" s="171">
        <v>0</v>
      </c>
      <c r="BS1046" s="171">
        <v>0</v>
      </c>
      <c r="BT1046" s="171" t="s">
        <v>496</v>
      </c>
      <c r="BU1046" s="171">
        <v>0</v>
      </c>
      <c r="BV1046" s="171">
        <v>0</v>
      </c>
      <c r="BW1046" s="171">
        <v>0</v>
      </c>
      <c r="BX1046" s="171">
        <v>0</v>
      </c>
      <c r="BY1046" s="171">
        <v>0</v>
      </c>
      <c r="BZ1046" s="171" t="s">
        <v>496</v>
      </c>
      <c r="CA1046" s="171">
        <v>0</v>
      </c>
      <c r="CB1046" s="172">
        <v>46098</v>
      </c>
      <c r="CC1046" s="172">
        <v>46098</v>
      </c>
      <c r="CD1046" s="172" t="s">
        <v>6260</v>
      </c>
    </row>
    <row r="1047" spans="1:82">
      <c r="A1047" s="171" t="s">
        <v>6261</v>
      </c>
      <c r="B1047" s="171" t="s">
        <v>493</v>
      </c>
      <c r="C1047" s="171" t="s">
        <v>494</v>
      </c>
      <c r="D1047" s="172">
        <v>46099</v>
      </c>
      <c r="E1047" s="171" t="s">
        <v>98</v>
      </c>
      <c r="F1047" s="171" t="s">
        <v>2292</v>
      </c>
      <c r="G1047" s="171" t="s">
        <v>494</v>
      </c>
      <c r="H1047" s="171"/>
      <c r="I1047" s="171" t="s">
        <v>2271</v>
      </c>
      <c r="J1047" s="171" t="s">
        <v>498</v>
      </c>
      <c r="K1047" s="171">
        <v>0</v>
      </c>
      <c r="L1047" s="171" t="s">
        <v>2272</v>
      </c>
      <c r="M1047" s="171">
        <v>0</v>
      </c>
      <c r="N1047" s="171">
        <v>18</v>
      </c>
      <c r="O1047" s="171" t="s">
        <v>587</v>
      </c>
      <c r="P1047" s="171" t="s">
        <v>587</v>
      </c>
      <c r="Q1047" s="171" t="s">
        <v>496</v>
      </c>
      <c r="R1047" s="171" t="s">
        <v>2273</v>
      </c>
      <c r="S1047" s="171" t="s">
        <v>494</v>
      </c>
      <c r="T1047" s="171" t="s">
        <v>494</v>
      </c>
      <c r="U1047" s="171" t="s">
        <v>494</v>
      </c>
      <c r="V1047" s="171" t="s">
        <v>499</v>
      </c>
      <c r="W1047" s="171">
        <v>0</v>
      </c>
      <c r="X1047" s="171">
        <v>0</v>
      </c>
      <c r="Y1047" s="171">
        <v>0</v>
      </c>
      <c r="Z1047" s="172">
        <v>46099.639930555553</v>
      </c>
      <c r="AA1047" s="171" t="s">
        <v>388</v>
      </c>
      <c r="AB1047" s="171">
        <v>5540</v>
      </c>
      <c r="AC1047" s="172">
        <v>46099.63690972222</v>
      </c>
      <c r="AD1047" s="171" t="s">
        <v>161</v>
      </c>
      <c r="AE1047" s="171">
        <v>5870</v>
      </c>
      <c r="AF1047" s="171">
        <v>330</v>
      </c>
      <c r="AG1047" s="171">
        <v>0</v>
      </c>
      <c r="AH1047" s="171">
        <v>0</v>
      </c>
      <c r="AI1047" s="171">
        <v>0</v>
      </c>
      <c r="AJ1047" s="171">
        <v>0</v>
      </c>
      <c r="AK1047" s="171">
        <v>0</v>
      </c>
      <c r="AL1047" s="171">
        <v>0</v>
      </c>
      <c r="AM1047" s="171">
        <v>0</v>
      </c>
      <c r="AN1047" s="171">
        <v>0</v>
      </c>
      <c r="AO1047" s="171"/>
      <c r="AP1047" s="171">
        <v>12</v>
      </c>
      <c r="AQ1047" s="171">
        <v>0</v>
      </c>
      <c r="AR1047" s="171">
        <v>0</v>
      </c>
      <c r="AS1047" s="171" t="s">
        <v>496</v>
      </c>
      <c r="AT1047" s="171" t="s">
        <v>496</v>
      </c>
      <c r="AU1047" s="171" t="s">
        <v>496</v>
      </c>
      <c r="AV1047" s="171" t="s">
        <v>496</v>
      </c>
      <c r="AW1047" s="171" t="s">
        <v>496</v>
      </c>
      <c r="AX1047" s="171" t="s">
        <v>496</v>
      </c>
      <c r="AY1047" s="171" t="s">
        <v>496</v>
      </c>
      <c r="AZ1047" s="171">
        <v>0</v>
      </c>
      <c r="BA1047" s="171">
        <v>0</v>
      </c>
      <c r="BB1047" s="171">
        <v>0</v>
      </c>
      <c r="BC1047" s="171">
        <v>0</v>
      </c>
      <c r="BD1047" s="171">
        <v>0</v>
      </c>
      <c r="BE1047" s="171">
        <v>0</v>
      </c>
      <c r="BF1047" s="171">
        <v>0</v>
      </c>
      <c r="BG1047" s="171">
        <v>0</v>
      </c>
      <c r="BH1047" s="171">
        <v>0</v>
      </c>
      <c r="BI1047" s="171">
        <v>0</v>
      </c>
      <c r="BJ1047" s="171">
        <v>0</v>
      </c>
      <c r="BK1047" s="171">
        <v>0</v>
      </c>
      <c r="BL1047" s="171">
        <v>0</v>
      </c>
      <c r="BM1047" s="171">
        <v>0</v>
      </c>
      <c r="BN1047" s="171" t="s">
        <v>496</v>
      </c>
      <c r="BO1047" s="172">
        <v>46099</v>
      </c>
      <c r="BP1047" s="171">
        <v>0</v>
      </c>
      <c r="BQ1047" s="171">
        <v>0</v>
      </c>
      <c r="BR1047" s="171">
        <v>0</v>
      </c>
      <c r="BS1047" s="171">
        <v>0</v>
      </c>
      <c r="BT1047" s="171" t="s">
        <v>496</v>
      </c>
      <c r="BU1047" s="171">
        <v>0</v>
      </c>
      <c r="BV1047" s="171">
        <v>0</v>
      </c>
      <c r="BW1047" s="171">
        <v>0</v>
      </c>
      <c r="BX1047" s="171">
        <v>0</v>
      </c>
      <c r="BY1047" s="171">
        <v>0</v>
      </c>
      <c r="BZ1047" s="171" t="s">
        <v>496</v>
      </c>
      <c r="CA1047" s="171">
        <v>0</v>
      </c>
      <c r="CB1047" s="172">
        <v>46099</v>
      </c>
      <c r="CC1047" s="172">
        <v>46099</v>
      </c>
      <c r="CD1047" s="172" t="s">
        <v>6262</v>
      </c>
    </row>
    <row r="1048" spans="1:82">
      <c r="A1048" s="171" t="s">
        <v>6263</v>
      </c>
      <c r="B1048" s="171" t="s">
        <v>493</v>
      </c>
      <c r="C1048" s="171" t="s">
        <v>494</v>
      </c>
      <c r="D1048" s="172">
        <v>46100</v>
      </c>
      <c r="E1048" s="171" t="s">
        <v>98</v>
      </c>
      <c r="F1048" s="171" t="s">
        <v>3530</v>
      </c>
      <c r="G1048" s="171" t="s">
        <v>494</v>
      </c>
      <c r="H1048" s="171"/>
      <c r="I1048" s="171" t="s">
        <v>2234</v>
      </c>
      <c r="J1048" s="171" t="s">
        <v>498</v>
      </c>
      <c r="K1048" s="171">
        <v>0</v>
      </c>
      <c r="L1048" s="171"/>
      <c r="M1048" s="171">
        <v>0</v>
      </c>
      <c r="N1048" s="171">
        <v>18</v>
      </c>
      <c r="O1048" s="171" t="s">
        <v>587</v>
      </c>
      <c r="P1048" s="171" t="s">
        <v>587</v>
      </c>
      <c r="Q1048" s="171" t="s">
        <v>496</v>
      </c>
      <c r="R1048" s="171" t="s">
        <v>3531</v>
      </c>
      <c r="S1048" s="171" t="s">
        <v>494</v>
      </c>
      <c r="T1048" s="171" t="s">
        <v>494</v>
      </c>
      <c r="U1048" s="171" t="s">
        <v>494</v>
      </c>
      <c r="V1048" s="171" t="s">
        <v>499</v>
      </c>
      <c r="W1048" s="171">
        <v>0</v>
      </c>
      <c r="X1048" s="171">
        <v>0</v>
      </c>
      <c r="Y1048" s="171">
        <v>0</v>
      </c>
      <c r="Z1048" s="172">
        <v>46100.410127314812</v>
      </c>
      <c r="AA1048" s="171" t="s">
        <v>500</v>
      </c>
      <c r="AB1048" s="171">
        <v>6170</v>
      </c>
      <c r="AC1048" s="172">
        <v>46100.405752314815</v>
      </c>
      <c r="AD1048" s="171" t="s">
        <v>98</v>
      </c>
      <c r="AE1048" s="171">
        <v>11170</v>
      </c>
      <c r="AF1048" s="171">
        <v>5000</v>
      </c>
      <c r="AG1048" s="171">
        <v>0</v>
      </c>
      <c r="AH1048" s="171">
        <v>0</v>
      </c>
      <c r="AI1048" s="171">
        <v>0</v>
      </c>
      <c r="AJ1048" s="171">
        <v>0</v>
      </c>
      <c r="AK1048" s="171">
        <v>0</v>
      </c>
      <c r="AL1048" s="171">
        <v>0</v>
      </c>
      <c r="AM1048" s="171">
        <v>0</v>
      </c>
      <c r="AN1048" s="171">
        <v>0</v>
      </c>
      <c r="AO1048" s="171"/>
      <c r="AP1048" s="171">
        <v>299</v>
      </c>
      <c r="AQ1048" s="171">
        <v>0</v>
      </c>
      <c r="AR1048" s="171">
        <v>0</v>
      </c>
      <c r="AS1048" s="171" t="s">
        <v>496</v>
      </c>
      <c r="AT1048" s="171" t="s">
        <v>496</v>
      </c>
      <c r="AU1048" s="171" t="s">
        <v>496</v>
      </c>
      <c r="AV1048" s="171" t="s">
        <v>496</v>
      </c>
      <c r="AW1048" s="171" t="s">
        <v>496</v>
      </c>
      <c r="AX1048" s="171" t="s">
        <v>496</v>
      </c>
      <c r="AY1048" s="171" t="s">
        <v>496</v>
      </c>
      <c r="AZ1048" s="171">
        <v>0</v>
      </c>
      <c r="BA1048" s="171">
        <v>0</v>
      </c>
      <c r="BB1048" s="171">
        <v>0</v>
      </c>
      <c r="BC1048" s="171">
        <v>0</v>
      </c>
      <c r="BD1048" s="171">
        <v>0</v>
      </c>
      <c r="BE1048" s="171">
        <v>0</v>
      </c>
      <c r="BF1048" s="171">
        <v>0</v>
      </c>
      <c r="BG1048" s="171">
        <v>0</v>
      </c>
      <c r="BH1048" s="171">
        <v>0</v>
      </c>
      <c r="BI1048" s="171">
        <v>0</v>
      </c>
      <c r="BJ1048" s="171">
        <v>0</v>
      </c>
      <c r="BK1048" s="171">
        <v>0</v>
      </c>
      <c r="BL1048" s="171">
        <v>0</v>
      </c>
      <c r="BM1048" s="171">
        <v>0</v>
      </c>
      <c r="BN1048" s="171" t="s">
        <v>496</v>
      </c>
      <c r="BO1048" s="172">
        <v>46100</v>
      </c>
      <c r="BP1048" s="171">
        <v>0</v>
      </c>
      <c r="BQ1048" s="171">
        <v>0</v>
      </c>
      <c r="BR1048" s="171">
        <v>0</v>
      </c>
      <c r="BS1048" s="171">
        <v>0</v>
      </c>
      <c r="BT1048" s="171" t="s">
        <v>496</v>
      </c>
      <c r="BU1048" s="171">
        <v>0</v>
      </c>
      <c r="BV1048" s="171">
        <v>0</v>
      </c>
      <c r="BW1048" s="171">
        <v>0</v>
      </c>
      <c r="BX1048" s="171">
        <v>0</v>
      </c>
      <c r="BY1048" s="171">
        <v>0</v>
      </c>
      <c r="BZ1048" s="171" t="s">
        <v>496</v>
      </c>
      <c r="CA1048" s="171">
        <v>0</v>
      </c>
      <c r="CB1048" s="172">
        <v>46100</v>
      </c>
      <c r="CC1048" s="172">
        <v>46100</v>
      </c>
      <c r="CD1048" s="172" t="s">
        <v>6264</v>
      </c>
    </row>
    <row r="1049" spans="1:82">
      <c r="A1049" s="171" t="s">
        <v>6265</v>
      </c>
      <c r="B1049" s="171" t="s">
        <v>493</v>
      </c>
      <c r="C1049" s="171" t="s">
        <v>494</v>
      </c>
      <c r="D1049" s="172">
        <v>46100</v>
      </c>
      <c r="E1049" s="171" t="s">
        <v>98</v>
      </c>
      <c r="F1049" s="171" t="s">
        <v>3530</v>
      </c>
      <c r="G1049" s="171" t="s">
        <v>494</v>
      </c>
      <c r="H1049" s="171"/>
      <c r="I1049" s="171" t="s">
        <v>2234</v>
      </c>
      <c r="J1049" s="171" t="s">
        <v>498</v>
      </c>
      <c r="K1049" s="171">
        <v>0</v>
      </c>
      <c r="L1049" s="171"/>
      <c r="M1049" s="171">
        <v>0</v>
      </c>
      <c r="N1049" s="171">
        <v>18</v>
      </c>
      <c r="O1049" s="171" t="s">
        <v>587</v>
      </c>
      <c r="P1049" s="171" t="s">
        <v>587</v>
      </c>
      <c r="Q1049" s="171" t="s">
        <v>496</v>
      </c>
      <c r="R1049" s="171" t="s">
        <v>3531</v>
      </c>
      <c r="S1049" s="171" t="s">
        <v>494</v>
      </c>
      <c r="T1049" s="171" t="s">
        <v>494</v>
      </c>
      <c r="U1049" s="171" t="s">
        <v>494</v>
      </c>
      <c r="V1049" s="171" t="s">
        <v>499</v>
      </c>
      <c r="W1049" s="171">
        <v>0</v>
      </c>
      <c r="X1049" s="171">
        <v>0</v>
      </c>
      <c r="Y1049" s="171">
        <v>0</v>
      </c>
      <c r="Z1049" s="172">
        <v>46100.479594907411</v>
      </c>
      <c r="AA1049" s="171" t="s">
        <v>138</v>
      </c>
      <c r="AB1049" s="171">
        <v>6180</v>
      </c>
      <c r="AC1049" s="172">
        <v>46100.474050925928</v>
      </c>
      <c r="AD1049" s="171" t="s">
        <v>133</v>
      </c>
      <c r="AE1049" s="171">
        <v>10970</v>
      </c>
      <c r="AF1049" s="171">
        <v>4790</v>
      </c>
      <c r="AG1049" s="171">
        <v>0</v>
      </c>
      <c r="AH1049" s="171">
        <v>0</v>
      </c>
      <c r="AI1049" s="171">
        <v>0</v>
      </c>
      <c r="AJ1049" s="171">
        <v>0</v>
      </c>
      <c r="AK1049" s="171">
        <v>0</v>
      </c>
      <c r="AL1049" s="171">
        <v>0</v>
      </c>
      <c r="AM1049" s="171">
        <v>0</v>
      </c>
      <c r="AN1049" s="171">
        <v>0</v>
      </c>
      <c r="AO1049" s="171"/>
      <c r="AP1049" s="171">
        <v>292</v>
      </c>
      <c r="AQ1049" s="171">
        <v>0</v>
      </c>
      <c r="AR1049" s="171">
        <v>0</v>
      </c>
      <c r="AS1049" s="171" t="s">
        <v>496</v>
      </c>
      <c r="AT1049" s="171" t="s">
        <v>496</v>
      </c>
      <c r="AU1049" s="171" t="s">
        <v>496</v>
      </c>
      <c r="AV1049" s="171" t="s">
        <v>496</v>
      </c>
      <c r="AW1049" s="171" t="s">
        <v>496</v>
      </c>
      <c r="AX1049" s="171" t="s">
        <v>496</v>
      </c>
      <c r="AY1049" s="171" t="s">
        <v>496</v>
      </c>
      <c r="AZ1049" s="171">
        <v>0</v>
      </c>
      <c r="BA1049" s="171">
        <v>0</v>
      </c>
      <c r="BB1049" s="171">
        <v>0</v>
      </c>
      <c r="BC1049" s="171">
        <v>0</v>
      </c>
      <c r="BD1049" s="171">
        <v>0</v>
      </c>
      <c r="BE1049" s="171">
        <v>0</v>
      </c>
      <c r="BF1049" s="171">
        <v>0</v>
      </c>
      <c r="BG1049" s="171">
        <v>0</v>
      </c>
      <c r="BH1049" s="171">
        <v>0</v>
      </c>
      <c r="BI1049" s="171">
        <v>0</v>
      </c>
      <c r="BJ1049" s="171">
        <v>0</v>
      </c>
      <c r="BK1049" s="171">
        <v>0</v>
      </c>
      <c r="BL1049" s="171">
        <v>0</v>
      </c>
      <c r="BM1049" s="171">
        <v>0</v>
      </c>
      <c r="BN1049" s="171" t="s">
        <v>496</v>
      </c>
      <c r="BO1049" s="172">
        <v>46100</v>
      </c>
      <c r="BP1049" s="171">
        <v>0</v>
      </c>
      <c r="BQ1049" s="171">
        <v>0</v>
      </c>
      <c r="BR1049" s="171">
        <v>0</v>
      </c>
      <c r="BS1049" s="171">
        <v>0</v>
      </c>
      <c r="BT1049" s="171" t="s">
        <v>496</v>
      </c>
      <c r="BU1049" s="171">
        <v>0</v>
      </c>
      <c r="BV1049" s="171">
        <v>0</v>
      </c>
      <c r="BW1049" s="171">
        <v>0</v>
      </c>
      <c r="BX1049" s="171">
        <v>0</v>
      </c>
      <c r="BY1049" s="171">
        <v>0</v>
      </c>
      <c r="BZ1049" s="171" t="s">
        <v>496</v>
      </c>
      <c r="CA1049" s="171">
        <v>0</v>
      </c>
      <c r="CB1049" s="172">
        <v>46100</v>
      </c>
      <c r="CC1049" s="172">
        <v>46100</v>
      </c>
      <c r="CD1049" s="172" t="s">
        <v>6266</v>
      </c>
    </row>
    <row r="1050" spans="1:82">
      <c r="A1050" s="171" t="s">
        <v>6267</v>
      </c>
      <c r="B1050" s="171" t="s">
        <v>493</v>
      </c>
      <c r="C1050" s="171" t="s">
        <v>494</v>
      </c>
      <c r="D1050" s="172">
        <v>46100</v>
      </c>
      <c r="E1050" s="171" t="s">
        <v>98</v>
      </c>
      <c r="F1050" s="171" t="s">
        <v>3530</v>
      </c>
      <c r="G1050" s="171" t="s">
        <v>494</v>
      </c>
      <c r="H1050" s="171"/>
      <c r="I1050" s="171" t="s">
        <v>2234</v>
      </c>
      <c r="J1050" s="171" t="s">
        <v>498</v>
      </c>
      <c r="K1050" s="171">
        <v>0</v>
      </c>
      <c r="L1050" s="171"/>
      <c r="M1050" s="171">
        <v>0</v>
      </c>
      <c r="N1050" s="171">
        <v>18</v>
      </c>
      <c r="O1050" s="171" t="s">
        <v>587</v>
      </c>
      <c r="P1050" s="171" t="s">
        <v>587</v>
      </c>
      <c r="Q1050" s="171" t="s">
        <v>496</v>
      </c>
      <c r="R1050" s="171" t="s">
        <v>3531</v>
      </c>
      <c r="S1050" s="171" t="s">
        <v>494</v>
      </c>
      <c r="T1050" s="171" t="s">
        <v>494</v>
      </c>
      <c r="U1050" s="171" t="s">
        <v>494</v>
      </c>
      <c r="V1050" s="171" t="s">
        <v>499</v>
      </c>
      <c r="W1050" s="171">
        <v>0</v>
      </c>
      <c r="X1050" s="171">
        <v>0</v>
      </c>
      <c r="Y1050" s="171">
        <v>0</v>
      </c>
      <c r="Z1050" s="172">
        <v>46100.514293981483</v>
      </c>
      <c r="AA1050" s="171" t="s">
        <v>388</v>
      </c>
      <c r="AB1050" s="171">
        <v>6170</v>
      </c>
      <c r="AC1050" s="172">
        <v>46100.511018518519</v>
      </c>
      <c r="AD1050" s="171" t="s">
        <v>161</v>
      </c>
      <c r="AE1050" s="171">
        <v>9480</v>
      </c>
      <c r="AF1050" s="171">
        <v>3310</v>
      </c>
      <c r="AG1050" s="171">
        <v>0</v>
      </c>
      <c r="AH1050" s="171">
        <v>0</v>
      </c>
      <c r="AI1050" s="171">
        <v>0</v>
      </c>
      <c r="AJ1050" s="171">
        <v>0</v>
      </c>
      <c r="AK1050" s="171">
        <v>0</v>
      </c>
      <c r="AL1050" s="171">
        <v>0</v>
      </c>
      <c r="AM1050" s="171">
        <v>0</v>
      </c>
      <c r="AN1050" s="171">
        <v>0</v>
      </c>
      <c r="AO1050" s="171"/>
      <c r="AP1050" s="171">
        <v>199</v>
      </c>
      <c r="AQ1050" s="171">
        <v>0</v>
      </c>
      <c r="AR1050" s="171">
        <v>0</v>
      </c>
      <c r="AS1050" s="171" t="s">
        <v>496</v>
      </c>
      <c r="AT1050" s="171" t="s">
        <v>496</v>
      </c>
      <c r="AU1050" s="171" t="s">
        <v>496</v>
      </c>
      <c r="AV1050" s="171" t="s">
        <v>496</v>
      </c>
      <c r="AW1050" s="171" t="s">
        <v>496</v>
      </c>
      <c r="AX1050" s="171" t="s">
        <v>496</v>
      </c>
      <c r="AY1050" s="171" t="s">
        <v>496</v>
      </c>
      <c r="AZ1050" s="171">
        <v>0</v>
      </c>
      <c r="BA1050" s="171">
        <v>0</v>
      </c>
      <c r="BB1050" s="171">
        <v>0</v>
      </c>
      <c r="BC1050" s="171">
        <v>0</v>
      </c>
      <c r="BD1050" s="171">
        <v>0</v>
      </c>
      <c r="BE1050" s="171">
        <v>0</v>
      </c>
      <c r="BF1050" s="171">
        <v>0</v>
      </c>
      <c r="BG1050" s="171">
        <v>0</v>
      </c>
      <c r="BH1050" s="171">
        <v>0</v>
      </c>
      <c r="BI1050" s="171">
        <v>0</v>
      </c>
      <c r="BJ1050" s="171">
        <v>0</v>
      </c>
      <c r="BK1050" s="171">
        <v>0</v>
      </c>
      <c r="BL1050" s="171">
        <v>0</v>
      </c>
      <c r="BM1050" s="171">
        <v>0</v>
      </c>
      <c r="BN1050" s="171" t="s">
        <v>496</v>
      </c>
      <c r="BO1050" s="172">
        <v>46100</v>
      </c>
      <c r="BP1050" s="171">
        <v>0</v>
      </c>
      <c r="BQ1050" s="171">
        <v>0</v>
      </c>
      <c r="BR1050" s="171">
        <v>0</v>
      </c>
      <c r="BS1050" s="171">
        <v>0</v>
      </c>
      <c r="BT1050" s="171" t="s">
        <v>496</v>
      </c>
      <c r="BU1050" s="171">
        <v>0</v>
      </c>
      <c r="BV1050" s="171">
        <v>0</v>
      </c>
      <c r="BW1050" s="171">
        <v>0</v>
      </c>
      <c r="BX1050" s="171">
        <v>0</v>
      </c>
      <c r="BY1050" s="171">
        <v>0</v>
      </c>
      <c r="BZ1050" s="171" t="s">
        <v>496</v>
      </c>
      <c r="CA1050" s="171">
        <v>0</v>
      </c>
      <c r="CB1050" s="172">
        <v>46100</v>
      </c>
      <c r="CC1050" s="172">
        <v>46100</v>
      </c>
      <c r="CD1050" s="172" t="s">
        <v>6268</v>
      </c>
    </row>
    <row r="1051" spans="1:82">
      <c r="A1051" s="171" t="s">
        <v>6269</v>
      </c>
      <c r="B1051" s="171" t="s">
        <v>505</v>
      </c>
      <c r="C1051" s="171" t="s">
        <v>494</v>
      </c>
      <c r="D1051" s="172">
        <v>46100</v>
      </c>
      <c r="E1051" s="171" t="s">
        <v>133</v>
      </c>
      <c r="F1051" s="171" t="s">
        <v>2238</v>
      </c>
      <c r="G1051" s="171" t="s">
        <v>494</v>
      </c>
      <c r="H1051" s="171"/>
      <c r="I1051" s="171" t="s">
        <v>2239</v>
      </c>
      <c r="J1051" s="171" t="s">
        <v>498</v>
      </c>
      <c r="K1051" s="171">
        <v>0</v>
      </c>
      <c r="L1051" s="171" t="s">
        <v>2240</v>
      </c>
      <c r="M1051" s="171">
        <v>0</v>
      </c>
      <c r="N1051" s="171">
        <v>18</v>
      </c>
      <c r="O1051" s="171" t="s">
        <v>587</v>
      </c>
      <c r="P1051" s="171" t="s">
        <v>587</v>
      </c>
      <c r="Q1051" s="171" t="s">
        <v>496</v>
      </c>
      <c r="R1051" s="171" t="s">
        <v>1644</v>
      </c>
      <c r="S1051" s="171" t="s">
        <v>494</v>
      </c>
      <c r="T1051" s="171" t="s">
        <v>494</v>
      </c>
      <c r="U1051" s="171" t="s">
        <v>494</v>
      </c>
      <c r="V1051" s="171" t="s">
        <v>499</v>
      </c>
      <c r="W1051" s="171">
        <v>0</v>
      </c>
      <c r="X1051" s="171">
        <v>0</v>
      </c>
      <c r="Y1051" s="171">
        <v>0</v>
      </c>
      <c r="Z1051" s="172">
        <v>46100.570115740738</v>
      </c>
      <c r="AA1051" s="171" t="s">
        <v>166</v>
      </c>
      <c r="AB1051" s="171">
        <v>13740</v>
      </c>
      <c r="AC1051" s="172">
        <v>46100.644849537035</v>
      </c>
      <c r="AD1051" s="171" t="s">
        <v>131</v>
      </c>
      <c r="AE1051" s="171">
        <v>25660</v>
      </c>
      <c r="AF1051" s="171">
        <v>11920</v>
      </c>
      <c r="AG1051" s="171">
        <v>0</v>
      </c>
      <c r="AH1051" s="171">
        <v>0</v>
      </c>
      <c r="AI1051" s="171">
        <v>0</v>
      </c>
      <c r="AJ1051" s="171">
        <v>0</v>
      </c>
      <c r="AK1051" s="171">
        <v>0</v>
      </c>
      <c r="AL1051" s="171">
        <v>0</v>
      </c>
      <c r="AM1051" s="171">
        <v>0</v>
      </c>
      <c r="AN1051" s="171">
        <v>0</v>
      </c>
      <c r="AO1051" s="171"/>
      <c r="AP1051" s="171">
        <v>0</v>
      </c>
      <c r="AQ1051" s="171">
        <v>0</v>
      </c>
      <c r="AR1051" s="171">
        <v>0</v>
      </c>
      <c r="AS1051" s="171" t="s">
        <v>496</v>
      </c>
      <c r="AT1051" s="171" t="s">
        <v>496</v>
      </c>
      <c r="AU1051" s="171" t="s">
        <v>496</v>
      </c>
      <c r="AV1051" s="171" t="s">
        <v>496</v>
      </c>
      <c r="AW1051" s="171" t="s">
        <v>496</v>
      </c>
      <c r="AX1051" s="171" t="s">
        <v>496</v>
      </c>
      <c r="AY1051" s="171" t="s">
        <v>496</v>
      </c>
      <c r="AZ1051" s="171">
        <v>0</v>
      </c>
      <c r="BA1051" s="171">
        <v>0</v>
      </c>
      <c r="BB1051" s="171">
        <v>0</v>
      </c>
      <c r="BC1051" s="171">
        <v>0</v>
      </c>
      <c r="BD1051" s="171">
        <v>0</v>
      </c>
      <c r="BE1051" s="171">
        <v>0</v>
      </c>
      <c r="BF1051" s="171">
        <v>0</v>
      </c>
      <c r="BG1051" s="171">
        <v>0</v>
      </c>
      <c r="BH1051" s="171">
        <v>0</v>
      </c>
      <c r="BI1051" s="171">
        <v>0</v>
      </c>
      <c r="BJ1051" s="171">
        <v>0</v>
      </c>
      <c r="BK1051" s="171">
        <v>0</v>
      </c>
      <c r="BL1051" s="171">
        <v>0</v>
      </c>
      <c r="BM1051" s="171">
        <v>0</v>
      </c>
      <c r="BN1051" s="171" t="s">
        <v>6270</v>
      </c>
      <c r="BO1051" s="172">
        <v>46100</v>
      </c>
      <c r="BP1051" s="171">
        <v>18</v>
      </c>
      <c r="BQ1051" s="171">
        <v>31270</v>
      </c>
      <c r="BR1051" s="171">
        <v>43050</v>
      </c>
      <c r="BS1051" s="171">
        <v>11780</v>
      </c>
      <c r="BT1051" s="171" t="s">
        <v>496</v>
      </c>
      <c r="BU1051" s="171">
        <v>0</v>
      </c>
      <c r="BV1051" s="171">
        <v>0</v>
      </c>
      <c r="BW1051" s="171">
        <v>0</v>
      </c>
      <c r="BX1051" s="171">
        <v>0</v>
      </c>
      <c r="BY1051" s="171">
        <v>0</v>
      </c>
      <c r="BZ1051" s="171" t="s">
        <v>508</v>
      </c>
      <c r="CA1051" s="171">
        <v>0</v>
      </c>
      <c r="CB1051" s="172">
        <v>46100.724999999999</v>
      </c>
      <c r="CC1051" s="172">
        <v>46100.752083333333</v>
      </c>
      <c r="CD1051" s="172" t="s">
        <v>6271</v>
      </c>
    </row>
    <row r="1052" spans="1:82">
      <c r="A1052" s="171" t="s">
        <v>6272</v>
      </c>
      <c r="B1052" s="171" t="s">
        <v>505</v>
      </c>
      <c r="C1052" s="171" t="s">
        <v>494</v>
      </c>
      <c r="D1052" s="172">
        <v>46100</v>
      </c>
      <c r="E1052" s="171" t="s">
        <v>133</v>
      </c>
      <c r="F1052" s="171" t="s">
        <v>2238</v>
      </c>
      <c r="G1052" s="171" t="s">
        <v>494</v>
      </c>
      <c r="H1052" s="171"/>
      <c r="I1052" s="171" t="s">
        <v>2244</v>
      </c>
      <c r="J1052" s="171" t="s">
        <v>498</v>
      </c>
      <c r="K1052" s="171">
        <v>0</v>
      </c>
      <c r="L1052" s="171" t="s">
        <v>2245</v>
      </c>
      <c r="M1052" s="171">
        <v>0</v>
      </c>
      <c r="N1052" s="171">
        <v>18</v>
      </c>
      <c r="O1052" s="171" t="s">
        <v>587</v>
      </c>
      <c r="P1052" s="171" t="s">
        <v>587</v>
      </c>
      <c r="Q1052" s="171" t="s">
        <v>496</v>
      </c>
      <c r="R1052" s="171" t="s">
        <v>1644</v>
      </c>
      <c r="S1052" s="171" t="s">
        <v>494</v>
      </c>
      <c r="T1052" s="171" t="s">
        <v>494</v>
      </c>
      <c r="U1052" s="171" t="s">
        <v>494</v>
      </c>
      <c r="V1052" s="171" t="s">
        <v>499</v>
      </c>
      <c r="W1052" s="171">
        <v>0</v>
      </c>
      <c r="X1052" s="171">
        <v>0</v>
      </c>
      <c r="Y1052" s="171">
        <v>0</v>
      </c>
      <c r="Z1052" s="172">
        <v>46100.570567129631</v>
      </c>
      <c r="AA1052" s="171" t="s">
        <v>147</v>
      </c>
      <c r="AB1052" s="171">
        <v>7180</v>
      </c>
      <c r="AC1052" s="172">
        <v>46100.65121527778</v>
      </c>
      <c r="AD1052" s="171" t="s">
        <v>514</v>
      </c>
      <c r="AE1052" s="171">
        <v>17520</v>
      </c>
      <c r="AF1052" s="171">
        <v>10340</v>
      </c>
      <c r="AG1052" s="171">
        <v>0</v>
      </c>
      <c r="AH1052" s="171">
        <v>0</v>
      </c>
      <c r="AI1052" s="171">
        <v>0</v>
      </c>
      <c r="AJ1052" s="171">
        <v>0</v>
      </c>
      <c r="AK1052" s="171">
        <v>0</v>
      </c>
      <c r="AL1052" s="171">
        <v>0</v>
      </c>
      <c r="AM1052" s="171">
        <v>0</v>
      </c>
      <c r="AN1052" s="171">
        <v>0</v>
      </c>
      <c r="AO1052" s="171"/>
      <c r="AP1052" s="171">
        <v>0</v>
      </c>
      <c r="AQ1052" s="171">
        <v>0</v>
      </c>
      <c r="AR1052" s="171">
        <v>0</v>
      </c>
      <c r="AS1052" s="171" t="s">
        <v>496</v>
      </c>
      <c r="AT1052" s="171" t="s">
        <v>496</v>
      </c>
      <c r="AU1052" s="171" t="s">
        <v>496</v>
      </c>
      <c r="AV1052" s="171" t="s">
        <v>496</v>
      </c>
      <c r="AW1052" s="171" t="s">
        <v>496</v>
      </c>
      <c r="AX1052" s="171" t="s">
        <v>496</v>
      </c>
      <c r="AY1052" s="171" t="s">
        <v>496</v>
      </c>
      <c r="AZ1052" s="171">
        <v>0</v>
      </c>
      <c r="BA1052" s="171">
        <v>0</v>
      </c>
      <c r="BB1052" s="171">
        <v>0</v>
      </c>
      <c r="BC1052" s="171">
        <v>0</v>
      </c>
      <c r="BD1052" s="171">
        <v>0</v>
      </c>
      <c r="BE1052" s="171">
        <v>0</v>
      </c>
      <c r="BF1052" s="171">
        <v>0</v>
      </c>
      <c r="BG1052" s="171">
        <v>0</v>
      </c>
      <c r="BH1052" s="171">
        <v>0</v>
      </c>
      <c r="BI1052" s="171">
        <v>0</v>
      </c>
      <c r="BJ1052" s="171">
        <v>0</v>
      </c>
      <c r="BK1052" s="171">
        <v>0</v>
      </c>
      <c r="BL1052" s="171">
        <v>0</v>
      </c>
      <c r="BM1052" s="171">
        <v>0</v>
      </c>
      <c r="BN1052" s="171" t="s">
        <v>6270</v>
      </c>
      <c r="BO1052" s="172">
        <v>46100</v>
      </c>
      <c r="BP1052" s="171">
        <v>18</v>
      </c>
      <c r="BQ1052" s="171">
        <v>32710</v>
      </c>
      <c r="BR1052" s="171">
        <v>43050</v>
      </c>
      <c r="BS1052" s="171">
        <v>10340</v>
      </c>
      <c r="BT1052" s="171" t="s">
        <v>496</v>
      </c>
      <c r="BU1052" s="171">
        <v>0</v>
      </c>
      <c r="BV1052" s="171">
        <v>0</v>
      </c>
      <c r="BW1052" s="171">
        <v>0</v>
      </c>
      <c r="BX1052" s="171">
        <v>0</v>
      </c>
      <c r="BY1052" s="171">
        <v>0</v>
      </c>
      <c r="BZ1052" s="171" t="s">
        <v>508</v>
      </c>
      <c r="CA1052" s="171">
        <v>0</v>
      </c>
      <c r="CB1052" s="172">
        <v>46100.724999999999</v>
      </c>
      <c r="CC1052" s="172">
        <v>46100.752083333333</v>
      </c>
      <c r="CD1052" s="172" t="s">
        <v>6273</v>
      </c>
    </row>
    <row r="1053" spans="1:82">
      <c r="A1053" s="171" t="s">
        <v>6274</v>
      </c>
      <c r="B1053" s="171" t="s">
        <v>493</v>
      </c>
      <c r="C1053" s="171" t="s">
        <v>494</v>
      </c>
      <c r="D1053" s="172">
        <v>46100</v>
      </c>
      <c r="E1053" s="171" t="s">
        <v>98</v>
      </c>
      <c r="F1053" s="171" t="s">
        <v>2320</v>
      </c>
      <c r="G1053" s="171" t="s">
        <v>494</v>
      </c>
      <c r="H1053" s="171"/>
      <c r="I1053" s="171" t="s">
        <v>2271</v>
      </c>
      <c r="J1053" s="171" t="s">
        <v>498</v>
      </c>
      <c r="K1053" s="171">
        <v>0</v>
      </c>
      <c r="L1053" s="171" t="s">
        <v>2272</v>
      </c>
      <c r="M1053" s="171">
        <v>0</v>
      </c>
      <c r="N1053" s="171">
        <v>18</v>
      </c>
      <c r="O1053" s="171" t="s">
        <v>587</v>
      </c>
      <c r="P1053" s="171" t="s">
        <v>587</v>
      </c>
      <c r="Q1053" s="171" t="s">
        <v>496</v>
      </c>
      <c r="R1053" s="171" t="s">
        <v>2321</v>
      </c>
      <c r="S1053" s="171" t="s">
        <v>494</v>
      </c>
      <c r="T1053" s="171" t="s">
        <v>494</v>
      </c>
      <c r="U1053" s="171" t="s">
        <v>494</v>
      </c>
      <c r="V1053" s="171" t="s">
        <v>499</v>
      </c>
      <c r="W1053" s="171">
        <v>0</v>
      </c>
      <c r="X1053" s="171">
        <v>0</v>
      </c>
      <c r="Y1053" s="171">
        <v>0</v>
      </c>
      <c r="Z1053" s="172">
        <v>46100.595590277779</v>
      </c>
      <c r="AA1053" s="171" t="s">
        <v>507</v>
      </c>
      <c r="AB1053" s="171">
        <v>5630</v>
      </c>
      <c r="AC1053" s="172">
        <v>46100.590856481482</v>
      </c>
      <c r="AD1053" s="171" t="s">
        <v>124</v>
      </c>
      <c r="AE1053" s="171">
        <v>10300</v>
      </c>
      <c r="AF1053" s="171">
        <v>4670</v>
      </c>
      <c r="AG1053" s="171">
        <v>0</v>
      </c>
      <c r="AH1053" s="171">
        <v>0</v>
      </c>
      <c r="AI1053" s="171">
        <v>0</v>
      </c>
      <c r="AJ1053" s="171">
        <v>0</v>
      </c>
      <c r="AK1053" s="171">
        <v>0</v>
      </c>
      <c r="AL1053" s="171">
        <v>0</v>
      </c>
      <c r="AM1053" s="171">
        <v>0</v>
      </c>
      <c r="AN1053" s="171">
        <v>0</v>
      </c>
      <c r="AO1053" s="171"/>
      <c r="AP1053" s="171">
        <v>303</v>
      </c>
      <c r="AQ1053" s="171">
        <v>0</v>
      </c>
      <c r="AR1053" s="171">
        <v>0</v>
      </c>
      <c r="AS1053" s="171" t="s">
        <v>496</v>
      </c>
      <c r="AT1053" s="171" t="s">
        <v>496</v>
      </c>
      <c r="AU1053" s="171" t="s">
        <v>496</v>
      </c>
      <c r="AV1053" s="171" t="s">
        <v>496</v>
      </c>
      <c r="AW1053" s="171" t="s">
        <v>496</v>
      </c>
      <c r="AX1053" s="171" t="s">
        <v>496</v>
      </c>
      <c r="AY1053" s="171" t="s">
        <v>496</v>
      </c>
      <c r="AZ1053" s="171">
        <v>0</v>
      </c>
      <c r="BA1053" s="171">
        <v>0</v>
      </c>
      <c r="BB1053" s="171">
        <v>0</v>
      </c>
      <c r="BC1053" s="171">
        <v>0</v>
      </c>
      <c r="BD1053" s="171">
        <v>0</v>
      </c>
      <c r="BE1053" s="171">
        <v>0</v>
      </c>
      <c r="BF1053" s="171">
        <v>0</v>
      </c>
      <c r="BG1053" s="171">
        <v>0</v>
      </c>
      <c r="BH1053" s="171">
        <v>0</v>
      </c>
      <c r="BI1053" s="171">
        <v>0</v>
      </c>
      <c r="BJ1053" s="171">
        <v>0</v>
      </c>
      <c r="BK1053" s="171">
        <v>0</v>
      </c>
      <c r="BL1053" s="171">
        <v>0</v>
      </c>
      <c r="BM1053" s="171">
        <v>0</v>
      </c>
      <c r="BN1053" s="171" t="s">
        <v>496</v>
      </c>
      <c r="BO1053" s="172">
        <v>46100</v>
      </c>
      <c r="BP1053" s="171">
        <v>0</v>
      </c>
      <c r="BQ1053" s="171">
        <v>0</v>
      </c>
      <c r="BR1053" s="171">
        <v>0</v>
      </c>
      <c r="BS1053" s="171">
        <v>0</v>
      </c>
      <c r="BT1053" s="171" t="s">
        <v>496</v>
      </c>
      <c r="BU1053" s="171">
        <v>0</v>
      </c>
      <c r="BV1053" s="171">
        <v>0</v>
      </c>
      <c r="BW1053" s="171">
        <v>0</v>
      </c>
      <c r="BX1053" s="171">
        <v>0</v>
      </c>
      <c r="BY1053" s="171">
        <v>0</v>
      </c>
      <c r="BZ1053" s="171" t="s">
        <v>496</v>
      </c>
      <c r="CA1053" s="171">
        <v>0</v>
      </c>
      <c r="CB1053" s="172">
        <v>46100</v>
      </c>
      <c r="CC1053" s="172">
        <v>46100</v>
      </c>
      <c r="CD1053" s="172" t="s">
        <v>6275</v>
      </c>
    </row>
    <row r="1054" spans="1:82">
      <c r="A1054" s="171" t="s">
        <v>6276</v>
      </c>
      <c r="B1054" s="171" t="s">
        <v>493</v>
      </c>
      <c r="C1054" s="171" t="s">
        <v>494</v>
      </c>
      <c r="D1054" s="172">
        <v>46100</v>
      </c>
      <c r="E1054" s="171" t="s">
        <v>98</v>
      </c>
      <c r="F1054" s="171" t="s">
        <v>2320</v>
      </c>
      <c r="G1054" s="171" t="s">
        <v>494</v>
      </c>
      <c r="H1054" s="171"/>
      <c r="I1054" s="171" t="s">
        <v>2271</v>
      </c>
      <c r="J1054" s="171" t="s">
        <v>498</v>
      </c>
      <c r="K1054" s="171">
        <v>0</v>
      </c>
      <c r="L1054" s="171" t="s">
        <v>2272</v>
      </c>
      <c r="M1054" s="171">
        <v>0</v>
      </c>
      <c r="N1054" s="171">
        <v>18</v>
      </c>
      <c r="O1054" s="171" t="s">
        <v>587</v>
      </c>
      <c r="P1054" s="171" t="s">
        <v>587</v>
      </c>
      <c r="Q1054" s="171" t="s">
        <v>496</v>
      </c>
      <c r="R1054" s="171" t="s">
        <v>2321</v>
      </c>
      <c r="S1054" s="171" t="s">
        <v>494</v>
      </c>
      <c r="T1054" s="171" t="s">
        <v>494</v>
      </c>
      <c r="U1054" s="171" t="s">
        <v>494</v>
      </c>
      <c r="V1054" s="171" t="s">
        <v>499</v>
      </c>
      <c r="W1054" s="171">
        <v>0</v>
      </c>
      <c r="X1054" s="171">
        <v>0</v>
      </c>
      <c r="Y1054" s="171">
        <v>0</v>
      </c>
      <c r="Z1054" s="172">
        <v>46100.629432870373</v>
      </c>
      <c r="AA1054" s="171" t="s">
        <v>509</v>
      </c>
      <c r="AB1054" s="171">
        <v>5550</v>
      </c>
      <c r="AC1054" s="172">
        <v>46100.621261574073</v>
      </c>
      <c r="AD1054" s="171" t="s">
        <v>108</v>
      </c>
      <c r="AE1054" s="171">
        <v>8470</v>
      </c>
      <c r="AF1054" s="171">
        <v>2920</v>
      </c>
      <c r="AG1054" s="171">
        <v>0</v>
      </c>
      <c r="AH1054" s="171">
        <v>0</v>
      </c>
      <c r="AI1054" s="171">
        <v>0</v>
      </c>
      <c r="AJ1054" s="171">
        <v>0</v>
      </c>
      <c r="AK1054" s="171">
        <v>0</v>
      </c>
      <c r="AL1054" s="171">
        <v>0</v>
      </c>
      <c r="AM1054" s="171">
        <v>0</v>
      </c>
      <c r="AN1054" s="171">
        <v>0</v>
      </c>
      <c r="AO1054" s="171"/>
      <c r="AP1054" s="171">
        <v>190</v>
      </c>
      <c r="AQ1054" s="171">
        <v>0</v>
      </c>
      <c r="AR1054" s="171">
        <v>0</v>
      </c>
      <c r="AS1054" s="171" t="s">
        <v>496</v>
      </c>
      <c r="AT1054" s="171" t="s">
        <v>496</v>
      </c>
      <c r="AU1054" s="171" t="s">
        <v>496</v>
      </c>
      <c r="AV1054" s="171" t="s">
        <v>496</v>
      </c>
      <c r="AW1054" s="171" t="s">
        <v>496</v>
      </c>
      <c r="AX1054" s="171" t="s">
        <v>496</v>
      </c>
      <c r="AY1054" s="171" t="s">
        <v>496</v>
      </c>
      <c r="AZ1054" s="171">
        <v>0</v>
      </c>
      <c r="BA1054" s="171">
        <v>0</v>
      </c>
      <c r="BB1054" s="171">
        <v>0</v>
      </c>
      <c r="BC1054" s="171">
        <v>0</v>
      </c>
      <c r="BD1054" s="171">
        <v>0</v>
      </c>
      <c r="BE1054" s="171">
        <v>0</v>
      </c>
      <c r="BF1054" s="171">
        <v>0</v>
      </c>
      <c r="BG1054" s="171">
        <v>0</v>
      </c>
      <c r="BH1054" s="171">
        <v>0</v>
      </c>
      <c r="BI1054" s="171">
        <v>0</v>
      </c>
      <c r="BJ1054" s="171">
        <v>0</v>
      </c>
      <c r="BK1054" s="171">
        <v>0</v>
      </c>
      <c r="BL1054" s="171">
        <v>0</v>
      </c>
      <c r="BM1054" s="171">
        <v>0</v>
      </c>
      <c r="BN1054" s="171" t="s">
        <v>496</v>
      </c>
      <c r="BO1054" s="172">
        <v>46100</v>
      </c>
      <c r="BP1054" s="171">
        <v>0</v>
      </c>
      <c r="BQ1054" s="171">
        <v>0</v>
      </c>
      <c r="BR1054" s="171">
        <v>0</v>
      </c>
      <c r="BS1054" s="171">
        <v>0</v>
      </c>
      <c r="BT1054" s="171" t="s">
        <v>496</v>
      </c>
      <c r="BU1054" s="171">
        <v>0</v>
      </c>
      <c r="BV1054" s="171">
        <v>0</v>
      </c>
      <c r="BW1054" s="171">
        <v>0</v>
      </c>
      <c r="BX1054" s="171">
        <v>0</v>
      </c>
      <c r="BY1054" s="171">
        <v>0</v>
      </c>
      <c r="BZ1054" s="171" t="s">
        <v>496</v>
      </c>
      <c r="CA1054" s="171">
        <v>0</v>
      </c>
      <c r="CB1054" s="172">
        <v>46100</v>
      </c>
      <c r="CC1054" s="172">
        <v>46100</v>
      </c>
      <c r="CD1054" s="172" t="s">
        <v>6277</v>
      </c>
    </row>
    <row r="1055" spans="1:82">
      <c r="A1055" s="171" t="s">
        <v>6278</v>
      </c>
      <c r="B1055" s="171" t="s">
        <v>493</v>
      </c>
      <c r="C1055" s="171" t="s">
        <v>494</v>
      </c>
      <c r="D1055" s="172">
        <v>46100</v>
      </c>
      <c r="E1055" s="171" t="s">
        <v>98</v>
      </c>
      <c r="F1055" s="171" t="s">
        <v>3530</v>
      </c>
      <c r="G1055" s="171" t="s">
        <v>494</v>
      </c>
      <c r="H1055" s="171"/>
      <c r="I1055" s="171" t="s">
        <v>2234</v>
      </c>
      <c r="J1055" s="171" t="s">
        <v>498</v>
      </c>
      <c r="K1055" s="171">
        <v>0</v>
      </c>
      <c r="L1055" s="171"/>
      <c r="M1055" s="171">
        <v>0</v>
      </c>
      <c r="N1055" s="171">
        <v>18</v>
      </c>
      <c r="O1055" s="171" t="s">
        <v>587</v>
      </c>
      <c r="P1055" s="171" t="s">
        <v>587</v>
      </c>
      <c r="Q1055" s="171" t="s">
        <v>496</v>
      </c>
      <c r="R1055" s="171" t="s">
        <v>3531</v>
      </c>
      <c r="S1055" s="171" t="s">
        <v>494</v>
      </c>
      <c r="T1055" s="171" t="s">
        <v>494</v>
      </c>
      <c r="U1055" s="171" t="s">
        <v>494</v>
      </c>
      <c r="V1055" s="171" t="s">
        <v>499</v>
      </c>
      <c r="W1055" s="171">
        <v>0</v>
      </c>
      <c r="X1055" s="171">
        <v>0</v>
      </c>
      <c r="Y1055" s="171">
        <v>0</v>
      </c>
      <c r="Z1055" s="172">
        <v>46100.632476851853</v>
      </c>
      <c r="AA1055" s="171" t="s">
        <v>123</v>
      </c>
      <c r="AB1055" s="171">
        <v>6160</v>
      </c>
      <c r="AC1055" s="172">
        <v>46100.623055555552</v>
      </c>
      <c r="AD1055" s="171" t="s">
        <v>119</v>
      </c>
      <c r="AE1055" s="171">
        <v>12490</v>
      </c>
      <c r="AF1055" s="171">
        <v>6330</v>
      </c>
      <c r="AG1055" s="171">
        <v>0</v>
      </c>
      <c r="AH1055" s="171">
        <v>0</v>
      </c>
      <c r="AI1055" s="171">
        <v>0</v>
      </c>
      <c r="AJ1055" s="171">
        <v>0</v>
      </c>
      <c r="AK1055" s="171">
        <v>0</v>
      </c>
      <c r="AL1055" s="171">
        <v>0</v>
      </c>
      <c r="AM1055" s="171">
        <v>0</v>
      </c>
      <c r="AN1055" s="171">
        <v>0</v>
      </c>
      <c r="AO1055" s="171"/>
      <c r="AP1055" s="171">
        <v>412</v>
      </c>
      <c r="AQ1055" s="171">
        <v>0</v>
      </c>
      <c r="AR1055" s="171">
        <v>0</v>
      </c>
      <c r="AS1055" s="171" t="s">
        <v>496</v>
      </c>
      <c r="AT1055" s="171" t="s">
        <v>496</v>
      </c>
      <c r="AU1055" s="171" t="s">
        <v>496</v>
      </c>
      <c r="AV1055" s="171" t="s">
        <v>496</v>
      </c>
      <c r="AW1055" s="171" t="s">
        <v>496</v>
      </c>
      <c r="AX1055" s="171" t="s">
        <v>496</v>
      </c>
      <c r="AY1055" s="171" t="s">
        <v>496</v>
      </c>
      <c r="AZ1055" s="171">
        <v>0</v>
      </c>
      <c r="BA1055" s="171">
        <v>0</v>
      </c>
      <c r="BB1055" s="171">
        <v>0</v>
      </c>
      <c r="BC1055" s="171">
        <v>0</v>
      </c>
      <c r="BD1055" s="171">
        <v>0</v>
      </c>
      <c r="BE1055" s="171">
        <v>0</v>
      </c>
      <c r="BF1055" s="171">
        <v>0</v>
      </c>
      <c r="BG1055" s="171">
        <v>0</v>
      </c>
      <c r="BH1055" s="171">
        <v>0</v>
      </c>
      <c r="BI1055" s="171">
        <v>0</v>
      </c>
      <c r="BJ1055" s="171">
        <v>0</v>
      </c>
      <c r="BK1055" s="171">
        <v>0</v>
      </c>
      <c r="BL1055" s="171">
        <v>0</v>
      </c>
      <c r="BM1055" s="171">
        <v>0</v>
      </c>
      <c r="BN1055" s="171" t="s">
        <v>496</v>
      </c>
      <c r="BO1055" s="172">
        <v>46100</v>
      </c>
      <c r="BP1055" s="171">
        <v>0</v>
      </c>
      <c r="BQ1055" s="171">
        <v>0</v>
      </c>
      <c r="BR1055" s="171">
        <v>0</v>
      </c>
      <c r="BS1055" s="171">
        <v>0</v>
      </c>
      <c r="BT1055" s="171" t="s">
        <v>496</v>
      </c>
      <c r="BU1055" s="171">
        <v>0</v>
      </c>
      <c r="BV1055" s="171">
        <v>0</v>
      </c>
      <c r="BW1055" s="171">
        <v>0</v>
      </c>
      <c r="BX1055" s="171">
        <v>0</v>
      </c>
      <c r="BY1055" s="171">
        <v>0</v>
      </c>
      <c r="BZ1055" s="171" t="s">
        <v>496</v>
      </c>
      <c r="CA1055" s="171">
        <v>0</v>
      </c>
      <c r="CB1055" s="172">
        <v>46100</v>
      </c>
      <c r="CC1055" s="172">
        <v>46100</v>
      </c>
      <c r="CD1055" s="172" t="s">
        <v>6279</v>
      </c>
    </row>
    <row r="1056" spans="1:82">
      <c r="A1056" s="171" t="s">
        <v>6280</v>
      </c>
      <c r="B1056" s="171" t="s">
        <v>493</v>
      </c>
      <c r="C1056" s="171" t="s">
        <v>494</v>
      </c>
      <c r="D1056" s="172">
        <v>46101</v>
      </c>
      <c r="E1056" s="171" t="s">
        <v>98</v>
      </c>
      <c r="F1056" s="171" t="s">
        <v>3530</v>
      </c>
      <c r="G1056" s="171" t="s">
        <v>494</v>
      </c>
      <c r="H1056" s="171"/>
      <c r="I1056" s="171" t="s">
        <v>2234</v>
      </c>
      <c r="J1056" s="171" t="s">
        <v>498</v>
      </c>
      <c r="K1056" s="171">
        <v>0</v>
      </c>
      <c r="L1056" s="171"/>
      <c r="M1056" s="171">
        <v>0</v>
      </c>
      <c r="N1056" s="171">
        <v>18</v>
      </c>
      <c r="O1056" s="171" t="s">
        <v>587</v>
      </c>
      <c r="P1056" s="171" t="s">
        <v>587</v>
      </c>
      <c r="Q1056" s="171" t="s">
        <v>496</v>
      </c>
      <c r="R1056" s="171" t="s">
        <v>3531</v>
      </c>
      <c r="S1056" s="171" t="s">
        <v>494</v>
      </c>
      <c r="T1056" s="171" t="s">
        <v>494</v>
      </c>
      <c r="U1056" s="171" t="s">
        <v>494</v>
      </c>
      <c r="V1056" s="171" t="s">
        <v>499</v>
      </c>
      <c r="W1056" s="171">
        <v>0</v>
      </c>
      <c r="X1056" s="171">
        <v>0</v>
      </c>
      <c r="Y1056" s="171">
        <v>0</v>
      </c>
      <c r="Z1056" s="172">
        <v>46101.380925925929</v>
      </c>
      <c r="AA1056" s="171" t="s">
        <v>500</v>
      </c>
      <c r="AB1056" s="171">
        <v>6210</v>
      </c>
      <c r="AC1056" s="172">
        <v>46101.37667824074</v>
      </c>
      <c r="AD1056" s="171" t="s">
        <v>98</v>
      </c>
      <c r="AE1056" s="171">
        <v>9580</v>
      </c>
      <c r="AF1056" s="171">
        <v>3370</v>
      </c>
      <c r="AG1056" s="171">
        <v>0</v>
      </c>
      <c r="AH1056" s="171">
        <v>0</v>
      </c>
      <c r="AI1056" s="171">
        <v>0</v>
      </c>
      <c r="AJ1056" s="171">
        <v>0</v>
      </c>
      <c r="AK1056" s="171">
        <v>0</v>
      </c>
      <c r="AL1056" s="171">
        <v>0</v>
      </c>
      <c r="AM1056" s="171">
        <v>0</v>
      </c>
      <c r="AN1056" s="171">
        <v>0</v>
      </c>
      <c r="AO1056" s="171"/>
      <c r="AP1056" s="171">
        <v>197</v>
      </c>
      <c r="AQ1056" s="171">
        <v>0</v>
      </c>
      <c r="AR1056" s="171">
        <v>0</v>
      </c>
      <c r="AS1056" s="171" t="s">
        <v>496</v>
      </c>
      <c r="AT1056" s="171" t="s">
        <v>496</v>
      </c>
      <c r="AU1056" s="171" t="s">
        <v>496</v>
      </c>
      <c r="AV1056" s="171" t="s">
        <v>496</v>
      </c>
      <c r="AW1056" s="171" t="s">
        <v>496</v>
      </c>
      <c r="AX1056" s="171" t="s">
        <v>496</v>
      </c>
      <c r="AY1056" s="171" t="s">
        <v>496</v>
      </c>
      <c r="AZ1056" s="171">
        <v>0</v>
      </c>
      <c r="BA1056" s="171">
        <v>0</v>
      </c>
      <c r="BB1056" s="171">
        <v>0</v>
      </c>
      <c r="BC1056" s="171">
        <v>0</v>
      </c>
      <c r="BD1056" s="171">
        <v>0</v>
      </c>
      <c r="BE1056" s="171">
        <v>0</v>
      </c>
      <c r="BF1056" s="171">
        <v>0</v>
      </c>
      <c r="BG1056" s="171">
        <v>0</v>
      </c>
      <c r="BH1056" s="171">
        <v>0</v>
      </c>
      <c r="BI1056" s="171">
        <v>0</v>
      </c>
      <c r="BJ1056" s="171">
        <v>0</v>
      </c>
      <c r="BK1056" s="171">
        <v>0</v>
      </c>
      <c r="BL1056" s="171">
        <v>0</v>
      </c>
      <c r="BM1056" s="171">
        <v>0</v>
      </c>
      <c r="BN1056" s="171" t="s">
        <v>496</v>
      </c>
      <c r="BO1056" s="172">
        <v>46101</v>
      </c>
      <c r="BP1056" s="171">
        <v>0</v>
      </c>
      <c r="BQ1056" s="171">
        <v>0</v>
      </c>
      <c r="BR1056" s="171">
        <v>0</v>
      </c>
      <c r="BS1056" s="171">
        <v>0</v>
      </c>
      <c r="BT1056" s="171" t="s">
        <v>496</v>
      </c>
      <c r="BU1056" s="171">
        <v>0</v>
      </c>
      <c r="BV1056" s="171">
        <v>0</v>
      </c>
      <c r="BW1056" s="171">
        <v>0</v>
      </c>
      <c r="BX1056" s="171">
        <v>0</v>
      </c>
      <c r="BY1056" s="171">
        <v>0</v>
      </c>
      <c r="BZ1056" s="171" t="s">
        <v>496</v>
      </c>
      <c r="CA1056" s="171">
        <v>0</v>
      </c>
      <c r="CB1056" s="172">
        <v>46101</v>
      </c>
      <c r="CC1056" s="172">
        <v>46101</v>
      </c>
      <c r="CD1056" s="172" t="s">
        <v>6281</v>
      </c>
    </row>
    <row r="1057" spans="1:82">
      <c r="A1057" s="171" t="s">
        <v>6282</v>
      </c>
      <c r="B1057" s="171" t="s">
        <v>493</v>
      </c>
      <c r="C1057" s="171" t="s">
        <v>494</v>
      </c>
      <c r="D1057" s="172">
        <v>46101</v>
      </c>
      <c r="E1057" s="171" t="s">
        <v>98</v>
      </c>
      <c r="F1057" s="171" t="s">
        <v>3551</v>
      </c>
      <c r="G1057" s="171" t="s">
        <v>494</v>
      </c>
      <c r="H1057" s="171"/>
      <c r="I1057" s="171" t="s">
        <v>2234</v>
      </c>
      <c r="J1057" s="171" t="s">
        <v>498</v>
      </c>
      <c r="K1057" s="171">
        <v>0</v>
      </c>
      <c r="L1057" s="171"/>
      <c r="M1057" s="171">
        <v>0</v>
      </c>
      <c r="N1057" s="171">
        <v>18</v>
      </c>
      <c r="O1057" s="171" t="s">
        <v>587</v>
      </c>
      <c r="P1057" s="171" t="s">
        <v>587</v>
      </c>
      <c r="Q1057" s="171" t="s">
        <v>496</v>
      </c>
      <c r="R1057" s="171" t="s">
        <v>3531</v>
      </c>
      <c r="S1057" s="171" t="s">
        <v>494</v>
      </c>
      <c r="T1057" s="171" t="s">
        <v>494</v>
      </c>
      <c r="U1057" s="171" t="s">
        <v>494</v>
      </c>
      <c r="V1057" s="171" t="s">
        <v>499</v>
      </c>
      <c r="W1057" s="171">
        <v>0</v>
      </c>
      <c r="X1057" s="171">
        <v>0</v>
      </c>
      <c r="Y1057" s="171">
        <v>0</v>
      </c>
      <c r="Z1057" s="172">
        <v>46101.487233796295</v>
      </c>
      <c r="AA1057" s="171" t="s">
        <v>507</v>
      </c>
      <c r="AB1057" s="171">
        <v>6210</v>
      </c>
      <c r="AC1057" s="172">
        <v>46101.481053240743</v>
      </c>
      <c r="AD1057" s="171" t="s">
        <v>124</v>
      </c>
      <c r="AE1057" s="171">
        <v>11100</v>
      </c>
      <c r="AF1057" s="171">
        <v>4890</v>
      </c>
      <c r="AG1057" s="171">
        <v>0</v>
      </c>
      <c r="AH1057" s="171">
        <v>0</v>
      </c>
      <c r="AI1057" s="171">
        <v>0</v>
      </c>
      <c r="AJ1057" s="171">
        <v>0</v>
      </c>
      <c r="AK1057" s="171">
        <v>0</v>
      </c>
      <c r="AL1057" s="171">
        <v>0</v>
      </c>
      <c r="AM1057" s="171">
        <v>0</v>
      </c>
      <c r="AN1057" s="171">
        <v>0</v>
      </c>
      <c r="AO1057" s="171"/>
      <c r="AP1057" s="171">
        <v>302</v>
      </c>
      <c r="AQ1057" s="171">
        <v>0</v>
      </c>
      <c r="AR1057" s="171">
        <v>0</v>
      </c>
      <c r="AS1057" s="171" t="s">
        <v>496</v>
      </c>
      <c r="AT1057" s="171" t="s">
        <v>496</v>
      </c>
      <c r="AU1057" s="171" t="s">
        <v>496</v>
      </c>
      <c r="AV1057" s="171" t="s">
        <v>496</v>
      </c>
      <c r="AW1057" s="171" t="s">
        <v>496</v>
      </c>
      <c r="AX1057" s="171" t="s">
        <v>496</v>
      </c>
      <c r="AY1057" s="171" t="s">
        <v>496</v>
      </c>
      <c r="AZ1057" s="171">
        <v>0</v>
      </c>
      <c r="BA1057" s="171">
        <v>0</v>
      </c>
      <c r="BB1057" s="171">
        <v>0</v>
      </c>
      <c r="BC1057" s="171">
        <v>0</v>
      </c>
      <c r="BD1057" s="171">
        <v>0</v>
      </c>
      <c r="BE1057" s="171">
        <v>0</v>
      </c>
      <c r="BF1057" s="171">
        <v>0</v>
      </c>
      <c r="BG1057" s="171">
        <v>0</v>
      </c>
      <c r="BH1057" s="171">
        <v>0</v>
      </c>
      <c r="BI1057" s="171">
        <v>0</v>
      </c>
      <c r="BJ1057" s="171">
        <v>0</v>
      </c>
      <c r="BK1057" s="171">
        <v>0</v>
      </c>
      <c r="BL1057" s="171">
        <v>0</v>
      </c>
      <c r="BM1057" s="171">
        <v>0</v>
      </c>
      <c r="BN1057" s="171" t="s">
        <v>496</v>
      </c>
      <c r="BO1057" s="172">
        <v>46101</v>
      </c>
      <c r="BP1057" s="171">
        <v>0</v>
      </c>
      <c r="BQ1057" s="171">
        <v>0</v>
      </c>
      <c r="BR1057" s="171">
        <v>0</v>
      </c>
      <c r="BS1057" s="171">
        <v>0</v>
      </c>
      <c r="BT1057" s="171" t="s">
        <v>496</v>
      </c>
      <c r="BU1057" s="171">
        <v>0</v>
      </c>
      <c r="BV1057" s="171">
        <v>0</v>
      </c>
      <c r="BW1057" s="171">
        <v>0</v>
      </c>
      <c r="BX1057" s="171">
        <v>0</v>
      </c>
      <c r="BY1057" s="171">
        <v>0</v>
      </c>
      <c r="BZ1057" s="171" t="s">
        <v>496</v>
      </c>
      <c r="CA1057" s="171">
        <v>0</v>
      </c>
      <c r="CB1057" s="172">
        <v>46101</v>
      </c>
      <c r="CC1057" s="172">
        <v>46101</v>
      </c>
      <c r="CD1057" s="172" t="s">
        <v>6283</v>
      </c>
    </row>
    <row r="1058" spans="1:82">
      <c r="A1058" s="171" t="s">
        <v>6284</v>
      </c>
      <c r="B1058" s="171" t="s">
        <v>505</v>
      </c>
      <c r="C1058" s="171" t="s">
        <v>494</v>
      </c>
      <c r="D1058" s="172">
        <v>46101</v>
      </c>
      <c r="E1058" s="171" t="s">
        <v>133</v>
      </c>
      <c r="F1058" s="171" t="s">
        <v>2238</v>
      </c>
      <c r="G1058" s="171" t="s">
        <v>494</v>
      </c>
      <c r="H1058" s="171"/>
      <c r="I1058" s="171" t="s">
        <v>2239</v>
      </c>
      <c r="J1058" s="171" t="s">
        <v>498</v>
      </c>
      <c r="K1058" s="171">
        <v>0</v>
      </c>
      <c r="L1058" s="171" t="s">
        <v>2240</v>
      </c>
      <c r="M1058" s="171">
        <v>0</v>
      </c>
      <c r="N1058" s="171">
        <v>18</v>
      </c>
      <c r="O1058" s="171" t="s">
        <v>587</v>
      </c>
      <c r="P1058" s="171" t="s">
        <v>587</v>
      </c>
      <c r="Q1058" s="171" t="s">
        <v>496</v>
      </c>
      <c r="R1058" s="171" t="s">
        <v>1644</v>
      </c>
      <c r="S1058" s="171" t="s">
        <v>494</v>
      </c>
      <c r="T1058" s="171" t="s">
        <v>494</v>
      </c>
      <c r="U1058" s="171" t="s">
        <v>494</v>
      </c>
      <c r="V1058" s="171" t="s">
        <v>499</v>
      </c>
      <c r="W1058" s="171">
        <v>0</v>
      </c>
      <c r="X1058" s="171">
        <v>0</v>
      </c>
      <c r="Y1058" s="171">
        <v>0</v>
      </c>
      <c r="Z1058" s="172">
        <v>46101.526365740741</v>
      </c>
      <c r="AA1058" s="171" t="s">
        <v>131</v>
      </c>
      <c r="AB1058" s="171">
        <v>13870</v>
      </c>
      <c r="AC1058" s="172">
        <v>46101.60359953704</v>
      </c>
      <c r="AD1058" s="171" t="s">
        <v>527</v>
      </c>
      <c r="AE1058" s="171">
        <v>24920</v>
      </c>
      <c r="AF1058" s="171">
        <v>11050</v>
      </c>
      <c r="AG1058" s="171">
        <v>0</v>
      </c>
      <c r="AH1058" s="171">
        <v>0</v>
      </c>
      <c r="AI1058" s="171">
        <v>0</v>
      </c>
      <c r="AJ1058" s="171">
        <v>0</v>
      </c>
      <c r="AK1058" s="171">
        <v>0</v>
      </c>
      <c r="AL1058" s="171">
        <v>0</v>
      </c>
      <c r="AM1058" s="171">
        <v>0</v>
      </c>
      <c r="AN1058" s="171">
        <v>0</v>
      </c>
      <c r="AO1058" s="171"/>
      <c r="AP1058" s="171">
        <v>0</v>
      </c>
      <c r="AQ1058" s="171">
        <v>0</v>
      </c>
      <c r="AR1058" s="171">
        <v>0</v>
      </c>
      <c r="AS1058" s="171" t="s">
        <v>496</v>
      </c>
      <c r="AT1058" s="171" t="s">
        <v>496</v>
      </c>
      <c r="AU1058" s="171" t="s">
        <v>496</v>
      </c>
      <c r="AV1058" s="171" t="s">
        <v>496</v>
      </c>
      <c r="AW1058" s="171" t="s">
        <v>496</v>
      </c>
      <c r="AX1058" s="171" t="s">
        <v>496</v>
      </c>
      <c r="AY1058" s="171" t="s">
        <v>496</v>
      </c>
      <c r="AZ1058" s="171">
        <v>0</v>
      </c>
      <c r="BA1058" s="171">
        <v>0</v>
      </c>
      <c r="BB1058" s="171">
        <v>0</v>
      </c>
      <c r="BC1058" s="171">
        <v>0</v>
      </c>
      <c r="BD1058" s="171">
        <v>0</v>
      </c>
      <c r="BE1058" s="171">
        <v>0</v>
      </c>
      <c r="BF1058" s="171">
        <v>0</v>
      </c>
      <c r="BG1058" s="171">
        <v>0</v>
      </c>
      <c r="BH1058" s="171">
        <v>0</v>
      </c>
      <c r="BI1058" s="171">
        <v>0</v>
      </c>
      <c r="BJ1058" s="171">
        <v>0</v>
      </c>
      <c r="BK1058" s="171">
        <v>0</v>
      </c>
      <c r="BL1058" s="171">
        <v>0</v>
      </c>
      <c r="BM1058" s="171">
        <v>0</v>
      </c>
      <c r="BN1058" s="171" t="s">
        <v>6285</v>
      </c>
      <c r="BO1058" s="172">
        <v>46101</v>
      </c>
      <c r="BP1058" s="171">
        <v>18</v>
      </c>
      <c r="BQ1058" s="171">
        <v>31500</v>
      </c>
      <c r="BR1058" s="171">
        <v>42500</v>
      </c>
      <c r="BS1058" s="171">
        <v>11000</v>
      </c>
      <c r="BT1058" s="171" t="s">
        <v>496</v>
      </c>
      <c r="BU1058" s="171">
        <v>0</v>
      </c>
      <c r="BV1058" s="171">
        <v>0</v>
      </c>
      <c r="BW1058" s="171">
        <v>0</v>
      </c>
      <c r="BX1058" s="171">
        <v>0</v>
      </c>
      <c r="BY1058" s="171">
        <v>0</v>
      </c>
      <c r="BZ1058" s="171" t="s">
        <v>508</v>
      </c>
      <c r="CA1058" s="171">
        <v>0</v>
      </c>
      <c r="CB1058" s="172">
        <v>46101.676388888889</v>
      </c>
      <c r="CC1058" s="172">
        <v>46101.692361111112</v>
      </c>
      <c r="CD1058" s="172" t="s">
        <v>6286</v>
      </c>
    </row>
    <row r="1059" spans="1:82">
      <c r="A1059" s="171" t="s">
        <v>6287</v>
      </c>
      <c r="B1059" s="171" t="s">
        <v>505</v>
      </c>
      <c r="C1059" s="171" t="s">
        <v>494</v>
      </c>
      <c r="D1059" s="172">
        <v>46101</v>
      </c>
      <c r="E1059" s="171" t="s">
        <v>133</v>
      </c>
      <c r="F1059" s="171" t="s">
        <v>2238</v>
      </c>
      <c r="G1059" s="171" t="s">
        <v>494</v>
      </c>
      <c r="H1059" s="171"/>
      <c r="I1059" s="171" t="s">
        <v>2244</v>
      </c>
      <c r="J1059" s="171" t="s">
        <v>498</v>
      </c>
      <c r="K1059" s="171">
        <v>0</v>
      </c>
      <c r="L1059" s="171" t="s">
        <v>2245</v>
      </c>
      <c r="M1059" s="171">
        <v>0</v>
      </c>
      <c r="N1059" s="171">
        <v>18</v>
      </c>
      <c r="O1059" s="171" t="s">
        <v>587</v>
      </c>
      <c r="P1059" s="171" t="s">
        <v>587</v>
      </c>
      <c r="Q1059" s="171" t="s">
        <v>496</v>
      </c>
      <c r="R1059" s="171" t="s">
        <v>1644</v>
      </c>
      <c r="S1059" s="171" t="s">
        <v>494</v>
      </c>
      <c r="T1059" s="171" t="s">
        <v>494</v>
      </c>
      <c r="U1059" s="171" t="s">
        <v>494</v>
      </c>
      <c r="V1059" s="171" t="s">
        <v>499</v>
      </c>
      <c r="W1059" s="171">
        <v>0</v>
      </c>
      <c r="X1059" s="171">
        <v>0</v>
      </c>
      <c r="Y1059" s="171">
        <v>0</v>
      </c>
      <c r="Z1059" s="172">
        <v>46101.526979166665</v>
      </c>
      <c r="AA1059" s="171" t="s">
        <v>513</v>
      </c>
      <c r="AB1059" s="171">
        <v>7200</v>
      </c>
      <c r="AC1059" s="172">
        <v>46101.604953703703</v>
      </c>
      <c r="AD1059" s="171" t="s">
        <v>529</v>
      </c>
      <c r="AE1059" s="171">
        <v>17740</v>
      </c>
      <c r="AF1059" s="171">
        <v>10540</v>
      </c>
      <c r="AG1059" s="171">
        <v>0</v>
      </c>
      <c r="AH1059" s="171">
        <v>0</v>
      </c>
      <c r="AI1059" s="171">
        <v>0</v>
      </c>
      <c r="AJ1059" s="171">
        <v>0</v>
      </c>
      <c r="AK1059" s="171">
        <v>0</v>
      </c>
      <c r="AL1059" s="171">
        <v>0</v>
      </c>
      <c r="AM1059" s="171">
        <v>0</v>
      </c>
      <c r="AN1059" s="171">
        <v>0</v>
      </c>
      <c r="AO1059" s="171"/>
      <c r="AP1059" s="171">
        <v>0</v>
      </c>
      <c r="AQ1059" s="171">
        <v>0</v>
      </c>
      <c r="AR1059" s="171">
        <v>0</v>
      </c>
      <c r="AS1059" s="171" t="s">
        <v>496</v>
      </c>
      <c r="AT1059" s="171" t="s">
        <v>496</v>
      </c>
      <c r="AU1059" s="171" t="s">
        <v>496</v>
      </c>
      <c r="AV1059" s="171" t="s">
        <v>496</v>
      </c>
      <c r="AW1059" s="171" t="s">
        <v>496</v>
      </c>
      <c r="AX1059" s="171" t="s">
        <v>496</v>
      </c>
      <c r="AY1059" s="171" t="s">
        <v>496</v>
      </c>
      <c r="AZ1059" s="171">
        <v>0</v>
      </c>
      <c r="BA1059" s="171">
        <v>0</v>
      </c>
      <c r="BB1059" s="171">
        <v>0</v>
      </c>
      <c r="BC1059" s="171">
        <v>0</v>
      </c>
      <c r="BD1059" s="171">
        <v>0</v>
      </c>
      <c r="BE1059" s="171">
        <v>0</v>
      </c>
      <c r="BF1059" s="171">
        <v>0</v>
      </c>
      <c r="BG1059" s="171">
        <v>0</v>
      </c>
      <c r="BH1059" s="171">
        <v>0</v>
      </c>
      <c r="BI1059" s="171">
        <v>0</v>
      </c>
      <c r="BJ1059" s="171">
        <v>0</v>
      </c>
      <c r="BK1059" s="171">
        <v>0</v>
      </c>
      <c r="BL1059" s="171">
        <v>0</v>
      </c>
      <c r="BM1059" s="171">
        <v>0</v>
      </c>
      <c r="BN1059" s="171" t="s">
        <v>6285</v>
      </c>
      <c r="BO1059" s="172">
        <v>46101</v>
      </c>
      <c r="BP1059" s="171">
        <v>18</v>
      </c>
      <c r="BQ1059" s="171">
        <v>31970</v>
      </c>
      <c r="BR1059" s="171">
        <v>42500</v>
      </c>
      <c r="BS1059" s="171">
        <v>10530</v>
      </c>
      <c r="BT1059" s="171" t="s">
        <v>496</v>
      </c>
      <c r="BU1059" s="171">
        <v>0</v>
      </c>
      <c r="BV1059" s="171">
        <v>0</v>
      </c>
      <c r="BW1059" s="171">
        <v>0</v>
      </c>
      <c r="BX1059" s="171">
        <v>0</v>
      </c>
      <c r="BY1059" s="171">
        <v>0</v>
      </c>
      <c r="BZ1059" s="171" t="s">
        <v>508</v>
      </c>
      <c r="CA1059" s="171">
        <v>0</v>
      </c>
      <c r="CB1059" s="172">
        <v>46101.676388888889</v>
      </c>
      <c r="CC1059" s="172">
        <v>46101.692361111112</v>
      </c>
      <c r="CD1059" s="172" t="s">
        <v>6288</v>
      </c>
    </row>
    <row r="1060" spans="1:82">
      <c r="A1060" s="171" t="s">
        <v>6289</v>
      </c>
      <c r="B1060" s="171" t="s">
        <v>493</v>
      </c>
      <c r="C1060" s="171" t="s">
        <v>494</v>
      </c>
      <c r="D1060" s="172">
        <v>46101</v>
      </c>
      <c r="E1060" s="171" t="s">
        <v>98</v>
      </c>
      <c r="F1060" s="171" t="s">
        <v>3551</v>
      </c>
      <c r="G1060" s="171" t="s">
        <v>494</v>
      </c>
      <c r="H1060" s="171"/>
      <c r="I1060" s="171" t="s">
        <v>2234</v>
      </c>
      <c r="J1060" s="171" t="s">
        <v>498</v>
      </c>
      <c r="K1060" s="171">
        <v>0</v>
      </c>
      <c r="L1060" s="171"/>
      <c r="M1060" s="171">
        <v>0</v>
      </c>
      <c r="N1060" s="171">
        <v>18</v>
      </c>
      <c r="O1060" s="171" t="s">
        <v>587</v>
      </c>
      <c r="P1060" s="171" t="s">
        <v>587</v>
      </c>
      <c r="Q1060" s="171" t="s">
        <v>496</v>
      </c>
      <c r="R1060" s="171" t="s">
        <v>3531</v>
      </c>
      <c r="S1060" s="171" t="s">
        <v>494</v>
      </c>
      <c r="T1060" s="171" t="s">
        <v>494</v>
      </c>
      <c r="U1060" s="171" t="s">
        <v>494</v>
      </c>
      <c r="V1060" s="171" t="s">
        <v>499</v>
      </c>
      <c r="W1060" s="171">
        <v>0</v>
      </c>
      <c r="X1060" s="171">
        <v>0</v>
      </c>
      <c r="Y1060" s="171">
        <v>0</v>
      </c>
      <c r="Z1060" s="172">
        <v>46101.534270833334</v>
      </c>
      <c r="AA1060" s="171" t="s">
        <v>512</v>
      </c>
      <c r="AB1060" s="171">
        <v>6210</v>
      </c>
      <c r="AC1060" s="172">
        <v>46101.530706018515</v>
      </c>
      <c r="AD1060" s="171" t="s">
        <v>517</v>
      </c>
      <c r="AE1060" s="171">
        <v>10260</v>
      </c>
      <c r="AF1060" s="171">
        <v>4050</v>
      </c>
      <c r="AG1060" s="171">
        <v>0</v>
      </c>
      <c r="AH1060" s="171">
        <v>0</v>
      </c>
      <c r="AI1060" s="171">
        <v>0</v>
      </c>
      <c r="AJ1060" s="171">
        <v>0</v>
      </c>
      <c r="AK1060" s="171">
        <v>0</v>
      </c>
      <c r="AL1060" s="171">
        <v>0</v>
      </c>
      <c r="AM1060" s="171">
        <v>0</v>
      </c>
      <c r="AN1060" s="171">
        <v>0</v>
      </c>
      <c r="AO1060" s="171"/>
      <c r="AP1060" s="171">
        <v>228</v>
      </c>
      <c r="AQ1060" s="171">
        <v>0</v>
      </c>
      <c r="AR1060" s="171">
        <v>0</v>
      </c>
      <c r="AS1060" s="171" t="s">
        <v>496</v>
      </c>
      <c r="AT1060" s="171" t="s">
        <v>496</v>
      </c>
      <c r="AU1060" s="171" t="s">
        <v>496</v>
      </c>
      <c r="AV1060" s="171" t="s">
        <v>496</v>
      </c>
      <c r="AW1060" s="171" t="s">
        <v>496</v>
      </c>
      <c r="AX1060" s="171" t="s">
        <v>496</v>
      </c>
      <c r="AY1060" s="171" t="s">
        <v>496</v>
      </c>
      <c r="AZ1060" s="171">
        <v>0</v>
      </c>
      <c r="BA1060" s="171">
        <v>0</v>
      </c>
      <c r="BB1060" s="171">
        <v>0</v>
      </c>
      <c r="BC1060" s="171">
        <v>0</v>
      </c>
      <c r="BD1060" s="171">
        <v>0</v>
      </c>
      <c r="BE1060" s="171">
        <v>0</v>
      </c>
      <c r="BF1060" s="171">
        <v>0</v>
      </c>
      <c r="BG1060" s="171">
        <v>0</v>
      </c>
      <c r="BH1060" s="171">
        <v>0</v>
      </c>
      <c r="BI1060" s="171">
        <v>0</v>
      </c>
      <c r="BJ1060" s="171">
        <v>0</v>
      </c>
      <c r="BK1060" s="171">
        <v>0</v>
      </c>
      <c r="BL1060" s="171">
        <v>0</v>
      </c>
      <c r="BM1060" s="171">
        <v>0</v>
      </c>
      <c r="BN1060" s="171" t="s">
        <v>496</v>
      </c>
      <c r="BO1060" s="172">
        <v>46101</v>
      </c>
      <c r="BP1060" s="171">
        <v>0</v>
      </c>
      <c r="BQ1060" s="171">
        <v>0</v>
      </c>
      <c r="BR1060" s="171">
        <v>0</v>
      </c>
      <c r="BS1060" s="171">
        <v>0</v>
      </c>
      <c r="BT1060" s="171" t="s">
        <v>496</v>
      </c>
      <c r="BU1060" s="171">
        <v>0</v>
      </c>
      <c r="BV1060" s="171">
        <v>0</v>
      </c>
      <c r="BW1060" s="171">
        <v>0</v>
      </c>
      <c r="BX1060" s="171">
        <v>0</v>
      </c>
      <c r="BY1060" s="171">
        <v>0</v>
      </c>
      <c r="BZ1060" s="171" t="s">
        <v>496</v>
      </c>
      <c r="CA1060" s="171">
        <v>0</v>
      </c>
      <c r="CB1060" s="172">
        <v>46101</v>
      </c>
      <c r="CC1060" s="172">
        <v>46101</v>
      </c>
      <c r="CD1060" s="172" t="s">
        <v>6290</v>
      </c>
    </row>
    <row r="1061" spans="1:82">
      <c r="A1061" s="171" t="s">
        <v>6291</v>
      </c>
      <c r="B1061" s="171" t="s">
        <v>493</v>
      </c>
      <c r="C1061" s="171" t="s">
        <v>494</v>
      </c>
      <c r="D1061" s="172">
        <v>46101</v>
      </c>
      <c r="E1061" s="171" t="s">
        <v>98</v>
      </c>
      <c r="F1061" s="171" t="s">
        <v>3551</v>
      </c>
      <c r="G1061" s="171" t="s">
        <v>494</v>
      </c>
      <c r="H1061" s="171"/>
      <c r="I1061" s="171" t="s">
        <v>2234</v>
      </c>
      <c r="J1061" s="171" t="s">
        <v>498</v>
      </c>
      <c r="K1061" s="171">
        <v>0</v>
      </c>
      <c r="L1061" s="171"/>
      <c r="M1061" s="171">
        <v>0</v>
      </c>
      <c r="N1061" s="171">
        <v>18</v>
      </c>
      <c r="O1061" s="171" t="s">
        <v>587</v>
      </c>
      <c r="P1061" s="171" t="s">
        <v>587</v>
      </c>
      <c r="Q1061" s="171" t="s">
        <v>496</v>
      </c>
      <c r="R1061" s="171" t="s">
        <v>3531</v>
      </c>
      <c r="S1061" s="171" t="s">
        <v>494</v>
      </c>
      <c r="T1061" s="171" t="s">
        <v>494</v>
      </c>
      <c r="U1061" s="171" t="s">
        <v>494</v>
      </c>
      <c r="V1061" s="171" t="s">
        <v>499</v>
      </c>
      <c r="W1061" s="171">
        <v>0</v>
      </c>
      <c r="X1061" s="171">
        <v>0</v>
      </c>
      <c r="Y1061" s="171">
        <v>0</v>
      </c>
      <c r="Z1061" s="172">
        <v>46101.588796296295</v>
      </c>
      <c r="AA1061" s="171" t="s">
        <v>162</v>
      </c>
      <c r="AB1061" s="171">
        <v>6210</v>
      </c>
      <c r="AC1061" s="172">
        <v>46101.582384259258</v>
      </c>
      <c r="AD1061" s="171" t="s">
        <v>522</v>
      </c>
      <c r="AE1061" s="171">
        <v>11130</v>
      </c>
      <c r="AF1061" s="171">
        <v>4920</v>
      </c>
      <c r="AG1061" s="171">
        <v>0</v>
      </c>
      <c r="AH1061" s="171">
        <v>0</v>
      </c>
      <c r="AI1061" s="171">
        <v>0</v>
      </c>
      <c r="AJ1061" s="171">
        <v>0</v>
      </c>
      <c r="AK1061" s="171">
        <v>0</v>
      </c>
      <c r="AL1061" s="171">
        <v>0</v>
      </c>
      <c r="AM1061" s="171">
        <v>0</v>
      </c>
      <c r="AN1061" s="171">
        <v>0</v>
      </c>
      <c r="AO1061" s="171"/>
      <c r="AP1061" s="171">
        <v>297</v>
      </c>
      <c r="AQ1061" s="171">
        <v>0</v>
      </c>
      <c r="AR1061" s="171">
        <v>0</v>
      </c>
      <c r="AS1061" s="171" t="s">
        <v>496</v>
      </c>
      <c r="AT1061" s="171" t="s">
        <v>496</v>
      </c>
      <c r="AU1061" s="171" t="s">
        <v>496</v>
      </c>
      <c r="AV1061" s="171" t="s">
        <v>496</v>
      </c>
      <c r="AW1061" s="171" t="s">
        <v>496</v>
      </c>
      <c r="AX1061" s="171" t="s">
        <v>496</v>
      </c>
      <c r="AY1061" s="171" t="s">
        <v>496</v>
      </c>
      <c r="AZ1061" s="171">
        <v>0</v>
      </c>
      <c r="BA1061" s="171">
        <v>0</v>
      </c>
      <c r="BB1061" s="171">
        <v>0</v>
      </c>
      <c r="BC1061" s="171">
        <v>0</v>
      </c>
      <c r="BD1061" s="171">
        <v>0</v>
      </c>
      <c r="BE1061" s="171">
        <v>0</v>
      </c>
      <c r="BF1061" s="171">
        <v>0</v>
      </c>
      <c r="BG1061" s="171">
        <v>0</v>
      </c>
      <c r="BH1061" s="171">
        <v>0</v>
      </c>
      <c r="BI1061" s="171">
        <v>0</v>
      </c>
      <c r="BJ1061" s="171">
        <v>0</v>
      </c>
      <c r="BK1061" s="171">
        <v>0</v>
      </c>
      <c r="BL1061" s="171">
        <v>0</v>
      </c>
      <c r="BM1061" s="171">
        <v>0</v>
      </c>
      <c r="BN1061" s="171" t="s">
        <v>496</v>
      </c>
      <c r="BO1061" s="172">
        <v>46101</v>
      </c>
      <c r="BP1061" s="171">
        <v>0</v>
      </c>
      <c r="BQ1061" s="171">
        <v>0</v>
      </c>
      <c r="BR1061" s="171">
        <v>0</v>
      </c>
      <c r="BS1061" s="171">
        <v>0</v>
      </c>
      <c r="BT1061" s="171" t="s">
        <v>496</v>
      </c>
      <c r="BU1061" s="171">
        <v>0</v>
      </c>
      <c r="BV1061" s="171">
        <v>0</v>
      </c>
      <c r="BW1061" s="171">
        <v>0</v>
      </c>
      <c r="BX1061" s="171">
        <v>0</v>
      </c>
      <c r="BY1061" s="171">
        <v>0</v>
      </c>
      <c r="BZ1061" s="171" t="s">
        <v>496</v>
      </c>
      <c r="CA1061" s="171">
        <v>0</v>
      </c>
      <c r="CB1061" s="172">
        <v>46101</v>
      </c>
      <c r="CC1061" s="172">
        <v>46101</v>
      </c>
      <c r="CD1061" s="172" t="s">
        <v>6292</v>
      </c>
    </row>
    <row r="1062" spans="1:82">
      <c r="A1062" s="171" t="s">
        <v>6293</v>
      </c>
      <c r="B1062" s="171" t="s">
        <v>493</v>
      </c>
      <c r="C1062" s="171" t="s">
        <v>494</v>
      </c>
      <c r="D1062" s="172">
        <v>46101</v>
      </c>
      <c r="E1062" s="171" t="s">
        <v>98</v>
      </c>
      <c r="F1062" s="171" t="s">
        <v>2320</v>
      </c>
      <c r="G1062" s="171" t="s">
        <v>494</v>
      </c>
      <c r="H1062" s="171"/>
      <c r="I1062" s="171" t="s">
        <v>2271</v>
      </c>
      <c r="J1062" s="171" t="s">
        <v>498</v>
      </c>
      <c r="K1062" s="171">
        <v>0</v>
      </c>
      <c r="L1062" s="171" t="s">
        <v>2272</v>
      </c>
      <c r="M1062" s="171">
        <v>0</v>
      </c>
      <c r="N1062" s="171">
        <v>18</v>
      </c>
      <c r="O1062" s="171" t="s">
        <v>587</v>
      </c>
      <c r="P1062" s="171" t="s">
        <v>587</v>
      </c>
      <c r="Q1062" s="171" t="s">
        <v>496</v>
      </c>
      <c r="R1062" s="171" t="s">
        <v>2321</v>
      </c>
      <c r="S1062" s="171" t="s">
        <v>494</v>
      </c>
      <c r="T1062" s="171" t="s">
        <v>494</v>
      </c>
      <c r="U1062" s="171" t="s">
        <v>494</v>
      </c>
      <c r="V1062" s="171" t="s">
        <v>499</v>
      </c>
      <c r="W1062" s="171">
        <v>0</v>
      </c>
      <c r="X1062" s="171">
        <v>0</v>
      </c>
      <c r="Y1062" s="171">
        <v>0</v>
      </c>
      <c r="Z1062" s="172">
        <v>46101.623692129629</v>
      </c>
      <c r="AA1062" s="171" t="s">
        <v>528</v>
      </c>
      <c r="AB1062" s="171">
        <v>5540</v>
      </c>
      <c r="AC1062" s="172">
        <v>46101.619710648149</v>
      </c>
      <c r="AD1062" s="171" t="s">
        <v>526</v>
      </c>
      <c r="AE1062" s="171">
        <v>10580</v>
      </c>
      <c r="AF1062" s="171">
        <v>5040</v>
      </c>
      <c r="AG1062" s="171">
        <v>0</v>
      </c>
      <c r="AH1062" s="171">
        <v>0</v>
      </c>
      <c r="AI1062" s="171">
        <v>0</v>
      </c>
      <c r="AJ1062" s="171">
        <v>0</v>
      </c>
      <c r="AK1062" s="171">
        <v>0</v>
      </c>
      <c r="AL1062" s="171">
        <v>0</v>
      </c>
      <c r="AM1062" s="171">
        <v>0</v>
      </c>
      <c r="AN1062" s="171">
        <v>0</v>
      </c>
      <c r="AO1062" s="171"/>
      <c r="AP1062" s="171">
        <v>322</v>
      </c>
      <c r="AQ1062" s="171">
        <v>0</v>
      </c>
      <c r="AR1062" s="171">
        <v>0</v>
      </c>
      <c r="AS1062" s="171" t="s">
        <v>496</v>
      </c>
      <c r="AT1062" s="171" t="s">
        <v>496</v>
      </c>
      <c r="AU1062" s="171" t="s">
        <v>496</v>
      </c>
      <c r="AV1062" s="171" t="s">
        <v>496</v>
      </c>
      <c r="AW1062" s="171" t="s">
        <v>496</v>
      </c>
      <c r="AX1062" s="171" t="s">
        <v>496</v>
      </c>
      <c r="AY1062" s="171" t="s">
        <v>496</v>
      </c>
      <c r="AZ1062" s="171">
        <v>0</v>
      </c>
      <c r="BA1062" s="171">
        <v>0</v>
      </c>
      <c r="BB1062" s="171">
        <v>0</v>
      </c>
      <c r="BC1062" s="171">
        <v>0</v>
      </c>
      <c r="BD1062" s="171">
        <v>0</v>
      </c>
      <c r="BE1062" s="171">
        <v>0</v>
      </c>
      <c r="BF1062" s="171">
        <v>0</v>
      </c>
      <c r="BG1062" s="171">
        <v>0</v>
      </c>
      <c r="BH1062" s="171">
        <v>0</v>
      </c>
      <c r="BI1062" s="171">
        <v>0</v>
      </c>
      <c r="BJ1062" s="171">
        <v>0</v>
      </c>
      <c r="BK1062" s="171">
        <v>0</v>
      </c>
      <c r="BL1062" s="171">
        <v>0</v>
      </c>
      <c r="BM1062" s="171">
        <v>0</v>
      </c>
      <c r="BN1062" s="171" t="s">
        <v>496</v>
      </c>
      <c r="BO1062" s="172">
        <v>46101</v>
      </c>
      <c r="BP1062" s="171">
        <v>0</v>
      </c>
      <c r="BQ1062" s="171">
        <v>0</v>
      </c>
      <c r="BR1062" s="171">
        <v>0</v>
      </c>
      <c r="BS1062" s="171">
        <v>0</v>
      </c>
      <c r="BT1062" s="171" t="s">
        <v>496</v>
      </c>
      <c r="BU1062" s="171">
        <v>0</v>
      </c>
      <c r="BV1062" s="171">
        <v>0</v>
      </c>
      <c r="BW1062" s="171">
        <v>0</v>
      </c>
      <c r="BX1062" s="171">
        <v>0</v>
      </c>
      <c r="BY1062" s="171">
        <v>0</v>
      </c>
      <c r="BZ1062" s="171" t="s">
        <v>496</v>
      </c>
      <c r="CA1062" s="171">
        <v>0</v>
      </c>
      <c r="CB1062" s="172">
        <v>46101</v>
      </c>
      <c r="CC1062" s="172">
        <v>46101</v>
      </c>
      <c r="CD1062" s="172" t="s">
        <v>6294</v>
      </c>
    </row>
    <row r="1063" spans="1:82">
      <c r="A1063" s="171" t="s">
        <v>6295</v>
      </c>
      <c r="B1063" s="171" t="s">
        <v>493</v>
      </c>
      <c r="C1063" s="171" t="s">
        <v>494</v>
      </c>
      <c r="D1063" s="172">
        <v>46101</v>
      </c>
      <c r="E1063" s="171" t="s">
        <v>98</v>
      </c>
      <c r="F1063" s="171" t="s">
        <v>2320</v>
      </c>
      <c r="G1063" s="171" t="s">
        <v>494</v>
      </c>
      <c r="H1063" s="171"/>
      <c r="I1063" s="171" t="s">
        <v>2271</v>
      </c>
      <c r="J1063" s="171" t="s">
        <v>498</v>
      </c>
      <c r="K1063" s="171">
        <v>0</v>
      </c>
      <c r="L1063" s="171" t="s">
        <v>2272</v>
      </c>
      <c r="M1063" s="171">
        <v>0</v>
      </c>
      <c r="N1063" s="171">
        <v>18</v>
      </c>
      <c r="O1063" s="171" t="s">
        <v>587</v>
      </c>
      <c r="P1063" s="171" t="s">
        <v>587</v>
      </c>
      <c r="Q1063" s="171" t="s">
        <v>496</v>
      </c>
      <c r="R1063" s="171" t="s">
        <v>2321</v>
      </c>
      <c r="S1063" s="171" t="s">
        <v>494</v>
      </c>
      <c r="T1063" s="171" t="s">
        <v>494</v>
      </c>
      <c r="U1063" s="171" t="s">
        <v>494</v>
      </c>
      <c r="V1063" s="171" t="s">
        <v>499</v>
      </c>
      <c r="W1063" s="171">
        <v>0</v>
      </c>
      <c r="X1063" s="171">
        <v>0</v>
      </c>
      <c r="Y1063" s="171">
        <v>0</v>
      </c>
      <c r="Z1063" s="172">
        <v>46101.657916666663</v>
      </c>
      <c r="AA1063" s="171" t="s">
        <v>531</v>
      </c>
      <c r="AB1063" s="171">
        <v>5540</v>
      </c>
      <c r="AC1063" s="172">
        <v>46101.652025462965</v>
      </c>
      <c r="AD1063" s="171" t="s">
        <v>1499</v>
      </c>
      <c r="AE1063" s="171">
        <v>8410</v>
      </c>
      <c r="AF1063" s="171">
        <v>2870</v>
      </c>
      <c r="AG1063" s="171">
        <v>0</v>
      </c>
      <c r="AH1063" s="171">
        <v>0</v>
      </c>
      <c r="AI1063" s="171">
        <v>0</v>
      </c>
      <c r="AJ1063" s="171">
        <v>0</v>
      </c>
      <c r="AK1063" s="171">
        <v>0</v>
      </c>
      <c r="AL1063" s="171">
        <v>0</v>
      </c>
      <c r="AM1063" s="171">
        <v>0</v>
      </c>
      <c r="AN1063" s="171">
        <v>0</v>
      </c>
      <c r="AO1063" s="171"/>
      <c r="AP1063" s="171">
        <v>187</v>
      </c>
      <c r="AQ1063" s="171">
        <v>0</v>
      </c>
      <c r="AR1063" s="171">
        <v>0</v>
      </c>
      <c r="AS1063" s="171" t="s">
        <v>496</v>
      </c>
      <c r="AT1063" s="171" t="s">
        <v>496</v>
      </c>
      <c r="AU1063" s="171" t="s">
        <v>496</v>
      </c>
      <c r="AV1063" s="171" t="s">
        <v>496</v>
      </c>
      <c r="AW1063" s="171" t="s">
        <v>496</v>
      </c>
      <c r="AX1063" s="171" t="s">
        <v>496</v>
      </c>
      <c r="AY1063" s="171" t="s">
        <v>496</v>
      </c>
      <c r="AZ1063" s="171">
        <v>0</v>
      </c>
      <c r="BA1063" s="171">
        <v>0</v>
      </c>
      <c r="BB1063" s="171">
        <v>0</v>
      </c>
      <c r="BC1063" s="171">
        <v>0</v>
      </c>
      <c r="BD1063" s="171">
        <v>0</v>
      </c>
      <c r="BE1063" s="171">
        <v>0</v>
      </c>
      <c r="BF1063" s="171">
        <v>0</v>
      </c>
      <c r="BG1063" s="171">
        <v>0</v>
      </c>
      <c r="BH1063" s="171">
        <v>0</v>
      </c>
      <c r="BI1063" s="171">
        <v>0</v>
      </c>
      <c r="BJ1063" s="171">
        <v>0</v>
      </c>
      <c r="BK1063" s="171">
        <v>0</v>
      </c>
      <c r="BL1063" s="171">
        <v>0</v>
      </c>
      <c r="BM1063" s="171">
        <v>0</v>
      </c>
      <c r="BN1063" s="171" t="s">
        <v>496</v>
      </c>
      <c r="BO1063" s="172">
        <v>46101</v>
      </c>
      <c r="BP1063" s="171">
        <v>0</v>
      </c>
      <c r="BQ1063" s="171">
        <v>0</v>
      </c>
      <c r="BR1063" s="171">
        <v>0</v>
      </c>
      <c r="BS1063" s="171">
        <v>0</v>
      </c>
      <c r="BT1063" s="171" t="s">
        <v>496</v>
      </c>
      <c r="BU1063" s="171">
        <v>0</v>
      </c>
      <c r="BV1063" s="171">
        <v>0</v>
      </c>
      <c r="BW1063" s="171">
        <v>0</v>
      </c>
      <c r="BX1063" s="171">
        <v>0</v>
      </c>
      <c r="BY1063" s="171">
        <v>0</v>
      </c>
      <c r="BZ1063" s="171" t="s">
        <v>496</v>
      </c>
      <c r="CA1063" s="171">
        <v>0</v>
      </c>
      <c r="CB1063" s="172">
        <v>46101</v>
      </c>
      <c r="CC1063" s="172">
        <v>46101</v>
      </c>
      <c r="CD1063" s="172" t="s">
        <v>6296</v>
      </c>
    </row>
    <row r="1064" spans="1:82">
      <c r="A1064" s="171" t="s">
        <v>6297</v>
      </c>
      <c r="B1064" s="171" t="s">
        <v>493</v>
      </c>
      <c r="C1064" s="171" t="s">
        <v>494</v>
      </c>
      <c r="D1064" s="172">
        <v>46102</v>
      </c>
      <c r="E1064" s="171" t="s">
        <v>98</v>
      </c>
      <c r="F1064" s="171" t="s">
        <v>3551</v>
      </c>
      <c r="G1064" s="171" t="s">
        <v>494</v>
      </c>
      <c r="H1064" s="171"/>
      <c r="I1064" s="171" t="s">
        <v>2234</v>
      </c>
      <c r="J1064" s="171" t="s">
        <v>498</v>
      </c>
      <c r="K1064" s="171">
        <v>0</v>
      </c>
      <c r="L1064" s="171"/>
      <c r="M1064" s="171">
        <v>0</v>
      </c>
      <c r="N1064" s="171">
        <v>18</v>
      </c>
      <c r="O1064" s="171" t="s">
        <v>587</v>
      </c>
      <c r="P1064" s="171" t="s">
        <v>587</v>
      </c>
      <c r="Q1064" s="171" t="s">
        <v>496</v>
      </c>
      <c r="R1064" s="171" t="s">
        <v>3531</v>
      </c>
      <c r="S1064" s="171" t="s">
        <v>494</v>
      </c>
      <c r="T1064" s="171" t="s">
        <v>494</v>
      </c>
      <c r="U1064" s="171" t="s">
        <v>494</v>
      </c>
      <c r="V1064" s="171" t="s">
        <v>499</v>
      </c>
      <c r="W1064" s="171">
        <v>0</v>
      </c>
      <c r="X1064" s="171">
        <v>0</v>
      </c>
      <c r="Y1064" s="171">
        <v>0</v>
      </c>
      <c r="Z1064" s="172">
        <v>46102.415405092594</v>
      </c>
      <c r="AA1064" s="171" t="s">
        <v>500</v>
      </c>
      <c r="AB1064" s="171">
        <v>6210</v>
      </c>
      <c r="AC1064" s="172">
        <v>46102.411145833335</v>
      </c>
      <c r="AD1064" s="171" t="s">
        <v>98</v>
      </c>
      <c r="AE1064" s="171">
        <v>11050</v>
      </c>
      <c r="AF1064" s="171">
        <v>4840</v>
      </c>
      <c r="AG1064" s="171">
        <v>0</v>
      </c>
      <c r="AH1064" s="171">
        <v>0</v>
      </c>
      <c r="AI1064" s="171">
        <v>0</v>
      </c>
      <c r="AJ1064" s="171">
        <v>0</v>
      </c>
      <c r="AK1064" s="171">
        <v>0</v>
      </c>
      <c r="AL1064" s="171">
        <v>0</v>
      </c>
      <c r="AM1064" s="171">
        <v>0</v>
      </c>
      <c r="AN1064" s="171">
        <v>0</v>
      </c>
      <c r="AO1064" s="171"/>
      <c r="AP1064" s="171">
        <v>339</v>
      </c>
      <c r="AQ1064" s="171">
        <v>0</v>
      </c>
      <c r="AR1064" s="171">
        <v>0</v>
      </c>
      <c r="AS1064" s="171" t="s">
        <v>496</v>
      </c>
      <c r="AT1064" s="171" t="s">
        <v>496</v>
      </c>
      <c r="AU1064" s="171" t="s">
        <v>496</v>
      </c>
      <c r="AV1064" s="171" t="s">
        <v>496</v>
      </c>
      <c r="AW1064" s="171" t="s">
        <v>496</v>
      </c>
      <c r="AX1064" s="171" t="s">
        <v>496</v>
      </c>
      <c r="AY1064" s="171" t="s">
        <v>496</v>
      </c>
      <c r="AZ1064" s="171">
        <v>0</v>
      </c>
      <c r="BA1064" s="171">
        <v>0</v>
      </c>
      <c r="BB1064" s="171">
        <v>0</v>
      </c>
      <c r="BC1064" s="171">
        <v>0</v>
      </c>
      <c r="BD1064" s="171">
        <v>0</v>
      </c>
      <c r="BE1064" s="171">
        <v>0</v>
      </c>
      <c r="BF1064" s="171">
        <v>0</v>
      </c>
      <c r="BG1064" s="171">
        <v>0</v>
      </c>
      <c r="BH1064" s="171">
        <v>0</v>
      </c>
      <c r="BI1064" s="171">
        <v>0</v>
      </c>
      <c r="BJ1064" s="171">
        <v>0</v>
      </c>
      <c r="BK1064" s="171">
        <v>0</v>
      </c>
      <c r="BL1064" s="171">
        <v>0</v>
      </c>
      <c r="BM1064" s="171">
        <v>0</v>
      </c>
      <c r="BN1064" s="171" t="s">
        <v>496</v>
      </c>
      <c r="BO1064" s="172">
        <v>46102</v>
      </c>
      <c r="BP1064" s="171">
        <v>0</v>
      </c>
      <c r="BQ1064" s="171">
        <v>0</v>
      </c>
      <c r="BR1064" s="171">
        <v>0</v>
      </c>
      <c r="BS1064" s="171">
        <v>0</v>
      </c>
      <c r="BT1064" s="171" t="s">
        <v>496</v>
      </c>
      <c r="BU1064" s="171">
        <v>0</v>
      </c>
      <c r="BV1064" s="171">
        <v>0</v>
      </c>
      <c r="BW1064" s="171">
        <v>0</v>
      </c>
      <c r="BX1064" s="171">
        <v>0</v>
      </c>
      <c r="BY1064" s="171">
        <v>0</v>
      </c>
      <c r="BZ1064" s="171" t="s">
        <v>496</v>
      </c>
      <c r="CA1064" s="171">
        <v>0</v>
      </c>
      <c r="CB1064" s="172">
        <v>46102</v>
      </c>
      <c r="CC1064" s="172">
        <v>46102</v>
      </c>
      <c r="CD1064" s="172" t="s">
        <v>6298</v>
      </c>
    </row>
    <row r="1065" spans="1:82">
      <c r="A1065" s="171" t="s">
        <v>6299</v>
      </c>
      <c r="B1065" s="171" t="s">
        <v>493</v>
      </c>
      <c r="C1065" s="171" t="s">
        <v>494</v>
      </c>
      <c r="D1065" s="172">
        <v>46102</v>
      </c>
      <c r="E1065" s="171" t="s">
        <v>98</v>
      </c>
      <c r="F1065" s="171" t="s">
        <v>3551</v>
      </c>
      <c r="G1065" s="171" t="s">
        <v>494</v>
      </c>
      <c r="H1065" s="171"/>
      <c r="I1065" s="171" t="s">
        <v>2234</v>
      </c>
      <c r="J1065" s="171" t="s">
        <v>498</v>
      </c>
      <c r="K1065" s="171">
        <v>0</v>
      </c>
      <c r="L1065" s="171"/>
      <c r="M1065" s="171">
        <v>0</v>
      </c>
      <c r="N1065" s="171">
        <v>18</v>
      </c>
      <c r="O1065" s="171" t="s">
        <v>587</v>
      </c>
      <c r="P1065" s="171" t="s">
        <v>587</v>
      </c>
      <c r="Q1065" s="171" t="s">
        <v>496</v>
      </c>
      <c r="R1065" s="171" t="s">
        <v>3531</v>
      </c>
      <c r="S1065" s="171" t="s">
        <v>494</v>
      </c>
      <c r="T1065" s="171" t="s">
        <v>494</v>
      </c>
      <c r="U1065" s="171" t="s">
        <v>494</v>
      </c>
      <c r="V1065" s="171" t="s">
        <v>499</v>
      </c>
      <c r="W1065" s="171">
        <v>0</v>
      </c>
      <c r="X1065" s="171">
        <v>0</v>
      </c>
      <c r="Y1065" s="171">
        <v>0</v>
      </c>
      <c r="Z1065" s="172">
        <v>46102.501863425925</v>
      </c>
      <c r="AA1065" s="171" t="s">
        <v>138</v>
      </c>
      <c r="AB1065" s="171">
        <v>6210</v>
      </c>
      <c r="AC1065" s="172">
        <v>46102.498622685183</v>
      </c>
      <c r="AD1065" s="171" t="s">
        <v>133</v>
      </c>
      <c r="AE1065" s="171">
        <v>9670</v>
      </c>
      <c r="AF1065" s="171">
        <v>3460</v>
      </c>
      <c r="AG1065" s="171">
        <v>0</v>
      </c>
      <c r="AH1065" s="171">
        <v>0</v>
      </c>
      <c r="AI1065" s="171">
        <v>0</v>
      </c>
      <c r="AJ1065" s="171">
        <v>0</v>
      </c>
      <c r="AK1065" s="171">
        <v>0</v>
      </c>
      <c r="AL1065" s="171">
        <v>0</v>
      </c>
      <c r="AM1065" s="171">
        <v>0</v>
      </c>
      <c r="AN1065" s="171">
        <v>0</v>
      </c>
      <c r="AO1065" s="171"/>
      <c r="AP1065" s="171">
        <v>215</v>
      </c>
      <c r="AQ1065" s="171">
        <v>0</v>
      </c>
      <c r="AR1065" s="171">
        <v>0</v>
      </c>
      <c r="AS1065" s="171" t="s">
        <v>496</v>
      </c>
      <c r="AT1065" s="171" t="s">
        <v>496</v>
      </c>
      <c r="AU1065" s="171" t="s">
        <v>496</v>
      </c>
      <c r="AV1065" s="171" t="s">
        <v>496</v>
      </c>
      <c r="AW1065" s="171" t="s">
        <v>496</v>
      </c>
      <c r="AX1065" s="171" t="s">
        <v>496</v>
      </c>
      <c r="AY1065" s="171" t="s">
        <v>496</v>
      </c>
      <c r="AZ1065" s="171">
        <v>0</v>
      </c>
      <c r="BA1065" s="171">
        <v>0</v>
      </c>
      <c r="BB1065" s="171">
        <v>0</v>
      </c>
      <c r="BC1065" s="171">
        <v>0</v>
      </c>
      <c r="BD1065" s="171">
        <v>0</v>
      </c>
      <c r="BE1065" s="171">
        <v>0</v>
      </c>
      <c r="BF1065" s="171">
        <v>0</v>
      </c>
      <c r="BG1065" s="171">
        <v>0</v>
      </c>
      <c r="BH1065" s="171">
        <v>0</v>
      </c>
      <c r="BI1065" s="171">
        <v>0</v>
      </c>
      <c r="BJ1065" s="171">
        <v>0</v>
      </c>
      <c r="BK1065" s="171">
        <v>0</v>
      </c>
      <c r="BL1065" s="171">
        <v>0</v>
      </c>
      <c r="BM1065" s="171">
        <v>0</v>
      </c>
      <c r="BN1065" s="171" t="s">
        <v>496</v>
      </c>
      <c r="BO1065" s="172">
        <v>46102</v>
      </c>
      <c r="BP1065" s="171">
        <v>0</v>
      </c>
      <c r="BQ1065" s="171">
        <v>0</v>
      </c>
      <c r="BR1065" s="171">
        <v>0</v>
      </c>
      <c r="BS1065" s="171">
        <v>0</v>
      </c>
      <c r="BT1065" s="171" t="s">
        <v>496</v>
      </c>
      <c r="BU1065" s="171">
        <v>0</v>
      </c>
      <c r="BV1065" s="171">
        <v>0</v>
      </c>
      <c r="BW1065" s="171">
        <v>0</v>
      </c>
      <c r="BX1065" s="171">
        <v>0</v>
      </c>
      <c r="BY1065" s="171">
        <v>0</v>
      </c>
      <c r="BZ1065" s="171" t="s">
        <v>496</v>
      </c>
      <c r="CA1065" s="171">
        <v>0</v>
      </c>
      <c r="CB1065" s="172">
        <v>46102</v>
      </c>
      <c r="CC1065" s="172">
        <v>46102</v>
      </c>
      <c r="CD1065" s="172" t="s">
        <v>6300</v>
      </c>
    </row>
    <row r="1066" spans="1:82">
      <c r="A1066" s="171" t="s">
        <v>6301</v>
      </c>
      <c r="B1066" s="171" t="s">
        <v>493</v>
      </c>
      <c r="C1066" s="171" t="s">
        <v>494</v>
      </c>
      <c r="D1066" s="172">
        <v>46102</v>
      </c>
      <c r="E1066" s="171" t="s">
        <v>98</v>
      </c>
      <c r="F1066" s="171" t="s">
        <v>3551</v>
      </c>
      <c r="G1066" s="171" t="s">
        <v>494</v>
      </c>
      <c r="H1066" s="171"/>
      <c r="I1066" s="171" t="s">
        <v>2234</v>
      </c>
      <c r="J1066" s="171" t="s">
        <v>498</v>
      </c>
      <c r="K1066" s="171">
        <v>0</v>
      </c>
      <c r="L1066" s="171"/>
      <c r="M1066" s="171">
        <v>0</v>
      </c>
      <c r="N1066" s="171">
        <v>18</v>
      </c>
      <c r="O1066" s="171" t="s">
        <v>587</v>
      </c>
      <c r="P1066" s="171" t="s">
        <v>587</v>
      </c>
      <c r="Q1066" s="171" t="s">
        <v>496</v>
      </c>
      <c r="R1066" s="171" t="s">
        <v>3531</v>
      </c>
      <c r="S1066" s="171" t="s">
        <v>494</v>
      </c>
      <c r="T1066" s="171" t="s">
        <v>494</v>
      </c>
      <c r="U1066" s="171" t="s">
        <v>494</v>
      </c>
      <c r="V1066" s="171" t="s">
        <v>499</v>
      </c>
      <c r="W1066" s="171">
        <v>0</v>
      </c>
      <c r="X1066" s="171">
        <v>0</v>
      </c>
      <c r="Y1066" s="171">
        <v>0</v>
      </c>
      <c r="Z1066" s="172">
        <v>46102.553032407406</v>
      </c>
      <c r="AA1066" s="171" t="s">
        <v>147</v>
      </c>
      <c r="AB1066" s="171">
        <v>6200</v>
      </c>
      <c r="AC1066" s="172">
        <v>46102.532418981478</v>
      </c>
      <c r="AD1066" s="171" t="s">
        <v>161</v>
      </c>
      <c r="AE1066" s="171">
        <v>9650</v>
      </c>
      <c r="AF1066" s="171">
        <v>3450</v>
      </c>
      <c r="AG1066" s="171">
        <v>0</v>
      </c>
      <c r="AH1066" s="171">
        <v>0</v>
      </c>
      <c r="AI1066" s="171">
        <v>0</v>
      </c>
      <c r="AJ1066" s="171">
        <v>0</v>
      </c>
      <c r="AK1066" s="171">
        <v>0</v>
      </c>
      <c r="AL1066" s="171">
        <v>0</v>
      </c>
      <c r="AM1066" s="171">
        <v>0</v>
      </c>
      <c r="AN1066" s="171">
        <v>0</v>
      </c>
      <c r="AO1066" s="171"/>
      <c r="AP1066" s="171">
        <v>202</v>
      </c>
      <c r="AQ1066" s="171">
        <v>0</v>
      </c>
      <c r="AR1066" s="171">
        <v>0</v>
      </c>
      <c r="AS1066" s="171" t="s">
        <v>496</v>
      </c>
      <c r="AT1066" s="171" t="s">
        <v>496</v>
      </c>
      <c r="AU1066" s="171" t="s">
        <v>496</v>
      </c>
      <c r="AV1066" s="171" t="s">
        <v>496</v>
      </c>
      <c r="AW1066" s="171" t="s">
        <v>496</v>
      </c>
      <c r="AX1066" s="171" t="s">
        <v>496</v>
      </c>
      <c r="AY1066" s="171" t="s">
        <v>496</v>
      </c>
      <c r="AZ1066" s="171">
        <v>0</v>
      </c>
      <c r="BA1066" s="171">
        <v>0</v>
      </c>
      <c r="BB1066" s="171">
        <v>0</v>
      </c>
      <c r="BC1066" s="171">
        <v>0</v>
      </c>
      <c r="BD1066" s="171">
        <v>0</v>
      </c>
      <c r="BE1066" s="171">
        <v>0</v>
      </c>
      <c r="BF1066" s="171">
        <v>0</v>
      </c>
      <c r="BG1066" s="171">
        <v>0</v>
      </c>
      <c r="BH1066" s="171">
        <v>0</v>
      </c>
      <c r="BI1066" s="171">
        <v>0</v>
      </c>
      <c r="BJ1066" s="171">
        <v>0</v>
      </c>
      <c r="BK1066" s="171">
        <v>0</v>
      </c>
      <c r="BL1066" s="171">
        <v>0</v>
      </c>
      <c r="BM1066" s="171">
        <v>0</v>
      </c>
      <c r="BN1066" s="171" t="s">
        <v>496</v>
      </c>
      <c r="BO1066" s="172">
        <v>46102</v>
      </c>
      <c r="BP1066" s="171">
        <v>0</v>
      </c>
      <c r="BQ1066" s="171">
        <v>0</v>
      </c>
      <c r="BR1066" s="171">
        <v>0</v>
      </c>
      <c r="BS1066" s="171">
        <v>0</v>
      </c>
      <c r="BT1066" s="171" t="s">
        <v>496</v>
      </c>
      <c r="BU1066" s="171">
        <v>0</v>
      </c>
      <c r="BV1066" s="171">
        <v>0</v>
      </c>
      <c r="BW1066" s="171">
        <v>0</v>
      </c>
      <c r="BX1066" s="171">
        <v>0</v>
      </c>
      <c r="BY1066" s="171">
        <v>0</v>
      </c>
      <c r="BZ1066" s="171" t="s">
        <v>496</v>
      </c>
      <c r="CA1066" s="171">
        <v>0</v>
      </c>
      <c r="CB1066" s="172">
        <v>46102</v>
      </c>
      <c r="CC1066" s="172">
        <v>46102</v>
      </c>
      <c r="CD1066" s="172" t="s">
        <v>6302</v>
      </c>
    </row>
    <row r="1067" spans="1:82">
      <c r="A1067" s="171" t="s">
        <v>6303</v>
      </c>
      <c r="B1067" s="171" t="s">
        <v>505</v>
      </c>
      <c r="C1067" s="171" t="s">
        <v>494</v>
      </c>
      <c r="D1067" s="172">
        <v>46102</v>
      </c>
      <c r="E1067" s="171" t="s">
        <v>133</v>
      </c>
      <c r="F1067" s="171" t="s">
        <v>2238</v>
      </c>
      <c r="G1067" s="171" t="s">
        <v>494</v>
      </c>
      <c r="H1067" s="171"/>
      <c r="I1067" s="171" t="s">
        <v>2239</v>
      </c>
      <c r="J1067" s="171" t="s">
        <v>498</v>
      </c>
      <c r="K1067" s="171">
        <v>0</v>
      </c>
      <c r="L1067" s="171" t="s">
        <v>2240</v>
      </c>
      <c r="M1067" s="171">
        <v>0</v>
      </c>
      <c r="N1067" s="171">
        <v>18</v>
      </c>
      <c r="O1067" s="171" t="s">
        <v>587</v>
      </c>
      <c r="P1067" s="171" t="s">
        <v>587</v>
      </c>
      <c r="Q1067" s="171" t="s">
        <v>496</v>
      </c>
      <c r="R1067" s="171" t="s">
        <v>1644</v>
      </c>
      <c r="S1067" s="171" t="s">
        <v>494</v>
      </c>
      <c r="T1067" s="171" t="s">
        <v>494</v>
      </c>
      <c r="U1067" s="171" t="s">
        <v>494</v>
      </c>
      <c r="V1067" s="171" t="s">
        <v>499</v>
      </c>
      <c r="W1067" s="171">
        <v>0</v>
      </c>
      <c r="X1067" s="171">
        <v>0</v>
      </c>
      <c r="Y1067" s="171">
        <v>0</v>
      </c>
      <c r="Z1067" s="172">
        <v>46102.540960648148</v>
      </c>
      <c r="AA1067" s="171" t="s">
        <v>388</v>
      </c>
      <c r="AB1067" s="171">
        <v>13810</v>
      </c>
      <c r="AC1067" s="172">
        <v>46102.567997685182</v>
      </c>
      <c r="AD1067" s="171" t="s">
        <v>124</v>
      </c>
      <c r="AE1067" s="171">
        <v>24730</v>
      </c>
      <c r="AF1067" s="171">
        <v>10920</v>
      </c>
      <c r="AG1067" s="171">
        <v>0</v>
      </c>
      <c r="AH1067" s="171">
        <v>0</v>
      </c>
      <c r="AI1067" s="171">
        <v>0</v>
      </c>
      <c r="AJ1067" s="171">
        <v>0</v>
      </c>
      <c r="AK1067" s="171">
        <v>0</v>
      </c>
      <c r="AL1067" s="171">
        <v>0</v>
      </c>
      <c r="AM1067" s="171">
        <v>0</v>
      </c>
      <c r="AN1067" s="171">
        <v>0</v>
      </c>
      <c r="AO1067" s="171"/>
      <c r="AP1067" s="171">
        <v>0</v>
      </c>
      <c r="AQ1067" s="171">
        <v>0</v>
      </c>
      <c r="AR1067" s="171">
        <v>0</v>
      </c>
      <c r="AS1067" s="171" t="s">
        <v>496</v>
      </c>
      <c r="AT1067" s="171" t="s">
        <v>496</v>
      </c>
      <c r="AU1067" s="171" t="s">
        <v>496</v>
      </c>
      <c r="AV1067" s="171" t="s">
        <v>496</v>
      </c>
      <c r="AW1067" s="171" t="s">
        <v>496</v>
      </c>
      <c r="AX1067" s="171" t="s">
        <v>496</v>
      </c>
      <c r="AY1067" s="171" t="s">
        <v>496</v>
      </c>
      <c r="AZ1067" s="171">
        <v>0</v>
      </c>
      <c r="BA1067" s="171">
        <v>0</v>
      </c>
      <c r="BB1067" s="171">
        <v>0</v>
      </c>
      <c r="BC1067" s="171">
        <v>0</v>
      </c>
      <c r="BD1067" s="171">
        <v>0</v>
      </c>
      <c r="BE1067" s="171">
        <v>0</v>
      </c>
      <c r="BF1067" s="171">
        <v>0</v>
      </c>
      <c r="BG1067" s="171">
        <v>0</v>
      </c>
      <c r="BH1067" s="171">
        <v>0</v>
      </c>
      <c r="BI1067" s="171">
        <v>0</v>
      </c>
      <c r="BJ1067" s="171">
        <v>0</v>
      </c>
      <c r="BK1067" s="171">
        <v>0</v>
      </c>
      <c r="BL1067" s="171">
        <v>0</v>
      </c>
      <c r="BM1067" s="171">
        <v>0</v>
      </c>
      <c r="BN1067" s="171" t="s">
        <v>6304</v>
      </c>
      <c r="BO1067" s="172">
        <v>46102</v>
      </c>
      <c r="BP1067" s="171">
        <v>18</v>
      </c>
      <c r="BQ1067" s="171">
        <v>31530</v>
      </c>
      <c r="BR1067" s="171">
        <v>42370</v>
      </c>
      <c r="BS1067" s="171">
        <v>10840</v>
      </c>
      <c r="BT1067" s="171" t="s">
        <v>496</v>
      </c>
      <c r="BU1067" s="171">
        <v>0</v>
      </c>
      <c r="BV1067" s="171">
        <v>0</v>
      </c>
      <c r="BW1067" s="171">
        <v>0</v>
      </c>
      <c r="BX1067" s="171">
        <v>0</v>
      </c>
      <c r="BY1067" s="171">
        <v>0</v>
      </c>
      <c r="BZ1067" s="171" t="s">
        <v>508</v>
      </c>
      <c r="CA1067" s="171">
        <v>0</v>
      </c>
      <c r="CB1067" s="172">
        <v>46102.640277777777</v>
      </c>
      <c r="CC1067" s="172">
        <v>46102.657638888886</v>
      </c>
      <c r="CD1067" s="172" t="s">
        <v>6305</v>
      </c>
    </row>
    <row r="1068" spans="1:82">
      <c r="A1068" s="171" t="s">
        <v>6306</v>
      </c>
      <c r="B1068" s="171" t="s">
        <v>505</v>
      </c>
      <c r="C1068" s="171" t="s">
        <v>494</v>
      </c>
      <c r="D1068" s="172">
        <v>46102</v>
      </c>
      <c r="E1068" s="171" t="s">
        <v>133</v>
      </c>
      <c r="F1068" s="171" t="s">
        <v>2238</v>
      </c>
      <c r="G1068" s="171" t="s">
        <v>494</v>
      </c>
      <c r="H1068" s="171"/>
      <c r="I1068" s="171" t="s">
        <v>2244</v>
      </c>
      <c r="J1068" s="171" t="s">
        <v>498</v>
      </c>
      <c r="K1068" s="171">
        <v>0</v>
      </c>
      <c r="L1068" s="171" t="s">
        <v>2245</v>
      </c>
      <c r="M1068" s="171">
        <v>0</v>
      </c>
      <c r="N1068" s="171">
        <v>18</v>
      </c>
      <c r="O1068" s="171" t="s">
        <v>587</v>
      </c>
      <c r="P1068" s="171" t="s">
        <v>587</v>
      </c>
      <c r="Q1068" s="171" t="s">
        <v>496</v>
      </c>
      <c r="R1068" s="171" t="s">
        <v>1644</v>
      </c>
      <c r="S1068" s="171" t="s">
        <v>494</v>
      </c>
      <c r="T1068" s="171" t="s">
        <v>494</v>
      </c>
      <c r="U1068" s="171" t="s">
        <v>494</v>
      </c>
      <c r="V1068" s="171" t="s">
        <v>499</v>
      </c>
      <c r="W1068" s="171">
        <v>0</v>
      </c>
      <c r="X1068" s="171">
        <v>0</v>
      </c>
      <c r="Y1068" s="171">
        <v>0</v>
      </c>
      <c r="Z1068" s="172">
        <v>46102.541377314818</v>
      </c>
      <c r="AA1068" s="171" t="s">
        <v>166</v>
      </c>
      <c r="AB1068" s="171">
        <v>7180</v>
      </c>
      <c r="AC1068" s="172">
        <v>46102.568912037037</v>
      </c>
      <c r="AD1068" s="171" t="s">
        <v>507</v>
      </c>
      <c r="AE1068" s="171">
        <v>17790</v>
      </c>
      <c r="AF1068" s="171">
        <v>10610</v>
      </c>
      <c r="AG1068" s="171">
        <v>0</v>
      </c>
      <c r="AH1068" s="171">
        <v>0</v>
      </c>
      <c r="AI1068" s="171">
        <v>0</v>
      </c>
      <c r="AJ1068" s="171">
        <v>0</v>
      </c>
      <c r="AK1068" s="171">
        <v>0</v>
      </c>
      <c r="AL1068" s="171">
        <v>0</v>
      </c>
      <c r="AM1068" s="171">
        <v>0</v>
      </c>
      <c r="AN1068" s="171">
        <v>0</v>
      </c>
      <c r="AO1068" s="171"/>
      <c r="AP1068" s="171">
        <v>0</v>
      </c>
      <c r="AQ1068" s="171">
        <v>0</v>
      </c>
      <c r="AR1068" s="171">
        <v>0</v>
      </c>
      <c r="AS1068" s="171" t="s">
        <v>496</v>
      </c>
      <c r="AT1068" s="171" t="s">
        <v>496</v>
      </c>
      <c r="AU1068" s="171" t="s">
        <v>496</v>
      </c>
      <c r="AV1068" s="171" t="s">
        <v>496</v>
      </c>
      <c r="AW1068" s="171" t="s">
        <v>496</v>
      </c>
      <c r="AX1068" s="171" t="s">
        <v>496</v>
      </c>
      <c r="AY1068" s="171" t="s">
        <v>496</v>
      </c>
      <c r="AZ1068" s="171">
        <v>0</v>
      </c>
      <c r="BA1068" s="171">
        <v>0</v>
      </c>
      <c r="BB1068" s="171">
        <v>0</v>
      </c>
      <c r="BC1068" s="171">
        <v>0</v>
      </c>
      <c r="BD1068" s="171">
        <v>0</v>
      </c>
      <c r="BE1068" s="171">
        <v>0</v>
      </c>
      <c r="BF1068" s="171">
        <v>0</v>
      </c>
      <c r="BG1068" s="171">
        <v>0</v>
      </c>
      <c r="BH1068" s="171">
        <v>0</v>
      </c>
      <c r="BI1068" s="171">
        <v>0</v>
      </c>
      <c r="BJ1068" s="171">
        <v>0</v>
      </c>
      <c r="BK1068" s="171">
        <v>0</v>
      </c>
      <c r="BL1068" s="171">
        <v>0</v>
      </c>
      <c r="BM1068" s="171">
        <v>0</v>
      </c>
      <c r="BN1068" s="171" t="s">
        <v>6304</v>
      </c>
      <c r="BO1068" s="172">
        <v>46102</v>
      </c>
      <c r="BP1068" s="171">
        <v>18</v>
      </c>
      <c r="BQ1068" s="171">
        <v>31830</v>
      </c>
      <c r="BR1068" s="171">
        <v>42370</v>
      </c>
      <c r="BS1068" s="171">
        <v>10540</v>
      </c>
      <c r="BT1068" s="171" t="s">
        <v>496</v>
      </c>
      <c r="BU1068" s="171">
        <v>0</v>
      </c>
      <c r="BV1068" s="171">
        <v>0</v>
      </c>
      <c r="BW1068" s="171">
        <v>0</v>
      </c>
      <c r="BX1068" s="171">
        <v>0</v>
      </c>
      <c r="BY1068" s="171">
        <v>0</v>
      </c>
      <c r="BZ1068" s="171" t="s">
        <v>508</v>
      </c>
      <c r="CA1068" s="171">
        <v>0</v>
      </c>
      <c r="CB1068" s="172">
        <v>46102.640277777777</v>
      </c>
      <c r="CC1068" s="172">
        <v>46102.657638888886</v>
      </c>
      <c r="CD1068" s="172" t="s">
        <v>6307</v>
      </c>
    </row>
    <row r="1069" spans="1:82">
      <c r="A1069" s="171" t="s">
        <v>6308</v>
      </c>
      <c r="B1069" s="171" t="s">
        <v>493</v>
      </c>
      <c r="C1069" s="171" t="s">
        <v>494</v>
      </c>
      <c r="D1069" s="172">
        <v>46102</v>
      </c>
      <c r="E1069" s="171" t="s">
        <v>98</v>
      </c>
      <c r="F1069" s="171" t="s">
        <v>2233</v>
      </c>
      <c r="G1069" s="171" t="s">
        <v>494</v>
      </c>
      <c r="H1069" s="171"/>
      <c r="I1069" s="171" t="s">
        <v>2234</v>
      </c>
      <c r="J1069" s="171" t="s">
        <v>498</v>
      </c>
      <c r="K1069" s="171">
        <v>0</v>
      </c>
      <c r="L1069" s="171"/>
      <c r="M1069" s="171">
        <v>0</v>
      </c>
      <c r="N1069" s="171">
        <v>18</v>
      </c>
      <c r="O1069" s="171" t="s">
        <v>587</v>
      </c>
      <c r="P1069" s="171" t="s">
        <v>587</v>
      </c>
      <c r="Q1069" s="171" t="s">
        <v>496</v>
      </c>
      <c r="R1069" s="171" t="s">
        <v>2235</v>
      </c>
      <c r="S1069" s="171" t="s">
        <v>494</v>
      </c>
      <c r="T1069" s="171" t="s">
        <v>494</v>
      </c>
      <c r="U1069" s="171" t="s">
        <v>494</v>
      </c>
      <c r="V1069" s="171" t="s">
        <v>499</v>
      </c>
      <c r="W1069" s="171">
        <v>0</v>
      </c>
      <c r="X1069" s="171">
        <v>0</v>
      </c>
      <c r="Y1069" s="171">
        <v>0</v>
      </c>
      <c r="Z1069" s="172">
        <v>46102.592592592591</v>
      </c>
      <c r="AA1069" s="171" t="s">
        <v>119</v>
      </c>
      <c r="AB1069" s="171">
        <v>6210</v>
      </c>
      <c r="AC1069" s="172">
        <v>46102.587951388887</v>
      </c>
      <c r="AD1069" s="171" t="s">
        <v>108</v>
      </c>
      <c r="AE1069" s="171">
        <v>10440</v>
      </c>
      <c r="AF1069" s="171">
        <v>4230</v>
      </c>
      <c r="AG1069" s="171">
        <v>0</v>
      </c>
      <c r="AH1069" s="171">
        <v>0</v>
      </c>
      <c r="AI1069" s="171">
        <v>0</v>
      </c>
      <c r="AJ1069" s="171">
        <v>0</v>
      </c>
      <c r="AK1069" s="171">
        <v>0</v>
      </c>
      <c r="AL1069" s="171">
        <v>0</v>
      </c>
      <c r="AM1069" s="171">
        <v>0</v>
      </c>
      <c r="AN1069" s="171">
        <v>0</v>
      </c>
      <c r="AO1069" s="171"/>
      <c r="AP1069" s="171">
        <v>206</v>
      </c>
      <c r="AQ1069" s="171">
        <v>0</v>
      </c>
      <c r="AR1069" s="171">
        <v>0</v>
      </c>
      <c r="AS1069" s="171" t="s">
        <v>496</v>
      </c>
      <c r="AT1069" s="171" t="s">
        <v>496</v>
      </c>
      <c r="AU1069" s="171" t="s">
        <v>496</v>
      </c>
      <c r="AV1069" s="171" t="s">
        <v>496</v>
      </c>
      <c r="AW1069" s="171" t="s">
        <v>496</v>
      </c>
      <c r="AX1069" s="171" t="s">
        <v>496</v>
      </c>
      <c r="AY1069" s="171" t="s">
        <v>496</v>
      </c>
      <c r="AZ1069" s="171">
        <v>0</v>
      </c>
      <c r="BA1069" s="171">
        <v>0</v>
      </c>
      <c r="BB1069" s="171">
        <v>0</v>
      </c>
      <c r="BC1069" s="171">
        <v>0</v>
      </c>
      <c r="BD1069" s="171">
        <v>0</v>
      </c>
      <c r="BE1069" s="171">
        <v>0</v>
      </c>
      <c r="BF1069" s="171">
        <v>0</v>
      </c>
      <c r="BG1069" s="171">
        <v>0</v>
      </c>
      <c r="BH1069" s="171">
        <v>0</v>
      </c>
      <c r="BI1069" s="171">
        <v>0</v>
      </c>
      <c r="BJ1069" s="171">
        <v>0</v>
      </c>
      <c r="BK1069" s="171">
        <v>0</v>
      </c>
      <c r="BL1069" s="171">
        <v>0</v>
      </c>
      <c r="BM1069" s="171">
        <v>0</v>
      </c>
      <c r="BN1069" s="171" t="s">
        <v>496</v>
      </c>
      <c r="BO1069" s="172">
        <v>46102</v>
      </c>
      <c r="BP1069" s="171">
        <v>0</v>
      </c>
      <c r="BQ1069" s="171">
        <v>0</v>
      </c>
      <c r="BR1069" s="171">
        <v>0</v>
      </c>
      <c r="BS1069" s="171">
        <v>0</v>
      </c>
      <c r="BT1069" s="171" t="s">
        <v>496</v>
      </c>
      <c r="BU1069" s="171">
        <v>0</v>
      </c>
      <c r="BV1069" s="171">
        <v>0</v>
      </c>
      <c r="BW1069" s="171">
        <v>0</v>
      </c>
      <c r="BX1069" s="171">
        <v>0</v>
      </c>
      <c r="BY1069" s="171">
        <v>0</v>
      </c>
      <c r="BZ1069" s="171" t="s">
        <v>496</v>
      </c>
      <c r="CA1069" s="171">
        <v>0</v>
      </c>
      <c r="CB1069" s="172">
        <v>46102</v>
      </c>
      <c r="CC1069" s="172">
        <v>46102</v>
      </c>
      <c r="CD1069" s="172" t="s">
        <v>6309</v>
      </c>
    </row>
    <row r="1070" spans="1:82">
      <c r="A1070" s="171" t="s">
        <v>6310</v>
      </c>
      <c r="B1070" s="171" t="s">
        <v>493</v>
      </c>
      <c r="C1070" s="171" t="s">
        <v>494</v>
      </c>
      <c r="D1070" s="172">
        <v>46102</v>
      </c>
      <c r="E1070" s="171" t="s">
        <v>98</v>
      </c>
      <c r="F1070" s="171" t="s">
        <v>2320</v>
      </c>
      <c r="G1070" s="171" t="s">
        <v>494</v>
      </c>
      <c r="H1070" s="171"/>
      <c r="I1070" s="171" t="s">
        <v>2271</v>
      </c>
      <c r="J1070" s="171" t="s">
        <v>498</v>
      </c>
      <c r="K1070" s="171">
        <v>0</v>
      </c>
      <c r="L1070" s="171" t="s">
        <v>2272</v>
      </c>
      <c r="M1070" s="171">
        <v>0</v>
      </c>
      <c r="N1070" s="171">
        <v>18</v>
      </c>
      <c r="O1070" s="171" t="s">
        <v>587</v>
      </c>
      <c r="P1070" s="171" t="s">
        <v>587</v>
      </c>
      <c r="Q1070" s="171" t="s">
        <v>496</v>
      </c>
      <c r="R1070" s="171" t="s">
        <v>2321</v>
      </c>
      <c r="S1070" s="171" t="s">
        <v>494</v>
      </c>
      <c r="T1070" s="171" t="s">
        <v>494</v>
      </c>
      <c r="U1070" s="171" t="s">
        <v>494</v>
      </c>
      <c r="V1070" s="171" t="s">
        <v>499</v>
      </c>
      <c r="W1070" s="171">
        <v>0</v>
      </c>
      <c r="X1070" s="171">
        <v>0</v>
      </c>
      <c r="Y1070" s="171">
        <v>0</v>
      </c>
      <c r="Z1070" s="172">
        <v>46102.602048611108</v>
      </c>
      <c r="AA1070" s="171" t="s">
        <v>123</v>
      </c>
      <c r="AB1070" s="171">
        <v>5540</v>
      </c>
      <c r="AC1070" s="172">
        <v>46102.596250000002</v>
      </c>
      <c r="AD1070" s="171" t="s">
        <v>509</v>
      </c>
      <c r="AE1070" s="171">
        <v>11180</v>
      </c>
      <c r="AF1070" s="171">
        <v>5640</v>
      </c>
      <c r="AG1070" s="171">
        <v>0</v>
      </c>
      <c r="AH1070" s="171">
        <v>0</v>
      </c>
      <c r="AI1070" s="171">
        <v>0</v>
      </c>
      <c r="AJ1070" s="171">
        <v>0</v>
      </c>
      <c r="AK1070" s="171">
        <v>0</v>
      </c>
      <c r="AL1070" s="171">
        <v>0</v>
      </c>
      <c r="AM1070" s="171">
        <v>0</v>
      </c>
      <c r="AN1070" s="171">
        <v>0</v>
      </c>
      <c r="AO1070" s="171"/>
      <c r="AP1070" s="171">
        <v>347</v>
      </c>
      <c r="AQ1070" s="171">
        <v>0</v>
      </c>
      <c r="AR1070" s="171">
        <v>0</v>
      </c>
      <c r="AS1070" s="171" t="s">
        <v>496</v>
      </c>
      <c r="AT1070" s="171" t="s">
        <v>496</v>
      </c>
      <c r="AU1070" s="171" t="s">
        <v>496</v>
      </c>
      <c r="AV1070" s="171" t="s">
        <v>496</v>
      </c>
      <c r="AW1070" s="171" t="s">
        <v>496</v>
      </c>
      <c r="AX1070" s="171" t="s">
        <v>496</v>
      </c>
      <c r="AY1070" s="171" t="s">
        <v>496</v>
      </c>
      <c r="AZ1070" s="171">
        <v>0</v>
      </c>
      <c r="BA1070" s="171">
        <v>0</v>
      </c>
      <c r="BB1070" s="171">
        <v>0</v>
      </c>
      <c r="BC1070" s="171">
        <v>0</v>
      </c>
      <c r="BD1070" s="171">
        <v>0</v>
      </c>
      <c r="BE1070" s="171">
        <v>0</v>
      </c>
      <c r="BF1070" s="171">
        <v>0</v>
      </c>
      <c r="BG1070" s="171">
        <v>0</v>
      </c>
      <c r="BH1070" s="171">
        <v>0</v>
      </c>
      <c r="BI1070" s="171">
        <v>0</v>
      </c>
      <c r="BJ1070" s="171">
        <v>0</v>
      </c>
      <c r="BK1070" s="171">
        <v>0</v>
      </c>
      <c r="BL1070" s="171">
        <v>0</v>
      </c>
      <c r="BM1070" s="171">
        <v>0</v>
      </c>
      <c r="BN1070" s="171" t="s">
        <v>496</v>
      </c>
      <c r="BO1070" s="172">
        <v>46102</v>
      </c>
      <c r="BP1070" s="171">
        <v>0</v>
      </c>
      <c r="BQ1070" s="171">
        <v>0</v>
      </c>
      <c r="BR1070" s="171">
        <v>0</v>
      </c>
      <c r="BS1070" s="171">
        <v>0</v>
      </c>
      <c r="BT1070" s="171" t="s">
        <v>496</v>
      </c>
      <c r="BU1070" s="171">
        <v>0</v>
      </c>
      <c r="BV1070" s="171">
        <v>0</v>
      </c>
      <c r="BW1070" s="171">
        <v>0</v>
      </c>
      <c r="BX1070" s="171">
        <v>0</v>
      </c>
      <c r="BY1070" s="171">
        <v>0</v>
      </c>
      <c r="BZ1070" s="171" t="s">
        <v>496</v>
      </c>
      <c r="CA1070" s="171">
        <v>0</v>
      </c>
      <c r="CB1070" s="172">
        <v>46102</v>
      </c>
      <c r="CC1070" s="172">
        <v>46102</v>
      </c>
      <c r="CD1070" s="172" t="s">
        <v>6311</v>
      </c>
    </row>
    <row r="1071" spans="1:82">
      <c r="A1071" s="171" t="s">
        <v>6312</v>
      </c>
      <c r="B1071" s="171" t="s">
        <v>493</v>
      </c>
      <c r="C1071" s="171" t="s">
        <v>494</v>
      </c>
      <c r="D1071" s="172">
        <v>46102</v>
      </c>
      <c r="E1071" s="171" t="s">
        <v>98</v>
      </c>
      <c r="F1071" s="171" t="s">
        <v>2233</v>
      </c>
      <c r="G1071" s="171" t="s">
        <v>494</v>
      </c>
      <c r="H1071" s="171"/>
      <c r="I1071" s="171" t="s">
        <v>2234</v>
      </c>
      <c r="J1071" s="171" t="s">
        <v>498</v>
      </c>
      <c r="K1071" s="171">
        <v>0</v>
      </c>
      <c r="L1071" s="171"/>
      <c r="M1071" s="171">
        <v>0</v>
      </c>
      <c r="N1071" s="171">
        <v>18</v>
      </c>
      <c r="O1071" s="171" t="s">
        <v>587</v>
      </c>
      <c r="P1071" s="171" t="s">
        <v>587</v>
      </c>
      <c r="Q1071" s="171" t="s">
        <v>496</v>
      </c>
      <c r="R1071" s="171" t="s">
        <v>2235</v>
      </c>
      <c r="S1071" s="171" t="s">
        <v>494</v>
      </c>
      <c r="T1071" s="171" t="s">
        <v>494</v>
      </c>
      <c r="U1071" s="171" t="s">
        <v>494</v>
      </c>
      <c r="V1071" s="171" t="s">
        <v>499</v>
      </c>
      <c r="W1071" s="171">
        <v>0</v>
      </c>
      <c r="X1071" s="171">
        <v>0</v>
      </c>
      <c r="Y1071" s="171">
        <v>0</v>
      </c>
      <c r="Z1071" s="172">
        <v>46102.631226851852</v>
      </c>
      <c r="AA1071" s="171" t="s">
        <v>514</v>
      </c>
      <c r="AB1071" s="171">
        <v>6200</v>
      </c>
      <c r="AC1071" s="172">
        <v>46102.626747685186</v>
      </c>
      <c r="AD1071" s="171" t="s">
        <v>131</v>
      </c>
      <c r="AE1071" s="171">
        <v>10250</v>
      </c>
      <c r="AF1071" s="171">
        <v>4050</v>
      </c>
      <c r="AG1071" s="171">
        <v>0</v>
      </c>
      <c r="AH1071" s="171">
        <v>0</v>
      </c>
      <c r="AI1071" s="171">
        <v>0</v>
      </c>
      <c r="AJ1071" s="171">
        <v>0</v>
      </c>
      <c r="AK1071" s="171">
        <v>0</v>
      </c>
      <c r="AL1071" s="171">
        <v>0</v>
      </c>
      <c r="AM1071" s="171">
        <v>0</v>
      </c>
      <c r="AN1071" s="171">
        <v>0</v>
      </c>
      <c r="AO1071" s="171"/>
      <c r="AP1071" s="171">
        <v>198</v>
      </c>
      <c r="AQ1071" s="171">
        <v>0</v>
      </c>
      <c r="AR1071" s="171">
        <v>0</v>
      </c>
      <c r="AS1071" s="171" t="s">
        <v>496</v>
      </c>
      <c r="AT1071" s="171" t="s">
        <v>496</v>
      </c>
      <c r="AU1071" s="171" t="s">
        <v>496</v>
      </c>
      <c r="AV1071" s="171" t="s">
        <v>496</v>
      </c>
      <c r="AW1071" s="171" t="s">
        <v>496</v>
      </c>
      <c r="AX1071" s="171" t="s">
        <v>496</v>
      </c>
      <c r="AY1071" s="171" t="s">
        <v>496</v>
      </c>
      <c r="AZ1071" s="171">
        <v>0</v>
      </c>
      <c r="BA1071" s="171">
        <v>0</v>
      </c>
      <c r="BB1071" s="171">
        <v>0</v>
      </c>
      <c r="BC1071" s="171">
        <v>0</v>
      </c>
      <c r="BD1071" s="171">
        <v>0</v>
      </c>
      <c r="BE1071" s="171">
        <v>0</v>
      </c>
      <c r="BF1071" s="171">
        <v>0</v>
      </c>
      <c r="BG1071" s="171">
        <v>0</v>
      </c>
      <c r="BH1071" s="171">
        <v>0</v>
      </c>
      <c r="BI1071" s="171">
        <v>0</v>
      </c>
      <c r="BJ1071" s="171">
        <v>0</v>
      </c>
      <c r="BK1071" s="171">
        <v>0</v>
      </c>
      <c r="BL1071" s="171">
        <v>0</v>
      </c>
      <c r="BM1071" s="171">
        <v>0</v>
      </c>
      <c r="BN1071" s="171" t="s">
        <v>496</v>
      </c>
      <c r="BO1071" s="172">
        <v>46102</v>
      </c>
      <c r="BP1071" s="171">
        <v>0</v>
      </c>
      <c r="BQ1071" s="171">
        <v>0</v>
      </c>
      <c r="BR1071" s="171">
        <v>0</v>
      </c>
      <c r="BS1071" s="171">
        <v>0</v>
      </c>
      <c r="BT1071" s="171" t="s">
        <v>496</v>
      </c>
      <c r="BU1071" s="171">
        <v>0</v>
      </c>
      <c r="BV1071" s="171">
        <v>0</v>
      </c>
      <c r="BW1071" s="171">
        <v>0</v>
      </c>
      <c r="BX1071" s="171">
        <v>0</v>
      </c>
      <c r="BY1071" s="171">
        <v>0</v>
      </c>
      <c r="BZ1071" s="171" t="s">
        <v>496</v>
      </c>
      <c r="CA1071" s="171">
        <v>0</v>
      </c>
      <c r="CB1071" s="172">
        <v>46102</v>
      </c>
      <c r="CC1071" s="172">
        <v>46102</v>
      </c>
      <c r="CD1071" s="172" t="s">
        <v>6313</v>
      </c>
    </row>
    <row r="1072" spans="1:82">
      <c r="A1072" s="171" t="s">
        <v>6314</v>
      </c>
      <c r="B1072" s="171" t="s">
        <v>505</v>
      </c>
      <c r="C1072" s="171" t="s">
        <v>494</v>
      </c>
      <c r="D1072" s="172">
        <v>46103</v>
      </c>
      <c r="E1072" s="171" t="s">
        <v>133</v>
      </c>
      <c r="F1072" s="171" t="s">
        <v>2238</v>
      </c>
      <c r="G1072" s="171" t="s">
        <v>494</v>
      </c>
      <c r="H1072" s="171"/>
      <c r="I1072" s="171" t="s">
        <v>2239</v>
      </c>
      <c r="J1072" s="171" t="s">
        <v>498</v>
      </c>
      <c r="K1072" s="171">
        <v>0</v>
      </c>
      <c r="L1072" s="171" t="s">
        <v>2240</v>
      </c>
      <c r="M1072" s="171">
        <v>0</v>
      </c>
      <c r="N1072" s="171">
        <v>18</v>
      </c>
      <c r="O1072" s="171" t="s">
        <v>587</v>
      </c>
      <c r="P1072" s="171" t="s">
        <v>587</v>
      </c>
      <c r="Q1072" s="171" t="s">
        <v>496</v>
      </c>
      <c r="R1072" s="171" t="s">
        <v>1644</v>
      </c>
      <c r="S1072" s="171" t="s">
        <v>494</v>
      </c>
      <c r="T1072" s="171" t="s">
        <v>494</v>
      </c>
      <c r="U1072" s="171" t="s">
        <v>494</v>
      </c>
      <c r="V1072" s="171" t="s">
        <v>499</v>
      </c>
      <c r="W1072" s="171">
        <v>0</v>
      </c>
      <c r="X1072" s="171">
        <v>0</v>
      </c>
      <c r="Y1072" s="171">
        <v>0</v>
      </c>
      <c r="Z1072" s="172">
        <v>46103.416226851848</v>
      </c>
      <c r="AA1072" s="171" t="s">
        <v>98</v>
      </c>
      <c r="AB1072" s="171">
        <v>13780</v>
      </c>
      <c r="AC1072" s="172">
        <v>46103.442314814813</v>
      </c>
      <c r="AD1072" s="171" t="s">
        <v>138</v>
      </c>
      <c r="AE1072" s="171">
        <v>17790</v>
      </c>
      <c r="AF1072" s="171">
        <v>4010</v>
      </c>
      <c r="AG1072" s="171">
        <v>0</v>
      </c>
      <c r="AH1072" s="171">
        <v>0</v>
      </c>
      <c r="AI1072" s="171">
        <v>0</v>
      </c>
      <c r="AJ1072" s="171">
        <v>0</v>
      </c>
      <c r="AK1072" s="171">
        <v>0</v>
      </c>
      <c r="AL1072" s="171">
        <v>0</v>
      </c>
      <c r="AM1072" s="171">
        <v>0</v>
      </c>
      <c r="AN1072" s="171">
        <v>0</v>
      </c>
      <c r="AO1072" s="171"/>
      <c r="AP1072" s="171">
        <v>0</v>
      </c>
      <c r="AQ1072" s="171">
        <v>0</v>
      </c>
      <c r="AR1072" s="171">
        <v>0</v>
      </c>
      <c r="AS1072" s="171" t="s">
        <v>496</v>
      </c>
      <c r="AT1072" s="171" t="s">
        <v>496</v>
      </c>
      <c r="AU1072" s="171" t="s">
        <v>496</v>
      </c>
      <c r="AV1072" s="171" t="s">
        <v>496</v>
      </c>
      <c r="AW1072" s="171" t="s">
        <v>496</v>
      </c>
      <c r="AX1072" s="171" t="s">
        <v>496</v>
      </c>
      <c r="AY1072" s="171" t="s">
        <v>496</v>
      </c>
      <c r="AZ1072" s="171">
        <v>0</v>
      </c>
      <c r="BA1072" s="171">
        <v>0</v>
      </c>
      <c r="BB1072" s="171">
        <v>0</v>
      </c>
      <c r="BC1072" s="171">
        <v>0</v>
      </c>
      <c r="BD1072" s="171">
        <v>0</v>
      </c>
      <c r="BE1072" s="171">
        <v>0</v>
      </c>
      <c r="BF1072" s="171">
        <v>0</v>
      </c>
      <c r="BG1072" s="171">
        <v>0</v>
      </c>
      <c r="BH1072" s="171">
        <v>0</v>
      </c>
      <c r="BI1072" s="171">
        <v>0</v>
      </c>
      <c r="BJ1072" s="171">
        <v>0</v>
      </c>
      <c r="BK1072" s="171">
        <v>0</v>
      </c>
      <c r="BL1072" s="171">
        <v>0</v>
      </c>
      <c r="BM1072" s="171">
        <v>0</v>
      </c>
      <c r="BN1072" s="171" t="s">
        <v>6315</v>
      </c>
      <c r="BO1072" s="172">
        <v>46103</v>
      </c>
      <c r="BP1072" s="171">
        <v>18</v>
      </c>
      <c r="BQ1072" s="171">
        <v>39150</v>
      </c>
      <c r="BR1072" s="171">
        <v>43150</v>
      </c>
      <c r="BS1072" s="171">
        <v>4000</v>
      </c>
      <c r="BT1072" s="171" t="s">
        <v>496</v>
      </c>
      <c r="BU1072" s="171">
        <v>0</v>
      </c>
      <c r="BV1072" s="171">
        <v>0</v>
      </c>
      <c r="BW1072" s="171">
        <v>0</v>
      </c>
      <c r="BX1072" s="171">
        <v>0</v>
      </c>
      <c r="BY1072" s="171">
        <v>0</v>
      </c>
      <c r="BZ1072" s="171" t="s">
        <v>508</v>
      </c>
      <c r="CA1072" s="171">
        <v>0</v>
      </c>
      <c r="CB1072" s="172">
        <v>46103.553472222222</v>
      </c>
      <c r="CC1072" s="172">
        <v>46103.576388888891</v>
      </c>
      <c r="CD1072" s="172" t="s">
        <v>6316</v>
      </c>
    </row>
    <row r="1073" spans="1:82">
      <c r="A1073" s="171" t="s">
        <v>6317</v>
      </c>
      <c r="B1073" s="171" t="s">
        <v>505</v>
      </c>
      <c r="C1073" s="171" t="s">
        <v>494</v>
      </c>
      <c r="D1073" s="172">
        <v>46103</v>
      </c>
      <c r="E1073" s="171" t="s">
        <v>133</v>
      </c>
      <c r="F1073" s="171" t="s">
        <v>2238</v>
      </c>
      <c r="G1073" s="171" t="s">
        <v>494</v>
      </c>
      <c r="H1073" s="171"/>
      <c r="I1073" s="171" t="s">
        <v>2244</v>
      </c>
      <c r="J1073" s="171" t="s">
        <v>498</v>
      </c>
      <c r="K1073" s="171">
        <v>0</v>
      </c>
      <c r="L1073" s="171" t="s">
        <v>2245</v>
      </c>
      <c r="M1073" s="171">
        <v>0</v>
      </c>
      <c r="N1073" s="171">
        <v>18</v>
      </c>
      <c r="O1073" s="171" t="s">
        <v>587</v>
      </c>
      <c r="P1073" s="171" t="s">
        <v>587</v>
      </c>
      <c r="Q1073" s="171" t="s">
        <v>496</v>
      </c>
      <c r="R1073" s="171" t="s">
        <v>1644</v>
      </c>
      <c r="S1073" s="171" t="s">
        <v>494</v>
      </c>
      <c r="T1073" s="171" t="s">
        <v>494</v>
      </c>
      <c r="U1073" s="171" t="s">
        <v>494</v>
      </c>
      <c r="V1073" s="171" t="s">
        <v>499</v>
      </c>
      <c r="W1073" s="171">
        <v>0</v>
      </c>
      <c r="X1073" s="171">
        <v>0</v>
      </c>
      <c r="Y1073" s="171">
        <v>0</v>
      </c>
      <c r="Z1073" s="172">
        <v>46103.416666666664</v>
      </c>
      <c r="AA1073" s="171" t="s">
        <v>133</v>
      </c>
      <c r="AB1073" s="171">
        <v>7190</v>
      </c>
      <c r="AC1073" s="172">
        <v>46103.442789351851</v>
      </c>
      <c r="AD1073" s="171" t="s">
        <v>161</v>
      </c>
      <c r="AE1073" s="171">
        <v>17980</v>
      </c>
      <c r="AF1073" s="171">
        <v>10790</v>
      </c>
      <c r="AG1073" s="171">
        <v>0</v>
      </c>
      <c r="AH1073" s="171">
        <v>0</v>
      </c>
      <c r="AI1073" s="171">
        <v>0</v>
      </c>
      <c r="AJ1073" s="171">
        <v>0</v>
      </c>
      <c r="AK1073" s="171">
        <v>0</v>
      </c>
      <c r="AL1073" s="171">
        <v>0</v>
      </c>
      <c r="AM1073" s="171">
        <v>0</v>
      </c>
      <c r="AN1073" s="171">
        <v>0</v>
      </c>
      <c r="AO1073" s="171"/>
      <c r="AP1073" s="171">
        <v>0</v>
      </c>
      <c r="AQ1073" s="171">
        <v>0</v>
      </c>
      <c r="AR1073" s="171">
        <v>0</v>
      </c>
      <c r="AS1073" s="171" t="s">
        <v>496</v>
      </c>
      <c r="AT1073" s="171" t="s">
        <v>496</v>
      </c>
      <c r="AU1073" s="171" t="s">
        <v>496</v>
      </c>
      <c r="AV1073" s="171" t="s">
        <v>496</v>
      </c>
      <c r="AW1073" s="171" t="s">
        <v>496</v>
      </c>
      <c r="AX1073" s="171" t="s">
        <v>496</v>
      </c>
      <c r="AY1073" s="171" t="s">
        <v>496</v>
      </c>
      <c r="AZ1073" s="171">
        <v>0</v>
      </c>
      <c r="BA1073" s="171">
        <v>0</v>
      </c>
      <c r="BB1073" s="171">
        <v>0</v>
      </c>
      <c r="BC1073" s="171">
        <v>0</v>
      </c>
      <c r="BD1073" s="171">
        <v>0</v>
      </c>
      <c r="BE1073" s="171">
        <v>0</v>
      </c>
      <c r="BF1073" s="171">
        <v>0</v>
      </c>
      <c r="BG1073" s="171">
        <v>0</v>
      </c>
      <c r="BH1073" s="171">
        <v>0</v>
      </c>
      <c r="BI1073" s="171">
        <v>0</v>
      </c>
      <c r="BJ1073" s="171">
        <v>0</v>
      </c>
      <c r="BK1073" s="171">
        <v>0</v>
      </c>
      <c r="BL1073" s="171">
        <v>0</v>
      </c>
      <c r="BM1073" s="171">
        <v>0</v>
      </c>
      <c r="BN1073" s="171" t="s">
        <v>6315</v>
      </c>
      <c r="BO1073" s="172">
        <v>46103</v>
      </c>
      <c r="BP1073" s="171">
        <v>18</v>
      </c>
      <c r="BQ1073" s="171">
        <v>32390</v>
      </c>
      <c r="BR1073" s="171">
        <v>43150</v>
      </c>
      <c r="BS1073" s="171">
        <v>10760</v>
      </c>
      <c r="BT1073" s="171" t="s">
        <v>496</v>
      </c>
      <c r="BU1073" s="171">
        <v>0</v>
      </c>
      <c r="BV1073" s="171">
        <v>0</v>
      </c>
      <c r="BW1073" s="171">
        <v>0</v>
      </c>
      <c r="BX1073" s="171">
        <v>0</v>
      </c>
      <c r="BY1073" s="171">
        <v>0</v>
      </c>
      <c r="BZ1073" s="171" t="s">
        <v>508</v>
      </c>
      <c r="CA1073" s="171">
        <v>0</v>
      </c>
      <c r="CB1073" s="172">
        <v>46103.553472222222</v>
      </c>
      <c r="CC1073" s="172">
        <v>46103.576388888891</v>
      </c>
      <c r="CD1073" s="172" t="s">
        <v>6318</v>
      </c>
    </row>
    <row r="1074" spans="1:82">
      <c r="A1074" s="171" t="s">
        <v>6319</v>
      </c>
      <c r="B1074" s="171" t="s">
        <v>493</v>
      </c>
      <c r="C1074" s="171" t="s">
        <v>494</v>
      </c>
      <c r="D1074" s="172">
        <v>46104</v>
      </c>
      <c r="E1074" s="171" t="s">
        <v>98</v>
      </c>
      <c r="F1074" s="171" t="s">
        <v>2233</v>
      </c>
      <c r="G1074" s="171" t="s">
        <v>494</v>
      </c>
      <c r="H1074" s="171"/>
      <c r="I1074" s="171" t="s">
        <v>2234</v>
      </c>
      <c r="J1074" s="171" t="s">
        <v>498</v>
      </c>
      <c r="K1074" s="171">
        <v>0</v>
      </c>
      <c r="L1074" s="171"/>
      <c r="M1074" s="171">
        <v>0</v>
      </c>
      <c r="N1074" s="171">
        <v>18</v>
      </c>
      <c r="O1074" s="171" t="s">
        <v>587</v>
      </c>
      <c r="P1074" s="171" t="s">
        <v>587</v>
      </c>
      <c r="Q1074" s="171" t="s">
        <v>496</v>
      </c>
      <c r="R1074" s="171" t="s">
        <v>2235</v>
      </c>
      <c r="S1074" s="171" t="s">
        <v>494</v>
      </c>
      <c r="T1074" s="171" t="s">
        <v>494</v>
      </c>
      <c r="U1074" s="171" t="s">
        <v>494</v>
      </c>
      <c r="V1074" s="171" t="s">
        <v>499</v>
      </c>
      <c r="W1074" s="171">
        <v>0</v>
      </c>
      <c r="X1074" s="171">
        <v>0</v>
      </c>
      <c r="Y1074" s="171">
        <v>0</v>
      </c>
      <c r="Z1074" s="172">
        <v>46104.40892361111</v>
      </c>
      <c r="AA1074" s="171" t="s">
        <v>500</v>
      </c>
      <c r="AB1074" s="171">
        <v>6200</v>
      </c>
      <c r="AC1074" s="172">
        <v>46104.405925925923</v>
      </c>
      <c r="AD1074" s="171" t="s">
        <v>98</v>
      </c>
      <c r="AE1074" s="171">
        <v>11040</v>
      </c>
      <c r="AF1074" s="171">
        <v>4840</v>
      </c>
      <c r="AG1074" s="171">
        <v>0</v>
      </c>
      <c r="AH1074" s="171">
        <v>0</v>
      </c>
      <c r="AI1074" s="171">
        <v>0</v>
      </c>
      <c r="AJ1074" s="171">
        <v>0</v>
      </c>
      <c r="AK1074" s="171">
        <v>0</v>
      </c>
      <c r="AL1074" s="171">
        <v>0</v>
      </c>
      <c r="AM1074" s="171">
        <v>0</v>
      </c>
      <c r="AN1074" s="171">
        <v>0</v>
      </c>
      <c r="AO1074" s="171"/>
      <c r="AP1074" s="171">
        <v>234</v>
      </c>
      <c r="AQ1074" s="171">
        <v>0</v>
      </c>
      <c r="AR1074" s="171">
        <v>0</v>
      </c>
      <c r="AS1074" s="171" t="s">
        <v>496</v>
      </c>
      <c r="AT1074" s="171" t="s">
        <v>496</v>
      </c>
      <c r="AU1074" s="171" t="s">
        <v>496</v>
      </c>
      <c r="AV1074" s="171" t="s">
        <v>496</v>
      </c>
      <c r="AW1074" s="171" t="s">
        <v>496</v>
      </c>
      <c r="AX1074" s="171" t="s">
        <v>496</v>
      </c>
      <c r="AY1074" s="171" t="s">
        <v>496</v>
      </c>
      <c r="AZ1074" s="171">
        <v>0</v>
      </c>
      <c r="BA1074" s="171">
        <v>0</v>
      </c>
      <c r="BB1074" s="171">
        <v>0</v>
      </c>
      <c r="BC1074" s="171">
        <v>0</v>
      </c>
      <c r="BD1074" s="171">
        <v>0</v>
      </c>
      <c r="BE1074" s="171">
        <v>0</v>
      </c>
      <c r="BF1074" s="171">
        <v>0</v>
      </c>
      <c r="BG1074" s="171">
        <v>0</v>
      </c>
      <c r="BH1074" s="171">
        <v>0</v>
      </c>
      <c r="BI1074" s="171">
        <v>0</v>
      </c>
      <c r="BJ1074" s="171">
        <v>0</v>
      </c>
      <c r="BK1074" s="171">
        <v>0</v>
      </c>
      <c r="BL1074" s="171">
        <v>0</v>
      </c>
      <c r="BM1074" s="171">
        <v>0</v>
      </c>
      <c r="BN1074" s="171" t="s">
        <v>496</v>
      </c>
      <c r="BO1074" s="172">
        <v>46104</v>
      </c>
      <c r="BP1074" s="171">
        <v>0</v>
      </c>
      <c r="BQ1074" s="171">
        <v>0</v>
      </c>
      <c r="BR1074" s="171">
        <v>0</v>
      </c>
      <c r="BS1074" s="171">
        <v>0</v>
      </c>
      <c r="BT1074" s="171" t="s">
        <v>496</v>
      </c>
      <c r="BU1074" s="171">
        <v>0</v>
      </c>
      <c r="BV1074" s="171">
        <v>0</v>
      </c>
      <c r="BW1074" s="171">
        <v>0</v>
      </c>
      <c r="BX1074" s="171">
        <v>0</v>
      </c>
      <c r="BY1074" s="171">
        <v>0</v>
      </c>
      <c r="BZ1074" s="171" t="s">
        <v>496</v>
      </c>
      <c r="CA1074" s="171">
        <v>0</v>
      </c>
      <c r="CB1074" s="172">
        <v>46104</v>
      </c>
      <c r="CC1074" s="172">
        <v>46104</v>
      </c>
      <c r="CD1074" s="172" t="s">
        <v>6320</v>
      </c>
    </row>
    <row r="1075" spans="1:82">
      <c r="A1075" s="171" t="s">
        <v>6321</v>
      </c>
      <c r="B1075" s="171" t="s">
        <v>493</v>
      </c>
      <c r="C1075" s="171" t="s">
        <v>494</v>
      </c>
      <c r="D1075" s="172">
        <v>46104</v>
      </c>
      <c r="E1075" s="171" t="s">
        <v>98</v>
      </c>
      <c r="F1075" s="171" t="s">
        <v>2253</v>
      </c>
      <c r="G1075" s="171" t="s">
        <v>494</v>
      </c>
      <c r="H1075" s="171"/>
      <c r="I1075" s="171" t="s">
        <v>2199</v>
      </c>
      <c r="J1075" s="171" t="s">
        <v>498</v>
      </c>
      <c r="K1075" s="171">
        <v>0</v>
      </c>
      <c r="L1075" s="171" t="s">
        <v>2254</v>
      </c>
      <c r="M1075" s="171">
        <v>0</v>
      </c>
      <c r="N1075" s="171">
        <v>18</v>
      </c>
      <c r="O1075" s="171" t="s">
        <v>587</v>
      </c>
      <c r="P1075" s="171" t="s">
        <v>587</v>
      </c>
      <c r="Q1075" s="171" t="s">
        <v>496</v>
      </c>
      <c r="R1075" s="171" t="s">
        <v>2255</v>
      </c>
      <c r="S1075" s="171" t="s">
        <v>494</v>
      </c>
      <c r="T1075" s="171" t="s">
        <v>494</v>
      </c>
      <c r="U1075" s="171" t="s">
        <v>494</v>
      </c>
      <c r="V1075" s="171" t="s">
        <v>499</v>
      </c>
      <c r="W1075" s="171">
        <v>0</v>
      </c>
      <c r="X1075" s="171">
        <v>0</v>
      </c>
      <c r="Y1075" s="171">
        <v>0</v>
      </c>
      <c r="Z1075" s="172">
        <v>46104.516400462962</v>
      </c>
      <c r="AA1075" s="171" t="s">
        <v>388</v>
      </c>
      <c r="AB1075" s="171">
        <v>2120</v>
      </c>
      <c r="AC1075" s="172">
        <v>46104.500104166669</v>
      </c>
      <c r="AD1075" s="171" t="s">
        <v>133</v>
      </c>
      <c r="AE1075" s="171">
        <v>5370</v>
      </c>
      <c r="AF1075" s="171">
        <v>3250</v>
      </c>
      <c r="AG1075" s="171">
        <v>0</v>
      </c>
      <c r="AH1075" s="171">
        <v>0</v>
      </c>
      <c r="AI1075" s="171">
        <v>0</v>
      </c>
      <c r="AJ1075" s="171">
        <v>0</v>
      </c>
      <c r="AK1075" s="171">
        <v>0</v>
      </c>
      <c r="AL1075" s="171">
        <v>0</v>
      </c>
      <c r="AM1075" s="171">
        <v>0</v>
      </c>
      <c r="AN1075" s="171">
        <v>0</v>
      </c>
      <c r="AO1075" s="171"/>
      <c r="AP1075" s="171">
        <v>131</v>
      </c>
      <c r="AQ1075" s="171">
        <v>0</v>
      </c>
      <c r="AR1075" s="171">
        <v>0</v>
      </c>
      <c r="AS1075" s="171" t="s">
        <v>496</v>
      </c>
      <c r="AT1075" s="171" t="s">
        <v>496</v>
      </c>
      <c r="AU1075" s="171" t="s">
        <v>496</v>
      </c>
      <c r="AV1075" s="171" t="s">
        <v>496</v>
      </c>
      <c r="AW1075" s="171" t="s">
        <v>496</v>
      </c>
      <c r="AX1075" s="171" t="s">
        <v>496</v>
      </c>
      <c r="AY1075" s="171" t="s">
        <v>496</v>
      </c>
      <c r="AZ1075" s="171">
        <v>0</v>
      </c>
      <c r="BA1075" s="171">
        <v>0</v>
      </c>
      <c r="BB1075" s="171">
        <v>0</v>
      </c>
      <c r="BC1075" s="171">
        <v>0</v>
      </c>
      <c r="BD1075" s="171">
        <v>0</v>
      </c>
      <c r="BE1075" s="171">
        <v>0</v>
      </c>
      <c r="BF1075" s="171">
        <v>0</v>
      </c>
      <c r="BG1075" s="171">
        <v>0</v>
      </c>
      <c r="BH1075" s="171">
        <v>0</v>
      </c>
      <c r="BI1075" s="171">
        <v>0</v>
      </c>
      <c r="BJ1075" s="171">
        <v>0</v>
      </c>
      <c r="BK1075" s="171">
        <v>0</v>
      </c>
      <c r="BL1075" s="171">
        <v>0</v>
      </c>
      <c r="BM1075" s="171">
        <v>0</v>
      </c>
      <c r="BN1075" s="171" t="s">
        <v>496</v>
      </c>
      <c r="BO1075" s="172">
        <v>46104</v>
      </c>
      <c r="BP1075" s="171">
        <v>0</v>
      </c>
      <c r="BQ1075" s="171">
        <v>0</v>
      </c>
      <c r="BR1075" s="171">
        <v>0</v>
      </c>
      <c r="BS1075" s="171">
        <v>0</v>
      </c>
      <c r="BT1075" s="171" t="s">
        <v>496</v>
      </c>
      <c r="BU1075" s="171">
        <v>0</v>
      </c>
      <c r="BV1075" s="171">
        <v>0</v>
      </c>
      <c r="BW1075" s="171">
        <v>0</v>
      </c>
      <c r="BX1075" s="171">
        <v>0</v>
      </c>
      <c r="BY1075" s="171">
        <v>0</v>
      </c>
      <c r="BZ1075" s="171" t="s">
        <v>496</v>
      </c>
      <c r="CA1075" s="171">
        <v>0</v>
      </c>
      <c r="CB1075" s="172">
        <v>46104</v>
      </c>
      <c r="CC1075" s="172">
        <v>46104</v>
      </c>
      <c r="CD1075" s="172" t="s">
        <v>6322</v>
      </c>
    </row>
    <row r="1076" spans="1:82">
      <c r="A1076" s="171" t="s">
        <v>6323</v>
      </c>
      <c r="B1076" s="171" t="s">
        <v>493</v>
      </c>
      <c r="C1076" s="171" t="s">
        <v>494</v>
      </c>
      <c r="D1076" s="172">
        <v>46104</v>
      </c>
      <c r="E1076" s="171" t="s">
        <v>98</v>
      </c>
      <c r="F1076" s="171" t="s">
        <v>2233</v>
      </c>
      <c r="G1076" s="171" t="s">
        <v>494</v>
      </c>
      <c r="H1076" s="171"/>
      <c r="I1076" s="171" t="s">
        <v>2234</v>
      </c>
      <c r="J1076" s="171" t="s">
        <v>498</v>
      </c>
      <c r="K1076" s="171">
        <v>0</v>
      </c>
      <c r="L1076" s="171"/>
      <c r="M1076" s="171">
        <v>0</v>
      </c>
      <c r="N1076" s="171">
        <v>18</v>
      </c>
      <c r="O1076" s="171" t="s">
        <v>587</v>
      </c>
      <c r="P1076" s="171" t="s">
        <v>587</v>
      </c>
      <c r="Q1076" s="171" t="s">
        <v>496</v>
      </c>
      <c r="R1076" s="171" t="s">
        <v>2235</v>
      </c>
      <c r="S1076" s="171" t="s">
        <v>494</v>
      </c>
      <c r="T1076" s="171" t="s">
        <v>494</v>
      </c>
      <c r="U1076" s="171" t="s">
        <v>494</v>
      </c>
      <c r="V1076" s="171" t="s">
        <v>499</v>
      </c>
      <c r="W1076" s="171">
        <v>0</v>
      </c>
      <c r="X1076" s="171">
        <v>0</v>
      </c>
      <c r="Y1076" s="171">
        <v>0</v>
      </c>
      <c r="Z1076" s="172">
        <v>46104.512569444443</v>
      </c>
      <c r="AA1076" s="171" t="s">
        <v>161</v>
      </c>
      <c r="AB1076" s="171">
        <v>6200</v>
      </c>
      <c r="AC1076" s="172">
        <v>46104.509247685186</v>
      </c>
      <c r="AD1076" s="171" t="s">
        <v>138</v>
      </c>
      <c r="AE1076" s="171">
        <v>11670</v>
      </c>
      <c r="AF1076" s="171">
        <v>5470</v>
      </c>
      <c r="AG1076" s="171">
        <v>0</v>
      </c>
      <c r="AH1076" s="171">
        <v>0</v>
      </c>
      <c r="AI1076" s="171">
        <v>0</v>
      </c>
      <c r="AJ1076" s="171">
        <v>0</v>
      </c>
      <c r="AK1076" s="171">
        <v>0</v>
      </c>
      <c r="AL1076" s="171">
        <v>0</v>
      </c>
      <c r="AM1076" s="171">
        <v>0</v>
      </c>
      <c r="AN1076" s="171">
        <v>0</v>
      </c>
      <c r="AO1076" s="171"/>
      <c r="AP1076" s="171">
        <v>280</v>
      </c>
      <c r="AQ1076" s="171">
        <v>0</v>
      </c>
      <c r="AR1076" s="171">
        <v>0</v>
      </c>
      <c r="AS1076" s="171" t="s">
        <v>496</v>
      </c>
      <c r="AT1076" s="171" t="s">
        <v>496</v>
      </c>
      <c r="AU1076" s="171" t="s">
        <v>496</v>
      </c>
      <c r="AV1076" s="171" t="s">
        <v>496</v>
      </c>
      <c r="AW1076" s="171" t="s">
        <v>496</v>
      </c>
      <c r="AX1076" s="171" t="s">
        <v>496</v>
      </c>
      <c r="AY1076" s="171" t="s">
        <v>496</v>
      </c>
      <c r="AZ1076" s="171">
        <v>0</v>
      </c>
      <c r="BA1076" s="171">
        <v>0</v>
      </c>
      <c r="BB1076" s="171">
        <v>0</v>
      </c>
      <c r="BC1076" s="171">
        <v>0</v>
      </c>
      <c r="BD1076" s="171">
        <v>0</v>
      </c>
      <c r="BE1076" s="171">
        <v>0</v>
      </c>
      <c r="BF1076" s="171">
        <v>0</v>
      </c>
      <c r="BG1076" s="171">
        <v>0</v>
      </c>
      <c r="BH1076" s="171">
        <v>0</v>
      </c>
      <c r="BI1076" s="171">
        <v>0</v>
      </c>
      <c r="BJ1076" s="171">
        <v>0</v>
      </c>
      <c r="BK1076" s="171">
        <v>0</v>
      </c>
      <c r="BL1076" s="171">
        <v>0</v>
      </c>
      <c r="BM1076" s="171">
        <v>0</v>
      </c>
      <c r="BN1076" s="171" t="s">
        <v>496</v>
      </c>
      <c r="BO1076" s="172">
        <v>46104</v>
      </c>
      <c r="BP1076" s="171">
        <v>0</v>
      </c>
      <c r="BQ1076" s="171">
        <v>0</v>
      </c>
      <c r="BR1076" s="171">
        <v>0</v>
      </c>
      <c r="BS1076" s="171">
        <v>0</v>
      </c>
      <c r="BT1076" s="171" t="s">
        <v>496</v>
      </c>
      <c r="BU1076" s="171">
        <v>0</v>
      </c>
      <c r="BV1076" s="171">
        <v>0</v>
      </c>
      <c r="BW1076" s="171">
        <v>0</v>
      </c>
      <c r="BX1076" s="171">
        <v>0</v>
      </c>
      <c r="BY1076" s="171">
        <v>0</v>
      </c>
      <c r="BZ1076" s="171" t="s">
        <v>496</v>
      </c>
      <c r="CA1076" s="171">
        <v>0</v>
      </c>
      <c r="CB1076" s="172">
        <v>46104</v>
      </c>
      <c r="CC1076" s="172">
        <v>46104</v>
      </c>
      <c r="CD1076" s="172" t="s">
        <v>6324</v>
      </c>
    </row>
    <row r="1077" spans="1:82">
      <c r="A1077" s="171" t="s">
        <v>6325</v>
      </c>
      <c r="B1077" s="171" t="s">
        <v>493</v>
      </c>
      <c r="C1077" s="171" t="s">
        <v>494</v>
      </c>
      <c r="D1077" s="172">
        <v>46104</v>
      </c>
      <c r="E1077" s="171" t="s">
        <v>98</v>
      </c>
      <c r="F1077" s="171" t="s">
        <v>2233</v>
      </c>
      <c r="G1077" s="171" t="s">
        <v>494</v>
      </c>
      <c r="H1077" s="171"/>
      <c r="I1077" s="171" t="s">
        <v>2234</v>
      </c>
      <c r="J1077" s="171" t="s">
        <v>498</v>
      </c>
      <c r="K1077" s="171">
        <v>0</v>
      </c>
      <c r="L1077" s="171"/>
      <c r="M1077" s="171">
        <v>0</v>
      </c>
      <c r="N1077" s="171">
        <v>18</v>
      </c>
      <c r="O1077" s="171" t="s">
        <v>587</v>
      </c>
      <c r="P1077" s="171" t="s">
        <v>587</v>
      </c>
      <c r="Q1077" s="171" t="s">
        <v>496</v>
      </c>
      <c r="R1077" s="171" t="s">
        <v>2235</v>
      </c>
      <c r="S1077" s="171" t="s">
        <v>494</v>
      </c>
      <c r="T1077" s="171" t="s">
        <v>494</v>
      </c>
      <c r="U1077" s="171" t="s">
        <v>494</v>
      </c>
      <c r="V1077" s="171" t="s">
        <v>499</v>
      </c>
      <c r="W1077" s="171">
        <v>0</v>
      </c>
      <c r="X1077" s="171">
        <v>0</v>
      </c>
      <c r="Y1077" s="171">
        <v>0</v>
      </c>
      <c r="Z1077" s="172">
        <v>46104.563344907408</v>
      </c>
      <c r="AA1077" s="171" t="s">
        <v>124</v>
      </c>
      <c r="AB1077" s="171">
        <v>6200</v>
      </c>
      <c r="AC1077" s="172">
        <v>46104.552256944444</v>
      </c>
      <c r="AD1077" s="171" t="s">
        <v>166</v>
      </c>
      <c r="AE1077" s="171">
        <v>10780</v>
      </c>
      <c r="AF1077" s="171">
        <v>4580</v>
      </c>
      <c r="AG1077" s="171">
        <v>0</v>
      </c>
      <c r="AH1077" s="171">
        <v>0</v>
      </c>
      <c r="AI1077" s="171">
        <v>0</v>
      </c>
      <c r="AJ1077" s="171">
        <v>0</v>
      </c>
      <c r="AK1077" s="171">
        <v>0</v>
      </c>
      <c r="AL1077" s="171">
        <v>0</v>
      </c>
      <c r="AM1077" s="171">
        <v>0</v>
      </c>
      <c r="AN1077" s="171">
        <v>0</v>
      </c>
      <c r="AO1077" s="171"/>
      <c r="AP1077" s="171">
        <v>224</v>
      </c>
      <c r="AQ1077" s="171">
        <v>0</v>
      </c>
      <c r="AR1077" s="171">
        <v>0</v>
      </c>
      <c r="AS1077" s="171" t="s">
        <v>496</v>
      </c>
      <c r="AT1077" s="171" t="s">
        <v>496</v>
      </c>
      <c r="AU1077" s="171" t="s">
        <v>496</v>
      </c>
      <c r="AV1077" s="171" t="s">
        <v>496</v>
      </c>
      <c r="AW1077" s="171" t="s">
        <v>496</v>
      </c>
      <c r="AX1077" s="171" t="s">
        <v>496</v>
      </c>
      <c r="AY1077" s="171" t="s">
        <v>496</v>
      </c>
      <c r="AZ1077" s="171">
        <v>0</v>
      </c>
      <c r="BA1077" s="171">
        <v>0</v>
      </c>
      <c r="BB1077" s="171">
        <v>0</v>
      </c>
      <c r="BC1077" s="171">
        <v>0</v>
      </c>
      <c r="BD1077" s="171">
        <v>0</v>
      </c>
      <c r="BE1077" s="171">
        <v>0</v>
      </c>
      <c r="BF1077" s="171">
        <v>0</v>
      </c>
      <c r="BG1077" s="171">
        <v>0</v>
      </c>
      <c r="BH1077" s="171">
        <v>0</v>
      </c>
      <c r="BI1077" s="171">
        <v>0</v>
      </c>
      <c r="BJ1077" s="171">
        <v>0</v>
      </c>
      <c r="BK1077" s="171">
        <v>0</v>
      </c>
      <c r="BL1077" s="171">
        <v>0</v>
      </c>
      <c r="BM1077" s="171">
        <v>0</v>
      </c>
      <c r="BN1077" s="171" t="s">
        <v>496</v>
      </c>
      <c r="BO1077" s="172">
        <v>46104</v>
      </c>
      <c r="BP1077" s="171">
        <v>0</v>
      </c>
      <c r="BQ1077" s="171">
        <v>0</v>
      </c>
      <c r="BR1077" s="171">
        <v>0</v>
      </c>
      <c r="BS1077" s="171">
        <v>0</v>
      </c>
      <c r="BT1077" s="171" t="s">
        <v>496</v>
      </c>
      <c r="BU1077" s="171">
        <v>0</v>
      </c>
      <c r="BV1077" s="171">
        <v>0</v>
      </c>
      <c r="BW1077" s="171">
        <v>0</v>
      </c>
      <c r="BX1077" s="171">
        <v>0</v>
      </c>
      <c r="BY1077" s="171">
        <v>0</v>
      </c>
      <c r="BZ1077" s="171" t="s">
        <v>496</v>
      </c>
      <c r="CA1077" s="171">
        <v>0</v>
      </c>
      <c r="CB1077" s="172">
        <v>46104</v>
      </c>
      <c r="CC1077" s="172">
        <v>46104</v>
      </c>
      <c r="CD1077" s="172" t="s">
        <v>6326</v>
      </c>
    </row>
    <row r="1078" spans="1:82">
      <c r="A1078" s="171" t="s">
        <v>6327</v>
      </c>
      <c r="B1078" s="171" t="s">
        <v>493</v>
      </c>
      <c r="C1078" s="171" t="s">
        <v>494</v>
      </c>
      <c r="D1078" s="172">
        <v>46104</v>
      </c>
      <c r="E1078" s="171" t="s">
        <v>98</v>
      </c>
      <c r="F1078" s="171" t="s">
        <v>3663</v>
      </c>
      <c r="G1078" s="171" t="s">
        <v>494</v>
      </c>
      <c r="H1078" s="171"/>
      <c r="I1078" s="171" t="s">
        <v>2271</v>
      </c>
      <c r="J1078" s="171" t="s">
        <v>498</v>
      </c>
      <c r="K1078" s="171">
        <v>0</v>
      </c>
      <c r="L1078" s="171" t="s">
        <v>2272</v>
      </c>
      <c r="M1078" s="171">
        <v>0</v>
      </c>
      <c r="N1078" s="171">
        <v>18</v>
      </c>
      <c r="O1078" s="171" t="s">
        <v>587</v>
      </c>
      <c r="P1078" s="171" t="s">
        <v>587</v>
      </c>
      <c r="Q1078" s="171" t="s">
        <v>496</v>
      </c>
      <c r="R1078" s="171" t="s">
        <v>3664</v>
      </c>
      <c r="S1078" s="171" t="s">
        <v>494</v>
      </c>
      <c r="T1078" s="171" t="s">
        <v>494</v>
      </c>
      <c r="U1078" s="171" t="s">
        <v>494</v>
      </c>
      <c r="V1078" s="171" t="s">
        <v>499</v>
      </c>
      <c r="W1078" s="171">
        <v>0</v>
      </c>
      <c r="X1078" s="171">
        <v>0</v>
      </c>
      <c r="Y1078" s="171">
        <v>0</v>
      </c>
      <c r="Z1078" s="172">
        <v>46104.569756944446</v>
      </c>
      <c r="AA1078" s="171" t="s">
        <v>108</v>
      </c>
      <c r="AB1078" s="171">
        <v>5540</v>
      </c>
      <c r="AC1078" s="172">
        <v>46104.565578703703</v>
      </c>
      <c r="AD1078" s="171" t="s">
        <v>507</v>
      </c>
      <c r="AE1078" s="171">
        <v>8700</v>
      </c>
      <c r="AF1078" s="171">
        <v>3160</v>
      </c>
      <c r="AG1078" s="171">
        <v>0</v>
      </c>
      <c r="AH1078" s="171">
        <v>0</v>
      </c>
      <c r="AI1078" s="171">
        <v>0</v>
      </c>
      <c r="AJ1078" s="171">
        <v>0</v>
      </c>
      <c r="AK1078" s="171">
        <v>0</v>
      </c>
      <c r="AL1078" s="171">
        <v>0</v>
      </c>
      <c r="AM1078" s="171">
        <v>0</v>
      </c>
      <c r="AN1078" s="171">
        <v>0</v>
      </c>
      <c r="AO1078" s="171"/>
      <c r="AP1078" s="171">
        <v>160</v>
      </c>
      <c r="AQ1078" s="171">
        <v>0</v>
      </c>
      <c r="AR1078" s="171">
        <v>0</v>
      </c>
      <c r="AS1078" s="171" t="s">
        <v>496</v>
      </c>
      <c r="AT1078" s="171" t="s">
        <v>496</v>
      </c>
      <c r="AU1078" s="171" t="s">
        <v>496</v>
      </c>
      <c r="AV1078" s="171" t="s">
        <v>496</v>
      </c>
      <c r="AW1078" s="171" t="s">
        <v>496</v>
      </c>
      <c r="AX1078" s="171" t="s">
        <v>496</v>
      </c>
      <c r="AY1078" s="171" t="s">
        <v>496</v>
      </c>
      <c r="AZ1078" s="171">
        <v>0</v>
      </c>
      <c r="BA1078" s="171">
        <v>0</v>
      </c>
      <c r="BB1078" s="171">
        <v>0</v>
      </c>
      <c r="BC1078" s="171">
        <v>0</v>
      </c>
      <c r="BD1078" s="171">
        <v>0</v>
      </c>
      <c r="BE1078" s="171">
        <v>0</v>
      </c>
      <c r="BF1078" s="171">
        <v>0</v>
      </c>
      <c r="BG1078" s="171">
        <v>0</v>
      </c>
      <c r="BH1078" s="171">
        <v>0</v>
      </c>
      <c r="BI1078" s="171">
        <v>0</v>
      </c>
      <c r="BJ1078" s="171">
        <v>0</v>
      </c>
      <c r="BK1078" s="171">
        <v>0</v>
      </c>
      <c r="BL1078" s="171">
        <v>0</v>
      </c>
      <c r="BM1078" s="171">
        <v>0</v>
      </c>
      <c r="BN1078" s="171" t="s">
        <v>496</v>
      </c>
      <c r="BO1078" s="172">
        <v>46104</v>
      </c>
      <c r="BP1078" s="171">
        <v>0</v>
      </c>
      <c r="BQ1078" s="171">
        <v>0</v>
      </c>
      <c r="BR1078" s="171">
        <v>0</v>
      </c>
      <c r="BS1078" s="171">
        <v>0</v>
      </c>
      <c r="BT1078" s="171" t="s">
        <v>496</v>
      </c>
      <c r="BU1078" s="171">
        <v>0</v>
      </c>
      <c r="BV1078" s="171">
        <v>0</v>
      </c>
      <c r="BW1078" s="171">
        <v>0</v>
      </c>
      <c r="BX1078" s="171">
        <v>0</v>
      </c>
      <c r="BY1078" s="171">
        <v>0</v>
      </c>
      <c r="BZ1078" s="171" t="s">
        <v>496</v>
      </c>
      <c r="CA1078" s="171">
        <v>0</v>
      </c>
      <c r="CB1078" s="172">
        <v>46104</v>
      </c>
      <c r="CC1078" s="172">
        <v>46104</v>
      </c>
      <c r="CD1078" s="172" t="s">
        <v>6328</v>
      </c>
    </row>
    <row r="1079" spans="1:82">
      <c r="A1079" s="171" t="s">
        <v>6329</v>
      </c>
      <c r="B1079" s="171" t="s">
        <v>505</v>
      </c>
      <c r="C1079" s="171" t="s">
        <v>494</v>
      </c>
      <c r="D1079" s="172">
        <v>46104</v>
      </c>
      <c r="E1079" s="171" t="s">
        <v>98</v>
      </c>
      <c r="F1079" s="171" t="s">
        <v>2238</v>
      </c>
      <c r="G1079" s="171" t="s">
        <v>494</v>
      </c>
      <c r="H1079" s="171"/>
      <c r="I1079" s="171" t="s">
        <v>524</v>
      </c>
      <c r="J1079" s="171" t="s">
        <v>498</v>
      </c>
      <c r="K1079" s="171">
        <v>0</v>
      </c>
      <c r="L1079" s="171" t="s">
        <v>6330</v>
      </c>
      <c r="M1079" s="171">
        <v>0</v>
      </c>
      <c r="N1079" s="171">
        <v>18</v>
      </c>
      <c r="O1079" s="171" t="s">
        <v>587</v>
      </c>
      <c r="P1079" s="171" t="s">
        <v>587</v>
      </c>
      <c r="Q1079" s="171" t="s">
        <v>496</v>
      </c>
      <c r="R1079" s="171" t="s">
        <v>1644</v>
      </c>
      <c r="S1079" s="171" t="s">
        <v>494</v>
      </c>
      <c r="T1079" s="171" t="s">
        <v>494</v>
      </c>
      <c r="U1079" s="171" t="s">
        <v>494</v>
      </c>
      <c r="V1079" s="171" t="s">
        <v>499</v>
      </c>
      <c r="W1079" s="171">
        <v>0</v>
      </c>
      <c r="X1079" s="171">
        <v>0</v>
      </c>
      <c r="Y1079" s="171">
        <v>0</v>
      </c>
      <c r="Z1079" s="172">
        <v>46104.580937500003</v>
      </c>
      <c r="AA1079" s="171" t="s">
        <v>119</v>
      </c>
      <c r="AB1079" s="171">
        <v>11210</v>
      </c>
      <c r="AC1079" s="172">
        <v>46104.611678240741</v>
      </c>
      <c r="AD1079" s="171" t="s">
        <v>131</v>
      </c>
      <c r="AE1079" s="171">
        <v>25000</v>
      </c>
      <c r="AF1079" s="171">
        <v>13790</v>
      </c>
      <c r="AG1079" s="171">
        <v>0</v>
      </c>
      <c r="AH1079" s="171">
        <v>0</v>
      </c>
      <c r="AI1079" s="171">
        <v>0</v>
      </c>
      <c r="AJ1079" s="171">
        <v>0</v>
      </c>
      <c r="AK1079" s="171">
        <v>0</v>
      </c>
      <c r="AL1079" s="171">
        <v>0</v>
      </c>
      <c r="AM1079" s="171">
        <v>0</v>
      </c>
      <c r="AN1079" s="171">
        <v>0</v>
      </c>
      <c r="AO1079" s="171"/>
      <c r="AP1079" s="171">
        <v>0</v>
      </c>
      <c r="AQ1079" s="171">
        <v>0</v>
      </c>
      <c r="AR1079" s="171">
        <v>0</v>
      </c>
      <c r="AS1079" s="171" t="s">
        <v>496</v>
      </c>
      <c r="AT1079" s="171" t="s">
        <v>496</v>
      </c>
      <c r="AU1079" s="171" t="s">
        <v>496</v>
      </c>
      <c r="AV1079" s="171" t="s">
        <v>496</v>
      </c>
      <c r="AW1079" s="171" t="s">
        <v>496</v>
      </c>
      <c r="AX1079" s="171" t="s">
        <v>496</v>
      </c>
      <c r="AY1079" s="171" t="s">
        <v>496</v>
      </c>
      <c r="AZ1079" s="171">
        <v>0</v>
      </c>
      <c r="BA1079" s="171">
        <v>0</v>
      </c>
      <c r="BB1079" s="171">
        <v>0</v>
      </c>
      <c r="BC1079" s="171">
        <v>0</v>
      </c>
      <c r="BD1079" s="171">
        <v>0</v>
      </c>
      <c r="BE1079" s="171">
        <v>0</v>
      </c>
      <c r="BF1079" s="171">
        <v>0</v>
      </c>
      <c r="BG1079" s="171">
        <v>0</v>
      </c>
      <c r="BH1079" s="171">
        <v>0</v>
      </c>
      <c r="BI1079" s="171">
        <v>0</v>
      </c>
      <c r="BJ1079" s="171">
        <v>0</v>
      </c>
      <c r="BK1079" s="171">
        <v>0</v>
      </c>
      <c r="BL1079" s="171">
        <v>0</v>
      </c>
      <c r="BM1079" s="171">
        <v>0</v>
      </c>
      <c r="BN1079" s="171" t="s">
        <v>6331</v>
      </c>
      <c r="BO1079" s="172">
        <v>46104</v>
      </c>
      <c r="BP1079" s="171">
        <v>18</v>
      </c>
      <c r="BQ1079" s="171">
        <v>11180</v>
      </c>
      <c r="BR1079" s="171">
        <v>24920</v>
      </c>
      <c r="BS1079" s="171">
        <v>13740</v>
      </c>
      <c r="BT1079" s="171" t="s">
        <v>496</v>
      </c>
      <c r="BU1079" s="171">
        <v>0</v>
      </c>
      <c r="BV1079" s="171">
        <v>0</v>
      </c>
      <c r="BW1079" s="171">
        <v>0</v>
      </c>
      <c r="BX1079" s="171">
        <v>0</v>
      </c>
      <c r="BY1079" s="171">
        <v>0</v>
      </c>
      <c r="BZ1079" s="171" t="s">
        <v>508</v>
      </c>
      <c r="CA1079" s="171">
        <v>0</v>
      </c>
      <c r="CB1079" s="172">
        <v>46104.664583333331</v>
      </c>
      <c r="CC1079" s="172">
        <v>46104.669444444444</v>
      </c>
      <c r="CD1079" s="172" t="s">
        <v>6332</v>
      </c>
    </row>
    <row r="1080" spans="1:82">
      <c r="A1080" s="171" t="s">
        <v>6333</v>
      </c>
      <c r="B1080" s="171" t="s">
        <v>493</v>
      </c>
      <c r="C1080" s="171" t="s">
        <v>494</v>
      </c>
      <c r="D1080" s="172">
        <v>46104</v>
      </c>
      <c r="E1080" s="171" t="s">
        <v>98</v>
      </c>
      <c r="F1080" s="171" t="s">
        <v>2233</v>
      </c>
      <c r="G1080" s="171" t="s">
        <v>494</v>
      </c>
      <c r="H1080" s="171"/>
      <c r="I1080" s="171" t="s">
        <v>2234</v>
      </c>
      <c r="J1080" s="171" t="s">
        <v>498</v>
      </c>
      <c r="K1080" s="171">
        <v>0</v>
      </c>
      <c r="L1080" s="171"/>
      <c r="M1080" s="171">
        <v>0</v>
      </c>
      <c r="N1080" s="171">
        <v>18</v>
      </c>
      <c r="O1080" s="171" t="s">
        <v>587</v>
      </c>
      <c r="P1080" s="171" t="s">
        <v>587</v>
      </c>
      <c r="Q1080" s="171" t="s">
        <v>496</v>
      </c>
      <c r="R1080" s="171" t="s">
        <v>2235</v>
      </c>
      <c r="S1080" s="171" t="s">
        <v>494</v>
      </c>
      <c r="T1080" s="171" t="s">
        <v>494</v>
      </c>
      <c r="U1080" s="171" t="s">
        <v>494</v>
      </c>
      <c r="V1080" s="171" t="s">
        <v>499</v>
      </c>
      <c r="W1080" s="171">
        <v>0</v>
      </c>
      <c r="X1080" s="171">
        <v>0</v>
      </c>
      <c r="Y1080" s="171">
        <v>0</v>
      </c>
      <c r="Z1080" s="172">
        <v>46104.59238425926</v>
      </c>
      <c r="AA1080" s="171" t="s">
        <v>123</v>
      </c>
      <c r="AB1080" s="171">
        <v>6200</v>
      </c>
      <c r="AC1080" s="172">
        <v>46104.587569444448</v>
      </c>
      <c r="AD1080" s="171" t="s">
        <v>509</v>
      </c>
      <c r="AE1080" s="171">
        <v>9530</v>
      </c>
      <c r="AF1080" s="171">
        <v>3330</v>
      </c>
      <c r="AG1080" s="171">
        <v>0</v>
      </c>
      <c r="AH1080" s="171">
        <v>0</v>
      </c>
      <c r="AI1080" s="171">
        <v>0</v>
      </c>
      <c r="AJ1080" s="171">
        <v>0</v>
      </c>
      <c r="AK1080" s="171">
        <v>0</v>
      </c>
      <c r="AL1080" s="171">
        <v>0</v>
      </c>
      <c r="AM1080" s="171">
        <v>0</v>
      </c>
      <c r="AN1080" s="171">
        <v>0</v>
      </c>
      <c r="AO1080" s="171"/>
      <c r="AP1080" s="171">
        <v>179</v>
      </c>
      <c r="AQ1080" s="171">
        <v>0</v>
      </c>
      <c r="AR1080" s="171">
        <v>0</v>
      </c>
      <c r="AS1080" s="171" t="s">
        <v>496</v>
      </c>
      <c r="AT1080" s="171" t="s">
        <v>496</v>
      </c>
      <c r="AU1080" s="171" t="s">
        <v>496</v>
      </c>
      <c r="AV1080" s="171" t="s">
        <v>496</v>
      </c>
      <c r="AW1080" s="171" t="s">
        <v>496</v>
      </c>
      <c r="AX1080" s="171" t="s">
        <v>496</v>
      </c>
      <c r="AY1080" s="171" t="s">
        <v>496</v>
      </c>
      <c r="AZ1080" s="171">
        <v>0</v>
      </c>
      <c r="BA1080" s="171">
        <v>0</v>
      </c>
      <c r="BB1080" s="171">
        <v>0</v>
      </c>
      <c r="BC1080" s="171">
        <v>0</v>
      </c>
      <c r="BD1080" s="171">
        <v>0</v>
      </c>
      <c r="BE1080" s="171">
        <v>0</v>
      </c>
      <c r="BF1080" s="171">
        <v>0</v>
      </c>
      <c r="BG1080" s="171">
        <v>0</v>
      </c>
      <c r="BH1080" s="171">
        <v>0</v>
      </c>
      <c r="BI1080" s="171">
        <v>0</v>
      </c>
      <c r="BJ1080" s="171">
        <v>0</v>
      </c>
      <c r="BK1080" s="171">
        <v>0</v>
      </c>
      <c r="BL1080" s="171">
        <v>0</v>
      </c>
      <c r="BM1080" s="171">
        <v>0</v>
      </c>
      <c r="BN1080" s="171" t="s">
        <v>496</v>
      </c>
      <c r="BO1080" s="172">
        <v>46104</v>
      </c>
      <c r="BP1080" s="171">
        <v>0</v>
      </c>
      <c r="BQ1080" s="171">
        <v>0</v>
      </c>
      <c r="BR1080" s="171">
        <v>0</v>
      </c>
      <c r="BS1080" s="171">
        <v>0</v>
      </c>
      <c r="BT1080" s="171" t="s">
        <v>496</v>
      </c>
      <c r="BU1080" s="171">
        <v>0</v>
      </c>
      <c r="BV1080" s="171">
        <v>0</v>
      </c>
      <c r="BW1080" s="171">
        <v>0</v>
      </c>
      <c r="BX1080" s="171">
        <v>0</v>
      </c>
      <c r="BY1080" s="171">
        <v>0</v>
      </c>
      <c r="BZ1080" s="171" t="s">
        <v>496</v>
      </c>
      <c r="CA1080" s="171">
        <v>0</v>
      </c>
      <c r="CB1080" s="172">
        <v>46104</v>
      </c>
      <c r="CC1080" s="172">
        <v>46104</v>
      </c>
      <c r="CD1080" s="172" t="s">
        <v>6334</v>
      </c>
    </row>
    <row r="1081" spans="1:82">
      <c r="A1081" s="171" t="s">
        <v>6335</v>
      </c>
      <c r="B1081" s="171" t="s">
        <v>493</v>
      </c>
      <c r="C1081" s="171" t="s">
        <v>494</v>
      </c>
      <c r="D1081" s="172">
        <v>46104</v>
      </c>
      <c r="E1081" s="171" t="s">
        <v>98</v>
      </c>
      <c r="F1081" s="171" t="s">
        <v>2253</v>
      </c>
      <c r="G1081" s="171" t="s">
        <v>494</v>
      </c>
      <c r="H1081" s="171"/>
      <c r="I1081" s="171" t="s">
        <v>2199</v>
      </c>
      <c r="J1081" s="171" t="s">
        <v>498</v>
      </c>
      <c r="K1081" s="171">
        <v>0</v>
      </c>
      <c r="L1081" s="171" t="s">
        <v>2254</v>
      </c>
      <c r="M1081" s="171">
        <v>0</v>
      </c>
      <c r="N1081" s="171">
        <v>18</v>
      </c>
      <c r="O1081" s="171" t="s">
        <v>587</v>
      </c>
      <c r="P1081" s="171" t="s">
        <v>587</v>
      </c>
      <c r="Q1081" s="171" t="s">
        <v>496</v>
      </c>
      <c r="R1081" s="171" t="s">
        <v>2255</v>
      </c>
      <c r="S1081" s="171" t="s">
        <v>494</v>
      </c>
      <c r="T1081" s="171" t="s">
        <v>494</v>
      </c>
      <c r="U1081" s="171" t="s">
        <v>494</v>
      </c>
      <c r="V1081" s="171" t="s">
        <v>499</v>
      </c>
      <c r="W1081" s="171">
        <v>0</v>
      </c>
      <c r="X1081" s="171">
        <v>0</v>
      </c>
      <c r="Y1081" s="171">
        <v>0</v>
      </c>
      <c r="Z1081" s="172">
        <v>46104.643784722219</v>
      </c>
      <c r="AA1081" s="171" t="s">
        <v>513</v>
      </c>
      <c r="AB1081" s="171">
        <v>2120</v>
      </c>
      <c r="AC1081" s="172">
        <v>46104.627592592595</v>
      </c>
      <c r="AD1081" s="171" t="s">
        <v>514</v>
      </c>
      <c r="AE1081" s="171">
        <v>5490</v>
      </c>
      <c r="AF1081" s="171">
        <v>3370</v>
      </c>
      <c r="AG1081" s="171">
        <v>0</v>
      </c>
      <c r="AH1081" s="171">
        <v>0</v>
      </c>
      <c r="AI1081" s="171">
        <v>0</v>
      </c>
      <c r="AJ1081" s="171">
        <v>0</v>
      </c>
      <c r="AK1081" s="171">
        <v>0</v>
      </c>
      <c r="AL1081" s="171">
        <v>0</v>
      </c>
      <c r="AM1081" s="171">
        <v>0</v>
      </c>
      <c r="AN1081" s="171">
        <v>0</v>
      </c>
      <c r="AO1081" s="171"/>
      <c r="AP1081" s="171">
        <v>145</v>
      </c>
      <c r="AQ1081" s="171">
        <v>0</v>
      </c>
      <c r="AR1081" s="171">
        <v>0</v>
      </c>
      <c r="AS1081" s="171" t="s">
        <v>496</v>
      </c>
      <c r="AT1081" s="171" t="s">
        <v>496</v>
      </c>
      <c r="AU1081" s="171" t="s">
        <v>496</v>
      </c>
      <c r="AV1081" s="171" t="s">
        <v>496</v>
      </c>
      <c r="AW1081" s="171" t="s">
        <v>496</v>
      </c>
      <c r="AX1081" s="171" t="s">
        <v>496</v>
      </c>
      <c r="AY1081" s="171" t="s">
        <v>496</v>
      </c>
      <c r="AZ1081" s="171">
        <v>0</v>
      </c>
      <c r="BA1081" s="171">
        <v>0</v>
      </c>
      <c r="BB1081" s="171">
        <v>0</v>
      </c>
      <c r="BC1081" s="171">
        <v>0</v>
      </c>
      <c r="BD1081" s="171">
        <v>0</v>
      </c>
      <c r="BE1081" s="171">
        <v>0</v>
      </c>
      <c r="BF1081" s="171">
        <v>0</v>
      </c>
      <c r="BG1081" s="171">
        <v>0</v>
      </c>
      <c r="BH1081" s="171">
        <v>0</v>
      </c>
      <c r="BI1081" s="171">
        <v>0</v>
      </c>
      <c r="BJ1081" s="171">
        <v>0</v>
      </c>
      <c r="BK1081" s="171">
        <v>0</v>
      </c>
      <c r="BL1081" s="171">
        <v>0</v>
      </c>
      <c r="BM1081" s="171">
        <v>0</v>
      </c>
      <c r="BN1081" s="171" t="s">
        <v>496</v>
      </c>
      <c r="BO1081" s="172">
        <v>46104</v>
      </c>
      <c r="BP1081" s="171">
        <v>0</v>
      </c>
      <c r="BQ1081" s="171">
        <v>0</v>
      </c>
      <c r="BR1081" s="171">
        <v>0</v>
      </c>
      <c r="BS1081" s="171">
        <v>0</v>
      </c>
      <c r="BT1081" s="171" t="s">
        <v>496</v>
      </c>
      <c r="BU1081" s="171">
        <v>0</v>
      </c>
      <c r="BV1081" s="171">
        <v>0</v>
      </c>
      <c r="BW1081" s="171">
        <v>0</v>
      </c>
      <c r="BX1081" s="171">
        <v>0</v>
      </c>
      <c r="BY1081" s="171">
        <v>0</v>
      </c>
      <c r="BZ1081" s="171" t="s">
        <v>496</v>
      </c>
      <c r="CA1081" s="171">
        <v>0</v>
      </c>
      <c r="CB1081" s="172">
        <v>46104</v>
      </c>
      <c r="CC1081" s="172">
        <v>46104</v>
      </c>
      <c r="CD1081" s="172" t="s">
        <v>6336</v>
      </c>
    </row>
    <row r="1082" spans="1:82">
      <c r="A1082" s="171" t="s">
        <v>6337</v>
      </c>
      <c r="B1082" s="171" t="s">
        <v>493</v>
      </c>
      <c r="C1082" s="171" t="s">
        <v>494</v>
      </c>
      <c r="D1082" s="172">
        <v>46104</v>
      </c>
      <c r="E1082" s="171" t="s">
        <v>98</v>
      </c>
      <c r="F1082" s="171" t="s">
        <v>2253</v>
      </c>
      <c r="G1082" s="171" t="s">
        <v>494</v>
      </c>
      <c r="H1082" s="171"/>
      <c r="I1082" s="171" t="s">
        <v>2199</v>
      </c>
      <c r="J1082" s="171" t="s">
        <v>498</v>
      </c>
      <c r="K1082" s="171">
        <v>0</v>
      </c>
      <c r="L1082" s="171" t="s">
        <v>2254</v>
      </c>
      <c r="M1082" s="171">
        <v>0</v>
      </c>
      <c r="N1082" s="171">
        <v>18</v>
      </c>
      <c r="O1082" s="171" t="s">
        <v>587</v>
      </c>
      <c r="P1082" s="171" t="s">
        <v>587</v>
      </c>
      <c r="Q1082" s="171" t="s">
        <v>496</v>
      </c>
      <c r="R1082" s="171" t="s">
        <v>2255</v>
      </c>
      <c r="S1082" s="171" t="s">
        <v>494</v>
      </c>
      <c r="T1082" s="171" t="s">
        <v>494</v>
      </c>
      <c r="U1082" s="171" t="s">
        <v>494</v>
      </c>
      <c r="V1082" s="171" t="s">
        <v>499</v>
      </c>
      <c r="W1082" s="171">
        <v>0</v>
      </c>
      <c r="X1082" s="171">
        <v>0</v>
      </c>
      <c r="Y1082" s="171">
        <v>0</v>
      </c>
      <c r="Z1082" s="172">
        <v>46104.669166666667</v>
      </c>
      <c r="AA1082" s="171" t="s">
        <v>1469</v>
      </c>
      <c r="AB1082" s="171">
        <v>2120</v>
      </c>
      <c r="AC1082" s="172">
        <v>46104.664039351854</v>
      </c>
      <c r="AD1082" s="171" t="s">
        <v>516</v>
      </c>
      <c r="AE1082" s="171">
        <v>3470</v>
      </c>
      <c r="AF1082" s="171">
        <v>1350</v>
      </c>
      <c r="AG1082" s="171">
        <v>0</v>
      </c>
      <c r="AH1082" s="171">
        <v>0</v>
      </c>
      <c r="AI1082" s="171">
        <v>0</v>
      </c>
      <c r="AJ1082" s="171">
        <v>0</v>
      </c>
      <c r="AK1082" s="171">
        <v>0</v>
      </c>
      <c r="AL1082" s="171">
        <v>0</v>
      </c>
      <c r="AM1082" s="171">
        <v>0</v>
      </c>
      <c r="AN1082" s="171">
        <v>0</v>
      </c>
      <c r="AO1082" s="171"/>
      <c r="AP1082" s="171">
        <v>64</v>
      </c>
      <c r="AQ1082" s="171">
        <v>0</v>
      </c>
      <c r="AR1082" s="171">
        <v>0</v>
      </c>
      <c r="AS1082" s="171" t="s">
        <v>496</v>
      </c>
      <c r="AT1082" s="171" t="s">
        <v>496</v>
      </c>
      <c r="AU1082" s="171" t="s">
        <v>496</v>
      </c>
      <c r="AV1082" s="171" t="s">
        <v>496</v>
      </c>
      <c r="AW1082" s="171" t="s">
        <v>496</v>
      </c>
      <c r="AX1082" s="171" t="s">
        <v>496</v>
      </c>
      <c r="AY1082" s="171" t="s">
        <v>496</v>
      </c>
      <c r="AZ1082" s="171">
        <v>0</v>
      </c>
      <c r="BA1082" s="171">
        <v>0</v>
      </c>
      <c r="BB1082" s="171">
        <v>0</v>
      </c>
      <c r="BC1082" s="171">
        <v>0</v>
      </c>
      <c r="BD1082" s="171">
        <v>0</v>
      </c>
      <c r="BE1082" s="171">
        <v>0</v>
      </c>
      <c r="BF1082" s="171">
        <v>0</v>
      </c>
      <c r="BG1082" s="171">
        <v>0</v>
      </c>
      <c r="BH1082" s="171">
        <v>0</v>
      </c>
      <c r="BI1082" s="171">
        <v>0</v>
      </c>
      <c r="BJ1082" s="171">
        <v>0</v>
      </c>
      <c r="BK1082" s="171">
        <v>0</v>
      </c>
      <c r="BL1082" s="171">
        <v>0</v>
      </c>
      <c r="BM1082" s="171">
        <v>0</v>
      </c>
      <c r="BN1082" s="171" t="s">
        <v>496</v>
      </c>
      <c r="BO1082" s="172">
        <v>46104</v>
      </c>
      <c r="BP1082" s="171">
        <v>0</v>
      </c>
      <c r="BQ1082" s="171">
        <v>0</v>
      </c>
      <c r="BR1082" s="171">
        <v>0</v>
      </c>
      <c r="BS1082" s="171">
        <v>0</v>
      </c>
      <c r="BT1082" s="171" t="s">
        <v>496</v>
      </c>
      <c r="BU1082" s="171">
        <v>0</v>
      </c>
      <c r="BV1082" s="171">
        <v>0</v>
      </c>
      <c r="BW1082" s="171">
        <v>0</v>
      </c>
      <c r="BX1082" s="171">
        <v>0</v>
      </c>
      <c r="BY1082" s="171">
        <v>0</v>
      </c>
      <c r="BZ1082" s="171" t="s">
        <v>496</v>
      </c>
      <c r="CA1082" s="171">
        <v>0</v>
      </c>
      <c r="CB1082" s="172">
        <v>46104</v>
      </c>
      <c r="CC1082" s="172">
        <v>46104</v>
      </c>
      <c r="CD1082" s="172" t="s">
        <v>6338</v>
      </c>
    </row>
    <row r="1083" spans="1:82">
      <c r="A1083" s="171" t="s">
        <v>6339</v>
      </c>
      <c r="B1083" s="171" t="s">
        <v>505</v>
      </c>
      <c r="C1083" s="171" t="s">
        <v>494</v>
      </c>
      <c r="D1083" s="172">
        <v>46104</v>
      </c>
      <c r="E1083" s="171" t="s">
        <v>500</v>
      </c>
      <c r="F1083" s="171" t="s">
        <v>2238</v>
      </c>
      <c r="G1083" s="171" t="s">
        <v>494</v>
      </c>
      <c r="H1083" s="171"/>
      <c r="I1083" s="171" t="s">
        <v>2239</v>
      </c>
      <c r="J1083" s="171" t="s">
        <v>498</v>
      </c>
      <c r="K1083" s="171">
        <v>0</v>
      </c>
      <c r="L1083" s="171" t="s">
        <v>2240</v>
      </c>
      <c r="M1083" s="171">
        <v>0</v>
      </c>
      <c r="N1083" s="171">
        <v>18</v>
      </c>
      <c r="O1083" s="171" t="s">
        <v>587</v>
      </c>
      <c r="P1083" s="171" t="s">
        <v>587</v>
      </c>
      <c r="Q1083" s="171" t="s">
        <v>496</v>
      </c>
      <c r="R1083" s="171" t="s">
        <v>1644</v>
      </c>
      <c r="S1083" s="171" t="s">
        <v>494</v>
      </c>
      <c r="T1083" s="171" t="s">
        <v>494</v>
      </c>
      <c r="U1083" s="171" t="s">
        <v>494</v>
      </c>
      <c r="V1083" s="171" t="s">
        <v>499</v>
      </c>
      <c r="W1083" s="171">
        <v>0</v>
      </c>
      <c r="X1083" s="171">
        <v>0</v>
      </c>
      <c r="Y1083" s="171">
        <v>0</v>
      </c>
      <c r="Z1083" s="172">
        <v>46104.698645833334</v>
      </c>
      <c r="AA1083" s="171" t="s">
        <v>518</v>
      </c>
      <c r="AB1083" s="171">
        <v>13680</v>
      </c>
      <c r="AC1083" s="172">
        <v>46104.710509259261</v>
      </c>
      <c r="AD1083" s="171" t="s">
        <v>517</v>
      </c>
      <c r="AE1083" s="171">
        <v>24500</v>
      </c>
      <c r="AF1083" s="171">
        <v>10820</v>
      </c>
      <c r="AG1083" s="171">
        <v>0</v>
      </c>
      <c r="AH1083" s="171">
        <v>0</v>
      </c>
      <c r="AI1083" s="171">
        <v>0</v>
      </c>
      <c r="AJ1083" s="171">
        <v>0</v>
      </c>
      <c r="AK1083" s="171">
        <v>0</v>
      </c>
      <c r="AL1083" s="171">
        <v>0</v>
      </c>
      <c r="AM1083" s="171">
        <v>0</v>
      </c>
      <c r="AN1083" s="171">
        <v>0</v>
      </c>
      <c r="AO1083" s="171"/>
      <c r="AP1083" s="171">
        <v>0</v>
      </c>
      <c r="AQ1083" s="171">
        <v>0</v>
      </c>
      <c r="AR1083" s="171">
        <v>0</v>
      </c>
      <c r="AS1083" s="171" t="s">
        <v>496</v>
      </c>
      <c r="AT1083" s="171" t="s">
        <v>496</v>
      </c>
      <c r="AU1083" s="171" t="s">
        <v>496</v>
      </c>
      <c r="AV1083" s="171" t="s">
        <v>496</v>
      </c>
      <c r="AW1083" s="171" t="s">
        <v>496</v>
      </c>
      <c r="AX1083" s="171" t="s">
        <v>496</v>
      </c>
      <c r="AY1083" s="171" t="s">
        <v>496</v>
      </c>
      <c r="AZ1083" s="171">
        <v>0</v>
      </c>
      <c r="BA1083" s="171">
        <v>0</v>
      </c>
      <c r="BB1083" s="171">
        <v>0</v>
      </c>
      <c r="BC1083" s="171">
        <v>0</v>
      </c>
      <c r="BD1083" s="171">
        <v>0</v>
      </c>
      <c r="BE1083" s="171">
        <v>0</v>
      </c>
      <c r="BF1083" s="171">
        <v>0</v>
      </c>
      <c r="BG1083" s="171">
        <v>0</v>
      </c>
      <c r="BH1083" s="171">
        <v>0</v>
      </c>
      <c r="BI1083" s="171">
        <v>0</v>
      </c>
      <c r="BJ1083" s="171">
        <v>0</v>
      </c>
      <c r="BK1083" s="171">
        <v>0</v>
      </c>
      <c r="BL1083" s="171">
        <v>0</v>
      </c>
      <c r="BM1083" s="171">
        <v>0</v>
      </c>
      <c r="BN1083" s="171" t="s">
        <v>6340</v>
      </c>
      <c r="BO1083" s="172">
        <v>46104</v>
      </c>
      <c r="BP1083" s="171">
        <v>17</v>
      </c>
      <c r="BQ1083" s="171">
        <v>13690</v>
      </c>
      <c r="BR1083" s="171">
        <v>24450</v>
      </c>
      <c r="BS1083" s="171">
        <v>10760</v>
      </c>
      <c r="BT1083" s="171" t="s">
        <v>496</v>
      </c>
      <c r="BU1083" s="171">
        <v>0</v>
      </c>
      <c r="BV1083" s="171">
        <v>0</v>
      </c>
      <c r="BW1083" s="171">
        <v>0</v>
      </c>
      <c r="BX1083" s="171">
        <v>0</v>
      </c>
      <c r="BY1083" s="171">
        <v>0</v>
      </c>
      <c r="BZ1083" s="171" t="s">
        <v>508</v>
      </c>
      <c r="CA1083" s="171">
        <v>0</v>
      </c>
      <c r="CB1083" s="172">
        <v>46104.761111111111</v>
      </c>
      <c r="CC1083" s="172">
        <v>46104.767361111109</v>
      </c>
      <c r="CD1083" s="172" t="s">
        <v>6341</v>
      </c>
    </row>
    <row r="1084" spans="1:82">
      <c r="A1084" s="171" t="s">
        <v>6342</v>
      </c>
      <c r="B1084" s="171" t="s">
        <v>493</v>
      </c>
      <c r="C1084" s="171" t="s">
        <v>494</v>
      </c>
      <c r="D1084" s="172">
        <v>46105</v>
      </c>
      <c r="E1084" s="171" t="s">
        <v>98</v>
      </c>
      <c r="F1084" s="171" t="s">
        <v>2310</v>
      </c>
      <c r="G1084" s="171" t="s">
        <v>494</v>
      </c>
      <c r="H1084" s="171"/>
      <c r="I1084" s="171" t="s">
        <v>2234</v>
      </c>
      <c r="J1084" s="171" t="s">
        <v>498</v>
      </c>
      <c r="K1084" s="171">
        <v>0</v>
      </c>
      <c r="L1084" s="171"/>
      <c r="M1084" s="171">
        <v>0</v>
      </c>
      <c r="N1084" s="171">
        <v>18</v>
      </c>
      <c r="O1084" s="171" t="s">
        <v>587</v>
      </c>
      <c r="P1084" s="171" t="s">
        <v>587</v>
      </c>
      <c r="Q1084" s="171" t="s">
        <v>496</v>
      </c>
      <c r="R1084" s="171" t="s">
        <v>2235</v>
      </c>
      <c r="S1084" s="171" t="s">
        <v>494</v>
      </c>
      <c r="T1084" s="171" t="s">
        <v>494</v>
      </c>
      <c r="U1084" s="171" t="s">
        <v>494</v>
      </c>
      <c r="V1084" s="171" t="s">
        <v>499</v>
      </c>
      <c r="W1084" s="171">
        <v>0</v>
      </c>
      <c r="X1084" s="171">
        <v>0</v>
      </c>
      <c r="Y1084" s="171">
        <v>0</v>
      </c>
      <c r="Z1084" s="172">
        <v>46105.416944444441</v>
      </c>
      <c r="AA1084" s="171" t="s">
        <v>500</v>
      </c>
      <c r="AB1084" s="171">
        <v>6190</v>
      </c>
      <c r="AC1084" s="172">
        <v>46105.41097222222</v>
      </c>
      <c r="AD1084" s="171" t="s">
        <v>98</v>
      </c>
      <c r="AE1084" s="171">
        <v>10760</v>
      </c>
      <c r="AF1084" s="171">
        <v>4570</v>
      </c>
      <c r="AG1084" s="171">
        <v>0</v>
      </c>
      <c r="AH1084" s="171">
        <v>0</v>
      </c>
      <c r="AI1084" s="171">
        <v>0</v>
      </c>
      <c r="AJ1084" s="171">
        <v>0</v>
      </c>
      <c r="AK1084" s="171">
        <v>0</v>
      </c>
      <c r="AL1084" s="171">
        <v>0</v>
      </c>
      <c r="AM1084" s="171">
        <v>0</v>
      </c>
      <c r="AN1084" s="171">
        <v>0</v>
      </c>
      <c r="AO1084" s="171"/>
      <c r="AP1084" s="171">
        <v>253</v>
      </c>
      <c r="AQ1084" s="171">
        <v>0</v>
      </c>
      <c r="AR1084" s="171">
        <v>0</v>
      </c>
      <c r="AS1084" s="171" t="s">
        <v>496</v>
      </c>
      <c r="AT1084" s="171" t="s">
        <v>496</v>
      </c>
      <c r="AU1084" s="171" t="s">
        <v>496</v>
      </c>
      <c r="AV1084" s="171" t="s">
        <v>496</v>
      </c>
      <c r="AW1084" s="171" t="s">
        <v>496</v>
      </c>
      <c r="AX1084" s="171" t="s">
        <v>496</v>
      </c>
      <c r="AY1084" s="171" t="s">
        <v>496</v>
      </c>
      <c r="AZ1084" s="171">
        <v>0</v>
      </c>
      <c r="BA1084" s="171">
        <v>0</v>
      </c>
      <c r="BB1084" s="171">
        <v>0</v>
      </c>
      <c r="BC1084" s="171">
        <v>0</v>
      </c>
      <c r="BD1084" s="171">
        <v>0</v>
      </c>
      <c r="BE1084" s="171">
        <v>0</v>
      </c>
      <c r="BF1084" s="171">
        <v>0</v>
      </c>
      <c r="BG1084" s="171">
        <v>0</v>
      </c>
      <c r="BH1084" s="171">
        <v>0</v>
      </c>
      <c r="BI1084" s="171">
        <v>0</v>
      </c>
      <c r="BJ1084" s="171">
        <v>0</v>
      </c>
      <c r="BK1084" s="171">
        <v>0</v>
      </c>
      <c r="BL1084" s="171">
        <v>0</v>
      </c>
      <c r="BM1084" s="171">
        <v>0</v>
      </c>
      <c r="BN1084" s="171" t="s">
        <v>496</v>
      </c>
      <c r="BO1084" s="172">
        <v>46105</v>
      </c>
      <c r="BP1084" s="171">
        <v>0</v>
      </c>
      <c r="BQ1084" s="171">
        <v>0</v>
      </c>
      <c r="BR1084" s="171">
        <v>0</v>
      </c>
      <c r="BS1084" s="171">
        <v>0</v>
      </c>
      <c r="BT1084" s="171" t="s">
        <v>496</v>
      </c>
      <c r="BU1084" s="171">
        <v>0</v>
      </c>
      <c r="BV1084" s="171">
        <v>0</v>
      </c>
      <c r="BW1084" s="171">
        <v>0</v>
      </c>
      <c r="BX1084" s="171">
        <v>0</v>
      </c>
      <c r="BY1084" s="171">
        <v>0</v>
      </c>
      <c r="BZ1084" s="171" t="s">
        <v>496</v>
      </c>
      <c r="CA1084" s="171">
        <v>0</v>
      </c>
      <c r="CB1084" s="172">
        <v>46105</v>
      </c>
      <c r="CC1084" s="172">
        <v>46105</v>
      </c>
      <c r="CD1084" s="172" t="s">
        <v>6343</v>
      </c>
    </row>
    <row r="1085" spans="1:82">
      <c r="A1085" s="171" t="s">
        <v>6344</v>
      </c>
      <c r="B1085" s="171" t="s">
        <v>505</v>
      </c>
      <c r="C1085" s="171" t="s">
        <v>494</v>
      </c>
      <c r="D1085" s="172">
        <v>46105</v>
      </c>
      <c r="E1085" s="171" t="s">
        <v>500</v>
      </c>
      <c r="F1085" s="171" t="s">
        <v>2238</v>
      </c>
      <c r="G1085" s="171" t="s">
        <v>494</v>
      </c>
      <c r="H1085" s="171"/>
      <c r="I1085" s="171" t="s">
        <v>2239</v>
      </c>
      <c r="J1085" s="171" t="s">
        <v>498</v>
      </c>
      <c r="K1085" s="171">
        <v>0</v>
      </c>
      <c r="L1085" s="171" t="s">
        <v>2240</v>
      </c>
      <c r="M1085" s="171">
        <v>0</v>
      </c>
      <c r="N1085" s="171">
        <v>18</v>
      </c>
      <c r="O1085" s="171" t="s">
        <v>587</v>
      </c>
      <c r="P1085" s="171" t="s">
        <v>587</v>
      </c>
      <c r="Q1085" s="171" t="s">
        <v>496</v>
      </c>
      <c r="R1085" s="171" t="s">
        <v>1644</v>
      </c>
      <c r="S1085" s="171" t="s">
        <v>494</v>
      </c>
      <c r="T1085" s="171" t="s">
        <v>494</v>
      </c>
      <c r="U1085" s="171" t="s">
        <v>494</v>
      </c>
      <c r="V1085" s="171" t="s">
        <v>499</v>
      </c>
      <c r="W1085" s="171">
        <v>0</v>
      </c>
      <c r="X1085" s="171">
        <v>0</v>
      </c>
      <c r="Y1085" s="171">
        <v>0</v>
      </c>
      <c r="Z1085" s="172">
        <v>46105.445254629631</v>
      </c>
      <c r="AA1085" s="171" t="s">
        <v>133</v>
      </c>
      <c r="AB1085" s="171">
        <v>13850</v>
      </c>
      <c r="AC1085" s="172">
        <v>46105.504305555558</v>
      </c>
      <c r="AD1085" s="171" t="s">
        <v>166</v>
      </c>
      <c r="AE1085" s="171">
        <v>24990</v>
      </c>
      <c r="AF1085" s="171">
        <v>11140</v>
      </c>
      <c r="AG1085" s="171">
        <v>0</v>
      </c>
      <c r="AH1085" s="171">
        <v>0</v>
      </c>
      <c r="AI1085" s="171">
        <v>0</v>
      </c>
      <c r="AJ1085" s="171">
        <v>0</v>
      </c>
      <c r="AK1085" s="171">
        <v>0</v>
      </c>
      <c r="AL1085" s="171">
        <v>0</v>
      </c>
      <c r="AM1085" s="171">
        <v>0</v>
      </c>
      <c r="AN1085" s="171">
        <v>0</v>
      </c>
      <c r="AO1085" s="171"/>
      <c r="AP1085" s="171">
        <v>0</v>
      </c>
      <c r="AQ1085" s="171">
        <v>0</v>
      </c>
      <c r="AR1085" s="171">
        <v>0</v>
      </c>
      <c r="AS1085" s="171" t="s">
        <v>496</v>
      </c>
      <c r="AT1085" s="171" t="s">
        <v>496</v>
      </c>
      <c r="AU1085" s="171" t="s">
        <v>496</v>
      </c>
      <c r="AV1085" s="171" t="s">
        <v>496</v>
      </c>
      <c r="AW1085" s="171" t="s">
        <v>496</v>
      </c>
      <c r="AX1085" s="171" t="s">
        <v>496</v>
      </c>
      <c r="AY1085" s="171" t="s">
        <v>496</v>
      </c>
      <c r="AZ1085" s="171">
        <v>0</v>
      </c>
      <c r="BA1085" s="171">
        <v>0</v>
      </c>
      <c r="BB1085" s="171">
        <v>0</v>
      </c>
      <c r="BC1085" s="171">
        <v>0</v>
      </c>
      <c r="BD1085" s="171">
        <v>0</v>
      </c>
      <c r="BE1085" s="171">
        <v>0</v>
      </c>
      <c r="BF1085" s="171">
        <v>0</v>
      </c>
      <c r="BG1085" s="171">
        <v>0</v>
      </c>
      <c r="BH1085" s="171">
        <v>0</v>
      </c>
      <c r="BI1085" s="171">
        <v>0</v>
      </c>
      <c r="BJ1085" s="171">
        <v>0</v>
      </c>
      <c r="BK1085" s="171">
        <v>0</v>
      </c>
      <c r="BL1085" s="171">
        <v>0</v>
      </c>
      <c r="BM1085" s="171">
        <v>0</v>
      </c>
      <c r="BN1085" s="171" t="s">
        <v>6345</v>
      </c>
      <c r="BO1085" s="172">
        <v>46105</v>
      </c>
      <c r="BP1085" s="171">
        <v>17</v>
      </c>
      <c r="BQ1085" s="171">
        <v>13820</v>
      </c>
      <c r="BR1085" s="171">
        <v>24920</v>
      </c>
      <c r="BS1085" s="171">
        <v>11100</v>
      </c>
      <c r="BT1085" s="171" t="s">
        <v>496</v>
      </c>
      <c r="BU1085" s="171">
        <v>0</v>
      </c>
      <c r="BV1085" s="171">
        <v>0</v>
      </c>
      <c r="BW1085" s="171">
        <v>0</v>
      </c>
      <c r="BX1085" s="171">
        <v>0</v>
      </c>
      <c r="BY1085" s="171">
        <v>0</v>
      </c>
      <c r="BZ1085" s="171" t="s">
        <v>508</v>
      </c>
      <c r="CA1085" s="171">
        <v>0</v>
      </c>
      <c r="CB1085" s="172">
        <v>46105.563888888886</v>
      </c>
      <c r="CC1085" s="172">
        <v>46105.587500000001</v>
      </c>
      <c r="CD1085" s="172" t="s">
        <v>6346</v>
      </c>
    </row>
    <row r="1086" spans="1:82">
      <c r="A1086" s="171" t="s">
        <v>6347</v>
      </c>
      <c r="B1086" s="171" t="s">
        <v>493</v>
      </c>
      <c r="C1086" s="171" t="s">
        <v>494</v>
      </c>
      <c r="D1086" s="172">
        <v>46105</v>
      </c>
      <c r="E1086" s="171" t="s">
        <v>98</v>
      </c>
      <c r="F1086" s="171" t="s">
        <v>2310</v>
      </c>
      <c r="G1086" s="171" t="s">
        <v>494</v>
      </c>
      <c r="H1086" s="171"/>
      <c r="I1086" s="171" t="s">
        <v>2234</v>
      </c>
      <c r="J1086" s="171" t="s">
        <v>498</v>
      </c>
      <c r="K1086" s="171">
        <v>0</v>
      </c>
      <c r="L1086" s="171"/>
      <c r="M1086" s="171">
        <v>0</v>
      </c>
      <c r="N1086" s="171">
        <v>18</v>
      </c>
      <c r="O1086" s="171" t="s">
        <v>587</v>
      </c>
      <c r="P1086" s="171" t="s">
        <v>587</v>
      </c>
      <c r="Q1086" s="171" t="s">
        <v>496</v>
      </c>
      <c r="R1086" s="171" t="s">
        <v>2235</v>
      </c>
      <c r="S1086" s="171" t="s">
        <v>494</v>
      </c>
      <c r="T1086" s="171" t="s">
        <v>494</v>
      </c>
      <c r="U1086" s="171" t="s">
        <v>494</v>
      </c>
      <c r="V1086" s="171" t="s">
        <v>499</v>
      </c>
      <c r="W1086" s="171">
        <v>0</v>
      </c>
      <c r="X1086" s="171">
        <v>0</v>
      </c>
      <c r="Y1086" s="171">
        <v>0</v>
      </c>
      <c r="Z1086" s="172">
        <v>46105.486307870371</v>
      </c>
      <c r="AA1086" s="171" t="s">
        <v>161</v>
      </c>
      <c r="AB1086" s="171">
        <v>6200</v>
      </c>
      <c r="AC1086" s="172">
        <v>46105.477094907408</v>
      </c>
      <c r="AD1086" s="171" t="s">
        <v>138</v>
      </c>
      <c r="AE1086" s="171">
        <v>9500</v>
      </c>
      <c r="AF1086" s="171">
        <v>3300</v>
      </c>
      <c r="AG1086" s="171">
        <v>0</v>
      </c>
      <c r="AH1086" s="171">
        <v>0</v>
      </c>
      <c r="AI1086" s="171">
        <v>0</v>
      </c>
      <c r="AJ1086" s="171">
        <v>0</v>
      </c>
      <c r="AK1086" s="171">
        <v>0</v>
      </c>
      <c r="AL1086" s="171">
        <v>0</v>
      </c>
      <c r="AM1086" s="171">
        <v>0</v>
      </c>
      <c r="AN1086" s="171">
        <v>0</v>
      </c>
      <c r="AO1086" s="171"/>
      <c r="AP1086" s="171">
        <v>196</v>
      </c>
      <c r="AQ1086" s="171">
        <v>0</v>
      </c>
      <c r="AR1086" s="171">
        <v>0</v>
      </c>
      <c r="AS1086" s="171" t="s">
        <v>496</v>
      </c>
      <c r="AT1086" s="171" t="s">
        <v>496</v>
      </c>
      <c r="AU1086" s="171" t="s">
        <v>496</v>
      </c>
      <c r="AV1086" s="171" t="s">
        <v>496</v>
      </c>
      <c r="AW1086" s="171" t="s">
        <v>496</v>
      </c>
      <c r="AX1086" s="171" t="s">
        <v>496</v>
      </c>
      <c r="AY1086" s="171" t="s">
        <v>496</v>
      </c>
      <c r="AZ1086" s="171">
        <v>0</v>
      </c>
      <c r="BA1086" s="171">
        <v>0</v>
      </c>
      <c r="BB1086" s="171">
        <v>0</v>
      </c>
      <c r="BC1086" s="171">
        <v>0</v>
      </c>
      <c r="BD1086" s="171">
        <v>0</v>
      </c>
      <c r="BE1086" s="171">
        <v>0</v>
      </c>
      <c r="BF1086" s="171">
        <v>0</v>
      </c>
      <c r="BG1086" s="171">
        <v>0</v>
      </c>
      <c r="BH1086" s="171">
        <v>0</v>
      </c>
      <c r="BI1086" s="171">
        <v>0</v>
      </c>
      <c r="BJ1086" s="171">
        <v>0</v>
      </c>
      <c r="BK1086" s="171">
        <v>0</v>
      </c>
      <c r="BL1086" s="171">
        <v>0</v>
      </c>
      <c r="BM1086" s="171">
        <v>0</v>
      </c>
      <c r="BN1086" s="171" t="s">
        <v>496</v>
      </c>
      <c r="BO1086" s="172">
        <v>46105</v>
      </c>
      <c r="BP1086" s="171">
        <v>0</v>
      </c>
      <c r="BQ1086" s="171">
        <v>0</v>
      </c>
      <c r="BR1086" s="171">
        <v>0</v>
      </c>
      <c r="BS1086" s="171">
        <v>0</v>
      </c>
      <c r="BT1086" s="171" t="s">
        <v>496</v>
      </c>
      <c r="BU1086" s="171">
        <v>0</v>
      </c>
      <c r="BV1086" s="171">
        <v>0</v>
      </c>
      <c r="BW1086" s="171">
        <v>0</v>
      </c>
      <c r="BX1086" s="171">
        <v>0</v>
      </c>
      <c r="BY1086" s="171">
        <v>0</v>
      </c>
      <c r="BZ1086" s="171" t="s">
        <v>496</v>
      </c>
      <c r="CA1086" s="171">
        <v>0</v>
      </c>
      <c r="CB1086" s="172">
        <v>46105</v>
      </c>
      <c r="CC1086" s="172">
        <v>46105</v>
      </c>
      <c r="CD1086" s="172" t="s">
        <v>6348</v>
      </c>
    </row>
    <row r="1087" spans="1:82">
      <c r="A1087" s="171" t="s">
        <v>6349</v>
      </c>
      <c r="B1087" s="171" t="s">
        <v>493</v>
      </c>
      <c r="C1087" s="171" t="s">
        <v>494</v>
      </c>
      <c r="D1087" s="172">
        <v>46105</v>
      </c>
      <c r="E1087" s="171" t="s">
        <v>98</v>
      </c>
      <c r="F1087" s="171" t="s">
        <v>2253</v>
      </c>
      <c r="G1087" s="171" t="s">
        <v>494</v>
      </c>
      <c r="H1087" s="171"/>
      <c r="I1087" s="171" t="s">
        <v>2199</v>
      </c>
      <c r="J1087" s="171" t="s">
        <v>498</v>
      </c>
      <c r="K1087" s="171">
        <v>0</v>
      </c>
      <c r="L1087" s="171" t="s">
        <v>2254</v>
      </c>
      <c r="M1087" s="171">
        <v>0</v>
      </c>
      <c r="N1087" s="171">
        <v>18</v>
      </c>
      <c r="O1087" s="171" t="s">
        <v>587</v>
      </c>
      <c r="P1087" s="171" t="s">
        <v>587</v>
      </c>
      <c r="Q1087" s="171" t="s">
        <v>496</v>
      </c>
      <c r="R1087" s="171" t="s">
        <v>2255</v>
      </c>
      <c r="S1087" s="171" t="s">
        <v>494</v>
      </c>
      <c r="T1087" s="171" t="s">
        <v>494</v>
      </c>
      <c r="U1087" s="171" t="s">
        <v>494</v>
      </c>
      <c r="V1087" s="171" t="s">
        <v>499</v>
      </c>
      <c r="W1087" s="171">
        <v>0</v>
      </c>
      <c r="X1087" s="171">
        <v>0</v>
      </c>
      <c r="Y1087" s="171">
        <v>0</v>
      </c>
      <c r="Z1087" s="172">
        <v>46105.511597222219</v>
      </c>
      <c r="AA1087" s="171" t="s">
        <v>147</v>
      </c>
      <c r="AB1087" s="171">
        <v>2140</v>
      </c>
      <c r="AC1087" s="172">
        <v>46105.497025462966</v>
      </c>
      <c r="AD1087" s="171" t="s">
        <v>388</v>
      </c>
      <c r="AE1087" s="171">
        <v>5510</v>
      </c>
      <c r="AF1087" s="171">
        <v>3370</v>
      </c>
      <c r="AG1087" s="171">
        <v>0</v>
      </c>
      <c r="AH1087" s="171">
        <v>0</v>
      </c>
      <c r="AI1087" s="171">
        <v>0</v>
      </c>
      <c r="AJ1087" s="171">
        <v>0</v>
      </c>
      <c r="AK1087" s="171">
        <v>0</v>
      </c>
      <c r="AL1087" s="171">
        <v>0</v>
      </c>
      <c r="AM1087" s="171">
        <v>0</v>
      </c>
      <c r="AN1087" s="171">
        <v>0</v>
      </c>
      <c r="AO1087" s="171"/>
      <c r="AP1087" s="171">
        <v>135</v>
      </c>
      <c r="AQ1087" s="171">
        <v>0</v>
      </c>
      <c r="AR1087" s="171">
        <v>0</v>
      </c>
      <c r="AS1087" s="171" t="s">
        <v>496</v>
      </c>
      <c r="AT1087" s="171" t="s">
        <v>496</v>
      </c>
      <c r="AU1087" s="171" t="s">
        <v>496</v>
      </c>
      <c r="AV1087" s="171" t="s">
        <v>496</v>
      </c>
      <c r="AW1087" s="171" t="s">
        <v>496</v>
      </c>
      <c r="AX1087" s="171" t="s">
        <v>496</v>
      </c>
      <c r="AY1087" s="171" t="s">
        <v>496</v>
      </c>
      <c r="AZ1087" s="171">
        <v>0</v>
      </c>
      <c r="BA1087" s="171">
        <v>0</v>
      </c>
      <c r="BB1087" s="171">
        <v>0</v>
      </c>
      <c r="BC1087" s="171">
        <v>0</v>
      </c>
      <c r="BD1087" s="171">
        <v>0</v>
      </c>
      <c r="BE1087" s="171">
        <v>0</v>
      </c>
      <c r="BF1087" s="171">
        <v>0</v>
      </c>
      <c r="BG1087" s="171">
        <v>0</v>
      </c>
      <c r="BH1087" s="171">
        <v>0</v>
      </c>
      <c r="BI1087" s="171">
        <v>0</v>
      </c>
      <c r="BJ1087" s="171">
        <v>0</v>
      </c>
      <c r="BK1087" s="171">
        <v>0</v>
      </c>
      <c r="BL1087" s="171">
        <v>0</v>
      </c>
      <c r="BM1087" s="171">
        <v>0</v>
      </c>
      <c r="BN1087" s="171" t="s">
        <v>496</v>
      </c>
      <c r="BO1087" s="172">
        <v>46105</v>
      </c>
      <c r="BP1087" s="171">
        <v>0</v>
      </c>
      <c r="BQ1087" s="171">
        <v>0</v>
      </c>
      <c r="BR1087" s="171">
        <v>0</v>
      </c>
      <c r="BS1087" s="171">
        <v>0</v>
      </c>
      <c r="BT1087" s="171" t="s">
        <v>496</v>
      </c>
      <c r="BU1087" s="171">
        <v>0</v>
      </c>
      <c r="BV1087" s="171">
        <v>0</v>
      </c>
      <c r="BW1087" s="171">
        <v>0</v>
      </c>
      <c r="BX1087" s="171">
        <v>0</v>
      </c>
      <c r="BY1087" s="171">
        <v>0</v>
      </c>
      <c r="BZ1087" s="171" t="s">
        <v>496</v>
      </c>
      <c r="CA1087" s="171">
        <v>0</v>
      </c>
      <c r="CB1087" s="172">
        <v>46105</v>
      </c>
      <c r="CC1087" s="172">
        <v>46105</v>
      </c>
      <c r="CD1087" s="172" t="s">
        <v>6350</v>
      </c>
    </row>
    <row r="1088" spans="1:82">
      <c r="A1088" s="171" t="s">
        <v>6351</v>
      </c>
      <c r="B1088" s="171" t="s">
        <v>493</v>
      </c>
      <c r="C1088" s="171" t="s">
        <v>494</v>
      </c>
      <c r="D1088" s="172">
        <v>46105</v>
      </c>
      <c r="E1088" s="171" t="s">
        <v>98</v>
      </c>
      <c r="F1088" s="171" t="s">
        <v>2310</v>
      </c>
      <c r="G1088" s="171" t="s">
        <v>494</v>
      </c>
      <c r="H1088" s="171"/>
      <c r="I1088" s="171" t="s">
        <v>2234</v>
      </c>
      <c r="J1088" s="171" t="s">
        <v>498</v>
      </c>
      <c r="K1088" s="171">
        <v>0</v>
      </c>
      <c r="L1088" s="171"/>
      <c r="M1088" s="171">
        <v>0</v>
      </c>
      <c r="N1088" s="171">
        <v>18</v>
      </c>
      <c r="O1088" s="171" t="s">
        <v>587</v>
      </c>
      <c r="P1088" s="171" t="s">
        <v>587</v>
      </c>
      <c r="Q1088" s="171" t="s">
        <v>496</v>
      </c>
      <c r="R1088" s="171" t="s">
        <v>2235</v>
      </c>
      <c r="S1088" s="171" t="s">
        <v>494</v>
      </c>
      <c r="T1088" s="171" t="s">
        <v>494</v>
      </c>
      <c r="U1088" s="171" t="s">
        <v>494</v>
      </c>
      <c r="V1088" s="171" t="s">
        <v>499</v>
      </c>
      <c r="W1088" s="171">
        <v>0</v>
      </c>
      <c r="X1088" s="171">
        <v>0</v>
      </c>
      <c r="Y1088" s="171">
        <v>0</v>
      </c>
      <c r="Z1088" s="172">
        <v>46105.556354166663</v>
      </c>
      <c r="AA1088" s="171" t="s">
        <v>507</v>
      </c>
      <c r="AB1088" s="171">
        <v>6190</v>
      </c>
      <c r="AC1088" s="172">
        <v>46105.553159722222</v>
      </c>
      <c r="AD1088" s="171" t="s">
        <v>124</v>
      </c>
      <c r="AE1088" s="171">
        <v>11280</v>
      </c>
      <c r="AF1088" s="171">
        <v>5090</v>
      </c>
      <c r="AG1088" s="171">
        <v>0</v>
      </c>
      <c r="AH1088" s="171">
        <v>0</v>
      </c>
      <c r="AI1088" s="171">
        <v>0</v>
      </c>
      <c r="AJ1088" s="171">
        <v>0</v>
      </c>
      <c r="AK1088" s="171">
        <v>0</v>
      </c>
      <c r="AL1088" s="171">
        <v>0</v>
      </c>
      <c r="AM1088" s="171">
        <v>0</v>
      </c>
      <c r="AN1088" s="171">
        <v>0</v>
      </c>
      <c r="AO1088" s="171"/>
      <c r="AP1088" s="171">
        <v>272</v>
      </c>
      <c r="AQ1088" s="171">
        <v>0</v>
      </c>
      <c r="AR1088" s="171">
        <v>0</v>
      </c>
      <c r="AS1088" s="171" t="s">
        <v>496</v>
      </c>
      <c r="AT1088" s="171" t="s">
        <v>496</v>
      </c>
      <c r="AU1088" s="171" t="s">
        <v>496</v>
      </c>
      <c r="AV1088" s="171" t="s">
        <v>496</v>
      </c>
      <c r="AW1088" s="171" t="s">
        <v>496</v>
      </c>
      <c r="AX1088" s="171" t="s">
        <v>496</v>
      </c>
      <c r="AY1088" s="171" t="s">
        <v>496</v>
      </c>
      <c r="AZ1088" s="171">
        <v>0</v>
      </c>
      <c r="BA1088" s="171">
        <v>0</v>
      </c>
      <c r="BB1088" s="171">
        <v>0</v>
      </c>
      <c r="BC1088" s="171">
        <v>0</v>
      </c>
      <c r="BD1088" s="171">
        <v>0</v>
      </c>
      <c r="BE1088" s="171">
        <v>0</v>
      </c>
      <c r="BF1088" s="171">
        <v>0</v>
      </c>
      <c r="BG1088" s="171">
        <v>0</v>
      </c>
      <c r="BH1088" s="171">
        <v>0</v>
      </c>
      <c r="BI1088" s="171">
        <v>0</v>
      </c>
      <c r="BJ1088" s="171">
        <v>0</v>
      </c>
      <c r="BK1088" s="171">
        <v>0</v>
      </c>
      <c r="BL1088" s="171">
        <v>0</v>
      </c>
      <c r="BM1088" s="171">
        <v>0</v>
      </c>
      <c r="BN1088" s="171" t="s">
        <v>496</v>
      </c>
      <c r="BO1088" s="172">
        <v>46105</v>
      </c>
      <c r="BP1088" s="171">
        <v>0</v>
      </c>
      <c r="BQ1088" s="171">
        <v>0</v>
      </c>
      <c r="BR1088" s="171">
        <v>0</v>
      </c>
      <c r="BS1088" s="171">
        <v>0</v>
      </c>
      <c r="BT1088" s="171" t="s">
        <v>496</v>
      </c>
      <c r="BU1088" s="171">
        <v>0</v>
      </c>
      <c r="BV1088" s="171">
        <v>0</v>
      </c>
      <c r="BW1088" s="171">
        <v>0</v>
      </c>
      <c r="BX1088" s="171">
        <v>0</v>
      </c>
      <c r="BY1088" s="171">
        <v>0</v>
      </c>
      <c r="BZ1088" s="171" t="s">
        <v>496</v>
      </c>
      <c r="CA1088" s="171">
        <v>0</v>
      </c>
      <c r="CB1088" s="172">
        <v>46105</v>
      </c>
      <c r="CC1088" s="172">
        <v>46105</v>
      </c>
      <c r="CD1088" s="172" t="s">
        <v>6352</v>
      </c>
    </row>
    <row r="1089" spans="1:82">
      <c r="A1089" s="171" t="s">
        <v>6353</v>
      </c>
      <c r="B1089" s="171" t="s">
        <v>493</v>
      </c>
      <c r="C1089" s="171" t="s">
        <v>494</v>
      </c>
      <c r="D1089" s="172">
        <v>46105</v>
      </c>
      <c r="E1089" s="171" t="s">
        <v>98</v>
      </c>
      <c r="F1089" s="171" t="s">
        <v>3663</v>
      </c>
      <c r="G1089" s="171" t="s">
        <v>494</v>
      </c>
      <c r="H1089" s="171"/>
      <c r="I1089" s="171" t="s">
        <v>2271</v>
      </c>
      <c r="J1089" s="171" t="s">
        <v>498</v>
      </c>
      <c r="K1089" s="171">
        <v>0</v>
      </c>
      <c r="L1089" s="171" t="s">
        <v>2272</v>
      </c>
      <c r="M1089" s="171">
        <v>0</v>
      </c>
      <c r="N1089" s="171">
        <v>18</v>
      </c>
      <c r="O1089" s="171" t="s">
        <v>587</v>
      </c>
      <c r="P1089" s="171" t="s">
        <v>587</v>
      </c>
      <c r="Q1089" s="171" t="s">
        <v>496</v>
      </c>
      <c r="R1089" s="171" t="s">
        <v>3664</v>
      </c>
      <c r="S1089" s="171" t="s">
        <v>494</v>
      </c>
      <c r="T1089" s="171" t="s">
        <v>494</v>
      </c>
      <c r="U1089" s="171" t="s">
        <v>494</v>
      </c>
      <c r="V1089" s="171" t="s">
        <v>499</v>
      </c>
      <c r="W1089" s="171">
        <v>0</v>
      </c>
      <c r="X1089" s="171">
        <v>0</v>
      </c>
      <c r="Y1089" s="171">
        <v>0</v>
      </c>
      <c r="Z1089" s="172">
        <v>46105.594652777778</v>
      </c>
      <c r="AA1089" s="171" t="s">
        <v>509</v>
      </c>
      <c r="AB1089" s="171">
        <v>5500</v>
      </c>
      <c r="AC1089" s="172">
        <v>46105.589131944442</v>
      </c>
      <c r="AD1089" s="171" t="s">
        <v>108</v>
      </c>
      <c r="AE1089" s="171">
        <v>9720</v>
      </c>
      <c r="AF1089" s="171">
        <v>4220</v>
      </c>
      <c r="AG1089" s="171">
        <v>0</v>
      </c>
      <c r="AH1089" s="171">
        <v>0</v>
      </c>
      <c r="AI1089" s="171">
        <v>0</v>
      </c>
      <c r="AJ1089" s="171">
        <v>0</v>
      </c>
      <c r="AK1089" s="171">
        <v>0</v>
      </c>
      <c r="AL1089" s="171">
        <v>0</v>
      </c>
      <c r="AM1089" s="171">
        <v>0</v>
      </c>
      <c r="AN1089" s="171">
        <v>0</v>
      </c>
      <c r="AO1089" s="171"/>
      <c r="AP1089" s="171">
        <v>238</v>
      </c>
      <c r="AQ1089" s="171">
        <v>0</v>
      </c>
      <c r="AR1089" s="171">
        <v>0</v>
      </c>
      <c r="AS1089" s="171" t="s">
        <v>496</v>
      </c>
      <c r="AT1089" s="171" t="s">
        <v>496</v>
      </c>
      <c r="AU1089" s="171" t="s">
        <v>496</v>
      </c>
      <c r="AV1089" s="171" t="s">
        <v>496</v>
      </c>
      <c r="AW1089" s="171" t="s">
        <v>496</v>
      </c>
      <c r="AX1089" s="171" t="s">
        <v>496</v>
      </c>
      <c r="AY1089" s="171" t="s">
        <v>496</v>
      </c>
      <c r="AZ1089" s="171">
        <v>0</v>
      </c>
      <c r="BA1089" s="171">
        <v>0</v>
      </c>
      <c r="BB1089" s="171">
        <v>0</v>
      </c>
      <c r="BC1089" s="171">
        <v>0</v>
      </c>
      <c r="BD1089" s="171">
        <v>0</v>
      </c>
      <c r="BE1089" s="171">
        <v>0</v>
      </c>
      <c r="BF1089" s="171">
        <v>0</v>
      </c>
      <c r="BG1089" s="171">
        <v>0</v>
      </c>
      <c r="BH1089" s="171">
        <v>0</v>
      </c>
      <c r="BI1089" s="171">
        <v>0</v>
      </c>
      <c r="BJ1089" s="171">
        <v>0</v>
      </c>
      <c r="BK1089" s="171">
        <v>0</v>
      </c>
      <c r="BL1089" s="171">
        <v>0</v>
      </c>
      <c r="BM1089" s="171">
        <v>0</v>
      </c>
      <c r="BN1089" s="171" t="s">
        <v>496</v>
      </c>
      <c r="BO1089" s="172">
        <v>46105</v>
      </c>
      <c r="BP1089" s="171">
        <v>0</v>
      </c>
      <c r="BQ1089" s="171">
        <v>0</v>
      </c>
      <c r="BR1089" s="171">
        <v>0</v>
      </c>
      <c r="BS1089" s="171">
        <v>0</v>
      </c>
      <c r="BT1089" s="171" t="s">
        <v>496</v>
      </c>
      <c r="BU1089" s="171">
        <v>0</v>
      </c>
      <c r="BV1089" s="171">
        <v>0</v>
      </c>
      <c r="BW1089" s="171">
        <v>0</v>
      </c>
      <c r="BX1089" s="171">
        <v>0</v>
      </c>
      <c r="BY1089" s="171">
        <v>0</v>
      </c>
      <c r="BZ1089" s="171" t="s">
        <v>496</v>
      </c>
      <c r="CA1089" s="171">
        <v>0</v>
      </c>
      <c r="CB1089" s="172">
        <v>46105</v>
      </c>
      <c r="CC1089" s="172">
        <v>46105</v>
      </c>
      <c r="CD1089" s="172" t="s">
        <v>6354</v>
      </c>
    </row>
    <row r="1090" spans="1:82">
      <c r="A1090" s="171" t="s">
        <v>6355</v>
      </c>
      <c r="B1090" s="171" t="s">
        <v>493</v>
      </c>
      <c r="C1090" s="171" t="s">
        <v>494</v>
      </c>
      <c r="D1090" s="172">
        <v>46105</v>
      </c>
      <c r="E1090" s="171" t="s">
        <v>98</v>
      </c>
      <c r="F1090" s="171" t="s">
        <v>2310</v>
      </c>
      <c r="G1090" s="171" t="s">
        <v>494</v>
      </c>
      <c r="H1090" s="171"/>
      <c r="I1090" s="171" t="s">
        <v>3543</v>
      </c>
      <c r="J1090" s="171" t="s">
        <v>498</v>
      </c>
      <c r="K1090" s="171">
        <v>0</v>
      </c>
      <c r="L1090" s="171"/>
      <c r="M1090" s="171">
        <v>0</v>
      </c>
      <c r="N1090" s="171">
        <v>18</v>
      </c>
      <c r="O1090" s="171" t="s">
        <v>587</v>
      </c>
      <c r="P1090" s="171" t="s">
        <v>587</v>
      </c>
      <c r="Q1090" s="171" t="s">
        <v>496</v>
      </c>
      <c r="R1090" s="171" t="s">
        <v>2235</v>
      </c>
      <c r="S1090" s="171" t="s">
        <v>494</v>
      </c>
      <c r="T1090" s="171" t="s">
        <v>494</v>
      </c>
      <c r="U1090" s="171" t="s">
        <v>494</v>
      </c>
      <c r="V1090" s="171" t="s">
        <v>499</v>
      </c>
      <c r="W1090" s="171">
        <v>0</v>
      </c>
      <c r="X1090" s="171">
        <v>0</v>
      </c>
      <c r="Y1090" s="171">
        <v>0</v>
      </c>
      <c r="Z1090" s="172">
        <v>46105.596921296295</v>
      </c>
      <c r="AA1090" s="171" t="s">
        <v>123</v>
      </c>
      <c r="AB1090" s="171">
        <v>6160</v>
      </c>
      <c r="AC1090" s="172">
        <v>46105.592523148145</v>
      </c>
      <c r="AD1090" s="171" t="s">
        <v>119</v>
      </c>
      <c r="AE1090" s="171">
        <v>10860</v>
      </c>
      <c r="AF1090" s="171">
        <v>4700</v>
      </c>
      <c r="AG1090" s="171">
        <v>0</v>
      </c>
      <c r="AH1090" s="171">
        <v>0</v>
      </c>
      <c r="AI1090" s="171">
        <v>0</v>
      </c>
      <c r="AJ1090" s="171">
        <v>0</v>
      </c>
      <c r="AK1090" s="171">
        <v>0</v>
      </c>
      <c r="AL1090" s="171">
        <v>0</v>
      </c>
      <c r="AM1090" s="171">
        <v>0</v>
      </c>
      <c r="AN1090" s="171">
        <v>0</v>
      </c>
      <c r="AO1090" s="171"/>
      <c r="AP1090" s="171">
        <v>278</v>
      </c>
      <c r="AQ1090" s="171">
        <v>0</v>
      </c>
      <c r="AR1090" s="171">
        <v>0</v>
      </c>
      <c r="AS1090" s="171" t="s">
        <v>496</v>
      </c>
      <c r="AT1090" s="171" t="s">
        <v>496</v>
      </c>
      <c r="AU1090" s="171" t="s">
        <v>496</v>
      </c>
      <c r="AV1090" s="171" t="s">
        <v>496</v>
      </c>
      <c r="AW1090" s="171" t="s">
        <v>496</v>
      </c>
      <c r="AX1090" s="171" t="s">
        <v>496</v>
      </c>
      <c r="AY1090" s="171" t="s">
        <v>496</v>
      </c>
      <c r="AZ1090" s="171">
        <v>0</v>
      </c>
      <c r="BA1090" s="171">
        <v>0</v>
      </c>
      <c r="BB1090" s="171">
        <v>0</v>
      </c>
      <c r="BC1090" s="171">
        <v>0</v>
      </c>
      <c r="BD1090" s="171">
        <v>0</v>
      </c>
      <c r="BE1090" s="171">
        <v>0</v>
      </c>
      <c r="BF1090" s="171">
        <v>0</v>
      </c>
      <c r="BG1090" s="171">
        <v>0</v>
      </c>
      <c r="BH1090" s="171">
        <v>0</v>
      </c>
      <c r="BI1090" s="171">
        <v>0</v>
      </c>
      <c r="BJ1090" s="171">
        <v>0</v>
      </c>
      <c r="BK1090" s="171">
        <v>0</v>
      </c>
      <c r="BL1090" s="171">
        <v>0</v>
      </c>
      <c r="BM1090" s="171">
        <v>0</v>
      </c>
      <c r="BN1090" s="171" t="s">
        <v>496</v>
      </c>
      <c r="BO1090" s="172">
        <v>46105</v>
      </c>
      <c r="BP1090" s="171">
        <v>0</v>
      </c>
      <c r="BQ1090" s="171">
        <v>0</v>
      </c>
      <c r="BR1090" s="171">
        <v>0</v>
      </c>
      <c r="BS1090" s="171">
        <v>0</v>
      </c>
      <c r="BT1090" s="171" t="s">
        <v>496</v>
      </c>
      <c r="BU1090" s="171">
        <v>0</v>
      </c>
      <c r="BV1090" s="171">
        <v>0</v>
      </c>
      <c r="BW1090" s="171">
        <v>0</v>
      </c>
      <c r="BX1090" s="171">
        <v>0</v>
      </c>
      <c r="BY1090" s="171">
        <v>0</v>
      </c>
      <c r="BZ1090" s="171" t="s">
        <v>496</v>
      </c>
      <c r="CA1090" s="171">
        <v>0</v>
      </c>
      <c r="CB1090" s="172">
        <v>46105</v>
      </c>
      <c r="CC1090" s="172">
        <v>46105</v>
      </c>
      <c r="CD1090" s="172" t="s">
        <v>6356</v>
      </c>
    </row>
    <row r="1091" spans="1:82">
      <c r="A1091" s="171" t="s">
        <v>6357</v>
      </c>
      <c r="B1091" s="171" t="s">
        <v>493</v>
      </c>
      <c r="C1091" s="171" t="s">
        <v>494</v>
      </c>
      <c r="D1091" s="172">
        <v>46105</v>
      </c>
      <c r="E1091" s="171" t="s">
        <v>98</v>
      </c>
      <c r="F1091" s="171" t="s">
        <v>2310</v>
      </c>
      <c r="G1091" s="171" t="s">
        <v>494</v>
      </c>
      <c r="H1091" s="171"/>
      <c r="I1091" s="171" t="s">
        <v>2234</v>
      </c>
      <c r="J1091" s="171" t="s">
        <v>498</v>
      </c>
      <c r="K1091" s="171">
        <v>0</v>
      </c>
      <c r="L1091" s="171"/>
      <c r="M1091" s="171">
        <v>0</v>
      </c>
      <c r="N1091" s="171">
        <v>18</v>
      </c>
      <c r="O1091" s="171" t="s">
        <v>587</v>
      </c>
      <c r="P1091" s="171" t="s">
        <v>587</v>
      </c>
      <c r="Q1091" s="171" t="s">
        <v>496</v>
      </c>
      <c r="R1091" s="171" t="s">
        <v>2235</v>
      </c>
      <c r="S1091" s="171" t="s">
        <v>494</v>
      </c>
      <c r="T1091" s="171" t="s">
        <v>494</v>
      </c>
      <c r="U1091" s="171" t="s">
        <v>494</v>
      </c>
      <c r="V1091" s="171" t="s">
        <v>499</v>
      </c>
      <c r="W1091" s="171">
        <v>0</v>
      </c>
      <c r="X1091" s="171">
        <v>0</v>
      </c>
      <c r="Y1091" s="171">
        <v>0</v>
      </c>
      <c r="Z1091" s="172">
        <v>46105.629004629627</v>
      </c>
      <c r="AA1091" s="171" t="s">
        <v>517</v>
      </c>
      <c r="AB1091" s="171">
        <v>6190</v>
      </c>
      <c r="AC1091" s="172">
        <v>46105.623935185184</v>
      </c>
      <c r="AD1091" s="171" t="s">
        <v>514</v>
      </c>
      <c r="AE1091" s="171">
        <v>8830</v>
      </c>
      <c r="AF1091" s="171">
        <v>2640</v>
      </c>
      <c r="AG1091" s="171">
        <v>0</v>
      </c>
      <c r="AH1091" s="171">
        <v>0</v>
      </c>
      <c r="AI1091" s="171">
        <v>0</v>
      </c>
      <c r="AJ1091" s="171">
        <v>0</v>
      </c>
      <c r="AK1091" s="171">
        <v>0</v>
      </c>
      <c r="AL1091" s="171">
        <v>0</v>
      </c>
      <c r="AM1091" s="171">
        <v>0</v>
      </c>
      <c r="AN1091" s="171">
        <v>0</v>
      </c>
      <c r="AO1091" s="171"/>
      <c r="AP1091" s="171">
        <v>155</v>
      </c>
      <c r="AQ1091" s="171">
        <v>0</v>
      </c>
      <c r="AR1091" s="171">
        <v>0</v>
      </c>
      <c r="AS1091" s="171" t="s">
        <v>496</v>
      </c>
      <c r="AT1091" s="171" t="s">
        <v>496</v>
      </c>
      <c r="AU1091" s="171" t="s">
        <v>496</v>
      </c>
      <c r="AV1091" s="171" t="s">
        <v>496</v>
      </c>
      <c r="AW1091" s="171" t="s">
        <v>496</v>
      </c>
      <c r="AX1091" s="171" t="s">
        <v>496</v>
      </c>
      <c r="AY1091" s="171" t="s">
        <v>496</v>
      </c>
      <c r="AZ1091" s="171">
        <v>0</v>
      </c>
      <c r="BA1091" s="171">
        <v>0</v>
      </c>
      <c r="BB1091" s="171">
        <v>0</v>
      </c>
      <c r="BC1091" s="171">
        <v>0</v>
      </c>
      <c r="BD1091" s="171">
        <v>0</v>
      </c>
      <c r="BE1091" s="171">
        <v>0</v>
      </c>
      <c r="BF1091" s="171">
        <v>0</v>
      </c>
      <c r="BG1091" s="171">
        <v>0</v>
      </c>
      <c r="BH1091" s="171">
        <v>0</v>
      </c>
      <c r="BI1091" s="171">
        <v>0</v>
      </c>
      <c r="BJ1091" s="171">
        <v>0</v>
      </c>
      <c r="BK1091" s="171">
        <v>0</v>
      </c>
      <c r="BL1091" s="171">
        <v>0</v>
      </c>
      <c r="BM1091" s="171">
        <v>0</v>
      </c>
      <c r="BN1091" s="171" t="s">
        <v>496</v>
      </c>
      <c r="BO1091" s="172">
        <v>46105</v>
      </c>
      <c r="BP1091" s="171">
        <v>0</v>
      </c>
      <c r="BQ1091" s="171">
        <v>0</v>
      </c>
      <c r="BR1091" s="171">
        <v>0</v>
      </c>
      <c r="BS1091" s="171">
        <v>0</v>
      </c>
      <c r="BT1091" s="171" t="s">
        <v>496</v>
      </c>
      <c r="BU1091" s="171">
        <v>0</v>
      </c>
      <c r="BV1091" s="171">
        <v>0</v>
      </c>
      <c r="BW1091" s="171">
        <v>0</v>
      </c>
      <c r="BX1091" s="171">
        <v>0</v>
      </c>
      <c r="BY1091" s="171">
        <v>0</v>
      </c>
      <c r="BZ1091" s="171" t="s">
        <v>496</v>
      </c>
      <c r="CA1091" s="171">
        <v>0</v>
      </c>
      <c r="CB1091" s="172">
        <v>46105</v>
      </c>
      <c r="CC1091" s="172">
        <v>46105</v>
      </c>
      <c r="CD1091" s="172" t="s">
        <v>6358</v>
      </c>
    </row>
    <row r="1092" spans="1:82">
      <c r="A1092" s="171" t="s">
        <v>6359</v>
      </c>
      <c r="B1092" s="171" t="s">
        <v>493</v>
      </c>
      <c r="C1092" s="171" t="s">
        <v>494</v>
      </c>
      <c r="D1092" s="172">
        <v>46105</v>
      </c>
      <c r="E1092" s="171" t="s">
        <v>98</v>
      </c>
      <c r="F1092" s="171" t="s">
        <v>3663</v>
      </c>
      <c r="G1092" s="171" t="s">
        <v>494</v>
      </c>
      <c r="H1092" s="171"/>
      <c r="I1092" s="171" t="s">
        <v>2271</v>
      </c>
      <c r="J1092" s="171" t="s">
        <v>498</v>
      </c>
      <c r="K1092" s="171">
        <v>0</v>
      </c>
      <c r="L1092" s="171" t="s">
        <v>2272</v>
      </c>
      <c r="M1092" s="171">
        <v>0</v>
      </c>
      <c r="N1092" s="171">
        <v>18</v>
      </c>
      <c r="O1092" s="171" t="s">
        <v>587</v>
      </c>
      <c r="P1092" s="171" t="s">
        <v>587</v>
      </c>
      <c r="Q1092" s="171" t="s">
        <v>496</v>
      </c>
      <c r="R1092" s="171" t="s">
        <v>3664</v>
      </c>
      <c r="S1092" s="171" t="s">
        <v>494</v>
      </c>
      <c r="T1092" s="171" t="s">
        <v>494</v>
      </c>
      <c r="U1092" s="171" t="s">
        <v>494</v>
      </c>
      <c r="V1092" s="171" t="s">
        <v>499</v>
      </c>
      <c r="W1092" s="171">
        <v>0</v>
      </c>
      <c r="X1092" s="171">
        <v>0</v>
      </c>
      <c r="Y1092" s="171">
        <v>0</v>
      </c>
      <c r="Z1092" s="172">
        <v>46105.635474537034</v>
      </c>
      <c r="AA1092" s="171" t="s">
        <v>512</v>
      </c>
      <c r="AB1092" s="171">
        <v>5530</v>
      </c>
      <c r="AC1092" s="172">
        <v>46105.625717592593</v>
      </c>
      <c r="AD1092" s="171" t="s">
        <v>513</v>
      </c>
      <c r="AE1092" s="171">
        <v>9060</v>
      </c>
      <c r="AF1092" s="171">
        <v>3530</v>
      </c>
      <c r="AG1092" s="171">
        <v>0</v>
      </c>
      <c r="AH1092" s="171">
        <v>0</v>
      </c>
      <c r="AI1092" s="171">
        <v>0</v>
      </c>
      <c r="AJ1092" s="171">
        <v>0</v>
      </c>
      <c r="AK1092" s="171">
        <v>0</v>
      </c>
      <c r="AL1092" s="171">
        <v>0</v>
      </c>
      <c r="AM1092" s="171">
        <v>0</v>
      </c>
      <c r="AN1092" s="171">
        <v>0</v>
      </c>
      <c r="AO1092" s="171"/>
      <c r="AP1092" s="171">
        <v>184</v>
      </c>
      <c r="AQ1092" s="171">
        <v>0</v>
      </c>
      <c r="AR1092" s="171">
        <v>0</v>
      </c>
      <c r="AS1092" s="171" t="s">
        <v>496</v>
      </c>
      <c r="AT1092" s="171" t="s">
        <v>496</v>
      </c>
      <c r="AU1092" s="171" t="s">
        <v>496</v>
      </c>
      <c r="AV1092" s="171" t="s">
        <v>496</v>
      </c>
      <c r="AW1092" s="171" t="s">
        <v>496</v>
      </c>
      <c r="AX1092" s="171" t="s">
        <v>496</v>
      </c>
      <c r="AY1092" s="171" t="s">
        <v>496</v>
      </c>
      <c r="AZ1092" s="171">
        <v>0</v>
      </c>
      <c r="BA1092" s="171">
        <v>0</v>
      </c>
      <c r="BB1092" s="171">
        <v>0</v>
      </c>
      <c r="BC1092" s="171">
        <v>0</v>
      </c>
      <c r="BD1092" s="171">
        <v>0</v>
      </c>
      <c r="BE1092" s="171">
        <v>0</v>
      </c>
      <c r="BF1092" s="171">
        <v>0</v>
      </c>
      <c r="BG1092" s="171">
        <v>0</v>
      </c>
      <c r="BH1092" s="171">
        <v>0</v>
      </c>
      <c r="BI1092" s="171">
        <v>0</v>
      </c>
      <c r="BJ1092" s="171">
        <v>0</v>
      </c>
      <c r="BK1092" s="171">
        <v>0</v>
      </c>
      <c r="BL1092" s="171">
        <v>0</v>
      </c>
      <c r="BM1092" s="171">
        <v>0</v>
      </c>
      <c r="BN1092" s="171" t="s">
        <v>496</v>
      </c>
      <c r="BO1092" s="172">
        <v>46105</v>
      </c>
      <c r="BP1092" s="171">
        <v>0</v>
      </c>
      <c r="BQ1092" s="171">
        <v>0</v>
      </c>
      <c r="BR1092" s="171">
        <v>0</v>
      </c>
      <c r="BS1092" s="171">
        <v>0</v>
      </c>
      <c r="BT1092" s="171" t="s">
        <v>496</v>
      </c>
      <c r="BU1092" s="171">
        <v>0</v>
      </c>
      <c r="BV1092" s="171">
        <v>0</v>
      </c>
      <c r="BW1092" s="171">
        <v>0</v>
      </c>
      <c r="BX1092" s="171">
        <v>0</v>
      </c>
      <c r="BY1092" s="171">
        <v>0</v>
      </c>
      <c r="BZ1092" s="171" t="s">
        <v>496</v>
      </c>
      <c r="CA1092" s="171">
        <v>0</v>
      </c>
      <c r="CB1092" s="172">
        <v>46105</v>
      </c>
      <c r="CC1092" s="172">
        <v>46105</v>
      </c>
      <c r="CD1092" s="172" t="s">
        <v>6360</v>
      </c>
    </row>
    <row r="1093" spans="1:82">
      <c r="A1093" s="171" t="s">
        <v>6361</v>
      </c>
      <c r="B1093" s="171" t="s">
        <v>505</v>
      </c>
      <c r="C1093" s="171" t="s">
        <v>494</v>
      </c>
      <c r="D1093" s="172">
        <v>46105</v>
      </c>
      <c r="E1093" s="171" t="s">
        <v>98</v>
      </c>
      <c r="F1093" s="171" t="s">
        <v>2238</v>
      </c>
      <c r="G1093" s="171" t="s">
        <v>494</v>
      </c>
      <c r="H1093" s="171"/>
      <c r="I1093" s="171" t="s">
        <v>1559</v>
      </c>
      <c r="J1093" s="171" t="s">
        <v>498</v>
      </c>
      <c r="K1093" s="171">
        <v>0</v>
      </c>
      <c r="L1093" s="171" t="s">
        <v>525</v>
      </c>
      <c r="M1093" s="171">
        <v>0</v>
      </c>
      <c r="N1093" s="171">
        <v>18</v>
      </c>
      <c r="O1093" s="171" t="s">
        <v>587</v>
      </c>
      <c r="P1093" s="171" t="s">
        <v>587</v>
      </c>
      <c r="Q1093" s="171" t="s">
        <v>496</v>
      </c>
      <c r="R1093" s="171" t="s">
        <v>1644</v>
      </c>
      <c r="S1093" s="171" t="s">
        <v>494</v>
      </c>
      <c r="T1093" s="171" t="s">
        <v>494</v>
      </c>
      <c r="U1093" s="171" t="s">
        <v>494</v>
      </c>
      <c r="V1093" s="171" t="s">
        <v>499</v>
      </c>
      <c r="W1093" s="171">
        <v>0</v>
      </c>
      <c r="X1093" s="171">
        <v>0</v>
      </c>
      <c r="Y1093" s="171">
        <v>0</v>
      </c>
      <c r="Z1093" s="172">
        <v>46105.628020833334</v>
      </c>
      <c r="AA1093" s="171" t="s">
        <v>518</v>
      </c>
      <c r="AB1093" s="171">
        <v>10740</v>
      </c>
      <c r="AC1093" s="172">
        <v>46105.661689814813</v>
      </c>
      <c r="AD1093" s="171" t="s">
        <v>523</v>
      </c>
      <c r="AE1093" s="171">
        <v>24990</v>
      </c>
      <c r="AF1093" s="171">
        <v>14250</v>
      </c>
      <c r="AG1093" s="171">
        <v>0</v>
      </c>
      <c r="AH1093" s="171">
        <v>0</v>
      </c>
      <c r="AI1093" s="171">
        <v>0</v>
      </c>
      <c r="AJ1093" s="171">
        <v>0</v>
      </c>
      <c r="AK1093" s="171">
        <v>0</v>
      </c>
      <c r="AL1093" s="171">
        <v>0</v>
      </c>
      <c r="AM1093" s="171">
        <v>0</v>
      </c>
      <c r="AN1093" s="171">
        <v>0</v>
      </c>
      <c r="AO1093" s="171"/>
      <c r="AP1093" s="171">
        <v>0</v>
      </c>
      <c r="AQ1093" s="171">
        <v>0</v>
      </c>
      <c r="AR1093" s="171">
        <v>0</v>
      </c>
      <c r="AS1093" s="171" t="s">
        <v>496</v>
      </c>
      <c r="AT1093" s="171" t="s">
        <v>496</v>
      </c>
      <c r="AU1093" s="171" t="s">
        <v>496</v>
      </c>
      <c r="AV1093" s="171" t="s">
        <v>496</v>
      </c>
      <c r="AW1093" s="171" t="s">
        <v>496</v>
      </c>
      <c r="AX1093" s="171" t="s">
        <v>496</v>
      </c>
      <c r="AY1093" s="171" t="s">
        <v>496</v>
      </c>
      <c r="AZ1093" s="171">
        <v>0</v>
      </c>
      <c r="BA1093" s="171">
        <v>0</v>
      </c>
      <c r="BB1093" s="171">
        <v>0</v>
      </c>
      <c r="BC1093" s="171">
        <v>0</v>
      </c>
      <c r="BD1093" s="171">
        <v>0</v>
      </c>
      <c r="BE1093" s="171">
        <v>0</v>
      </c>
      <c r="BF1093" s="171">
        <v>0</v>
      </c>
      <c r="BG1093" s="171">
        <v>0</v>
      </c>
      <c r="BH1093" s="171">
        <v>0</v>
      </c>
      <c r="BI1093" s="171">
        <v>0</v>
      </c>
      <c r="BJ1093" s="171">
        <v>0</v>
      </c>
      <c r="BK1093" s="171">
        <v>0</v>
      </c>
      <c r="BL1093" s="171">
        <v>0</v>
      </c>
      <c r="BM1093" s="171">
        <v>0</v>
      </c>
      <c r="BN1093" s="171" t="s">
        <v>6362</v>
      </c>
      <c r="BO1093" s="172">
        <v>46105</v>
      </c>
      <c r="BP1093" s="171">
        <v>17</v>
      </c>
      <c r="BQ1093" s="171">
        <v>10720</v>
      </c>
      <c r="BR1093" s="171">
        <v>24910</v>
      </c>
      <c r="BS1093" s="171">
        <v>14190</v>
      </c>
      <c r="BT1093" s="171" t="s">
        <v>496</v>
      </c>
      <c r="BU1093" s="171">
        <v>0</v>
      </c>
      <c r="BV1093" s="171">
        <v>0</v>
      </c>
      <c r="BW1093" s="171">
        <v>0</v>
      </c>
      <c r="BX1093" s="171">
        <v>0</v>
      </c>
      <c r="BY1093" s="171">
        <v>0</v>
      </c>
      <c r="BZ1093" s="171" t="s">
        <v>508</v>
      </c>
      <c r="CA1093" s="171">
        <v>0</v>
      </c>
      <c r="CB1093" s="172">
        <v>46105.722916666666</v>
      </c>
      <c r="CC1093" s="172">
        <v>46105.729861111111</v>
      </c>
      <c r="CD1093" s="172" t="s">
        <v>6363</v>
      </c>
    </row>
    <row r="1094" spans="1:82">
      <c r="A1094" s="171" t="s">
        <v>6364</v>
      </c>
      <c r="B1094" s="171" t="s">
        <v>505</v>
      </c>
      <c r="C1094" s="171" t="s">
        <v>494</v>
      </c>
      <c r="D1094" s="172">
        <v>46105</v>
      </c>
      <c r="E1094" s="171" t="s">
        <v>500</v>
      </c>
      <c r="F1094" s="171" t="s">
        <v>2238</v>
      </c>
      <c r="G1094" s="171" t="s">
        <v>494</v>
      </c>
      <c r="H1094" s="171"/>
      <c r="I1094" s="171" t="s">
        <v>2239</v>
      </c>
      <c r="J1094" s="171" t="s">
        <v>498</v>
      </c>
      <c r="K1094" s="171">
        <v>0</v>
      </c>
      <c r="L1094" s="171" t="s">
        <v>2240</v>
      </c>
      <c r="M1094" s="171">
        <v>0</v>
      </c>
      <c r="N1094" s="171">
        <v>18</v>
      </c>
      <c r="O1094" s="171" t="s">
        <v>587</v>
      </c>
      <c r="P1094" s="171" t="s">
        <v>587</v>
      </c>
      <c r="Q1094" s="171" t="s">
        <v>496</v>
      </c>
      <c r="R1094" s="171" t="s">
        <v>1644</v>
      </c>
      <c r="S1094" s="171" t="s">
        <v>494</v>
      </c>
      <c r="T1094" s="171" t="s">
        <v>494</v>
      </c>
      <c r="U1094" s="171" t="s">
        <v>494</v>
      </c>
      <c r="V1094" s="171" t="s">
        <v>499</v>
      </c>
      <c r="W1094" s="171">
        <v>0</v>
      </c>
      <c r="X1094" s="171">
        <v>0</v>
      </c>
      <c r="Y1094" s="171">
        <v>0</v>
      </c>
      <c r="Z1094" s="172">
        <v>46105.640543981484</v>
      </c>
      <c r="AA1094" s="171" t="s">
        <v>106</v>
      </c>
      <c r="AB1094" s="171">
        <v>13820</v>
      </c>
      <c r="AC1094" s="172">
        <v>46105.668136574073</v>
      </c>
      <c r="AD1094" s="171" t="s">
        <v>162</v>
      </c>
      <c r="AE1094" s="171">
        <v>24820</v>
      </c>
      <c r="AF1094" s="171">
        <v>11000</v>
      </c>
      <c r="AG1094" s="171">
        <v>0</v>
      </c>
      <c r="AH1094" s="171">
        <v>0</v>
      </c>
      <c r="AI1094" s="171">
        <v>0</v>
      </c>
      <c r="AJ1094" s="171">
        <v>0</v>
      </c>
      <c r="AK1094" s="171">
        <v>0</v>
      </c>
      <c r="AL1094" s="171">
        <v>0</v>
      </c>
      <c r="AM1094" s="171">
        <v>0</v>
      </c>
      <c r="AN1094" s="171">
        <v>0</v>
      </c>
      <c r="AO1094" s="171"/>
      <c r="AP1094" s="171">
        <v>0</v>
      </c>
      <c r="AQ1094" s="171">
        <v>0</v>
      </c>
      <c r="AR1094" s="171">
        <v>0</v>
      </c>
      <c r="AS1094" s="171" t="s">
        <v>496</v>
      </c>
      <c r="AT1094" s="171" t="s">
        <v>496</v>
      </c>
      <c r="AU1094" s="171" t="s">
        <v>496</v>
      </c>
      <c r="AV1094" s="171" t="s">
        <v>496</v>
      </c>
      <c r="AW1094" s="171" t="s">
        <v>496</v>
      </c>
      <c r="AX1094" s="171" t="s">
        <v>496</v>
      </c>
      <c r="AY1094" s="171" t="s">
        <v>496</v>
      </c>
      <c r="AZ1094" s="171">
        <v>0</v>
      </c>
      <c r="BA1094" s="171">
        <v>0</v>
      </c>
      <c r="BB1094" s="171">
        <v>0</v>
      </c>
      <c r="BC1094" s="171">
        <v>0</v>
      </c>
      <c r="BD1094" s="171">
        <v>0</v>
      </c>
      <c r="BE1094" s="171">
        <v>0</v>
      </c>
      <c r="BF1094" s="171">
        <v>0</v>
      </c>
      <c r="BG1094" s="171">
        <v>0</v>
      </c>
      <c r="BH1094" s="171">
        <v>0</v>
      </c>
      <c r="BI1094" s="171">
        <v>0</v>
      </c>
      <c r="BJ1094" s="171">
        <v>0</v>
      </c>
      <c r="BK1094" s="171">
        <v>0</v>
      </c>
      <c r="BL1094" s="171">
        <v>0</v>
      </c>
      <c r="BM1094" s="171">
        <v>0</v>
      </c>
      <c r="BN1094" s="171" t="s">
        <v>6365</v>
      </c>
      <c r="BO1094" s="172">
        <v>46105</v>
      </c>
      <c r="BP1094" s="171">
        <v>17</v>
      </c>
      <c r="BQ1094" s="171">
        <v>13770</v>
      </c>
      <c r="BR1094" s="171">
        <v>24750</v>
      </c>
      <c r="BS1094" s="171">
        <v>10980</v>
      </c>
      <c r="BT1094" s="171" t="s">
        <v>496</v>
      </c>
      <c r="BU1094" s="171">
        <v>0</v>
      </c>
      <c r="BV1094" s="171">
        <v>0</v>
      </c>
      <c r="BW1094" s="171">
        <v>0</v>
      </c>
      <c r="BX1094" s="171">
        <v>0</v>
      </c>
      <c r="BY1094" s="171">
        <v>0</v>
      </c>
      <c r="BZ1094" s="171" t="s">
        <v>508</v>
      </c>
      <c r="CA1094" s="171">
        <v>0</v>
      </c>
      <c r="CB1094" s="172">
        <v>46105.728472222225</v>
      </c>
      <c r="CC1094" s="172">
        <v>46105.739583333336</v>
      </c>
      <c r="CD1094" s="172" t="s">
        <v>6366</v>
      </c>
    </row>
    <row r="1095" spans="1:82">
      <c r="A1095" s="171" t="s">
        <v>6367</v>
      </c>
      <c r="B1095" s="171" t="s">
        <v>493</v>
      </c>
      <c r="C1095" s="171" t="s">
        <v>494</v>
      </c>
      <c r="D1095" s="172">
        <v>46105</v>
      </c>
      <c r="E1095" s="171" t="s">
        <v>98</v>
      </c>
      <c r="F1095" s="171" t="s">
        <v>2253</v>
      </c>
      <c r="G1095" s="171" t="s">
        <v>494</v>
      </c>
      <c r="H1095" s="171"/>
      <c r="I1095" s="171" t="s">
        <v>2199</v>
      </c>
      <c r="J1095" s="171" t="s">
        <v>498</v>
      </c>
      <c r="K1095" s="171">
        <v>0</v>
      </c>
      <c r="L1095" s="171" t="s">
        <v>2254</v>
      </c>
      <c r="M1095" s="171">
        <v>0</v>
      </c>
      <c r="N1095" s="171">
        <v>18</v>
      </c>
      <c r="O1095" s="171" t="s">
        <v>587</v>
      </c>
      <c r="P1095" s="171" t="s">
        <v>587</v>
      </c>
      <c r="Q1095" s="171" t="s">
        <v>496</v>
      </c>
      <c r="R1095" s="171" t="s">
        <v>2255</v>
      </c>
      <c r="S1095" s="171" t="s">
        <v>494</v>
      </c>
      <c r="T1095" s="171" t="s">
        <v>494</v>
      </c>
      <c r="U1095" s="171" t="s">
        <v>494</v>
      </c>
      <c r="V1095" s="171" t="s">
        <v>499</v>
      </c>
      <c r="W1095" s="171">
        <v>0</v>
      </c>
      <c r="X1095" s="171">
        <v>0</v>
      </c>
      <c r="Y1095" s="171">
        <v>0</v>
      </c>
      <c r="Z1095" s="172">
        <v>46105.663449074076</v>
      </c>
      <c r="AA1095" s="171" t="s">
        <v>522</v>
      </c>
      <c r="AB1095" s="171">
        <v>2120</v>
      </c>
      <c r="AC1095" s="172">
        <v>46105.646666666667</v>
      </c>
      <c r="AD1095" s="171" t="s">
        <v>104</v>
      </c>
      <c r="AE1095" s="171">
        <v>5420</v>
      </c>
      <c r="AF1095" s="171">
        <v>3300</v>
      </c>
      <c r="AG1095" s="171">
        <v>0</v>
      </c>
      <c r="AH1095" s="171">
        <v>0</v>
      </c>
      <c r="AI1095" s="171">
        <v>0</v>
      </c>
      <c r="AJ1095" s="171">
        <v>0</v>
      </c>
      <c r="AK1095" s="171">
        <v>0</v>
      </c>
      <c r="AL1095" s="171">
        <v>0</v>
      </c>
      <c r="AM1095" s="171">
        <v>0</v>
      </c>
      <c r="AN1095" s="171">
        <v>0</v>
      </c>
      <c r="AO1095" s="171"/>
      <c r="AP1095" s="171">
        <v>132</v>
      </c>
      <c r="AQ1095" s="171">
        <v>0</v>
      </c>
      <c r="AR1095" s="171">
        <v>0</v>
      </c>
      <c r="AS1095" s="171" t="s">
        <v>496</v>
      </c>
      <c r="AT1095" s="171" t="s">
        <v>496</v>
      </c>
      <c r="AU1095" s="171" t="s">
        <v>496</v>
      </c>
      <c r="AV1095" s="171" t="s">
        <v>496</v>
      </c>
      <c r="AW1095" s="171" t="s">
        <v>496</v>
      </c>
      <c r="AX1095" s="171" t="s">
        <v>496</v>
      </c>
      <c r="AY1095" s="171" t="s">
        <v>496</v>
      </c>
      <c r="AZ1095" s="171">
        <v>0</v>
      </c>
      <c r="BA1095" s="171">
        <v>0</v>
      </c>
      <c r="BB1095" s="171">
        <v>0</v>
      </c>
      <c r="BC1095" s="171">
        <v>0</v>
      </c>
      <c r="BD1095" s="171">
        <v>0</v>
      </c>
      <c r="BE1095" s="171">
        <v>0</v>
      </c>
      <c r="BF1095" s="171">
        <v>0</v>
      </c>
      <c r="BG1095" s="171">
        <v>0</v>
      </c>
      <c r="BH1095" s="171">
        <v>0</v>
      </c>
      <c r="BI1095" s="171">
        <v>0</v>
      </c>
      <c r="BJ1095" s="171">
        <v>0</v>
      </c>
      <c r="BK1095" s="171">
        <v>0</v>
      </c>
      <c r="BL1095" s="171">
        <v>0</v>
      </c>
      <c r="BM1095" s="171">
        <v>0</v>
      </c>
      <c r="BN1095" s="171" t="s">
        <v>496</v>
      </c>
      <c r="BO1095" s="172">
        <v>46105</v>
      </c>
      <c r="BP1095" s="171">
        <v>0</v>
      </c>
      <c r="BQ1095" s="171">
        <v>0</v>
      </c>
      <c r="BR1095" s="171">
        <v>0</v>
      </c>
      <c r="BS1095" s="171">
        <v>0</v>
      </c>
      <c r="BT1095" s="171" t="s">
        <v>496</v>
      </c>
      <c r="BU1095" s="171">
        <v>0</v>
      </c>
      <c r="BV1095" s="171">
        <v>0</v>
      </c>
      <c r="BW1095" s="171">
        <v>0</v>
      </c>
      <c r="BX1095" s="171">
        <v>0</v>
      </c>
      <c r="BY1095" s="171">
        <v>0</v>
      </c>
      <c r="BZ1095" s="171" t="s">
        <v>496</v>
      </c>
      <c r="CA1095" s="171">
        <v>0</v>
      </c>
      <c r="CB1095" s="172">
        <v>46105</v>
      </c>
      <c r="CC1095" s="172">
        <v>46105</v>
      </c>
      <c r="CD1095" s="172" t="s">
        <v>6368</v>
      </c>
    </row>
    <row r="1096" spans="1:82">
      <c r="A1096" s="171" t="s">
        <v>6369</v>
      </c>
      <c r="B1096" s="171" t="s">
        <v>493</v>
      </c>
      <c r="C1096" s="171" t="s">
        <v>494</v>
      </c>
      <c r="D1096" s="172">
        <v>46105</v>
      </c>
      <c r="E1096" s="171" t="s">
        <v>98</v>
      </c>
      <c r="F1096" s="171" t="s">
        <v>2253</v>
      </c>
      <c r="G1096" s="171" t="s">
        <v>494</v>
      </c>
      <c r="H1096" s="171"/>
      <c r="I1096" s="171" t="s">
        <v>2199</v>
      </c>
      <c r="J1096" s="171" t="s">
        <v>498</v>
      </c>
      <c r="K1096" s="171">
        <v>0</v>
      </c>
      <c r="L1096" s="171" t="s">
        <v>2254</v>
      </c>
      <c r="M1096" s="171">
        <v>0</v>
      </c>
      <c r="N1096" s="171">
        <v>18</v>
      </c>
      <c r="O1096" s="171" t="s">
        <v>587</v>
      </c>
      <c r="P1096" s="171" t="s">
        <v>587</v>
      </c>
      <c r="Q1096" s="171" t="s">
        <v>496</v>
      </c>
      <c r="R1096" s="171" t="s">
        <v>2255</v>
      </c>
      <c r="S1096" s="171" t="s">
        <v>494</v>
      </c>
      <c r="T1096" s="171" t="s">
        <v>494</v>
      </c>
      <c r="U1096" s="171" t="s">
        <v>494</v>
      </c>
      <c r="V1096" s="171" t="s">
        <v>499</v>
      </c>
      <c r="W1096" s="171">
        <v>0</v>
      </c>
      <c r="X1096" s="171">
        <v>0</v>
      </c>
      <c r="Y1096" s="171">
        <v>0</v>
      </c>
      <c r="Z1096" s="172">
        <v>46105.695763888885</v>
      </c>
      <c r="AA1096" s="171" t="s">
        <v>529</v>
      </c>
      <c r="AB1096" s="171">
        <v>2110</v>
      </c>
      <c r="AC1096" s="172">
        <v>46105.689791666664</v>
      </c>
      <c r="AD1096" s="171" t="s">
        <v>527</v>
      </c>
      <c r="AE1096" s="171">
        <v>4140</v>
      </c>
      <c r="AF1096" s="171">
        <v>2030</v>
      </c>
      <c r="AG1096" s="171">
        <v>0</v>
      </c>
      <c r="AH1096" s="171">
        <v>0</v>
      </c>
      <c r="AI1096" s="171">
        <v>0</v>
      </c>
      <c r="AJ1096" s="171">
        <v>0</v>
      </c>
      <c r="AK1096" s="171">
        <v>0</v>
      </c>
      <c r="AL1096" s="171">
        <v>0</v>
      </c>
      <c r="AM1096" s="171">
        <v>0</v>
      </c>
      <c r="AN1096" s="171">
        <v>0</v>
      </c>
      <c r="AO1096" s="171"/>
      <c r="AP1096" s="171">
        <v>81</v>
      </c>
      <c r="AQ1096" s="171">
        <v>0</v>
      </c>
      <c r="AR1096" s="171">
        <v>0</v>
      </c>
      <c r="AS1096" s="171" t="s">
        <v>496</v>
      </c>
      <c r="AT1096" s="171" t="s">
        <v>496</v>
      </c>
      <c r="AU1096" s="171" t="s">
        <v>496</v>
      </c>
      <c r="AV1096" s="171" t="s">
        <v>496</v>
      </c>
      <c r="AW1096" s="171" t="s">
        <v>496</v>
      </c>
      <c r="AX1096" s="171" t="s">
        <v>496</v>
      </c>
      <c r="AY1096" s="171" t="s">
        <v>496</v>
      </c>
      <c r="AZ1096" s="171">
        <v>0</v>
      </c>
      <c r="BA1096" s="171">
        <v>0</v>
      </c>
      <c r="BB1096" s="171">
        <v>0</v>
      </c>
      <c r="BC1096" s="171">
        <v>0</v>
      </c>
      <c r="BD1096" s="171">
        <v>0</v>
      </c>
      <c r="BE1096" s="171">
        <v>0</v>
      </c>
      <c r="BF1096" s="171">
        <v>0</v>
      </c>
      <c r="BG1096" s="171">
        <v>0</v>
      </c>
      <c r="BH1096" s="171">
        <v>0</v>
      </c>
      <c r="BI1096" s="171">
        <v>0</v>
      </c>
      <c r="BJ1096" s="171">
        <v>0</v>
      </c>
      <c r="BK1096" s="171">
        <v>0</v>
      </c>
      <c r="BL1096" s="171">
        <v>0</v>
      </c>
      <c r="BM1096" s="171">
        <v>0</v>
      </c>
      <c r="BN1096" s="171" t="s">
        <v>496</v>
      </c>
      <c r="BO1096" s="172">
        <v>46105</v>
      </c>
      <c r="BP1096" s="171">
        <v>0</v>
      </c>
      <c r="BQ1096" s="171">
        <v>0</v>
      </c>
      <c r="BR1096" s="171">
        <v>0</v>
      </c>
      <c r="BS1096" s="171">
        <v>0</v>
      </c>
      <c r="BT1096" s="171" t="s">
        <v>496</v>
      </c>
      <c r="BU1096" s="171">
        <v>0</v>
      </c>
      <c r="BV1096" s="171">
        <v>0</v>
      </c>
      <c r="BW1096" s="171">
        <v>0</v>
      </c>
      <c r="BX1096" s="171">
        <v>0</v>
      </c>
      <c r="BY1096" s="171">
        <v>0</v>
      </c>
      <c r="BZ1096" s="171" t="s">
        <v>496</v>
      </c>
      <c r="CA1096" s="171">
        <v>0</v>
      </c>
      <c r="CB1096" s="172">
        <v>46105</v>
      </c>
      <c r="CC1096" s="172">
        <v>46105</v>
      </c>
      <c r="CD1096" s="172" t="s">
        <v>6370</v>
      </c>
    </row>
    <row r="1097" spans="1:82">
      <c r="A1097" s="171" t="s">
        <v>6371</v>
      </c>
      <c r="B1097" s="171" t="s">
        <v>493</v>
      </c>
      <c r="C1097" s="171" t="s">
        <v>494</v>
      </c>
      <c r="D1097" s="172">
        <v>46106</v>
      </c>
      <c r="E1097" s="171" t="s">
        <v>98</v>
      </c>
      <c r="F1097" s="171" t="s">
        <v>3687</v>
      </c>
      <c r="G1097" s="171" t="s">
        <v>494</v>
      </c>
      <c r="H1097" s="171"/>
      <c r="I1097" s="171" t="s">
        <v>2248</v>
      </c>
      <c r="J1097" s="171" t="s">
        <v>498</v>
      </c>
      <c r="K1097" s="171">
        <v>0</v>
      </c>
      <c r="L1097" s="171" t="s">
        <v>2229</v>
      </c>
      <c r="M1097" s="171">
        <v>0</v>
      </c>
      <c r="N1097" s="171">
        <v>18</v>
      </c>
      <c r="O1097" s="171" t="s">
        <v>587</v>
      </c>
      <c r="P1097" s="171" t="s">
        <v>587</v>
      </c>
      <c r="Q1097" s="171" t="s">
        <v>496</v>
      </c>
      <c r="R1097" s="171" t="s">
        <v>2230</v>
      </c>
      <c r="S1097" s="171" t="s">
        <v>494</v>
      </c>
      <c r="T1097" s="171" t="s">
        <v>494</v>
      </c>
      <c r="U1097" s="171" t="s">
        <v>494</v>
      </c>
      <c r="V1097" s="171" t="s">
        <v>499</v>
      </c>
      <c r="W1097" s="171">
        <v>0</v>
      </c>
      <c r="X1097" s="171">
        <v>0</v>
      </c>
      <c r="Y1097" s="171">
        <v>0</v>
      </c>
      <c r="Z1097" s="172">
        <v>46106.3987037037</v>
      </c>
      <c r="AA1097" s="171" t="s">
        <v>166</v>
      </c>
      <c r="AB1097" s="171">
        <v>2130</v>
      </c>
      <c r="AC1097" s="172">
        <v>46106.385208333333</v>
      </c>
      <c r="AD1097" s="171" t="s">
        <v>98</v>
      </c>
      <c r="AE1097" s="171">
        <v>5210</v>
      </c>
      <c r="AF1097" s="171">
        <v>3080</v>
      </c>
      <c r="AG1097" s="171">
        <v>0</v>
      </c>
      <c r="AH1097" s="171">
        <v>0</v>
      </c>
      <c r="AI1097" s="171">
        <v>0</v>
      </c>
      <c r="AJ1097" s="171">
        <v>0</v>
      </c>
      <c r="AK1097" s="171">
        <v>0</v>
      </c>
      <c r="AL1097" s="171">
        <v>0</v>
      </c>
      <c r="AM1097" s="171">
        <v>0</v>
      </c>
      <c r="AN1097" s="171">
        <v>0</v>
      </c>
      <c r="AO1097" s="171"/>
      <c r="AP1097" s="171">
        <v>151</v>
      </c>
      <c r="AQ1097" s="171">
        <v>0</v>
      </c>
      <c r="AR1097" s="171">
        <v>0</v>
      </c>
      <c r="AS1097" s="171" t="s">
        <v>496</v>
      </c>
      <c r="AT1097" s="171" t="s">
        <v>496</v>
      </c>
      <c r="AU1097" s="171" t="s">
        <v>496</v>
      </c>
      <c r="AV1097" s="171" t="s">
        <v>496</v>
      </c>
      <c r="AW1097" s="171" t="s">
        <v>496</v>
      </c>
      <c r="AX1097" s="171" t="s">
        <v>496</v>
      </c>
      <c r="AY1097" s="171" t="s">
        <v>496</v>
      </c>
      <c r="AZ1097" s="171">
        <v>0</v>
      </c>
      <c r="BA1097" s="171">
        <v>0</v>
      </c>
      <c r="BB1097" s="171">
        <v>0</v>
      </c>
      <c r="BC1097" s="171">
        <v>0</v>
      </c>
      <c r="BD1097" s="171">
        <v>0</v>
      </c>
      <c r="BE1097" s="171">
        <v>0</v>
      </c>
      <c r="BF1097" s="171">
        <v>0</v>
      </c>
      <c r="BG1097" s="171">
        <v>0</v>
      </c>
      <c r="BH1097" s="171">
        <v>0</v>
      </c>
      <c r="BI1097" s="171">
        <v>0</v>
      </c>
      <c r="BJ1097" s="171">
        <v>0</v>
      </c>
      <c r="BK1097" s="171">
        <v>0</v>
      </c>
      <c r="BL1097" s="171">
        <v>0</v>
      </c>
      <c r="BM1097" s="171">
        <v>0</v>
      </c>
      <c r="BN1097" s="171" t="s">
        <v>496</v>
      </c>
      <c r="BO1097" s="172">
        <v>46106</v>
      </c>
      <c r="BP1097" s="171">
        <v>0</v>
      </c>
      <c r="BQ1097" s="171">
        <v>0</v>
      </c>
      <c r="BR1097" s="171">
        <v>0</v>
      </c>
      <c r="BS1097" s="171">
        <v>0</v>
      </c>
      <c r="BT1097" s="171" t="s">
        <v>496</v>
      </c>
      <c r="BU1097" s="171">
        <v>0</v>
      </c>
      <c r="BV1097" s="171">
        <v>0</v>
      </c>
      <c r="BW1097" s="171">
        <v>0</v>
      </c>
      <c r="BX1097" s="171">
        <v>0</v>
      </c>
      <c r="BY1097" s="171">
        <v>0</v>
      </c>
      <c r="BZ1097" s="171" t="s">
        <v>496</v>
      </c>
      <c r="CA1097" s="171">
        <v>0</v>
      </c>
      <c r="CB1097" s="172">
        <v>46106</v>
      </c>
      <c r="CC1097" s="172">
        <v>46106</v>
      </c>
      <c r="CD1097" s="172" t="s">
        <v>6372</v>
      </c>
    </row>
    <row r="1098" spans="1:82">
      <c r="A1098" s="171" t="s">
        <v>6373</v>
      </c>
      <c r="B1098" s="171" t="s">
        <v>505</v>
      </c>
      <c r="C1098" s="171" t="s">
        <v>494</v>
      </c>
      <c r="D1098" s="172">
        <v>46106</v>
      </c>
      <c r="E1098" s="171" t="s">
        <v>500</v>
      </c>
      <c r="F1098" s="171" t="s">
        <v>2238</v>
      </c>
      <c r="G1098" s="171" t="s">
        <v>494</v>
      </c>
      <c r="H1098" s="171"/>
      <c r="I1098" s="171" t="s">
        <v>2239</v>
      </c>
      <c r="J1098" s="171" t="s">
        <v>498</v>
      </c>
      <c r="K1098" s="171">
        <v>0</v>
      </c>
      <c r="L1098" s="171" t="s">
        <v>2240</v>
      </c>
      <c r="M1098" s="171">
        <v>0</v>
      </c>
      <c r="N1098" s="171">
        <v>18</v>
      </c>
      <c r="O1098" s="171" t="s">
        <v>587</v>
      </c>
      <c r="P1098" s="171" t="s">
        <v>587</v>
      </c>
      <c r="Q1098" s="171" t="s">
        <v>496</v>
      </c>
      <c r="R1098" s="171" t="s">
        <v>1644</v>
      </c>
      <c r="S1098" s="171" t="s">
        <v>494</v>
      </c>
      <c r="T1098" s="171" t="s">
        <v>494</v>
      </c>
      <c r="U1098" s="171" t="s">
        <v>494</v>
      </c>
      <c r="V1098" s="171" t="s">
        <v>499</v>
      </c>
      <c r="W1098" s="171">
        <v>0</v>
      </c>
      <c r="X1098" s="171">
        <v>0</v>
      </c>
      <c r="Y1098" s="171">
        <v>0</v>
      </c>
      <c r="Z1098" s="172">
        <v>46106.393923611111</v>
      </c>
      <c r="AA1098" s="171" t="s">
        <v>500</v>
      </c>
      <c r="AB1098" s="171">
        <v>13750</v>
      </c>
      <c r="AC1098" s="172">
        <v>46106.431851851848</v>
      </c>
      <c r="AD1098" s="171" t="s">
        <v>507</v>
      </c>
      <c r="AE1098" s="171">
        <v>24910</v>
      </c>
      <c r="AF1098" s="171">
        <v>11160</v>
      </c>
      <c r="AG1098" s="171">
        <v>0</v>
      </c>
      <c r="AH1098" s="171">
        <v>0</v>
      </c>
      <c r="AI1098" s="171">
        <v>0</v>
      </c>
      <c r="AJ1098" s="171">
        <v>0</v>
      </c>
      <c r="AK1098" s="171">
        <v>0</v>
      </c>
      <c r="AL1098" s="171">
        <v>0</v>
      </c>
      <c r="AM1098" s="171">
        <v>0</v>
      </c>
      <c r="AN1098" s="171">
        <v>0</v>
      </c>
      <c r="AO1098" s="171"/>
      <c r="AP1098" s="171">
        <v>0</v>
      </c>
      <c r="AQ1098" s="171">
        <v>0</v>
      </c>
      <c r="AR1098" s="171">
        <v>0</v>
      </c>
      <c r="AS1098" s="171" t="s">
        <v>496</v>
      </c>
      <c r="AT1098" s="171" t="s">
        <v>496</v>
      </c>
      <c r="AU1098" s="171" t="s">
        <v>496</v>
      </c>
      <c r="AV1098" s="171" t="s">
        <v>496</v>
      </c>
      <c r="AW1098" s="171" t="s">
        <v>496</v>
      </c>
      <c r="AX1098" s="171" t="s">
        <v>496</v>
      </c>
      <c r="AY1098" s="171" t="s">
        <v>496</v>
      </c>
      <c r="AZ1098" s="171">
        <v>0</v>
      </c>
      <c r="BA1098" s="171">
        <v>0</v>
      </c>
      <c r="BB1098" s="171">
        <v>0</v>
      </c>
      <c r="BC1098" s="171">
        <v>0</v>
      </c>
      <c r="BD1098" s="171">
        <v>0</v>
      </c>
      <c r="BE1098" s="171">
        <v>0</v>
      </c>
      <c r="BF1098" s="171">
        <v>0</v>
      </c>
      <c r="BG1098" s="171">
        <v>0</v>
      </c>
      <c r="BH1098" s="171">
        <v>0</v>
      </c>
      <c r="BI1098" s="171">
        <v>0</v>
      </c>
      <c r="BJ1098" s="171">
        <v>0</v>
      </c>
      <c r="BK1098" s="171">
        <v>0</v>
      </c>
      <c r="BL1098" s="171">
        <v>0</v>
      </c>
      <c r="BM1098" s="171">
        <v>0</v>
      </c>
      <c r="BN1098" s="171" t="s">
        <v>6374</v>
      </c>
      <c r="BO1098" s="172">
        <v>46106</v>
      </c>
      <c r="BP1098" s="171">
        <v>18</v>
      </c>
      <c r="BQ1098" s="171">
        <v>13750</v>
      </c>
      <c r="BR1098" s="171">
        <v>24840</v>
      </c>
      <c r="BS1098" s="171">
        <v>11090</v>
      </c>
      <c r="BT1098" s="171" t="s">
        <v>496</v>
      </c>
      <c r="BU1098" s="171">
        <v>0</v>
      </c>
      <c r="BV1098" s="171">
        <v>0</v>
      </c>
      <c r="BW1098" s="171">
        <v>0</v>
      </c>
      <c r="BX1098" s="171">
        <v>0</v>
      </c>
      <c r="BY1098" s="171">
        <v>0</v>
      </c>
      <c r="BZ1098" s="171" t="s">
        <v>508</v>
      </c>
      <c r="CA1098" s="171">
        <v>0</v>
      </c>
      <c r="CB1098" s="172">
        <v>46106.492361111108</v>
      </c>
      <c r="CC1098" s="172">
        <v>46106.499305555553</v>
      </c>
      <c r="CD1098" s="172" t="s">
        <v>6375</v>
      </c>
    </row>
    <row r="1099" spans="1:82">
      <c r="A1099" s="171" t="s">
        <v>6376</v>
      </c>
      <c r="B1099" s="171" t="s">
        <v>493</v>
      </c>
      <c r="C1099" s="171" t="s">
        <v>494</v>
      </c>
      <c r="D1099" s="172">
        <v>46106</v>
      </c>
      <c r="E1099" s="171" t="s">
        <v>98</v>
      </c>
      <c r="F1099" s="171" t="s">
        <v>2310</v>
      </c>
      <c r="G1099" s="171" t="s">
        <v>494</v>
      </c>
      <c r="H1099" s="171"/>
      <c r="I1099" s="171" t="s">
        <v>2234</v>
      </c>
      <c r="J1099" s="171" t="s">
        <v>498</v>
      </c>
      <c r="K1099" s="171">
        <v>0</v>
      </c>
      <c r="L1099" s="171"/>
      <c r="M1099" s="171">
        <v>0</v>
      </c>
      <c r="N1099" s="171">
        <v>18</v>
      </c>
      <c r="O1099" s="171" t="s">
        <v>587</v>
      </c>
      <c r="P1099" s="171" t="s">
        <v>587</v>
      </c>
      <c r="Q1099" s="171" t="s">
        <v>496</v>
      </c>
      <c r="R1099" s="171" t="s">
        <v>2235</v>
      </c>
      <c r="S1099" s="171" t="s">
        <v>494</v>
      </c>
      <c r="T1099" s="171" t="s">
        <v>494</v>
      </c>
      <c r="U1099" s="171" t="s">
        <v>494</v>
      </c>
      <c r="V1099" s="171" t="s">
        <v>499</v>
      </c>
      <c r="W1099" s="171">
        <v>0</v>
      </c>
      <c r="X1099" s="171">
        <v>0</v>
      </c>
      <c r="Y1099" s="171">
        <v>0</v>
      </c>
      <c r="Z1099" s="172">
        <v>46106.42082175926</v>
      </c>
      <c r="AA1099" s="171" t="s">
        <v>124</v>
      </c>
      <c r="AB1099" s="171">
        <v>6180</v>
      </c>
      <c r="AC1099" s="172">
        <v>46106.411423611113</v>
      </c>
      <c r="AD1099" s="171" t="s">
        <v>147</v>
      </c>
      <c r="AE1099" s="171">
        <v>10580</v>
      </c>
      <c r="AF1099" s="171">
        <v>4400</v>
      </c>
      <c r="AG1099" s="171">
        <v>0</v>
      </c>
      <c r="AH1099" s="171">
        <v>0</v>
      </c>
      <c r="AI1099" s="171">
        <v>0</v>
      </c>
      <c r="AJ1099" s="171">
        <v>0</v>
      </c>
      <c r="AK1099" s="171">
        <v>0</v>
      </c>
      <c r="AL1099" s="171">
        <v>0</v>
      </c>
      <c r="AM1099" s="171">
        <v>0</v>
      </c>
      <c r="AN1099" s="171">
        <v>0</v>
      </c>
      <c r="AO1099" s="171"/>
      <c r="AP1099" s="171">
        <v>228</v>
      </c>
      <c r="AQ1099" s="171">
        <v>0</v>
      </c>
      <c r="AR1099" s="171">
        <v>0</v>
      </c>
      <c r="AS1099" s="171" t="s">
        <v>496</v>
      </c>
      <c r="AT1099" s="171" t="s">
        <v>496</v>
      </c>
      <c r="AU1099" s="171" t="s">
        <v>496</v>
      </c>
      <c r="AV1099" s="171" t="s">
        <v>496</v>
      </c>
      <c r="AW1099" s="171" t="s">
        <v>496</v>
      </c>
      <c r="AX1099" s="171" t="s">
        <v>496</v>
      </c>
      <c r="AY1099" s="171" t="s">
        <v>496</v>
      </c>
      <c r="AZ1099" s="171">
        <v>0</v>
      </c>
      <c r="BA1099" s="171">
        <v>0</v>
      </c>
      <c r="BB1099" s="171">
        <v>0</v>
      </c>
      <c r="BC1099" s="171">
        <v>0</v>
      </c>
      <c r="BD1099" s="171">
        <v>0</v>
      </c>
      <c r="BE1099" s="171">
        <v>0</v>
      </c>
      <c r="BF1099" s="171">
        <v>0</v>
      </c>
      <c r="BG1099" s="171">
        <v>0</v>
      </c>
      <c r="BH1099" s="171">
        <v>0</v>
      </c>
      <c r="BI1099" s="171">
        <v>0</v>
      </c>
      <c r="BJ1099" s="171">
        <v>0</v>
      </c>
      <c r="BK1099" s="171">
        <v>0</v>
      </c>
      <c r="BL1099" s="171">
        <v>0</v>
      </c>
      <c r="BM1099" s="171">
        <v>0</v>
      </c>
      <c r="BN1099" s="171" t="s">
        <v>496</v>
      </c>
      <c r="BO1099" s="172">
        <v>46106</v>
      </c>
      <c r="BP1099" s="171">
        <v>0</v>
      </c>
      <c r="BQ1099" s="171">
        <v>0</v>
      </c>
      <c r="BR1099" s="171">
        <v>0</v>
      </c>
      <c r="BS1099" s="171">
        <v>0</v>
      </c>
      <c r="BT1099" s="171" t="s">
        <v>496</v>
      </c>
      <c r="BU1099" s="171">
        <v>0</v>
      </c>
      <c r="BV1099" s="171">
        <v>0</v>
      </c>
      <c r="BW1099" s="171">
        <v>0</v>
      </c>
      <c r="BX1099" s="171">
        <v>0</v>
      </c>
      <c r="BY1099" s="171">
        <v>0</v>
      </c>
      <c r="BZ1099" s="171" t="s">
        <v>496</v>
      </c>
      <c r="CA1099" s="171">
        <v>0</v>
      </c>
      <c r="CB1099" s="172">
        <v>46106</v>
      </c>
      <c r="CC1099" s="172">
        <v>46106</v>
      </c>
      <c r="CD1099" s="172" t="s">
        <v>6377</v>
      </c>
    </row>
    <row r="1100" spans="1:82">
      <c r="A1100" s="171" t="s">
        <v>6378</v>
      </c>
      <c r="B1100" s="171" t="s">
        <v>493</v>
      </c>
      <c r="C1100" s="171" t="s">
        <v>494</v>
      </c>
      <c r="D1100" s="172">
        <v>46106</v>
      </c>
      <c r="E1100" s="171" t="s">
        <v>98</v>
      </c>
      <c r="F1100" s="171" t="s">
        <v>3687</v>
      </c>
      <c r="G1100" s="171" t="s">
        <v>494</v>
      </c>
      <c r="H1100" s="171"/>
      <c r="I1100" s="171" t="s">
        <v>2248</v>
      </c>
      <c r="J1100" s="171" t="s">
        <v>498</v>
      </c>
      <c r="K1100" s="171">
        <v>0</v>
      </c>
      <c r="L1100" s="171" t="s">
        <v>2229</v>
      </c>
      <c r="M1100" s="171">
        <v>0</v>
      </c>
      <c r="N1100" s="171">
        <v>18</v>
      </c>
      <c r="O1100" s="171" t="s">
        <v>587</v>
      </c>
      <c r="P1100" s="171" t="s">
        <v>587</v>
      </c>
      <c r="Q1100" s="171" t="s">
        <v>496</v>
      </c>
      <c r="R1100" s="171" t="s">
        <v>2230</v>
      </c>
      <c r="S1100" s="171" t="s">
        <v>494</v>
      </c>
      <c r="T1100" s="171" t="s">
        <v>494</v>
      </c>
      <c r="U1100" s="171" t="s">
        <v>494</v>
      </c>
      <c r="V1100" s="171" t="s">
        <v>499</v>
      </c>
      <c r="W1100" s="171">
        <v>0</v>
      </c>
      <c r="X1100" s="171">
        <v>0</v>
      </c>
      <c r="Y1100" s="171">
        <v>0</v>
      </c>
      <c r="Z1100" s="172">
        <v>46106.48510416667</v>
      </c>
      <c r="AA1100" s="171" t="s">
        <v>131</v>
      </c>
      <c r="AB1100" s="171">
        <v>2140</v>
      </c>
      <c r="AC1100" s="172">
        <v>46106.466111111113</v>
      </c>
      <c r="AD1100" s="171" t="s">
        <v>119</v>
      </c>
      <c r="AE1100" s="171">
        <v>5150</v>
      </c>
      <c r="AF1100" s="171">
        <v>3010</v>
      </c>
      <c r="AG1100" s="171">
        <v>0</v>
      </c>
      <c r="AH1100" s="171">
        <v>0</v>
      </c>
      <c r="AI1100" s="171">
        <v>0</v>
      </c>
      <c r="AJ1100" s="171">
        <v>0</v>
      </c>
      <c r="AK1100" s="171">
        <v>0</v>
      </c>
      <c r="AL1100" s="171">
        <v>0</v>
      </c>
      <c r="AM1100" s="171">
        <v>0</v>
      </c>
      <c r="AN1100" s="171">
        <v>0</v>
      </c>
      <c r="AO1100" s="171"/>
      <c r="AP1100" s="171">
        <v>149</v>
      </c>
      <c r="AQ1100" s="171">
        <v>0</v>
      </c>
      <c r="AR1100" s="171">
        <v>0</v>
      </c>
      <c r="AS1100" s="171" t="s">
        <v>496</v>
      </c>
      <c r="AT1100" s="171" t="s">
        <v>496</v>
      </c>
      <c r="AU1100" s="171" t="s">
        <v>496</v>
      </c>
      <c r="AV1100" s="171" t="s">
        <v>496</v>
      </c>
      <c r="AW1100" s="171" t="s">
        <v>496</v>
      </c>
      <c r="AX1100" s="171" t="s">
        <v>496</v>
      </c>
      <c r="AY1100" s="171" t="s">
        <v>496</v>
      </c>
      <c r="AZ1100" s="171">
        <v>0</v>
      </c>
      <c r="BA1100" s="171">
        <v>0</v>
      </c>
      <c r="BB1100" s="171">
        <v>0</v>
      </c>
      <c r="BC1100" s="171">
        <v>0</v>
      </c>
      <c r="BD1100" s="171">
        <v>0</v>
      </c>
      <c r="BE1100" s="171">
        <v>0</v>
      </c>
      <c r="BF1100" s="171">
        <v>0</v>
      </c>
      <c r="BG1100" s="171">
        <v>0</v>
      </c>
      <c r="BH1100" s="171">
        <v>0</v>
      </c>
      <c r="BI1100" s="171">
        <v>0</v>
      </c>
      <c r="BJ1100" s="171">
        <v>0</v>
      </c>
      <c r="BK1100" s="171">
        <v>0</v>
      </c>
      <c r="BL1100" s="171">
        <v>0</v>
      </c>
      <c r="BM1100" s="171">
        <v>0</v>
      </c>
      <c r="BN1100" s="171" t="s">
        <v>496</v>
      </c>
      <c r="BO1100" s="172">
        <v>46106</v>
      </c>
      <c r="BP1100" s="171">
        <v>0</v>
      </c>
      <c r="BQ1100" s="171">
        <v>0</v>
      </c>
      <c r="BR1100" s="171">
        <v>0</v>
      </c>
      <c r="BS1100" s="171">
        <v>0</v>
      </c>
      <c r="BT1100" s="171" t="s">
        <v>496</v>
      </c>
      <c r="BU1100" s="171">
        <v>0</v>
      </c>
      <c r="BV1100" s="171">
        <v>0</v>
      </c>
      <c r="BW1100" s="171">
        <v>0</v>
      </c>
      <c r="BX1100" s="171">
        <v>0</v>
      </c>
      <c r="BY1100" s="171">
        <v>0</v>
      </c>
      <c r="BZ1100" s="171" t="s">
        <v>496</v>
      </c>
      <c r="CA1100" s="171">
        <v>0</v>
      </c>
      <c r="CB1100" s="172">
        <v>46106</v>
      </c>
      <c r="CC1100" s="172">
        <v>46106</v>
      </c>
      <c r="CD1100" s="172" t="s">
        <v>6379</v>
      </c>
    </row>
    <row r="1101" spans="1:82">
      <c r="A1101" s="171" t="s">
        <v>6380</v>
      </c>
      <c r="B1101" s="171" t="s">
        <v>493</v>
      </c>
      <c r="C1101" s="171" t="s">
        <v>494</v>
      </c>
      <c r="D1101" s="172">
        <v>46106</v>
      </c>
      <c r="E1101" s="171" t="s">
        <v>98</v>
      </c>
      <c r="F1101" s="171" t="s">
        <v>636</v>
      </c>
      <c r="G1101" s="171" t="s">
        <v>494</v>
      </c>
      <c r="H1101" s="171"/>
      <c r="I1101" s="171" t="s">
        <v>2234</v>
      </c>
      <c r="J1101" s="171" t="s">
        <v>498</v>
      </c>
      <c r="K1101" s="171">
        <v>0</v>
      </c>
      <c r="L1101" s="171"/>
      <c r="M1101" s="171">
        <v>0</v>
      </c>
      <c r="N1101" s="171">
        <v>18</v>
      </c>
      <c r="O1101" s="171" t="s">
        <v>587</v>
      </c>
      <c r="P1101" s="171" t="s">
        <v>587</v>
      </c>
      <c r="Q1101" s="171" t="s">
        <v>496</v>
      </c>
      <c r="R1101" s="171" t="s">
        <v>2003</v>
      </c>
      <c r="S1101" s="171" t="s">
        <v>494</v>
      </c>
      <c r="T1101" s="171" t="s">
        <v>494</v>
      </c>
      <c r="U1101" s="171" t="s">
        <v>494</v>
      </c>
      <c r="V1101" s="171" t="s">
        <v>499</v>
      </c>
      <c r="W1101" s="171">
        <v>0</v>
      </c>
      <c r="X1101" s="171">
        <v>0</v>
      </c>
      <c r="Y1101" s="171">
        <v>0</v>
      </c>
      <c r="Z1101" s="172">
        <v>46106.47420138889</v>
      </c>
      <c r="AA1101" s="171" t="s">
        <v>123</v>
      </c>
      <c r="AB1101" s="171">
        <v>6180</v>
      </c>
      <c r="AC1101" s="172">
        <v>46106.471956018519</v>
      </c>
      <c r="AD1101" s="171" t="s">
        <v>509</v>
      </c>
      <c r="AE1101" s="171">
        <v>8160</v>
      </c>
      <c r="AF1101" s="171">
        <v>1980</v>
      </c>
      <c r="AG1101" s="171">
        <v>0</v>
      </c>
      <c r="AH1101" s="171">
        <v>0</v>
      </c>
      <c r="AI1101" s="171">
        <v>0</v>
      </c>
      <c r="AJ1101" s="171">
        <v>0</v>
      </c>
      <c r="AK1101" s="171">
        <v>0</v>
      </c>
      <c r="AL1101" s="171">
        <v>0</v>
      </c>
      <c r="AM1101" s="171">
        <v>0</v>
      </c>
      <c r="AN1101" s="171">
        <v>0</v>
      </c>
      <c r="AO1101" s="171"/>
      <c r="AP1101" s="171">
        <v>132</v>
      </c>
      <c r="AQ1101" s="171">
        <v>0</v>
      </c>
      <c r="AR1101" s="171">
        <v>0</v>
      </c>
      <c r="AS1101" s="171" t="s">
        <v>496</v>
      </c>
      <c r="AT1101" s="171" t="s">
        <v>496</v>
      </c>
      <c r="AU1101" s="171" t="s">
        <v>496</v>
      </c>
      <c r="AV1101" s="171" t="s">
        <v>496</v>
      </c>
      <c r="AW1101" s="171" t="s">
        <v>496</v>
      </c>
      <c r="AX1101" s="171" t="s">
        <v>496</v>
      </c>
      <c r="AY1101" s="171" t="s">
        <v>496</v>
      </c>
      <c r="AZ1101" s="171">
        <v>0</v>
      </c>
      <c r="BA1101" s="171">
        <v>0</v>
      </c>
      <c r="BB1101" s="171">
        <v>0</v>
      </c>
      <c r="BC1101" s="171">
        <v>0</v>
      </c>
      <c r="BD1101" s="171">
        <v>0</v>
      </c>
      <c r="BE1101" s="171">
        <v>0</v>
      </c>
      <c r="BF1101" s="171">
        <v>0</v>
      </c>
      <c r="BG1101" s="171">
        <v>0</v>
      </c>
      <c r="BH1101" s="171">
        <v>0</v>
      </c>
      <c r="BI1101" s="171">
        <v>0</v>
      </c>
      <c r="BJ1101" s="171">
        <v>0</v>
      </c>
      <c r="BK1101" s="171">
        <v>0</v>
      </c>
      <c r="BL1101" s="171">
        <v>0</v>
      </c>
      <c r="BM1101" s="171">
        <v>0</v>
      </c>
      <c r="BN1101" s="171" t="s">
        <v>496</v>
      </c>
      <c r="BO1101" s="172">
        <v>46106</v>
      </c>
      <c r="BP1101" s="171">
        <v>0</v>
      </c>
      <c r="BQ1101" s="171">
        <v>0</v>
      </c>
      <c r="BR1101" s="171">
        <v>0</v>
      </c>
      <c r="BS1101" s="171">
        <v>0</v>
      </c>
      <c r="BT1101" s="171" t="s">
        <v>496</v>
      </c>
      <c r="BU1101" s="171">
        <v>0</v>
      </c>
      <c r="BV1101" s="171">
        <v>0</v>
      </c>
      <c r="BW1101" s="171">
        <v>0</v>
      </c>
      <c r="BX1101" s="171">
        <v>0</v>
      </c>
      <c r="BY1101" s="171">
        <v>0</v>
      </c>
      <c r="BZ1101" s="171" t="s">
        <v>496</v>
      </c>
      <c r="CA1101" s="171">
        <v>0</v>
      </c>
      <c r="CB1101" s="172">
        <v>46106</v>
      </c>
      <c r="CC1101" s="172">
        <v>46106</v>
      </c>
      <c r="CD1101" s="172" t="s">
        <v>6381</v>
      </c>
    </row>
    <row r="1102" spans="1:82">
      <c r="A1102" s="171" t="s">
        <v>6382</v>
      </c>
      <c r="B1102" s="171" t="s">
        <v>493</v>
      </c>
      <c r="C1102" s="171" t="s">
        <v>494</v>
      </c>
      <c r="D1102" s="172">
        <v>46106</v>
      </c>
      <c r="E1102" s="171" t="s">
        <v>98</v>
      </c>
      <c r="F1102" s="171" t="s">
        <v>2253</v>
      </c>
      <c r="G1102" s="171" t="s">
        <v>494</v>
      </c>
      <c r="H1102" s="171"/>
      <c r="I1102" s="171" t="s">
        <v>2199</v>
      </c>
      <c r="J1102" s="171" t="s">
        <v>498</v>
      </c>
      <c r="K1102" s="171">
        <v>0</v>
      </c>
      <c r="L1102" s="171" t="s">
        <v>2254</v>
      </c>
      <c r="M1102" s="171">
        <v>0</v>
      </c>
      <c r="N1102" s="171">
        <v>18</v>
      </c>
      <c r="O1102" s="171" t="s">
        <v>587</v>
      </c>
      <c r="P1102" s="171" t="s">
        <v>587</v>
      </c>
      <c r="Q1102" s="171" t="s">
        <v>496</v>
      </c>
      <c r="R1102" s="171" t="s">
        <v>2255</v>
      </c>
      <c r="S1102" s="171" t="s">
        <v>494</v>
      </c>
      <c r="T1102" s="171" t="s">
        <v>494</v>
      </c>
      <c r="U1102" s="171" t="s">
        <v>494</v>
      </c>
      <c r="V1102" s="171" t="s">
        <v>499</v>
      </c>
      <c r="W1102" s="171">
        <v>0</v>
      </c>
      <c r="X1102" s="171">
        <v>0</v>
      </c>
      <c r="Y1102" s="171">
        <v>0</v>
      </c>
      <c r="Z1102" s="172">
        <v>46106.504618055558</v>
      </c>
      <c r="AA1102" s="171" t="s">
        <v>516</v>
      </c>
      <c r="AB1102" s="171">
        <v>2110</v>
      </c>
      <c r="AC1102" s="172">
        <v>46106.489594907405</v>
      </c>
      <c r="AD1102" s="171" t="s">
        <v>514</v>
      </c>
      <c r="AE1102" s="171">
        <v>5380</v>
      </c>
      <c r="AF1102" s="171">
        <v>3270</v>
      </c>
      <c r="AG1102" s="171">
        <v>0</v>
      </c>
      <c r="AH1102" s="171">
        <v>0</v>
      </c>
      <c r="AI1102" s="171">
        <v>0</v>
      </c>
      <c r="AJ1102" s="171">
        <v>0</v>
      </c>
      <c r="AK1102" s="171">
        <v>0</v>
      </c>
      <c r="AL1102" s="171">
        <v>0</v>
      </c>
      <c r="AM1102" s="171">
        <v>0</v>
      </c>
      <c r="AN1102" s="171">
        <v>0</v>
      </c>
      <c r="AO1102" s="171"/>
      <c r="AP1102" s="171">
        <v>137</v>
      </c>
      <c r="AQ1102" s="171">
        <v>0</v>
      </c>
      <c r="AR1102" s="171">
        <v>0</v>
      </c>
      <c r="AS1102" s="171" t="s">
        <v>496</v>
      </c>
      <c r="AT1102" s="171" t="s">
        <v>496</v>
      </c>
      <c r="AU1102" s="171" t="s">
        <v>496</v>
      </c>
      <c r="AV1102" s="171" t="s">
        <v>496</v>
      </c>
      <c r="AW1102" s="171" t="s">
        <v>496</v>
      </c>
      <c r="AX1102" s="171" t="s">
        <v>496</v>
      </c>
      <c r="AY1102" s="171" t="s">
        <v>496</v>
      </c>
      <c r="AZ1102" s="171">
        <v>0</v>
      </c>
      <c r="BA1102" s="171">
        <v>0</v>
      </c>
      <c r="BB1102" s="171">
        <v>0</v>
      </c>
      <c r="BC1102" s="171">
        <v>0</v>
      </c>
      <c r="BD1102" s="171">
        <v>0</v>
      </c>
      <c r="BE1102" s="171">
        <v>0</v>
      </c>
      <c r="BF1102" s="171">
        <v>0</v>
      </c>
      <c r="BG1102" s="171">
        <v>0</v>
      </c>
      <c r="BH1102" s="171">
        <v>0</v>
      </c>
      <c r="BI1102" s="171">
        <v>0</v>
      </c>
      <c r="BJ1102" s="171">
        <v>0</v>
      </c>
      <c r="BK1102" s="171">
        <v>0</v>
      </c>
      <c r="BL1102" s="171">
        <v>0</v>
      </c>
      <c r="BM1102" s="171">
        <v>0</v>
      </c>
      <c r="BN1102" s="171" t="s">
        <v>496</v>
      </c>
      <c r="BO1102" s="172">
        <v>46106</v>
      </c>
      <c r="BP1102" s="171">
        <v>0</v>
      </c>
      <c r="BQ1102" s="171">
        <v>0</v>
      </c>
      <c r="BR1102" s="171">
        <v>0</v>
      </c>
      <c r="BS1102" s="171">
        <v>0</v>
      </c>
      <c r="BT1102" s="171" t="s">
        <v>496</v>
      </c>
      <c r="BU1102" s="171">
        <v>0</v>
      </c>
      <c r="BV1102" s="171">
        <v>0</v>
      </c>
      <c r="BW1102" s="171">
        <v>0</v>
      </c>
      <c r="BX1102" s="171">
        <v>0</v>
      </c>
      <c r="BY1102" s="171">
        <v>0</v>
      </c>
      <c r="BZ1102" s="171" t="s">
        <v>496</v>
      </c>
      <c r="CA1102" s="171">
        <v>0</v>
      </c>
      <c r="CB1102" s="172">
        <v>46106</v>
      </c>
      <c r="CC1102" s="172">
        <v>46106</v>
      </c>
      <c r="CD1102" s="172" t="s">
        <v>6383</v>
      </c>
    </row>
    <row r="1103" spans="1:82">
      <c r="A1103" s="171" t="s">
        <v>6384</v>
      </c>
      <c r="B1103" s="171" t="s">
        <v>493</v>
      </c>
      <c r="C1103" s="171" t="s">
        <v>494</v>
      </c>
      <c r="D1103" s="172">
        <v>46106</v>
      </c>
      <c r="E1103" s="171" t="s">
        <v>98</v>
      </c>
      <c r="F1103" s="171" t="s">
        <v>3687</v>
      </c>
      <c r="G1103" s="171" t="s">
        <v>494</v>
      </c>
      <c r="H1103" s="171"/>
      <c r="I1103" s="171" t="s">
        <v>2248</v>
      </c>
      <c r="J1103" s="171" t="s">
        <v>498</v>
      </c>
      <c r="K1103" s="171">
        <v>0</v>
      </c>
      <c r="L1103" s="171" t="s">
        <v>2229</v>
      </c>
      <c r="M1103" s="171">
        <v>0</v>
      </c>
      <c r="N1103" s="171">
        <v>18</v>
      </c>
      <c r="O1103" s="171" t="s">
        <v>587</v>
      </c>
      <c r="P1103" s="171" t="s">
        <v>587</v>
      </c>
      <c r="Q1103" s="171" t="s">
        <v>496</v>
      </c>
      <c r="R1103" s="171" t="s">
        <v>2230</v>
      </c>
      <c r="S1103" s="171" t="s">
        <v>494</v>
      </c>
      <c r="T1103" s="171" t="s">
        <v>494</v>
      </c>
      <c r="U1103" s="171" t="s">
        <v>494</v>
      </c>
      <c r="V1103" s="171" t="s">
        <v>499</v>
      </c>
      <c r="W1103" s="171">
        <v>0</v>
      </c>
      <c r="X1103" s="171">
        <v>0</v>
      </c>
      <c r="Y1103" s="171">
        <v>0</v>
      </c>
      <c r="Z1103" s="172">
        <v>46106.542650462965</v>
      </c>
      <c r="AA1103" s="171" t="s">
        <v>520</v>
      </c>
      <c r="AB1103" s="171">
        <v>2130</v>
      </c>
      <c r="AC1103" s="172">
        <v>46106.533113425925</v>
      </c>
      <c r="AD1103" s="171" t="s">
        <v>518</v>
      </c>
      <c r="AE1103" s="171">
        <v>4850</v>
      </c>
      <c r="AF1103" s="171">
        <v>2720</v>
      </c>
      <c r="AG1103" s="171">
        <v>0</v>
      </c>
      <c r="AH1103" s="171">
        <v>0</v>
      </c>
      <c r="AI1103" s="171">
        <v>0</v>
      </c>
      <c r="AJ1103" s="171">
        <v>0</v>
      </c>
      <c r="AK1103" s="171">
        <v>0</v>
      </c>
      <c r="AL1103" s="171">
        <v>0</v>
      </c>
      <c r="AM1103" s="171">
        <v>0</v>
      </c>
      <c r="AN1103" s="171">
        <v>0</v>
      </c>
      <c r="AO1103" s="171"/>
      <c r="AP1103" s="171">
        <v>145</v>
      </c>
      <c r="AQ1103" s="171">
        <v>0</v>
      </c>
      <c r="AR1103" s="171">
        <v>0</v>
      </c>
      <c r="AS1103" s="171" t="s">
        <v>496</v>
      </c>
      <c r="AT1103" s="171" t="s">
        <v>496</v>
      </c>
      <c r="AU1103" s="171" t="s">
        <v>496</v>
      </c>
      <c r="AV1103" s="171" t="s">
        <v>496</v>
      </c>
      <c r="AW1103" s="171" t="s">
        <v>496</v>
      </c>
      <c r="AX1103" s="171" t="s">
        <v>496</v>
      </c>
      <c r="AY1103" s="171" t="s">
        <v>496</v>
      </c>
      <c r="AZ1103" s="171">
        <v>0</v>
      </c>
      <c r="BA1103" s="171">
        <v>0</v>
      </c>
      <c r="BB1103" s="171">
        <v>0</v>
      </c>
      <c r="BC1103" s="171">
        <v>0</v>
      </c>
      <c r="BD1103" s="171">
        <v>0</v>
      </c>
      <c r="BE1103" s="171">
        <v>0</v>
      </c>
      <c r="BF1103" s="171">
        <v>0</v>
      </c>
      <c r="BG1103" s="171">
        <v>0</v>
      </c>
      <c r="BH1103" s="171">
        <v>0</v>
      </c>
      <c r="BI1103" s="171">
        <v>0</v>
      </c>
      <c r="BJ1103" s="171">
        <v>0</v>
      </c>
      <c r="BK1103" s="171">
        <v>0</v>
      </c>
      <c r="BL1103" s="171">
        <v>0</v>
      </c>
      <c r="BM1103" s="171">
        <v>0</v>
      </c>
      <c r="BN1103" s="171" t="s">
        <v>496</v>
      </c>
      <c r="BO1103" s="172">
        <v>46106</v>
      </c>
      <c r="BP1103" s="171">
        <v>0</v>
      </c>
      <c r="BQ1103" s="171">
        <v>0</v>
      </c>
      <c r="BR1103" s="171">
        <v>0</v>
      </c>
      <c r="BS1103" s="171">
        <v>0</v>
      </c>
      <c r="BT1103" s="171" t="s">
        <v>496</v>
      </c>
      <c r="BU1103" s="171">
        <v>0</v>
      </c>
      <c r="BV1103" s="171">
        <v>0</v>
      </c>
      <c r="BW1103" s="171">
        <v>0</v>
      </c>
      <c r="BX1103" s="171">
        <v>0</v>
      </c>
      <c r="BY1103" s="171">
        <v>0</v>
      </c>
      <c r="BZ1103" s="171" t="s">
        <v>496</v>
      </c>
      <c r="CA1103" s="171">
        <v>0</v>
      </c>
      <c r="CB1103" s="172">
        <v>46106</v>
      </c>
      <c r="CC1103" s="172">
        <v>46106</v>
      </c>
      <c r="CD1103" s="172" t="s">
        <v>6385</v>
      </c>
    </row>
    <row r="1104" spans="1:82">
      <c r="A1104" s="171" t="s">
        <v>6386</v>
      </c>
      <c r="B1104" s="171" t="s">
        <v>493</v>
      </c>
      <c r="C1104" s="171" t="s">
        <v>494</v>
      </c>
      <c r="D1104" s="172">
        <v>46106</v>
      </c>
      <c r="E1104" s="171" t="s">
        <v>98</v>
      </c>
      <c r="F1104" s="171" t="s">
        <v>2375</v>
      </c>
      <c r="G1104" s="171" t="s">
        <v>494</v>
      </c>
      <c r="H1104" s="171"/>
      <c r="I1104" s="171" t="s">
        <v>2234</v>
      </c>
      <c r="J1104" s="171" t="s">
        <v>498</v>
      </c>
      <c r="K1104" s="171">
        <v>0</v>
      </c>
      <c r="L1104" s="171"/>
      <c r="M1104" s="171">
        <v>0</v>
      </c>
      <c r="N1104" s="171">
        <v>18</v>
      </c>
      <c r="O1104" s="171" t="s">
        <v>587</v>
      </c>
      <c r="P1104" s="171" t="s">
        <v>587</v>
      </c>
      <c r="Q1104" s="171" t="s">
        <v>496</v>
      </c>
      <c r="R1104" s="171" t="s">
        <v>2376</v>
      </c>
      <c r="S1104" s="171" t="s">
        <v>494</v>
      </c>
      <c r="T1104" s="171" t="s">
        <v>494</v>
      </c>
      <c r="U1104" s="171" t="s">
        <v>494</v>
      </c>
      <c r="V1104" s="171" t="s">
        <v>499</v>
      </c>
      <c r="W1104" s="171">
        <v>0</v>
      </c>
      <c r="X1104" s="171">
        <v>0</v>
      </c>
      <c r="Y1104" s="171">
        <v>0</v>
      </c>
      <c r="Z1104" s="172">
        <v>46106.549479166664</v>
      </c>
      <c r="AA1104" s="171" t="s">
        <v>106</v>
      </c>
      <c r="AB1104" s="171">
        <v>6180</v>
      </c>
      <c r="AC1104" s="172">
        <v>46106.546226851853</v>
      </c>
      <c r="AD1104" s="171" t="s">
        <v>512</v>
      </c>
      <c r="AE1104" s="171">
        <v>11160</v>
      </c>
      <c r="AF1104" s="171">
        <v>4980</v>
      </c>
      <c r="AG1104" s="171">
        <v>0</v>
      </c>
      <c r="AH1104" s="171">
        <v>0</v>
      </c>
      <c r="AI1104" s="171">
        <v>0</v>
      </c>
      <c r="AJ1104" s="171">
        <v>0</v>
      </c>
      <c r="AK1104" s="171">
        <v>0</v>
      </c>
      <c r="AL1104" s="171">
        <v>0</v>
      </c>
      <c r="AM1104" s="171">
        <v>0</v>
      </c>
      <c r="AN1104" s="171">
        <v>0</v>
      </c>
      <c r="AO1104" s="171"/>
      <c r="AP1104" s="171">
        <v>244</v>
      </c>
      <c r="AQ1104" s="171">
        <v>0</v>
      </c>
      <c r="AR1104" s="171">
        <v>0</v>
      </c>
      <c r="AS1104" s="171" t="s">
        <v>496</v>
      </c>
      <c r="AT1104" s="171" t="s">
        <v>496</v>
      </c>
      <c r="AU1104" s="171" t="s">
        <v>496</v>
      </c>
      <c r="AV1104" s="171" t="s">
        <v>496</v>
      </c>
      <c r="AW1104" s="171" t="s">
        <v>496</v>
      </c>
      <c r="AX1104" s="171" t="s">
        <v>496</v>
      </c>
      <c r="AY1104" s="171" t="s">
        <v>496</v>
      </c>
      <c r="AZ1104" s="171">
        <v>0</v>
      </c>
      <c r="BA1104" s="171">
        <v>0</v>
      </c>
      <c r="BB1104" s="171">
        <v>0</v>
      </c>
      <c r="BC1104" s="171">
        <v>0</v>
      </c>
      <c r="BD1104" s="171">
        <v>0</v>
      </c>
      <c r="BE1104" s="171">
        <v>0</v>
      </c>
      <c r="BF1104" s="171">
        <v>0</v>
      </c>
      <c r="BG1104" s="171">
        <v>0</v>
      </c>
      <c r="BH1104" s="171">
        <v>0</v>
      </c>
      <c r="BI1104" s="171">
        <v>0</v>
      </c>
      <c r="BJ1104" s="171">
        <v>0</v>
      </c>
      <c r="BK1104" s="171">
        <v>0</v>
      </c>
      <c r="BL1104" s="171">
        <v>0</v>
      </c>
      <c r="BM1104" s="171">
        <v>0</v>
      </c>
      <c r="BN1104" s="171" t="s">
        <v>496</v>
      </c>
      <c r="BO1104" s="172">
        <v>46106</v>
      </c>
      <c r="BP1104" s="171">
        <v>0</v>
      </c>
      <c r="BQ1104" s="171">
        <v>0</v>
      </c>
      <c r="BR1104" s="171">
        <v>0</v>
      </c>
      <c r="BS1104" s="171">
        <v>0</v>
      </c>
      <c r="BT1104" s="171" t="s">
        <v>496</v>
      </c>
      <c r="BU1104" s="171">
        <v>0</v>
      </c>
      <c r="BV1104" s="171">
        <v>0</v>
      </c>
      <c r="BW1104" s="171">
        <v>0</v>
      </c>
      <c r="BX1104" s="171">
        <v>0</v>
      </c>
      <c r="BY1104" s="171">
        <v>0</v>
      </c>
      <c r="BZ1104" s="171" t="s">
        <v>496</v>
      </c>
      <c r="CA1104" s="171">
        <v>0</v>
      </c>
      <c r="CB1104" s="172">
        <v>46106</v>
      </c>
      <c r="CC1104" s="172">
        <v>46106</v>
      </c>
      <c r="CD1104" s="172" t="s">
        <v>6387</v>
      </c>
    </row>
    <row r="1105" spans="1:82">
      <c r="A1105" s="171" t="s">
        <v>6388</v>
      </c>
      <c r="B1105" s="171" t="s">
        <v>505</v>
      </c>
      <c r="C1105" s="171" t="s">
        <v>494</v>
      </c>
      <c r="D1105" s="172">
        <v>46106</v>
      </c>
      <c r="E1105" s="171" t="s">
        <v>500</v>
      </c>
      <c r="F1105" s="171" t="s">
        <v>2238</v>
      </c>
      <c r="G1105" s="171" t="s">
        <v>494</v>
      </c>
      <c r="H1105" s="171"/>
      <c r="I1105" s="171" t="s">
        <v>2239</v>
      </c>
      <c r="J1105" s="171" t="s">
        <v>498</v>
      </c>
      <c r="K1105" s="171">
        <v>0</v>
      </c>
      <c r="L1105" s="171" t="s">
        <v>2240</v>
      </c>
      <c r="M1105" s="171">
        <v>0</v>
      </c>
      <c r="N1105" s="171">
        <v>18</v>
      </c>
      <c r="O1105" s="171" t="s">
        <v>587</v>
      </c>
      <c r="P1105" s="171" t="s">
        <v>587</v>
      </c>
      <c r="Q1105" s="171" t="s">
        <v>496</v>
      </c>
      <c r="R1105" s="171" t="s">
        <v>1644</v>
      </c>
      <c r="S1105" s="171" t="s">
        <v>494</v>
      </c>
      <c r="T1105" s="171" t="s">
        <v>494</v>
      </c>
      <c r="U1105" s="171" t="s">
        <v>494</v>
      </c>
      <c r="V1105" s="171" t="s">
        <v>499</v>
      </c>
      <c r="W1105" s="171">
        <v>0</v>
      </c>
      <c r="X1105" s="171">
        <v>0</v>
      </c>
      <c r="Y1105" s="171">
        <v>0</v>
      </c>
      <c r="Z1105" s="172">
        <v>46106.554456018515</v>
      </c>
      <c r="AA1105" s="171" t="s">
        <v>521</v>
      </c>
      <c r="AB1105" s="171">
        <v>13750</v>
      </c>
      <c r="AC1105" s="172">
        <v>46106.579444444447</v>
      </c>
      <c r="AD1105" s="171" t="s">
        <v>162</v>
      </c>
      <c r="AE1105" s="171">
        <v>24900</v>
      </c>
      <c r="AF1105" s="171">
        <v>11150</v>
      </c>
      <c r="AG1105" s="171">
        <v>0</v>
      </c>
      <c r="AH1105" s="171">
        <v>0</v>
      </c>
      <c r="AI1105" s="171">
        <v>0</v>
      </c>
      <c r="AJ1105" s="171">
        <v>0</v>
      </c>
      <c r="AK1105" s="171">
        <v>0</v>
      </c>
      <c r="AL1105" s="171">
        <v>0</v>
      </c>
      <c r="AM1105" s="171">
        <v>0</v>
      </c>
      <c r="AN1105" s="171">
        <v>0</v>
      </c>
      <c r="AO1105" s="171"/>
      <c r="AP1105" s="171">
        <v>0</v>
      </c>
      <c r="AQ1105" s="171">
        <v>0</v>
      </c>
      <c r="AR1105" s="171">
        <v>0</v>
      </c>
      <c r="AS1105" s="171" t="s">
        <v>496</v>
      </c>
      <c r="AT1105" s="171" t="s">
        <v>496</v>
      </c>
      <c r="AU1105" s="171" t="s">
        <v>496</v>
      </c>
      <c r="AV1105" s="171" t="s">
        <v>496</v>
      </c>
      <c r="AW1105" s="171" t="s">
        <v>496</v>
      </c>
      <c r="AX1105" s="171" t="s">
        <v>496</v>
      </c>
      <c r="AY1105" s="171" t="s">
        <v>496</v>
      </c>
      <c r="AZ1105" s="171">
        <v>0</v>
      </c>
      <c r="BA1105" s="171">
        <v>0</v>
      </c>
      <c r="BB1105" s="171">
        <v>0</v>
      </c>
      <c r="BC1105" s="171">
        <v>0</v>
      </c>
      <c r="BD1105" s="171">
        <v>0</v>
      </c>
      <c r="BE1105" s="171">
        <v>0</v>
      </c>
      <c r="BF1105" s="171">
        <v>0</v>
      </c>
      <c r="BG1105" s="171">
        <v>0</v>
      </c>
      <c r="BH1105" s="171">
        <v>0</v>
      </c>
      <c r="BI1105" s="171">
        <v>0</v>
      </c>
      <c r="BJ1105" s="171">
        <v>0</v>
      </c>
      <c r="BK1105" s="171">
        <v>0</v>
      </c>
      <c r="BL1105" s="171">
        <v>0</v>
      </c>
      <c r="BM1105" s="171">
        <v>0</v>
      </c>
      <c r="BN1105" s="171" t="s">
        <v>6389</v>
      </c>
      <c r="BO1105" s="172">
        <v>46106</v>
      </c>
      <c r="BP1105" s="171">
        <v>18</v>
      </c>
      <c r="BQ1105" s="171">
        <v>13900</v>
      </c>
      <c r="BR1105" s="171">
        <v>24820</v>
      </c>
      <c r="BS1105" s="171">
        <v>10920</v>
      </c>
      <c r="BT1105" s="171" t="s">
        <v>496</v>
      </c>
      <c r="BU1105" s="171">
        <v>0</v>
      </c>
      <c r="BV1105" s="171">
        <v>0</v>
      </c>
      <c r="BW1105" s="171">
        <v>0</v>
      </c>
      <c r="BX1105" s="171">
        <v>0</v>
      </c>
      <c r="BY1105" s="171">
        <v>0</v>
      </c>
      <c r="BZ1105" s="171" t="s">
        <v>508</v>
      </c>
      <c r="CA1105" s="171">
        <v>0</v>
      </c>
      <c r="CB1105" s="172">
        <v>46106.650694444441</v>
      </c>
      <c r="CC1105" s="172">
        <v>46106.671527777777</v>
      </c>
      <c r="CD1105" s="172" t="s">
        <v>6390</v>
      </c>
    </row>
    <row r="1106" spans="1:82">
      <c r="A1106" s="171" t="s">
        <v>6391</v>
      </c>
      <c r="B1106" s="171" t="s">
        <v>493</v>
      </c>
      <c r="C1106" s="171" t="s">
        <v>494</v>
      </c>
      <c r="D1106" s="172">
        <v>46106</v>
      </c>
      <c r="E1106" s="171" t="s">
        <v>98</v>
      </c>
      <c r="F1106" s="171" t="s">
        <v>3687</v>
      </c>
      <c r="G1106" s="171" t="s">
        <v>494</v>
      </c>
      <c r="H1106" s="171"/>
      <c r="I1106" s="171" t="s">
        <v>2248</v>
      </c>
      <c r="J1106" s="171" t="s">
        <v>498</v>
      </c>
      <c r="K1106" s="171">
        <v>0</v>
      </c>
      <c r="L1106" s="171" t="s">
        <v>2229</v>
      </c>
      <c r="M1106" s="171">
        <v>0</v>
      </c>
      <c r="N1106" s="171">
        <v>18</v>
      </c>
      <c r="O1106" s="171" t="s">
        <v>587</v>
      </c>
      <c r="P1106" s="171" t="s">
        <v>587</v>
      </c>
      <c r="Q1106" s="171" t="s">
        <v>496</v>
      </c>
      <c r="R1106" s="171" t="s">
        <v>2230</v>
      </c>
      <c r="S1106" s="171" t="s">
        <v>494</v>
      </c>
      <c r="T1106" s="171" t="s">
        <v>494</v>
      </c>
      <c r="U1106" s="171" t="s">
        <v>494</v>
      </c>
      <c r="V1106" s="171" t="s">
        <v>499</v>
      </c>
      <c r="W1106" s="171">
        <v>0</v>
      </c>
      <c r="X1106" s="171">
        <v>0</v>
      </c>
      <c r="Y1106" s="171">
        <v>0</v>
      </c>
      <c r="Z1106" s="172">
        <v>46106.565324074072</v>
      </c>
      <c r="AA1106" s="171" t="s">
        <v>522</v>
      </c>
      <c r="AB1106" s="171">
        <v>2130</v>
      </c>
      <c r="AC1106" s="172">
        <v>46106.557951388888</v>
      </c>
      <c r="AD1106" s="171" t="s">
        <v>523</v>
      </c>
      <c r="AE1106" s="171">
        <v>3370</v>
      </c>
      <c r="AF1106" s="171">
        <v>1240</v>
      </c>
      <c r="AG1106" s="171">
        <v>0</v>
      </c>
      <c r="AH1106" s="171">
        <v>0</v>
      </c>
      <c r="AI1106" s="171">
        <v>0</v>
      </c>
      <c r="AJ1106" s="171">
        <v>0</v>
      </c>
      <c r="AK1106" s="171">
        <v>0</v>
      </c>
      <c r="AL1106" s="171">
        <v>0</v>
      </c>
      <c r="AM1106" s="171">
        <v>0</v>
      </c>
      <c r="AN1106" s="171">
        <v>0</v>
      </c>
      <c r="AO1106" s="171"/>
      <c r="AP1106" s="171">
        <v>75</v>
      </c>
      <c r="AQ1106" s="171">
        <v>0</v>
      </c>
      <c r="AR1106" s="171">
        <v>0</v>
      </c>
      <c r="AS1106" s="171" t="s">
        <v>496</v>
      </c>
      <c r="AT1106" s="171" t="s">
        <v>496</v>
      </c>
      <c r="AU1106" s="171" t="s">
        <v>496</v>
      </c>
      <c r="AV1106" s="171" t="s">
        <v>496</v>
      </c>
      <c r="AW1106" s="171" t="s">
        <v>496</v>
      </c>
      <c r="AX1106" s="171" t="s">
        <v>496</v>
      </c>
      <c r="AY1106" s="171" t="s">
        <v>496</v>
      </c>
      <c r="AZ1106" s="171">
        <v>0</v>
      </c>
      <c r="BA1106" s="171">
        <v>0</v>
      </c>
      <c r="BB1106" s="171">
        <v>0</v>
      </c>
      <c r="BC1106" s="171">
        <v>0</v>
      </c>
      <c r="BD1106" s="171">
        <v>0</v>
      </c>
      <c r="BE1106" s="171">
        <v>0</v>
      </c>
      <c r="BF1106" s="171">
        <v>0</v>
      </c>
      <c r="BG1106" s="171">
        <v>0</v>
      </c>
      <c r="BH1106" s="171">
        <v>0</v>
      </c>
      <c r="BI1106" s="171">
        <v>0</v>
      </c>
      <c r="BJ1106" s="171">
        <v>0</v>
      </c>
      <c r="BK1106" s="171">
        <v>0</v>
      </c>
      <c r="BL1106" s="171">
        <v>0</v>
      </c>
      <c r="BM1106" s="171">
        <v>0</v>
      </c>
      <c r="BN1106" s="171" t="s">
        <v>496</v>
      </c>
      <c r="BO1106" s="172">
        <v>46106</v>
      </c>
      <c r="BP1106" s="171">
        <v>0</v>
      </c>
      <c r="BQ1106" s="171">
        <v>0</v>
      </c>
      <c r="BR1106" s="171">
        <v>0</v>
      </c>
      <c r="BS1106" s="171">
        <v>0</v>
      </c>
      <c r="BT1106" s="171" t="s">
        <v>496</v>
      </c>
      <c r="BU1106" s="171">
        <v>0</v>
      </c>
      <c r="BV1106" s="171">
        <v>0</v>
      </c>
      <c r="BW1106" s="171">
        <v>0</v>
      </c>
      <c r="BX1106" s="171">
        <v>0</v>
      </c>
      <c r="BY1106" s="171">
        <v>0</v>
      </c>
      <c r="BZ1106" s="171" t="s">
        <v>496</v>
      </c>
      <c r="CA1106" s="171">
        <v>0</v>
      </c>
      <c r="CB1106" s="172">
        <v>46106</v>
      </c>
      <c r="CC1106" s="172">
        <v>46106</v>
      </c>
      <c r="CD1106" s="172" t="s">
        <v>6392</v>
      </c>
    </row>
    <row r="1107" spans="1:82">
      <c r="A1107" s="171" t="s">
        <v>6393</v>
      </c>
      <c r="B1107" s="171" t="s">
        <v>493</v>
      </c>
      <c r="C1107" s="171" t="s">
        <v>494</v>
      </c>
      <c r="D1107" s="172">
        <v>46106</v>
      </c>
      <c r="E1107" s="171" t="s">
        <v>98</v>
      </c>
      <c r="F1107" s="171" t="s">
        <v>2375</v>
      </c>
      <c r="G1107" s="171" t="s">
        <v>494</v>
      </c>
      <c r="H1107" s="171"/>
      <c r="I1107" s="171" t="s">
        <v>2234</v>
      </c>
      <c r="J1107" s="171" t="s">
        <v>498</v>
      </c>
      <c r="K1107" s="171">
        <v>0</v>
      </c>
      <c r="L1107" s="171"/>
      <c r="M1107" s="171">
        <v>0</v>
      </c>
      <c r="N1107" s="171">
        <v>18</v>
      </c>
      <c r="O1107" s="171" t="s">
        <v>587</v>
      </c>
      <c r="P1107" s="171" t="s">
        <v>587</v>
      </c>
      <c r="Q1107" s="171" t="s">
        <v>496</v>
      </c>
      <c r="R1107" s="171" t="s">
        <v>2376</v>
      </c>
      <c r="S1107" s="171" t="s">
        <v>494</v>
      </c>
      <c r="T1107" s="171" t="s">
        <v>494</v>
      </c>
      <c r="U1107" s="171" t="s">
        <v>494</v>
      </c>
      <c r="V1107" s="171" t="s">
        <v>499</v>
      </c>
      <c r="W1107" s="171">
        <v>0</v>
      </c>
      <c r="X1107" s="171">
        <v>0</v>
      </c>
      <c r="Y1107" s="171">
        <v>0</v>
      </c>
      <c r="Z1107" s="172">
        <v>46106.594849537039</v>
      </c>
      <c r="AA1107" s="171" t="s">
        <v>529</v>
      </c>
      <c r="AB1107" s="171">
        <v>6180</v>
      </c>
      <c r="AC1107" s="172">
        <v>46106.591736111113</v>
      </c>
      <c r="AD1107" s="171" t="s">
        <v>527</v>
      </c>
      <c r="AE1107" s="171">
        <v>10810</v>
      </c>
      <c r="AF1107" s="171">
        <v>4630</v>
      </c>
      <c r="AG1107" s="171">
        <v>0</v>
      </c>
      <c r="AH1107" s="171">
        <v>0</v>
      </c>
      <c r="AI1107" s="171">
        <v>0</v>
      </c>
      <c r="AJ1107" s="171">
        <v>0</v>
      </c>
      <c r="AK1107" s="171">
        <v>0</v>
      </c>
      <c r="AL1107" s="171">
        <v>0</v>
      </c>
      <c r="AM1107" s="171">
        <v>0</v>
      </c>
      <c r="AN1107" s="171">
        <v>0</v>
      </c>
      <c r="AO1107" s="171"/>
      <c r="AP1107" s="171">
        <v>246</v>
      </c>
      <c r="AQ1107" s="171">
        <v>0</v>
      </c>
      <c r="AR1107" s="171">
        <v>0</v>
      </c>
      <c r="AS1107" s="171" t="s">
        <v>496</v>
      </c>
      <c r="AT1107" s="171" t="s">
        <v>496</v>
      </c>
      <c r="AU1107" s="171" t="s">
        <v>496</v>
      </c>
      <c r="AV1107" s="171" t="s">
        <v>496</v>
      </c>
      <c r="AW1107" s="171" t="s">
        <v>496</v>
      </c>
      <c r="AX1107" s="171" t="s">
        <v>496</v>
      </c>
      <c r="AY1107" s="171" t="s">
        <v>496</v>
      </c>
      <c r="AZ1107" s="171">
        <v>0</v>
      </c>
      <c r="BA1107" s="171">
        <v>0</v>
      </c>
      <c r="BB1107" s="171">
        <v>0</v>
      </c>
      <c r="BC1107" s="171">
        <v>0</v>
      </c>
      <c r="BD1107" s="171">
        <v>0</v>
      </c>
      <c r="BE1107" s="171">
        <v>0</v>
      </c>
      <c r="BF1107" s="171">
        <v>0</v>
      </c>
      <c r="BG1107" s="171">
        <v>0</v>
      </c>
      <c r="BH1107" s="171">
        <v>0</v>
      </c>
      <c r="BI1107" s="171">
        <v>0</v>
      </c>
      <c r="BJ1107" s="171">
        <v>0</v>
      </c>
      <c r="BK1107" s="171">
        <v>0</v>
      </c>
      <c r="BL1107" s="171">
        <v>0</v>
      </c>
      <c r="BM1107" s="171">
        <v>0</v>
      </c>
      <c r="BN1107" s="171" t="s">
        <v>496</v>
      </c>
      <c r="BO1107" s="172">
        <v>46106</v>
      </c>
      <c r="BP1107" s="171">
        <v>0</v>
      </c>
      <c r="BQ1107" s="171">
        <v>0</v>
      </c>
      <c r="BR1107" s="171">
        <v>0</v>
      </c>
      <c r="BS1107" s="171">
        <v>0</v>
      </c>
      <c r="BT1107" s="171" t="s">
        <v>496</v>
      </c>
      <c r="BU1107" s="171">
        <v>0</v>
      </c>
      <c r="BV1107" s="171">
        <v>0</v>
      </c>
      <c r="BW1107" s="171">
        <v>0</v>
      </c>
      <c r="BX1107" s="171">
        <v>0</v>
      </c>
      <c r="BY1107" s="171">
        <v>0</v>
      </c>
      <c r="BZ1107" s="171" t="s">
        <v>496</v>
      </c>
      <c r="CA1107" s="171">
        <v>0</v>
      </c>
      <c r="CB1107" s="172">
        <v>46106</v>
      </c>
      <c r="CC1107" s="172">
        <v>46106</v>
      </c>
      <c r="CD1107" s="172" t="s">
        <v>6394</v>
      </c>
    </row>
    <row r="1108" spans="1:82">
      <c r="A1108" s="171" t="s">
        <v>6395</v>
      </c>
      <c r="B1108" s="171" t="s">
        <v>493</v>
      </c>
      <c r="C1108" s="171" t="s">
        <v>494</v>
      </c>
      <c r="D1108" s="172">
        <v>46106</v>
      </c>
      <c r="E1108" s="171" t="s">
        <v>98</v>
      </c>
      <c r="F1108" s="171" t="s">
        <v>3663</v>
      </c>
      <c r="G1108" s="171" t="s">
        <v>494</v>
      </c>
      <c r="H1108" s="171"/>
      <c r="I1108" s="171" t="s">
        <v>2271</v>
      </c>
      <c r="J1108" s="171" t="s">
        <v>498</v>
      </c>
      <c r="K1108" s="171">
        <v>0</v>
      </c>
      <c r="L1108" s="171" t="s">
        <v>2272</v>
      </c>
      <c r="M1108" s="171">
        <v>0</v>
      </c>
      <c r="N1108" s="171">
        <v>18</v>
      </c>
      <c r="O1108" s="171" t="s">
        <v>587</v>
      </c>
      <c r="P1108" s="171" t="s">
        <v>587</v>
      </c>
      <c r="Q1108" s="171" t="s">
        <v>496</v>
      </c>
      <c r="R1108" s="171" t="s">
        <v>3664</v>
      </c>
      <c r="S1108" s="171" t="s">
        <v>494</v>
      </c>
      <c r="T1108" s="171" t="s">
        <v>494</v>
      </c>
      <c r="U1108" s="171" t="s">
        <v>494</v>
      </c>
      <c r="V1108" s="171" t="s">
        <v>499</v>
      </c>
      <c r="W1108" s="171">
        <v>0</v>
      </c>
      <c r="X1108" s="171">
        <v>0</v>
      </c>
      <c r="Y1108" s="171">
        <v>0</v>
      </c>
      <c r="Z1108" s="172">
        <v>46106.607997685183</v>
      </c>
      <c r="AA1108" s="171" t="s">
        <v>528</v>
      </c>
      <c r="AB1108" s="171">
        <v>5530</v>
      </c>
      <c r="AC1108" s="172">
        <v>46106.604791666665</v>
      </c>
      <c r="AD1108" s="171" t="s">
        <v>526</v>
      </c>
      <c r="AE1108" s="171">
        <v>10180</v>
      </c>
      <c r="AF1108" s="171">
        <v>4650</v>
      </c>
      <c r="AG1108" s="171">
        <v>0</v>
      </c>
      <c r="AH1108" s="171">
        <v>0</v>
      </c>
      <c r="AI1108" s="171">
        <v>0</v>
      </c>
      <c r="AJ1108" s="171">
        <v>0</v>
      </c>
      <c r="AK1108" s="171">
        <v>0</v>
      </c>
      <c r="AL1108" s="171">
        <v>0</v>
      </c>
      <c r="AM1108" s="171">
        <v>0</v>
      </c>
      <c r="AN1108" s="171">
        <v>0</v>
      </c>
      <c r="AO1108" s="171"/>
      <c r="AP1108" s="171">
        <v>226</v>
      </c>
      <c r="AQ1108" s="171">
        <v>0</v>
      </c>
      <c r="AR1108" s="171">
        <v>0</v>
      </c>
      <c r="AS1108" s="171" t="s">
        <v>496</v>
      </c>
      <c r="AT1108" s="171" t="s">
        <v>496</v>
      </c>
      <c r="AU1108" s="171" t="s">
        <v>496</v>
      </c>
      <c r="AV1108" s="171" t="s">
        <v>496</v>
      </c>
      <c r="AW1108" s="171" t="s">
        <v>496</v>
      </c>
      <c r="AX1108" s="171" t="s">
        <v>496</v>
      </c>
      <c r="AY1108" s="171" t="s">
        <v>496</v>
      </c>
      <c r="AZ1108" s="171">
        <v>0</v>
      </c>
      <c r="BA1108" s="171">
        <v>0</v>
      </c>
      <c r="BB1108" s="171">
        <v>0</v>
      </c>
      <c r="BC1108" s="171">
        <v>0</v>
      </c>
      <c r="BD1108" s="171">
        <v>0</v>
      </c>
      <c r="BE1108" s="171">
        <v>0</v>
      </c>
      <c r="BF1108" s="171">
        <v>0</v>
      </c>
      <c r="BG1108" s="171">
        <v>0</v>
      </c>
      <c r="BH1108" s="171">
        <v>0</v>
      </c>
      <c r="BI1108" s="171">
        <v>0</v>
      </c>
      <c r="BJ1108" s="171">
        <v>0</v>
      </c>
      <c r="BK1108" s="171">
        <v>0</v>
      </c>
      <c r="BL1108" s="171">
        <v>0</v>
      </c>
      <c r="BM1108" s="171">
        <v>0</v>
      </c>
      <c r="BN1108" s="171" t="s">
        <v>496</v>
      </c>
      <c r="BO1108" s="172">
        <v>46106</v>
      </c>
      <c r="BP1108" s="171">
        <v>0</v>
      </c>
      <c r="BQ1108" s="171">
        <v>0</v>
      </c>
      <c r="BR1108" s="171">
        <v>0</v>
      </c>
      <c r="BS1108" s="171">
        <v>0</v>
      </c>
      <c r="BT1108" s="171" t="s">
        <v>496</v>
      </c>
      <c r="BU1108" s="171">
        <v>0</v>
      </c>
      <c r="BV1108" s="171">
        <v>0</v>
      </c>
      <c r="BW1108" s="171">
        <v>0</v>
      </c>
      <c r="BX1108" s="171">
        <v>0</v>
      </c>
      <c r="BY1108" s="171">
        <v>0</v>
      </c>
      <c r="BZ1108" s="171" t="s">
        <v>496</v>
      </c>
      <c r="CA1108" s="171">
        <v>0</v>
      </c>
      <c r="CB1108" s="172">
        <v>46106</v>
      </c>
      <c r="CC1108" s="172">
        <v>46106</v>
      </c>
      <c r="CD1108" s="172" t="s">
        <v>6396</v>
      </c>
    </row>
    <row r="1109" spans="1:82">
      <c r="A1109" s="171" t="s">
        <v>6397</v>
      </c>
      <c r="B1109" s="171" t="s">
        <v>493</v>
      </c>
      <c r="C1109" s="171" t="s">
        <v>494</v>
      </c>
      <c r="D1109" s="172">
        <v>46106</v>
      </c>
      <c r="E1109" s="171" t="s">
        <v>98</v>
      </c>
      <c r="F1109" s="171" t="s">
        <v>3687</v>
      </c>
      <c r="G1109" s="171" t="s">
        <v>494</v>
      </c>
      <c r="H1109" s="171"/>
      <c r="I1109" s="171" t="s">
        <v>2248</v>
      </c>
      <c r="J1109" s="171" t="s">
        <v>498</v>
      </c>
      <c r="K1109" s="171">
        <v>0</v>
      </c>
      <c r="L1109" s="171" t="s">
        <v>2229</v>
      </c>
      <c r="M1109" s="171">
        <v>0</v>
      </c>
      <c r="N1109" s="171">
        <v>18</v>
      </c>
      <c r="O1109" s="171" t="s">
        <v>587</v>
      </c>
      <c r="P1109" s="171" t="s">
        <v>587</v>
      </c>
      <c r="Q1109" s="171" t="s">
        <v>496</v>
      </c>
      <c r="R1109" s="171" t="s">
        <v>2230</v>
      </c>
      <c r="S1109" s="171" t="s">
        <v>494</v>
      </c>
      <c r="T1109" s="171" t="s">
        <v>494</v>
      </c>
      <c r="U1109" s="171" t="s">
        <v>494</v>
      </c>
      <c r="V1109" s="171" t="s">
        <v>499</v>
      </c>
      <c r="W1109" s="171">
        <v>0</v>
      </c>
      <c r="X1109" s="171">
        <v>0</v>
      </c>
      <c r="Y1109" s="171">
        <v>0</v>
      </c>
      <c r="Z1109" s="172">
        <v>46106.622696759259</v>
      </c>
      <c r="AA1109" s="171" t="s">
        <v>530</v>
      </c>
      <c r="AB1109" s="171">
        <v>2130</v>
      </c>
      <c r="AC1109" s="172">
        <v>46106.609409722223</v>
      </c>
      <c r="AD1109" s="171" t="s">
        <v>1499</v>
      </c>
      <c r="AE1109" s="171">
        <v>5110</v>
      </c>
      <c r="AF1109" s="171">
        <v>2980</v>
      </c>
      <c r="AG1109" s="171">
        <v>0</v>
      </c>
      <c r="AH1109" s="171">
        <v>0</v>
      </c>
      <c r="AI1109" s="171">
        <v>0</v>
      </c>
      <c r="AJ1109" s="171">
        <v>0</v>
      </c>
      <c r="AK1109" s="171">
        <v>0</v>
      </c>
      <c r="AL1109" s="171">
        <v>0</v>
      </c>
      <c r="AM1109" s="171">
        <v>0</v>
      </c>
      <c r="AN1109" s="171">
        <v>0</v>
      </c>
      <c r="AO1109" s="171"/>
      <c r="AP1109" s="171">
        <v>153</v>
      </c>
      <c r="AQ1109" s="171">
        <v>0</v>
      </c>
      <c r="AR1109" s="171">
        <v>0</v>
      </c>
      <c r="AS1109" s="171" t="s">
        <v>496</v>
      </c>
      <c r="AT1109" s="171" t="s">
        <v>496</v>
      </c>
      <c r="AU1109" s="171" t="s">
        <v>496</v>
      </c>
      <c r="AV1109" s="171" t="s">
        <v>496</v>
      </c>
      <c r="AW1109" s="171" t="s">
        <v>496</v>
      </c>
      <c r="AX1109" s="171" t="s">
        <v>496</v>
      </c>
      <c r="AY1109" s="171" t="s">
        <v>496</v>
      </c>
      <c r="AZ1109" s="171">
        <v>0</v>
      </c>
      <c r="BA1109" s="171">
        <v>0</v>
      </c>
      <c r="BB1109" s="171">
        <v>0</v>
      </c>
      <c r="BC1109" s="171">
        <v>0</v>
      </c>
      <c r="BD1109" s="171">
        <v>0</v>
      </c>
      <c r="BE1109" s="171">
        <v>0</v>
      </c>
      <c r="BF1109" s="171">
        <v>0</v>
      </c>
      <c r="BG1109" s="171">
        <v>0</v>
      </c>
      <c r="BH1109" s="171">
        <v>0</v>
      </c>
      <c r="BI1109" s="171">
        <v>0</v>
      </c>
      <c r="BJ1109" s="171">
        <v>0</v>
      </c>
      <c r="BK1109" s="171">
        <v>0</v>
      </c>
      <c r="BL1109" s="171">
        <v>0</v>
      </c>
      <c r="BM1109" s="171">
        <v>0</v>
      </c>
      <c r="BN1109" s="171" t="s">
        <v>496</v>
      </c>
      <c r="BO1109" s="172">
        <v>46106</v>
      </c>
      <c r="BP1109" s="171">
        <v>0</v>
      </c>
      <c r="BQ1109" s="171">
        <v>0</v>
      </c>
      <c r="BR1109" s="171">
        <v>0</v>
      </c>
      <c r="BS1109" s="171">
        <v>0</v>
      </c>
      <c r="BT1109" s="171" t="s">
        <v>496</v>
      </c>
      <c r="BU1109" s="171">
        <v>0</v>
      </c>
      <c r="BV1109" s="171">
        <v>0</v>
      </c>
      <c r="BW1109" s="171">
        <v>0</v>
      </c>
      <c r="BX1109" s="171">
        <v>0</v>
      </c>
      <c r="BY1109" s="171">
        <v>0</v>
      </c>
      <c r="BZ1109" s="171" t="s">
        <v>496</v>
      </c>
      <c r="CA1109" s="171">
        <v>0</v>
      </c>
      <c r="CB1109" s="172">
        <v>46106</v>
      </c>
      <c r="CC1109" s="172">
        <v>46106</v>
      </c>
      <c r="CD1109" s="172" t="s">
        <v>6398</v>
      </c>
    </row>
    <row r="1110" spans="1:82">
      <c r="A1110" s="171" t="s">
        <v>6399</v>
      </c>
      <c r="B1110" s="171" t="s">
        <v>505</v>
      </c>
      <c r="C1110" s="171" t="s">
        <v>494</v>
      </c>
      <c r="D1110" s="172">
        <v>46106</v>
      </c>
      <c r="E1110" s="171" t="s">
        <v>98</v>
      </c>
      <c r="F1110" s="171" t="s">
        <v>2238</v>
      </c>
      <c r="G1110" s="171" t="s">
        <v>494</v>
      </c>
      <c r="H1110" s="171"/>
      <c r="I1110" s="171" t="s">
        <v>1559</v>
      </c>
      <c r="J1110" s="171" t="s">
        <v>498</v>
      </c>
      <c r="K1110" s="171">
        <v>0</v>
      </c>
      <c r="L1110" s="171" t="s">
        <v>525</v>
      </c>
      <c r="M1110" s="171">
        <v>0</v>
      </c>
      <c r="N1110" s="171">
        <v>18</v>
      </c>
      <c r="O1110" s="171" t="s">
        <v>587</v>
      </c>
      <c r="P1110" s="171" t="s">
        <v>587</v>
      </c>
      <c r="Q1110" s="171" t="s">
        <v>496</v>
      </c>
      <c r="R1110" s="171" t="s">
        <v>1644</v>
      </c>
      <c r="S1110" s="171" t="s">
        <v>494</v>
      </c>
      <c r="T1110" s="171" t="s">
        <v>494</v>
      </c>
      <c r="U1110" s="171" t="s">
        <v>494</v>
      </c>
      <c r="V1110" s="171" t="s">
        <v>499</v>
      </c>
      <c r="W1110" s="171">
        <v>0</v>
      </c>
      <c r="X1110" s="171">
        <v>0</v>
      </c>
      <c r="Y1110" s="171">
        <v>0</v>
      </c>
      <c r="Z1110" s="172">
        <v>46106.622037037036</v>
      </c>
      <c r="AA1110" s="171" t="s">
        <v>531</v>
      </c>
      <c r="AB1110" s="171">
        <v>10700</v>
      </c>
      <c r="AC1110" s="172">
        <v>46106.650694444441</v>
      </c>
      <c r="AD1110" s="171" t="s">
        <v>551</v>
      </c>
      <c r="AE1110" s="171">
        <v>24820</v>
      </c>
      <c r="AF1110" s="171">
        <v>14120</v>
      </c>
      <c r="AG1110" s="171">
        <v>0</v>
      </c>
      <c r="AH1110" s="171">
        <v>0</v>
      </c>
      <c r="AI1110" s="171">
        <v>0</v>
      </c>
      <c r="AJ1110" s="171">
        <v>0</v>
      </c>
      <c r="AK1110" s="171">
        <v>0</v>
      </c>
      <c r="AL1110" s="171">
        <v>0</v>
      </c>
      <c r="AM1110" s="171">
        <v>0</v>
      </c>
      <c r="AN1110" s="171">
        <v>0</v>
      </c>
      <c r="AO1110" s="171"/>
      <c r="AP1110" s="171">
        <v>0</v>
      </c>
      <c r="AQ1110" s="171">
        <v>0</v>
      </c>
      <c r="AR1110" s="171">
        <v>0</v>
      </c>
      <c r="AS1110" s="171" t="s">
        <v>496</v>
      </c>
      <c r="AT1110" s="171" t="s">
        <v>496</v>
      </c>
      <c r="AU1110" s="171" t="s">
        <v>496</v>
      </c>
      <c r="AV1110" s="171" t="s">
        <v>496</v>
      </c>
      <c r="AW1110" s="171" t="s">
        <v>496</v>
      </c>
      <c r="AX1110" s="171" t="s">
        <v>496</v>
      </c>
      <c r="AY1110" s="171" t="s">
        <v>496</v>
      </c>
      <c r="AZ1110" s="171">
        <v>0</v>
      </c>
      <c r="BA1110" s="171">
        <v>0</v>
      </c>
      <c r="BB1110" s="171">
        <v>0</v>
      </c>
      <c r="BC1110" s="171">
        <v>0</v>
      </c>
      <c r="BD1110" s="171">
        <v>0</v>
      </c>
      <c r="BE1110" s="171">
        <v>0</v>
      </c>
      <c r="BF1110" s="171">
        <v>0</v>
      </c>
      <c r="BG1110" s="171">
        <v>0</v>
      </c>
      <c r="BH1110" s="171">
        <v>0</v>
      </c>
      <c r="BI1110" s="171">
        <v>0</v>
      </c>
      <c r="BJ1110" s="171">
        <v>0</v>
      </c>
      <c r="BK1110" s="171">
        <v>0</v>
      </c>
      <c r="BL1110" s="171">
        <v>0</v>
      </c>
      <c r="BM1110" s="171">
        <v>0</v>
      </c>
      <c r="BN1110" s="171" t="s">
        <v>6400</v>
      </c>
      <c r="BO1110" s="172">
        <v>46106</v>
      </c>
      <c r="BP1110" s="171">
        <v>18</v>
      </c>
      <c r="BQ1110" s="171">
        <v>10670</v>
      </c>
      <c r="BR1110" s="171">
        <v>24740</v>
      </c>
      <c r="BS1110" s="171">
        <v>14070</v>
      </c>
      <c r="BT1110" s="171" t="s">
        <v>496</v>
      </c>
      <c r="BU1110" s="171">
        <v>0</v>
      </c>
      <c r="BV1110" s="171">
        <v>0</v>
      </c>
      <c r="BW1110" s="171">
        <v>0</v>
      </c>
      <c r="BX1110" s="171">
        <v>0</v>
      </c>
      <c r="BY1110" s="171">
        <v>0</v>
      </c>
      <c r="BZ1110" s="171" t="s">
        <v>508</v>
      </c>
      <c r="CA1110" s="171">
        <v>0</v>
      </c>
      <c r="CB1110" s="172">
        <v>46106.709027777775</v>
      </c>
      <c r="CC1110" s="172">
        <v>46106.754861111112</v>
      </c>
      <c r="CD1110" s="172" t="s">
        <v>6401</v>
      </c>
    </row>
    <row r="1111" spans="1:82">
      <c r="A1111" s="171" t="s">
        <v>6402</v>
      </c>
      <c r="B1111" s="171" t="s">
        <v>493</v>
      </c>
      <c r="C1111" s="171" t="s">
        <v>494</v>
      </c>
      <c r="D1111" s="172">
        <v>46106</v>
      </c>
      <c r="E1111" s="171" t="s">
        <v>98</v>
      </c>
      <c r="F1111" s="171" t="s">
        <v>3663</v>
      </c>
      <c r="G1111" s="171" t="s">
        <v>494</v>
      </c>
      <c r="H1111" s="171"/>
      <c r="I1111" s="171" t="s">
        <v>2271</v>
      </c>
      <c r="J1111" s="171" t="s">
        <v>498</v>
      </c>
      <c r="K1111" s="171">
        <v>0</v>
      </c>
      <c r="L1111" s="171" t="s">
        <v>2272</v>
      </c>
      <c r="M1111" s="171">
        <v>0</v>
      </c>
      <c r="N1111" s="171">
        <v>18</v>
      </c>
      <c r="O1111" s="171" t="s">
        <v>587</v>
      </c>
      <c r="P1111" s="171" t="s">
        <v>587</v>
      </c>
      <c r="Q1111" s="171" t="s">
        <v>496</v>
      </c>
      <c r="R1111" s="171" t="s">
        <v>3664</v>
      </c>
      <c r="S1111" s="171" t="s">
        <v>494</v>
      </c>
      <c r="T1111" s="171" t="s">
        <v>494</v>
      </c>
      <c r="U1111" s="171" t="s">
        <v>494</v>
      </c>
      <c r="V1111" s="171" t="s">
        <v>499</v>
      </c>
      <c r="W1111" s="171">
        <v>0</v>
      </c>
      <c r="X1111" s="171">
        <v>0</v>
      </c>
      <c r="Y1111" s="171">
        <v>0</v>
      </c>
      <c r="Z1111" s="172">
        <v>46106.634745370371</v>
      </c>
      <c r="AA1111" s="171" t="s">
        <v>391</v>
      </c>
      <c r="AB1111" s="171">
        <v>5530</v>
      </c>
      <c r="AC1111" s="172">
        <v>46106.631423611114</v>
      </c>
      <c r="AD1111" s="171" t="s">
        <v>1505</v>
      </c>
      <c r="AE1111" s="171">
        <v>8180</v>
      </c>
      <c r="AF1111" s="171">
        <v>2650</v>
      </c>
      <c r="AG1111" s="171">
        <v>0</v>
      </c>
      <c r="AH1111" s="171">
        <v>0</v>
      </c>
      <c r="AI1111" s="171">
        <v>0</v>
      </c>
      <c r="AJ1111" s="171">
        <v>0</v>
      </c>
      <c r="AK1111" s="171">
        <v>0</v>
      </c>
      <c r="AL1111" s="171">
        <v>0</v>
      </c>
      <c r="AM1111" s="171">
        <v>0</v>
      </c>
      <c r="AN1111" s="171">
        <v>0</v>
      </c>
      <c r="AO1111" s="171"/>
      <c r="AP1111" s="171">
        <v>140</v>
      </c>
      <c r="AQ1111" s="171">
        <v>0</v>
      </c>
      <c r="AR1111" s="171">
        <v>0</v>
      </c>
      <c r="AS1111" s="171" t="s">
        <v>496</v>
      </c>
      <c r="AT1111" s="171" t="s">
        <v>496</v>
      </c>
      <c r="AU1111" s="171" t="s">
        <v>496</v>
      </c>
      <c r="AV1111" s="171" t="s">
        <v>496</v>
      </c>
      <c r="AW1111" s="171" t="s">
        <v>496</v>
      </c>
      <c r="AX1111" s="171" t="s">
        <v>496</v>
      </c>
      <c r="AY1111" s="171" t="s">
        <v>496</v>
      </c>
      <c r="AZ1111" s="171">
        <v>0</v>
      </c>
      <c r="BA1111" s="171">
        <v>0</v>
      </c>
      <c r="BB1111" s="171">
        <v>0</v>
      </c>
      <c r="BC1111" s="171">
        <v>0</v>
      </c>
      <c r="BD1111" s="171">
        <v>0</v>
      </c>
      <c r="BE1111" s="171">
        <v>0</v>
      </c>
      <c r="BF1111" s="171">
        <v>0</v>
      </c>
      <c r="BG1111" s="171">
        <v>0</v>
      </c>
      <c r="BH1111" s="171">
        <v>0</v>
      </c>
      <c r="BI1111" s="171">
        <v>0</v>
      </c>
      <c r="BJ1111" s="171">
        <v>0</v>
      </c>
      <c r="BK1111" s="171">
        <v>0</v>
      </c>
      <c r="BL1111" s="171">
        <v>0</v>
      </c>
      <c r="BM1111" s="171">
        <v>0</v>
      </c>
      <c r="BN1111" s="171" t="s">
        <v>496</v>
      </c>
      <c r="BO1111" s="172">
        <v>46106</v>
      </c>
      <c r="BP1111" s="171">
        <v>0</v>
      </c>
      <c r="BQ1111" s="171">
        <v>0</v>
      </c>
      <c r="BR1111" s="171">
        <v>0</v>
      </c>
      <c r="BS1111" s="171">
        <v>0</v>
      </c>
      <c r="BT1111" s="171" t="s">
        <v>496</v>
      </c>
      <c r="BU1111" s="171">
        <v>0</v>
      </c>
      <c r="BV1111" s="171">
        <v>0</v>
      </c>
      <c r="BW1111" s="171">
        <v>0</v>
      </c>
      <c r="BX1111" s="171">
        <v>0</v>
      </c>
      <c r="BY1111" s="171">
        <v>0</v>
      </c>
      <c r="BZ1111" s="171" t="s">
        <v>496</v>
      </c>
      <c r="CA1111" s="171">
        <v>0</v>
      </c>
      <c r="CB1111" s="172">
        <v>46106</v>
      </c>
      <c r="CC1111" s="172">
        <v>46106</v>
      </c>
      <c r="CD1111" s="172" t="s">
        <v>6403</v>
      </c>
    </row>
    <row r="1112" spans="1:82">
      <c r="A1112" s="171" t="s">
        <v>6404</v>
      </c>
      <c r="B1112" s="171" t="s">
        <v>493</v>
      </c>
      <c r="C1112" s="171" t="s">
        <v>494</v>
      </c>
      <c r="D1112" s="172">
        <v>46106</v>
      </c>
      <c r="E1112" s="171" t="s">
        <v>98</v>
      </c>
      <c r="F1112" s="171" t="s">
        <v>2375</v>
      </c>
      <c r="G1112" s="171" t="s">
        <v>494</v>
      </c>
      <c r="H1112" s="171"/>
      <c r="I1112" s="171" t="s">
        <v>2234</v>
      </c>
      <c r="J1112" s="171" t="s">
        <v>498</v>
      </c>
      <c r="K1112" s="171">
        <v>0</v>
      </c>
      <c r="L1112" s="171"/>
      <c r="M1112" s="171">
        <v>0</v>
      </c>
      <c r="N1112" s="171">
        <v>18</v>
      </c>
      <c r="O1112" s="171" t="s">
        <v>587</v>
      </c>
      <c r="P1112" s="171" t="s">
        <v>587</v>
      </c>
      <c r="Q1112" s="171" t="s">
        <v>496</v>
      </c>
      <c r="R1112" s="171" t="s">
        <v>2376</v>
      </c>
      <c r="S1112" s="171" t="s">
        <v>494</v>
      </c>
      <c r="T1112" s="171" t="s">
        <v>494</v>
      </c>
      <c r="U1112" s="171" t="s">
        <v>494</v>
      </c>
      <c r="V1112" s="171" t="s">
        <v>499</v>
      </c>
      <c r="W1112" s="171">
        <v>0</v>
      </c>
      <c r="X1112" s="171">
        <v>0</v>
      </c>
      <c r="Y1112" s="171">
        <v>0</v>
      </c>
      <c r="Z1112" s="172">
        <v>46106.636250000003</v>
      </c>
      <c r="AA1112" s="171" t="s">
        <v>550</v>
      </c>
      <c r="AB1112" s="171">
        <v>6180</v>
      </c>
      <c r="AC1112" s="172">
        <v>46106.632604166669</v>
      </c>
      <c r="AD1112" s="171" t="s">
        <v>152</v>
      </c>
      <c r="AE1112" s="171">
        <v>9530</v>
      </c>
      <c r="AF1112" s="171">
        <v>3350</v>
      </c>
      <c r="AG1112" s="171">
        <v>0</v>
      </c>
      <c r="AH1112" s="171">
        <v>0</v>
      </c>
      <c r="AI1112" s="171">
        <v>0</v>
      </c>
      <c r="AJ1112" s="171">
        <v>0</v>
      </c>
      <c r="AK1112" s="171">
        <v>0</v>
      </c>
      <c r="AL1112" s="171">
        <v>0</v>
      </c>
      <c r="AM1112" s="171">
        <v>0</v>
      </c>
      <c r="AN1112" s="171">
        <v>0</v>
      </c>
      <c r="AO1112" s="171"/>
      <c r="AP1112" s="171">
        <v>151</v>
      </c>
      <c r="AQ1112" s="171">
        <v>0</v>
      </c>
      <c r="AR1112" s="171">
        <v>0</v>
      </c>
      <c r="AS1112" s="171" t="s">
        <v>496</v>
      </c>
      <c r="AT1112" s="171" t="s">
        <v>496</v>
      </c>
      <c r="AU1112" s="171" t="s">
        <v>496</v>
      </c>
      <c r="AV1112" s="171" t="s">
        <v>496</v>
      </c>
      <c r="AW1112" s="171" t="s">
        <v>496</v>
      </c>
      <c r="AX1112" s="171" t="s">
        <v>496</v>
      </c>
      <c r="AY1112" s="171" t="s">
        <v>496</v>
      </c>
      <c r="AZ1112" s="171">
        <v>0</v>
      </c>
      <c r="BA1112" s="171">
        <v>0</v>
      </c>
      <c r="BB1112" s="171">
        <v>0</v>
      </c>
      <c r="BC1112" s="171">
        <v>0</v>
      </c>
      <c r="BD1112" s="171">
        <v>0</v>
      </c>
      <c r="BE1112" s="171">
        <v>0</v>
      </c>
      <c r="BF1112" s="171">
        <v>0</v>
      </c>
      <c r="BG1112" s="171">
        <v>0</v>
      </c>
      <c r="BH1112" s="171">
        <v>0</v>
      </c>
      <c r="BI1112" s="171">
        <v>0</v>
      </c>
      <c r="BJ1112" s="171">
        <v>0</v>
      </c>
      <c r="BK1112" s="171">
        <v>0</v>
      </c>
      <c r="BL1112" s="171">
        <v>0</v>
      </c>
      <c r="BM1112" s="171">
        <v>0</v>
      </c>
      <c r="BN1112" s="171" t="s">
        <v>496</v>
      </c>
      <c r="BO1112" s="172">
        <v>46106</v>
      </c>
      <c r="BP1112" s="171">
        <v>0</v>
      </c>
      <c r="BQ1112" s="171">
        <v>0</v>
      </c>
      <c r="BR1112" s="171">
        <v>0</v>
      </c>
      <c r="BS1112" s="171">
        <v>0</v>
      </c>
      <c r="BT1112" s="171" t="s">
        <v>496</v>
      </c>
      <c r="BU1112" s="171">
        <v>0</v>
      </c>
      <c r="BV1112" s="171">
        <v>0</v>
      </c>
      <c r="BW1112" s="171">
        <v>0</v>
      </c>
      <c r="BX1112" s="171">
        <v>0</v>
      </c>
      <c r="BY1112" s="171">
        <v>0</v>
      </c>
      <c r="BZ1112" s="171" t="s">
        <v>496</v>
      </c>
      <c r="CA1112" s="171">
        <v>0</v>
      </c>
      <c r="CB1112" s="172">
        <v>46106</v>
      </c>
      <c r="CC1112" s="172">
        <v>46106</v>
      </c>
      <c r="CD1112" s="172" t="s">
        <v>6405</v>
      </c>
    </row>
    <row r="1113" spans="1:82">
      <c r="A1113" s="171" t="s">
        <v>6406</v>
      </c>
      <c r="B1113" s="171" t="s">
        <v>493</v>
      </c>
      <c r="C1113" s="171" t="s">
        <v>494</v>
      </c>
      <c r="D1113" s="172">
        <v>46106</v>
      </c>
      <c r="E1113" s="171" t="s">
        <v>98</v>
      </c>
      <c r="F1113" s="171" t="s">
        <v>2253</v>
      </c>
      <c r="G1113" s="171" t="s">
        <v>494</v>
      </c>
      <c r="H1113" s="171"/>
      <c r="I1113" s="171" t="s">
        <v>2199</v>
      </c>
      <c r="J1113" s="171" t="s">
        <v>498</v>
      </c>
      <c r="K1113" s="171">
        <v>0</v>
      </c>
      <c r="L1113" s="171" t="s">
        <v>2254</v>
      </c>
      <c r="M1113" s="171">
        <v>0</v>
      </c>
      <c r="N1113" s="171">
        <v>18</v>
      </c>
      <c r="O1113" s="171" t="s">
        <v>587</v>
      </c>
      <c r="P1113" s="171" t="s">
        <v>587</v>
      </c>
      <c r="Q1113" s="171" t="s">
        <v>496</v>
      </c>
      <c r="R1113" s="171" t="s">
        <v>2255</v>
      </c>
      <c r="S1113" s="171" t="s">
        <v>494</v>
      </c>
      <c r="T1113" s="171" t="s">
        <v>494</v>
      </c>
      <c r="U1113" s="171" t="s">
        <v>494</v>
      </c>
      <c r="V1113" s="171" t="s">
        <v>499</v>
      </c>
      <c r="W1113" s="171">
        <v>0</v>
      </c>
      <c r="X1113" s="171">
        <v>0</v>
      </c>
      <c r="Y1113" s="171">
        <v>0</v>
      </c>
      <c r="Z1113" s="172">
        <v>46106.649837962963</v>
      </c>
      <c r="AA1113" s="171" t="s">
        <v>552</v>
      </c>
      <c r="AB1113" s="171">
        <v>2110</v>
      </c>
      <c r="AC1113" s="172">
        <v>46106.639224537037</v>
      </c>
      <c r="AD1113" s="171" t="s">
        <v>549</v>
      </c>
      <c r="AE1113" s="171">
        <v>5210</v>
      </c>
      <c r="AF1113" s="171">
        <v>3100</v>
      </c>
      <c r="AG1113" s="171">
        <v>0</v>
      </c>
      <c r="AH1113" s="171">
        <v>0</v>
      </c>
      <c r="AI1113" s="171">
        <v>0</v>
      </c>
      <c r="AJ1113" s="171">
        <v>0</v>
      </c>
      <c r="AK1113" s="171">
        <v>0</v>
      </c>
      <c r="AL1113" s="171">
        <v>0</v>
      </c>
      <c r="AM1113" s="171">
        <v>0</v>
      </c>
      <c r="AN1113" s="171">
        <v>0</v>
      </c>
      <c r="AO1113" s="171"/>
      <c r="AP1113" s="171">
        <v>138</v>
      </c>
      <c r="AQ1113" s="171">
        <v>0</v>
      </c>
      <c r="AR1113" s="171">
        <v>0</v>
      </c>
      <c r="AS1113" s="171" t="s">
        <v>496</v>
      </c>
      <c r="AT1113" s="171" t="s">
        <v>496</v>
      </c>
      <c r="AU1113" s="171" t="s">
        <v>496</v>
      </c>
      <c r="AV1113" s="171" t="s">
        <v>496</v>
      </c>
      <c r="AW1113" s="171" t="s">
        <v>496</v>
      </c>
      <c r="AX1113" s="171" t="s">
        <v>496</v>
      </c>
      <c r="AY1113" s="171" t="s">
        <v>496</v>
      </c>
      <c r="AZ1113" s="171">
        <v>0</v>
      </c>
      <c r="BA1113" s="171">
        <v>0</v>
      </c>
      <c r="BB1113" s="171">
        <v>0</v>
      </c>
      <c r="BC1113" s="171">
        <v>0</v>
      </c>
      <c r="BD1113" s="171">
        <v>0</v>
      </c>
      <c r="BE1113" s="171">
        <v>0</v>
      </c>
      <c r="BF1113" s="171">
        <v>0</v>
      </c>
      <c r="BG1113" s="171">
        <v>0</v>
      </c>
      <c r="BH1113" s="171">
        <v>0</v>
      </c>
      <c r="BI1113" s="171">
        <v>0</v>
      </c>
      <c r="BJ1113" s="171">
        <v>0</v>
      </c>
      <c r="BK1113" s="171">
        <v>0</v>
      </c>
      <c r="BL1113" s="171">
        <v>0</v>
      </c>
      <c r="BM1113" s="171">
        <v>0</v>
      </c>
      <c r="BN1113" s="171" t="s">
        <v>496</v>
      </c>
      <c r="BO1113" s="172">
        <v>46106</v>
      </c>
      <c r="BP1113" s="171">
        <v>0</v>
      </c>
      <c r="BQ1113" s="171">
        <v>0</v>
      </c>
      <c r="BR1113" s="171">
        <v>0</v>
      </c>
      <c r="BS1113" s="171">
        <v>0</v>
      </c>
      <c r="BT1113" s="171" t="s">
        <v>496</v>
      </c>
      <c r="BU1113" s="171">
        <v>0</v>
      </c>
      <c r="BV1113" s="171">
        <v>0</v>
      </c>
      <c r="BW1113" s="171">
        <v>0</v>
      </c>
      <c r="BX1113" s="171">
        <v>0</v>
      </c>
      <c r="BY1113" s="171">
        <v>0</v>
      </c>
      <c r="BZ1113" s="171" t="s">
        <v>496</v>
      </c>
      <c r="CA1113" s="171">
        <v>0</v>
      </c>
      <c r="CB1113" s="172">
        <v>46106</v>
      </c>
      <c r="CC1113" s="172">
        <v>46106</v>
      </c>
      <c r="CD1113" s="172" t="s">
        <v>6407</v>
      </c>
    </row>
    <row r="1114" spans="1:82">
      <c r="A1114" s="171" t="s">
        <v>6408</v>
      </c>
      <c r="B1114" s="171" t="s">
        <v>493</v>
      </c>
      <c r="C1114" s="171" t="s">
        <v>494</v>
      </c>
      <c r="D1114" s="172">
        <v>46106</v>
      </c>
      <c r="E1114" s="171" t="s">
        <v>98</v>
      </c>
      <c r="F1114" s="171" t="s">
        <v>3687</v>
      </c>
      <c r="G1114" s="171" t="s">
        <v>494</v>
      </c>
      <c r="H1114" s="171"/>
      <c r="I1114" s="171" t="s">
        <v>2248</v>
      </c>
      <c r="J1114" s="171" t="s">
        <v>498</v>
      </c>
      <c r="K1114" s="171">
        <v>0</v>
      </c>
      <c r="L1114" s="171" t="s">
        <v>2229</v>
      </c>
      <c r="M1114" s="171">
        <v>0</v>
      </c>
      <c r="N1114" s="171">
        <v>18</v>
      </c>
      <c r="O1114" s="171" t="s">
        <v>587</v>
      </c>
      <c r="P1114" s="171" t="s">
        <v>587</v>
      </c>
      <c r="Q1114" s="171" t="s">
        <v>496</v>
      </c>
      <c r="R1114" s="171" t="s">
        <v>2230</v>
      </c>
      <c r="S1114" s="171" t="s">
        <v>494</v>
      </c>
      <c r="T1114" s="171" t="s">
        <v>494</v>
      </c>
      <c r="U1114" s="171" t="s">
        <v>494</v>
      </c>
      <c r="V1114" s="171" t="s">
        <v>499</v>
      </c>
      <c r="W1114" s="171">
        <v>0</v>
      </c>
      <c r="X1114" s="171">
        <v>0</v>
      </c>
      <c r="Y1114" s="171">
        <v>0</v>
      </c>
      <c r="Z1114" s="172">
        <v>46106.680208333331</v>
      </c>
      <c r="AA1114" s="171" t="s">
        <v>554</v>
      </c>
      <c r="AB1114" s="171">
        <v>2130</v>
      </c>
      <c r="AC1114" s="172">
        <v>46106.667372685188</v>
      </c>
      <c r="AD1114" s="171" t="s">
        <v>553</v>
      </c>
      <c r="AE1114" s="171">
        <v>4940</v>
      </c>
      <c r="AF1114" s="171">
        <v>2810</v>
      </c>
      <c r="AG1114" s="171">
        <v>0</v>
      </c>
      <c r="AH1114" s="171">
        <v>0</v>
      </c>
      <c r="AI1114" s="171">
        <v>0</v>
      </c>
      <c r="AJ1114" s="171">
        <v>0</v>
      </c>
      <c r="AK1114" s="171">
        <v>0</v>
      </c>
      <c r="AL1114" s="171">
        <v>0</v>
      </c>
      <c r="AM1114" s="171">
        <v>0</v>
      </c>
      <c r="AN1114" s="171">
        <v>0</v>
      </c>
      <c r="AO1114" s="171"/>
      <c r="AP1114" s="171">
        <v>153</v>
      </c>
      <c r="AQ1114" s="171">
        <v>0</v>
      </c>
      <c r="AR1114" s="171">
        <v>0</v>
      </c>
      <c r="AS1114" s="171" t="s">
        <v>496</v>
      </c>
      <c r="AT1114" s="171" t="s">
        <v>496</v>
      </c>
      <c r="AU1114" s="171" t="s">
        <v>496</v>
      </c>
      <c r="AV1114" s="171" t="s">
        <v>496</v>
      </c>
      <c r="AW1114" s="171" t="s">
        <v>496</v>
      </c>
      <c r="AX1114" s="171" t="s">
        <v>496</v>
      </c>
      <c r="AY1114" s="171" t="s">
        <v>496</v>
      </c>
      <c r="AZ1114" s="171">
        <v>0</v>
      </c>
      <c r="BA1114" s="171">
        <v>0</v>
      </c>
      <c r="BB1114" s="171">
        <v>0</v>
      </c>
      <c r="BC1114" s="171">
        <v>0</v>
      </c>
      <c r="BD1114" s="171">
        <v>0</v>
      </c>
      <c r="BE1114" s="171">
        <v>0</v>
      </c>
      <c r="BF1114" s="171">
        <v>0</v>
      </c>
      <c r="BG1114" s="171">
        <v>0</v>
      </c>
      <c r="BH1114" s="171">
        <v>0</v>
      </c>
      <c r="BI1114" s="171">
        <v>0</v>
      </c>
      <c r="BJ1114" s="171">
        <v>0</v>
      </c>
      <c r="BK1114" s="171">
        <v>0</v>
      </c>
      <c r="BL1114" s="171">
        <v>0</v>
      </c>
      <c r="BM1114" s="171">
        <v>0</v>
      </c>
      <c r="BN1114" s="171" t="s">
        <v>496</v>
      </c>
      <c r="BO1114" s="172">
        <v>46106</v>
      </c>
      <c r="BP1114" s="171">
        <v>0</v>
      </c>
      <c r="BQ1114" s="171">
        <v>0</v>
      </c>
      <c r="BR1114" s="171">
        <v>0</v>
      </c>
      <c r="BS1114" s="171">
        <v>0</v>
      </c>
      <c r="BT1114" s="171" t="s">
        <v>496</v>
      </c>
      <c r="BU1114" s="171">
        <v>0</v>
      </c>
      <c r="BV1114" s="171">
        <v>0</v>
      </c>
      <c r="BW1114" s="171">
        <v>0</v>
      </c>
      <c r="BX1114" s="171">
        <v>0</v>
      </c>
      <c r="BY1114" s="171">
        <v>0</v>
      </c>
      <c r="BZ1114" s="171" t="s">
        <v>496</v>
      </c>
      <c r="CA1114" s="171">
        <v>0</v>
      </c>
      <c r="CB1114" s="172">
        <v>46106</v>
      </c>
      <c r="CC1114" s="172">
        <v>46106</v>
      </c>
      <c r="CD1114" s="172" t="s">
        <v>6409</v>
      </c>
    </row>
    <row r="1115" spans="1:82">
      <c r="A1115" s="171" t="s">
        <v>6410</v>
      </c>
      <c r="B1115" s="171" t="s">
        <v>493</v>
      </c>
      <c r="C1115" s="171" t="s">
        <v>494</v>
      </c>
      <c r="D1115" s="172">
        <v>46106</v>
      </c>
      <c r="E1115" s="171" t="s">
        <v>98</v>
      </c>
      <c r="F1115" s="171" t="s">
        <v>2253</v>
      </c>
      <c r="G1115" s="171" t="s">
        <v>494</v>
      </c>
      <c r="H1115" s="171"/>
      <c r="I1115" s="171" t="s">
        <v>2199</v>
      </c>
      <c r="J1115" s="171" t="s">
        <v>498</v>
      </c>
      <c r="K1115" s="171">
        <v>0</v>
      </c>
      <c r="L1115" s="171" t="s">
        <v>2254</v>
      </c>
      <c r="M1115" s="171">
        <v>0</v>
      </c>
      <c r="N1115" s="171">
        <v>18</v>
      </c>
      <c r="O1115" s="171" t="s">
        <v>587</v>
      </c>
      <c r="P1115" s="171" t="s">
        <v>587</v>
      </c>
      <c r="Q1115" s="171" t="s">
        <v>496</v>
      </c>
      <c r="R1115" s="171" t="s">
        <v>2255</v>
      </c>
      <c r="S1115" s="171" t="s">
        <v>494</v>
      </c>
      <c r="T1115" s="171" t="s">
        <v>494</v>
      </c>
      <c r="U1115" s="171" t="s">
        <v>494</v>
      </c>
      <c r="V1115" s="171" t="s">
        <v>499</v>
      </c>
      <c r="W1115" s="171">
        <v>0</v>
      </c>
      <c r="X1115" s="171">
        <v>0</v>
      </c>
      <c r="Y1115" s="171">
        <v>0</v>
      </c>
      <c r="Z1115" s="172">
        <v>46106.677719907406</v>
      </c>
      <c r="AA1115" s="171" t="s">
        <v>555</v>
      </c>
      <c r="AB1115" s="171">
        <v>2110</v>
      </c>
      <c r="AC1115" s="172">
        <v>46106.670694444445</v>
      </c>
      <c r="AD1115" s="171" t="s">
        <v>556</v>
      </c>
      <c r="AE1115" s="171">
        <v>3850</v>
      </c>
      <c r="AF1115" s="171">
        <v>1740</v>
      </c>
      <c r="AG1115" s="171">
        <v>0</v>
      </c>
      <c r="AH1115" s="171">
        <v>0</v>
      </c>
      <c r="AI1115" s="171">
        <v>0</v>
      </c>
      <c r="AJ1115" s="171">
        <v>0</v>
      </c>
      <c r="AK1115" s="171">
        <v>0</v>
      </c>
      <c r="AL1115" s="171">
        <v>0</v>
      </c>
      <c r="AM1115" s="171">
        <v>0</v>
      </c>
      <c r="AN1115" s="171">
        <v>0</v>
      </c>
      <c r="AO1115" s="171"/>
      <c r="AP1115" s="171">
        <v>75</v>
      </c>
      <c r="AQ1115" s="171">
        <v>0</v>
      </c>
      <c r="AR1115" s="171">
        <v>0</v>
      </c>
      <c r="AS1115" s="171" t="s">
        <v>496</v>
      </c>
      <c r="AT1115" s="171" t="s">
        <v>496</v>
      </c>
      <c r="AU1115" s="171" t="s">
        <v>496</v>
      </c>
      <c r="AV1115" s="171" t="s">
        <v>496</v>
      </c>
      <c r="AW1115" s="171" t="s">
        <v>496</v>
      </c>
      <c r="AX1115" s="171" t="s">
        <v>496</v>
      </c>
      <c r="AY1115" s="171" t="s">
        <v>496</v>
      </c>
      <c r="AZ1115" s="171">
        <v>0</v>
      </c>
      <c r="BA1115" s="171">
        <v>0</v>
      </c>
      <c r="BB1115" s="171">
        <v>0</v>
      </c>
      <c r="BC1115" s="171">
        <v>0</v>
      </c>
      <c r="BD1115" s="171">
        <v>0</v>
      </c>
      <c r="BE1115" s="171">
        <v>0</v>
      </c>
      <c r="BF1115" s="171">
        <v>0</v>
      </c>
      <c r="BG1115" s="171">
        <v>0</v>
      </c>
      <c r="BH1115" s="171">
        <v>0</v>
      </c>
      <c r="BI1115" s="171">
        <v>0</v>
      </c>
      <c r="BJ1115" s="171">
        <v>0</v>
      </c>
      <c r="BK1115" s="171">
        <v>0</v>
      </c>
      <c r="BL1115" s="171">
        <v>0</v>
      </c>
      <c r="BM1115" s="171">
        <v>0</v>
      </c>
      <c r="BN1115" s="171" t="s">
        <v>496</v>
      </c>
      <c r="BO1115" s="172">
        <v>46106</v>
      </c>
      <c r="BP1115" s="171">
        <v>0</v>
      </c>
      <c r="BQ1115" s="171">
        <v>0</v>
      </c>
      <c r="BR1115" s="171">
        <v>0</v>
      </c>
      <c r="BS1115" s="171">
        <v>0</v>
      </c>
      <c r="BT1115" s="171" t="s">
        <v>496</v>
      </c>
      <c r="BU1115" s="171">
        <v>0</v>
      </c>
      <c r="BV1115" s="171">
        <v>0</v>
      </c>
      <c r="BW1115" s="171">
        <v>0</v>
      </c>
      <c r="BX1115" s="171">
        <v>0</v>
      </c>
      <c r="BY1115" s="171">
        <v>0</v>
      </c>
      <c r="BZ1115" s="171" t="s">
        <v>496</v>
      </c>
      <c r="CA1115" s="171">
        <v>0</v>
      </c>
      <c r="CB1115" s="172">
        <v>46106</v>
      </c>
      <c r="CC1115" s="172">
        <v>46106</v>
      </c>
      <c r="CD1115" s="172" t="s">
        <v>6411</v>
      </c>
    </row>
    <row r="1116" spans="1:82">
      <c r="A1116" s="171" t="s">
        <v>6412</v>
      </c>
      <c r="B1116" s="171" t="s">
        <v>493</v>
      </c>
      <c r="C1116" s="171" t="s">
        <v>494</v>
      </c>
      <c r="D1116" s="172">
        <v>46106</v>
      </c>
      <c r="E1116" s="171" t="s">
        <v>98</v>
      </c>
      <c r="F1116" s="171" t="s">
        <v>3687</v>
      </c>
      <c r="G1116" s="171" t="s">
        <v>494</v>
      </c>
      <c r="H1116" s="171"/>
      <c r="I1116" s="171" t="s">
        <v>2248</v>
      </c>
      <c r="J1116" s="171" t="s">
        <v>498</v>
      </c>
      <c r="K1116" s="171">
        <v>0</v>
      </c>
      <c r="L1116" s="171" t="s">
        <v>2229</v>
      </c>
      <c r="M1116" s="171">
        <v>0</v>
      </c>
      <c r="N1116" s="171">
        <v>18</v>
      </c>
      <c r="O1116" s="171" t="s">
        <v>587</v>
      </c>
      <c r="P1116" s="171" t="s">
        <v>587</v>
      </c>
      <c r="Q1116" s="171" t="s">
        <v>496</v>
      </c>
      <c r="R1116" s="171" t="s">
        <v>2230</v>
      </c>
      <c r="S1116" s="171" t="s">
        <v>494</v>
      </c>
      <c r="T1116" s="171" t="s">
        <v>494</v>
      </c>
      <c r="U1116" s="171" t="s">
        <v>494</v>
      </c>
      <c r="V1116" s="171" t="s">
        <v>499</v>
      </c>
      <c r="W1116" s="171">
        <v>0</v>
      </c>
      <c r="X1116" s="171">
        <v>0</v>
      </c>
      <c r="Y1116" s="171">
        <v>0</v>
      </c>
      <c r="Z1116" s="172">
        <v>46106.719849537039</v>
      </c>
      <c r="AA1116" s="171" t="s">
        <v>560</v>
      </c>
      <c r="AB1116" s="171">
        <v>2130</v>
      </c>
      <c r="AC1116" s="172">
        <v>46106.71193287037</v>
      </c>
      <c r="AD1116" s="171" t="s">
        <v>558</v>
      </c>
      <c r="AE1116" s="171">
        <v>4750</v>
      </c>
      <c r="AF1116" s="171">
        <v>2620</v>
      </c>
      <c r="AG1116" s="171">
        <v>0</v>
      </c>
      <c r="AH1116" s="171">
        <v>0</v>
      </c>
      <c r="AI1116" s="171">
        <v>0</v>
      </c>
      <c r="AJ1116" s="171">
        <v>0</v>
      </c>
      <c r="AK1116" s="171">
        <v>0</v>
      </c>
      <c r="AL1116" s="171">
        <v>0</v>
      </c>
      <c r="AM1116" s="171">
        <v>0</v>
      </c>
      <c r="AN1116" s="171">
        <v>0</v>
      </c>
      <c r="AO1116" s="171"/>
      <c r="AP1116" s="171">
        <v>151</v>
      </c>
      <c r="AQ1116" s="171">
        <v>0</v>
      </c>
      <c r="AR1116" s="171">
        <v>0</v>
      </c>
      <c r="AS1116" s="171" t="s">
        <v>496</v>
      </c>
      <c r="AT1116" s="171" t="s">
        <v>496</v>
      </c>
      <c r="AU1116" s="171" t="s">
        <v>496</v>
      </c>
      <c r="AV1116" s="171" t="s">
        <v>496</v>
      </c>
      <c r="AW1116" s="171" t="s">
        <v>496</v>
      </c>
      <c r="AX1116" s="171" t="s">
        <v>496</v>
      </c>
      <c r="AY1116" s="171" t="s">
        <v>496</v>
      </c>
      <c r="AZ1116" s="171">
        <v>0</v>
      </c>
      <c r="BA1116" s="171">
        <v>0</v>
      </c>
      <c r="BB1116" s="171">
        <v>0</v>
      </c>
      <c r="BC1116" s="171">
        <v>0</v>
      </c>
      <c r="BD1116" s="171">
        <v>0</v>
      </c>
      <c r="BE1116" s="171">
        <v>0</v>
      </c>
      <c r="BF1116" s="171">
        <v>0</v>
      </c>
      <c r="BG1116" s="171">
        <v>0</v>
      </c>
      <c r="BH1116" s="171">
        <v>0</v>
      </c>
      <c r="BI1116" s="171">
        <v>0</v>
      </c>
      <c r="BJ1116" s="171">
        <v>0</v>
      </c>
      <c r="BK1116" s="171">
        <v>0</v>
      </c>
      <c r="BL1116" s="171">
        <v>0</v>
      </c>
      <c r="BM1116" s="171">
        <v>0</v>
      </c>
      <c r="BN1116" s="171" t="s">
        <v>496</v>
      </c>
      <c r="BO1116" s="172">
        <v>46106</v>
      </c>
      <c r="BP1116" s="171">
        <v>0</v>
      </c>
      <c r="BQ1116" s="171">
        <v>0</v>
      </c>
      <c r="BR1116" s="171">
        <v>0</v>
      </c>
      <c r="BS1116" s="171">
        <v>0</v>
      </c>
      <c r="BT1116" s="171" t="s">
        <v>496</v>
      </c>
      <c r="BU1116" s="171">
        <v>0</v>
      </c>
      <c r="BV1116" s="171">
        <v>0</v>
      </c>
      <c r="BW1116" s="171">
        <v>0</v>
      </c>
      <c r="BX1116" s="171">
        <v>0</v>
      </c>
      <c r="BY1116" s="171">
        <v>0</v>
      </c>
      <c r="BZ1116" s="171" t="s">
        <v>496</v>
      </c>
      <c r="CA1116" s="171">
        <v>0</v>
      </c>
      <c r="CB1116" s="172">
        <v>46106</v>
      </c>
      <c r="CC1116" s="172">
        <v>46106</v>
      </c>
      <c r="CD1116" s="172" t="s">
        <v>6413</v>
      </c>
    </row>
    <row r="1117" spans="1:82">
      <c r="A1117" s="171" t="s">
        <v>6414</v>
      </c>
      <c r="B1117" s="171" t="s">
        <v>493</v>
      </c>
      <c r="C1117" s="171" t="s">
        <v>494</v>
      </c>
      <c r="D1117" s="172">
        <v>46106</v>
      </c>
      <c r="E1117" s="171" t="s">
        <v>98</v>
      </c>
      <c r="F1117" s="171" t="s">
        <v>3687</v>
      </c>
      <c r="G1117" s="171" t="s">
        <v>494</v>
      </c>
      <c r="H1117" s="171"/>
      <c r="I1117" s="171" t="s">
        <v>2248</v>
      </c>
      <c r="J1117" s="171" t="s">
        <v>498</v>
      </c>
      <c r="K1117" s="171">
        <v>0</v>
      </c>
      <c r="L1117" s="171" t="s">
        <v>2229</v>
      </c>
      <c r="M1117" s="171">
        <v>0</v>
      </c>
      <c r="N1117" s="171">
        <v>18</v>
      </c>
      <c r="O1117" s="171" t="s">
        <v>587</v>
      </c>
      <c r="P1117" s="171" t="s">
        <v>587</v>
      </c>
      <c r="Q1117" s="171" t="s">
        <v>496</v>
      </c>
      <c r="R1117" s="171" t="s">
        <v>2230</v>
      </c>
      <c r="S1117" s="171" t="s">
        <v>494</v>
      </c>
      <c r="T1117" s="171" t="s">
        <v>494</v>
      </c>
      <c r="U1117" s="171" t="s">
        <v>494</v>
      </c>
      <c r="V1117" s="171" t="s">
        <v>499</v>
      </c>
      <c r="W1117" s="171">
        <v>0</v>
      </c>
      <c r="X1117" s="171">
        <v>0</v>
      </c>
      <c r="Y1117" s="171">
        <v>0</v>
      </c>
      <c r="Z1117" s="172">
        <v>46106.744953703703</v>
      </c>
      <c r="AA1117" s="171" t="s">
        <v>562</v>
      </c>
      <c r="AB1117" s="171">
        <v>2120</v>
      </c>
      <c r="AC1117" s="172">
        <v>46106.736678240741</v>
      </c>
      <c r="AD1117" s="171" t="s">
        <v>559</v>
      </c>
      <c r="AE1117" s="171">
        <v>4170</v>
      </c>
      <c r="AF1117" s="171">
        <v>2050</v>
      </c>
      <c r="AG1117" s="171">
        <v>0</v>
      </c>
      <c r="AH1117" s="171">
        <v>0</v>
      </c>
      <c r="AI1117" s="171">
        <v>0</v>
      </c>
      <c r="AJ1117" s="171">
        <v>0</v>
      </c>
      <c r="AK1117" s="171">
        <v>0</v>
      </c>
      <c r="AL1117" s="171">
        <v>0</v>
      </c>
      <c r="AM1117" s="171">
        <v>0</v>
      </c>
      <c r="AN1117" s="171">
        <v>0</v>
      </c>
      <c r="AO1117" s="171"/>
      <c r="AP1117" s="171">
        <v>115</v>
      </c>
      <c r="AQ1117" s="171">
        <v>0</v>
      </c>
      <c r="AR1117" s="171">
        <v>0</v>
      </c>
      <c r="AS1117" s="171" t="s">
        <v>496</v>
      </c>
      <c r="AT1117" s="171" t="s">
        <v>496</v>
      </c>
      <c r="AU1117" s="171" t="s">
        <v>496</v>
      </c>
      <c r="AV1117" s="171" t="s">
        <v>496</v>
      </c>
      <c r="AW1117" s="171" t="s">
        <v>496</v>
      </c>
      <c r="AX1117" s="171" t="s">
        <v>496</v>
      </c>
      <c r="AY1117" s="171" t="s">
        <v>496</v>
      </c>
      <c r="AZ1117" s="171">
        <v>0</v>
      </c>
      <c r="BA1117" s="171">
        <v>0</v>
      </c>
      <c r="BB1117" s="171">
        <v>0</v>
      </c>
      <c r="BC1117" s="171">
        <v>0</v>
      </c>
      <c r="BD1117" s="171">
        <v>0</v>
      </c>
      <c r="BE1117" s="171">
        <v>0</v>
      </c>
      <c r="BF1117" s="171">
        <v>0</v>
      </c>
      <c r="BG1117" s="171">
        <v>0</v>
      </c>
      <c r="BH1117" s="171">
        <v>0</v>
      </c>
      <c r="BI1117" s="171">
        <v>0</v>
      </c>
      <c r="BJ1117" s="171">
        <v>0</v>
      </c>
      <c r="BK1117" s="171">
        <v>0</v>
      </c>
      <c r="BL1117" s="171">
        <v>0</v>
      </c>
      <c r="BM1117" s="171">
        <v>0</v>
      </c>
      <c r="BN1117" s="171" t="s">
        <v>496</v>
      </c>
      <c r="BO1117" s="172">
        <v>46106</v>
      </c>
      <c r="BP1117" s="171">
        <v>0</v>
      </c>
      <c r="BQ1117" s="171">
        <v>0</v>
      </c>
      <c r="BR1117" s="171">
        <v>0</v>
      </c>
      <c r="BS1117" s="171">
        <v>0</v>
      </c>
      <c r="BT1117" s="171" t="s">
        <v>496</v>
      </c>
      <c r="BU1117" s="171">
        <v>0</v>
      </c>
      <c r="BV1117" s="171">
        <v>0</v>
      </c>
      <c r="BW1117" s="171">
        <v>0</v>
      </c>
      <c r="BX1117" s="171">
        <v>0</v>
      </c>
      <c r="BY1117" s="171">
        <v>0</v>
      </c>
      <c r="BZ1117" s="171" t="s">
        <v>496</v>
      </c>
      <c r="CA1117" s="171">
        <v>0</v>
      </c>
      <c r="CB1117" s="172">
        <v>46106</v>
      </c>
      <c r="CC1117" s="172">
        <v>46106</v>
      </c>
      <c r="CD1117" s="172" t="s">
        <v>6415</v>
      </c>
    </row>
    <row r="1118" spans="1:82">
      <c r="A1118" s="171" t="s">
        <v>6416</v>
      </c>
      <c r="B1118" s="171" t="s">
        <v>505</v>
      </c>
      <c r="C1118" s="171" t="s">
        <v>494</v>
      </c>
      <c r="D1118" s="172">
        <v>46107</v>
      </c>
      <c r="E1118" s="171" t="s">
        <v>500</v>
      </c>
      <c r="F1118" s="171" t="s">
        <v>2238</v>
      </c>
      <c r="G1118" s="171" t="s">
        <v>494</v>
      </c>
      <c r="H1118" s="171"/>
      <c r="I1118" s="171" t="s">
        <v>2239</v>
      </c>
      <c r="J1118" s="171" t="s">
        <v>498</v>
      </c>
      <c r="K1118" s="171">
        <v>0</v>
      </c>
      <c r="L1118" s="171" t="s">
        <v>2240</v>
      </c>
      <c r="M1118" s="171">
        <v>0</v>
      </c>
      <c r="N1118" s="171">
        <v>18</v>
      </c>
      <c r="O1118" s="171" t="s">
        <v>587</v>
      </c>
      <c r="P1118" s="171" t="s">
        <v>587</v>
      </c>
      <c r="Q1118" s="171" t="s">
        <v>496</v>
      </c>
      <c r="R1118" s="171" t="s">
        <v>1644</v>
      </c>
      <c r="S1118" s="171" t="s">
        <v>494</v>
      </c>
      <c r="T1118" s="171" t="s">
        <v>494</v>
      </c>
      <c r="U1118" s="171" t="s">
        <v>494</v>
      </c>
      <c r="V1118" s="171" t="s">
        <v>499</v>
      </c>
      <c r="W1118" s="171">
        <v>0</v>
      </c>
      <c r="X1118" s="171">
        <v>0</v>
      </c>
      <c r="Y1118" s="171">
        <v>0</v>
      </c>
      <c r="Z1118" s="172">
        <v>46107.369942129626</v>
      </c>
      <c r="AA1118" s="171" t="s">
        <v>98</v>
      </c>
      <c r="AB1118" s="171">
        <v>13720</v>
      </c>
      <c r="AC1118" s="172">
        <v>46107.375717592593</v>
      </c>
      <c r="AD1118" s="171" t="s">
        <v>500</v>
      </c>
      <c r="AE1118" s="171">
        <v>24730</v>
      </c>
      <c r="AF1118" s="171">
        <v>11010</v>
      </c>
      <c r="AG1118" s="171">
        <v>0</v>
      </c>
      <c r="AH1118" s="171">
        <v>0</v>
      </c>
      <c r="AI1118" s="171">
        <v>0</v>
      </c>
      <c r="AJ1118" s="171">
        <v>0</v>
      </c>
      <c r="AK1118" s="171">
        <v>0</v>
      </c>
      <c r="AL1118" s="171">
        <v>0</v>
      </c>
      <c r="AM1118" s="171">
        <v>0</v>
      </c>
      <c r="AN1118" s="171">
        <v>0</v>
      </c>
      <c r="AO1118" s="171"/>
      <c r="AP1118" s="171">
        <v>0</v>
      </c>
      <c r="AQ1118" s="171">
        <v>0</v>
      </c>
      <c r="AR1118" s="171">
        <v>0</v>
      </c>
      <c r="AS1118" s="171" t="s">
        <v>496</v>
      </c>
      <c r="AT1118" s="171" t="s">
        <v>496</v>
      </c>
      <c r="AU1118" s="171" t="s">
        <v>496</v>
      </c>
      <c r="AV1118" s="171" t="s">
        <v>496</v>
      </c>
      <c r="AW1118" s="171" t="s">
        <v>496</v>
      </c>
      <c r="AX1118" s="171" t="s">
        <v>496</v>
      </c>
      <c r="AY1118" s="171" t="s">
        <v>496</v>
      </c>
      <c r="AZ1118" s="171">
        <v>0</v>
      </c>
      <c r="BA1118" s="171">
        <v>0</v>
      </c>
      <c r="BB1118" s="171">
        <v>0</v>
      </c>
      <c r="BC1118" s="171">
        <v>0</v>
      </c>
      <c r="BD1118" s="171">
        <v>0</v>
      </c>
      <c r="BE1118" s="171">
        <v>0</v>
      </c>
      <c r="BF1118" s="171">
        <v>0</v>
      </c>
      <c r="BG1118" s="171">
        <v>0</v>
      </c>
      <c r="BH1118" s="171">
        <v>0</v>
      </c>
      <c r="BI1118" s="171">
        <v>0</v>
      </c>
      <c r="BJ1118" s="171">
        <v>0</v>
      </c>
      <c r="BK1118" s="171">
        <v>0</v>
      </c>
      <c r="BL1118" s="171">
        <v>0</v>
      </c>
      <c r="BM1118" s="171">
        <v>0</v>
      </c>
      <c r="BN1118" s="171" t="s">
        <v>6417</v>
      </c>
      <c r="BO1118" s="172">
        <v>46107</v>
      </c>
      <c r="BP1118" s="171">
        <v>18</v>
      </c>
      <c r="BQ1118" s="171">
        <v>13830</v>
      </c>
      <c r="BR1118" s="171">
        <v>24680</v>
      </c>
      <c r="BS1118" s="171">
        <v>10850</v>
      </c>
      <c r="BT1118" s="171" t="s">
        <v>496</v>
      </c>
      <c r="BU1118" s="171">
        <v>0</v>
      </c>
      <c r="BV1118" s="171">
        <v>0</v>
      </c>
      <c r="BW1118" s="171">
        <v>0</v>
      </c>
      <c r="BX1118" s="171">
        <v>0</v>
      </c>
      <c r="BY1118" s="171">
        <v>170</v>
      </c>
      <c r="BZ1118" s="171" t="s">
        <v>508</v>
      </c>
      <c r="CA1118" s="171">
        <v>0</v>
      </c>
      <c r="CB1118" s="172">
        <v>46107.44027777778</v>
      </c>
      <c r="CC1118" s="172">
        <v>46107.480555555558</v>
      </c>
      <c r="CD1118" s="172" t="s">
        <v>6418</v>
      </c>
    </row>
    <row r="1119" spans="1:82">
      <c r="A1119" s="171" t="s">
        <v>6419</v>
      </c>
      <c r="B1119" s="171" t="s">
        <v>493</v>
      </c>
      <c r="C1119" s="171" t="s">
        <v>494</v>
      </c>
      <c r="D1119" s="172">
        <v>46107</v>
      </c>
      <c r="E1119" s="171" t="s">
        <v>98</v>
      </c>
      <c r="F1119" s="171" t="s">
        <v>3687</v>
      </c>
      <c r="G1119" s="171" t="s">
        <v>494</v>
      </c>
      <c r="H1119" s="171"/>
      <c r="I1119" s="171" t="s">
        <v>2248</v>
      </c>
      <c r="J1119" s="171" t="s">
        <v>498</v>
      </c>
      <c r="K1119" s="171">
        <v>0</v>
      </c>
      <c r="L1119" s="171" t="s">
        <v>2229</v>
      </c>
      <c r="M1119" s="171">
        <v>0</v>
      </c>
      <c r="N1119" s="171">
        <v>18</v>
      </c>
      <c r="O1119" s="171" t="s">
        <v>587</v>
      </c>
      <c r="P1119" s="171" t="s">
        <v>587</v>
      </c>
      <c r="Q1119" s="171" t="s">
        <v>496</v>
      </c>
      <c r="R1119" s="171" t="s">
        <v>2230</v>
      </c>
      <c r="S1119" s="171" t="s">
        <v>494</v>
      </c>
      <c r="T1119" s="171" t="s">
        <v>494</v>
      </c>
      <c r="U1119" s="171" t="s">
        <v>494</v>
      </c>
      <c r="V1119" s="171" t="s">
        <v>499</v>
      </c>
      <c r="W1119" s="171">
        <v>0</v>
      </c>
      <c r="X1119" s="171">
        <v>0</v>
      </c>
      <c r="Y1119" s="171">
        <v>0</v>
      </c>
      <c r="Z1119" s="172">
        <v>46107.415046296293</v>
      </c>
      <c r="AA1119" s="171" t="s">
        <v>388</v>
      </c>
      <c r="AB1119" s="171">
        <v>2130</v>
      </c>
      <c r="AC1119" s="172">
        <v>46107.394270833334</v>
      </c>
      <c r="AD1119" s="171" t="s">
        <v>133</v>
      </c>
      <c r="AE1119" s="171">
        <v>5300</v>
      </c>
      <c r="AF1119" s="171">
        <v>3170</v>
      </c>
      <c r="AG1119" s="171">
        <v>0</v>
      </c>
      <c r="AH1119" s="171">
        <v>0</v>
      </c>
      <c r="AI1119" s="171">
        <v>0</v>
      </c>
      <c r="AJ1119" s="171">
        <v>0</v>
      </c>
      <c r="AK1119" s="171">
        <v>0</v>
      </c>
      <c r="AL1119" s="171">
        <v>0</v>
      </c>
      <c r="AM1119" s="171">
        <v>0</v>
      </c>
      <c r="AN1119" s="171">
        <v>0</v>
      </c>
      <c r="AO1119" s="171"/>
      <c r="AP1119" s="171">
        <v>156</v>
      </c>
      <c r="AQ1119" s="171">
        <v>0</v>
      </c>
      <c r="AR1119" s="171">
        <v>0</v>
      </c>
      <c r="AS1119" s="171" t="s">
        <v>496</v>
      </c>
      <c r="AT1119" s="171" t="s">
        <v>496</v>
      </c>
      <c r="AU1119" s="171" t="s">
        <v>496</v>
      </c>
      <c r="AV1119" s="171" t="s">
        <v>496</v>
      </c>
      <c r="AW1119" s="171" t="s">
        <v>496</v>
      </c>
      <c r="AX1119" s="171" t="s">
        <v>496</v>
      </c>
      <c r="AY1119" s="171" t="s">
        <v>496</v>
      </c>
      <c r="AZ1119" s="171">
        <v>0</v>
      </c>
      <c r="BA1119" s="171">
        <v>0</v>
      </c>
      <c r="BB1119" s="171">
        <v>0</v>
      </c>
      <c r="BC1119" s="171">
        <v>0</v>
      </c>
      <c r="BD1119" s="171">
        <v>0</v>
      </c>
      <c r="BE1119" s="171">
        <v>0</v>
      </c>
      <c r="BF1119" s="171">
        <v>0</v>
      </c>
      <c r="BG1119" s="171">
        <v>0</v>
      </c>
      <c r="BH1119" s="171">
        <v>0</v>
      </c>
      <c r="BI1119" s="171">
        <v>0</v>
      </c>
      <c r="BJ1119" s="171">
        <v>0</v>
      </c>
      <c r="BK1119" s="171">
        <v>0</v>
      </c>
      <c r="BL1119" s="171">
        <v>0</v>
      </c>
      <c r="BM1119" s="171">
        <v>0</v>
      </c>
      <c r="BN1119" s="171" t="s">
        <v>496</v>
      </c>
      <c r="BO1119" s="172">
        <v>46107</v>
      </c>
      <c r="BP1119" s="171">
        <v>0</v>
      </c>
      <c r="BQ1119" s="171">
        <v>0</v>
      </c>
      <c r="BR1119" s="171">
        <v>0</v>
      </c>
      <c r="BS1119" s="171">
        <v>0</v>
      </c>
      <c r="BT1119" s="171" t="s">
        <v>496</v>
      </c>
      <c r="BU1119" s="171">
        <v>0</v>
      </c>
      <c r="BV1119" s="171">
        <v>0</v>
      </c>
      <c r="BW1119" s="171">
        <v>0</v>
      </c>
      <c r="BX1119" s="171">
        <v>0</v>
      </c>
      <c r="BY1119" s="171">
        <v>0</v>
      </c>
      <c r="BZ1119" s="171" t="s">
        <v>496</v>
      </c>
      <c r="CA1119" s="171">
        <v>0</v>
      </c>
      <c r="CB1119" s="172">
        <v>46107</v>
      </c>
      <c r="CC1119" s="172">
        <v>46107</v>
      </c>
      <c r="CD1119" s="172" t="s">
        <v>6420</v>
      </c>
    </row>
    <row r="1120" spans="1:82">
      <c r="A1120" s="171" t="s">
        <v>6421</v>
      </c>
      <c r="B1120" s="171" t="s">
        <v>493</v>
      </c>
      <c r="C1120" s="171" t="s">
        <v>494</v>
      </c>
      <c r="D1120" s="172">
        <v>46107</v>
      </c>
      <c r="E1120" s="171" t="s">
        <v>98</v>
      </c>
      <c r="F1120" s="171" t="s">
        <v>637</v>
      </c>
      <c r="G1120" s="171" t="s">
        <v>494</v>
      </c>
      <c r="H1120" s="171"/>
      <c r="I1120" s="171" t="s">
        <v>2234</v>
      </c>
      <c r="J1120" s="171" t="s">
        <v>498</v>
      </c>
      <c r="K1120" s="171">
        <v>0</v>
      </c>
      <c r="L1120" s="171"/>
      <c r="M1120" s="171">
        <v>0</v>
      </c>
      <c r="N1120" s="171">
        <v>18</v>
      </c>
      <c r="O1120" s="171" t="s">
        <v>587</v>
      </c>
      <c r="P1120" s="171" t="s">
        <v>587</v>
      </c>
      <c r="Q1120" s="171" t="s">
        <v>496</v>
      </c>
      <c r="R1120" s="171" t="s">
        <v>3625</v>
      </c>
      <c r="S1120" s="171" t="s">
        <v>494</v>
      </c>
      <c r="T1120" s="171" t="s">
        <v>494</v>
      </c>
      <c r="U1120" s="171" t="s">
        <v>494</v>
      </c>
      <c r="V1120" s="171" t="s">
        <v>499</v>
      </c>
      <c r="W1120" s="171">
        <v>0</v>
      </c>
      <c r="X1120" s="171">
        <v>0</v>
      </c>
      <c r="Y1120" s="171">
        <v>0</v>
      </c>
      <c r="Z1120" s="172">
        <v>46107.409872685188</v>
      </c>
      <c r="AA1120" s="171" t="s">
        <v>161</v>
      </c>
      <c r="AB1120" s="171">
        <v>6180</v>
      </c>
      <c r="AC1120" s="172">
        <v>46107.405717592592</v>
      </c>
      <c r="AD1120" s="171" t="s">
        <v>138</v>
      </c>
      <c r="AE1120" s="171">
        <v>9620</v>
      </c>
      <c r="AF1120" s="171">
        <v>3440</v>
      </c>
      <c r="AG1120" s="171">
        <v>0</v>
      </c>
      <c r="AH1120" s="171">
        <v>0</v>
      </c>
      <c r="AI1120" s="171">
        <v>0</v>
      </c>
      <c r="AJ1120" s="171">
        <v>0</v>
      </c>
      <c r="AK1120" s="171">
        <v>0</v>
      </c>
      <c r="AL1120" s="171">
        <v>0</v>
      </c>
      <c r="AM1120" s="171">
        <v>0</v>
      </c>
      <c r="AN1120" s="171">
        <v>0</v>
      </c>
      <c r="AO1120" s="171"/>
      <c r="AP1120" s="171">
        <v>513</v>
      </c>
      <c r="AQ1120" s="171">
        <v>0</v>
      </c>
      <c r="AR1120" s="171">
        <v>0</v>
      </c>
      <c r="AS1120" s="171" t="s">
        <v>496</v>
      </c>
      <c r="AT1120" s="171" t="s">
        <v>496</v>
      </c>
      <c r="AU1120" s="171" t="s">
        <v>496</v>
      </c>
      <c r="AV1120" s="171" t="s">
        <v>496</v>
      </c>
      <c r="AW1120" s="171" t="s">
        <v>496</v>
      </c>
      <c r="AX1120" s="171" t="s">
        <v>496</v>
      </c>
      <c r="AY1120" s="171" t="s">
        <v>496</v>
      </c>
      <c r="AZ1120" s="171">
        <v>0</v>
      </c>
      <c r="BA1120" s="171">
        <v>0</v>
      </c>
      <c r="BB1120" s="171">
        <v>0</v>
      </c>
      <c r="BC1120" s="171">
        <v>0</v>
      </c>
      <c r="BD1120" s="171">
        <v>0</v>
      </c>
      <c r="BE1120" s="171">
        <v>0</v>
      </c>
      <c r="BF1120" s="171">
        <v>0</v>
      </c>
      <c r="BG1120" s="171">
        <v>0</v>
      </c>
      <c r="BH1120" s="171">
        <v>0</v>
      </c>
      <c r="BI1120" s="171">
        <v>0</v>
      </c>
      <c r="BJ1120" s="171">
        <v>0</v>
      </c>
      <c r="BK1120" s="171">
        <v>0</v>
      </c>
      <c r="BL1120" s="171">
        <v>0</v>
      </c>
      <c r="BM1120" s="171">
        <v>0</v>
      </c>
      <c r="BN1120" s="171" t="s">
        <v>496</v>
      </c>
      <c r="BO1120" s="172">
        <v>46107</v>
      </c>
      <c r="BP1120" s="171">
        <v>0</v>
      </c>
      <c r="BQ1120" s="171">
        <v>0</v>
      </c>
      <c r="BR1120" s="171">
        <v>0</v>
      </c>
      <c r="BS1120" s="171">
        <v>0</v>
      </c>
      <c r="BT1120" s="171" t="s">
        <v>496</v>
      </c>
      <c r="BU1120" s="171">
        <v>0</v>
      </c>
      <c r="BV1120" s="171">
        <v>0</v>
      </c>
      <c r="BW1120" s="171">
        <v>0</v>
      </c>
      <c r="BX1120" s="171">
        <v>0</v>
      </c>
      <c r="BY1120" s="171">
        <v>0</v>
      </c>
      <c r="BZ1120" s="171" t="s">
        <v>496</v>
      </c>
      <c r="CA1120" s="171">
        <v>0</v>
      </c>
      <c r="CB1120" s="172">
        <v>46107</v>
      </c>
      <c r="CC1120" s="172">
        <v>46107</v>
      </c>
      <c r="CD1120" s="172" t="s">
        <v>6422</v>
      </c>
    </row>
    <row r="1121" spans="1:82">
      <c r="A1121" s="171" t="s">
        <v>6423</v>
      </c>
      <c r="B1121" s="171" t="s">
        <v>493</v>
      </c>
      <c r="C1121" s="171" t="s">
        <v>494</v>
      </c>
      <c r="D1121" s="172">
        <v>46107</v>
      </c>
      <c r="E1121" s="171" t="s">
        <v>98</v>
      </c>
      <c r="F1121" s="171" t="s">
        <v>2362</v>
      </c>
      <c r="G1121" s="171" t="s">
        <v>494</v>
      </c>
      <c r="H1121" s="171"/>
      <c r="I1121" s="171" t="s">
        <v>2199</v>
      </c>
      <c r="J1121" s="171" t="s">
        <v>498</v>
      </c>
      <c r="K1121" s="171">
        <v>0</v>
      </c>
      <c r="L1121" s="171" t="s">
        <v>2254</v>
      </c>
      <c r="M1121" s="171">
        <v>0</v>
      </c>
      <c r="N1121" s="171">
        <v>18</v>
      </c>
      <c r="O1121" s="171" t="s">
        <v>587</v>
      </c>
      <c r="P1121" s="171" t="s">
        <v>587</v>
      </c>
      <c r="Q1121" s="171" t="s">
        <v>496</v>
      </c>
      <c r="R1121" s="171" t="s">
        <v>2363</v>
      </c>
      <c r="S1121" s="171" t="s">
        <v>494</v>
      </c>
      <c r="T1121" s="171" t="s">
        <v>494</v>
      </c>
      <c r="U1121" s="171" t="s">
        <v>494</v>
      </c>
      <c r="V1121" s="171" t="s">
        <v>499</v>
      </c>
      <c r="W1121" s="171">
        <v>0</v>
      </c>
      <c r="X1121" s="171">
        <v>0</v>
      </c>
      <c r="Y1121" s="171">
        <v>0</v>
      </c>
      <c r="Z1121" s="172">
        <v>46107.449641203704</v>
      </c>
      <c r="AA1121" s="171" t="s">
        <v>147</v>
      </c>
      <c r="AB1121" s="171">
        <v>2110</v>
      </c>
      <c r="AC1121" s="172">
        <v>46107.43482638889</v>
      </c>
      <c r="AD1121" s="171" t="s">
        <v>166</v>
      </c>
      <c r="AE1121" s="171">
        <v>4940</v>
      </c>
      <c r="AF1121" s="171">
        <v>2830</v>
      </c>
      <c r="AG1121" s="171">
        <v>0</v>
      </c>
      <c r="AH1121" s="171">
        <v>0</v>
      </c>
      <c r="AI1121" s="171">
        <v>0</v>
      </c>
      <c r="AJ1121" s="171">
        <v>0</v>
      </c>
      <c r="AK1121" s="171">
        <v>0</v>
      </c>
      <c r="AL1121" s="171">
        <v>0</v>
      </c>
      <c r="AM1121" s="171">
        <v>0</v>
      </c>
      <c r="AN1121" s="171">
        <v>0</v>
      </c>
      <c r="AO1121" s="171"/>
      <c r="AP1121" s="171">
        <v>142</v>
      </c>
      <c r="AQ1121" s="171">
        <v>0</v>
      </c>
      <c r="AR1121" s="171">
        <v>0</v>
      </c>
      <c r="AS1121" s="171" t="s">
        <v>496</v>
      </c>
      <c r="AT1121" s="171" t="s">
        <v>496</v>
      </c>
      <c r="AU1121" s="171" t="s">
        <v>496</v>
      </c>
      <c r="AV1121" s="171" t="s">
        <v>496</v>
      </c>
      <c r="AW1121" s="171" t="s">
        <v>496</v>
      </c>
      <c r="AX1121" s="171" t="s">
        <v>496</v>
      </c>
      <c r="AY1121" s="171" t="s">
        <v>496</v>
      </c>
      <c r="AZ1121" s="171">
        <v>0</v>
      </c>
      <c r="BA1121" s="171">
        <v>0</v>
      </c>
      <c r="BB1121" s="171">
        <v>0</v>
      </c>
      <c r="BC1121" s="171">
        <v>0</v>
      </c>
      <c r="BD1121" s="171">
        <v>0</v>
      </c>
      <c r="BE1121" s="171">
        <v>0</v>
      </c>
      <c r="BF1121" s="171">
        <v>0</v>
      </c>
      <c r="BG1121" s="171">
        <v>0</v>
      </c>
      <c r="BH1121" s="171">
        <v>0</v>
      </c>
      <c r="BI1121" s="171">
        <v>0</v>
      </c>
      <c r="BJ1121" s="171">
        <v>0</v>
      </c>
      <c r="BK1121" s="171">
        <v>0</v>
      </c>
      <c r="BL1121" s="171">
        <v>0</v>
      </c>
      <c r="BM1121" s="171">
        <v>0</v>
      </c>
      <c r="BN1121" s="171" t="s">
        <v>496</v>
      </c>
      <c r="BO1121" s="172">
        <v>46107</v>
      </c>
      <c r="BP1121" s="171">
        <v>0</v>
      </c>
      <c r="BQ1121" s="171">
        <v>0</v>
      </c>
      <c r="BR1121" s="171">
        <v>0</v>
      </c>
      <c r="BS1121" s="171">
        <v>0</v>
      </c>
      <c r="BT1121" s="171" t="s">
        <v>496</v>
      </c>
      <c r="BU1121" s="171">
        <v>0</v>
      </c>
      <c r="BV1121" s="171">
        <v>0</v>
      </c>
      <c r="BW1121" s="171">
        <v>0</v>
      </c>
      <c r="BX1121" s="171">
        <v>0</v>
      </c>
      <c r="BY1121" s="171">
        <v>0</v>
      </c>
      <c r="BZ1121" s="171" t="s">
        <v>496</v>
      </c>
      <c r="CA1121" s="171">
        <v>0</v>
      </c>
      <c r="CB1121" s="172">
        <v>46107</v>
      </c>
      <c r="CC1121" s="172">
        <v>46107</v>
      </c>
      <c r="CD1121" s="172" t="s">
        <v>6424</v>
      </c>
    </row>
    <row r="1122" spans="1:82">
      <c r="A1122" s="171" t="s">
        <v>6425</v>
      </c>
      <c r="B1122" s="171" t="s">
        <v>505</v>
      </c>
      <c r="C1122" s="171" t="s">
        <v>494</v>
      </c>
      <c r="D1122" s="172">
        <v>46107</v>
      </c>
      <c r="E1122" s="171" t="s">
        <v>98</v>
      </c>
      <c r="F1122" s="171" t="s">
        <v>2238</v>
      </c>
      <c r="G1122" s="171" t="s">
        <v>494</v>
      </c>
      <c r="H1122" s="171"/>
      <c r="I1122" s="171" t="s">
        <v>510</v>
      </c>
      <c r="J1122" s="171" t="s">
        <v>498</v>
      </c>
      <c r="K1122" s="171">
        <v>0</v>
      </c>
      <c r="L1122" s="171" t="s">
        <v>2354</v>
      </c>
      <c r="M1122" s="171">
        <v>0</v>
      </c>
      <c r="N1122" s="171">
        <v>18</v>
      </c>
      <c r="O1122" s="171" t="s">
        <v>587</v>
      </c>
      <c r="P1122" s="171" t="s">
        <v>587</v>
      </c>
      <c r="Q1122" s="171" t="s">
        <v>496</v>
      </c>
      <c r="R1122" s="171" t="s">
        <v>1644</v>
      </c>
      <c r="S1122" s="171" t="s">
        <v>494</v>
      </c>
      <c r="T1122" s="171" t="s">
        <v>494</v>
      </c>
      <c r="U1122" s="171" t="s">
        <v>494</v>
      </c>
      <c r="V1122" s="171" t="s">
        <v>499</v>
      </c>
      <c r="W1122" s="171">
        <v>0</v>
      </c>
      <c r="X1122" s="171">
        <v>0</v>
      </c>
      <c r="Y1122" s="171">
        <v>0</v>
      </c>
      <c r="Z1122" s="172">
        <v>46107.461631944447</v>
      </c>
      <c r="AA1122" s="171" t="s">
        <v>507</v>
      </c>
      <c r="AB1122" s="171">
        <v>10900</v>
      </c>
      <c r="AC1122" s="172">
        <v>46107.5859837963</v>
      </c>
      <c r="AD1122" s="171" t="s">
        <v>522</v>
      </c>
      <c r="AE1122" s="171">
        <v>24770</v>
      </c>
      <c r="AF1122" s="171">
        <v>13870</v>
      </c>
      <c r="AG1122" s="171">
        <v>0</v>
      </c>
      <c r="AH1122" s="171">
        <v>0</v>
      </c>
      <c r="AI1122" s="171">
        <v>0</v>
      </c>
      <c r="AJ1122" s="171">
        <v>0</v>
      </c>
      <c r="AK1122" s="171">
        <v>0</v>
      </c>
      <c r="AL1122" s="171">
        <v>0</v>
      </c>
      <c r="AM1122" s="171">
        <v>0</v>
      </c>
      <c r="AN1122" s="171">
        <v>0</v>
      </c>
      <c r="AO1122" s="171"/>
      <c r="AP1122" s="171">
        <v>0</v>
      </c>
      <c r="AQ1122" s="171">
        <v>0</v>
      </c>
      <c r="AR1122" s="171">
        <v>0</v>
      </c>
      <c r="AS1122" s="171" t="s">
        <v>496</v>
      </c>
      <c r="AT1122" s="171" t="s">
        <v>496</v>
      </c>
      <c r="AU1122" s="171" t="s">
        <v>496</v>
      </c>
      <c r="AV1122" s="171" t="s">
        <v>496</v>
      </c>
      <c r="AW1122" s="171" t="s">
        <v>496</v>
      </c>
      <c r="AX1122" s="171" t="s">
        <v>496</v>
      </c>
      <c r="AY1122" s="171" t="s">
        <v>496</v>
      </c>
      <c r="AZ1122" s="171">
        <v>0</v>
      </c>
      <c r="BA1122" s="171">
        <v>0</v>
      </c>
      <c r="BB1122" s="171">
        <v>0</v>
      </c>
      <c r="BC1122" s="171">
        <v>0</v>
      </c>
      <c r="BD1122" s="171">
        <v>0</v>
      </c>
      <c r="BE1122" s="171">
        <v>0</v>
      </c>
      <c r="BF1122" s="171">
        <v>0</v>
      </c>
      <c r="BG1122" s="171">
        <v>0</v>
      </c>
      <c r="BH1122" s="171">
        <v>0</v>
      </c>
      <c r="BI1122" s="171">
        <v>0</v>
      </c>
      <c r="BJ1122" s="171">
        <v>0</v>
      </c>
      <c r="BK1122" s="171">
        <v>0</v>
      </c>
      <c r="BL1122" s="171">
        <v>0</v>
      </c>
      <c r="BM1122" s="171">
        <v>0</v>
      </c>
      <c r="BN1122" s="171" t="s">
        <v>6426</v>
      </c>
      <c r="BO1122" s="172">
        <v>46107</v>
      </c>
      <c r="BP1122" s="171">
        <v>18</v>
      </c>
      <c r="BQ1122" s="171">
        <v>10880</v>
      </c>
      <c r="BR1122" s="171">
        <v>24680</v>
      </c>
      <c r="BS1122" s="171">
        <v>13800</v>
      </c>
      <c r="BT1122" s="171" t="s">
        <v>496</v>
      </c>
      <c r="BU1122" s="171">
        <v>0</v>
      </c>
      <c r="BV1122" s="171">
        <v>0</v>
      </c>
      <c r="BW1122" s="171">
        <v>0</v>
      </c>
      <c r="BX1122" s="171">
        <v>0</v>
      </c>
      <c r="BY1122" s="171">
        <v>0</v>
      </c>
      <c r="BZ1122" s="171" t="s">
        <v>508</v>
      </c>
      <c r="CA1122" s="171">
        <v>0</v>
      </c>
      <c r="CB1122" s="172">
        <v>46107.659722222219</v>
      </c>
      <c r="CC1122" s="172">
        <v>46107.666666666664</v>
      </c>
      <c r="CD1122" s="172" t="s">
        <v>6427</v>
      </c>
    </row>
    <row r="1123" spans="1:82">
      <c r="A1123" s="171" t="s">
        <v>6428</v>
      </c>
      <c r="B1123" s="171" t="s">
        <v>493</v>
      </c>
      <c r="C1123" s="171" t="s">
        <v>494</v>
      </c>
      <c r="D1123" s="172">
        <v>46107</v>
      </c>
      <c r="E1123" s="171" t="s">
        <v>98</v>
      </c>
      <c r="F1123" s="171" t="s">
        <v>638</v>
      </c>
      <c r="G1123" s="171" t="s">
        <v>494</v>
      </c>
      <c r="H1123" s="171"/>
      <c r="I1123" s="171" t="s">
        <v>2234</v>
      </c>
      <c r="J1123" s="171" t="s">
        <v>498</v>
      </c>
      <c r="K1123" s="171">
        <v>0</v>
      </c>
      <c r="L1123" s="171"/>
      <c r="M1123" s="171">
        <v>0</v>
      </c>
      <c r="N1123" s="171">
        <v>18</v>
      </c>
      <c r="O1123" s="171" t="s">
        <v>587</v>
      </c>
      <c r="P1123" s="171" t="s">
        <v>587</v>
      </c>
      <c r="Q1123" s="171" t="s">
        <v>496</v>
      </c>
      <c r="R1123" s="171" t="s">
        <v>3625</v>
      </c>
      <c r="S1123" s="171" t="s">
        <v>494</v>
      </c>
      <c r="T1123" s="171" t="s">
        <v>494</v>
      </c>
      <c r="U1123" s="171" t="s">
        <v>494</v>
      </c>
      <c r="V1123" s="171" t="s">
        <v>499</v>
      </c>
      <c r="W1123" s="171">
        <v>0</v>
      </c>
      <c r="X1123" s="171">
        <v>0</v>
      </c>
      <c r="Y1123" s="171">
        <v>0</v>
      </c>
      <c r="Z1123" s="172">
        <v>46107.473009259258</v>
      </c>
      <c r="AA1123" s="171" t="s">
        <v>509</v>
      </c>
      <c r="AB1123" s="171">
        <v>6180</v>
      </c>
      <c r="AC1123" s="172">
        <v>46107.469641203701</v>
      </c>
      <c r="AD1123" s="171" t="s">
        <v>108</v>
      </c>
      <c r="AE1123" s="171">
        <v>8800</v>
      </c>
      <c r="AF1123" s="171">
        <v>2620</v>
      </c>
      <c r="AG1123" s="171">
        <v>0</v>
      </c>
      <c r="AH1123" s="171">
        <v>0</v>
      </c>
      <c r="AI1123" s="171">
        <v>0</v>
      </c>
      <c r="AJ1123" s="171">
        <v>0</v>
      </c>
      <c r="AK1123" s="171">
        <v>0</v>
      </c>
      <c r="AL1123" s="171">
        <v>0</v>
      </c>
      <c r="AM1123" s="171">
        <v>0</v>
      </c>
      <c r="AN1123" s="171">
        <v>0</v>
      </c>
      <c r="AO1123" s="171"/>
      <c r="AP1123" s="171">
        <v>389</v>
      </c>
      <c r="AQ1123" s="171">
        <v>0</v>
      </c>
      <c r="AR1123" s="171">
        <v>0</v>
      </c>
      <c r="AS1123" s="171" t="s">
        <v>496</v>
      </c>
      <c r="AT1123" s="171" t="s">
        <v>496</v>
      </c>
      <c r="AU1123" s="171" t="s">
        <v>496</v>
      </c>
      <c r="AV1123" s="171" t="s">
        <v>496</v>
      </c>
      <c r="AW1123" s="171" t="s">
        <v>496</v>
      </c>
      <c r="AX1123" s="171" t="s">
        <v>496</v>
      </c>
      <c r="AY1123" s="171" t="s">
        <v>496</v>
      </c>
      <c r="AZ1123" s="171">
        <v>0</v>
      </c>
      <c r="BA1123" s="171">
        <v>0</v>
      </c>
      <c r="BB1123" s="171">
        <v>0</v>
      </c>
      <c r="BC1123" s="171">
        <v>0</v>
      </c>
      <c r="BD1123" s="171">
        <v>0</v>
      </c>
      <c r="BE1123" s="171">
        <v>0</v>
      </c>
      <c r="BF1123" s="171">
        <v>0</v>
      </c>
      <c r="BG1123" s="171">
        <v>0</v>
      </c>
      <c r="BH1123" s="171">
        <v>0</v>
      </c>
      <c r="BI1123" s="171">
        <v>0</v>
      </c>
      <c r="BJ1123" s="171">
        <v>0</v>
      </c>
      <c r="BK1123" s="171">
        <v>0</v>
      </c>
      <c r="BL1123" s="171">
        <v>0</v>
      </c>
      <c r="BM1123" s="171">
        <v>0</v>
      </c>
      <c r="BN1123" s="171" t="s">
        <v>496</v>
      </c>
      <c r="BO1123" s="172">
        <v>46107</v>
      </c>
      <c r="BP1123" s="171">
        <v>0</v>
      </c>
      <c r="BQ1123" s="171">
        <v>0</v>
      </c>
      <c r="BR1123" s="171">
        <v>0</v>
      </c>
      <c r="BS1123" s="171">
        <v>0</v>
      </c>
      <c r="BT1123" s="171" t="s">
        <v>496</v>
      </c>
      <c r="BU1123" s="171">
        <v>0</v>
      </c>
      <c r="BV1123" s="171">
        <v>0</v>
      </c>
      <c r="BW1123" s="171">
        <v>0</v>
      </c>
      <c r="BX1123" s="171">
        <v>0</v>
      </c>
      <c r="BY1123" s="171">
        <v>0</v>
      </c>
      <c r="BZ1123" s="171" t="s">
        <v>496</v>
      </c>
      <c r="CA1123" s="171">
        <v>0</v>
      </c>
      <c r="CB1123" s="172">
        <v>46107</v>
      </c>
      <c r="CC1123" s="172">
        <v>46107</v>
      </c>
      <c r="CD1123" s="172" t="s">
        <v>6429</v>
      </c>
    </row>
    <row r="1124" spans="1:82">
      <c r="A1124" s="171" t="s">
        <v>6430</v>
      </c>
      <c r="B1124" s="171" t="s">
        <v>493</v>
      </c>
      <c r="C1124" s="171" t="s">
        <v>494</v>
      </c>
      <c r="D1124" s="172">
        <v>46107</v>
      </c>
      <c r="E1124" s="171" t="s">
        <v>98</v>
      </c>
      <c r="F1124" s="171" t="s">
        <v>3687</v>
      </c>
      <c r="G1124" s="171" t="s">
        <v>494</v>
      </c>
      <c r="H1124" s="171"/>
      <c r="I1124" s="171" t="s">
        <v>2248</v>
      </c>
      <c r="J1124" s="171" t="s">
        <v>498</v>
      </c>
      <c r="K1124" s="171">
        <v>0</v>
      </c>
      <c r="L1124" s="171" t="s">
        <v>2229</v>
      </c>
      <c r="M1124" s="171">
        <v>0</v>
      </c>
      <c r="N1124" s="171">
        <v>18</v>
      </c>
      <c r="O1124" s="171" t="s">
        <v>587</v>
      </c>
      <c r="P1124" s="171" t="s">
        <v>587</v>
      </c>
      <c r="Q1124" s="171" t="s">
        <v>496</v>
      </c>
      <c r="R1124" s="171" t="s">
        <v>2230</v>
      </c>
      <c r="S1124" s="171" t="s">
        <v>494</v>
      </c>
      <c r="T1124" s="171" t="s">
        <v>494</v>
      </c>
      <c r="U1124" s="171" t="s">
        <v>494</v>
      </c>
      <c r="V1124" s="171" t="s">
        <v>499</v>
      </c>
      <c r="W1124" s="171">
        <v>0</v>
      </c>
      <c r="X1124" s="171">
        <v>0</v>
      </c>
      <c r="Y1124" s="171">
        <v>0</v>
      </c>
      <c r="Z1124" s="172">
        <v>46107.493217592593</v>
      </c>
      <c r="AA1124" s="171" t="s">
        <v>123</v>
      </c>
      <c r="AB1124" s="171">
        <v>2130</v>
      </c>
      <c r="AC1124" s="172">
        <v>46107.471921296295</v>
      </c>
      <c r="AD1124" s="171" t="s">
        <v>119</v>
      </c>
      <c r="AE1124" s="171">
        <v>4880</v>
      </c>
      <c r="AF1124" s="171">
        <v>2750</v>
      </c>
      <c r="AG1124" s="171">
        <v>0</v>
      </c>
      <c r="AH1124" s="171">
        <v>0</v>
      </c>
      <c r="AI1124" s="171">
        <v>0</v>
      </c>
      <c r="AJ1124" s="171">
        <v>0</v>
      </c>
      <c r="AK1124" s="171">
        <v>0</v>
      </c>
      <c r="AL1124" s="171">
        <v>0</v>
      </c>
      <c r="AM1124" s="171">
        <v>0</v>
      </c>
      <c r="AN1124" s="171">
        <v>0</v>
      </c>
      <c r="AO1124" s="171"/>
      <c r="AP1124" s="171">
        <v>158</v>
      </c>
      <c r="AQ1124" s="171">
        <v>0</v>
      </c>
      <c r="AR1124" s="171">
        <v>0</v>
      </c>
      <c r="AS1124" s="171" t="s">
        <v>496</v>
      </c>
      <c r="AT1124" s="171" t="s">
        <v>496</v>
      </c>
      <c r="AU1124" s="171" t="s">
        <v>496</v>
      </c>
      <c r="AV1124" s="171" t="s">
        <v>496</v>
      </c>
      <c r="AW1124" s="171" t="s">
        <v>496</v>
      </c>
      <c r="AX1124" s="171" t="s">
        <v>496</v>
      </c>
      <c r="AY1124" s="171" t="s">
        <v>496</v>
      </c>
      <c r="AZ1124" s="171">
        <v>0</v>
      </c>
      <c r="BA1124" s="171">
        <v>0</v>
      </c>
      <c r="BB1124" s="171">
        <v>0</v>
      </c>
      <c r="BC1124" s="171">
        <v>0</v>
      </c>
      <c r="BD1124" s="171">
        <v>0</v>
      </c>
      <c r="BE1124" s="171">
        <v>0</v>
      </c>
      <c r="BF1124" s="171">
        <v>0</v>
      </c>
      <c r="BG1124" s="171">
        <v>0</v>
      </c>
      <c r="BH1124" s="171">
        <v>0</v>
      </c>
      <c r="BI1124" s="171">
        <v>0</v>
      </c>
      <c r="BJ1124" s="171">
        <v>0</v>
      </c>
      <c r="BK1124" s="171">
        <v>0</v>
      </c>
      <c r="BL1124" s="171">
        <v>0</v>
      </c>
      <c r="BM1124" s="171">
        <v>0</v>
      </c>
      <c r="BN1124" s="171" t="s">
        <v>496</v>
      </c>
      <c r="BO1124" s="172">
        <v>46107</v>
      </c>
      <c r="BP1124" s="171">
        <v>0</v>
      </c>
      <c r="BQ1124" s="171">
        <v>0</v>
      </c>
      <c r="BR1124" s="171">
        <v>0</v>
      </c>
      <c r="BS1124" s="171">
        <v>0</v>
      </c>
      <c r="BT1124" s="171" t="s">
        <v>496</v>
      </c>
      <c r="BU1124" s="171">
        <v>0</v>
      </c>
      <c r="BV1124" s="171">
        <v>0</v>
      </c>
      <c r="BW1124" s="171">
        <v>0</v>
      </c>
      <c r="BX1124" s="171">
        <v>0</v>
      </c>
      <c r="BY1124" s="171">
        <v>0</v>
      </c>
      <c r="BZ1124" s="171" t="s">
        <v>496</v>
      </c>
      <c r="CA1124" s="171">
        <v>0</v>
      </c>
      <c r="CB1124" s="172">
        <v>46107</v>
      </c>
      <c r="CC1124" s="172">
        <v>46107</v>
      </c>
      <c r="CD1124" s="172" t="s">
        <v>6431</v>
      </c>
    </row>
    <row r="1125" spans="1:82">
      <c r="A1125" s="171" t="s">
        <v>6432</v>
      </c>
      <c r="B1125" s="171" t="s">
        <v>493</v>
      </c>
      <c r="C1125" s="171" t="s">
        <v>494</v>
      </c>
      <c r="D1125" s="172">
        <v>46107</v>
      </c>
      <c r="E1125" s="171" t="s">
        <v>98</v>
      </c>
      <c r="F1125" s="171" t="s">
        <v>2362</v>
      </c>
      <c r="G1125" s="171" t="s">
        <v>494</v>
      </c>
      <c r="H1125" s="171"/>
      <c r="I1125" s="171" t="s">
        <v>2199</v>
      </c>
      <c r="J1125" s="171" t="s">
        <v>498</v>
      </c>
      <c r="K1125" s="171">
        <v>0</v>
      </c>
      <c r="L1125" s="171" t="s">
        <v>2254</v>
      </c>
      <c r="M1125" s="171"/>
      <c r="N1125" s="171">
        <v>18</v>
      </c>
      <c r="O1125" s="171" t="s">
        <v>587</v>
      </c>
      <c r="P1125" s="171" t="s">
        <v>587</v>
      </c>
      <c r="Q1125" s="171"/>
      <c r="R1125" s="171" t="s">
        <v>2363</v>
      </c>
      <c r="S1125" s="171" t="s">
        <v>494</v>
      </c>
      <c r="T1125" s="171" t="s">
        <v>494</v>
      </c>
      <c r="U1125" s="171" t="s">
        <v>494</v>
      </c>
      <c r="V1125" s="171" t="s">
        <v>499</v>
      </c>
      <c r="W1125" s="171">
        <v>0</v>
      </c>
      <c r="X1125" s="171">
        <v>0</v>
      </c>
      <c r="Y1125" s="171">
        <v>0</v>
      </c>
      <c r="Z1125" s="172">
        <v>46107.504953703705</v>
      </c>
      <c r="AA1125" s="171" t="s">
        <v>514</v>
      </c>
      <c r="AB1125" s="171">
        <v>2663</v>
      </c>
      <c r="AC1125" s="172">
        <v>46107.495300925926</v>
      </c>
      <c r="AD1125" s="171" t="s">
        <v>131</v>
      </c>
      <c r="AE1125" s="171">
        <v>3510</v>
      </c>
      <c r="AF1125" s="171">
        <v>847</v>
      </c>
      <c r="AG1125" s="171"/>
      <c r="AH1125" s="171"/>
      <c r="AI1125" s="171"/>
      <c r="AJ1125" s="171"/>
      <c r="AK1125" s="171"/>
      <c r="AL1125" s="171"/>
      <c r="AM1125" s="171"/>
      <c r="AN1125" s="171"/>
      <c r="AO1125" s="171"/>
      <c r="AP1125" s="171">
        <v>46</v>
      </c>
      <c r="AQ1125" s="171">
        <v>0</v>
      </c>
      <c r="AR1125" s="171">
        <v>0</v>
      </c>
      <c r="AS1125" s="171" t="s">
        <v>496</v>
      </c>
      <c r="AT1125" s="171" t="s">
        <v>496</v>
      </c>
      <c r="AU1125" s="171" t="s">
        <v>496</v>
      </c>
      <c r="AV1125" s="171" t="s">
        <v>496</v>
      </c>
      <c r="AW1125" s="171" t="s">
        <v>496</v>
      </c>
      <c r="AX1125" s="171" t="s">
        <v>496</v>
      </c>
      <c r="AY1125" s="171" t="s">
        <v>496</v>
      </c>
      <c r="AZ1125" s="171">
        <v>0</v>
      </c>
      <c r="BA1125" s="171">
        <v>0</v>
      </c>
      <c r="BB1125" s="171">
        <v>0</v>
      </c>
      <c r="BC1125" s="171">
        <v>0</v>
      </c>
      <c r="BD1125" s="171">
        <v>0</v>
      </c>
      <c r="BE1125" s="171">
        <v>0</v>
      </c>
      <c r="BF1125" s="171">
        <v>0</v>
      </c>
      <c r="BG1125" s="171">
        <v>0</v>
      </c>
      <c r="BH1125" s="171">
        <v>0</v>
      </c>
      <c r="BI1125" s="171">
        <v>0</v>
      </c>
      <c r="BJ1125" s="171">
        <v>0</v>
      </c>
      <c r="BK1125" s="171">
        <v>0</v>
      </c>
      <c r="BL1125" s="171">
        <v>0</v>
      </c>
      <c r="BM1125" s="171">
        <v>0</v>
      </c>
      <c r="BN1125" s="171"/>
      <c r="BO1125" s="172">
        <v>46107</v>
      </c>
      <c r="BP1125" s="171">
        <v>0</v>
      </c>
      <c r="BQ1125" s="171">
        <v>0</v>
      </c>
      <c r="BR1125" s="171">
        <v>0</v>
      </c>
      <c r="BS1125" s="171">
        <v>0</v>
      </c>
      <c r="BT1125" s="171" t="s">
        <v>496</v>
      </c>
      <c r="BU1125" s="171">
        <v>0</v>
      </c>
      <c r="BV1125" s="171">
        <v>0</v>
      </c>
      <c r="BW1125" s="171">
        <v>0</v>
      </c>
      <c r="BX1125" s="171">
        <v>0</v>
      </c>
      <c r="BY1125" s="171">
        <v>0</v>
      </c>
      <c r="BZ1125" s="171" t="s">
        <v>496</v>
      </c>
      <c r="CA1125" s="171">
        <v>0</v>
      </c>
      <c r="CB1125" s="172"/>
      <c r="CC1125" s="172"/>
      <c r="CD1125" s="172" t="s">
        <v>6433</v>
      </c>
    </row>
    <row r="1126" spans="1:82">
      <c r="A1126" s="171" t="s">
        <v>6434</v>
      </c>
      <c r="B1126" s="171" t="s">
        <v>493</v>
      </c>
      <c r="C1126" s="171" t="s">
        <v>494</v>
      </c>
      <c r="D1126" s="172">
        <v>46107</v>
      </c>
      <c r="E1126" s="171" t="s">
        <v>98</v>
      </c>
      <c r="F1126" s="171" t="s">
        <v>635</v>
      </c>
      <c r="G1126" s="171" t="s">
        <v>494</v>
      </c>
      <c r="H1126" s="171"/>
      <c r="I1126" s="171" t="s">
        <v>2199</v>
      </c>
      <c r="J1126" s="171" t="s">
        <v>498</v>
      </c>
      <c r="K1126" s="171">
        <v>0</v>
      </c>
      <c r="L1126" s="171" t="s">
        <v>2254</v>
      </c>
      <c r="M1126" s="171"/>
      <c r="N1126" s="171">
        <v>18</v>
      </c>
      <c r="O1126" s="171" t="s">
        <v>587</v>
      </c>
      <c r="P1126" s="171" t="s">
        <v>587</v>
      </c>
      <c r="Q1126" s="171"/>
      <c r="R1126" s="171" t="s">
        <v>2391</v>
      </c>
      <c r="S1126" s="171" t="s">
        <v>494</v>
      </c>
      <c r="T1126" s="171" t="s">
        <v>494</v>
      </c>
      <c r="U1126" s="171" t="s">
        <v>494</v>
      </c>
      <c r="V1126" s="171" t="s">
        <v>499</v>
      </c>
      <c r="W1126" s="171">
        <v>0</v>
      </c>
      <c r="X1126" s="171">
        <v>0</v>
      </c>
      <c r="Y1126" s="171">
        <v>0</v>
      </c>
      <c r="Z1126" s="172">
        <v>46107.504953703705</v>
      </c>
      <c r="AA1126" s="171" t="s">
        <v>514</v>
      </c>
      <c r="AB1126" s="171">
        <v>2110</v>
      </c>
      <c r="AC1126" s="172">
        <v>46107.495300925926</v>
      </c>
      <c r="AD1126" s="171" t="s">
        <v>131</v>
      </c>
      <c r="AE1126" s="171">
        <v>2663</v>
      </c>
      <c r="AF1126" s="171">
        <v>553</v>
      </c>
      <c r="AG1126" s="171"/>
      <c r="AH1126" s="171"/>
      <c r="AI1126" s="171"/>
      <c r="AJ1126" s="171"/>
      <c r="AK1126" s="171"/>
      <c r="AL1126" s="171"/>
      <c r="AM1126" s="171"/>
      <c r="AN1126" s="171"/>
      <c r="AO1126" s="171"/>
      <c r="AP1126" s="171">
        <v>30</v>
      </c>
      <c r="AQ1126" s="171">
        <v>0</v>
      </c>
      <c r="AR1126" s="171">
        <v>0</v>
      </c>
      <c r="AS1126" s="171" t="s">
        <v>496</v>
      </c>
      <c r="AT1126" s="171" t="s">
        <v>496</v>
      </c>
      <c r="AU1126" s="171" t="s">
        <v>496</v>
      </c>
      <c r="AV1126" s="171" t="s">
        <v>496</v>
      </c>
      <c r="AW1126" s="171" t="s">
        <v>496</v>
      </c>
      <c r="AX1126" s="171" t="s">
        <v>496</v>
      </c>
      <c r="AY1126" s="171" t="s">
        <v>496</v>
      </c>
      <c r="AZ1126" s="171">
        <v>0</v>
      </c>
      <c r="BA1126" s="171">
        <v>0</v>
      </c>
      <c r="BB1126" s="171">
        <v>0</v>
      </c>
      <c r="BC1126" s="171">
        <v>0</v>
      </c>
      <c r="BD1126" s="171">
        <v>0</v>
      </c>
      <c r="BE1126" s="171">
        <v>0</v>
      </c>
      <c r="BF1126" s="171">
        <v>0</v>
      </c>
      <c r="BG1126" s="171">
        <v>0</v>
      </c>
      <c r="BH1126" s="171">
        <v>0</v>
      </c>
      <c r="BI1126" s="171">
        <v>0</v>
      </c>
      <c r="BJ1126" s="171">
        <v>0</v>
      </c>
      <c r="BK1126" s="171">
        <v>0</v>
      </c>
      <c r="BL1126" s="171">
        <v>0</v>
      </c>
      <c r="BM1126" s="171">
        <v>0</v>
      </c>
      <c r="BN1126" s="171"/>
      <c r="BO1126" s="172">
        <v>46107</v>
      </c>
      <c r="BP1126" s="171">
        <v>0</v>
      </c>
      <c r="BQ1126" s="171">
        <v>0</v>
      </c>
      <c r="BR1126" s="171">
        <v>0</v>
      </c>
      <c r="BS1126" s="171">
        <v>0</v>
      </c>
      <c r="BT1126" s="171" t="s">
        <v>496</v>
      </c>
      <c r="BU1126" s="171">
        <v>0</v>
      </c>
      <c r="BV1126" s="171">
        <v>0</v>
      </c>
      <c r="BW1126" s="171">
        <v>0</v>
      </c>
      <c r="BX1126" s="171">
        <v>0</v>
      </c>
      <c r="BY1126" s="171">
        <v>0</v>
      </c>
      <c r="BZ1126" s="171" t="s">
        <v>496</v>
      </c>
      <c r="CA1126" s="171">
        <v>0</v>
      </c>
      <c r="CB1126" s="172"/>
      <c r="CC1126" s="172"/>
      <c r="CD1126" s="172" t="s">
        <v>6435</v>
      </c>
    </row>
    <row r="1127" spans="1:82">
      <c r="A1127" s="171" t="s">
        <v>6436</v>
      </c>
      <c r="B1127" s="171" t="s">
        <v>493</v>
      </c>
      <c r="C1127" s="171" t="s">
        <v>494</v>
      </c>
      <c r="D1127" s="172">
        <v>46107</v>
      </c>
      <c r="E1127" s="171" t="s">
        <v>98</v>
      </c>
      <c r="F1127" s="171" t="s">
        <v>3687</v>
      </c>
      <c r="G1127" s="171" t="s">
        <v>494</v>
      </c>
      <c r="H1127" s="171"/>
      <c r="I1127" s="171" t="s">
        <v>2248</v>
      </c>
      <c r="J1127" s="171" t="s">
        <v>498</v>
      </c>
      <c r="K1127" s="171">
        <v>0</v>
      </c>
      <c r="L1127" s="171" t="s">
        <v>2229</v>
      </c>
      <c r="M1127" s="171">
        <v>0</v>
      </c>
      <c r="N1127" s="171">
        <v>18</v>
      </c>
      <c r="O1127" s="171" t="s">
        <v>587</v>
      </c>
      <c r="P1127" s="171" t="s">
        <v>587</v>
      </c>
      <c r="Q1127" s="171" t="s">
        <v>496</v>
      </c>
      <c r="R1127" s="171" t="s">
        <v>2230</v>
      </c>
      <c r="S1127" s="171" t="s">
        <v>494</v>
      </c>
      <c r="T1127" s="171" t="s">
        <v>494</v>
      </c>
      <c r="U1127" s="171" t="s">
        <v>494</v>
      </c>
      <c r="V1127" s="171" t="s">
        <v>499</v>
      </c>
      <c r="W1127" s="171">
        <v>0</v>
      </c>
      <c r="X1127" s="171">
        <v>0</v>
      </c>
      <c r="Y1127" s="171">
        <v>0</v>
      </c>
      <c r="Z1127" s="172">
        <v>46107.540451388886</v>
      </c>
      <c r="AA1127" s="171" t="s">
        <v>520</v>
      </c>
      <c r="AB1127" s="171">
        <v>2140</v>
      </c>
      <c r="AC1127" s="172">
        <v>46107.526886574073</v>
      </c>
      <c r="AD1127" s="171" t="s">
        <v>513</v>
      </c>
      <c r="AE1127" s="171">
        <v>4520</v>
      </c>
      <c r="AF1127" s="171">
        <v>2380</v>
      </c>
      <c r="AG1127" s="171">
        <v>0</v>
      </c>
      <c r="AH1127" s="171">
        <v>0</v>
      </c>
      <c r="AI1127" s="171">
        <v>0</v>
      </c>
      <c r="AJ1127" s="171">
        <v>0</v>
      </c>
      <c r="AK1127" s="171">
        <v>0</v>
      </c>
      <c r="AL1127" s="171">
        <v>0</v>
      </c>
      <c r="AM1127" s="171">
        <v>0</v>
      </c>
      <c r="AN1127" s="171">
        <v>0</v>
      </c>
      <c r="AO1127" s="171"/>
      <c r="AP1127" s="171">
        <v>143</v>
      </c>
      <c r="AQ1127" s="171">
        <v>0</v>
      </c>
      <c r="AR1127" s="171">
        <v>0</v>
      </c>
      <c r="AS1127" s="171" t="s">
        <v>496</v>
      </c>
      <c r="AT1127" s="171" t="s">
        <v>496</v>
      </c>
      <c r="AU1127" s="171" t="s">
        <v>496</v>
      </c>
      <c r="AV1127" s="171" t="s">
        <v>496</v>
      </c>
      <c r="AW1127" s="171" t="s">
        <v>496</v>
      </c>
      <c r="AX1127" s="171" t="s">
        <v>496</v>
      </c>
      <c r="AY1127" s="171" t="s">
        <v>496</v>
      </c>
      <c r="AZ1127" s="171">
        <v>0</v>
      </c>
      <c r="BA1127" s="171">
        <v>0</v>
      </c>
      <c r="BB1127" s="171">
        <v>0</v>
      </c>
      <c r="BC1127" s="171">
        <v>0</v>
      </c>
      <c r="BD1127" s="171">
        <v>0</v>
      </c>
      <c r="BE1127" s="171">
        <v>0</v>
      </c>
      <c r="BF1127" s="171">
        <v>0</v>
      </c>
      <c r="BG1127" s="171">
        <v>0</v>
      </c>
      <c r="BH1127" s="171">
        <v>0</v>
      </c>
      <c r="BI1127" s="171">
        <v>0</v>
      </c>
      <c r="BJ1127" s="171">
        <v>0</v>
      </c>
      <c r="BK1127" s="171">
        <v>0</v>
      </c>
      <c r="BL1127" s="171">
        <v>0</v>
      </c>
      <c r="BM1127" s="171">
        <v>0</v>
      </c>
      <c r="BN1127" s="171" t="s">
        <v>496</v>
      </c>
      <c r="BO1127" s="172">
        <v>46107</v>
      </c>
      <c r="BP1127" s="171">
        <v>0</v>
      </c>
      <c r="BQ1127" s="171">
        <v>0</v>
      </c>
      <c r="BR1127" s="171">
        <v>0</v>
      </c>
      <c r="BS1127" s="171">
        <v>0</v>
      </c>
      <c r="BT1127" s="171" t="s">
        <v>496</v>
      </c>
      <c r="BU1127" s="171">
        <v>0</v>
      </c>
      <c r="BV1127" s="171">
        <v>0</v>
      </c>
      <c r="BW1127" s="171">
        <v>0</v>
      </c>
      <c r="BX1127" s="171">
        <v>0</v>
      </c>
      <c r="BY1127" s="171">
        <v>0</v>
      </c>
      <c r="BZ1127" s="171" t="s">
        <v>496</v>
      </c>
      <c r="CA1127" s="171">
        <v>0</v>
      </c>
      <c r="CB1127" s="172">
        <v>46107</v>
      </c>
      <c r="CC1127" s="172">
        <v>46107</v>
      </c>
      <c r="CD1127" s="172" t="s">
        <v>6437</v>
      </c>
    </row>
    <row r="1128" spans="1:82">
      <c r="A1128" s="171" t="s">
        <v>6438</v>
      </c>
      <c r="B1128" s="171" t="s">
        <v>505</v>
      </c>
      <c r="C1128" s="171" t="s">
        <v>494</v>
      </c>
      <c r="D1128" s="172">
        <v>46107</v>
      </c>
      <c r="E1128" s="171" t="s">
        <v>500</v>
      </c>
      <c r="F1128" s="171" t="s">
        <v>2238</v>
      </c>
      <c r="G1128" s="171" t="s">
        <v>494</v>
      </c>
      <c r="H1128" s="171"/>
      <c r="I1128" s="171" t="s">
        <v>2239</v>
      </c>
      <c r="J1128" s="171" t="s">
        <v>498</v>
      </c>
      <c r="K1128" s="171">
        <v>0</v>
      </c>
      <c r="L1128" s="171" t="s">
        <v>2240</v>
      </c>
      <c r="M1128" s="171">
        <v>0</v>
      </c>
      <c r="N1128" s="171">
        <v>18</v>
      </c>
      <c r="O1128" s="171" t="s">
        <v>587</v>
      </c>
      <c r="P1128" s="171" t="s">
        <v>587</v>
      </c>
      <c r="Q1128" s="171" t="s">
        <v>496</v>
      </c>
      <c r="R1128" s="171" t="s">
        <v>1644</v>
      </c>
      <c r="S1128" s="171" t="s">
        <v>494</v>
      </c>
      <c r="T1128" s="171" t="s">
        <v>494</v>
      </c>
      <c r="U1128" s="171" t="s">
        <v>494</v>
      </c>
      <c r="V1128" s="171" t="s">
        <v>499</v>
      </c>
      <c r="W1128" s="171">
        <v>0</v>
      </c>
      <c r="X1128" s="171">
        <v>0</v>
      </c>
      <c r="Y1128" s="171">
        <v>0</v>
      </c>
      <c r="Z1128" s="172">
        <v>46107.539490740739</v>
      </c>
      <c r="AA1128" s="171" t="s">
        <v>517</v>
      </c>
      <c r="AB1128" s="171">
        <v>13650</v>
      </c>
      <c r="AC1128" s="172">
        <v>46107.547106481485</v>
      </c>
      <c r="AD1128" s="171" t="s">
        <v>512</v>
      </c>
      <c r="AE1128" s="171">
        <v>24920</v>
      </c>
      <c r="AF1128" s="171">
        <v>11270</v>
      </c>
      <c r="AG1128" s="171">
        <v>0</v>
      </c>
      <c r="AH1128" s="171">
        <v>0</v>
      </c>
      <c r="AI1128" s="171">
        <v>0</v>
      </c>
      <c r="AJ1128" s="171">
        <v>0</v>
      </c>
      <c r="AK1128" s="171">
        <v>0</v>
      </c>
      <c r="AL1128" s="171">
        <v>0</v>
      </c>
      <c r="AM1128" s="171">
        <v>0</v>
      </c>
      <c r="AN1128" s="171">
        <v>0</v>
      </c>
      <c r="AO1128" s="171"/>
      <c r="AP1128" s="171">
        <v>0</v>
      </c>
      <c r="AQ1128" s="171">
        <v>0</v>
      </c>
      <c r="AR1128" s="171">
        <v>0</v>
      </c>
      <c r="AS1128" s="171" t="s">
        <v>496</v>
      </c>
      <c r="AT1128" s="171" t="s">
        <v>496</v>
      </c>
      <c r="AU1128" s="171" t="s">
        <v>496</v>
      </c>
      <c r="AV1128" s="171" t="s">
        <v>496</v>
      </c>
      <c r="AW1128" s="171" t="s">
        <v>496</v>
      </c>
      <c r="AX1128" s="171" t="s">
        <v>496</v>
      </c>
      <c r="AY1128" s="171" t="s">
        <v>496</v>
      </c>
      <c r="AZ1128" s="171">
        <v>0</v>
      </c>
      <c r="BA1128" s="171">
        <v>0</v>
      </c>
      <c r="BB1128" s="171">
        <v>0</v>
      </c>
      <c r="BC1128" s="171">
        <v>0</v>
      </c>
      <c r="BD1128" s="171">
        <v>0</v>
      </c>
      <c r="BE1128" s="171">
        <v>0</v>
      </c>
      <c r="BF1128" s="171">
        <v>0</v>
      </c>
      <c r="BG1128" s="171">
        <v>0</v>
      </c>
      <c r="BH1128" s="171">
        <v>0</v>
      </c>
      <c r="BI1128" s="171">
        <v>0</v>
      </c>
      <c r="BJ1128" s="171">
        <v>0</v>
      </c>
      <c r="BK1128" s="171">
        <v>0</v>
      </c>
      <c r="BL1128" s="171">
        <v>0</v>
      </c>
      <c r="BM1128" s="171">
        <v>0</v>
      </c>
      <c r="BN1128" s="171" t="s">
        <v>6439</v>
      </c>
      <c r="BO1128" s="172">
        <v>46107</v>
      </c>
      <c r="BP1128" s="171">
        <v>18</v>
      </c>
      <c r="BQ1128" s="171">
        <v>13650</v>
      </c>
      <c r="BR1128" s="171">
        <v>24840</v>
      </c>
      <c r="BS1128" s="171">
        <v>11190</v>
      </c>
      <c r="BT1128" s="171" t="s">
        <v>496</v>
      </c>
      <c r="BU1128" s="171">
        <v>0</v>
      </c>
      <c r="BV1128" s="171">
        <v>0</v>
      </c>
      <c r="BW1128" s="171">
        <v>0</v>
      </c>
      <c r="BX1128" s="171">
        <v>0</v>
      </c>
      <c r="BY1128" s="171">
        <v>0</v>
      </c>
      <c r="BZ1128" s="171" t="s">
        <v>508</v>
      </c>
      <c r="CA1128" s="171">
        <v>0</v>
      </c>
      <c r="CB1128" s="172">
        <v>46107.618750000001</v>
      </c>
      <c r="CC1128" s="172">
        <v>46107.630555555559</v>
      </c>
      <c r="CD1128" s="172" t="s">
        <v>6440</v>
      </c>
    </row>
    <row r="1129" spans="1:82">
      <c r="A1129" s="171" t="s">
        <v>6441</v>
      </c>
      <c r="B1129" s="171" t="s">
        <v>493</v>
      </c>
      <c r="C1129" s="171" t="s">
        <v>494</v>
      </c>
      <c r="D1129" s="172">
        <v>46107</v>
      </c>
      <c r="E1129" s="171" t="s">
        <v>98</v>
      </c>
      <c r="F1129" s="171" t="s">
        <v>2228</v>
      </c>
      <c r="G1129" s="171" t="s">
        <v>494</v>
      </c>
      <c r="H1129" s="171"/>
      <c r="I1129" s="171" t="s">
        <v>2248</v>
      </c>
      <c r="J1129" s="171" t="s">
        <v>498</v>
      </c>
      <c r="K1129" s="171">
        <v>0</v>
      </c>
      <c r="L1129" s="171" t="s">
        <v>2229</v>
      </c>
      <c r="M1129" s="171">
        <v>0</v>
      </c>
      <c r="N1129" s="171">
        <v>18</v>
      </c>
      <c r="O1129" s="171" t="s">
        <v>587</v>
      </c>
      <c r="P1129" s="171" t="s">
        <v>587</v>
      </c>
      <c r="Q1129" s="171" t="s">
        <v>496</v>
      </c>
      <c r="R1129" s="171" t="s">
        <v>2230</v>
      </c>
      <c r="S1129" s="171" t="s">
        <v>494</v>
      </c>
      <c r="T1129" s="171" t="s">
        <v>494</v>
      </c>
      <c r="U1129" s="171" t="s">
        <v>494</v>
      </c>
      <c r="V1129" s="171" t="s">
        <v>499</v>
      </c>
      <c r="W1129" s="171">
        <v>0</v>
      </c>
      <c r="X1129" s="171">
        <v>0</v>
      </c>
      <c r="Y1129" s="171">
        <v>0</v>
      </c>
      <c r="Z1129" s="172">
        <v>46107.582025462965</v>
      </c>
      <c r="AA1129" s="171" t="s">
        <v>523</v>
      </c>
      <c r="AB1129" s="171">
        <v>2140</v>
      </c>
      <c r="AC1129" s="172">
        <v>46107.566493055558</v>
      </c>
      <c r="AD1129" s="171" t="s">
        <v>106</v>
      </c>
      <c r="AE1129" s="171">
        <v>4240</v>
      </c>
      <c r="AF1129" s="171">
        <v>2100</v>
      </c>
      <c r="AG1129" s="171">
        <v>0</v>
      </c>
      <c r="AH1129" s="171">
        <v>0</v>
      </c>
      <c r="AI1129" s="171">
        <v>0</v>
      </c>
      <c r="AJ1129" s="171">
        <v>0</v>
      </c>
      <c r="AK1129" s="171">
        <v>0</v>
      </c>
      <c r="AL1129" s="171">
        <v>0</v>
      </c>
      <c r="AM1129" s="171">
        <v>0</v>
      </c>
      <c r="AN1129" s="171">
        <v>0</v>
      </c>
      <c r="AO1129" s="171"/>
      <c r="AP1129" s="171">
        <v>135</v>
      </c>
      <c r="AQ1129" s="171">
        <v>0</v>
      </c>
      <c r="AR1129" s="171">
        <v>0</v>
      </c>
      <c r="AS1129" s="171" t="s">
        <v>496</v>
      </c>
      <c r="AT1129" s="171" t="s">
        <v>496</v>
      </c>
      <c r="AU1129" s="171" t="s">
        <v>496</v>
      </c>
      <c r="AV1129" s="171" t="s">
        <v>496</v>
      </c>
      <c r="AW1129" s="171" t="s">
        <v>496</v>
      </c>
      <c r="AX1129" s="171" t="s">
        <v>496</v>
      </c>
      <c r="AY1129" s="171" t="s">
        <v>496</v>
      </c>
      <c r="AZ1129" s="171">
        <v>0</v>
      </c>
      <c r="BA1129" s="171">
        <v>0</v>
      </c>
      <c r="BB1129" s="171">
        <v>0</v>
      </c>
      <c r="BC1129" s="171">
        <v>0</v>
      </c>
      <c r="BD1129" s="171">
        <v>0</v>
      </c>
      <c r="BE1129" s="171">
        <v>0</v>
      </c>
      <c r="BF1129" s="171">
        <v>0</v>
      </c>
      <c r="BG1129" s="171">
        <v>0</v>
      </c>
      <c r="BH1129" s="171">
        <v>0</v>
      </c>
      <c r="BI1129" s="171">
        <v>0</v>
      </c>
      <c r="BJ1129" s="171">
        <v>0</v>
      </c>
      <c r="BK1129" s="171">
        <v>0</v>
      </c>
      <c r="BL1129" s="171">
        <v>0</v>
      </c>
      <c r="BM1129" s="171">
        <v>0</v>
      </c>
      <c r="BN1129" s="171" t="s">
        <v>496</v>
      </c>
      <c r="BO1129" s="172">
        <v>46107</v>
      </c>
      <c r="BP1129" s="171">
        <v>0</v>
      </c>
      <c r="BQ1129" s="171">
        <v>0</v>
      </c>
      <c r="BR1129" s="171">
        <v>0</v>
      </c>
      <c r="BS1129" s="171">
        <v>0</v>
      </c>
      <c r="BT1129" s="171" t="s">
        <v>496</v>
      </c>
      <c r="BU1129" s="171">
        <v>0</v>
      </c>
      <c r="BV1129" s="171">
        <v>0</v>
      </c>
      <c r="BW1129" s="171">
        <v>0</v>
      </c>
      <c r="BX1129" s="171">
        <v>0</v>
      </c>
      <c r="BY1129" s="171">
        <v>0</v>
      </c>
      <c r="BZ1129" s="171" t="s">
        <v>496</v>
      </c>
      <c r="CA1129" s="171">
        <v>0</v>
      </c>
      <c r="CB1129" s="172">
        <v>46107</v>
      </c>
      <c r="CC1129" s="172">
        <v>46107</v>
      </c>
      <c r="CD1129" s="172" t="s">
        <v>6442</v>
      </c>
    </row>
    <row r="1130" spans="1:82">
      <c r="A1130" s="171" t="s">
        <v>6443</v>
      </c>
      <c r="B1130" s="171" t="s">
        <v>493</v>
      </c>
      <c r="C1130" s="171" t="s">
        <v>494</v>
      </c>
      <c r="D1130" s="172">
        <v>46107</v>
      </c>
      <c r="E1130" s="171" t="s">
        <v>98</v>
      </c>
      <c r="F1130" s="171" t="s">
        <v>2375</v>
      </c>
      <c r="G1130" s="171" t="s">
        <v>494</v>
      </c>
      <c r="H1130" s="171"/>
      <c r="I1130" s="171" t="s">
        <v>2234</v>
      </c>
      <c r="J1130" s="171" t="s">
        <v>498</v>
      </c>
      <c r="K1130" s="171">
        <v>0</v>
      </c>
      <c r="L1130" s="171"/>
      <c r="M1130" s="171">
        <v>0</v>
      </c>
      <c r="N1130" s="171">
        <v>18</v>
      </c>
      <c r="O1130" s="171" t="s">
        <v>587</v>
      </c>
      <c r="P1130" s="171" t="s">
        <v>587</v>
      </c>
      <c r="Q1130" s="171" t="s">
        <v>496</v>
      </c>
      <c r="R1130" s="171" t="s">
        <v>2376</v>
      </c>
      <c r="S1130" s="171" t="s">
        <v>494</v>
      </c>
      <c r="T1130" s="171" t="s">
        <v>494</v>
      </c>
      <c r="U1130" s="171" t="s">
        <v>494</v>
      </c>
      <c r="V1130" s="171" t="s">
        <v>499</v>
      </c>
      <c r="W1130" s="171">
        <v>0</v>
      </c>
      <c r="X1130" s="171">
        <v>0</v>
      </c>
      <c r="Y1130" s="171">
        <v>0</v>
      </c>
      <c r="Z1130" s="172">
        <v>46107.580231481479</v>
      </c>
      <c r="AA1130" s="171" t="s">
        <v>521</v>
      </c>
      <c r="AB1130" s="171">
        <v>6170</v>
      </c>
      <c r="AC1130" s="172">
        <v>46107.57440972222</v>
      </c>
      <c r="AD1130" s="171" t="s">
        <v>104</v>
      </c>
      <c r="AE1130" s="171">
        <v>11470</v>
      </c>
      <c r="AF1130" s="171">
        <v>5300</v>
      </c>
      <c r="AG1130" s="171">
        <v>0</v>
      </c>
      <c r="AH1130" s="171">
        <v>0</v>
      </c>
      <c r="AI1130" s="171">
        <v>0</v>
      </c>
      <c r="AJ1130" s="171">
        <v>0</v>
      </c>
      <c r="AK1130" s="171">
        <v>0</v>
      </c>
      <c r="AL1130" s="171">
        <v>0</v>
      </c>
      <c r="AM1130" s="171">
        <v>0</v>
      </c>
      <c r="AN1130" s="171">
        <v>0</v>
      </c>
      <c r="AO1130" s="171"/>
      <c r="AP1130" s="171">
        <v>230</v>
      </c>
      <c r="AQ1130" s="171">
        <v>0</v>
      </c>
      <c r="AR1130" s="171">
        <v>0</v>
      </c>
      <c r="AS1130" s="171" t="s">
        <v>496</v>
      </c>
      <c r="AT1130" s="171" t="s">
        <v>496</v>
      </c>
      <c r="AU1130" s="171" t="s">
        <v>496</v>
      </c>
      <c r="AV1130" s="171" t="s">
        <v>496</v>
      </c>
      <c r="AW1130" s="171" t="s">
        <v>496</v>
      </c>
      <c r="AX1130" s="171" t="s">
        <v>496</v>
      </c>
      <c r="AY1130" s="171" t="s">
        <v>496</v>
      </c>
      <c r="AZ1130" s="171">
        <v>0</v>
      </c>
      <c r="BA1130" s="171">
        <v>0</v>
      </c>
      <c r="BB1130" s="171">
        <v>0</v>
      </c>
      <c r="BC1130" s="171">
        <v>0</v>
      </c>
      <c r="BD1130" s="171">
        <v>0</v>
      </c>
      <c r="BE1130" s="171">
        <v>0</v>
      </c>
      <c r="BF1130" s="171">
        <v>0</v>
      </c>
      <c r="BG1130" s="171">
        <v>0</v>
      </c>
      <c r="BH1130" s="171">
        <v>0</v>
      </c>
      <c r="BI1130" s="171">
        <v>0</v>
      </c>
      <c r="BJ1130" s="171">
        <v>0</v>
      </c>
      <c r="BK1130" s="171">
        <v>0</v>
      </c>
      <c r="BL1130" s="171">
        <v>0</v>
      </c>
      <c r="BM1130" s="171">
        <v>0</v>
      </c>
      <c r="BN1130" s="171" t="s">
        <v>496</v>
      </c>
      <c r="BO1130" s="172">
        <v>46107</v>
      </c>
      <c r="BP1130" s="171">
        <v>0</v>
      </c>
      <c r="BQ1130" s="171">
        <v>0</v>
      </c>
      <c r="BR1130" s="171">
        <v>0</v>
      </c>
      <c r="BS1130" s="171">
        <v>0</v>
      </c>
      <c r="BT1130" s="171" t="s">
        <v>496</v>
      </c>
      <c r="BU1130" s="171">
        <v>0</v>
      </c>
      <c r="BV1130" s="171">
        <v>0</v>
      </c>
      <c r="BW1130" s="171">
        <v>0</v>
      </c>
      <c r="BX1130" s="171">
        <v>0</v>
      </c>
      <c r="BY1130" s="171">
        <v>0</v>
      </c>
      <c r="BZ1130" s="171" t="s">
        <v>496</v>
      </c>
      <c r="CA1130" s="171">
        <v>0</v>
      </c>
      <c r="CB1130" s="172">
        <v>46107</v>
      </c>
      <c r="CC1130" s="172">
        <v>46107</v>
      </c>
      <c r="CD1130" s="172" t="s">
        <v>6444</v>
      </c>
    </row>
    <row r="1131" spans="1:82">
      <c r="A1131" s="171" t="s">
        <v>6445</v>
      </c>
      <c r="B1131" s="171" t="s">
        <v>493</v>
      </c>
      <c r="C1131" s="171" t="s">
        <v>494</v>
      </c>
      <c r="D1131" s="172">
        <v>46107</v>
      </c>
      <c r="E1131" s="171" t="s">
        <v>98</v>
      </c>
      <c r="F1131" s="171" t="s">
        <v>2362</v>
      </c>
      <c r="G1131" s="171" t="s">
        <v>494</v>
      </c>
      <c r="H1131" s="171"/>
      <c r="I1131" s="171" t="s">
        <v>2199</v>
      </c>
      <c r="J1131" s="171" t="s">
        <v>498</v>
      </c>
      <c r="K1131" s="171">
        <v>0</v>
      </c>
      <c r="L1131" s="171" t="s">
        <v>2254</v>
      </c>
      <c r="M1131" s="171">
        <v>0</v>
      </c>
      <c r="N1131" s="171">
        <v>18</v>
      </c>
      <c r="O1131" s="171" t="s">
        <v>587</v>
      </c>
      <c r="P1131" s="171" t="s">
        <v>587</v>
      </c>
      <c r="Q1131" s="171" t="s">
        <v>496</v>
      </c>
      <c r="R1131" s="171" t="s">
        <v>2363</v>
      </c>
      <c r="S1131" s="171" t="s">
        <v>494</v>
      </c>
      <c r="T1131" s="171" t="s">
        <v>494</v>
      </c>
      <c r="U1131" s="171" t="s">
        <v>494</v>
      </c>
      <c r="V1131" s="171" t="s">
        <v>499</v>
      </c>
      <c r="W1131" s="171">
        <v>0</v>
      </c>
      <c r="X1131" s="171">
        <v>0</v>
      </c>
      <c r="Y1131" s="171">
        <v>0</v>
      </c>
      <c r="Z1131" s="172">
        <v>46107.641736111109</v>
      </c>
      <c r="AA1131" s="171" t="s">
        <v>528</v>
      </c>
      <c r="AB1131" s="171">
        <v>2110</v>
      </c>
      <c r="AC1131" s="172">
        <v>46107.621678240743</v>
      </c>
      <c r="AD1131" s="171" t="s">
        <v>162</v>
      </c>
      <c r="AE1131" s="171">
        <v>4470</v>
      </c>
      <c r="AF1131" s="171">
        <v>2360</v>
      </c>
      <c r="AG1131" s="171">
        <v>0</v>
      </c>
      <c r="AH1131" s="171">
        <v>0</v>
      </c>
      <c r="AI1131" s="171">
        <v>0</v>
      </c>
      <c r="AJ1131" s="171">
        <v>0</v>
      </c>
      <c r="AK1131" s="171">
        <v>0</v>
      </c>
      <c r="AL1131" s="171">
        <v>0</v>
      </c>
      <c r="AM1131" s="171">
        <v>0</v>
      </c>
      <c r="AN1131" s="171">
        <v>0</v>
      </c>
      <c r="AO1131" s="171"/>
      <c r="AP1131" s="171">
        <v>101</v>
      </c>
      <c r="AQ1131" s="171">
        <v>0</v>
      </c>
      <c r="AR1131" s="171">
        <v>0</v>
      </c>
      <c r="AS1131" s="171" t="s">
        <v>496</v>
      </c>
      <c r="AT1131" s="171" t="s">
        <v>496</v>
      </c>
      <c r="AU1131" s="171" t="s">
        <v>496</v>
      </c>
      <c r="AV1131" s="171" t="s">
        <v>496</v>
      </c>
      <c r="AW1131" s="171" t="s">
        <v>496</v>
      </c>
      <c r="AX1131" s="171" t="s">
        <v>496</v>
      </c>
      <c r="AY1131" s="171" t="s">
        <v>496</v>
      </c>
      <c r="AZ1131" s="171">
        <v>0</v>
      </c>
      <c r="BA1131" s="171">
        <v>0</v>
      </c>
      <c r="BB1131" s="171">
        <v>0</v>
      </c>
      <c r="BC1131" s="171">
        <v>0</v>
      </c>
      <c r="BD1131" s="171">
        <v>0</v>
      </c>
      <c r="BE1131" s="171">
        <v>0</v>
      </c>
      <c r="BF1131" s="171">
        <v>0</v>
      </c>
      <c r="BG1131" s="171">
        <v>0</v>
      </c>
      <c r="BH1131" s="171">
        <v>0</v>
      </c>
      <c r="BI1131" s="171">
        <v>0</v>
      </c>
      <c r="BJ1131" s="171">
        <v>0</v>
      </c>
      <c r="BK1131" s="171">
        <v>0</v>
      </c>
      <c r="BL1131" s="171">
        <v>0</v>
      </c>
      <c r="BM1131" s="171">
        <v>0</v>
      </c>
      <c r="BN1131" s="171" t="s">
        <v>496</v>
      </c>
      <c r="BO1131" s="172">
        <v>46107</v>
      </c>
      <c r="BP1131" s="171">
        <v>0</v>
      </c>
      <c r="BQ1131" s="171">
        <v>0</v>
      </c>
      <c r="BR1131" s="171">
        <v>0</v>
      </c>
      <c r="BS1131" s="171">
        <v>0</v>
      </c>
      <c r="BT1131" s="171" t="s">
        <v>496</v>
      </c>
      <c r="BU1131" s="171">
        <v>0</v>
      </c>
      <c r="BV1131" s="171">
        <v>0</v>
      </c>
      <c r="BW1131" s="171">
        <v>0</v>
      </c>
      <c r="BX1131" s="171">
        <v>0</v>
      </c>
      <c r="BY1131" s="171">
        <v>0</v>
      </c>
      <c r="BZ1131" s="171" t="s">
        <v>496</v>
      </c>
      <c r="CA1131" s="171">
        <v>0</v>
      </c>
      <c r="CB1131" s="172">
        <v>46107</v>
      </c>
      <c r="CC1131" s="172">
        <v>46107</v>
      </c>
      <c r="CD1131" s="172" t="s">
        <v>6446</v>
      </c>
    </row>
    <row r="1132" spans="1:82">
      <c r="A1132" s="171" t="s">
        <v>6447</v>
      </c>
      <c r="B1132" s="171" t="s">
        <v>493</v>
      </c>
      <c r="C1132" s="171" t="s">
        <v>494</v>
      </c>
      <c r="D1132" s="172">
        <v>46107</v>
      </c>
      <c r="E1132" s="171" t="s">
        <v>98</v>
      </c>
      <c r="F1132" s="171" t="s">
        <v>2228</v>
      </c>
      <c r="G1132" s="171" t="s">
        <v>494</v>
      </c>
      <c r="H1132" s="171"/>
      <c r="I1132" s="171" t="s">
        <v>2248</v>
      </c>
      <c r="J1132" s="171" t="s">
        <v>498</v>
      </c>
      <c r="K1132" s="171">
        <v>0</v>
      </c>
      <c r="L1132" s="171" t="s">
        <v>2229</v>
      </c>
      <c r="M1132" s="171">
        <v>0</v>
      </c>
      <c r="N1132" s="171">
        <v>18</v>
      </c>
      <c r="O1132" s="171" t="s">
        <v>587</v>
      </c>
      <c r="P1132" s="171" t="s">
        <v>587</v>
      </c>
      <c r="Q1132" s="171" t="s">
        <v>496</v>
      </c>
      <c r="R1132" s="171" t="s">
        <v>2230</v>
      </c>
      <c r="S1132" s="171" t="s">
        <v>494</v>
      </c>
      <c r="T1132" s="171" t="s">
        <v>494</v>
      </c>
      <c r="U1132" s="171" t="s">
        <v>494</v>
      </c>
      <c r="V1132" s="171" t="s">
        <v>499</v>
      </c>
      <c r="W1132" s="171">
        <v>0</v>
      </c>
      <c r="X1132" s="171">
        <v>0</v>
      </c>
      <c r="Y1132" s="171">
        <v>0</v>
      </c>
      <c r="Z1132" s="172">
        <v>46107.642418981479</v>
      </c>
      <c r="AA1132" s="171" t="s">
        <v>1499</v>
      </c>
      <c r="AB1132" s="171">
        <v>2140</v>
      </c>
      <c r="AC1132" s="172">
        <v>46107.623124999998</v>
      </c>
      <c r="AD1132" s="171" t="s">
        <v>527</v>
      </c>
      <c r="AE1132" s="171">
        <v>4640</v>
      </c>
      <c r="AF1132" s="171">
        <v>2500</v>
      </c>
      <c r="AG1132" s="171">
        <v>0</v>
      </c>
      <c r="AH1132" s="171">
        <v>0</v>
      </c>
      <c r="AI1132" s="171">
        <v>0</v>
      </c>
      <c r="AJ1132" s="171">
        <v>0</v>
      </c>
      <c r="AK1132" s="171">
        <v>0</v>
      </c>
      <c r="AL1132" s="171">
        <v>0</v>
      </c>
      <c r="AM1132" s="171">
        <v>0</v>
      </c>
      <c r="AN1132" s="171">
        <v>0</v>
      </c>
      <c r="AO1132" s="171"/>
      <c r="AP1132" s="171">
        <v>148</v>
      </c>
      <c r="AQ1132" s="171">
        <v>0</v>
      </c>
      <c r="AR1132" s="171">
        <v>0</v>
      </c>
      <c r="AS1132" s="171" t="s">
        <v>496</v>
      </c>
      <c r="AT1132" s="171" t="s">
        <v>496</v>
      </c>
      <c r="AU1132" s="171" t="s">
        <v>496</v>
      </c>
      <c r="AV1132" s="171" t="s">
        <v>496</v>
      </c>
      <c r="AW1132" s="171" t="s">
        <v>496</v>
      </c>
      <c r="AX1132" s="171" t="s">
        <v>496</v>
      </c>
      <c r="AY1132" s="171" t="s">
        <v>496</v>
      </c>
      <c r="AZ1132" s="171">
        <v>0</v>
      </c>
      <c r="BA1132" s="171">
        <v>0</v>
      </c>
      <c r="BB1132" s="171">
        <v>0</v>
      </c>
      <c r="BC1132" s="171">
        <v>0</v>
      </c>
      <c r="BD1132" s="171">
        <v>0</v>
      </c>
      <c r="BE1132" s="171">
        <v>0</v>
      </c>
      <c r="BF1132" s="171">
        <v>0</v>
      </c>
      <c r="BG1132" s="171">
        <v>0</v>
      </c>
      <c r="BH1132" s="171">
        <v>0</v>
      </c>
      <c r="BI1132" s="171">
        <v>0</v>
      </c>
      <c r="BJ1132" s="171">
        <v>0</v>
      </c>
      <c r="BK1132" s="171">
        <v>0</v>
      </c>
      <c r="BL1132" s="171">
        <v>0</v>
      </c>
      <c r="BM1132" s="171">
        <v>0</v>
      </c>
      <c r="BN1132" s="171" t="s">
        <v>496</v>
      </c>
      <c r="BO1132" s="172">
        <v>46107</v>
      </c>
      <c r="BP1132" s="171">
        <v>0</v>
      </c>
      <c r="BQ1132" s="171">
        <v>0</v>
      </c>
      <c r="BR1132" s="171">
        <v>0</v>
      </c>
      <c r="BS1132" s="171">
        <v>0</v>
      </c>
      <c r="BT1132" s="171" t="s">
        <v>496</v>
      </c>
      <c r="BU1132" s="171">
        <v>0</v>
      </c>
      <c r="BV1132" s="171">
        <v>0</v>
      </c>
      <c r="BW1132" s="171">
        <v>0</v>
      </c>
      <c r="BX1132" s="171">
        <v>0</v>
      </c>
      <c r="BY1132" s="171">
        <v>0</v>
      </c>
      <c r="BZ1132" s="171" t="s">
        <v>496</v>
      </c>
      <c r="CA1132" s="171">
        <v>0</v>
      </c>
      <c r="CB1132" s="172">
        <v>46107</v>
      </c>
      <c r="CC1132" s="172">
        <v>46107</v>
      </c>
      <c r="CD1132" s="172" t="s">
        <v>6448</v>
      </c>
    </row>
    <row r="1133" spans="1:82">
      <c r="A1133" s="171" t="s">
        <v>6449</v>
      </c>
      <c r="B1133" s="171" t="s">
        <v>493</v>
      </c>
      <c r="C1133" s="171" t="s">
        <v>494</v>
      </c>
      <c r="D1133" s="172">
        <v>46107</v>
      </c>
      <c r="E1133" s="171" t="s">
        <v>98</v>
      </c>
      <c r="F1133" s="171" t="s">
        <v>2375</v>
      </c>
      <c r="G1133" s="171" t="s">
        <v>494</v>
      </c>
      <c r="H1133" s="171"/>
      <c r="I1133" s="171" t="s">
        <v>2234</v>
      </c>
      <c r="J1133" s="171" t="s">
        <v>498</v>
      </c>
      <c r="K1133" s="171">
        <v>0</v>
      </c>
      <c r="L1133" s="171"/>
      <c r="M1133" s="171">
        <v>0</v>
      </c>
      <c r="N1133" s="171">
        <v>18</v>
      </c>
      <c r="O1133" s="171" t="s">
        <v>587</v>
      </c>
      <c r="P1133" s="171" t="s">
        <v>587</v>
      </c>
      <c r="Q1133" s="171" t="s">
        <v>496</v>
      </c>
      <c r="R1133" s="171" t="s">
        <v>2376</v>
      </c>
      <c r="S1133" s="171" t="s">
        <v>494</v>
      </c>
      <c r="T1133" s="171" t="s">
        <v>494</v>
      </c>
      <c r="U1133" s="171" t="s">
        <v>494</v>
      </c>
      <c r="V1133" s="171" t="s">
        <v>499</v>
      </c>
      <c r="W1133" s="171">
        <v>0</v>
      </c>
      <c r="X1133" s="171">
        <v>0</v>
      </c>
      <c r="Y1133" s="171">
        <v>0</v>
      </c>
      <c r="Z1133" s="172">
        <v>46107.635347222225</v>
      </c>
      <c r="AA1133" s="171" t="s">
        <v>526</v>
      </c>
      <c r="AB1133" s="171">
        <v>6170</v>
      </c>
      <c r="AC1133" s="172">
        <v>46107.630393518521</v>
      </c>
      <c r="AD1133" s="171" t="s">
        <v>529</v>
      </c>
      <c r="AE1133" s="171">
        <v>11170</v>
      </c>
      <c r="AF1133" s="171">
        <v>5000</v>
      </c>
      <c r="AG1133" s="171">
        <v>0</v>
      </c>
      <c r="AH1133" s="171">
        <v>0</v>
      </c>
      <c r="AI1133" s="171">
        <v>0</v>
      </c>
      <c r="AJ1133" s="171">
        <v>0</v>
      </c>
      <c r="AK1133" s="171">
        <v>0</v>
      </c>
      <c r="AL1133" s="171">
        <v>0</v>
      </c>
      <c r="AM1133" s="171">
        <v>0</v>
      </c>
      <c r="AN1133" s="171">
        <v>0</v>
      </c>
      <c r="AO1133" s="171"/>
      <c r="AP1133" s="171">
        <v>250</v>
      </c>
      <c r="AQ1133" s="171">
        <v>0</v>
      </c>
      <c r="AR1133" s="171">
        <v>0</v>
      </c>
      <c r="AS1133" s="171" t="s">
        <v>496</v>
      </c>
      <c r="AT1133" s="171" t="s">
        <v>496</v>
      </c>
      <c r="AU1133" s="171" t="s">
        <v>496</v>
      </c>
      <c r="AV1133" s="171" t="s">
        <v>496</v>
      </c>
      <c r="AW1133" s="171" t="s">
        <v>496</v>
      </c>
      <c r="AX1133" s="171" t="s">
        <v>496</v>
      </c>
      <c r="AY1133" s="171" t="s">
        <v>496</v>
      </c>
      <c r="AZ1133" s="171">
        <v>0</v>
      </c>
      <c r="BA1133" s="171">
        <v>0</v>
      </c>
      <c r="BB1133" s="171">
        <v>0</v>
      </c>
      <c r="BC1133" s="171">
        <v>0</v>
      </c>
      <c r="BD1133" s="171">
        <v>0</v>
      </c>
      <c r="BE1133" s="171">
        <v>0</v>
      </c>
      <c r="BF1133" s="171">
        <v>0</v>
      </c>
      <c r="BG1133" s="171">
        <v>0</v>
      </c>
      <c r="BH1133" s="171">
        <v>0</v>
      </c>
      <c r="BI1133" s="171">
        <v>0</v>
      </c>
      <c r="BJ1133" s="171">
        <v>0</v>
      </c>
      <c r="BK1133" s="171">
        <v>0</v>
      </c>
      <c r="BL1133" s="171">
        <v>0</v>
      </c>
      <c r="BM1133" s="171">
        <v>0</v>
      </c>
      <c r="BN1133" s="171" t="s">
        <v>496</v>
      </c>
      <c r="BO1133" s="172">
        <v>46107</v>
      </c>
      <c r="BP1133" s="171">
        <v>0</v>
      </c>
      <c r="BQ1133" s="171">
        <v>0</v>
      </c>
      <c r="BR1133" s="171">
        <v>0</v>
      </c>
      <c r="BS1133" s="171">
        <v>0</v>
      </c>
      <c r="BT1133" s="171" t="s">
        <v>496</v>
      </c>
      <c r="BU1133" s="171">
        <v>0</v>
      </c>
      <c r="BV1133" s="171">
        <v>0</v>
      </c>
      <c r="BW1133" s="171">
        <v>0</v>
      </c>
      <c r="BX1133" s="171">
        <v>0</v>
      </c>
      <c r="BY1133" s="171">
        <v>0</v>
      </c>
      <c r="BZ1133" s="171" t="s">
        <v>496</v>
      </c>
      <c r="CA1133" s="171">
        <v>0</v>
      </c>
      <c r="CB1133" s="172">
        <v>46107</v>
      </c>
      <c r="CC1133" s="172">
        <v>46107</v>
      </c>
      <c r="CD1133" s="172" t="s">
        <v>6450</v>
      </c>
    </row>
    <row r="1134" spans="1:82">
      <c r="A1134" s="171" t="s">
        <v>6451</v>
      </c>
      <c r="B1134" s="171" t="s">
        <v>505</v>
      </c>
      <c r="C1134" s="171" t="s">
        <v>494</v>
      </c>
      <c r="D1134" s="172">
        <v>46107</v>
      </c>
      <c r="E1134" s="171" t="s">
        <v>98</v>
      </c>
      <c r="F1134" s="171" t="s">
        <v>2238</v>
      </c>
      <c r="G1134" s="171" t="s">
        <v>494</v>
      </c>
      <c r="H1134" s="171"/>
      <c r="I1134" s="171" t="s">
        <v>524</v>
      </c>
      <c r="J1134" s="171" t="s">
        <v>498</v>
      </c>
      <c r="K1134" s="171">
        <v>0</v>
      </c>
      <c r="L1134" s="171" t="s">
        <v>6330</v>
      </c>
      <c r="M1134" s="171">
        <v>0</v>
      </c>
      <c r="N1134" s="171">
        <v>18</v>
      </c>
      <c r="O1134" s="171" t="s">
        <v>587</v>
      </c>
      <c r="P1134" s="171" t="s">
        <v>587</v>
      </c>
      <c r="Q1134" s="171" t="s">
        <v>496</v>
      </c>
      <c r="R1134" s="171" t="s">
        <v>1644</v>
      </c>
      <c r="S1134" s="171" t="s">
        <v>494</v>
      </c>
      <c r="T1134" s="171" t="s">
        <v>494</v>
      </c>
      <c r="U1134" s="171" t="s">
        <v>494</v>
      </c>
      <c r="V1134" s="171" t="s">
        <v>499</v>
      </c>
      <c r="W1134" s="171">
        <v>0</v>
      </c>
      <c r="X1134" s="171">
        <v>0</v>
      </c>
      <c r="Y1134" s="171">
        <v>0</v>
      </c>
      <c r="Z1134" s="172">
        <v>46107.653645833336</v>
      </c>
      <c r="AA1134" s="171" t="s">
        <v>531</v>
      </c>
      <c r="AB1134" s="171">
        <v>11090</v>
      </c>
      <c r="AC1134" s="172">
        <v>46107.710034722222</v>
      </c>
      <c r="AD1134" s="171" t="s">
        <v>551</v>
      </c>
      <c r="AE1134" s="171">
        <v>25000</v>
      </c>
      <c r="AF1134" s="171">
        <v>13910</v>
      </c>
      <c r="AG1134" s="171">
        <v>0</v>
      </c>
      <c r="AH1134" s="171">
        <v>0</v>
      </c>
      <c r="AI1134" s="171">
        <v>0</v>
      </c>
      <c r="AJ1134" s="171">
        <v>0</v>
      </c>
      <c r="AK1134" s="171">
        <v>0</v>
      </c>
      <c r="AL1134" s="171">
        <v>0</v>
      </c>
      <c r="AM1134" s="171">
        <v>0</v>
      </c>
      <c r="AN1134" s="171">
        <v>0</v>
      </c>
      <c r="AO1134" s="171"/>
      <c r="AP1134" s="171">
        <v>0</v>
      </c>
      <c r="AQ1134" s="171">
        <v>0</v>
      </c>
      <c r="AR1134" s="171">
        <v>0</v>
      </c>
      <c r="AS1134" s="171" t="s">
        <v>496</v>
      </c>
      <c r="AT1134" s="171" t="s">
        <v>496</v>
      </c>
      <c r="AU1134" s="171" t="s">
        <v>496</v>
      </c>
      <c r="AV1134" s="171" t="s">
        <v>496</v>
      </c>
      <c r="AW1134" s="171" t="s">
        <v>496</v>
      </c>
      <c r="AX1134" s="171" t="s">
        <v>496</v>
      </c>
      <c r="AY1134" s="171" t="s">
        <v>496</v>
      </c>
      <c r="AZ1134" s="171">
        <v>0</v>
      </c>
      <c r="BA1134" s="171">
        <v>0</v>
      </c>
      <c r="BB1134" s="171">
        <v>0</v>
      </c>
      <c r="BC1134" s="171">
        <v>0</v>
      </c>
      <c r="BD1134" s="171">
        <v>0</v>
      </c>
      <c r="BE1134" s="171">
        <v>0</v>
      </c>
      <c r="BF1134" s="171">
        <v>0</v>
      </c>
      <c r="BG1134" s="171">
        <v>0</v>
      </c>
      <c r="BH1134" s="171">
        <v>0</v>
      </c>
      <c r="BI1134" s="171">
        <v>0</v>
      </c>
      <c r="BJ1134" s="171">
        <v>0</v>
      </c>
      <c r="BK1134" s="171">
        <v>0</v>
      </c>
      <c r="BL1134" s="171">
        <v>0</v>
      </c>
      <c r="BM1134" s="171">
        <v>0</v>
      </c>
      <c r="BN1134" s="171" t="s">
        <v>6452</v>
      </c>
      <c r="BO1134" s="172">
        <v>46107</v>
      </c>
      <c r="BP1134" s="171">
        <v>18</v>
      </c>
      <c r="BQ1134" s="171">
        <v>11060</v>
      </c>
      <c r="BR1134" s="171">
        <v>24920</v>
      </c>
      <c r="BS1134" s="171">
        <v>13860</v>
      </c>
      <c r="BT1134" s="171" t="s">
        <v>496</v>
      </c>
      <c r="BU1134" s="171">
        <v>0</v>
      </c>
      <c r="BV1134" s="171">
        <v>0</v>
      </c>
      <c r="BW1134" s="171">
        <v>0</v>
      </c>
      <c r="BX1134" s="171">
        <v>0</v>
      </c>
      <c r="BY1134" s="171">
        <v>0</v>
      </c>
      <c r="BZ1134" s="171" t="s">
        <v>508</v>
      </c>
      <c r="CA1134" s="171">
        <v>0</v>
      </c>
      <c r="CB1134" s="172">
        <v>46107.758333333331</v>
      </c>
      <c r="CC1134" s="172">
        <v>46107.78402777778</v>
      </c>
      <c r="CD1134" s="172" t="s">
        <v>6453</v>
      </c>
    </row>
    <row r="1135" spans="1:82">
      <c r="A1135" s="171" t="s">
        <v>6454</v>
      </c>
      <c r="B1135" s="171" t="s">
        <v>505</v>
      </c>
      <c r="C1135" s="171" t="s">
        <v>494</v>
      </c>
      <c r="D1135" s="172">
        <v>46107</v>
      </c>
      <c r="E1135" s="171" t="s">
        <v>500</v>
      </c>
      <c r="F1135" s="171" t="s">
        <v>2238</v>
      </c>
      <c r="G1135" s="171" t="s">
        <v>494</v>
      </c>
      <c r="H1135" s="171"/>
      <c r="I1135" s="171" t="s">
        <v>2239</v>
      </c>
      <c r="J1135" s="171" t="s">
        <v>498</v>
      </c>
      <c r="K1135" s="171">
        <v>0</v>
      </c>
      <c r="L1135" s="171" t="s">
        <v>2240</v>
      </c>
      <c r="M1135" s="171">
        <v>0</v>
      </c>
      <c r="N1135" s="171">
        <v>18</v>
      </c>
      <c r="O1135" s="171" t="s">
        <v>587</v>
      </c>
      <c r="P1135" s="171" t="s">
        <v>587</v>
      </c>
      <c r="Q1135" s="171" t="s">
        <v>496</v>
      </c>
      <c r="R1135" s="171" t="s">
        <v>1644</v>
      </c>
      <c r="S1135" s="171" t="s">
        <v>494</v>
      </c>
      <c r="T1135" s="171" t="s">
        <v>494</v>
      </c>
      <c r="U1135" s="171" t="s">
        <v>494</v>
      </c>
      <c r="V1135" s="171" t="s">
        <v>499</v>
      </c>
      <c r="W1135" s="171">
        <v>0</v>
      </c>
      <c r="X1135" s="171">
        <v>0</v>
      </c>
      <c r="Y1135" s="171">
        <v>0</v>
      </c>
      <c r="Z1135" s="172">
        <v>46107.68309027778</v>
      </c>
      <c r="AA1135" s="171" t="s">
        <v>530</v>
      </c>
      <c r="AB1135" s="171">
        <v>13660</v>
      </c>
      <c r="AC1135" s="172">
        <v>46107.698136574072</v>
      </c>
      <c r="AD1135" s="171" t="s">
        <v>391</v>
      </c>
      <c r="AE1135" s="171">
        <v>24990</v>
      </c>
      <c r="AF1135" s="171">
        <v>11330</v>
      </c>
      <c r="AG1135" s="171">
        <v>0</v>
      </c>
      <c r="AH1135" s="171">
        <v>0</v>
      </c>
      <c r="AI1135" s="171">
        <v>0</v>
      </c>
      <c r="AJ1135" s="171">
        <v>0</v>
      </c>
      <c r="AK1135" s="171">
        <v>0</v>
      </c>
      <c r="AL1135" s="171">
        <v>0</v>
      </c>
      <c r="AM1135" s="171">
        <v>0</v>
      </c>
      <c r="AN1135" s="171">
        <v>0</v>
      </c>
      <c r="AO1135" s="171"/>
      <c r="AP1135" s="171">
        <v>0</v>
      </c>
      <c r="AQ1135" s="171">
        <v>0</v>
      </c>
      <c r="AR1135" s="171">
        <v>0</v>
      </c>
      <c r="AS1135" s="171" t="s">
        <v>496</v>
      </c>
      <c r="AT1135" s="171" t="s">
        <v>496</v>
      </c>
      <c r="AU1135" s="171" t="s">
        <v>496</v>
      </c>
      <c r="AV1135" s="171" t="s">
        <v>496</v>
      </c>
      <c r="AW1135" s="171" t="s">
        <v>496</v>
      </c>
      <c r="AX1135" s="171" t="s">
        <v>496</v>
      </c>
      <c r="AY1135" s="171" t="s">
        <v>496</v>
      </c>
      <c r="AZ1135" s="171">
        <v>0</v>
      </c>
      <c r="BA1135" s="171">
        <v>0</v>
      </c>
      <c r="BB1135" s="171">
        <v>0</v>
      </c>
      <c r="BC1135" s="171">
        <v>0</v>
      </c>
      <c r="BD1135" s="171">
        <v>0</v>
      </c>
      <c r="BE1135" s="171">
        <v>0</v>
      </c>
      <c r="BF1135" s="171">
        <v>0</v>
      </c>
      <c r="BG1135" s="171">
        <v>0</v>
      </c>
      <c r="BH1135" s="171">
        <v>0</v>
      </c>
      <c r="BI1135" s="171">
        <v>0</v>
      </c>
      <c r="BJ1135" s="171">
        <v>0</v>
      </c>
      <c r="BK1135" s="171">
        <v>0</v>
      </c>
      <c r="BL1135" s="171">
        <v>0</v>
      </c>
      <c r="BM1135" s="171">
        <v>0</v>
      </c>
      <c r="BN1135" s="171" t="s">
        <v>6455</v>
      </c>
      <c r="BO1135" s="172">
        <v>46107</v>
      </c>
      <c r="BP1135" s="171">
        <v>18</v>
      </c>
      <c r="BQ1135" s="171">
        <v>13630</v>
      </c>
      <c r="BR1135" s="171">
        <v>24920</v>
      </c>
      <c r="BS1135" s="171">
        <v>11290</v>
      </c>
      <c r="BT1135" s="171" t="s">
        <v>496</v>
      </c>
      <c r="BU1135" s="171">
        <v>0</v>
      </c>
      <c r="BV1135" s="171">
        <v>0</v>
      </c>
      <c r="BW1135" s="171">
        <v>0</v>
      </c>
      <c r="BX1135" s="171">
        <v>0</v>
      </c>
      <c r="BY1135" s="171">
        <v>0</v>
      </c>
      <c r="BZ1135" s="171" t="s">
        <v>508</v>
      </c>
      <c r="CA1135" s="171">
        <v>0</v>
      </c>
      <c r="CB1135" s="172">
        <v>46107.777083333334</v>
      </c>
      <c r="CC1135" s="172">
        <v>46107.790972222225</v>
      </c>
      <c r="CD1135" s="172" t="s">
        <v>6456</v>
      </c>
    </row>
    <row r="1136" spans="1:82">
      <c r="A1136" s="171" t="s">
        <v>6457</v>
      </c>
      <c r="B1136" s="171" t="s">
        <v>493</v>
      </c>
      <c r="C1136" s="171" t="s">
        <v>494</v>
      </c>
      <c r="D1136" s="172">
        <v>46107</v>
      </c>
      <c r="E1136" s="171" t="s">
        <v>98</v>
      </c>
      <c r="F1136" s="171" t="s">
        <v>2228</v>
      </c>
      <c r="G1136" s="171" t="s">
        <v>494</v>
      </c>
      <c r="H1136" s="171"/>
      <c r="I1136" s="171" t="s">
        <v>2199</v>
      </c>
      <c r="J1136" s="171" t="s">
        <v>498</v>
      </c>
      <c r="K1136" s="171">
        <v>0</v>
      </c>
      <c r="L1136" s="171" t="s">
        <v>2254</v>
      </c>
      <c r="M1136" s="171">
        <v>0</v>
      </c>
      <c r="N1136" s="171">
        <v>18</v>
      </c>
      <c r="O1136" s="171" t="s">
        <v>587</v>
      </c>
      <c r="P1136" s="171" t="s">
        <v>587</v>
      </c>
      <c r="Q1136" s="171" t="s">
        <v>496</v>
      </c>
      <c r="R1136" s="171" t="s">
        <v>2230</v>
      </c>
      <c r="S1136" s="171" t="s">
        <v>494</v>
      </c>
      <c r="T1136" s="171" t="s">
        <v>494</v>
      </c>
      <c r="U1136" s="171" t="s">
        <v>494</v>
      </c>
      <c r="V1136" s="171" t="s">
        <v>499</v>
      </c>
      <c r="W1136" s="171">
        <v>0</v>
      </c>
      <c r="X1136" s="171">
        <v>0</v>
      </c>
      <c r="Y1136" s="171">
        <v>0</v>
      </c>
      <c r="Z1136" s="172">
        <v>46107.699872685182</v>
      </c>
      <c r="AA1136" s="171" t="s">
        <v>550</v>
      </c>
      <c r="AB1136" s="171">
        <v>2110</v>
      </c>
      <c r="AC1136" s="172">
        <v>46107.68681712963</v>
      </c>
      <c r="AD1136" s="171" t="s">
        <v>1505</v>
      </c>
      <c r="AE1136" s="171">
        <v>5300</v>
      </c>
      <c r="AF1136" s="171">
        <v>3190</v>
      </c>
      <c r="AG1136" s="171">
        <v>0</v>
      </c>
      <c r="AH1136" s="171">
        <v>0</v>
      </c>
      <c r="AI1136" s="171">
        <v>0</v>
      </c>
      <c r="AJ1136" s="171">
        <v>0</v>
      </c>
      <c r="AK1136" s="171">
        <v>0</v>
      </c>
      <c r="AL1136" s="171">
        <v>0</v>
      </c>
      <c r="AM1136" s="171">
        <v>0</v>
      </c>
      <c r="AN1136" s="171">
        <v>0</v>
      </c>
      <c r="AO1136" s="171"/>
      <c r="AP1136" s="171">
        <v>215</v>
      </c>
      <c r="AQ1136" s="171">
        <v>0</v>
      </c>
      <c r="AR1136" s="171">
        <v>0</v>
      </c>
      <c r="AS1136" s="171" t="s">
        <v>496</v>
      </c>
      <c r="AT1136" s="171" t="s">
        <v>496</v>
      </c>
      <c r="AU1136" s="171" t="s">
        <v>496</v>
      </c>
      <c r="AV1136" s="171" t="s">
        <v>496</v>
      </c>
      <c r="AW1136" s="171" t="s">
        <v>496</v>
      </c>
      <c r="AX1136" s="171" t="s">
        <v>496</v>
      </c>
      <c r="AY1136" s="171" t="s">
        <v>496</v>
      </c>
      <c r="AZ1136" s="171">
        <v>0</v>
      </c>
      <c r="BA1136" s="171">
        <v>0</v>
      </c>
      <c r="BB1136" s="171">
        <v>0</v>
      </c>
      <c r="BC1136" s="171">
        <v>0</v>
      </c>
      <c r="BD1136" s="171">
        <v>0</v>
      </c>
      <c r="BE1136" s="171">
        <v>0</v>
      </c>
      <c r="BF1136" s="171">
        <v>0</v>
      </c>
      <c r="BG1136" s="171">
        <v>0</v>
      </c>
      <c r="BH1136" s="171">
        <v>0</v>
      </c>
      <c r="BI1136" s="171">
        <v>0</v>
      </c>
      <c r="BJ1136" s="171">
        <v>0</v>
      </c>
      <c r="BK1136" s="171">
        <v>0</v>
      </c>
      <c r="BL1136" s="171">
        <v>0</v>
      </c>
      <c r="BM1136" s="171">
        <v>0</v>
      </c>
      <c r="BN1136" s="171" t="s">
        <v>496</v>
      </c>
      <c r="BO1136" s="172">
        <v>46107</v>
      </c>
      <c r="BP1136" s="171">
        <v>0</v>
      </c>
      <c r="BQ1136" s="171">
        <v>0</v>
      </c>
      <c r="BR1136" s="171">
        <v>0</v>
      </c>
      <c r="BS1136" s="171">
        <v>0</v>
      </c>
      <c r="BT1136" s="171" t="s">
        <v>496</v>
      </c>
      <c r="BU1136" s="171">
        <v>0</v>
      </c>
      <c r="BV1136" s="171">
        <v>0</v>
      </c>
      <c r="BW1136" s="171">
        <v>0</v>
      </c>
      <c r="BX1136" s="171">
        <v>0</v>
      </c>
      <c r="BY1136" s="171">
        <v>0</v>
      </c>
      <c r="BZ1136" s="171" t="s">
        <v>496</v>
      </c>
      <c r="CA1136" s="171">
        <v>0</v>
      </c>
      <c r="CB1136" s="172">
        <v>46107</v>
      </c>
      <c r="CC1136" s="172">
        <v>46107</v>
      </c>
      <c r="CD1136" s="172" t="s">
        <v>6458</v>
      </c>
    </row>
    <row r="1137" spans="1:82">
      <c r="A1137" s="171" t="s">
        <v>6459</v>
      </c>
      <c r="B1137" s="171" t="s">
        <v>493</v>
      </c>
      <c r="C1137" s="171" t="s">
        <v>494</v>
      </c>
      <c r="D1137" s="172">
        <v>46107</v>
      </c>
      <c r="E1137" s="171" t="s">
        <v>98</v>
      </c>
      <c r="F1137" s="171" t="s">
        <v>2228</v>
      </c>
      <c r="G1137" s="171" t="s">
        <v>494</v>
      </c>
      <c r="H1137" s="171"/>
      <c r="I1137" s="171" t="s">
        <v>2248</v>
      </c>
      <c r="J1137" s="171" t="s">
        <v>498</v>
      </c>
      <c r="K1137" s="171">
        <v>0</v>
      </c>
      <c r="L1137" s="171" t="s">
        <v>2229</v>
      </c>
      <c r="M1137" s="171">
        <v>0</v>
      </c>
      <c r="N1137" s="171">
        <v>18</v>
      </c>
      <c r="O1137" s="171" t="s">
        <v>587</v>
      </c>
      <c r="P1137" s="171" t="s">
        <v>587</v>
      </c>
      <c r="Q1137" s="171" t="s">
        <v>496</v>
      </c>
      <c r="R1137" s="171" t="s">
        <v>2230</v>
      </c>
      <c r="S1137" s="171" t="s">
        <v>494</v>
      </c>
      <c r="T1137" s="171" t="s">
        <v>494</v>
      </c>
      <c r="U1137" s="171" t="s">
        <v>494</v>
      </c>
      <c r="V1137" s="171" t="s">
        <v>499</v>
      </c>
      <c r="W1137" s="171">
        <v>0</v>
      </c>
      <c r="X1137" s="171">
        <v>0</v>
      </c>
      <c r="Y1137" s="171">
        <v>0</v>
      </c>
      <c r="Z1137" s="172">
        <v>46107.706273148149</v>
      </c>
      <c r="AA1137" s="171" t="s">
        <v>552</v>
      </c>
      <c r="AB1137" s="171">
        <v>2140</v>
      </c>
      <c r="AC1137" s="172">
        <v>46107.693877314814</v>
      </c>
      <c r="AD1137" s="171" t="s">
        <v>152</v>
      </c>
      <c r="AE1137" s="171">
        <v>4500</v>
      </c>
      <c r="AF1137" s="171">
        <v>2360</v>
      </c>
      <c r="AG1137" s="171">
        <v>0</v>
      </c>
      <c r="AH1137" s="171">
        <v>0</v>
      </c>
      <c r="AI1137" s="171">
        <v>0</v>
      </c>
      <c r="AJ1137" s="171">
        <v>0</v>
      </c>
      <c r="AK1137" s="171">
        <v>0</v>
      </c>
      <c r="AL1137" s="171">
        <v>0</v>
      </c>
      <c r="AM1137" s="171">
        <v>0</v>
      </c>
      <c r="AN1137" s="171">
        <v>0</v>
      </c>
      <c r="AO1137" s="171"/>
      <c r="AP1137" s="171">
        <v>135</v>
      </c>
      <c r="AQ1137" s="171">
        <v>0</v>
      </c>
      <c r="AR1137" s="171">
        <v>0</v>
      </c>
      <c r="AS1137" s="171" t="s">
        <v>496</v>
      </c>
      <c r="AT1137" s="171" t="s">
        <v>496</v>
      </c>
      <c r="AU1137" s="171" t="s">
        <v>496</v>
      </c>
      <c r="AV1137" s="171" t="s">
        <v>496</v>
      </c>
      <c r="AW1137" s="171" t="s">
        <v>496</v>
      </c>
      <c r="AX1137" s="171" t="s">
        <v>496</v>
      </c>
      <c r="AY1137" s="171" t="s">
        <v>496</v>
      </c>
      <c r="AZ1137" s="171">
        <v>0</v>
      </c>
      <c r="BA1137" s="171">
        <v>0</v>
      </c>
      <c r="BB1137" s="171">
        <v>0</v>
      </c>
      <c r="BC1137" s="171">
        <v>0</v>
      </c>
      <c r="BD1137" s="171">
        <v>0</v>
      </c>
      <c r="BE1137" s="171">
        <v>0</v>
      </c>
      <c r="BF1137" s="171">
        <v>0</v>
      </c>
      <c r="BG1137" s="171">
        <v>0</v>
      </c>
      <c r="BH1137" s="171">
        <v>0</v>
      </c>
      <c r="BI1137" s="171">
        <v>0</v>
      </c>
      <c r="BJ1137" s="171">
        <v>0</v>
      </c>
      <c r="BK1137" s="171">
        <v>0</v>
      </c>
      <c r="BL1137" s="171">
        <v>0</v>
      </c>
      <c r="BM1137" s="171">
        <v>0</v>
      </c>
      <c r="BN1137" s="171" t="s">
        <v>496</v>
      </c>
      <c r="BO1137" s="172">
        <v>46107</v>
      </c>
      <c r="BP1137" s="171">
        <v>0</v>
      </c>
      <c r="BQ1137" s="171">
        <v>0</v>
      </c>
      <c r="BR1137" s="171">
        <v>0</v>
      </c>
      <c r="BS1137" s="171">
        <v>0</v>
      </c>
      <c r="BT1137" s="171" t="s">
        <v>496</v>
      </c>
      <c r="BU1137" s="171">
        <v>0</v>
      </c>
      <c r="BV1137" s="171">
        <v>0</v>
      </c>
      <c r="BW1137" s="171">
        <v>0</v>
      </c>
      <c r="BX1137" s="171">
        <v>0</v>
      </c>
      <c r="BY1137" s="171">
        <v>0</v>
      </c>
      <c r="BZ1137" s="171" t="s">
        <v>496</v>
      </c>
      <c r="CA1137" s="171">
        <v>0</v>
      </c>
      <c r="CB1137" s="172">
        <v>46107</v>
      </c>
      <c r="CC1137" s="172">
        <v>46107</v>
      </c>
      <c r="CD1137" s="172" t="s">
        <v>6460</v>
      </c>
    </row>
    <row r="1138" spans="1:82">
      <c r="A1138" s="171" t="s">
        <v>6461</v>
      </c>
      <c r="B1138" s="171" t="s">
        <v>493</v>
      </c>
      <c r="C1138" s="171" t="s">
        <v>494</v>
      </c>
      <c r="D1138" s="172">
        <v>46108</v>
      </c>
      <c r="E1138" s="171" t="s">
        <v>98</v>
      </c>
      <c r="F1138" s="171" t="s">
        <v>2228</v>
      </c>
      <c r="G1138" s="171" t="s">
        <v>494</v>
      </c>
      <c r="H1138" s="171"/>
      <c r="I1138" s="171" t="s">
        <v>2248</v>
      </c>
      <c r="J1138" s="171" t="s">
        <v>498</v>
      </c>
      <c r="K1138" s="171">
        <v>0</v>
      </c>
      <c r="L1138" s="171" t="s">
        <v>2229</v>
      </c>
      <c r="M1138" s="171">
        <v>0</v>
      </c>
      <c r="N1138" s="171">
        <v>18</v>
      </c>
      <c r="O1138" s="171" t="s">
        <v>587</v>
      </c>
      <c r="P1138" s="171" t="s">
        <v>587</v>
      </c>
      <c r="Q1138" s="171" t="s">
        <v>496</v>
      </c>
      <c r="R1138" s="171" t="s">
        <v>2230</v>
      </c>
      <c r="S1138" s="171" t="s">
        <v>494</v>
      </c>
      <c r="T1138" s="171" t="s">
        <v>494</v>
      </c>
      <c r="U1138" s="171" t="s">
        <v>494</v>
      </c>
      <c r="V1138" s="171" t="s">
        <v>499</v>
      </c>
      <c r="W1138" s="171">
        <v>0</v>
      </c>
      <c r="X1138" s="171">
        <v>0</v>
      </c>
      <c r="Y1138" s="171">
        <v>0</v>
      </c>
      <c r="Z1138" s="172">
        <v>46108.402384259258</v>
      </c>
      <c r="AA1138" s="171" t="s">
        <v>500</v>
      </c>
      <c r="AB1138" s="171">
        <v>2120</v>
      </c>
      <c r="AC1138" s="172">
        <v>46108.381157407406</v>
      </c>
      <c r="AD1138" s="171" t="s">
        <v>98</v>
      </c>
      <c r="AE1138" s="171">
        <v>5060</v>
      </c>
      <c r="AF1138" s="171">
        <v>2940</v>
      </c>
      <c r="AG1138" s="171">
        <v>0</v>
      </c>
      <c r="AH1138" s="171">
        <v>0</v>
      </c>
      <c r="AI1138" s="171">
        <v>0</v>
      </c>
      <c r="AJ1138" s="171">
        <v>0</v>
      </c>
      <c r="AK1138" s="171">
        <v>0</v>
      </c>
      <c r="AL1138" s="171">
        <v>0</v>
      </c>
      <c r="AM1138" s="171">
        <v>0</v>
      </c>
      <c r="AN1138" s="171">
        <v>0</v>
      </c>
      <c r="AO1138" s="171"/>
      <c r="AP1138" s="171">
        <v>158</v>
      </c>
      <c r="AQ1138" s="171">
        <v>0</v>
      </c>
      <c r="AR1138" s="171">
        <v>0</v>
      </c>
      <c r="AS1138" s="171" t="s">
        <v>496</v>
      </c>
      <c r="AT1138" s="171" t="s">
        <v>496</v>
      </c>
      <c r="AU1138" s="171" t="s">
        <v>496</v>
      </c>
      <c r="AV1138" s="171" t="s">
        <v>496</v>
      </c>
      <c r="AW1138" s="171" t="s">
        <v>496</v>
      </c>
      <c r="AX1138" s="171" t="s">
        <v>496</v>
      </c>
      <c r="AY1138" s="171" t="s">
        <v>496</v>
      </c>
      <c r="AZ1138" s="171">
        <v>0</v>
      </c>
      <c r="BA1138" s="171">
        <v>0</v>
      </c>
      <c r="BB1138" s="171">
        <v>0</v>
      </c>
      <c r="BC1138" s="171">
        <v>0</v>
      </c>
      <c r="BD1138" s="171">
        <v>0</v>
      </c>
      <c r="BE1138" s="171">
        <v>0</v>
      </c>
      <c r="BF1138" s="171">
        <v>0</v>
      </c>
      <c r="BG1138" s="171">
        <v>0</v>
      </c>
      <c r="BH1138" s="171">
        <v>0</v>
      </c>
      <c r="BI1138" s="171">
        <v>0</v>
      </c>
      <c r="BJ1138" s="171">
        <v>0</v>
      </c>
      <c r="BK1138" s="171">
        <v>0</v>
      </c>
      <c r="BL1138" s="171">
        <v>0</v>
      </c>
      <c r="BM1138" s="171">
        <v>0</v>
      </c>
      <c r="BN1138" s="171" t="s">
        <v>496</v>
      </c>
      <c r="BO1138" s="172">
        <v>46108</v>
      </c>
      <c r="BP1138" s="171">
        <v>0</v>
      </c>
      <c r="BQ1138" s="171">
        <v>0</v>
      </c>
      <c r="BR1138" s="171">
        <v>0</v>
      </c>
      <c r="BS1138" s="171">
        <v>0</v>
      </c>
      <c r="BT1138" s="171" t="s">
        <v>496</v>
      </c>
      <c r="BU1138" s="171">
        <v>0</v>
      </c>
      <c r="BV1138" s="171">
        <v>0</v>
      </c>
      <c r="BW1138" s="171">
        <v>0</v>
      </c>
      <c r="BX1138" s="171">
        <v>0</v>
      </c>
      <c r="BY1138" s="171">
        <v>0</v>
      </c>
      <c r="BZ1138" s="171" t="s">
        <v>496</v>
      </c>
      <c r="CA1138" s="171">
        <v>0</v>
      </c>
      <c r="CB1138" s="172">
        <v>46108</v>
      </c>
      <c r="CC1138" s="172">
        <v>46108</v>
      </c>
      <c r="CD1138" s="172" t="s">
        <v>6462</v>
      </c>
    </row>
    <row r="1139" spans="1:82">
      <c r="A1139" s="171" t="s">
        <v>6463</v>
      </c>
      <c r="B1139" s="171" t="s">
        <v>493</v>
      </c>
      <c r="C1139" s="171" t="s">
        <v>494</v>
      </c>
      <c r="D1139" s="172">
        <v>46108</v>
      </c>
      <c r="E1139" s="171" t="s">
        <v>98</v>
      </c>
      <c r="F1139" s="171" t="s">
        <v>639</v>
      </c>
      <c r="G1139" s="171" t="s">
        <v>494</v>
      </c>
      <c r="H1139" s="171"/>
      <c r="I1139" s="171" t="s">
        <v>2234</v>
      </c>
      <c r="J1139" s="171" t="s">
        <v>498</v>
      </c>
      <c r="K1139" s="171">
        <v>0</v>
      </c>
      <c r="L1139" s="171"/>
      <c r="M1139" s="171">
        <v>0</v>
      </c>
      <c r="N1139" s="171">
        <v>18</v>
      </c>
      <c r="O1139" s="171" t="s">
        <v>587</v>
      </c>
      <c r="P1139" s="171" t="s">
        <v>587</v>
      </c>
      <c r="Q1139" s="171" t="s">
        <v>496</v>
      </c>
      <c r="R1139" s="171" t="s">
        <v>3625</v>
      </c>
      <c r="S1139" s="171" t="s">
        <v>494</v>
      </c>
      <c r="T1139" s="171" t="s">
        <v>494</v>
      </c>
      <c r="U1139" s="171" t="s">
        <v>494</v>
      </c>
      <c r="V1139" s="171" t="s">
        <v>499</v>
      </c>
      <c r="W1139" s="171">
        <v>0</v>
      </c>
      <c r="X1139" s="171">
        <v>0</v>
      </c>
      <c r="Y1139" s="171">
        <v>0</v>
      </c>
      <c r="Z1139" s="172">
        <v>46108.447812500002</v>
      </c>
      <c r="AA1139" s="171" t="s">
        <v>138</v>
      </c>
      <c r="AB1139" s="171">
        <v>6210</v>
      </c>
      <c r="AC1139" s="172">
        <v>46108.441736111112</v>
      </c>
      <c r="AD1139" s="171" t="s">
        <v>133</v>
      </c>
      <c r="AE1139" s="171">
        <v>9800</v>
      </c>
      <c r="AF1139" s="171">
        <v>3590</v>
      </c>
      <c r="AG1139" s="171">
        <v>0</v>
      </c>
      <c r="AH1139" s="171">
        <v>0</v>
      </c>
      <c r="AI1139" s="171">
        <v>0</v>
      </c>
      <c r="AJ1139" s="171">
        <v>0</v>
      </c>
      <c r="AK1139" s="171">
        <v>0</v>
      </c>
      <c r="AL1139" s="171">
        <v>0</v>
      </c>
      <c r="AM1139" s="171">
        <v>0</v>
      </c>
      <c r="AN1139" s="171">
        <v>0</v>
      </c>
      <c r="AO1139" s="171"/>
      <c r="AP1139" s="171">
        <v>629</v>
      </c>
      <c r="AQ1139" s="171">
        <v>0</v>
      </c>
      <c r="AR1139" s="171">
        <v>0</v>
      </c>
      <c r="AS1139" s="171" t="s">
        <v>496</v>
      </c>
      <c r="AT1139" s="171" t="s">
        <v>496</v>
      </c>
      <c r="AU1139" s="171" t="s">
        <v>496</v>
      </c>
      <c r="AV1139" s="171" t="s">
        <v>496</v>
      </c>
      <c r="AW1139" s="171" t="s">
        <v>496</v>
      </c>
      <c r="AX1139" s="171" t="s">
        <v>496</v>
      </c>
      <c r="AY1139" s="171" t="s">
        <v>496</v>
      </c>
      <c r="AZ1139" s="171">
        <v>0</v>
      </c>
      <c r="BA1139" s="171">
        <v>0</v>
      </c>
      <c r="BB1139" s="171">
        <v>0</v>
      </c>
      <c r="BC1139" s="171">
        <v>0</v>
      </c>
      <c r="BD1139" s="171">
        <v>0</v>
      </c>
      <c r="BE1139" s="171">
        <v>0</v>
      </c>
      <c r="BF1139" s="171">
        <v>0</v>
      </c>
      <c r="BG1139" s="171">
        <v>0</v>
      </c>
      <c r="BH1139" s="171">
        <v>0</v>
      </c>
      <c r="BI1139" s="171">
        <v>0</v>
      </c>
      <c r="BJ1139" s="171">
        <v>0</v>
      </c>
      <c r="BK1139" s="171">
        <v>0</v>
      </c>
      <c r="BL1139" s="171">
        <v>0</v>
      </c>
      <c r="BM1139" s="171">
        <v>0</v>
      </c>
      <c r="BN1139" s="171" t="s">
        <v>496</v>
      </c>
      <c r="BO1139" s="172">
        <v>46108</v>
      </c>
      <c r="BP1139" s="171">
        <v>0</v>
      </c>
      <c r="BQ1139" s="171">
        <v>0</v>
      </c>
      <c r="BR1139" s="171">
        <v>0</v>
      </c>
      <c r="BS1139" s="171">
        <v>0</v>
      </c>
      <c r="BT1139" s="171" t="s">
        <v>496</v>
      </c>
      <c r="BU1139" s="171">
        <v>0</v>
      </c>
      <c r="BV1139" s="171">
        <v>0</v>
      </c>
      <c r="BW1139" s="171">
        <v>0</v>
      </c>
      <c r="BX1139" s="171">
        <v>0</v>
      </c>
      <c r="BY1139" s="171">
        <v>0</v>
      </c>
      <c r="BZ1139" s="171" t="s">
        <v>496</v>
      </c>
      <c r="CA1139" s="171">
        <v>0</v>
      </c>
      <c r="CB1139" s="172">
        <v>46108</v>
      </c>
      <c r="CC1139" s="172">
        <v>46108</v>
      </c>
      <c r="CD1139" s="172" t="s">
        <v>6464</v>
      </c>
    </row>
    <row r="1140" spans="1:82">
      <c r="A1140" s="171" t="s">
        <v>6465</v>
      </c>
      <c r="B1140" s="171" t="s">
        <v>505</v>
      </c>
      <c r="C1140" s="171" t="s">
        <v>494</v>
      </c>
      <c r="D1140" s="172">
        <v>46108</v>
      </c>
      <c r="E1140" s="171" t="s">
        <v>500</v>
      </c>
      <c r="F1140" s="171" t="s">
        <v>2238</v>
      </c>
      <c r="G1140" s="171" t="s">
        <v>494</v>
      </c>
      <c r="H1140" s="171"/>
      <c r="I1140" s="171" t="s">
        <v>2239</v>
      </c>
      <c r="J1140" s="171" t="s">
        <v>498</v>
      </c>
      <c r="K1140" s="171">
        <v>0</v>
      </c>
      <c r="L1140" s="171" t="s">
        <v>2240</v>
      </c>
      <c r="M1140" s="171">
        <v>0</v>
      </c>
      <c r="N1140" s="171">
        <v>18</v>
      </c>
      <c r="O1140" s="171" t="s">
        <v>587</v>
      </c>
      <c r="P1140" s="171" t="s">
        <v>587</v>
      </c>
      <c r="Q1140" s="171" t="s">
        <v>496</v>
      </c>
      <c r="R1140" s="171" t="s">
        <v>1644</v>
      </c>
      <c r="S1140" s="171" t="s">
        <v>494</v>
      </c>
      <c r="T1140" s="171" t="s">
        <v>494</v>
      </c>
      <c r="U1140" s="171" t="s">
        <v>494</v>
      </c>
      <c r="V1140" s="171" t="s">
        <v>499</v>
      </c>
      <c r="W1140" s="171">
        <v>0</v>
      </c>
      <c r="X1140" s="171">
        <v>0</v>
      </c>
      <c r="Y1140" s="171">
        <v>0</v>
      </c>
      <c r="Z1140" s="172">
        <v>46108.469675925924</v>
      </c>
      <c r="AA1140" s="171" t="s">
        <v>161</v>
      </c>
      <c r="AB1140" s="171">
        <v>13840</v>
      </c>
      <c r="AC1140" s="172">
        <v>46108.524988425925</v>
      </c>
      <c r="AD1140" s="171" t="s">
        <v>124</v>
      </c>
      <c r="AE1140" s="171">
        <v>24870</v>
      </c>
      <c r="AF1140" s="171">
        <v>11030</v>
      </c>
      <c r="AG1140" s="171">
        <v>0</v>
      </c>
      <c r="AH1140" s="171">
        <v>0</v>
      </c>
      <c r="AI1140" s="171">
        <v>0</v>
      </c>
      <c r="AJ1140" s="171">
        <v>0</v>
      </c>
      <c r="AK1140" s="171">
        <v>0</v>
      </c>
      <c r="AL1140" s="171">
        <v>0</v>
      </c>
      <c r="AM1140" s="171">
        <v>0</v>
      </c>
      <c r="AN1140" s="171">
        <v>0</v>
      </c>
      <c r="AO1140" s="171"/>
      <c r="AP1140" s="171">
        <v>0</v>
      </c>
      <c r="AQ1140" s="171">
        <v>0</v>
      </c>
      <c r="AR1140" s="171">
        <v>0</v>
      </c>
      <c r="AS1140" s="171" t="s">
        <v>496</v>
      </c>
      <c r="AT1140" s="171" t="s">
        <v>496</v>
      </c>
      <c r="AU1140" s="171" t="s">
        <v>496</v>
      </c>
      <c r="AV1140" s="171" t="s">
        <v>496</v>
      </c>
      <c r="AW1140" s="171" t="s">
        <v>496</v>
      </c>
      <c r="AX1140" s="171" t="s">
        <v>496</v>
      </c>
      <c r="AY1140" s="171" t="s">
        <v>496</v>
      </c>
      <c r="AZ1140" s="171">
        <v>0</v>
      </c>
      <c r="BA1140" s="171">
        <v>0</v>
      </c>
      <c r="BB1140" s="171">
        <v>0</v>
      </c>
      <c r="BC1140" s="171">
        <v>0</v>
      </c>
      <c r="BD1140" s="171">
        <v>0</v>
      </c>
      <c r="BE1140" s="171">
        <v>0</v>
      </c>
      <c r="BF1140" s="171">
        <v>0</v>
      </c>
      <c r="BG1140" s="171">
        <v>0</v>
      </c>
      <c r="BH1140" s="171">
        <v>0</v>
      </c>
      <c r="BI1140" s="171">
        <v>0</v>
      </c>
      <c r="BJ1140" s="171">
        <v>0</v>
      </c>
      <c r="BK1140" s="171">
        <v>0</v>
      </c>
      <c r="BL1140" s="171">
        <v>0</v>
      </c>
      <c r="BM1140" s="171">
        <v>0</v>
      </c>
      <c r="BN1140" s="171" t="s">
        <v>6466</v>
      </c>
      <c r="BO1140" s="172">
        <v>46108</v>
      </c>
      <c r="BP1140" s="171">
        <v>18</v>
      </c>
      <c r="BQ1140" s="171">
        <v>13780</v>
      </c>
      <c r="BR1140" s="171">
        <v>24790</v>
      </c>
      <c r="BS1140" s="171">
        <v>11010</v>
      </c>
      <c r="BT1140" s="171" t="s">
        <v>496</v>
      </c>
      <c r="BU1140" s="171">
        <v>0</v>
      </c>
      <c r="BV1140" s="171">
        <v>0</v>
      </c>
      <c r="BW1140" s="171">
        <v>0</v>
      </c>
      <c r="BX1140" s="171">
        <v>0</v>
      </c>
      <c r="BY1140" s="171">
        <v>0</v>
      </c>
      <c r="BZ1140" s="171" t="s">
        <v>508</v>
      </c>
      <c r="CA1140" s="171">
        <v>0</v>
      </c>
      <c r="CB1140" s="172">
        <v>46108.606249999997</v>
      </c>
      <c r="CC1140" s="172">
        <v>46108.623611111114</v>
      </c>
      <c r="CD1140" s="172" t="s">
        <v>6467</v>
      </c>
    </row>
    <row r="1141" spans="1:82">
      <c r="A1141" s="171" t="s">
        <v>6468</v>
      </c>
      <c r="B1141" s="171" t="s">
        <v>493</v>
      </c>
      <c r="C1141" s="171" t="s">
        <v>494</v>
      </c>
      <c r="D1141" s="172">
        <v>46108</v>
      </c>
      <c r="E1141" s="171" t="s">
        <v>98</v>
      </c>
      <c r="F1141" s="171" t="s">
        <v>2228</v>
      </c>
      <c r="G1141" s="171" t="s">
        <v>494</v>
      </c>
      <c r="H1141" s="171"/>
      <c r="I1141" s="171" t="s">
        <v>2248</v>
      </c>
      <c r="J1141" s="171" t="s">
        <v>498</v>
      </c>
      <c r="K1141" s="171">
        <v>0</v>
      </c>
      <c r="L1141" s="171" t="s">
        <v>2229</v>
      </c>
      <c r="M1141" s="171">
        <v>0</v>
      </c>
      <c r="N1141" s="171">
        <v>18</v>
      </c>
      <c r="O1141" s="171" t="s">
        <v>587</v>
      </c>
      <c r="P1141" s="171" t="s">
        <v>587</v>
      </c>
      <c r="Q1141" s="171" t="s">
        <v>496</v>
      </c>
      <c r="R1141" s="171" t="s">
        <v>2230</v>
      </c>
      <c r="S1141" s="171" t="s">
        <v>494</v>
      </c>
      <c r="T1141" s="171" t="s">
        <v>494</v>
      </c>
      <c r="U1141" s="171" t="s">
        <v>494</v>
      </c>
      <c r="V1141" s="171" t="s">
        <v>499</v>
      </c>
      <c r="W1141" s="171">
        <v>0</v>
      </c>
      <c r="X1141" s="171">
        <v>0</v>
      </c>
      <c r="Y1141" s="171">
        <v>0</v>
      </c>
      <c r="Z1141" s="172">
        <v>46108.501099537039</v>
      </c>
      <c r="AA1141" s="171" t="s">
        <v>166</v>
      </c>
      <c r="AB1141" s="171">
        <v>2130</v>
      </c>
      <c r="AC1141" s="172">
        <v>46108.470729166664</v>
      </c>
      <c r="AD1141" s="171" t="s">
        <v>388</v>
      </c>
      <c r="AE1141" s="171">
        <v>5430</v>
      </c>
      <c r="AF1141" s="171">
        <v>3300</v>
      </c>
      <c r="AG1141" s="171">
        <v>0</v>
      </c>
      <c r="AH1141" s="171">
        <v>0</v>
      </c>
      <c r="AI1141" s="171">
        <v>0</v>
      </c>
      <c r="AJ1141" s="171">
        <v>0</v>
      </c>
      <c r="AK1141" s="171">
        <v>0</v>
      </c>
      <c r="AL1141" s="171">
        <v>0</v>
      </c>
      <c r="AM1141" s="171">
        <v>0</v>
      </c>
      <c r="AN1141" s="171">
        <v>0</v>
      </c>
      <c r="AO1141" s="171"/>
      <c r="AP1141" s="171">
        <v>161</v>
      </c>
      <c r="AQ1141" s="171">
        <v>0</v>
      </c>
      <c r="AR1141" s="171">
        <v>0</v>
      </c>
      <c r="AS1141" s="171" t="s">
        <v>496</v>
      </c>
      <c r="AT1141" s="171" t="s">
        <v>496</v>
      </c>
      <c r="AU1141" s="171" t="s">
        <v>496</v>
      </c>
      <c r="AV1141" s="171" t="s">
        <v>496</v>
      </c>
      <c r="AW1141" s="171" t="s">
        <v>496</v>
      </c>
      <c r="AX1141" s="171" t="s">
        <v>496</v>
      </c>
      <c r="AY1141" s="171" t="s">
        <v>496</v>
      </c>
      <c r="AZ1141" s="171">
        <v>0</v>
      </c>
      <c r="BA1141" s="171">
        <v>0</v>
      </c>
      <c r="BB1141" s="171">
        <v>0</v>
      </c>
      <c r="BC1141" s="171">
        <v>0</v>
      </c>
      <c r="BD1141" s="171">
        <v>0</v>
      </c>
      <c r="BE1141" s="171">
        <v>0</v>
      </c>
      <c r="BF1141" s="171">
        <v>0</v>
      </c>
      <c r="BG1141" s="171">
        <v>0</v>
      </c>
      <c r="BH1141" s="171">
        <v>0</v>
      </c>
      <c r="BI1141" s="171">
        <v>0</v>
      </c>
      <c r="BJ1141" s="171">
        <v>0</v>
      </c>
      <c r="BK1141" s="171">
        <v>0</v>
      </c>
      <c r="BL1141" s="171">
        <v>0</v>
      </c>
      <c r="BM1141" s="171">
        <v>0</v>
      </c>
      <c r="BN1141" s="171" t="s">
        <v>496</v>
      </c>
      <c r="BO1141" s="172">
        <v>46108</v>
      </c>
      <c r="BP1141" s="171">
        <v>0</v>
      </c>
      <c r="BQ1141" s="171">
        <v>0</v>
      </c>
      <c r="BR1141" s="171">
        <v>0</v>
      </c>
      <c r="BS1141" s="171">
        <v>0</v>
      </c>
      <c r="BT1141" s="171" t="s">
        <v>496</v>
      </c>
      <c r="BU1141" s="171">
        <v>0</v>
      </c>
      <c r="BV1141" s="171">
        <v>0</v>
      </c>
      <c r="BW1141" s="171">
        <v>0</v>
      </c>
      <c r="BX1141" s="171">
        <v>0</v>
      </c>
      <c r="BY1141" s="171">
        <v>0</v>
      </c>
      <c r="BZ1141" s="171" t="s">
        <v>496</v>
      </c>
      <c r="CA1141" s="171">
        <v>0</v>
      </c>
      <c r="CB1141" s="172">
        <v>46108</v>
      </c>
      <c r="CC1141" s="172">
        <v>46108</v>
      </c>
      <c r="CD1141" s="172" t="s">
        <v>6469</v>
      </c>
    </row>
    <row r="1142" spans="1:82">
      <c r="A1142" s="171" t="s">
        <v>6470</v>
      </c>
      <c r="B1142" s="171" t="s">
        <v>493</v>
      </c>
      <c r="C1142" s="171" t="s">
        <v>494</v>
      </c>
      <c r="D1142" s="172">
        <v>46108</v>
      </c>
      <c r="E1142" s="171" t="s">
        <v>98</v>
      </c>
      <c r="F1142" s="171" t="s">
        <v>2228</v>
      </c>
      <c r="G1142" s="171" t="s">
        <v>494</v>
      </c>
      <c r="H1142" s="171"/>
      <c r="I1142" s="171" t="s">
        <v>2248</v>
      </c>
      <c r="J1142" s="171" t="s">
        <v>498</v>
      </c>
      <c r="K1142" s="171">
        <v>0</v>
      </c>
      <c r="L1142" s="171" t="s">
        <v>2229</v>
      </c>
      <c r="M1142" s="171">
        <v>0</v>
      </c>
      <c r="N1142" s="171">
        <v>18</v>
      </c>
      <c r="O1142" s="171" t="s">
        <v>587</v>
      </c>
      <c r="P1142" s="171" t="s">
        <v>587</v>
      </c>
      <c r="Q1142" s="171" t="s">
        <v>496</v>
      </c>
      <c r="R1142" s="171" t="s">
        <v>2230</v>
      </c>
      <c r="S1142" s="171" t="s">
        <v>494</v>
      </c>
      <c r="T1142" s="171" t="s">
        <v>494</v>
      </c>
      <c r="U1142" s="171" t="s">
        <v>494</v>
      </c>
      <c r="V1142" s="171" t="s">
        <v>499</v>
      </c>
      <c r="W1142" s="171">
        <v>0</v>
      </c>
      <c r="X1142" s="171">
        <v>0</v>
      </c>
      <c r="Y1142" s="171">
        <v>0</v>
      </c>
      <c r="Z1142" s="172">
        <v>46108.530914351853</v>
      </c>
      <c r="AA1142" s="171" t="s">
        <v>108</v>
      </c>
      <c r="AB1142" s="171">
        <v>2130</v>
      </c>
      <c r="AC1142" s="172">
        <v>46108.516365740739</v>
      </c>
      <c r="AD1142" s="171" t="s">
        <v>147</v>
      </c>
      <c r="AE1142" s="171">
        <v>3380</v>
      </c>
      <c r="AF1142" s="171">
        <v>1250</v>
      </c>
      <c r="AG1142" s="171">
        <v>0</v>
      </c>
      <c r="AH1142" s="171">
        <v>0</v>
      </c>
      <c r="AI1142" s="171">
        <v>0</v>
      </c>
      <c r="AJ1142" s="171">
        <v>0</v>
      </c>
      <c r="AK1142" s="171">
        <v>0</v>
      </c>
      <c r="AL1142" s="171">
        <v>0</v>
      </c>
      <c r="AM1142" s="171">
        <v>0</v>
      </c>
      <c r="AN1142" s="171">
        <v>0</v>
      </c>
      <c r="AO1142" s="171"/>
      <c r="AP1142" s="171">
        <v>76</v>
      </c>
      <c r="AQ1142" s="171">
        <v>0</v>
      </c>
      <c r="AR1142" s="171">
        <v>0</v>
      </c>
      <c r="AS1142" s="171" t="s">
        <v>496</v>
      </c>
      <c r="AT1142" s="171" t="s">
        <v>496</v>
      </c>
      <c r="AU1142" s="171" t="s">
        <v>496</v>
      </c>
      <c r="AV1142" s="171" t="s">
        <v>496</v>
      </c>
      <c r="AW1142" s="171" t="s">
        <v>496</v>
      </c>
      <c r="AX1142" s="171" t="s">
        <v>496</v>
      </c>
      <c r="AY1142" s="171" t="s">
        <v>496</v>
      </c>
      <c r="AZ1142" s="171">
        <v>0</v>
      </c>
      <c r="BA1142" s="171">
        <v>0</v>
      </c>
      <c r="BB1142" s="171">
        <v>0</v>
      </c>
      <c r="BC1142" s="171">
        <v>0</v>
      </c>
      <c r="BD1142" s="171">
        <v>0</v>
      </c>
      <c r="BE1142" s="171">
        <v>0</v>
      </c>
      <c r="BF1142" s="171">
        <v>0</v>
      </c>
      <c r="BG1142" s="171">
        <v>0</v>
      </c>
      <c r="BH1142" s="171">
        <v>0</v>
      </c>
      <c r="BI1142" s="171">
        <v>0</v>
      </c>
      <c r="BJ1142" s="171">
        <v>0</v>
      </c>
      <c r="BK1142" s="171">
        <v>0</v>
      </c>
      <c r="BL1142" s="171">
        <v>0</v>
      </c>
      <c r="BM1142" s="171">
        <v>0</v>
      </c>
      <c r="BN1142" s="171" t="s">
        <v>496</v>
      </c>
      <c r="BO1142" s="172">
        <v>46108</v>
      </c>
      <c r="BP1142" s="171">
        <v>0</v>
      </c>
      <c r="BQ1142" s="171">
        <v>0</v>
      </c>
      <c r="BR1142" s="171">
        <v>0</v>
      </c>
      <c r="BS1142" s="171">
        <v>0</v>
      </c>
      <c r="BT1142" s="171" t="s">
        <v>496</v>
      </c>
      <c r="BU1142" s="171">
        <v>0</v>
      </c>
      <c r="BV1142" s="171">
        <v>0</v>
      </c>
      <c r="BW1142" s="171">
        <v>0</v>
      </c>
      <c r="BX1142" s="171">
        <v>0</v>
      </c>
      <c r="BY1142" s="171">
        <v>0</v>
      </c>
      <c r="BZ1142" s="171" t="s">
        <v>496</v>
      </c>
      <c r="CA1142" s="171">
        <v>0</v>
      </c>
      <c r="CB1142" s="172">
        <v>46108</v>
      </c>
      <c r="CC1142" s="172">
        <v>46108</v>
      </c>
      <c r="CD1142" s="172" t="s">
        <v>6471</v>
      </c>
    </row>
    <row r="1143" spans="1:82">
      <c r="A1143" s="171" t="s">
        <v>6472</v>
      </c>
      <c r="B1143" s="171" t="s">
        <v>493</v>
      </c>
      <c r="C1143" s="171" t="s">
        <v>494</v>
      </c>
      <c r="D1143" s="172">
        <v>46108</v>
      </c>
      <c r="E1143" s="171" t="s">
        <v>98</v>
      </c>
      <c r="F1143" s="171" t="s">
        <v>639</v>
      </c>
      <c r="G1143" s="171" t="s">
        <v>494</v>
      </c>
      <c r="H1143" s="171"/>
      <c r="I1143" s="171" t="s">
        <v>2234</v>
      </c>
      <c r="J1143" s="171" t="s">
        <v>498</v>
      </c>
      <c r="K1143" s="171">
        <v>0</v>
      </c>
      <c r="L1143" s="171"/>
      <c r="M1143" s="171">
        <v>0</v>
      </c>
      <c r="N1143" s="171">
        <v>18</v>
      </c>
      <c r="O1143" s="171" t="s">
        <v>587</v>
      </c>
      <c r="P1143" s="171" t="s">
        <v>587</v>
      </c>
      <c r="Q1143" s="171" t="s">
        <v>496</v>
      </c>
      <c r="R1143" s="171" t="s">
        <v>3625</v>
      </c>
      <c r="S1143" s="171" t="s">
        <v>494</v>
      </c>
      <c r="T1143" s="171" t="s">
        <v>494</v>
      </c>
      <c r="U1143" s="171" t="s">
        <v>494</v>
      </c>
      <c r="V1143" s="171" t="s">
        <v>499</v>
      </c>
      <c r="W1143" s="171">
        <v>0</v>
      </c>
      <c r="X1143" s="171">
        <v>0</v>
      </c>
      <c r="Y1143" s="171">
        <v>0</v>
      </c>
      <c r="Z1143" s="172">
        <v>46108.534849537034</v>
      </c>
      <c r="AA1143" s="171" t="s">
        <v>119</v>
      </c>
      <c r="AB1143" s="171">
        <v>6200</v>
      </c>
      <c r="AC1143" s="172">
        <v>46108.529930555553</v>
      </c>
      <c r="AD1143" s="171" t="s">
        <v>507</v>
      </c>
      <c r="AE1143" s="171">
        <v>9570</v>
      </c>
      <c r="AF1143" s="171">
        <v>3370</v>
      </c>
      <c r="AG1143" s="171">
        <v>0</v>
      </c>
      <c r="AH1143" s="171">
        <v>0</v>
      </c>
      <c r="AI1143" s="171">
        <v>0</v>
      </c>
      <c r="AJ1143" s="171">
        <v>0</v>
      </c>
      <c r="AK1143" s="171">
        <v>0</v>
      </c>
      <c r="AL1143" s="171">
        <v>0</v>
      </c>
      <c r="AM1143" s="171">
        <v>0</v>
      </c>
      <c r="AN1143" s="171">
        <v>0</v>
      </c>
      <c r="AO1143" s="171"/>
      <c r="AP1143" s="171">
        <v>538</v>
      </c>
      <c r="AQ1143" s="171">
        <v>0</v>
      </c>
      <c r="AR1143" s="171">
        <v>0</v>
      </c>
      <c r="AS1143" s="171" t="s">
        <v>496</v>
      </c>
      <c r="AT1143" s="171" t="s">
        <v>496</v>
      </c>
      <c r="AU1143" s="171" t="s">
        <v>496</v>
      </c>
      <c r="AV1143" s="171" t="s">
        <v>496</v>
      </c>
      <c r="AW1143" s="171" t="s">
        <v>496</v>
      </c>
      <c r="AX1143" s="171" t="s">
        <v>496</v>
      </c>
      <c r="AY1143" s="171" t="s">
        <v>496</v>
      </c>
      <c r="AZ1143" s="171">
        <v>0</v>
      </c>
      <c r="BA1143" s="171">
        <v>0</v>
      </c>
      <c r="BB1143" s="171">
        <v>0</v>
      </c>
      <c r="BC1143" s="171">
        <v>0</v>
      </c>
      <c r="BD1143" s="171">
        <v>0</v>
      </c>
      <c r="BE1143" s="171">
        <v>0</v>
      </c>
      <c r="BF1143" s="171">
        <v>0</v>
      </c>
      <c r="BG1143" s="171">
        <v>0</v>
      </c>
      <c r="BH1143" s="171">
        <v>0</v>
      </c>
      <c r="BI1143" s="171">
        <v>0</v>
      </c>
      <c r="BJ1143" s="171">
        <v>0</v>
      </c>
      <c r="BK1143" s="171">
        <v>0</v>
      </c>
      <c r="BL1143" s="171">
        <v>0</v>
      </c>
      <c r="BM1143" s="171">
        <v>0</v>
      </c>
      <c r="BN1143" s="171" t="s">
        <v>496</v>
      </c>
      <c r="BO1143" s="172">
        <v>46108</v>
      </c>
      <c r="BP1143" s="171">
        <v>0</v>
      </c>
      <c r="BQ1143" s="171">
        <v>0</v>
      </c>
      <c r="BR1143" s="171">
        <v>0</v>
      </c>
      <c r="BS1143" s="171">
        <v>0</v>
      </c>
      <c r="BT1143" s="171" t="s">
        <v>496</v>
      </c>
      <c r="BU1143" s="171">
        <v>0</v>
      </c>
      <c r="BV1143" s="171">
        <v>0</v>
      </c>
      <c r="BW1143" s="171">
        <v>0</v>
      </c>
      <c r="BX1143" s="171">
        <v>0</v>
      </c>
      <c r="BY1143" s="171">
        <v>0</v>
      </c>
      <c r="BZ1143" s="171" t="s">
        <v>496</v>
      </c>
      <c r="CA1143" s="171">
        <v>0</v>
      </c>
      <c r="CB1143" s="172">
        <v>46108</v>
      </c>
      <c r="CC1143" s="172">
        <v>46108</v>
      </c>
      <c r="CD1143" s="172" t="s">
        <v>6473</v>
      </c>
    </row>
    <row r="1144" spans="1:82">
      <c r="A1144" s="171" t="s">
        <v>6474</v>
      </c>
      <c r="B1144" s="171" t="s">
        <v>493</v>
      </c>
      <c r="C1144" s="171" t="s">
        <v>494</v>
      </c>
      <c r="D1144" s="172">
        <v>46108</v>
      </c>
      <c r="E1144" s="171" t="s">
        <v>98</v>
      </c>
      <c r="F1144" s="171" t="s">
        <v>2228</v>
      </c>
      <c r="G1144" s="171" t="s">
        <v>494</v>
      </c>
      <c r="H1144" s="171"/>
      <c r="I1144" s="171" t="s">
        <v>2248</v>
      </c>
      <c r="J1144" s="171" t="s">
        <v>498</v>
      </c>
      <c r="K1144" s="171">
        <v>0</v>
      </c>
      <c r="L1144" s="171" t="s">
        <v>2229</v>
      </c>
      <c r="M1144" s="171">
        <v>0</v>
      </c>
      <c r="N1144" s="171">
        <v>18</v>
      </c>
      <c r="O1144" s="171" t="s">
        <v>587</v>
      </c>
      <c r="P1144" s="171" t="s">
        <v>587</v>
      </c>
      <c r="Q1144" s="171" t="s">
        <v>496</v>
      </c>
      <c r="R1144" s="171" t="s">
        <v>2230</v>
      </c>
      <c r="S1144" s="171" t="s">
        <v>494</v>
      </c>
      <c r="T1144" s="171" t="s">
        <v>494</v>
      </c>
      <c r="U1144" s="171" t="s">
        <v>494</v>
      </c>
      <c r="V1144" s="171" t="s">
        <v>499</v>
      </c>
      <c r="W1144" s="171">
        <v>0</v>
      </c>
      <c r="X1144" s="171">
        <v>0</v>
      </c>
      <c r="Y1144" s="171">
        <v>0</v>
      </c>
      <c r="Z1144" s="172">
        <v>46108.592858796299</v>
      </c>
      <c r="AA1144" s="171" t="s">
        <v>131</v>
      </c>
      <c r="AB1144" s="171">
        <v>2130</v>
      </c>
      <c r="AC1144" s="172">
        <v>46108.572210648148</v>
      </c>
      <c r="AD1144" s="171" t="s">
        <v>509</v>
      </c>
      <c r="AE1144" s="171">
        <v>4770</v>
      </c>
      <c r="AF1144" s="171">
        <v>2640</v>
      </c>
      <c r="AG1144" s="171">
        <v>0</v>
      </c>
      <c r="AH1144" s="171">
        <v>0</v>
      </c>
      <c r="AI1144" s="171">
        <v>0</v>
      </c>
      <c r="AJ1144" s="171">
        <v>0</v>
      </c>
      <c r="AK1144" s="171">
        <v>0</v>
      </c>
      <c r="AL1144" s="171">
        <v>0</v>
      </c>
      <c r="AM1144" s="171">
        <v>0</v>
      </c>
      <c r="AN1144" s="171">
        <v>0</v>
      </c>
      <c r="AO1144" s="171"/>
      <c r="AP1144" s="171">
        <v>135</v>
      </c>
      <c r="AQ1144" s="171">
        <v>0</v>
      </c>
      <c r="AR1144" s="171">
        <v>0</v>
      </c>
      <c r="AS1144" s="171" t="s">
        <v>496</v>
      </c>
      <c r="AT1144" s="171" t="s">
        <v>496</v>
      </c>
      <c r="AU1144" s="171" t="s">
        <v>496</v>
      </c>
      <c r="AV1144" s="171" t="s">
        <v>496</v>
      </c>
      <c r="AW1144" s="171" t="s">
        <v>496</v>
      </c>
      <c r="AX1144" s="171" t="s">
        <v>496</v>
      </c>
      <c r="AY1144" s="171" t="s">
        <v>496</v>
      </c>
      <c r="AZ1144" s="171">
        <v>0</v>
      </c>
      <c r="BA1144" s="171">
        <v>0</v>
      </c>
      <c r="BB1144" s="171">
        <v>0</v>
      </c>
      <c r="BC1144" s="171">
        <v>0</v>
      </c>
      <c r="BD1144" s="171">
        <v>0</v>
      </c>
      <c r="BE1144" s="171">
        <v>0</v>
      </c>
      <c r="BF1144" s="171">
        <v>0</v>
      </c>
      <c r="BG1144" s="171">
        <v>0</v>
      </c>
      <c r="BH1144" s="171">
        <v>0</v>
      </c>
      <c r="BI1144" s="171">
        <v>0</v>
      </c>
      <c r="BJ1144" s="171">
        <v>0</v>
      </c>
      <c r="BK1144" s="171">
        <v>0</v>
      </c>
      <c r="BL1144" s="171">
        <v>0</v>
      </c>
      <c r="BM1144" s="171">
        <v>0</v>
      </c>
      <c r="BN1144" s="171" t="s">
        <v>496</v>
      </c>
      <c r="BO1144" s="172">
        <v>46108</v>
      </c>
      <c r="BP1144" s="171">
        <v>0</v>
      </c>
      <c r="BQ1144" s="171">
        <v>0</v>
      </c>
      <c r="BR1144" s="171">
        <v>0</v>
      </c>
      <c r="BS1144" s="171">
        <v>0</v>
      </c>
      <c r="BT1144" s="171" t="s">
        <v>496</v>
      </c>
      <c r="BU1144" s="171">
        <v>0</v>
      </c>
      <c r="BV1144" s="171">
        <v>0</v>
      </c>
      <c r="BW1144" s="171">
        <v>0</v>
      </c>
      <c r="BX1144" s="171">
        <v>0</v>
      </c>
      <c r="BY1144" s="171">
        <v>0</v>
      </c>
      <c r="BZ1144" s="171" t="s">
        <v>496</v>
      </c>
      <c r="CA1144" s="171">
        <v>0</v>
      </c>
      <c r="CB1144" s="172">
        <v>46108</v>
      </c>
      <c r="CC1144" s="172">
        <v>46108</v>
      </c>
      <c r="CD1144" s="172" t="s">
        <v>6475</v>
      </c>
    </row>
    <row r="1145" spans="1:82">
      <c r="A1145" s="171" t="s">
        <v>6476</v>
      </c>
      <c r="B1145" s="171" t="s">
        <v>493</v>
      </c>
      <c r="C1145" s="171" t="s">
        <v>494</v>
      </c>
      <c r="D1145" s="172">
        <v>46108</v>
      </c>
      <c r="E1145" s="171" t="s">
        <v>98</v>
      </c>
      <c r="F1145" s="171" t="s">
        <v>2228</v>
      </c>
      <c r="G1145" s="171" t="s">
        <v>494</v>
      </c>
      <c r="H1145" s="171"/>
      <c r="I1145" s="171" t="s">
        <v>2248</v>
      </c>
      <c r="J1145" s="171" t="s">
        <v>498</v>
      </c>
      <c r="K1145" s="171">
        <v>0</v>
      </c>
      <c r="L1145" s="171" t="s">
        <v>2229</v>
      </c>
      <c r="M1145" s="171">
        <v>0</v>
      </c>
      <c r="N1145" s="171">
        <v>18</v>
      </c>
      <c r="O1145" s="171" t="s">
        <v>587</v>
      </c>
      <c r="P1145" s="171" t="s">
        <v>587</v>
      </c>
      <c r="Q1145" s="171" t="s">
        <v>496</v>
      </c>
      <c r="R1145" s="171" t="s">
        <v>2230</v>
      </c>
      <c r="S1145" s="171" t="s">
        <v>494</v>
      </c>
      <c r="T1145" s="171" t="s">
        <v>494</v>
      </c>
      <c r="U1145" s="171" t="s">
        <v>494</v>
      </c>
      <c r="V1145" s="171" t="s">
        <v>499</v>
      </c>
      <c r="W1145" s="171">
        <v>0</v>
      </c>
      <c r="X1145" s="171">
        <v>0</v>
      </c>
      <c r="Y1145" s="171">
        <v>0</v>
      </c>
      <c r="Z1145" s="172">
        <v>46108.646979166668</v>
      </c>
      <c r="AA1145" s="171" t="s">
        <v>513</v>
      </c>
      <c r="AB1145" s="171">
        <v>3080</v>
      </c>
      <c r="AC1145" s="172">
        <v>46108.636099537034</v>
      </c>
      <c r="AD1145" s="171" t="s">
        <v>514</v>
      </c>
      <c r="AE1145" s="171">
        <v>5360</v>
      </c>
      <c r="AF1145" s="171">
        <v>2280</v>
      </c>
      <c r="AG1145" s="171">
        <v>0</v>
      </c>
      <c r="AH1145" s="171">
        <v>0</v>
      </c>
      <c r="AI1145" s="171">
        <v>0</v>
      </c>
      <c r="AJ1145" s="171">
        <v>0</v>
      </c>
      <c r="AK1145" s="171">
        <v>0</v>
      </c>
      <c r="AL1145" s="171">
        <v>0</v>
      </c>
      <c r="AM1145" s="171">
        <v>0</v>
      </c>
      <c r="AN1145" s="171">
        <v>0</v>
      </c>
      <c r="AO1145" s="171"/>
      <c r="AP1145" s="171">
        <v>103</v>
      </c>
      <c r="AQ1145" s="171">
        <v>0</v>
      </c>
      <c r="AR1145" s="171">
        <v>0</v>
      </c>
      <c r="AS1145" s="171" t="s">
        <v>496</v>
      </c>
      <c r="AT1145" s="171" t="s">
        <v>496</v>
      </c>
      <c r="AU1145" s="171" t="s">
        <v>496</v>
      </c>
      <c r="AV1145" s="171" t="s">
        <v>496</v>
      </c>
      <c r="AW1145" s="171" t="s">
        <v>496</v>
      </c>
      <c r="AX1145" s="171" t="s">
        <v>496</v>
      </c>
      <c r="AY1145" s="171" t="s">
        <v>496</v>
      </c>
      <c r="AZ1145" s="171">
        <v>0</v>
      </c>
      <c r="BA1145" s="171">
        <v>0</v>
      </c>
      <c r="BB1145" s="171">
        <v>0</v>
      </c>
      <c r="BC1145" s="171">
        <v>0</v>
      </c>
      <c r="BD1145" s="171">
        <v>0</v>
      </c>
      <c r="BE1145" s="171">
        <v>0</v>
      </c>
      <c r="BF1145" s="171">
        <v>0</v>
      </c>
      <c r="BG1145" s="171">
        <v>0</v>
      </c>
      <c r="BH1145" s="171">
        <v>0</v>
      </c>
      <c r="BI1145" s="171">
        <v>0</v>
      </c>
      <c r="BJ1145" s="171">
        <v>0</v>
      </c>
      <c r="BK1145" s="171">
        <v>0</v>
      </c>
      <c r="BL1145" s="171">
        <v>0</v>
      </c>
      <c r="BM1145" s="171">
        <v>0</v>
      </c>
      <c r="BN1145" s="171" t="s">
        <v>496</v>
      </c>
      <c r="BO1145" s="172">
        <v>46108</v>
      </c>
      <c r="BP1145" s="171">
        <v>0</v>
      </c>
      <c r="BQ1145" s="171">
        <v>0</v>
      </c>
      <c r="BR1145" s="171">
        <v>0</v>
      </c>
      <c r="BS1145" s="171">
        <v>0</v>
      </c>
      <c r="BT1145" s="171" t="s">
        <v>496</v>
      </c>
      <c r="BU1145" s="171">
        <v>0</v>
      </c>
      <c r="BV1145" s="171">
        <v>0</v>
      </c>
      <c r="BW1145" s="171">
        <v>0</v>
      </c>
      <c r="BX1145" s="171">
        <v>0</v>
      </c>
      <c r="BY1145" s="171">
        <v>0</v>
      </c>
      <c r="BZ1145" s="171" t="s">
        <v>496</v>
      </c>
      <c r="CA1145" s="171">
        <v>0</v>
      </c>
      <c r="CB1145" s="172">
        <v>46108</v>
      </c>
      <c r="CC1145" s="172">
        <v>46108</v>
      </c>
      <c r="CD1145" s="172" t="s">
        <v>6477</v>
      </c>
    </row>
    <row r="1146" spans="1:82">
      <c r="A1146" s="171" t="s">
        <v>6478</v>
      </c>
      <c r="B1146" s="171" t="s">
        <v>505</v>
      </c>
      <c r="C1146" s="171" t="s">
        <v>494</v>
      </c>
      <c r="D1146" s="172">
        <v>46108</v>
      </c>
      <c r="E1146" s="171" t="s">
        <v>500</v>
      </c>
      <c r="F1146" s="171" t="s">
        <v>2238</v>
      </c>
      <c r="G1146" s="171" t="s">
        <v>494</v>
      </c>
      <c r="H1146" s="171"/>
      <c r="I1146" s="171" t="s">
        <v>2239</v>
      </c>
      <c r="J1146" s="171" t="s">
        <v>498</v>
      </c>
      <c r="K1146" s="171">
        <v>0</v>
      </c>
      <c r="L1146" s="171" t="s">
        <v>2240</v>
      </c>
      <c r="M1146" s="171">
        <v>0</v>
      </c>
      <c r="N1146" s="171">
        <v>18</v>
      </c>
      <c r="O1146" s="171" t="s">
        <v>587</v>
      </c>
      <c r="P1146" s="171" t="s">
        <v>587</v>
      </c>
      <c r="Q1146" s="171" t="s">
        <v>496</v>
      </c>
      <c r="R1146" s="171" t="s">
        <v>1644</v>
      </c>
      <c r="S1146" s="171" t="s">
        <v>494</v>
      </c>
      <c r="T1146" s="171" t="s">
        <v>494</v>
      </c>
      <c r="U1146" s="171" t="s">
        <v>494</v>
      </c>
      <c r="V1146" s="171" t="s">
        <v>499</v>
      </c>
      <c r="W1146" s="171">
        <v>0</v>
      </c>
      <c r="X1146" s="171">
        <v>0</v>
      </c>
      <c r="Y1146" s="171">
        <v>0</v>
      </c>
      <c r="Z1146" s="172">
        <v>46108.684108796297</v>
      </c>
      <c r="AA1146" s="171" t="s">
        <v>516</v>
      </c>
      <c r="AB1146" s="171">
        <v>13780</v>
      </c>
      <c r="AC1146" s="172">
        <v>46108.694930555554</v>
      </c>
      <c r="AD1146" s="171" t="s">
        <v>1469</v>
      </c>
      <c r="AE1146" s="171">
        <v>24950</v>
      </c>
      <c r="AF1146" s="171">
        <v>11170</v>
      </c>
      <c r="AG1146" s="171">
        <v>0</v>
      </c>
      <c r="AH1146" s="171">
        <v>0</v>
      </c>
      <c r="AI1146" s="171">
        <v>0</v>
      </c>
      <c r="AJ1146" s="171">
        <v>0</v>
      </c>
      <c r="AK1146" s="171">
        <v>0</v>
      </c>
      <c r="AL1146" s="171">
        <v>0</v>
      </c>
      <c r="AM1146" s="171">
        <v>0</v>
      </c>
      <c r="AN1146" s="171">
        <v>0</v>
      </c>
      <c r="AO1146" s="171"/>
      <c r="AP1146" s="171">
        <v>0</v>
      </c>
      <c r="AQ1146" s="171">
        <v>0</v>
      </c>
      <c r="AR1146" s="171">
        <v>0</v>
      </c>
      <c r="AS1146" s="171" t="s">
        <v>496</v>
      </c>
      <c r="AT1146" s="171" t="s">
        <v>496</v>
      </c>
      <c r="AU1146" s="171" t="s">
        <v>496</v>
      </c>
      <c r="AV1146" s="171" t="s">
        <v>496</v>
      </c>
      <c r="AW1146" s="171" t="s">
        <v>496</v>
      </c>
      <c r="AX1146" s="171" t="s">
        <v>496</v>
      </c>
      <c r="AY1146" s="171" t="s">
        <v>496</v>
      </c>
      <c r="AZ1146" s="171">
        <v>0</v>
      </c>
      <c r="BA1146" s="171">
        <v>0</v>
      </c>
      <c r="BB1146" s="171">
        <v>0</v>
      </c>
      <c r="BC1146" s="171">
        <v>0</v>
      </c>
      <c r="BD1146" s="171">
        <v>0</v>
      </c>
      <c r="BE1146" s="171">
        <v>0</v>
      </c>
      <c r="BF1146" s="171">
        <v>0</v>
      </c>
      <c r="BG1146" s="171">
        <v>0</v>
      </c>
      <c r="BH1146" s="171">
        <v>0</v>
      </c>
      <c r="BI1146" s="171">
        <v>0</v>
      </c>
      <c r="BJ1146" s="171">
        <v>0</v>
      </c>
      <c r="BK1146" s="171">
        <v>0</v>
      </c>
      <c r="BL1146" s="171">
        <v>0</v>
      </c>
      <c r="BM1146" s="171">
        <v>0</v>
      </c>
      <c r="BN1146" s="171" t="s">
        <v>6479</v>
      </c>
      <c r="BO1146" s="172">
        <v>46108</v>
      </c>
      <c r="BP1146" s="171">
        <v>15</v>
      </c>
      <c r="BQ1146" s="171">
        <v>13860</v>
      </c>
      <c r="BR1146" s="171">
        <v>24880</v>
      </c>
      <c r="BS1146" s="171">
        <v>11020</v>
      </c>
      <c r="BT1146" s="171" t="s">
        <v>496</v>
      </c>
      <c r="BU1146" s="171">
        <v>0</v>
      </c>
      <c r="BV1146" s="171">
        <v>0</v>
      </c>
      <c r="BW1146" s="171">
        <v>0</v>
      </c>
      <c r="BX1146" s="171">
        <v>0</v>
      </c>
      <c r="BY1146" s="171">
        <v>60</v>
      </c>
      <c r="BZ1146" s="171" t="s">
        <v>508</v>
      </c>
      <c r="CA1146" s="171">
        <v>0</v>
      </c>
      <c r="CB1146" s="172">
        <v>46108.761111111111</v>
      </c>
      <c r="CC1146" s="172">
        <v>46108.797222222223</v>
      </c>
      <c r="CD1146" s="172" t="s">
        <v>6480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B7F10-7D30-43D9-9C02-E7AAD9EE18D4}">
  <dimension ref="A1:P1386"/>
  <sheetViews>
    <sheetView zoomScale="60" zoomScaleNormal="60" workbookViewId="0">
      <selection activeCell="C206" sqref="C206"/>
    </sheetView>
  </sheetViews>
  <sheetFormatPr defaultRowHeight="23.4" customHeight="1"/>
  <cols>
    <col min="1" max="1" width="116.109375" bestFit="1" customWidth="1"/>
    <col min="2" max="2" width="6" customWidth="1"/>
    <col min="3" max="3" width="13.21875" bestFit="1" customWidth="1"/>
    <col min="4" max="4" width="25.5546875" bestFit="1" customWidth="1"/>
    <col min="5" max="5" width="71" customWidth="1"/>
    <col min="6" max="6" width="35.21875" customWidth="1"/>
    <col min="7" max="7" width="59.33203125" bestFit="1" customWidth="1"/>
    <col min="8" max="8" width="11.44140625" bestFit="1" customWidth="1"/>
    <col min="9" max="9" width="12.109375" bestFit="1" customWidth="1"/>
    <col min="10" max="10" width="16" bestFit="1" customWidth="1"/>
    <col min="11" max="11" width="8.109375" bestFit="1" customWidth="1"/>
    <col min="12" max="12" width="12.109375" bestFit="1" customWidth="1"/>
    <col min="13" max="13" width="8.109375" bestFit="1" customWidth="1"/>
    <col min="14" max="14" width="9.5546875" bestFit="1" customWidth="1"/>
    <col min="15" max="15" width="7.21875" bestFit="1" customWidth="1"/>
    <col min="16" max="16" width="3.6640625" bestFit="1" customWidth="1"/>
  </cols>
  <sheetData>
    <row r="1" spans="1:16" ht="23.4" customHeight="1">
      <c r="A1" s="105" t="s">
        <v>2438</v>
      </c>
      <c r="B1" s="105"/>
      <c r="C1" s="105"/>
      <c r="D1" s="105"/>
      <c r="E1" s="105"/>
      <c r="F1" s="105"/>
      <c r="G1" s="116"/>
      <c r="H1" s="116"/>
      <c r="I1" s="116"/>
      <c r="J1" s="116"/>
      <c r="K1" s="116"/>
      <c r="L1" s="116"/>
      <c r="M1" s="116"/>
      <c r="N1" s="140"/>
      <c r="O1" s="116"/>
      <c r="P1" s="116"/>
    </row>
    <row r="2" spans="1:16" ht="23.4" customHeight="1">
      <c r="A2" s="106" t="s">
        <v>3831</v>
      </c>
      <c r="B2" s="106"/>
      <c r="C2" s="106"/>
      <c r="D2" s="106"/>
      <c r="E2" s="106"/>
      <c r="F2" s="106"/>
      <c r="G2" s="118"/>
      <c r="H2" s="118"/>
      <c r="I2" s="118"/>
      <c r="J2" s="118"/>
      <c r="K2" s="118"/>
      <c r="L2" s="118"/>
      <c r="M2" s="118"/>
      <c r="N2" s="141"/>
      <c r="O2" s="118"/>
      <c r="P2" s="118"/>
    </row>
    <row r="3" spans="1:16" ht="23.4" customHeight="1">
      <c r="A3" s="112" t="s">
        <v>2439</v>
      </c>
      <c r="B3" s="112"/>
      <c r="C3" s="112"/>
      <c r="D3" s="112"/>
      <c r="E3" s="112"/>
      <c r="F3" s="112"/>
      <c r="G3" s="129"/>
      <c r="H3" s="129"/>
      <c r="I3" s="129"/>
      <c r="J3" s="129"/>
      <c r="K3" s="129"/>
      <c r="L3" s="129"/>
      <c r="M3" s="129"/>
      <c r="N3" s="142"/>
      <c r="O3" s="129"/>
      <c r="P3" s="129"/>
    </row>
    <row r="4" spans="1:16" ht="23.4" customHeight="1">
      <c r="A4" s="111" t="s">
        <v>2440</v>
      </c>
      <c r="B4" s="111"/>
      <c r="C4" s="111" t="s">
        <v>2441</v>
      </c>
      <c r="D4" s="111" t="s">
        <v>2442</v>
      </c>
      <c r="E4" s="111" t="s">
        <v>2443</v>
      </c>
      <c r="F4" s="111" t="s">
        <v>2444</v>
      </c>
      <c r="G4" s="127" t="s">
        <v>2445</v>
      </c>
      <c r="H4" s="127"/>
      <c r="I4" s="127"/>
      <c r="J4" s="127"/>
      <c r="K4" s="127"/>
      <c r="L4" s="127"/>
      <c r="M4" s="127"/>
      <c r="N4" s="143"/>
      <c r="O4" s="127"/>
      <c r="P4" s="127"/>
    </row>
    <row r="5" spans="1:16" ht="23.4" customHeight="1">
      <c r="A5" s="107" t="s">
        <v>2446</v>
      </c>
      <c r="B5" s="107"/>
      <c r="C5" s="135">
        <v>0</v>
      </c>
      <c r="D5" s="135">
        <v>0</v>
      </c>
      <c r="E5" s="135">
        <v>0</v>
      </c>
      <c r="F5" s="135">
        <v>0</v>
      </c>
      <c r="G5" s="120"/>
      <c r="H5" s="120"/>
      <c r="I5" s="120"/>
      <c r="J5" s="120"/>
      <c r="K5" s="120"/>
      <c r="L5" s="120"/>
      <c r="M5" s="120"/>
      <c r="N5" s="144"/>
      <c r="O5" s="120"/>
      <c r="P5" s="120"/>
    </row>
    <row r="6" spans="1:16" ht="23.4" customHeight="1">
      <c r="A6" s="107"/>
      <c r="B6" s="107"/>
      <c r="C6" s="107"/>
      <c r="D6" s="107"/>
      <c r="E6" s="107"/>
      <c r="F6" s="107"/>
      <c r="G6" s="120"/>
      <c r="H6" s="120"/>
      <c r="I6" s="120"/>
      <c r="J6" s="120"/>
      <c r="K6" s="120"/>
      <c r="L6" s="120"/>
      <c r="M6" s="120"/>
      <c r="N6" s="144"/>
      <c r="O6" s="120"/>
      <c r="P6" s="120"/>
    </row>
    <row r="7" spans="1:16" ht="23.4" customHeight="1">
      <c r="A7" s="110" t="s">
        <v>2447</v>
      </c>
      <c r="B7" s="111" t="s">
        <v>2448</v>
      </c>
      <c r="C7" s="111" t="s">
        <v>2449</v>
      </c>
      <c r="D7" s="111" t="s">
        <v>2450</v>
      </c>
      <c r="E7" s="111" t="s">
        <v>2451</v>
      </c>
      <c r="F7" s="111" t="s">
        <v>2452</v>
      </c>
      <c r="G7" s="126" t="s">
        <v>2453</v>
      </c>
      <c r="H7" s="126" t="s">
        <v>2454</v>
      </c>
      <c r="I7" s="126" t="s">
        <v>2455</v>
      </c>
      <c r="J7" s="126" t="s">
        <v>2456</v>
      </c>
      <c r="K7" s="127" t="s">
        <v>2457</v>
      </c>
      <c r="L7" s="126" t="s">
        <v>2458</v>
      </c>
      <c r="M7" s="126" t="s">
        <v>2459</v>
      </c>
      <c r="N7" s="145" t="s">
        <v>2460</v>
      </c>
      <c r="O7" s="127" t="s">
        <v>2461</v>
      </c>
      <c r="P7" s="127" t="s">
        <v>2462</v>
      </c>
    </row>
    <row r="8" spans="1:16" ht="23.4" customHeight="1">
      <c r="A8" s="109" t="s">
        <v>3832</v>
      </c>
      <c r="B8" s="109"/>
      <c r="C8" s="109"/>
      <c r="D8" s="109"/>
      <c r="E8" s="109"/>
      <c r="F8" s="109"/>
      <c r="G8" s="124"/>
      <c r="H8" s="124"/>
      <c r="I8" s="124"/>
      <c r="J8" s="124"/>
      <c r="K8" s="124"/>
      <c r="L8" s="124"/>
      <c r="M8" s="124"/>
      <c r="N8" s="146"/>
      <c r="O8" s="124"/>
      <c r="P8" s="124"/>
    </row>
    <row r="9" spans="1:16" ht="23.4" customHeight="1">
      <c r="A9" s="111" t="s">
        <v>2464</v>
      </c>
      <c r="B9" s="111" t="s">
        <v>2448</v>
      </c>
      <c r="C9" s="111" t="s">
        <v>2449</v>
      </c>
      <c r="D9" s="111" t="s">
        <v>2465</v>
      </c>
      <c r="E9" s="111" t="s">
        <v>2451</v>
      </c>
      <c r="F9" s="111" t="s">
        <v>2452</v>
      </c>
      <c r="G9" s="127" t="s">
        <v>2466</v>
      </c>
      <c r="H9" s="127" t="s">
        <v>2467</v>
      </c>
      <c r="I9" s="127" t="s">
        <v>2468</v>
      </c>
      <c r="J9" s="127" t="s">
        <v>2469</v>
      </c>
      <c r="K9" s="127" t="s">
        <v>2457</v>
      </c>
      <c r="L9" s="127" t="s">
        <v>2470</v>
      </c>
      <c r="M9" s="127" t="s">
        <v>2471</v>
      </c>
      <c r="N9" s="143" t="s">
        <v>2472</v>
      </c>
      <c r="O9" s="127" t="s">
        <v>2461</v>
      </c>
      <c r="P9" s="127" t="s">
        <v>2462</v>
      </c>
    </row>
    <row r="10" spans="1:16" ht="23.4" customHeight="1">
      <c r="A10" s="136" t="s">
        <v>2675</v>
      </c>
      <c r="B10" s="136"/>
      <c r="C10" s="136"/>
      <c r="D10" s="136"/>
      <c r="E10" s="136"/>
      <c r="F10" s="136"/>
      <c r="G10" s="147"/>
      <c r="H10" s="147"/>
      <c r="I10" s="147"/>
      <c r="J10" s="147"/>
      <c r="K10" s="147"/>
      <c r="L10" s="147"/>
      <c r="M10" s="147"/>
      <c r="N10" s="148"/>
      <c r="O10" s="147"/>
      <c r="P10" s="147"/>
    </row>
    <row r="11" spans="1:16" ht="23.4" customHeight="1">
      <c r="A11" s="113">
        <v>0.47499999999999998</v>
      </c>
      <c r="B11" s="107" t="s">
        <v>2473</v>
      </c>
      <c r="C11" s="107" t="s">
        <v>2441</v>
      </c>
      <c r="D11" s="107" t="s">
        <v>2474</v>
      </c>
      <c r="E11" s="107" t="s">
        <v>2508</v>
      </c>
      <c r="F11" s="107"/>
      <c r="G11" s="120">
        <v>3020</v>
      </c>
      <c r="H11" s="120"/>
      <c r="I11" s="120">
        <v>0</v>
      </c>
      <c r="J11" s="120">
        <v>3020</v>
      </c>
      <c r="K11" s="120"/>
      <c r="L11" s="120"/>
      <c r="M11" s="120"/>
      <c r="N11" s="144"/>
      <c r="O11" s="120">
        <v>175</v>
      </c>
      <c r="P11" s="120">
        <v>0</v>
      </c>
    </row>
    <row r="12" spans="1:16" ht="23.4" customHeight="1">
      <c r="A12" s="113">
        <v>0.4861111111111111</v>
      </c>
      <c r="B12" s="107" t="s">
        <v>2473</v>
      </c>
      <c r="C12" s="107" t="s">
        <v>2441</v>
      </c>
      <c r="D12" s="107" t="s">
        <v>2474</v>
      </c>
      <c r="E12" s="107" t="s">
        <v>2544</v>
      </c>
      <c r="F12" s="107"/>
      <c r="G12" s="120">
        <v>1970</v>
      </c>
      <c r="H12" s="120"/>
      <c r="I12" s="120">
        <v>3020</v>
      </c>
      <c r="J12" s="120">
        <v>4990</v>
      </c>
      <c r="K12" s="120"/>
      <c r="L12" s="120"/>
      <c r="M12" s="120"/>
      <c r="N12" s="144"/>
      <c r="O12" s="120">
        <v>105</v>
      </c>
      <c r="P12" s="120">
        <v>0</v>
      </c>
    </row>
    <row r="13" spans="1:16" ht="23.4" customHeight="1">
      <c r="A13" s="113">
        <v>0.49791666666666667</v>
      </c>
      <c r="B13" s="107" t="s">
        <v>2473</v>
      </c>
      <c r="C13" s="107" t="s">
        <v>2441</v>
      </c>
      <c r="D13" s="107" t="s">
        <v>2474</v>
      </c>
      <c r="E13" s="107" t="s">
        <v>2528</v>
      </c>
      <c r="F13" s="107"/>
      <c r="G13" s="120">
        <v>4590</v>
      </c>
      <c r="H13" s="120"/>
      <c r="I13" s="120">
        <v>4990</v>
      </c>
      <c r="J13" s="120">
        <v>9580</v>
      </c>
      <c r="K13" s="120"/>
      <c r="L13" s="120"/>
      <c r="M13" s="120"/>
      <c r="N13" s="144"/>
      <c r="O13" s="120">
        <v>249</v>
      </c>
      <c r="P13" s="120">
        <v>0</v>
      </c>
    </row>
    <row r="14" spans="1:16" ht="23.4" customHeight="1">
      <c r="A14" s="113">
        <v>0.50069444444444444</v>
      </c>
      <c r="B14" s="107" t="s">
        <v>2473</v>
      </c>
      <c r="C14" s="107" t="s">
        <v>2441</v>
      </c>
      <c r="D14" s="107" t="s">
        <v>2474</v>
      </c>
      <c r="E14" s="107" t="s">
        <v>2508</v>
      </c>
      <c r="F14" s="107"/>
      <c r="G14" s="120">
        <v>1330</v>
      </c>
      <c r="H14" s="120"/>
      <c r="I14" s="120">
        <v>9580</v>
      </c>
      <c r="J14" s="120">
        <v>10910</v>
      </c>
      <c r="K14" s="120"/>
      <c r="L14" s="120"/>
      <c r="M14" s="120"/>
      <c r="N14" s="144"/>
      <c r="O14" s="120">
        <v>91</v>
      </c>
      <c r="P14" s="120">
        <v>0</v>
      </c>
    </row>
    <row r="15" spans="1:16" ht="23.4" customHeight="1">
      <c r="A15" s="113">
        <v>0.55069444444444449</v>
      </c>
      <c r="B15" s="107" t="s">
        <v>2473</v>
      </c>
      <c r="C15" s="107" t="s">
        <v>2441</v>
      </c>
      <c r="D15" s="107" t="s">
        <v>2474</v>
      </c>
      <c r="E15" s="107" t="s">
        <v>2544</v>
      </c>
      <c r="F15" s="107"/>
      <c r="G15" s="120">
        <v>1580</v>
      </c>
      <c r="H15" s="120"/>
      <c r="I15" s="120">
        <v>10910</v>
      </c>
      <c r="J15" s="120">
        <v>12490</v>
      </c>
      <c r="K15" s="120"/>
      <c r="L15" s="120"/>
      <c r="M15" s="120"/>
      <c r="N15" s="144"/>
      <c r="O15" s="120">
        <v>74</v>
      </c>
      <c r="P15" s="120">
        <v>0</v>
      </c>
    </row>
    <row r="16" spans="1:16" ht="23.4" customHeight="1">
      <c r="A16" s="113">
        <v>0.55277777777777781</v>
      </c>
      <c r="B16" s="107" t="s">
        <v>2473</v>
      </c>
      <c r="C16" s="107" t="s">
        <v>2441</v>
      </c>
      <c r="D16" s="107" t="s">
        <v>2474</v>
      </c>
      <c r="E16" s="107" t="s">
        <v>2530</v>
      </c>
      <c r="F16" s="107"/>
      <c r="G16" s="120">
        <v>2010</v>
      </c>
      <c r="H16" s="120"/>
      <c r="I16" s="120">
        <v>12490</v>
      </c>
      <c r="J16" s="120">
        <v>14500</v>
      </c>
      <c r="K16" s="120"/>
      <c r="L16" s="120"/>
      <c r="M16" s="120"/>
      <c r="N16" s="144"/>
      <c r="O16" s="120">
        <v>320</v>
      </c>
      <c r="P16" s="120">
        <v>0</v>
      </c>
    </row>
    <row r="17" spans="1:16" ht="23.4" customHeight="1">
      <c r="A17" s="113">
        <v>0.56180555555555556</v>
      </c>
      <c r="B17" s="107" t="s">
        <v>2473</v>
      </c>
      <c r="C17" s="107" t="s">
        <v>2441</v>
      </c>
      <c r="D17" s="107" t="s">
        <v>2474</v>
      </c>
      <c r="E17" s="107" t="s">
        <v>2528</v>
      </c>
      <c r="F17" s="107"/>
      <c r="G17" s="120">
        <v>3620</v>
      </c>
      <c r="H17" s="120"/>
      <c r="I17" s="120">
        <v>14500</v>
      </c>
      <c r="J17" s="120">
        <v>18120</v>
      </c>
      <c r="K17" s="120"/>
      <c r="L17" s="120"/>
      <c r="M17" s="120"/>
      <c r="N17" s="144"/>
      <c r="O17" s="120">
        <v>228</v>
      </c>
      <c r="P17" s="120">
        <v>0</v>
      </c>
    </row>
    <row r="18" spans="1:16" ht="23.4" customHeight="1">
      <c r="A18" s="113">
        <v>0.59444444444444444</v>
      </c>
      <c r="B18" s="107" t="s">
        <v>2473</v>
      </c>
      <c r="C18" s="107" t="s">
        <v>2441</v>
      </c>
      <c r="D18" s="107" t="s">
        <v>2474</v>
      </c>
      <c r="E18" s="107" t="s">
        <v>2547</v>
      </c>
      <c r="F18" s="107"/>
      <c r="G18" s="120">
        <v>4830</v>
      </c>
      <c r="H18" s="120"/>
      <c r="I18" s="120">
        <v>18120</v>
      </c>
      <c r="J18" s="120">
        <v>22950</v>
      </c>
      <c r="K18" s="120"/>
      <c r="L18" s="120"/>
      <c r="M18" s="120"/>
      <c r="N18" s="144"/>
      <c r="O18" s="120">
        <v>921</v>
      </c>
      <c r="P18" s="120">
        <v>0</v>
      </c>
    </row>
    <row r="19" spans="1:16" ht="23.4" customHeight="1">
      <c r="A19" s="113">
        <v>0.60972222222222228</v>
      </c>
      <c r="B19" s="107" t="s">
        <v>2473</v>
      </c>
      <c r="C19" s="107" t="s">
        <v>2441</v>
      </c>
      <c r="D19" s="107" t="s">
        <v>2474</v>
      </c>
      <c r="E19" s="107" t="s">
        <v>2528</v>
      </c>
      <c r="F19" s="107"/>
      <c r="G19" s="120">
        <v>2830</v>
      </c>
      <c r="H19" s="120"/>
      <c r="I19" s="120">
        <v>22950</v>
      </c>
      <c r="J19" s="120">
        <v>25780</v>
      </c>
      <c r="K19" s="120"/>
      <c r="L19" s="120"/>
      <c r="M19" s="120"/>
      <c r="N19" s="144"/>
      <c r="O19" s="120">
        <v>145</v>
      </c>
      <c r="P19" s="120">
        <v>0</v>
      </c>
    </row>
    <row r="20" spans="1:16" ht="23.4" customHeight="1">
      <c r="A20" s="113">
        <v>0.63888888888888884</v>
      </c>
      <c r="B20" s="107" t="s">
        <v>2473</v>
      </c>
      <c r="C20" s="107" t="s">
        <v>2441</v>
      </c>
      <c r="D20" s="107" t="s">
        <v>2474</v>
      </c>
      <c r="E20" s="107" t="s">
        <v>2508</v>
      </c>
      <c r="F20" s="107"/>
      <c r="G20" s="120">
        <v>3330</v>
      </c>
      <c r="H20" s="120"/>
      <c r="I20" s="120">
        <v>25780</v>
      </c>
      <c r="J20" s="120">
        <v>29110</v>
      </c>
      <c r="K20" s="120"/>
      <c r="L20" s="120"/>
      <c r="M20" s="120"/>
      <c r="N20" s="144"/>
      <c r="O20" s="120">
        <v>189</v>
      </c>
      <c r="P20" s="120">
        <v>0</v>
      </c>
    </row>
    <row r="21" spans="1:16" ht="23.4" customHeight="1">
      <c r="A21" s="113">
        <v>0.67361111111111116</v>
      </c>
      <c r="B21" s="107" t="s">
        <v>2473</v>
      </c>
      <c r="C21" s="107" t="s">
        <v>2441</v>
      </c>
      <c r="D21" s="107" t="s">
        <v>2474</v>
      </c>
      <c r="E21" s="107" t="s">
        <v>2530</v>
      </c>
      <c r="F21" s="107"/>
      <c r="G21" s="120">
        <v>1850</v>
      </c>
      <c r="H21" s="120"/>
      <c r="I21" s="120">
        <v>29110</v>
      </c>
      <c r="J21" s="120">
        <v>30960</v>
      </c>
      <c r="K21" s="120"/>
      <c r="L21" s="120"/>
      <c r="M21" s="120"/>
      <c r="N21" s="144"/>
      <c r="O21" s="120">
        <v>331</v>
      </c>
      <c r="P21" s="120">
        <v>0</v>
      </c>
    </row>
    <row r="22" spans="1:16" ht="23.4" customHeight="1">
      <c r="A22" s="113">
        <v>0.70347222222222228</v>
      </c>
      <c r="B22" s="107" t="s">
        <v>2473</v>
      </c>
      <c r="C22" s="107" t="s">
        <v>2441</v>
      </c>
      <c r="D22" s="107" t="s">
        <v>2474</v>
      </c>
      <c r="E22" s="107" t="s">
        <v>2531</v>
      </c>
      <c r="F22" s="107"/>
      <c r="G22" s="120">
        <v>5880</v>
      </c>
      <c r="H22" s="120"/>
      <c r="I22" s="120">
        <v>30960</v>
      </c>
      <c r="J22" s="120">
        <v>36840</v>
      </c>
      <c r="K22" s="120"/>
      <c r="L22" s="120"/>
      <c r="M22" s="120"/>
      <c r="N22" s="144"/>
      <c r="O22" s="120">
        <v>299</v>
      </c>
      <c r="P22" s="120">
        <v>0</v>
      </c>
    </row>
    <row r="23" spans="1:16" ht="23.4" customHeight="1">
      <c r="A23" s="163">
        <v>0.72361111111111109</v>
      </c>
      <c r="B23" s="137" t="s">
        <v>2473</v>
      </c>
      <c r="C23" s="137" t="s">
        <v>2441</v>
      </c>
      <c r="D23" s="137" t="s">
        <v>2474</v>
      </c>
      <c r="E23" s="137" t="s">
        <v>2508</v>
      </c>
      <c r="F23" s="137"/>
      <c r="G23" s="149">
        <v>1510</v>
      </c>
      <c r="H23" s="149"/>
      <c r="I23" s="149">
        <v>36840</v>
      </c>
      <c r="J23" s="149">
        <v>38350</v>
      </c>
      <c r="K23" s="149"/>
      <c r="L23" s="149"/>
      <c r="M23" s="149"/>
      <c r="N23" s="150"/>
      <c r="O23" s="149">
        <v>103</v>
      </c>
      <c r="P23" s="149">
        <v>0</v>
      </c>
    </row>
    <row r="24" spans="1:16" ht="23.4" customHeight="1">
      <c r="A24" s="113">
        <v>0.77500000000000002</v>
      </c>
      <c r="B24" s="107" t="s">
        <v>2473</v>
      </c>
      <c r="C24" s="107" t="s">
        <v>2441</v>
      </c>
      <c r="D24" s="107" t="s">
        <v>2474</v>
      </c>
      <c r="E24" s="107" t="s">
        <v>2508</v>
      </c>
      <c r="F24" s="107"/>
      <c r="G24" s="120">
        <v>2640</v>
      </c>
      <c r="H24" s="120"/>
      <c r="I24" s="120">
        <v>38350</v>
      </c>
      <c r="J24" s="120">
        <v>40990</v>
      </c>
      <c r="K24" s="120"/>
      <c r="L24" s="120"/>
      <c r="M24" s="120"/>
      <c r="N24" s="144"/>
      <c r="O24" s="120">
        <v>154</v>
      </c>
      <c r="P24" s="120">
        <v>0</v>
      </c>
    </row>
    <row r="25" spans="1:16" ht="23.4" customHeight="1">
      <c r="A25" s="113" t="s">
        <v>2676</v>
      </c>
      <c r="B25" s="107"/>
      <c r="C25" s="107"/>
      <c r="D25" s="107"/>
      <c r="E25" s="107"/>
      <c r="F25" s="107"/>
      <c r="G25" s="120"/>
      <c r="H25" s="120"/>
      <c r="I25" s="120"/>
      <c r="J25" s="120"/>
      <c r="K25" s="120"/>
      <c r="L25" s="120"/>
      <c r="M25" s="120"/>
      <c r="N25" s="144"/>
      <c r="O25" s="120"/>
      <c r="P25" s="120"/>
    </row>
    <row r="26" spans="1:16" ht="23.4" customHeight="1">
      <c r="A26" s="113">
        <v>0.56111111111111112</v>
      </c>
      <c r="B26" s="107" t="s">
        <v>2473</v>
      </c>
      <c r="C26" s="107" t="s">
        <v>2441</v>
      </c>
      <c r="D26" s="107" t="s">
        <v>2482</v>
      </c>
      <c r="E26" s="107">
        <v>2087</v>
      </c>
      <c r="F26" s="107" t="s">
        <v>2483</v>
      </c>
      <c r="G26" s="120"/>
      <c r="H26" s="120">
        <v>14220</v>
      </c>
      <c r="I26" s="120">
        <v>40990</v>
      </c>
      <c r="J26" s="120">
        <v>26770</v>
      </c>
      <c r="K26" s="120" t="s">
        <v>508</v>
      </c>
      <c r="L26" s="120">
        <v>14170</v>
      </c>
      <c r="M26" s="120">
        <v>50</v>
      </c>
      <c r="N26" s="144">
        <v>3.5161744022503515E-3</v>
      </c>
      <c r="O26" s="120"/>
      <c r="P26" s="120"/>
    </row>
    <row r="27" spans="1:16" ht="23.4" customHeight="1">
      <c r="A27" s="113">
        <v>0.61319444444444449</v>
      </c>
      <c r="B27" s="107" t="s">
        <v>2473</v>
      </c>
      <c r="C27" s="107" t="s">
        <v>2441</v>
      </c>
      <c r="D27" s="107" t="s">
        <v>2482</v>
      </c>
      <c r="E27" s="107">
        <v>2094</v>
      </c>
      <c r="F27" s="107" t="s">
        <v>3833</v>
      </c>
      <c r="G27" s="120"/>
      <c r="H27" s="120">
        <v>11120</v>
      </c>
      <c r="I27" s="120">
        <v>26770</v>
      </c>
      <c r="J27" s="120">
        <v>15650</v>
      </c>
      <c r="K27" s="120" t="s">
        <v>508</v>
      </c>
      <c r="L27" s="120">
        <v>11060</v>
      </c>
      <c r="M27" s="120">
        <v>60</v>
      </c>
      <c r="N27" s="144">
        <v>5.3956834532374104E-3</v>
      </c>
      <c r="O27" s="120"/>
      <c r="P27" s="120"/>
    </row>
    <row r="28" spans="1:16" ht="23.4" customHeight="1">
      <c r="A28" s="157">
        <v>0.63472222222222219</v>
      </c>
      <c r="B28" s="114" t="s">
        <v>2473</v>
      </c>
      <c r="C28" s="114" t="s">
        <v>2441</v>
      </c>
      <c r="D28" s="114" t="s">
        <v>2482</v>
      </c>
      <c r="E28" s="114">
        <v>2099</v>
      </c>
      <c r="F28" s="114" t="s">
        <v>2496</v>
      </c>
      <c r="G28" s="131"/>
      <c r="H28" s="131">
        <v>13780</v>
      </c>
      <c r="I28" s="131">
        <v>15650</v>
      </c>
      <c r="J28" s="131">
        <v>1870</v>
      </c>
      <c r="K28" s="131" t="s">
        <v>508</v>
      </c>
      <c r="L28" s="131">
        <v>13710</v>
      </c>
      <c r="M28" s="131">
        <v>70</v>
      </c>
      <c r="N28" s="151">
        <v>5.0798258345428155E-3</v>
      </c>
      <c r="O28" s="131"/>
      <c r="P28" s="131"/>
    </row>
    <row r="29" spans="1:16" ht="23.4" customHeight="1">
      <c r="A29" s="113">
        <v>0.6645833333333333</v>
      </c>
      <c r="B29" s="107" t="s">
        <v>2473</v>
      </c>
      <c r="C29" s="107" t="s">
        <v>2441</v>
      </c>
      <c r="D29" s="107" t="s">
        <v>2482</v>
      </c>
      <c r="E29" s="107">
        <v>2100</v>
      </c>
      <c r="F29" s="107" t="s">
        <v>2484</v>
      </c>
      <c r="G29" s="120"/>
      <c r="H29" s="120">
        <v>14020</v>
      </c>
      <c r="I29" s="120">
        <v>1870</v>
      </c>
      <c r="J29" s="120">
        <v>-12150</v>
      </c>
      <c r="K29" s="120" t="s">
        <v>508</v>
      </c>
      <c r="L29" s="120">
        <v>13960</v>
      </c>
      <c r="M29" s="120">
        <v>60</v>
      </c>
      <c r="N29" s="144">
        <v>4.2796005706134095E-3</v>
      </c>
      <c r="O29" s="120"/>
      <c r="P29" s="120"/>
    </row>
    <row r="30" spans="1:16" ht="23.4" customHeight="1">
      <c r="A30" s="161">
        <v>0.70486111111111116</v>
      </c>
      <c r="B30" s="109" t="s">
        <v>2473</v>
      </c>
      <c r="C30" s="109" t="s">
        <v>2441</v>
      </c>
      <c r="D30" s="109" t="s">
        <v>2482</v>
      </c>
      <c r="E30" s="109">
        <v>2106</v>
      </c>
      <c r="F30" s="109" t="s">
        <v>2483</v>
      </c>
      <c r="G30" s="124"/>
      <c r="H30" s="124">
        <v>14160</v>
      </c>
      <c r="I30" s="124">
        <v>-12150</v>
      </c>
      <c r="J30" s="124">
        <v>-26310</v>
      </c>
      <c r="K30" s="124" t="s">
        <v>508</v>
      </c>
      <c r="L30" s="124">
        <v>14110</v>
      </c>
      <c r="M30" s="124">
        <v>50</v>
      </c>
      <c r="N30" s="146">
        <v>3.5310734463276836E-3</v>
      </c>
      <c r="O30" s="124"/>
      <c r="P30" s="124"/>
    </row>
    <row r="31" spans="1:16" ht="23.4" customHeight="1">
      <c r="A31" s="111" t="s">
        <v>3834</v>
      </c>
      <c r="B31" s="111"/>
      <c r="C31" s="111"/>
      <c r="D31" s="111"/>
      <c r="E31" s="111"/>
      <c r="F31" s="111"/>
      <c r="G31" s="127"/>
      <c r="H31" s="127"/>
      <c r="I31" s="127">
        <v>-26310</v>
      </c>
      <c r="J31" s="127">
        <v>-26310</v>
      </c>
      <c r="K31" s="127"/>
      <c r="L31" s="127"/>
      <c r="M31" s="127"/>
      <c r="N31" s="143"/>
      <c r="O31" s="127"/>
      <c r="P31" s="127"/>
    </row>
    <row r="32" spans="1:16" ht="23.4" customHeight="1">
      <c r="A32" s="136"/>
      <c r="B32" s="136"/>
      <c r="C32" s="136"/>
      <c r="D32" s="136"/>
      <c r="E32" s="136"/>
      <c r="F32" s="136"/>
      <c r="G32" s="147"/>
      <c r="H32" s="147"/>
      <c r="I32" s="147"/>
      <c r="J32" s="147"/>
      <c r="K32" s="147"/>
      <c r="L32" s="147"/>
      <c r="M32" s="147"/>
      <c r="N32" s="148"/>
      <c r="O32" s="147"/>
      <c r="P32" s="147"/>
    </row>
    <row r="33" spans="1:16" ht="23.4" customHeight="1">
      <c r="A33" s="113" t="s">
        <v>3835</v>
      </c>
      <c r="B33" s="107"/>
      <c r="C33" s="107"/>
      <c r="D33" s="107"/>
      <c r="E33" s="107"/>
      <c r="F33" s="107"/>
      <c r="G33" s="120"/>
      <c r="H33" s="120"/>
      <c r="I33" s="120"/>
      <c r="J33" s="120"/>
      <c r="K33" s="120"/>
      <c r="L33" s="120"/>
      <c r="M33" s="120"/>
      <c r="N33" s="144"/>
      <c r="O33" s="120"/>
      <c r="P33" s="120"/>
    </row>
    <row r="34" spans="1:16" ht="23.4" customHeight="1">
      <c r="A34" s="113" t="s">
        <v>2464</v>
      </c>
      <c r="B34" s="107" t="s">
        <v>2448</v>
      </c>
      <c r="C34" s="107" t="s">
        <v>2449</v>
      </c>
      <c r="D34" s="107" t="s">
        <v>2465</v>
      </c>
      <c r="E34" s="107" t="s">
        <v>2451</v>
      </c>
      <c r="F34" s="107" t="s">
        <v>2452</v>
      </c>
      <c r="G34" s="120" t="s">
        <v>2466</v>
      </c>
      <c r="H34" s="120" t="s">
        <v>2467</v>
      </c>
      <c r="I34" s="120" t="s">
        <v>2468</v>
      </c>
      <c r="J34" s="120" t="s">
        <v>2469</v>
      </c>
      <c r="K34" s="120" t="s">
        <v>2457</v>
      </c>
      <c r="L34" s="120" t="s">
        <v>2470</v>
      </c>
      <c r="M34" s="120" t="s">
        <v>2471</v>
      </c>
      <c r="N34" s="144" t="s">
        <v>2472</v>
      </c>
      <c r="O34" s="120" t="s">
        <v>2461</v>
      </c>
      <c r="P34" s="120" t="s">
        <v>2462</v>
      </c>
    </row>
    <row r="35" spans="1:16" ht="23.4" customHeight="1">
      <c r="A35" s="113" t="s">
        <v>2677</v>
      </c>
      <c r="B35" s="107"/>
      <c r="C35" s="107"/>
      <c r="D35" s="107"/>
      <c r="E35" s="107"/>
      <c r="F35" s="107"/>
      <c r="G35" s="120"/>
      <c r="H35" s="120"/>
      <c r="I35" s="120"/>
      <c r="J35" s="120"/>
      <c r="K35" s="120"/>
      <c r="L35" s="120"/>
      <c r="M35" s="120"/>
      <c r="N35" s="144"/>
      <c r="O35" s="120"/>
      <c r="P35" s="120"/>
    </row>
    <row r="36" spans="1:16" ht="23.4" customHeight="1">
      <c r="A36" s="113">
        <v>0.44444444444444442</v>
      </c>
      <c r="B36" s="107" t="s">
        <v>2473</v>
      </c>
      <c r="C36" s="107" t="s">
        <v>2442</v>
      </c>
      <c r="D36" s="107" t="s">
        <v>2474</v>
      </c>
      <c r="E36" s="107" t="s">
        <v>2741</v>
      </c>
      <c r="F36" s="107"/>
      <c r="G36" s="120">
        <v>2330</v>
      </c>
      <c r="H36" s="120"/>
      <c r="I36" s="120">
        <v>0</v>
      </c>
      <c r="J36" s="120">
        <v>2330</v>
      </c>
      <c r="K36" s="120"/>
      <c r="L36" s="120"/>
      <c r="M36" s="120"/>
      <c r="N36" s="144"/>
      <c r="O36" s="120">
        <v>353</v>
      </c>
      <c r="P36" s="120">
        <v>0</v>
      </c>
    </row>
    <row r="37" spans="1:16" ht="23.4" customHeight="1">
      <c r="A37" s="113">
        <v>0.46666666666666667</v>
      </c>
      <c r="B37" s="107" t="s">
        <v>2473</v>
      </c>
      <c r="C37" s="107" t="s">
        <v>2442</v>
      </c>
      <c r="D37" s="107" t="s">
        <v>2474</v>
      </c>
      <c r="E37" s="107" t="s">
        <v>2499</v>
      </c>
      <c r="F37" s="107"/>
      <c r="G37" s="120">
        <v>2360</v>
      </c>
      <c r="H37" s="120"/>
      <c r="I37" s="120">
        <v>2330</v>
      </c>
      <c r="J37" s="120">
        <v>4690</v>
      </c>
      <c r="K37" s="120"/>
      <c r="L37" s="120"/>
      <c r="M37" s="120"/>
      <c r="N37" s="144"/>
      <c r="O37" s="120">
        <v>0</v>
      </c>
      <c r="P37" s="120">
        <v>0</v>
      </c>
    </row>
    <row r="38" spans="1:16" ht="23.4" customHeight="1">
      <c r="A38" s="113">
        <v>0.49513888888888891</v>
      </c>
      <c r="B38" s="107" t="s">
        <v>2473</v>
      </c>
      <c r="C38" s="107" t="s">
        <v>2442</v>
      </c>
      <c r="D38" s="107" t="s">
        <v>2474</v>
      </c>
      <c r="E38" s="107" t="s">
        <v>2487</v>
      </c>
      <c r="F38" s="107"/>
      <c r="G38" s="120">
        <v>3330</v>
      </c>
      <c r="H38" s="120"/>
      <c r="I38" s="120">
        <v>4690</v>
      </c>
      <c r="J38" s="120">
        <v>8020</v>
      </c>
      <c r="K38" s="120"/>
      <c r="L38" s="120"/>
      <c r="M38" s="120"/>
      <c r="N38" s="144"/>
      <c r="O38" s="120">
        <v>0</v>
      </c>
      <c r="P38" s="120">
        <v>4</v>
      </c>
    </row>
    <row r="39" spans="1:16" ht="23.4" customHeight="1">
      <c r="A39" s="113">
        <v>0.5</v>
      </c>
      <c r="B39" s="107" t="s">
        <v>2473</v>
      </c>
      <c r="C39" s="107" t="s">
        <v>2442</v>
      </c>
      <c r="D39" s="107" t="s">
        <v>2474</v>
      </c>
      <c r="E39" s="107" t="s">
        <v>2499</v>
      </c>
      <c r="F39" s="107"/>
      <c r="G39" s="120">
        <v>2910</v>
      </c>
      <c r="H39" s="120"/>
      <c r="I39" s="120">
        <v>8020</v>
      </c>
      <c r="J39" s="120">
        <v>10930</v>
      </c>
      <c r="K39" s="120"/>
      <c r="L39" s="120"/>
      <c r="M39" s="120"/>
      <c r="N39" s="144"/>
      <c r="O39" s="120">
        <v>0</v>
      </c>
      <c r="P39" s="120">
        <v>0</v>
      </c>
    </row>
    <row r="40" spans="1:16" ht="23.4" customHeight="1">
      <c r="A40" s="113">
        <v>0.50763888888888886</v>
      </c>
      <c r="B40" s="107" t="s">
        <v>2473</v>
      </c>
      <c r="C40" s="107" t="s">
        <v>2442</v>
      </c>
      <c r="D40" s="107" t="s">
        <v>2474</v>
      </c>
      <c r="E40" s="107" t="s">
        <v>2487</v>
      </c>
      <c r="F40" s="107"/>
      <c r="G40" s="120">
        <v>2490</v>
      </c>
      <c r="H40" s="120"/>
      <c r="I40" s="120">
        <v>10930</v>
      </c>
      <c r="J40" s="120">
        <v>13420</v>
      </c>
      <c r="K40" s="120"/>
      <c r="L40" s="120"/>
      <c r="M40" s="120"/>
      <c r="N40" s="144"/>
      <c r="O40" s="120">
        <v>0</v>
      </c>
      <c r="P40" s="120">
        <v>0</v>
      </c>
    </row>
    <row r="41" spans="1:16" ht="23.4" customHeight="1">
      <c r="A41" s="113">
        <v>0.53749999999999998</v>
      </c>
      <c r="B41" s="107" t="s">
        <v>2473</v>
      </c>
      <c r="C41" s="107" t="s">
        <v>2442</v>
      </c>
      <c r="D41" s="107" t="s">
        <v>2474</v>
      </c>
      <c r="E41" s="107" t="s">
        <v>2500</v>
      </c>
      <c r="F41" s="107"/>
      <c r="G41" s="120">
        <v>2300</v>
      </c>
      <c r="H41" s="120"/>
      <c r="I41" s="120">
        <v>13420</v>
      </c>
      <c r="J41" s="120">
        <v>15720</v>
      </c>
      <c r="K41" s="120"/>
      <c r="L41" s="120"/>
      <c r="M41" s="120"/>
      <c r="N41" s="144"/>
      <c r="O41" s="120">
        <v>807</v>
      </c>
      <c r="P41" s="120">
        <v>0</v>
      </c>
    </row>
    <row r="42" spans="1:16" ht="23.4" customHeight="1">
      <c r="A42" s="113">
        <v>0.54166666666666663</v>
      </c>
      <c r="B42" s="107" t="s">
        <v>2473</v>
      </c>
      <c r="C42" s="107" t="s">
        <v>2442</v>
      </c>
      <c r="D42" s="107" t="s">
        <v>2474</v>
      </c>
      <c r="E42" s="107" t="s">
        <v>2501</v>
      </c>
      <c r="F42" s="107"/>
      <c r="G42" s="120">
        <v>8050</v>
      </c>
      <c r="H42" s="120"/>
      <c r="I42" s="120">
        <v>15720</v>
      </c>
      <c r="J42" s="120">
        <v>23770</v>
      </c>
      <c r="K42" s="120"/>
      <c r="L42" s="120"/>
      <c r="M42" s="120"/>
      <c r="N42" s="144"/>
      <c r="O42" s="120">
        <v>335</v>
      </c>
      <c r="P42" s="120">
        <v>0</v>
      </c>
    </row>
    <row r="43" spans="1:16" ht="23.4" customHeight="1">
      <c r="A43" s="113">
        <v>0.57986111111111116</v>
      </c>
      <c r="B43" s="107" t="s">
        <v>2473</v>
      </c>
      <c r="C43" s="107" t="s">
        <v>2442</v>
      </c>
      <c r="D43" s="107" t="s">
        <v>2474</v>
      </c>
      <c r="E43" s="107" t="s">
        <v>2534</v>
      </c>
      <c r="F43" s="107"/>
      <c r="G43" s="120">
        <v>5570</v>
      </c>
      <c r="H43" s="120"/>
      <c r="I43" s="120">
        <v>23770</v>
      </c>
      <c r="J43" s="120">
        <v>29340</v>
      </c>
      <c r="K43" s="120"/>
      <c r="L43" s="120"/>
      <c r="M43" s="120"/>
      <c r="N43" s="144"/>
      <c r="O43" s="120">
        <v>0</v>
      </c>
      <c r="P43" s="120">
        <v>20</v>
      </c>
    </row>
    <row r="44" spans="1:16" ht="23.4" customHeight="1">
      <c r="A44" s="113">
        <v>0.58194444444444449</v>
      </c>
      <c r="B44" s="107" t="s">
        <v>2473</v>
      </c>
      <c r="C44" s="107" t="s">
        <v>2442</v>
      </c>
      <c r="D44" s="107" t="s">
        <v>2474</v>
      </c>
      <c r="E44" s="107" t="s">
        <v>2499</v>
      </c>
      <c r="F44" s="107"/>
      <c r="G44" s="120">
        <v>4040</v>
      </c>
      <c r="H44" s="120"/>
      <c r="I44" s="120">
        <v>29340</v>
      </c>
      <c r="J44" s="120">
        <v>33380</v>
      </c>
      <c r="K44" s="120"/>
      <c r="L44" s="120"/>
      <c r="M44" s="120"/>
      <c r="N44" s="144"/>
      <c r="O44" s="120">
        <v>0</v>
      </c>
      <c r="P44" s="120">
        <v>0</v>
      </c>
    </row>
    <row r="45" spans="1:16" ht="23.4" customHeight="1">
      <c r="A45" s="113">
        <v>0.61111111111111116</v>
      </c>
      <c r="B45" s="107" t="s">
        <v>2473</v>
      </c>
      <c r="C45" s="107" t="s">
        <v>2442</v>
      </c>
      <c r="D45" s="107" t="s">
        <v>2474</v>
      </c>
      <c r="E45" s="107" t="s">
        <v>2487</v>
      </c>
      <c r="F45" s="107"/>
      <c r="G45" s="120">
        <v>3260</v>
      </c>
      <c r="H45" s="120"/>
      <c r="I45" s="120">
        <v>33380</v>
      </c>
      <c r="J45" s="120">
        <v>36640</v>
      </c>
      <c r="K45" s="120"/>
      <c r="L45" s="120"/>
      <c r="M45" s="120"/>
      <c r="N45" s="144"/>
      <c r="O45" s="120">
        <v>0</v>
      </c>
      <c r="P45" s="120">
        <v>0</v>
      </c>
    </row>
    <row r="46" spans="1:16" ht="23.4" customHeight="1">
      <c r="A46" s="113">
        <v>0.62152777777777779</v>
      </c>
      <c r="B46" s="107" t="s">
        <v>2473</v>
      </c>
      <c r="C46" s="107" t="s">
        <v>2442</v>
      </c>
      <c r="D46" s="107" t="s">
        <v>2474</v>
      </c>
      <c r="E46" s="107" t="s">
        <v>2487</v>
      </c>
      <c r="F46" s="107"/>
      <c r="G46" s="120">
        <v>3330</v>
      </c>
      <c r="H46" s="120"/>
      <c r="I46" s="120">
        <v>36640</v>
      </c>
      <c r="J46" s="120">
        <v>39970</v>
      </c>
      <c r="K46" s="120"/>
      <c r="L46" s="120"/>
      <c r="M46" s="120"/>
      <c r="N46" s="144"/>
      <c r="O46" s="120">
        <v>0</v>
      </c>
      <c r="P46" s="120">
        <v>4</v>
      </c>
    </row>
    <row r="47" spans="1:16" ht="23.4" customHeight="1">
      <c r="A47" s="113">
        <v>0.62777777777777777</v>
      </c>
      <c r="B47" s="107" t="s">
        <v>2473</v>
      </c>
      <c r="C47" s="107" t="s">
        <v>2442</v>
      </c>
      <c r="D47" s="107" t="s">
        <v>2474</v>
      </c>
      <c r="E47" s="107" t="s">
        <v>2488</v>
      </c>
      <c r="F47" s="107"/>
      <c r="G47" s="120">
        <v>2080</v>
      </c>
      <c r="H47" s="120"/>
      <c r="I47" s="120">
        <v>39970</v>
      </c>
      <c r="J47" s="120">
        <v>42050</v>
      </c>
      <c r="K47" s="120"/>
      <c r="L47" s="120"/>
      <c r="M47" s="120"/>
      <c r="N47" s="144"/>
      <c r="O47" s="120">
        <v>124</v>
      </c>
      <c r="P47" s="120">
        <v>0</v>
      </c>
    </row>
    <row r="48" spans="1:16" ht="23.4" customHeight="1">
      <c r="A48" s="113">
        <v>0.62847222222222221</v>
      </c>
      <c r="B48" s="107" t="s">
        <v>2473</v>
      </c>
      <c r="C48" s="107" t="s">
        <v>2442</v>
      </c>
      <c r="D48" s="107" t="s">
        <v>2474</v>
      </c>
      <c r="E48" s="107" t="s">
        <v>2488</v>
      </c>
      <c r="F48" s="107"/>
      <c r="G48" s="120">
        <v>2100</v>
      </c>
      <c r="H48" s="120"/>
      <c r="I48" s="120">
        <v>42050</v>
      </c>
      <c r="J48" s="120">
        <v>44150</v>
      </c>
      <c r="K48" s="120"/>
      <c r="L48" s="120"/>
      <c r="M48" s="120"/>
      <c r="N48" s="144"/>
      <c r="O48" s="120">
        <v>127</v>
      </c>
      <c r="P48" s="120">
        <v>0</v>
      </c>
    </row>
    <row r="49" spans="1:16" ht="23.4" customHeight="1">
      <c r="A49" s="163">
        <v>0.6333333333333333</v>
      </c>
      <c r="B49" s="137" t="s">
        <v>2473</v>
      </c>
      <c r="C49" s="137" t="s">
        <v>2442</v>
      </c>
      <c r="D49" s="137" t="s">
        <v>2474</v>
      </c>
      <c r="E49" s="137" t="s">
        <v>2694</v>
      </c>
      <c r="F49" s="137"/>
      <c r="G49" s="149">
        <v>6840</v>
      </c>
      <c r="H49" s="149"/>
      <c r="I49" s="149">
        <v>44150</v>
      </c>
      <c r="J49" s="149">
        <v>50990</v>
      </c>
      <c r="K49" s="149"/>
      <c r="L49" s="149"/>
      <c r="M49" s="149"/>
      <c r="N49" s="150"/>
      <c r="O49" s="149">
        <v>430</v>
      </c>
      <c r="P49" s="149">
        <v>0</v>
      </c>
    </row>
    <row r="50" spans="1:16" ht="23.4" customHeight="1">
      <c r="A50" s="113">
        <v>0.68055555555555558</v>
      </c>
      <c r="B50" s="107" t="s">
        <v>2473</v>
      </c>
      <c r="C50" s="107" t="s">
        <v>2442</v>
      </c>
      <c r="D50" s="107" t="s">
        <v>2474</v>
      </c>
      <c r="E50" s="107" t="s">
        <v>2501</v>
      </c>
      <c r="F50" s="107"/>
      <c r="G50" s="120">
        <v>7580</v>
      </c>
      <c r="H50" s="120"/>
      <c r="I50" s="120">
        <v>50990</v>
      </c>
      <c r="J50" s="120">
        <v>58570</v>
      </c>
      <c r="K50" s="120"/>
      <c r="L50" s="120"/>
      <c r="M50" s="120"/>
      <c r="N50" s="144"/>
      <c r="O50" s="120">
        <v>285</v>
      </c>
      <c r="P50" s="120">
        <v>0</v>
      </c>
    </row>
    <row r="51" spans="1:16" ht="23.4" customHeight="1">
      <c r="A51" s="113">
        <v>0.68402777777777779</v>
      </c>
      <c r="B51" s="107" t="s">
        <v>2473</v>
      </c>
      <c r="C51" s="107" t="s">
        <v>2442</v>
      </c>
      <c r="D51" s="107" t="s">
        <v>2474</v>
      </c>
      <c r="E51" s="107" t="s">
        <v>2694</v>
      </c>
      <c r="F51" s="107"/>
      <c r="G51" s="120">
        <v>4530</v>
      </c>
      <c r="H51" s="120"/>
      <c r="I51" s="120">
        <v>58570</v>
      </c>
      <c r="J51" s="120">
        <v>63100</v>
      </c>
      <c r="K51" s="120"/>
      <c r="L51" s="120"/>
      <c r="M51" s="120"/>
      <c r="N51" s="144"/>
      <c r="O51" s="120">
        <v>364</v>
      </c>
      <c r="P51" s="120">
        <v>0</v>
      </c>
    </row>
    <row r="52" spans="1:16" ht="23.4" customHeight="1">
      <c r="A52" s="157">
        <v>0.70833333333333337</v>
      </c>
      <c r="B52" s="114" t="s">
        <v>2473</v>
      </c>
      <c r="C52" s="114" t="s">
        <v>2442</v>
      </c>
      <c r="D52" s="114" t="s">
        <v>2474</v>
      </c>
      <c r="E52" s="114" t="s">
        <v>2487</v>
      </c>
      <c r="F52" s="114"/>
      <c r="G52" s="131">
        <v>3600</v>
      </c>
      <c r="H52" s="131"/>
      <c r="I52" s="131">
        <v>63100</v>
      </c>
      <c r="J52" s="131">
        <v>66700</v>
      </c>
      <c r="K52" s="131"/>
      <c r="L52" s="131"/>
      <c r="M52" s="131"/>
      <c r="N52" s="151"/>
      <c r="O52" s="131">
        <v>0</v>
      </c>
      <c r="P52" s="131">
        <v>1</v>
      </c>
    </row>
    <row r="53" spans="1:16" ht="23.4" customHeight="1">
      <c r="A53" s="113">
        <v>0.71388888888888891</v>
      </c>
      <c r="B53" s="107" t="s">
        <v>2473</v>
      </c>
      <c r="C53" s="107" t="s">
        <v>2442</v>
      </c>
      <c r="D53" s="107" t="s">
        <v>2474</v>
      </c>
      <c r="E53" s="107" t="s">
        <v>2501</v>
      </c>
      <c r="F53" s="107"/>
      <c r="G53" s="120">
        <v>6510</v>
      </c>
      <c r="H53" s="120"/>
      <c r="I53" s="120">
        <v>66700</v>
      </c>
      <c r="J53" s="120">
        <v>73210</v>
      </c>
      <c r="K53" s="120"/>
      <c r="L53" s="120"/>
      <c r="M53" s="120"/>
      <c r="N53" s="144"/>
      <c r="O53" s="120">
        <v>257</v>
      </c>
      <c r="P53" s="120">
        <v>4</v>
      </c>
    </row>
    <row r="54" spans="1:16" ht="23.4" customHeight="1">
      <c r="A54" s="109" t="s">
        <v>2678</v>
      </c>
      <c r="B54" s="109"/>
      <c r="C54" s="109"/>
      <c r="D54" s="109"/>
      <c r="E54" s="109"/>
      <c r="F54" s="109"/>
      <c r="G54" s="124"/>
      <c r="H54" s="124"/>
      <c r="I54" s="124"/>
      <c r="J54" s="124"/>
      <c r="K54" s="124"/>
      <c r="L54" s="124"/>
      <c r="M54" s="124"/>
      <c r="N54" s="146"/>
      <c r="O54" s="124"/>
      <c r="P54" s="124"/>
    </row>
    <row r="55" spans="1:16" ht="23.4" customHeight="1">
      <c r="A55" s="164">
        <v>0.36527777777777776</v>
      </c>
      <c r="B55" s="111" t="s">
        <v>2473</v>
      </c>
      <c r="C55" s="111" t="s">
        <v>2442</v>
      </c>
      <c r="D55" s="111" t="s">
        <v>2482</v>
      </c>
      <c r="E55" s="111">
        <v>2071</v>
      </c>
      <c r="F55" s="111" t="s">
        <v>2492</v>
      </c>
      <c r="G55" s="127"/>
      <c r="H55" s="127">
        <v>4220</v>
      </c>
      <c r="I55" s="127">
        <v>73210</v>
      </c>
      <c r="J55" s="127">
        <v>68990</v>
      </c>
      <c r="K55" s="127" t="s">
        <v>508</v>
      </c>
      <c r="L55" s="127">
        <v>4200</v>
      </c>
      <c r="M55" s="127">
        <v>20</v>
      </c>
      <c r="N55" s="143">
        <v>4.7393364928909956E-3</v>
      </c>
      <c r="O55" s="127"/>
      <c r="P55" s="127"/>
    </row>
    <row r="56" spans="1:16" ht="23.4" customHeight="1">
      <c r="A56" s="165">
        <v>0.37986111111111109</v>
      </c>
      <c r="B56" s="136" t="s">
        <v>2473</v>
      </c>
      <c r="C56" s="136" t="s">
        <v>2442</v>
      </c>
      <c r="D56" s="136" t="s">
        <v>2482</v>
      </c>
      <c r="E56" s="136">
        <v>2072</v>
      </c>
      <c r="F56" s="136" t="s">
        <v>2492</v>
      </c>
      <c r="G56" s="147"/>
      <c r="H56" s="147">
        <v>23300</v>
      </c>
      <c r="I56" s="147">
        <v>68990</v>
      </c>
      <c r="J56" s="147">
        <v>45690</v>
      </c>
      <c r="K56" s="147" t="s">
        <v>508</v>
      </c>
      <c r="L56" s="147">
        <v>23220</v>
      </c>
      <c r="M56" s="147">
        <v>80</v>
      </c>
      <c r="N56" s="148">
        <v>3.4334763948497852E-3</v>
      </c>
      <c r="O56" s="147"/>
      <c r="P56" s="147"/>
    </row>
    <row r="57" spans="1:16" ht="23.4" customHeight="1">
      <c r="A57" s="113" t="s">
        <v>3836</v>
      </c>
      <c r="B57" s="107"/>
      <c r="C57" s="107"/>
      <c r="D57" s="107"/>
      <c r="E57" s="107"/>
      <c r="F57" s="107"/>
      <c r="G57" s="120"/>
      <c r="H57" s="120"/>
      <c r="I57" s="120">
        <v>45690</v>
      </c>
      <c r="J57" s="120">
        <v>45690</v>
      </c>
      <c r="K57" s="120"/>
      <c r="L57" s="120"/>
      <c r="M57" s="120"/>
      <c r="N57" s="144"/>
      <c r="O57" s="120"/>
      <c r="P57" s="120"/>
    </row>
    <row r="58" spans="1:16" ht="23.4" customHeight="1">
      <c r="A58" s="113"/>
      <c r="B58" s="107"/>
      <c r="C58" s="107"/>
      <c r="D58" s="107"/>
      <c r="E58" s="107"/>
      <c r="F58" s="107"/>
      <c r="G58" s="120"/>
      <c r="H58" s="120"/>
      <c r="I58" s="120"/>
      <c r="J58" s="120"/>
      <c r="K58" s="120"/>
      <c r="L58" s="120"/>
      <c r="M58" s="120"/>
      <c r="N58" s="144"/>
      <c r="O58" s="120"/>
      <c r="P58" s="120"/>
    </row>
    <row r="59" spans="1:16" ht="23.4" customHeight="1">
      <c r="A59" s="113" t="s">
        <v>3837</v>
      </c>
      <c r="B59" s="107"/>
      <c r="C59" s="107"/>
      <c r="D59" s="107"/>
      <c r="E59" s="107"/>
      <c r="F59" s="107"/>
      <c r="G59" s="120"/>
      <c r="H59" s="120"/>
      <c r="I59" s="120"/>
      <c r="J59" s="120"/>
      <c r="K59" s="120"/>
      <c r="L59" s="120"/>
      <c r="M59" s="120"/>
      <c r="N59" s="144"/>
      <c r="O59" s="120"/>
      <c r="P59" s="120"/>
    </row>
    <row r="60" spans="1:16" ht="23.4" customHeight="1">
      <c r="A60" s="113" t="s">
        <v>2464</v>
      </c>
      <c r="B60" s="107" t="s">
        <v>2448</v>
      </c>
      <c r="C60" s="107" t="s">
        <v>2449</v>
      </c>
      <c r="D60" s="107" t="s">
        <v>2465</v>
      </c>
      <c r="E60" s="107" t="s">
        <v>2451</v>
      </c>
      <c r="F60" s="107" t="s">
        <v>2452</v>
      </c>
      <c r="G60" s="120" t="s">
        <v>2466</v>
      </c>
      <c r="H60" s="120" t="s">
        <v>2467</v>
      </c>
      <c r="I60" s="120" t="s">
        <v>2468</v>
      </c>
      <c r="J60" s="120" t="s">
        <v>2469</v>
      </c>
      <c r="K60" s="120" t="s">
        <v>2457</v>
      </c>
      <c r="L60" s="120" t="s">
        <v>2470</v>
      </c>
      <c r="M60" s="120" t="s">
        <v>2471</v>
      </c>
      <c r="N60" s="144" t="s">
        <v>2472</v>
      </c>
      <c r="O60" s="120" t="s">
        <v>2461</v>
      </c>
      <c r="P60" s="120" t="s">
        <v>2462</v>
      </c>
    </row>
    <row r="61" spans="1:16" ht="23.4" customHeight="1">
      <c r="A61" s="113" t="s">
        <v>2675</v>
      </c>
      <c r="B61" s="107"/>
      <c r="C61" s="107"/>
      <c r="D61" s="107"/>
      <c r="E61" s="107"/>
      <c r="F61" s="107"/>
      <c r="G61" s="120"/>
      <c r="H61" s="120"/>
      <c r="I61" s="120"/>
      <c r="J61" s="120"/>
      <c r="K61" s="120"/>
      <c r="L61" s="120"/>
      <c r="M61" s="120"/>
      <c r="N61" s="144"/>
      <c r="O61" s="120"/>
      <c r="P61" s="120"/>
    </row>
    <row r="62" spans="1:16" ht="23.4" customHeight="1">
      <c r="A62" s="113">
        <v>0.47499999999999998</v>
      </c>
      <c r="B62" s="107" t="s">
        <v>2473</v>
      </c>
      <c r="C62" s="107" t="s">
        <v>2441</v>
      </c>
      <c r="D62" s="107" t="s">
        <v>2474</v>
      </c>
      <c r="E62" s="107" t="s">
        <v>2508</v>
      </c>
      <c r="F62" s="107"/>
      <c r="G62" s="120">
        <v>2240</v>
      </c>
      <c r="H62" s="120"/>
      <c r="I62" s="120">
        <v>-26310</v>
      </c>
      <c r="J62" s="120">
        <v>-24070</v>
      </c>
      <c r="K62" s="120"/>
      <c r="L62" s="120"/>
      <c r="M62" s="120"/>
      <c r="N62" s="144"/>
      <c r="O62" s="120">
        <v>142</v>
      </c>
      <c r="P62" s="120">
        <v>0</v>
      </c>
    </row>
    <row r="63" spans="1:16" ht="23.4" customHeight="1">
      <c r="A63" s="113">
        <v>0.49444444444444446</v>
      </c>
      <c r="B63" s="107" t="s">
        <v>2473</v>
      </c>
      <c r="C63" s="107" t="s">
        <v>2441</v>
      </c>
      <c r="D63" s="107" t="s">
        <v>2474</v>
      </c>
      <c r="E63" s="107" t="s">
        <v>2479</v>
      </c>
      <c r="F63" s="107"/>
      <c r="G63" s="120">
        <v>3050</v>
      </c>
      <c r="H63" s="120"/>
      <c r="I63" s="120">
        <v>-24070</v>
      </c>
      <c r="J63" s="120">
        <v>-21020</v>
      </c>
      <c r="K63" s="120"/>
      <c r="L63" s="120"/>
      <c r="M63" s="120"/>
      <c r="N63" s="144"/>
      <c r="O63" s="120">
        <v>192</v>
      </c>
      <c r="P63" s="120">
        <v>0</v>
      </c>
    </row>
    <row r="64" spans="1:16" ht="23.4" customHeight="1">
      <c r="A64" s="113">
        <v>0.49444444444444446</v>
      </c>
      <c r="B64" s="107" t="s">
        <v>2473</v>
      </c>
      <c r="C64" s="107" t="s">
        <v>2441</v>
      </c>
      <c r="D64" s="107" t="s">
        <v>2474</v>
      </c>
      <c r="E64" s="107" t="s">
        <v>2538</v>
      </c>
      <c r="F64" s="107"/>
      <c r="G64" s="120">
        <v>2000</v>
      </c>
      <c r="H64" s="120"/>
      <c r="I64" s="120">
        <v>-21020</v>
      </c>
      <c r="J64" s="120">
        <v>-19020</v>
      </c>
      <c r="K64" s="120"/>
      <c r="L64" s="120"/>
      <c r="M64" s="120"/>
      <c r="N64" s="144"/>
      <c r="O64" s="120">
        <v>126</v>
      </c>
      <c r="P64" s="120">
        <v>0</v>
      </c>
    </row>
    <row r="65" spans="1:16" ht="23.4" customHeight="1">
      <c r="A65" s="113">
        <v>0.49652777777777779</v>
      </c>
      <c r="B65" s="107" t="s">
        <v>2473</v>
      </c>
      <c r="C65" s="107" t="s">
        <v>2441</v>
      </c>
      <c r="D65" s="107" t="s">
        <v>2474</v>
      </c>
      <c r="E65" s="107" t="s">
        <v>2720</v>
      </c>
      <c r="F65" s="107"/>
      <c r="G65" s="120">
        <v>2310</v>
      </c>
      <c r="H65" s="120"/>
      <c r="I65" s="120">
        <v>-19020</v>
      </c>
      <c r="J65" s="120">
        <v>-16710</v>
      </c>
      <c r="K65" s="120"/>
      <c r="L65" s="120"/>
      <c r="M65" s="120"/>
      <c r="N65" s="144"/>
      <c r="O65" s="120">
        <v>402</v>
      </c>
      <c r="P65" s="120">
        <v>0</v>
      </c>
    </row>
    <row r="66" spans="1:16" ht="23.4" customHeight="1">
      <c r="A66" s="113">
        <v>0.51527777777777772</v>
      </c>
      <c r="B66" s="107" t="s">
        <v>2473</v>
      </c>
      <c r="C66" s="107" t="s">
        <v>2441</v>
      </c>
      <c r="D66" s="107" t="s">
        <v>2474</v>
      </c>
      <c r="E66" s="107" t="s">
        <v>2530</v>
      </c>
      <c r="F66" s="107"/>
      <c r="G66" s="120">
        <v>2180</v>
      </c>
      <c r="H66" s="120"/>
      <c r="I66" s="120">
        <v>-16710</v>
      </c>
      <c r="J66" s="120">
        <v>-14530</v>
      </c>
      <c r="K66" s="120"/>
      <c r="L66" s="120"/>
      <c r="M66" s="120"/>
      <c r="N66" s="144"/>
      <c r="O66" s="120">
        <v>392</v>
      </c>
      <c r="P66" s="120">
        <v>0</v>
      </c>
    </row>
    <row r="67" spans="1:16" ht="23.4" customHeight="1">
      <c r="A67" s="113">
        <v>0.61944444444444446</v>
      </c>
      <c r="B67" s="107" t="s">
        <v>2473</v>
      </c>
      <c r="C67" s="107" t="s">
        <v>2441</v>
      </c>
      <c r="D67" s="107" t="s">
        <v>2474</v>
      </c>
      <c r="E67" s="107" t="s">
        <v>2547</v>
      </c>
      <c r="F67" s="107"/>
      <c r="G67" s="120">
        <v>5340</v>
      </c>
      <c r="H67" s="120"/>
      <c r="I67" s="120">
        <v>-14530</v>
      </c>
      <c r="J67" s="120">
        <v>-9190</v>
      </c>
      <c r="K67" s="120"/>
      <c r="L67" s="120"/>
      <c r="M67" s="120"/>
      <c r="N67" s="144"/>
      <c r="O67" s="120">
        <v>1006</v>
      </c>
      <c r="P67" s="120">
        <v>0</v>
      </c>
    </row>
    <row r="68" spans="1:16" ht="23.4" customHeight="1">
      <c r="A68" s="113">
        <v>0.63194444444444442</v>
      </c>
      <c r="B68" s="107" t="s">
        <v>2473</v>
      </c>
      <c r="C68" s="107" t="s">
        <v>2441</v>
      </c>
      <c r="D68" s="107" t="s">
        <v>2474</v>
      </c>
      <c r="E68" s="107" t="s">
        <v>2513</v>
      </c>
      <c r="F68" s="107"/>
      <c r="G68" s="120">
        <v>2240</v>
      </c>
      <c r="H68" s="120"/>
      <c r="I68" s="120">
        <v>-9190</v>
      </c>
      <c r="J68" s="120">
        <v>-6950</v>
      </c>
      <c r="K68" s="120"/>
      <c r="L68" s="120"/>
      <c r="M68" s="120"/>
      <c r="N68" s="144"/>
      <c r="O68" s="120">
        <v>621</v>
      </c>
      <c r="P68" s="120">
        <v>0</v>
      </c>
    </row>
    <row r="69" spans="1:16" ht="23.4" customHeight="1">
      <c r="A69" s="113">
        <v>0.6333333333333333</v>
      </c>
      <c r="B69" s="107" t="s">
        <v>2473</v>
      </c>
      <c r="C69" s="107" t="s">
        <v>2441</v>
      </c>
      <c r="D69" s="107" t="s">
        <v>2474</v>
      </c>
      <c r="E69" s="107" t="s">
        <v>2538</v>
      </c>
      <c r="F69" s="107"/>
      <c r="G69" s="120">
        <v>5310</v>
      </c>
      <c r="H69" s="120"/>
      <c r="I69" s="120">
        <v>-6950</v>
      </c>
      <c r="J69" s="120">
        <v>-1640</v>
      </c>
      <c r="K69" s="120"/>
      <c r="L69" s="120"/>
      <c r="M69" s="120"/>
      <c r="N69" s="144"/>
      <c r="O69" s="120">
        <v>334</v>
      </c>
      <c r="P69" s="120">
        <v>0</v>
      </c>
    </row>
    <row r="70" spans="1:16" ht="23.4" customHeight="1">
      <c r="A70" s="113">
        <v>0.68055555555555558</v>
      </c>
      <c r="B70" s="107" t="s">
        <v>2473</v>
      </c>
      <c r="C70" s="107" t="s">
        <v>2441</v>
      </c>
      <c r="D70" s="107" t="s">
        <v>2474</v>
      </c>
      <c r="E70" s="107" t="s">
        <v>2720</v>
      </c>
      <c r="F70" s="107"/>
      <c r="G70" s="120">
        <v>1570</v>
      </c>
      <c r="H70" s="120"/>
      <c r="I70" s="120">
        <v>-1640</v>
      </c>
      <c r="J70" s="120">
        <v>-70</v>
      </c>
      <c r="K70" s="120"/>
      <c r="L70" s="120"/>
      <c r="M70" s="120"/>
      <c r="N70" s="144"/>
      <c r="O70" s="120">
        <v>349</v>
      </c>
      <c r="P70" s="120">
        <v>0</v>
      </c>
    </row>
    <row r="71" spans="1:16" ht="23.4" customHeight="1">
      <c r="A71" s="113">
        <v>0.70347222222222228</v>
      </c>
      <c r="B71" s="107" t="s">
        <v>2473</v>
      </c>
      <c r="C71" s="107" t="s">
        <v>2441</v>
      </c>
      <c r="D71" s="107" t="s">
        <v>2474</v>
      </c>
      <c r="E71" s="107" t="s">
        <v>2531</v>
      </c>
      <c r="F71" s="107"/>
      <c r="G71" s="120">
        <v>5360</v>
      </c>
      <c r="H71" s="120"/>
      <c r="I71" s="120">
        <v>-70</v>
      </c>
      <c r="J71" s="120">
        <v>5290</v>
      </c>
      <c r="K71" s="120"/>
      <c r="L71" s="120"/>
      <c r="M71" s="120"/>
      <c r="N71" s="144"/>
      <c r="O71" s="120">
        <v>300</v>
      </c>
      <c r="P71" s="120">
        <v>11</v>
      </c>
    </row>
    <row r="72" spans="1:16" ht="23.4" customHeight="1">
      <c r="A72" s="113">
        <v>0.70902777777777781</v>
      </c>
      <c r="B72" s="107" t="s">
        <v>2473</v>
      </c>
      <c r="C72" s="107" t="s">
        <v>2441</v>
      </c>
      <c r="D72" s="107" t="s">
        <v>2474</v>
      </c>
      <c r="E72" s="107" t="s">
        <v>2530</v>
      </c>
      <c r="F72" s="107"/>
      <c r="G72" s="120">
        <v>2260</v>
      </c>
      <c r="H72" s="120"/>
      <c r="I72" s="120">
        <v>5290</v>
      </c>
      <c r="J72" s="120">
        <v>7550</v>
      </c>
      <c r="K72" s="120"/>
      <c r="L72" s="120"/>
      <c r="M72" s="120"/>
      <c r="N72" s="144"/>
      <c r="O72" s="120">
        <v>390</v>
      </c>
      <c r="P72" s="120">
        <v>0</v>
      </c>
    </row>
    <row r="73" spans="1:16" ht="23.4" customHeight="1">
      <c r="A73" s="113">
        <v>0.73333333333333328</v>
      </c>
      <c r="B73" s="107" t="s">
        <v>2473</v>
      </c>
      <c r="C73" s="107" t="s">
        <v>2441</v>
      </c>
      <c r="D73" s="107" t="s">
        <v>2474</v>
      </c>
      <c r="E73" s="107" t="s">
        <v>2530</v>
      </c>
      <c r="F73" s="107"/>
      <c r="G73" s="120">
        <v>830</v>
      </c>
      <c r="H73" s="120"/>
      <c r="I73" s="120">
        <v>7550</v>
      </c>
      <c r="J73" s="120">
        <v>8380</v>
      </c>
      <c r="K73" s="120"/>
      <c r="L73" s="120"/>
      <c r="M73" s="120"/>
      <c r="N73" s="144"/>
      <c r="O73" s="120">
        <v>163</v>
      </c>
      <c r="P73" s="120">
        <v>0</v>
      </c>
    </row>
    <row r="74" spans="1:16" ht="23.4" customHeight="1">
      <c r="A74" s="137" t="s">
        <v>2676</v>
      </c>
      <c r="B74" s="137"/>
      <c r="C74" s="137"/>
      <c r="D74" s="137"/>
      <c r="E74" s="137"/>
      <c r="F74" s="137"/>
      <c r="G74" s="149"/>
      <c r="H74" s="149"/>
      <c r="I74" s="149"/>
      <c r="J74" s="149"/>
      <c r="K74" s="149"/>
      <c r="L74" s="149"/>
      <c r="M74" s="149"/>
      <c r="N74" s="150"/>
      <c r="O74" s="149"/>
      <c r="P74" s="149"/>
    </row>
    <row r="75" spans="1:16" ht="23.4" customHeight="1">
      <c r="A75" s="157">
        <v>0.53749999999999998</v>
      </c>
      <c r="B75" s="114" t="s">
        <v>2473</v>
      </c>
      <c r="C75" s="114" t="s">
        <v>2441</v>
      </c>
      <c r="D75" s="114" t="s">
        <v>2482</v>
      </c>
      <c r="E75" s="114">
        <v>2124</v>
      </c>
      <c r="F75" s="114" t="s">
        <v>3833</v>
      </c>
      <c r="G75" s="131"/>
      <c r="H75" s="131">
        <v>11110</v>
      </c>
      <c r="I75" s="131">
        <v>8380</v>
      </c>
      <c r="J75" s="131">
        <v>-2730</v>
      </c>
      <c r="K75" s="131" t="s">
        <v>508</v>
      </c>
      <c r="L75" s="131">
        <v>10970</v>
      </c>
      <c r="M75" s="131">
        <v>140</v>
      </c>
      <c r="N75" s="151">
        <v>1.2601260126012601E-2</v>
      </c>
      <c r="O75" s="131"/>
      <c r="P75" s="131"/>
    </row>
    <row r="76" spans="1:16" ht="23.4" customHeight="1">
      <c r="A76" s="113">
        <v>0.5708333333333333</v>
      </c>
      <c r="B76" s="107" t="s">
        <v>2473</v>
      </c>
      <c r="C76" s="107" t="s">
        <v>2441</v>
      </c>
      <c r="D76" s="107" t="s">
        <v>2482</v>
      </c>
      <c r="E76" s="107">
        <v>2127</v>
      </c>
      <c r="F76" s="107" t="s">
        <v>2496</v>
      </c>
      <c r="G76" s="120"/>
      <c r="H76" s="120">
        <v>13830</v>
      </c>
      <c r="I76" s="120">
        <v>-2730</v>
      </c>
      <c r="J76" s="120">
        <v>-16560</v>
      </c>
      <c r="K76" s="120" t="s">
        <v>508</v>
      </c>
      <c r="L76" s="120">
        <v>13760</v>
      </c>
      <c r="M76" s="120">
        <v>70</v>
      </c>
      <c r="N76" s="144">
        <v>5.0614605929139552E-3</v>
      </c>
      <c r="O76" s="120"/>
      <c r="P76" s="120"/>
    </row>
    <row r="77" spans="1:16" ht="23.4" customHeight="1">
      <c r="A77" s="161">
        <v>0.62638888888888888</v>
      </c>
      <c r="B77" s="109" t="s">
        <v>2473</v>
      </c>
      <c r="C77" s="109" t="s">
        <v>2441</v>
      </c>
      <c r="D77" s="109" t="s">
        <v>2482</v>
      </c>
      <c r="E77" s="109">
        <v>2138</v>
      </c>
      <c r="F77" s="109" t="s">
        <v>2484</v>
      </c>
      <c r="G77" s="124"/>
      <c r="H77" s="124">
        <v>14080</v>
      </c>
      <c r="I77" s="124">
        <v>-16560</v>
      </c>
      <c r="J77" s="124">
        <v>-30640</v>
      </c>
      <c r="K77" s="124" t="s">
        <v>508</v>
      </c>
      <c r="L77" s="124">
        <v>14030</v>
      </c>
      <c r="M77" s="124">
        <v>50</v>
      </c>
      <c r="N77" s="146">
        <v>3.5511363636363635E-3</v>
      </c>
      <c r="O77" s="124"/>
      <c r="P77" s="124"/>
    </row>
    <row r="78" spans="1:16" ht="23.4" customHeight="1">
      <c r="A78" s="164">
        <v>0.63611111111111107</v>
      </c>
      <c r="B78" s="111" t="s">
        <v>2473</v>
      </c>
      <c r="C78" s="111" t="s">
        <v>2441</v>
      </c>
      <c r="D78" s="111" t="s">
        <v>2482</v>
      </c>
      <c r="E78" s="111">
        <v>2141</v>
      </c>
      <c r="F78" s="111" t="s">
        <v>2483</v>
      </c>
      <c r="G78" s="127"/>
      <c r="H78" s="127">
        <v>14310</v>
      </c>
      <c r="I78" s="127">
        <v>-30640</v>
      </c>
      <c r="J78" s="127">
        <v>-44950</v>
      </c>
      <c r="K78" s="127" t="s">
        <v>508</v>
      </c>
      <c r="L78" s="127">
        <v>14280</v>
      </c>
      <c r="M78" s="127">
        <v>30</v>
      </c>
      <c r="N78" s="143">
        <v>2.0964360587002098E-3</v>
      </c>
      <c r="O78" s="127"/>
      <c r="P78" s="127"/>
    </row>
    <row r="79" spans="1:16" ht="23.4" customHeight="1">
      <c r="A79" s="165">
        <v>0.68819444444444444</v>
      </c>
      <c r="B79" s="136" t="s">
        <v>2473</v>
      </c>
      <c r="C79" s="136" t="s">
        <v>2441</v>
      </c>
      <c r="D79" s="136" t="s">
        <v>2482</v>
      </c>
      <c r="E79" s="136">
        <v>2147</v>
      </c>
      <c r="F79" s="136" t="s">
        <v>3833</v>
      </c>
      <c r="G79" s="147"/>
      <c r="H79" s="147">
        <v>11170</v>
      </c>
      <c r="I79" s="147">
        <v>-44950</v>
      </c>
      <c r="J79" s="147">
        <v>-56120</v>
      </c>
      <c r="K79" s="147" t="s">
        <v>508</v>
      </c>
      <c r="L79" s="147">
        <v>11060</v>
      </c>
      <c r="M79" s="147">
        <v>110</v>
      </c>
      <c r="N79" s="148">
        <v>9.8478066248880933E-3</v>
      </c>
      <c r="O79" s="147"/>
      <c r="P79" s="147"/>
    </row>
    <row r="80" spans="1:16" ht="23.4" customHeight="1">
      <c r="A80" s="163">
        <v>0.72291666666666665</v>
      </c>
      <c r="B80" s="137" t="s">
        <v>2473</v>
      </c>
      <c r="C80" s="137" t="s">
        <v>2441</v>
      </c>
      <c r="D80" s="137" t="s">
        <v>2482</v>
      </c>
      <c r="E80" s="137">
        <v>2152</v>
      </c>
      <c r="F80" s="137" t="s">
        <v>2496</v>
      </c>
      <c r="G80" s="149"/>
      <c r="H80" s="149">
        <v>13800</v>
      </c>
      <c r="I80" s="149">
        <v>-56120</v>
      </c>
      <c r="J80" s="149">
        <v>-69920</v>
      </c>
      <c r="K80" s="149" t="s">
        <v>508</v>
      </c>
      <c r="L80" s="149">
        <v>13770</v>
      </c>
      <c r="M80" s="149">
        <v>30</v>
      </c>
      <c r="N80" s="150">
        <v>2.1739130434782609E-3</v>
      </c>
      <c r="O80" s="149"/>
      <c r="P80" s="149"/>
    </row>
    <row r="81" spans="1:16" ht="23.4" customHeight="1">
      <c r="A81" s="113" t="s">
        <v>3838</v>
      </c>
      <c r="B81" s="107"/>
      <c r="C81" s="107"/>
      <c r="D81" s="107"/>
      <c r="E81" s="107"/>
      <c r="F81" s="107"/>
      <c r="G81" s="120"/>
      <c r="H81" s="120"/>
      <c r="I81" s="120">
        <v>-69920</v>
      </c>
      <c r="J81" s="120">
        <v>-69920</v>
      </c>
      <c r="K81" s="120"/>
      <c r="L81" s="120"/>
      <c r="M81" s="120"/>
      <c r="N81" s="144"/>
      <c r="O81" s="120"/>
      <c r="P81" s="120"/>
    </row>
    <row r="82" spans="1:16" ht="23.4" customHeight="1">
      <c r="A82" s="113"/>
      <c r="B82" s="107"/>
      <c r="C82" s="107"/>
      <c r="D82" s="107"/>
      <c r="E82" s="107"/>
      <c r="F82" s="107"/>
      <c r="G82" s="120"/>
      <c r="H82" s="120"/>
      <c r="I82" s="120"/>
      <c r="J82" s="120"/>
      <c r="K82" s="120"/>
      <c r="L82" s="120"/>
      <c r="M82" s="120"/>
      <c r="N82" s="144"/>
      <c r="O82" s="120"/>
      <c r="P82" s="120"/>
    </row>
    <row r="83" spans="1:16" ht="23.4" customHeight="1">
      <c r="A83" s="113" t="s">
        <v>3839</v>
      </c>
      <c r="B83" s="107"/>
      <c r="C83" s="107"/>
      <c r="D83" s="107"/>
      <c r="E83" s="107"/>
      <c r="F83" s="107"/>
      <c r="G83" s="120"/>
      <c r="H83" s="120"/>
      <c r="I83" s="120"/>
      <c r="J83" s="120"/>
      <c r="K83" s="120"/>
      <c r="L83" s="120"/>
      <c r="M83" s="120"/>
      <c r="N83" s="144"/>
      <c r="O83" s="120"/>
      <c r="P83" s="120"/>
    </row>
    <row r="84" spans="1:16" ht="23.4" customHeight="1">
      <c r="A84" s="113" t="s">
        <v>2464</v>
      </c>
      <c r="B84" s="107" t="s">
        <v>2448</v>
      </c>
      <c r="C84" s="107" t="s">
        <v>2449</v>
      </c>
      <c r="D84" s="107" t="s">
        <v>2465</v>
      </c>
      <c r="E84" s="107" t="s">
        <v>2451</v>
      </c>
      <c r="F84" s="107" t="s">
        <v>2452</v>
      </c>
      <c r="G84" s="120" t="s">
        <v>2466</v>
      </c>
      <c r="H84" s="120" t="s">
        <v>2467</v>
      </c>
      <c r="I84" s="120" t="s">
        <v>2468</v>
      </c>
      <c r="J84" s="120" t="s">
        <v>2469</v>
      </c>
      <c r="K84" s="120" t="s">
        <v>2457</v>
      </c>
      <c r="L84" s="120" t="s">
        <v>2470</v>
      </c>
      <c r="M84" s="120" t="s">
        <v>2471</v>
      </c>
      <c r="N84" s="144" t="s">
        <v>2472</v>
      </c>
      <c r="O84" s="120" t="s">
        <v>2461</v>
      </c>
      <c r="P84" s="120" t="s">
        <v>2462</v>
      </c>
    </row>
    <row r="85" spans="1:16" ht="23.4" customHeight="1">
      <c r="A85" s="114" t="s">
        <v>2677</v>
      </c>
      <c r="B85" s="114"/>
      <c r="C85" s="114"/>
      <c r="D85" s="114"/>
      <c r="E85" s="114"/>
      <c r="F85" s="114"/>
      <c r="G85" s="131"/>
      <c r="H85" s="131"/>
      <c r="I85" s="131"/>
      <c r="J85" s="131"/>
      <c r="K85" s="131"/>
      <c r="L85" s="131"/>
      <c r="M85" s="131"/>
      <c r="N85" s="151"/>
      <c r="O85" s="131"/>
      <c r="P85" s="131"/>
    </row>
    <row r="86" spans="1:16" ht="23.4" customHeight="1">
      <c r="A86" s="113">
        <v>0.44166666666666665</v>
      </c>
      <c r="B86" s="107" t="s">
        <v>2473</v>
      </c>
      <c r="C86" s="107" t="s">
        <v>2442</v>
      </c>
      <c r="D86" s="107" t="s">
        <v>2474</v>
      </c>
      <c r="E86" s="107" t="s">
        <v>2487</v>
      </c>
      <c r="F86" s="107"/>
      <c r="G86" s="120">
        <v>2290</v>
      </c>
      <c r="H86" s="120"/>
      <c r="I86" s="120">
        <v>45690</v>
      </c>
      <c r="J86" s="120">
        <v>47980</v>
      </c>
      <c r="K86" s="120"/>
      <c r="L86" s="120"/>
      <c r="M86" s="120"/>
      <c r="N86" s="144"/>
      <c r="O86" s="120">
        <v>0</v>
      </c>
      <c r="P86" s="120">
        <v>7</v>
      </c>
    </row>
    <row r="87" spans="1:16" ht="23.4" customHeight="1">
      <c r="A87" s="161">
        <v>0.44791666666666669</v>
      </c>
      <c r="B87" s="109" t="s">
        <v>2473</v>
      </c>
      <c r="C87" s="109" t="s">
        <v>2442</v>
      </c>
      <c r="D87" s="109" t="s">
        <v>2474</v>
      </c>
      <c r="E87" s="109" t="s">
        <v>2709</v>
      </c>
      <c r="F87" s="109"/>
      <c r="G87" s="124">
        <v>2050</v>
      </c>
      <c r="H87" s="124"/>
      <c r="I87" s="124">
        <v>47980</v>
      </c>
      <c r="J87" s="124">
        <v>50030</v>
      </c>
      <c r="K87" s="124"/>
      <c r="L87" s="124"/>
      <c r="M87" s="124"/>
      <c r="N87" s="146"/>
      <c r="O87" s="124">
        <v>102</v>
      </c>
      <c r="P87" s="124">
        <v>0</v>
      </c>
    </row>
    <row r="88" spans="1:16" ht="23.4" customHeight="1">
      <c r="A88" s="164">
        <v>0.45</v>
      </c>
      <c r="B88" s="111" t="s">
        <v>2473</v>
      </c>
      <c r="C88" s="111" t="s">
        <v>2442</v>
      </c>
      <c r="D88" s="111" t="s">
        <v>2474</v>
      </c>
      <c r="E88" s="111" t="s">
        <v>2741</v>
      </c>
      <c r="F88" s="111"/>
      <c r="G88" s="127">
        <v>2450</v>
      </c>
      <c r="H88" s="127"/>
      <c r="I88" s="127">
        <v>50030</v>
      </c>
      <c r="J88" s="127">
        <v>52480</v>
      </c>
      <c r="K88" s="127"/>
      <c r="L88" s="127"/>
      <c r="M88" s="127"/>
      <c r="N88" s="143"/>
      <c r="O88" s="127">
        <v>351</v>
      </c>
      <c r="P88" s="127">
        <v>0</v>
      </c>
    </row>
    <row r="89" spans="1:16" ht="23.4" customHeight="1">
      <c r="A89" s="165">
        <v>0.48472222222222222</v>
      </c>
      <c r="B89" s="136" t="s">
        <v>2473</v>
      </c>
      <c r="C89" s="136" t="s">
        <v>2442</v>
      </c>
      <c r="D89" s="136" t="s">
        <v>2474</v>
      </c>
      <c r="E89" s="136" t="s">
        <v>2742</v>
      </c>
      <c r="F89" s="136"/>
      <c r="G89" s="147">
        <v>2300</v>
      </c>
      <c r="H89" s="147"/>
      <c r="I89" s="147">
        <v>52480</v>
      </c>
      <c r="J89" s="147">
        <v>54780</v>
      </c>
      <c r="K89" s="147"/>
      <c r="L89" s="147"/>
      <c r="M89" s="147"/>
      <c r="N89" s="148"/>
      <c r="O89" s="147">
        <v>480</v>
      </c>
      <c r="P89" s="147">
        <v>0</v>
      </c>
    </row>
    <row r="90" spans="1:16" ht="23.4" customHeight="1">
      <c r="A90" s="113">
        <v>0.49791666666666667</v>
      </c>
      <c r="B90" s="107" t="s">
        <v>2473</v>
      </c>
      <c r="C90" s="107" t="s">
        <v>2442</v>
      </c>
      <c r="D90" s="107" t="s">
        <v>2474</v>
      </c>
      <c r="E90" s="107" t="s">
        <v>2487</v>
      </c>
      <c r="F90" s="107"/>
      <c r="G90" s="120">
        <v>2860</v>
      </c>
      <c r="H90" s="120"/>
      <c r="I90" s="120">
        <v>54780</v>
      </c>
      <c r="J90" s="120">
        <v>57640</v>
      </c>
      <c r="K90" s="120"/>
      <c r="L90" s="120"/>
      <c r="M90" s="120"/>
      <c r="N90" s="144"/>
      <c r="O90" s="120">
        <v>0</v>
      </c>
      <c r="P90" s="120">
        <v>8</v>
      </c>
    </row>
    <row r="91" spans="1:16" ht="23.4" customHeight="1">
      <c r="A91" s="113">
        <v>0.50694444444444442</v>
      </c>
      <c r="B91" s="107" t="s">
        <v>2473</v>
      </c>
      <c r="C91" s="107" t="s">
        <v>2442</v>
      </c>
      <c r="D91" s="107" t="s">
        <v>2474</v>
      </c>
      <c r="E91" s="107" t="s">
        <v>2499</v>
      </c>
      <c r="F91" s="107"/>
      <c r="G91" s="120">
        <v>3350</v>
      </c>
      <c r="H91" s="120"/>
      <c r="I91" s="120">
        <v>57640</v>
      </c>
      <c r="J91" s="120">
        <v>60990</v>
      </c>
      <c r="K91" s="120"/>
      <c r="L91" s="120"/>
      <c r="M91" s="120"/>
      <c r="N91" s="144"/>
      <c r="O91" s="120">
        <v>0</v>
      </c>
      <c r="P91" s="120">
        <v>2</v>
      </c>
    </row>
    <row r="92" spans="1:16" ht="23.4" customHeight="1">
      <c r="A92" s="113">
        <v>0.52083333333333337</v>
      </c>
      <c r="B92" s="107" t="s">
        <v>2473</v>
      </c>
      <c r="C92" s="107" t="s">
        <v>2442</v>
      </c>
      <c r="D92" s="107" t="s">
        <v>2474</v>
      </c>
      <c r="E92" s="107" t="s">
        <v>2709</v>
      </c>
      <c r="F92" s="107"/>
      <c r="G92" s="120">
        <v>2100</v>
      </c>
      <c r="H92" s="120"/>
      <c r="I92" s="120">
        <v>60990</v>
      </c>
      <c r="J92" s="120">
        <v>63090</v>
      </c>
      <c r="K92" s="120"/>
      <c r="L92" s="120"/>
      <c r="M92" s="120"/>
      <c r="N92" s="144"/>
      <c r="O92" s="120">
        <v>105</v>
      </c>
      <c r="P92" s="120">
        <v>0</v>
      </c>
    </row>
    <row r="93" spans="1:16" ht="23.4" customHeight="1">
      <c r="A93" s="113">
        <v>0.53333333333333333</v>
      </c>
      <c r="B93" s="107" t="s">
        <v>2473</v>
      </c>
      <c r="C93" s="107" t="s">
        <v>2442</v>
      </c>
      <c r="D93" s="107" t="s">
        <v>2474</v>
      </c>
      <c r="E93" s="107" t="s">
        <v>2500</v>
      </c>
      <c r="F93" s="107"/>
      <c r="G93" s="120">
        <v>1434</v>
      </c>
      <c r="H93" s="120"/>
      <c r="I93" s="120">
        <v>63090</v>
      </c>
      <c r="J93" s="120">
        <v>64524</v>
      </c>
      <c r="K93" s="120"/>
      <c r="L93" s="120"/>
      <c r="M93" s="120"/>
      <c r="N93" s="144"/>
      <c r="O93" s="120">
        <v>501</v>
      </c>
      <c r="P93" s="120">
        <v>0</v>
      </c>
    </row>
    <row r="94" spans="1:16" ht="23.4" customHeight="1">
      <c r="A94" s="113">
        <v>0.53333333333333333</v>
      </c>
      <c r="B94" s="107" t="s">
        <v>2473</v>
      </c>
      <c r="C94" s="107" t="s">
        <v>2442</v>
      </c>
      <c r="D94" s="107" t="s">
        <v>2474</v>
      </c>
      <c r="E94" s="107" t="s">
        <v>2518</v>
      </c>
      <c r="F94" s="107"/>
      <c r="G94" s="120">
        <v>576</v>
      </c>
      <c r="H94" s="120"/>
      <c r="I94" s="120">
        <v>64524</v>
      </c>
      <c r="J94" s="120">
        <v>65100</v>
      </c>
      <c r="K94" s="120"/>
      <c r="L94" s="120"/>
      <c r="M94" s="120"/>
      <c r="N94" s="144"/>
      <c r="O94" s="120">
        <v>201</v>
      </c>
      <c r="P94" s="120">
        <v>0</v>
      </c>
    </row>
    <row r="95" spans="1:16" ht="23.4" customHeight="1">
      <c r="A95" s="163">
        <v>0.54305555555555551</v>
      </c>
      <c r="B95" s="137" t="s">
        <v>2473</v>
      </c>
      <c r="C95" s="137" t="s">
        <v>2442</v>
      </c>
      <c r="D95" s="137" t="s">
        <v>2474</v>
      </c>
      <c r="E95" s="137" t="s">
        <v>2499</v>
      </c>
      <c r="F95" s="137"/>
      <c r="G95" s="149">
        <v>4440</v>
      </c>
      <c r="H95" s="149"/>
      <c r="I95" s="149">
        <v>65100</v>
      </c>
      <c r="J95" s="149">
        <v>69540</v>
      </c>
      <c r="K95" s="149"/>
      <c r="L95" s="149"/>
      <c r="M95" s="149"/>
      <c r="N95" s="150"/>
      <c r="O95" s="149">
        <v>0</v>
      </c>
      <c r="P95" s="149">
        <v>0</v>
      </c>
    </row>
    <row r="96" spans="1:16" ht="23.4" customHeight="1">
      <c r="A96" s="113">
        <v>0.55763888888888891</v>
      </c>
      <c r="B96" s="107" t="s">
        <v>2473</v>
      </c>
      <c r="C96" s="107" t="s">
        <v>2442</v>
      </c>
      <c r="D96" s="107" t="s">
        <v>2474</v>
      </c>
      <c r="E96" s="107" t="s">
        <v>2487</v>
      </c>
      <c r="F96" s="107"/>
      <c r="G96" s="120">
        <v>3110</v>
      </c>
      <c r="H96" s="120"/>
      <c r="I96" s="120">
        <v>69540</v>
      </c>
      <c r="J96" s="120">
        <v>72650</v>
      </c>
      <c r="K96" s="120"/>
      <c r="L96" s="120"/>
      <c r="M96" s="120"/>
      <c r="N96" s="144"/>
      <c r="O96" s="120">
        <v>0</v>
      </c>
      <c r="P96" s="120">
        <v>10</v>
      </c>
    </row>
    <row r="97" spans="1:16" ht="23.4" customHeight="1">
      <c r="A97" s="113">
        <v>0.5756944444444444</v>
      </c>
      <c r="B97" s="107" t="s">
        <v>2473</v>
      </c>
      <c r="C97" s="107" t="s">
        <v>2442</v>
      </c>
      <c r="D97" s="107" t="s">
        <v>2474</v>
      </c>
      <c r="E97" s="107" t="s">
        <v>2499</v>
      </c>
      <c r="F97" s="107"/>
      <c r="G97" s="120">
        <v>2430</v>
      </c>
      <c r="H97" s="120"/>
      <c r="I97" s="120">
        <v>72650</v>
      </c>
      <c r="J97" s="120">
        <v>75080</v>
      </c>
      <c r="K97" s="120"/>
      <c r="L97" s="120"/>
      <c r="M97" s="120"/>
      <c r="N97" s="144"/>
      <c r="O97" s="120">
        <v>0</v>
      </c>
      <c r="P97" s="120">
        <v>0</v>
      </c>
    </row>
    <row r="98" spans="1:16" ht="23.4" customHeight="1">
      <c r="A98" s="113">
        <v>0.57638888888888884</v>
      </c>
      <c r="B98" s="107" t="s">
        <v>2473</v>
      </c>
      <c r="C98" s="107" t="s">
        <v>2442</v>
      </c>
      <c r="D98" s="107" t="s">
        <v>2474</v>
      </c>
      <c r="E98" s="107" t="s">
        <v>2694</v>
      </c>
      <c r="F98" s="107"/>
      <c r="G98" s="120">
        <v>6890</v>
      </c>
      <c r="H98" s="120"/>
      <c r="I98" s="120">
        <v>75080</v>
      </c>
      <c r="J98" s="120">
        <v>81970</v>
      </c>
      <c r="K98" s="120"/>
      <c r="L98" s="120"/>
      <c r="M98" s="120"/>
      <c r="N98" s="144"/>
      <c r="O98" s="120">
        <v>435</v>
      </c>
      <c r="P98" s="120">
        <v>0</v>
      </c>
    </row>
    <row r="99" spans="1:16" ht="23.4" customHeight="1">
      <c r="A99" s="157">
        <v>0.57638888888888884</v>
      </c>
      <c r="B99" s="114" t="s">
        <v>2473</v>
      </c>
      <c r="C99" s="114" t="s">
        <v>2442</v>
      </c>
      <c r="D99" s="114" t="s">
        <v>2474</v>
      </c>
      <c r="E99" s="114" t="s">
        <v>2694</v>
      </c>
      <c r="F99" s="114"/>
      <c r="G99" s="131">
        <v>100</v>
      </c>
      <c r="H99" s="131"/>
      <c r="I99" s="131">
        <v>81970</v>
      </c>
      <c r="J99" s="131">
        <v>82070</v>
      </c>
      <c r="K99" s="131"/>
      <c r="L99" s="131"/>
      <c r="M99" s="131"/>
      <c r="N99" s="151"/>
      <c r="O99" s="131">
        <v>4</v>
      </c>
      <c r="P99" s="131">
        <v>0</v>
      </c>
    </row>
    <row r="100" spans="1:16" ht="23.4" customHeight="1">
      <c r="A100" s="113">
        <v>0.57986111111111116</v>
      </c>
      <c r="B100" s="107" t="s">
        <v>2473</v>
      </c>
      <c r="C100" s="107" t="s">
        <v>2442</v>
      </c>
      <c r="D100" s="107" t="s">
        <v>2474</v>
      </c>
      <c r="E100" s="107" t="s">
        <v>2534</v>
      </c>
      <c r="F100" s="107"/>
      <c r="G100" s="120">
        <v>5370</v>
      </c>
      <c r="H100" s="120"/>
      <c r="I100" s="120">
        <v>82070</v>
      </c>
      <c r="J100" s="120">
        <v>87440</v>
      </c>
      <c r="K100" s="120"/>
      <c r="L100" s="120"/>
      <c r="M100" s="120"/>
      <c r="N100" s="144"/>
      <c r="O100" s="120">
        <v>0</v>
      </c>
      <c r="P100" s="120">
        <v>8</v>
      </c>
    </row>
    <row r="101" spans="1:16" ht="23.4" customHeight="1">
      <c r="A101" s="161">
        <v>0.59166666666666667</v>
      </c>
      <c r="B101" s="109" t="s">
        <v>2473</v>
      </c>
      <c r="C101" s="109" t="s">
        <v>2442</v>
      </c>
      <c r="D101" s="109" t="s">
        <v>2474</v>
      </c>
      <c r="E101" s="109" t="s">
        <v>2487</v>
      </c>
      <c r="F101" s="109"/>
      <c r="G101" s="124">
        <v>2720</v>
      </c>
      <c r="H101" s="124"/>
      <c r="I101" s="124">
        <v>87440</v>
      </c>
      <c r="J101" s="124">
        <v>90160</v>
      </c>
      <c r="K101" s="124"/>
      <c r="L101" s="124"/>
      <c r="M101" s="124"/>
      <c r="N101" s="146"/>
      <c r="O101" s="124">
        <v>0</v>
      </c>
      <c r="P101" s="124">
        <v>15</v>
      </c>
    </row>
    <row r="102" spans="1:16" ht="23.4" customHeight="1">
      <c r="A102" s="164">
        <v>0.59375</v>
      </c>
      <c r="B102" s="111" t="s">
        <v>2473</v>
      </c>
      <c r="C102" s="111" t="s">
        <v>2442</v>
      </c>
      <c r="D102" s="111" t="s">
        <v>2474</v>
      </c>
      <c r="E102" s="111" t="s">
        <v>3840</v>
      </c>
      <c r="F102" s="111"/>
      <c r="G102" s="127">
        <v>2750</v>
      </c>
      <c r="H102" s="127"/>
      <c r="I102" s="127">
        <v>90160</v>
      </c>
      <c r="J102" s="127">
        <v>92910</v>
      </c>
      <c r="K102" s="127"/>
      <c r="L102" s="127"/>
      <c r="M102" s="127"/>
      <c r="N102" s="143"/>
      <c r="O102" s="127">
        <v>189</v>
      </c>
      <c r="P102" s="127">
        <v>0</v>
      </c>
    </row>
    <row r="103" spans="1:16" ht="23.4" customHeight="1">
      <c r="A103" s="165">
        <v>0.61388888888888893</v>
      </c>
      <c r="B103" s="136" t="s">
        <v>2473</v>
      </c>
      <c r="C103" s="136" t="s">
        <v>2442</v>
      </c>
      <c r="D103" s="136" t="s">
        <v>2474</v>
      </c>
      <c r="E103" s="136" t="s">
        <v>2499</v>
      </c>
      <c r="F103" s="136"/>
      <c r="G103" s="147">
        <v>1960</v>
      </c>
      <c r="H103" s="147"/>
      <c r="I103" s="147">
        <v>92910</v>
      </c>
      <c r="J103" s="147">
        <v>94870</v>
      </c>
      <c r="K103" s="147"/>
      <c r="L103" s="147"/>
      <c r="M103" s="147"/>
      <c r="N103" s="148"/>
      <c r="O103" s="147">
        <v>0</v>
      </c>
      <c r="P103" s="147">
        <v>14</v>
      </c>
    </row>
    <row r="104" spans="1:16" ht="23.4" customHeight="1">
      <c r="A104" s="113">
        <v>0.63055555555555554</v>
      </c>
      <c r="B104" s="107" t="s">
        <v>2473</v>
      </c>
      <c r="C104" s="107" t="s">
        <v>2442</v>
      </c>
      <c r="D104" s="107" t="s">
        <v>2474</v>
      </c>
      <c r="E104" s="107" t="s">
        <v>2488</v>
      </c>
      <c r="F104" s="107"/>
      <c r="G104" s="120">
        <v>2440</v>
      </c>
      <c r="H104" s="120"/>
      <c r="I104" s="120">
        <v>94870</v>
      </c>
      <c r="J104" s="120">
        <v>97310</v>
      </c>
      <c r="K104" s="120"/>
      <c r="L104" s="120"/>
      <c r="M104" s="120"/>
      <c r="N104" s="144"/>
      <c r="O104" s="120">
        <v>143</v>
      </c>
      <c r="P104" s="120">
        <v>0</v>
      </c>
    </row>
    <row r="105" spans="1:16" ht="23.4" customHeight="1">
      <c r="A105" s="113">
        <v>0.63124999999999998</v>
      </c>
      <c r="B105" s="107" t="s">
        <v>2473</v>
      </c>
      <c r="C105" s="107" t="s">
        <v>2442</v>
      </c>
      <c r="D105" s="107" t="s">
        <v>2474</v>
      </c>
      <c r="E105" s="107" t="s">
        <v>2488</v>
      </c>
      <c r="F105" s="107"/>
      <c r="G105" s="120">
        <v>2670</v>
      </c>
      <c r="H105" s="120"/>
      <c r="I105" s="120">
        <v>97310</v>
      </c>
      <c r="J105" s="120">
        <v>99980</v>
      </c>
      <c r="K105" s="120"/>
      <c r="L105" s="120"/>
      <c r="M105" s="120"/>
      <c r="N105" s="144"/>
      <c r="O105" s="120">
        <v>167</v>
      </c>
      <c r="P105" s="120">
        <v>0</v>
      </c>
    </row>
    <row r="106" spans="1:16" ht="23.4" customHeight="1">
      <c r="A106" s="113">
        <v>0.65069444444444446</v>
      </c>
      <c r="B106" s="107" t="s">
        <v>2473</v>
      </c>
      <c r="C106" s="107" t="s">
        <v>2442</v>
      </c>
      <c r="D106" s="107" t="s">
        <v>2474</v>
      </c>
      <c r="E106" s="107" t="s">
        <v>2709</v>
      </c>
      <c r="F106" s="107"/>
      <c r="G106" s="120">
        <v>2130</v>
      </c>
      <c r="H106" s="120"/>
      <c r="I106" s="120">
        <v>99980</v>
      </c>
      <c r="J106" s="120">
        <v>102110</v>
      </c>
      <c r="K106" s="120"/>
      <c r="L106" s="120"/>
      <c r="M106" s="120"/>
      <c r="N106" s="144"/>
      <c r="O106" s="120">
        <v>108</v>
      </c>
      <c r="P106" s="120">
        <v>0</v>
      </c>
    </row>
    <row r="107" spans="1:16" ht="23.4" customHeight="1">
      <c r="A107" s="113">
        <v>0.65277777777777779</v>
      </c>
      <c r="B107" s="107" t="s">
        <v>2473</v>
      </c>
      <c r="C107" s="107" t="s">
        <v>2442</v>
      </c>
      <c r="D107" s="107" t="s">
        <v>2474</v>
      </c>
      <c r="E107" s="107" t="s">
        <v>2487</v>
      </c>
      <c r="F107" s="107"/>
      <c r="G107" s="120">
        <v>3520</v>
      </c>
      <c r="H107" s="120"/>
      <c r="I107" s="120">
        <v>102110</v>
      </c>
      <c r="J107" s="120">
        <v>105630</v>
      </c>
      <c r="K107" s="120"/>
      <c r="L107" s="120"/>
      <c r="M107" s="120"/>
      <c r="N107" s="144"/>
      <c r="O107" s="120">
        <v>0</v>
      </c>
      <c r="P107" s="120">
        <v>4</v>
      </c>
    </row>
    <row r="108" spans="1:16" ht="23.4" customHeight="1">
      <c r="A108" s="113">
        <v>0.6743055555555556</v>
      </c>
      <c r="B108" s="107" t="s">
        <v>2473</v>
      </c>
      <c r="C108" s="107" t="s">
        <v>2442</v>
      </c>
      <c r="D108" s="107" t="s">
        <v>2474</v>
      </c>
      <c r="E108" s="107" t="s">
        <v>2710</v>
      </c>
      <c r="F108" s="107"/>
      <c r="G108" s="120">
        <v>5970</v>
      </c>
      <c r="H108" s="120"/>
      <c r="I108" s="120">
        <v>105630</v>
      </c>
      <c r="J108" s="120">
        <v>111600</v>
      </c>
      <c r="K108" s="120"/>
      <c r="L108" s="120"/>
      <c r="M108" s="120"/>
      <c r="N108" s="144"/>
      <c r="O108" s="120">
        <v>313</v>
      </c>
      <c r="P108" s="120">
        <v>0</v>
      </c>
    </row>
    <row r="109" spans="1:16" ht="23.4" customHeight="1">
      <c r="A109" s="113">
        <v>0.69236111111111109</v>
      </c>
      <c r="B109" s="107" t="s">
        <v>2473</v>
      </c>
      <c r="C109" s="107" t="s">
        <v>2442</v>
      </c>
      <c r="D109" s="107" t="s">
        <v>2474</v>
      </c>
      <c r="E109" s="107" t="s">
        <v>2501</v>
      </c>
      <c r="F109" s="107"/>
      <c r="G109" s="120">
        <v>7410</v>
      </c>
      <c r="H109" s="120"/>
      <c r="I109" s="120">
        <v>111600</v>
      </c>
      <c r="J109" s="120">
        <v>119010</v>
      </c>
      <c r="K109" s="120"/>
      <c r="L109" s="120"/>
      <c r="M109" s="120"/>
      <c r="N109" s="144"/>
      <c r="O109" s="120">
        <v>280</v>
      </c>
      <c r="P109" s="120">
        <v>7</v>
      </c>
    </row>
    <row r="110" spans="1:16" ht="23.4" customHeight="1">
      <c r="A110" s="113">
        <v>0.72777777777777775</v>
      </c>
      <c r="B110" s="107" t="s">
        <v>2473</v>
      </c>
      <c r="C110" s="107" t="s">
        <v>2442</v>
      </c>
      <c r="D110" s="107" t="s">
        <v>2474</v>
      </c>
      <c r="E110" s="107" t="s">
        <v>3840</v>
      </c>
      <c r="F110" s="107"/>
      <c r="G110" s="120">
        <v>1260</v>
      </c>
      <c r="H110" s="120"/>
      <c r="I110" s="120">
        <v>119010</v>
      </c>
      <c r="J110" s="120">
        <v>120270</v>
      </c>
      <c r="K110" s="120"/>
      <c r="L110" s="120"/>
      <c r="M110" s="120"/>
      <c r="N110" s="144"/>
      <c r="O110" s="120">
        <v>100</v>
      </c>
      <c r="P110" s="120">
        <v>0</v>
      </c>
    </row>
    <row r="111" spans="1:16" ht="23.4" customHeight="1">
      <c r="A111" s="113">
        <v>0.7319444444444444</v>
      </c>
      <c r="B111" s="107" t="s">
        <v>2473</v>
      </c>
      <c r="C111" s="107" t="s">
        <v>2442</v>
      </c>
      <c r="D111" s="107" t="s">
        <v>2474</v>
      </c>
      <c r="E111" s="107" t="s">
        <v>3840</v>
      </c>
      <c r="F111" s="107"/>
      <c r="G111" s="120">
        <v>2350</v>
      </c>
      <c r="H111" s="120"/>
      <c r="I111" s="120">
        <v>120270</v>
      </c>
      <c r="J111" s="120">
        <v>122620</v>
      </c>
      <c r="K111" s="120"/>
      <c r="L111" s="120"/>
      <c r="M111" s="120"/>
      <c r="N111" s="144"/>
      <c r="O111" s="120">
        <v>154</v>
      </c>
      <c r="P111" s="120">
        <v>0</v>
      </c>
    </row>
    <row r="112" spans="1:16" ht="23.4" customHeight="1">
      <c r="A112" s="113">
        <v>0.73819444444444449</v>
      </c>
      <c r="B112" s="107" t="s">
        <v>2473</v>
      </c>
      <c r="C112" s="107" t="s">
        <v>2442</v>
      </c>
      <c r="D112" s="107" t="s">
        <v>2474</v>
      </c>
      <c r="E112" s="107" t="s">
        <v>2709</v>
      </c>
      <c r="F112" s="107"/>
      <c r="G112" s="120">
        <v>2610</v>
      </c>
      <c r="H112" s="120"/>
      <c r="I112" s="120">
        <v>122620</v>
      </c>
      <c r="J112" s="120">
        <v>125230</v>
      </c>
      <c r="K112" s="120"/>
      <c r="L112" s="120"/>
      <c r="M112" s="120"/>
      <c r="N112" s="144"/>
      <c r="O112" s="120">
        <v>125</v>
      </c>
      <c r="P112" s="120">
        <v>0</v>
      </c>
    </row>
    <row r="113" spans="1:16" ht="23.4" customHeight="1">
      <c r="A113" s="113" t="s">
        <v>2678</v>
      </c>
      <c r="B113" s="107"/>
      <c r="C113" s="107"/>
      <c r="D113" s="107"/>
      <c r="E113" s="107"/>
      <c r="F113" s="107"/>
      <c r="G113" s="120"/>
      <c r="H113" s="120"/>
      <c r="I113" s="120"/>
      <c r="J113" s="120"/>
      <c r="K113" s="120"/>
      <c r="L113" s="120"/>
      <c r="M113" s="120"/>
      <c r="N113" s="144"/>
      <c r="O113" s="120"/>
      <c r="P113" s="120"/>
    </row>
    <row r="114" spans="1:16" ht="23.4" customHeight="1">
      <c r="A114" s="113">
        <v>0.33541666666666664</v>
      </c>
      <c r="B114" s="107" t="s">
        <v>2473</v>
      </c>
      <c r="C114" s="107" t="s">
        <v>2442</v>
      </c>
      <c r="D114" s="107" t="s">
        <v>2482</v>
      </c>
      <c r="E114" s="107">
        <v>2110</v>
      </c>
      <c r="F114" s="107" t="s">
        <v>2492</v>
      </c>
      <c r="G114" s="120"/>
      <c r="H114" s="120">
        <v>22670</v>
      </c>
      <c r="I114" s="120">
        <v>125230</v>
      </c>
      <c r="J114" s="120">
        <v>102560</v>
      </c>
      <c r="K114" s="120" t="s">
        <v>508</v>
      </c>
      <c r="L114" s="120">
        <v>22630</v>
      </c>
      <c r="M114" s="120">
        <v>40</v>
      </c>
      <c r="N114" s="144">
        <v>1.7644464049404499E-3</v>
      </c>
      <c r="O114" s="120"/>
      <c r="P114" s="120"/>
    </row>
    <row r="115" spans="1:16" ht="23.4" customHeight="1">
      <c r="A115" s="113">
        <v>0.39166666666666666</v>
      </c>
      <c r="B115" s="107" t="s">
        <v>2473</v>
      </c>
      <c r="C115" s="107" t="s">
        <v>2442</v>
      </c>
      <c r="D115" s="107" t="s">
        <v>2482</v>
      </c>
      <c r="E115" s="107">
        <v>2111</v>
      </c>
      <c r="F115" s="107" t="s">
        <v>2492</v>
      </c>
      <c r="G115" s="120"/>
      <c r="H115" s="120">
        <v>4840</v>
      </c>
      <c r="I115" s="120">
        <v>102560</v>
      </c>
      <c r="J115" s="120">
        <v>97720</v>
      </c>
      <c r="K115" s="120" t="s">
        <v>508</v>
      </c>
      <c r="L115" s="120">
        <v>4830</v>
      </c>
      <c r="M115" s="120">
        <v>10</v>
      </c>
      <c r="N115" s="144">
        <v>2.0661157024793389E-3</v>
      </c>
      <c r="O115" s="120"/>
      <c r="P115" s="120"/>
    </row>
    <row r="116" spans="1:16" ht="23.4" customHeight="1">
      <c r="A116" s="113">
        <v>0.60416666666666663</v>
      </c>
      <c r="B116" s="107" t="s">
        <v>2473</v>
      </c>
      <c r="C116" s="107" t="s">
        <v>2442</v>
      </c>
      <c r="D116" s="107" t="s">
        <v>2482</v>
      </c>
      <c r="E116" s="107">
        <v>2133</v>
      </c>
      <c r="F116" s="107" t="s">
        <v>2492</v>
      </c>
      <c r="G116" s="120"/>
      <c r="H116" s="120">
        <v>27550</v>
      </c>
      <c r="I116" s="120">
        <v>97720</v>
      </c>
      <c r="J116" s="120">
        <v>70170</v>
      </c>
      <c r="K116" s="120" t="s">
        <v>508</v>
      </c>
      <c r="L116" s="120">
        <v>27460</v>
      </c>
      <c r="M116" s="120">
        <v>90</v>
      </c>
      <c r="N116" s="144">
        <v>3.2667876588021779E-3</v>
      </c>
      <c r="O116" s="120"/>
      <c r="P116" s="120"/>
    </row>
    <row r="117" spans="1:16" ht="23.4" customHeight="1">
      <c r="A117" s="113" t="s">
        <v>3841</v>
      </c>
      <c r="B117" s="107"/>
      <c r="C117" s="107"/>
      <c r="D117" s="107"/>
      <c r="E117" s="107"/>
      <c r="F117" s="107"/>
      <c r="G117" s="120"/>
      <c r="H117" s="120"/>
      <c r="I117" s="120">
        <v>70170</v>
      </c>
      <c r="J117" s="120">
        <v>70170</v>
      </c>
      <c r="K117" s="120"/>
      <c r="L117" s="120"/>
      <c r="M117" s="120"/>
      <c r="N117" s="144"/>
      <c r="O117" s="120"/>
      <c r="P117" s="120"/>
    </row>
    <row r="118" spans="1:16" ht="23.4" customHeight="1">
      <c r="A118" s="113"/>
      <c r="B118" s="107"/>
      <c r="C118" s="107"/>
      <c r="D118" s="107"/>
      <c r="E118" s="107"/>
      <c r="F118" s="107"/>
      <c r="G118" s="120"/>
      <c r="H118" s="120"/>
      <c r="I118" s="120"/>
      <c r="J118" s="120"/>
      <c r="K118" s="120"/>
      <c r="L118" s="120"/>
      <c r="M118" s="120"/>
      <c r="N118" s="144"/>
      <c r="O118" s="120"/>
      <c r="P118" s="120"/>
    </row>
    <row r="119" spans="1:16" ht="23.4" customHeight="1">
      <c r="A119" s="137" t="s">
        <v>3842</v>
      </c>
      <c r="B119" s="137"/>
      <c r="C119" s="137"/>
      <c r="D119" s="137"/>
      <c r="E119" s="137"/>
      <c r="F119" s="137"/>
      <c r="G119" s="149"/>
      <c r="H119" s="149"/>
      <c r="I119" s="149"/>
      <c r="J119" s="149"/>
      <c r="K119" s="149"/>
      <c r="L119" s="149"/>
      <c r="M119" s="149"/>
      <c r="N119" s="150"/>
      <c r="O119" s="149"/>
      <c r="P119" s="149"/>
    </row>
    <row r="120" spans="1:16" ht="23.4" customHeight="1">
      <c r="A120" s="113" t="s">
        <v>2464</v>
      </c>
      <c r="B120" s="107" t="s">
        <v>2448</v>
      </c>
      <c r="C120" s="107" t="s">
        <v>2449</v>
      </c>
      <c r="D120" s="107" t="s">
        <v>2465</v>
      </c>
      <c r="E120" s="107" t="s">
        <v>2451</v>
      </c>
      <c r="F120" s="107" t="s">
        <v>2452</v>
      </c>
      <c r="G120" s="120" t="s">
        <v>2466</v>
      </c>
      <c r="H120" s="120" t="s">
        <v>2467</v>
      </c>
      <c r="I120" s="120" t="s">
        <v>2468</v>
      </c>
      <c r="J120" s="120" t="s">
        <v>2469</v>
      </c>
      <c r="K120" s="120" t="s">
        <v>2457</v>
      </c>
      <c r="L120" s="120" t="s">
        <v>2470</v>
      </c>
      <c r="M120" s="120" t="s">
        <v>2471</v>
      </c>
      <c r="N120" s="144" t="s">
        <v>2472</v>
      </c>
      <c r="O120" s="120" t="s">
        <v>2461</v>
      </c>
      <c r="P120" s="120" t="s">
        <v>2462</v>
      </c>
    </row>
    <row r="121" spans="1:16" ht="23.4" customHeight="1">
      <c r="A121" s="113" t="s">
        <v>2689</v>
      </c>
      <c r="B121" s="107"/>
      <c r="C121" s="107"/>
      <c r="D121" s="107"/>
      <c r="E121" s="107"/>
      <c r="F121" s="107"/>
      <c r="G121" s="120"/>
      <c r="H121" s="120"/>
      <c r="I121" s="120"/>
      <c r="J121" s="120"/>
      <c r="K121" s="120"/>
      <c r="L121" s="120"/>
      <c r="M121" s="120"/>
      <c r="N121" s="144"/>
      <c r="O121" s="120"/>
      <c r="P121" s="120"/>
    </row>
    <row r="122" spans="1:16" ht="23.4" customHeight="1">
      <c r="A122" s="157">
        <v>0.50347222222222221</v>
      </c>
      <c r="B122" s="114" t="s">
        <v>2681</v>
      </c>
      <c r="C122" s="114" t="s">
        <v>2444</v>
      </c>
      <c r="D122" s="114" t="s">
        <v>2474</v>
      </c>
      <c r="E122" s="114" t="s">
        <v>2519</v>
      </c>
      <c r="F122" s="114"/>
      <c r="G122" s="131">
        <v>2660</v>
      </c>
      <c r="H122" s="131"/>
      <c r="I122" s="131">
        <v>0</v>
      </c>
      <c r="J122" s="131">
        <v>2660</v>
      </c>
      <c r="K122" s="131"/>
      <c r="L122" s="131"/>
      <c r="M122" s="131"/>
      <c r="N122" s="151"/>
      <c r="O122" s="131">
        <v>110</v>
      </c>
      <c r="P122" s="131">
        <v>0</v>
      </c>
    </row>
    <row r="123" spans="1:16" ht="23.4" customHeight="1">
      <c r="A123" s="107" t="s">
        <v>2690</v>
      </c>
      <c r="B123" s="107"/>
      <c r="C123" s="107"/>
      <c r="D123" s="107"/>
      <c r="E123" s="107"/>
      <c r="F123" s="107"/>
      <c r="G123" s="120"/>
      <c r="H123" s="120"/>
      <c r="I123" s="120"/>
      <c r="J123" s="120"/>
      <c r="K123" s="120"/>
      <c r="L123" s="120"/>
      <c r="M123" s="120"/>
      <c r="N123" s="144"/>
      <c r="O123" s="120"/>
      <c r="P123" s="120"/>
    </row>
    <row r="124" spans="1:16" ht="23.4" customHeight="1">
      <c r="A124" s="109" t="s">
        <v>3843</v>
      </c>
      <c r="B124" s="109"/>
      <c r="C124" s="109"/>
      <c r="D124" s="109"/>
      <c r="E124" s="109"/>
      <c r="F124" s="109"/>
      <c r="G124" s="124"/>
      <c r="H124" s="124"/>
      <c r="I124" s="124">
        <v>2660</v>
      </c>
      <c r="J124" s="124">
        <v>2660</v>
      </c>
      <c r="K124" s="124"/>
      <c r="L124" s="124"/>
      <c r="M124" s="124"/>
      <c r="N124" s="146"/>
      <c r="O124" s="124"/>
      <c r="P124" s="124"/>
    </row>
    <row r="125" spans="1:16" ht="23.4" customHeight="1">
      <c r="A125" s="111"/>
      <c r="B125" s="111"/>
      <c r="C125" s="111"/>
      <c r="D125" s="111"/>
      <c r="E125" s="111"/>
      <c r="F125" s="111"/>
      <c r="G125" s="127"/>
      <c r="H125" s="127"/>
      <c r="I125" s="127"/>
      <c r="J125" s="127"/>
      <c r="K125" s="127"/>
      <c r="L125" s="127"/>
      <c r="M125" s="127"/>
      <c r="N125" s="143"/>
      <c r="O125" s="127"/>
      <c r="P125" s="127"/>
    </row>
    <row r="126" spans="1:16" ht="23.4" customHeight="1">
      <c r="A126" s="136" t="s">
        <v>3844</v>
      </c>
      <c r="B126" s="136"/>
      <c r="C126" s="136"/>
      <c r="D126" s="136"/>
      <c r="E126" s="136"/>
      <c r="F126" s="136"/>
      <c r="G126" s="147"/>
      <c r="H126" s="147"/>
      <c r="I126" s="147"/>
      <c r="J126" s="147"/>
      <c r="K126" s="147"/>
      <c r="L126" s="147"/>
      <c r="M126" s="147"/>
      <c r="N126" s="148"/>
      <c r="O126" s="147"/>
      <c r="P126" s="147"/>
    </row>
    <row r="127" spans="1:16" ht="23.4" customHeight="1">
      <c r="A127" s="113" t="s">
        <v>2464</v>
      </c>
      <c r="B127" s="107" t="s">
        <v>2448</v>
      </c>
      <c r="C127" s="107" t="s">
        <v>2449</v>
      </c>
      <c r="D127" s="107" t="s">
        <v>2465</v>
      </c>
      <c r="E127" s="107" t="s">
        <v>2451</v>
      </c>
      <c r="F127" s="107" t="s">
        <v>2452</v>
      </c>
      <c r="G127" s="120" t="s">
        <v>2466</v>
      </c>
      <c r="H127" s="120" t="s">
        <v>2467</v>
      </c>
      <c r="I127" s="120" t="s">
        <v>2468</v>
      </c>
      <c r="J127" s="120" t="s">
        <v>2469</v>
      </c>
      <c r="K127" s="120" t="s">
        <v>2457</v>
      </c>
      <c r="L127" s="120" t="s">
        <v>2470</v>
      </c>
      <c r="M127" s="120" t="s">
        <v>2471</v>
      </c>
      <c r="N127" s="144" t="s">
        <v>2472</v>
      </c>
      <c r="O127" s="120" t="s">
        <v>2461</v>
      </c>
      <c r="P127" s="120" t="s">
        <v>2462</v>
      </c>
    </row>
    <row r="128" spans="1:16" ht="23.4" customHeight="1">
      <c r="A128" s="113" t="s">
        <v>2675</v>
      </c>
      <c r="B128" s="107"/>
      <c r="C128" s="107"/>
      <c r="D128" s="107"/>
      <c r="E128" s="107"/>
      <c r="F128" s="107"/>
      <c r="G128" s="120"/>
      <c r="H128" s="120"/>
      <c r="I128" s="120"/>
      <c r="J128" s="120"/>
      <c r="K128" s="120"/>
      <c r="L128" s="120"/>
      <c r="M128" s="120"/>
      <c r="N128" s="144"/>
      <c r="O128" s="120"/>
      <c r="P128" s="120"/>
    </row>
    <row r="129" spans="1:16" ht="23.4" customHeight="1">
      <c r="A129" s="113">
        <v>0.46388888888888891</v>
      </c>
      <c r="B129" s="107" t="s">
        <v>2473</v>
      </c>
      <c r="C129" s="107" t="s">
        <v>2441</v>
      </c>
      <c r="D129" s="107" t="s">
        <v>2474</v>
      </c>
      <c r="E129" s="107" t="s">
        <v>2720</v>
      </c>
      <c r="F129" s="107"/>
      <c r="G129" s="120">
        <v>2400</v>
      </c>
      <c r="H129" s="120"/>
      <c r="I129" s="120">
        <v>-69920</v>
      </c>
      <c r="J129" s="120">
        <v>-67520</v>
      </c>
      <c r="K129" s="120"/>
      <c r="L129" s="120"/>
      <c r="M129" s="120"/>
      <c r="N129" s="144"/>
      <c r="O129" s="120">
        <v>433</v>
      </c>
      <c r="P129" s="120">
        <v>0</v>
      </c>
    </row>
    <row r="130" spans="1:16" ht="23.4" customHeight="1">
      <c r="A130" s="113">
        <v>0.46944444444444444</v>
      </c>
      <c r="B130" s="107" t="s">
        <v>2473</v>
      </c>
      <c r="C130" s="107" t="s">
        <v>2441</v>
      </c>
      <c r="D130" s="107" t="s">
        <v>2474</v>
      </c>
      <c r="E130" s="107" t="s">
        <v>2547</v>
      </c>
      <c r="F130" s="107"/>
      <c r="G130" s="120">
        <v>3290</v>
      </c>
      <c r="H130" s="120"/>
      <c r="I130" s="120">
        <v>-67520</v>
      </c>
      <c r="J130" s="120">
        <v>-64230</v>
      </c>
      <c r="K130" s="120"/>
      <c r="L130" s="120"/>
      <c r="M130" s="120"/>
      <c r="N130" s="144"/>
      <c r="O130" s="120">
        <v>533</v>
      </c>
      <c r="P130" s="120">
        <v>0</v>
      </c>
    </row>
    <row r="131" spans="1:16" ht="23.4" customHeight="1">
      <c r="A131" s="113">
        <v>0.54722222222222228</v>
      </c>
      <c r="B131" s="107" t="s">
        <v>2473</v>
      </c>
      <c r="C131" s="107" t="s">
        <v>2441</v>
      </c>
      <c r="D131" s="107" t="s">
        <v>2474</v>
      </c>
      <c r="E131" s="107" t="s">
        <v>2545</v>
      </c>
      <c r="F131" s="107"/>
      <c r="G131" s="120">
        <v>4620</v>
      </c>
      <c r="H131" s="120"/>
      <c r="I131" s="120">
        <v>-64230</v>
      </c>
      <c r="J131" s="120">
        <v>-59610</v>
      </c>
      <c r="K131" s="120"/>
      <c r="L131" s="120"/>
      <c r="M131" s="120"/>
      <c r="N131" s="144"/>
      <c r="O131" s="120">
        <v>232</v>
      </c>
      <c r="P131" s="120">
        <v>0</v>
      </c>
    </row>
    <row r="132" spans="1:16" ht="23.4" customHeight="1">
      <c r="A132" s="113">
        <v>0.63263888888888886</v>
      </c>
      <c r="B132" s="107" t="s">
        <v>2473</v>
      </c>
      <c r="C132" s="107" t="s">
        <v>2441</v>
      </c>
      <c r="D132" s="107" t="s">
        <v>2474</v>
      </c>
      <c r="E132" s="107" t="s">
        <v>2513</v>
      </c>
      <c r="F132" s="107"/>
      <c r="G132" s="120">
        <v>2260</v>
      </c>
      <c r="H132" s="120"/>
      <c r="I132" s="120">
        <v>-59610</v>
      </c>
      <c r="J132" s="120">
        <v>-57350</v>
      </c>
      <c r="K132" s="120"/>
      <c r="L132" s="120"/>
      <c r="M132" s="120"/>
      <c r="N132" s="144"/>
      <c r="O132" s="120">
        <v>583</v>
      </c>
      <c r="P132" s="120">
        <v>0</v>
      </c>
    </row>
    <row r="133" spans="1:16" ht="23.4" customHeight="1">
      <c r="A133" s="113">
        <v>0.65069444444444446</v>
      </c>
      <c r="B133" s="107" t="s">
        <v>2473</v>
      </c>
      <c r="C133" s="107" t="s">
        <v>2441</v>
      </c>
      <c r="D133" s="107" t="s">
        <v>2474</v>
      </c>
      <c r="E133" s="107" t="s">
        <v>2531</v>
      </c>
      <c r="F133" s="107"/>
      <c r="G133" s="120">
        <v>3690</v>
      </c>
      <c r="H133" s="120"/>
      <c r="I133" s="120">
        <v>-57350</v>
      </c>
      <c r="J133" s="120">
        <v>-53660</v>
      </c>
      <c r="K133" s="120"/>
      <c r="L133" s="120"/>
      <c r="M133" s="120"/>
      <c r="N133" s="144"/>
      <c r="O133" s="120">
        <v>193</v>
      </c>
      <c r="P133" s="120">
        <v>0</v>
      </c>
    </row>
    <row r="134" spans="1:16" ht="23.4" customHeight="1">
      <c r="A134" s="113">
        <v>0.69513888888888886</v>
      </c>
      <c r="B134" s="107" t="s">
        <v>2473</v>
      </c>
      <c r="C134" s="107" t="s">
        <v>2441</v>
      </c>
      <c r="D134" s="107" t="s">
        <v>2474</v>
      </c>
      <c r="E134" s="107" t="s">
        <v>2530</v>
      </c>
      <c r="F134" s="107"/>
      <c r="G134" s="120">
        <v>2350</v>
      </c>
      <c r="H134" s="120"/>
      <c r="I134" s="120">
        <v>-53660</v>
      </c>
      <c r="J134" s="120">
        <v>-51310</v>
      </c>
      <c r="K134" s="120"/>
      <c r="L134" s="120"/>
      <c r="M134" s="120"/>
      <c r="N134" s="144"/>
      <c r="O134" s="120">
        <v>474</v>
      </c>
      <c r="P134" s="120">
        <v>0</v>
      </c>
    </row>
    <row r="135" spans="1:16" ht="23.4" customHeight="1">
      <c r="A135" s="113">
        <v>0.69791666666666663</v>
      </c>
      <c r="B135" s="107" t="s">
        <v>2473</v>
      </c>
      <c r="C135" s="107" t="s">
        <v>2441</v>
      </c>
      <c r="D135" s="107" t="s">
        <v>2474</v>
      </c>
      <c r="E135" s="107" t="s">
        <v>2720</v>
      </c>
      <c r="F135" s="107"/>
      <c r="G135" s="120">
        <v>1720</v>
      </c>
      <c r="H135" s="120"/>
      <c r="I135" s="120">
        <v>-51310</v>
      </c>
      <c r="J135" s="120">
        <v>-49590</v>
      </c>
      <c r="K135" s="120"/>
      <c r="L135" s="120"/>
      <c r="M135" s="120"/>
      <c r="N135" s="144"/>
      <c r="O135" s="120">
        <v>332</v>
      </c>
      <c r="P135" s="120">
        <v>0</v>
      </c>
    </row>
    <row r="136" spans="1:16" ht="23.4" customHeight="1">
      <c r="A136" s="113">
        <v>0.71180555555555558</v>
      </c>
      <c r="B136" s="107" t="s">
        <v>2473</v>
      </c>
      <c r="C136" s="107" t="s">
        <v>2441</v>
      </c>
      <c r="D136" s="107" t="s">
        <v>2474</v>
      </c>
      <c r="E136" s="107" t="s">
        <v>2545</v>
      </c>
      <c r="F136" s="107"/>
      <c r="G136" s="120">
        <v>4480</v>
      </c>
      <c r="H136" s="120"/>
      <c r="I136" s="120">
        <v>-49590</v>
      </c>
      <c r="J136" s="120">
        <v>-45110</v>
      </c>
      <c r="K136" s="120"/>
      <c r="L136" s="120"/>
      <c r="M136" s="120"/>
      <c r="N136" s="144"/>
      <c r="O136" s="120">
        <v>227</v>
      </c>
      <c r="P136" s="120">
        <v>0</v>
      </c>
    </row>
    <row r="137" spans="1:16" ht="23.4" customHeight="1">
      <c r="A137" s="113" t="s">
        <v>2676</v>
      </c>
      <c r="B137" s="107"/>
      <c r="C137" s="107"/>
      <c r="D137" s="107"/>
      <c r="E137" s="107"/>
      <c r="F137" s="107"/>
      <c r="G137" s="120"/>
      <c r="H137" s="120"/>
      <c r="I137" s="120"/>
      <c r="J137" s="120"/>
      <c r="K137" s="120"/>
      <c r="L137" s="120"/>
      <c r="M137" s="120"/>
      <c r="N137" s="144"/>
      <c r="O137" s="120"/>
      <c r="P137" s="120"/>
    </row>
    <row r="138" spans="1:16" ht="23.4" customHeight="1">
      <c r="A138" s="113">
        <v>0.54027777777777775</v>
      </c>
      <c r="B138" s="107" t="s">
        <v>2473</v>
      </c>
      <c r="C138" s="107" t="s">
        <v>2441</v>
      </c>
      <c r="D138" s="107" t="s">
        <v>2482</v>
      </c>
      <c r="E138" s="107">
        <v>2169</v>
      </c>
      <c r="F138" s="107" t="s">
        <v>2484</v>
      </c>
      <c r="G138" s="120"/>
      <c r="H138" s="120">
        <v>14020</v>
      </c>
      <c r="I138" s="120">
        <v>-45110</v>
      </c>
      <c r="J138" s="120">
        <v>-59130</v>
      </c>
      <c r="K138" s="120" t="s">
        <v>508</v>
      </c>
      <c r="L138" s="120">
        <v>13890</v>
      </c>
      <c r="M138" s="120">
        <v>130</v>
      </c>
      <c r="N138" s="144">
        <v>9.2724679029957211E-3</v>
      </c>
      <c r="O138" s="120"/>
      <c r="P138" s="120"/>
    </row>
    <row r="139" spans="1:16" ht="23.4" customHeight="1">
      <c r="A139" s="113">
        <v>0.58750000000000002</v>
      </c>
      <c r="B139" s="107" t="s">
        <v>2473</v>
      </c>
      <c r="C139" s="107" t="s">
        <v>2441</v>
      </c>
      <c r="D139" s="107" t="s">
        <v>2482</v>
      </c>
      <c r="E139" s="107">
        <v>2173</v>
      </c>
      <c r="F139" s="107" t="s">
        <v>2483</v>
      </c>
      <c r="G139" s="120"/>
      <c r="H139" s="120">
        <v>14210</v>
      </c>
      <c r="I139" s="120">
        <v>-59130</v>
      </c>
      <c r="J139" s="120">
        <v>-73340</v>
      </c>
      <c r="K139" s="120" t="s">
        <v>508</v>
      </c>
      <c r="L139" s="120">
        <v>14160</v>
      </c>
      <c r="M139" s="120">
        <v>50</v>
      </c>
      <c r="N139" s="144">
        <v>3.518648838845883E-3</v>
      </c>
      <c r="O139" s="120"/>
      <c r="P139" s="120"/>
    </row>
    <row r="140" spans="1:16" ht="23.4" customHeight="1">
      <c r="A140" s="113">
        <v>0.64513888888888893</v>
      </c>
      <c r="B140" s="107" t="s">
        <v>2473</v>
      </c>
      <c r="C140" s="107" t="s">
        <v>2441</v>
      </c>
      <c r="D140" s="107" t="s">
        <v>2482</v>
      </c>
      <c r="E140" s="107">
        <v>2180</v>
      </c>
      <c r="F140" s="107" t="s">
        <v>2496</v>
      </c>
      <c r="G140" s="120"/>
      <c r="H140" s="120">
        <v>13760</v>
      </c>
      <c r="I140" s="120">
        <v>-73340</v>
      </c>
      <c r="J140" s="120">
        <v>-87100</v>
      </c>
      <c r="K140" s="120" t="s">
        <v>508</v>
      </c>
      <c r="L140" s="120">
        <v>13700</v>
      </c>
      <c r="M140" s="120">
        <v>60</v>
      </c>
      <c r="N140" s="144">
        <v>4.3604651162790697E-3</v>
      </c>
      <c r="O140" s="120"/>
      <c r="P140" s="120"/>
    </row>
    <row r="141" spans="1:16" ht="23.4" customHeight="1">
      <c r="A141" s="113">
        <v>0.70277777777777772</v>
      </c>
      <c r="B141" s="107" t="s">
        <v>2473</v>
      </c>
      <c r="C141" s="107" t="s">
        <v>2441</v>
      </c>
      <c r="D141" s="107" t="s">
        <v>2482</v>
      </c>
      <c r="E141" s="107">
        <v>2188</v>
      </c>
      <c r="F141" s="107" t="s">
        <v>3833</v>
      </c>
      <c r="G141" s="120"/>
      <c r="H141" s="120">
        <v>8640</v>
      </c>
      <c r="I141" s="120">
        <v>-87100</v>
      </c>
      <c r="J141" s="120">
        <v>-95740</v>
      </c>
      <c r="K141" s="120" t="s">
        <v>508</v>
      </c>
      <c r="L141" s="120">
        <v>8580</v>
      </c>
      <c r="M141" s="120">
        <v>60</v>
      </c>
      <c r="N141" s="144">
        <v>6.9444444444444441E-3</v>
      </c>
      <c r="O141" s="120"/>
      <c r="P141" s="120"/>
    </row>
    <row r="142" spans="1:16" ht="23.4" customHeight="1">
      <c r="A142" s="113" t="s">
        <v>3845</v>
      </c>
      <c r="B142" s="107"/>
      <c r="C142" s="107"/>
      <c r="D142" s="107"/>
      <c r="E142" s="107"/>
      <c r="F142" s="107"/>
      <c r="G142" s="120"/>
      <c r="H142" s="120"/>
      <c r="I142" s="120">
        <v>-95740</v>
      </c>
      <c r="J142" s="120">
        <v>-95740</v>
      </c>
      <c r="K142" s="120"/>
      <c r="L142" s="120"/>
      <c r="M142" s="120"/>
      <c r="N142" s="144"/>
      <c r="O142" s="120"/>
      <c r="P142" s="120"/>
    </row>
    <row r="143" spans="1:16" ht="23.4" customHeight="1">
      <c r="A143" s="113"/>
      <c r="B143" s="107"/>
      <c r="C143" s="107"/>
      <c r="D143" s="107"/>
      <c r="E143" s="107"/>
      <c r="F143" s="107"/>
      <c r="G143" s="120"/>
      <c r="H143" s="120"/>
      <c r="I143" s="120"/>
      <c r="J143" s="120"/>
      <c r="K143" s="120"/>
      <c r="L143" s="120"/>
      <c r="M143" s="120"/>
      <c r="N143" s="144"/>
      <c r="O143" s="120"/>
      <c r="P143" s="120"/>
    </row>
    <row r="144" spans="1:16" ht="23.4" customHeight="1">
      <c r="A144" s="137" t="s">
        <v>3846</v>
      </c>
      <c r="B144" s="137"/>
      <c r="C144" s="137"/>
      <c r="D144" s="137"/>
      <c r="E144" s="137"/>
      <c r="F144" s="137"/>
      <c r="G144" s="149"/>
      <c r="H144" s="149"/>
      <c r="I144" s="149"/>
      <c r="J144" s="149"/>
      <c r="K144" s="149"/>
      <c r="L144" s="149"/>
      <c r="M144" s="149"/>
      <c r="N144" s="150"/>
      <c r="O144" s="149"/>
      <c r="P144" s="149"/>
    </row>
    <row r="145" spans="1:16" ht="23.4" customHeight="1">
      <c r="A145" s="114" t="s">
        <v>2464</v>
      </c>
      <c r="B145" s="114" t="s">
        <v>2448</v>
      </c>
      <c r="C145" s="114" t="s">
        <v>2449</v>
      </c>
      <c r="D145" s="114" t="s">
        <v>2465</v>
      </c>
      <c r="E145" s="114" t="s">
        <v>2451</v>
      </c>
      <c r="F145" s="114" t="s">
        <v>2452</v>
      </c>
      <c r="G145" s="131" t="s">
        <v>2466</v>
      </c>
      <c r="H145" s="131" t="s">
        <v>2467</v>
      </c>
      <c r="I145" s="131" t="s">
        <v>2468</v>
      </c>
      <c r="J145" s="131" t="s">
        <v>2469</v>
      </c>
      <c r="K145" s="131" t="s">
        <v>2457</v>
      </c>
      <c r="L145" s="131" t="s">
        <v>2470</v>
      </c>
      <c r="M145" s="131" t="s">
        <v>2471</v>
      </c>
      <c r="N145" s="151" t="s">
        <v>2472</v>
      </c>
      <c r="O145" s="131" t="s">
        <v>2461</v>
      </c>
      <c r="P145" s="131" t="s">
        <v>2462</v>
      </c>
    </row>
    <row r="146" spans="1:16" ht="23.4" customHeight="1">
      <c r="A146" s="107" t="s">
        <v>2677</v>
      </c>
      <c r="B146" s="107"/>
      <c r="C146" s="107"/>
      <c r="D146" s="107"/>
      <c r="E146" s="107"/>
      <c r="F146" s="107"/>
      <c r="G146" s="120"/>
      <c r="H146" s="120"/>
      <c r="I146" s="120"/>
      <c r="J146" s="120"/>
      <c r="K146" s="120"/>
      <c r="L146" s="120"/>
      <c r="M146" s="120"/>
      <c r="N146" s="144"/>
      <c r="O146" s="120"/>
      <c r="P146" s="120"/>
    </row>
    <row r="147" spans="1:16" ht="23.4" customHeight="1">
      <c r="A147" s="161">
        <v>0.44097222222222221</v>
      </c>
      <c r="B147" s="109" t="s">
        <v>2473</v>
      </c>
      <c r="C147" s="109" t="s">
        <v>2442</v>
      </c>
      <c r="D147" s="109" t="s">
        <v>2474</v>
      </c>
      <c r="E147" s="109" t="s">
        <v>2487</v>
      </c>
      <c r="F147" s="109"/>
      <c r="G147" s="124">
        <v>2600</v>
      </c>
      <c r="H147" s="124"/>
      <c r="I147" s="124">
        <v>70170</v>
      </c>
      <c r="J147" s="124">
        <v>72770</v>
      </c>
      <c r="K147" s="124"/>
      <c r="L147" s="124"/>
      <c r="M147" s="124"/>
      <c r="N147" s="146"/>
      <c r="O147" s="124">
        <v>0</v>
      </c>
      <c r="P147" s="124">
        <v>0</v>
      </c>
    </row>
    <row r="148" spans="1:16" ht="23.4" customHeight="1">
      <c r="A148" s="164">
        <v>0.47986111111111113</v>
      </c>
      <c r="B148" s="111" t="s">
        <v>2473</v>
      </c>
      <c r="C148" s="111" t="s">
        <v>2442</v>
      </c>
      <c r="D148" s="111" t="s">
        <v>2474</v>
      </c>
      <c r="E148" s="111" t="s">
        <v>2741</v>
      </c>
      <c r="F148" s="111"/>
      <c r="G148" s="127">
        <v>2650</v>
      </c>
      <c r="H148" s="127"/>
      <c r="I148" s="127">
        <v>72770</v>
      </c>
      <c r="J148" s="127">
        <v>75420</v>
      </c>
      <c r="K148" s="127"/>
      <c r="L148" s="127"/>
      <c r="M148" s="127"/>
      <c r="N148" s="143"/>
      <c r="O148" s="127">
        <v>421</v>
      </c>
      <c r="P148" s="127">
        <v>0</v>
      </c>
    </row>
    <row r="149" spans="1:16" ht="23.4" customHeight="1">
      <c r="A149" s="165">
        <v>0.48194444444444445</v>
      </c>
      <c r="B149" s="136" t="s">
        <v>2473</v>
      </c>
      <c r="C149" s="136" t="s">
        <v>2442</v>
      </c>
      <c r="D149" s="136" t="s">
        <v>2474</v>
      </c>
      <c r="E149" s="136" t="s">
        <v>3847</v>
      </c>
      <c r="F149" s="136"/>
      <c r="G149" s="147">
        <v>2230</v>
      </c>
      <c r="H149" s="147"/>
      <c r="I149" s="147">
        <v>75420</v>
      </c>
      <c r="J149" s="147">
        <v>77650</v>
      </c>
      <c r="K149" s="147"/>
      <c r="L149" s="147"/>
      <c r="M149" s="147"/>
      <c r="N149" s="148"/>
      <c r="O149" s="147">
        <v>253</v>
      </c>
      <c r="P149" s="147">
        <v>0</v>
      </c>
    </row>
    <row r="150" spans="1:16" ht="23.4" customHeight="1">
      <c r="A150" s="163">
        <v>0.48888888888888887</v>
      </c>
      <c r="B150" s="137" t="s">
        <v>2473</v>
      </c>
      <c r="C150" s="137" t="s">
        <v>2442</v>
      </c>
      <c r="D150" s="137" t="s">
        <v>2474</v>
      </c>
      <c r="E150" s="137" t="s">
        <v>2742</v>
      </c>
      <c r="F150" s="137"/>
      <c r="G150" s="149">
        <v>2470</v>
      </c>
      <c r="H150" s="149"/>
      <c r="I150" s="149">
        <v>77650</v>
      </c>
      <c r="J150" s="149">
        <v>80120</v>
      </c>
      <c r="K150" s="149"/>
      <c r="L150" s="149"/>
      <c r="M150" s="149"/>
      <c r="N150" s="150"/>
      <c r="O150" s="149">
        <v>490</v>
      </c>
      <c r="P150" s="149">
        <v>0</v>
      </c>
    </row>
    <row r="151" spans="1:16" ht="23.4" customHeight="1">
      <c r="A151" s="113">
        <v>0.50972222222222219</v>
      </c>
      <c r="B151" s="107" t="s">
        <v>2473</v>
      </c>
      <c r="C151" s="107" t="s">
        <v>2442</v>
      </c>
      <c r="D151" s="107" t="s">
        <v>2474</v>
      </c>
      <c r="E151" s="107" t="s">
        <v>2499</v>
      </c>
      <c r="F151" s="107"/>
      <c r="G151" s="120">
        <v>4190</v>
      </c>
      <c r="H151" s="120"/>
      <c r="I151" s="120">
        <v>80120</v>
      </c>
      <c r="J151" s="120">
        <v>84310</v>
      </c>
      <c r="K151" s="120"/>
      <c r="L151" s="120"/>
      <c r="M151" s="120"/>
      <c r="N151" s="144"/>
      <c r="O151" s="120">
        <v>0</v>
      </c>
      <c r="P151" s="120">
        <v>0</v>
      </c>
    </row>
    <row r="152" spans="1:16" ht="23.4" customHeight="1">
      <c r="A152" s="113">
        <v>0.51666666666666672</v>
      </c>
      <c r="B152" s="107" t="s">
        <v>2473</v>
      </c>
      <c r="C152" s="107" t="s">
        <v>2442</v>
      </c>
      <c r="D152" s="107" t="s">
        <v>2474</v>
      </c>
      <c r="E152" s="107" t="s">
        <v>2709</v>
      </c>
      <c r="F152" s="107"/>
      <c r="G152" s="120">
        <v>2430</v>
      </c>
      <c r="H152" s="120"/>
      <c r="I152" s="120">
        <v>84310</v>
      </c>
      <c r="J152" s="120">
        <v>86740</v>
      </c>
      <c r="K152" s="120"/>
      <c r="L152" s="120"/>
      <c r="M152" s="120"/>
      <c r="N152" s="144"/>
      <c r="O152" s="120">
        <v>126</v>
      </c>
      <c r="P152" s="120">
        <v>0</v>
      </c>
    </row>
    <row r="153" spans="1:16" ht="23.4" customHeight="1">
      <c r="A153" s="113">
        <v>0.53194444444444444</v>
      </c>
      <c r="B153" s="107" t="s">
        <v>2473</v>
      </c>
      <c r="C153" s="107" t="s">
        <v>2442</v>
      </c>
      <c r="D153" s="107" t="s">
        <v>2474</v>
      </c>
      <c r="E153" s="107" t="s">
        <v>2518</v>
      </c>
      <c r="F153" s="107"/>
      <c r="G153" s="120">
        <v>2620</v>
      </c>
      <c r="H153" s="120"/>
      <c r="I153" s="120">
        <v>86740</v>
      </c>
      <c r="J153" s="120">
        <v>89360</v>
      </c>
      <c r="K153" s="120"/>
      <c r="L153" s="120"/>
      <c r="M153" s="120"/>
      <c r="N153" s="144"/>
      <c r="O153" s="120">
        <v>843</v>
      </c>
      <c r="P153" s="120">
        <v>0</v>
      </c>
    </row>
    <row r="154" spans="1:16" ht="23.4" customHeight="1">
      <c r="A154" s="113">
        <v>0.53333333333333333</v>
      </c>
      <c r="B154" s="107" t="s">
        <v>2473</v>
      </c>
      <c r="C154" s="107" t="s">
        <v>2442</v>
      </c>
      <c r="D154" s="107" t="s">
        <v>2474</v>
      </c>
      <c r="E154" s="107" t="s">
        <v>2487</v>
      </c>
      <c r="F154" s="107"/>
      <c r="G154" s="120">
        <v>3550</v>
      </c>
      <c r="H154" s="120"/>
      <c r="I154" s="120">
        <v>89360</v>
      </c>
      <c r="J154" s="120">
        <v>92910</v>
      </c>
      <c r="K154" s="120"/>
      <c r="L154" s="120"/>
      <c r="M154" s="120"/>
      <c r="N154" s="144"/>
      <c r="O154" s="120">
        <v>0</v>
      </c>
      <c r="P154" s="120">
        <v>0</v>
      </c>
    </row>
    <row r="155" spans="1:16" ht="23.4" customHeight="1">
      <c r="A155" s="113">
        <v>0.53472222222222221</v>
      </c>
      <c r="B155" s="107" t="s">
        <v>2473</v>
      </c>
      <c r="C155" s="107" t="s">
        <v>2442</v>
      </c>
      <c r="D155" s="107" t="s">
        <v>2474</v>
      </c>
      <c r="E155" s="107" t="s">
        <v>2710</v>
      </c>
      <c r="F155" s="107"/>
      <c r="G155" s="120">
        <v>5950</v>
      </c>
      <c r="H155" s="120"/>
      <c r="I155" s="120">
        <v>92910</v>
      </c>
      <c r="J155" s="120">
        <v>98860</v>
      </c>
      <c r="K155" s="120"/>
      <c r="L155" s="120"/>
      <c r="M155" s="120"/>
      <c r="N155" s="144"/>
      <c r="O155" s="120">
        <v>320</v>
      </c>
      <c r="P155" s="120">
        <v>0</v>
      </c>
    </row>
    <row r="156" spans="1:16" ht="23.4" customHeight="1">
      <c r="A156" s="113">
        <v>0.54583333333333328</v>
      </c>
      <c r="B156" s="107" t="s">
        <v>2473</v>
      </c>
      <c r="C156" s="107" t="s">
        <v>2442</v>
      </c>
      <c r="D156" s="107" t="s">
        <v>2474</v>
      </c>
      <c r="E156" s="107" t="s">
        <v>2487</v>
      </c>
      <c r="F156" s="107"/>
      <c r="G156" s="120">
        <v>2760</v>
      </c>
      <c r="H156" s="120"/>
      <c r="I156" s="120">
        <v>98860</v>
      </c>
      <c r="J156" s="120">
        <v>101620</v>
      </c>
      <c r="K156" s="120"/>
      <c r="L156" s="120"/>
      <c r="M156" s="120"/>
      <c r="N156" s="144"/>
      <c r="O156" s="120">
        <v>0</v>
      </c>
      <c r="P156" s="120">
        <v>0</v>
      </c>
    </row>
    <row r="157" spans="1:16" ht="23.4" customHeight="1">
      <c r="A157" s="157">
        <v>0.58194444444444449</v>
      </c>
      <c r="B157" s="114" t="s">
        <v>2473</v>
      </c>
      <c r="C157" s="114" t="s">
        <v>2442</v>
      </c>
      <c r="D157" s="114" t="s">
        <v>2474</v>
      </c>
      <c r="E157" s="114" t="s">
        <v>2535</v>
      </c>
      <c r="F157" s="114"/>
      <c r="G157" s="131">
        <v>2370</v>
      </c>
      <c r="H157" s="131"/>
      <c r="I157" s="131">
        <v>101620</v>
      </c>
      <c r="J157" s="131">
        <v>103990</v>
      </c>
      <c r="K157" s="131"/>
      <c r="L157" s="131"/>
      <c r="M157" s="131"/>
      <c r="N157" s="151"/>
      <c r="O157" s="131">
        <v>194</v>
      </c>
      <c r="P157" s="131">
        <v>0</v>
      </c>
    </row>
    <row r="158" spans="1:16" ht="23.4" customHeight="1">
      <c r="A158" s="113">
        <v>0.58263888888888893</v>
      </c>
      <c r="B158" s="107" t="s">
        <v>2473</v>
      </c>
      <c r="C158" s="107" t="s">
        <v>2442</v>
      </c>
      <c r="D158" s="107" t="s">
        <v>2474</v>
      </c>
      <c r="E158" s="107" t="s">
        <v>2535</v>
      </c>
      <c r="F158" s="107"/>
      <c r="G158" s="120">
        <v>2330</v>
      </c>
      <c r="H158" s="120"/>
      <c r="I158" s="120">
        <v>103990</v>
      </c>
      <c r="J158" s="120">
        <v>106320</v>
      </c>
      <c r="K158" s="120"/>
      <c r="L158" s="120"/>
      <c r="M158" s="120"/>
      <c r="N158" s="144"/>
      <c r="O158" s="120">
        <v>183</v>
      </c>
      <c r="P158" s="120">
        <v>0</v>
      </c>
    </row>
    <row r="159" spans="1:16" ht="23.4" customHeight="1">
      <c r="A159" s="161">
        <v>0.60555555555555551</v>
      </c>
      <c r="B159" s="109" t="s">
        <v>2473</v>
      </c>
      <c r="C159" s="109" t="s">
        <v>2442</v>
      </c>
      <c r="D159" s="109" t="s">
        <v>2474</v>
      </c>
      <c r="E159" s="109" t="s">
        <v>2534</v>
      </c>
      <c r="F159" s="109"/>
      <c r="G159" s="124">
        <v>5530</v>
      </c>
      <c r="H159" s="124"/>
      <c r="I159" s="124">
        <v>106320</v>
      </c>
      <c r="J159" s="124">
        <v>111850</v>
      </c>
      <c r="K159" s="124"/>
      <c r="L159" s="124"/>
      <c r="M159" s="124"/>
      <c r="N159" s="146"/>
      <c r="O159" s="124">
        <v>0</v>
      </c>
      <c r="P159" s="124">
        <v>5</v>
      </c>
    </row>
    <row r="160" spans="1:16" ht="23.4" customHeight="1">
      <c r="A160" s="164">
        <v>0.61527777777777781</v>
      </c>
      <c r="B160" s="111" t="s">
        <v>2473</v>
      </c>
      <c r="C160" s="111" t="s">
        <v>2442</v>
      </c>
      <c r="D160" s="111" t="s">
        <v>2474</v>
      </c>
      <c r="E160" s="111" t="s">
        <v>2709</v>
      </c>
      <c r="F160" s="111"/>
      <c r="G160" s="127">
        <v>2490</v>
      </c>
      <c r="H160" s="127"/>
      <c r="I160" s="127">
        <v>111850</v>
      </c>
      <c r="J160" s="127">
        <v>114340</v>
      </c>
      <c r="K160" s="127"/>
      <c r="L160" s="127"/>
      <c r="M160" s="127"/>
      <c r="N160" s="143"/>
      <c r="O160" s="127">
        <v>130</v>
      </c>
      <c r="P160" s="127">
        <v>0</v>
      </c>
    </row>
    <row r="161" spans="1:16" ht="23.4" customHeight="1">
      <c r="A161" s="165">
        <v>0.64166666666666672</v>
      </c>
      <c r="B161" s="136" t="s">
        <v>2473</v>
      </c>
      <c r="C161" s="136" t="s">
        <v>2442</v>
      </c>
      <c r="D161" s="136" t="s">
        <v>2474</v>
      </c>
      <c r="E161" s="136" t="s">
        <v>2487</v>
      </c>
      <c r="F161" s="136"/>
      <c r="G161" s="147">
        <v>2560</v>
      </c>
      <c r="H161" s="147"/>
      <c r="I161" s="147">
        <v>114340</v>
      </c>
      <c r="J161" s="147">
        <v>116900</v>
      </c>
      <c r="K161" s="147"/>
      <c r="L161" s="147"/>
      <c r="M161" s="147"/>
      <c r="N161" s="148"/>
      <c r="O161" s="147">
        <v>0</v>
      </c>
      <c r="P161" s="147">
        <v>10</v>
      </c>
    </row>
    <row r="162" spans="1:16" ht="23.4" customHeight="1">
      <c r="A162" s="113">
        <v>0.64236111111111116</v>
      </c>
      <c r="B162" s="107" t="s">
        <v>2473</v>
      </c>
      <c r="C162" s="107" t="s">
        <v>2442</v>
      </c>
      <c r="D162" s="107" t="s">
        <v>2474</v>
      </c>
      <c r="E162" s="107" t="s">
        <v>2487</v>
      </c>
      <c r="F162" s="107"/>
      <c r="G162" s="120">
        <v>3310</v>
      </c>
      <c r="H162" s="120"/>
      <c r="I162" s="120">
        <v>116900</v>
      </c>
      <c r="J162" s="120">
        <v>120210</v>
      </c>
      <c r="K162" s="120"/>
      <c r="L162" s="120"/>
      <c r="M162" s="120"/>
      <c r="N162" s="144"/>
      <c r="O162" s="120">
        <v>0</v>
      </c>
      <c r="P162" s="120">
        <v>9</v>
      </c>
    </row>
    <row r="163" spans="1:16" ht="23.4" customHeight="1">
      <c r="A163" s="113">
        <v>0.64375000000000004</v>
      </c>
      <c r="B163" s="107" t="s">
        <v>2473</v>
      </c>
      <c r="C163" s="107" t="s">
        <v>2442</v>
      </c>
      <c r="D163" s="107" t="s">
        <v>2474</v>
      </c>
      <c r="E163" s="107" t="s">
        <v>2710</v>
      </c>
      <c r="F163" s="107"/>
      <c r="G163" s="120">
        <v>5940</v>
      </c>
      <c r="H163" s="120"/>
      <c r="I163" s="120">
        <v>120210</v>
      </c>
      <c r="J163" s="120">
        <v>126150</v>
      </c>
      <c r="K163" s="120"/>
      <c r="L163" s="120"/>
      <c r="M163" s="120"/>
      <c r="N163" s="144"/>
      <c r="O163" s="120">
        <v>365</v>
      </c>
      <c r="P163" s="120">
        <v>0</v>
      </c>
    </row>
    <row r="164" spans="1:16" ht="23.4" customHeight="1">
      <c r="A164" s="113">
        <v>0.65763888888888888</v>
      </c>
      <c r="B164" s="107" t="s">
        <v>2473</v>
      </c>
      <c r="C164" s="107" t="s">
        <v>2442</v>
      </c>
      <c r="D164" s="107" t="s">
        <v>2474</v>
      </c>
      <c r="E164" s="107" t="s">
        <v>2501</v>
      </c>
      <c r="F164" s="107"/>
      <c r="G164" s="120">
        <v>5620</v>
      </c>
      <c r="H164" s="120"/>
      <c r="I164" s="120">
        <v>126150</v>
      </c>
      <c r="J164" s="120">
        <v>131770</v>
      </c>
      <c r="K164" s="120"/>
      <c r="L164" s="120"/>
      <c r="M164" s="120"/>
      <c r="N164" s="144"/>
      <c r="O164" s="120">
        <v>226</v>
      </c>
      <c r="P164" s="120">
        <v>0</v>
      </c>
    </row>
    <row r="165" spans="1:16" ht="23.4" customHeight="1">
      <c r="A165" s="113">
        <v>0.66319444444444442</v>
      </c>
      <c r="B165" s="107" t="s">
        <v>2473</v>
      </c>
      <c r="C165" s="107" t="s">
        <v>2442</v>
      </c>
      <c r="D165" s="107" t="s">
        <v>2474</v>
      </c>
      <c r="E165" s="107" t="s">
        <v>2499</v>
      </c>
      <c r="F165" s="107"/>
      <c r="G165" s="120">
        <v>6180</v>
      </c>
      <c r="H165" s="120"/>
      <c r="I165" s="120">
        <v>131770</v>
      </c>
      <c r="J165" s="120">
        <v>137950</v>
      </c>
      <c r="K165" s="120"/>
      <c r="L165" s="120"/>
      <c r="M165" s="120"/>
      <c r="N165" s="144"/>
      <c r="O165" s="120">
        <v>0</v>
      </c>
      <c r="P165" s="120">
        <v>0</v>
      </c>
    </row>
    <row r="166" spans="1:16" ht="23.4" customHeight="1">
      <c r="A166" s="113">
        <v>0.7006944444444444</v>
      </c>
      <c r="B166" s="107" t="s">
        <v>2473</v>
      </c>
      <c r="C166" s="107" t="s">
        <v>2442</v>
      </c>
      <c r="D166" s="107" t="s">
        <v>2474</v>
      </c>
      <c r="E166" s="107" t="s">
        <v>2709</v>
      </c>
      <c r="F166" s="107"/>
      <c r="G166" s="120">
        <v>2540</v>
      </c>
      <c r="H166" s="120"/>
      <c r="I166" s="120">
        <v>137950</v>
      </c>
      <c r="J166" s="120">
        <v>140490</v>
      </c>
      <c r="K166" s="120"/>
      <c r="L166" s="120"/>
      <c r="M166" s="120"/>
      <c r="N166" s="144"/>
      <c r="O166" s="120">
        <v>115</v>
      </c>
      <c r="P166" s="120">
        <v>0</v>
      </c>
    </row>
    <row r="167" spans="1:16" ht="23.4" customHeight="1">
      <c r="A167" s="113">
        <v>0.73333333333333328</v>
      </c>
      <c r="B167" s="107" t="s">
        <v>2473</v>
      </c>
      <c r="C167" s="107" t="s">
        <v>2442</v>
      </c>
      <c r="D167" s="107" t="s">
        <v>2474</v>
      </c>
      <c r="E167" s="107" t="s">
        <v>2499</v>
      </c>
      <c r="F167" s="107"/>
      <c r="G167" s="120">
        <v>4030</v>
      </c>
      <c r="H167" s="120"/>
      <c r="I167" s="120">
        <v>140490</v>
      </c>
      <c r="J167" s="120">
        <v>144520</v>
      </c>
      <c r="K167" s="120"/>
      <c r="L167" s="120"/>
      <c r="M167" s="120"/>
      <c r="N167" s="144"/>
      <c r="O167" s="120">
        <v>0</v>
      </c>
      <c r="P167" s="120">
        <v>0</v>
      </c>
    </row>
    <row r="168" spans="1:16" ht="23.4" customHeight="1">
      <c r="A168" s="113" t="s">
        <v>2678</v>
      </c>
      <c r="B168" s="107"/>
      <c r="C168" s="107"/>
      <c r="D168" s="107"/>
      <c r="E168" s="107"/>
      <c r="F168" s="107"/>
      <c r="G168" s="120"/>
      <c r="H168" s="120"/>
      <c r="I168" s="120"/>
      <c r="J168" s="120"/>
      <c r="K168" s="120"/>
      <c r="L168" s="120"/>
      <c r="M168" s="120"/>
      <c r="N168" s="144"/>
      <c r="O168" s="120"/>
      <c r="P168" s="120"/>
    </row>
    <row r="169" spans="1:16" ht="23.4" customHeight="1">
      <c r="A169" s="113">
        <v>0.41805555555555557</v>
      </c>
      <c r="B169" s="107" t="s">
        <v>2473</v>
      </c>
      <c r="C169" s="107" t="s">
        <v>2442</v>
      </c>
      <c r="D169" s="107" t="s">
        <v>2482</v>
      </c>
      <c r="E169" s="107">
        <v>2155</v>
      </c>
      <c r="F169" s="107" t="s">
        <v>2492</v>
      </c>
      <c r="G169" s="120"/>
      <c r="H169" s="120">
        <v>3300</v>
      </c>
      <c r="I169" s="120">
        <v>144520</v>
      </c>
      <c r="J169" s="120">
        <v>141220</v>
      </c>
      <c r="K169" s="120" t="s">
        <v>508</v>
      </c>
      <c r="L169" s="120">
        <v>3290</v>
      </c>
      <c r="M169" s="120">
        <v>10</v>
      </c>
      <c r="N169" s="144">
        <v>3.0303030303030303E-3</v>
      </c>
      <c r="O169" s="120"/>
      <c r="P169" s="120"/>
    </row>
    <row r="170" spans="1:16" ht="23.4" customHeight="1">
      <c r="A170" s="113">
        <v>0.44374999999999998</v>
      </c>
      <c r="B170" s="107" t="s">
        <v>2473</v>
      </c>
      <c r="C170" s="107" t="s">
        <v>2442</v>
      </c>
      <c r="D170" s="107" t="s">
        <v>2482</v>
      </c>
      <c r="E170" s="107">
        <v>2157</v>
      </c>
      <c r="F170" s="107" t="s">
        <v>2492</v>
      </c>
      <c r="G170" s="120"/>
      <c r="H170" s="120">
        <v>24320</v>
      </c>
      <c r="I170" s="120">
        <v>141220</v>
      </c>
      <c r="J170" s="120">
        <v>116900</v>
      </c>
      <c r="K170" s="120" t="s">
        <v>508</v>
      </c>
      <c r="L170" s="120">
        <v>24210</v>
      </c>
      <c r="M170" s="120">
        <v>110</v>
      </c>
      <c r="N170" s="144">
        <v>4.5230263157894739E-3</v>
      </c>
      <c r="O170" s="120"/>
      <c r="P170" s="120"/>
    </row>
    <row r="171" spans="1:16" ht="23.4" customHeight="1">
      <c r="A171" s="163">
        <v>0.69166666666666665</v>
      </c>
      <c r="B171" s="137" t="s">
        <v>2473</v>
      </c>
      <c r="C171" s="137" t="s">
        <v>2442</v>
      </c>
      <c r="D171" s="137" t="s">
        <v>2482</v>
      </c>
      <c r="E171" s="137">
        <v>2185</v>
      </c>
      <c r="F171" s="137" t="s">
        <v>2492</v>
      </c>
      <c r="G171" s="149"/>
      <c r="H171" s="149">
        <v>23960</v>
      </c>
      <c r="I171" s="149">
        <v>116900</v>
      </c>
      <c r="J171" s="149">
        <v>92940</v>
      </c>
      <c r="K171" s="149" t="s">
        <v>508</v>
      </c>
      <c r="L171" s="149">
        <v>23910</v>
      </c>
      <c r="M171" s="149">
        <v>50</v>
      </c>
      <c r="N171" s="150">
        <v>2.0868113522537562E-3</v>
      </c>
      <c r="O171" s="149"/>
      <c r="P171" s="149"/>
    </row>
    <row r="172" spans="1:16" ht="23.4" customHeight="1">
      <c r="A172" s="113" t="s">
        <v>3848</v>
      </c>
      <c r="B172" s="107"/>
      <c r="C172" s="107"/>
      <c r="D172" s="107"/>
      <c r="E172" s="107"/>
      <c r="F172" s="107"/>
      <c r="G172" s="120"/>
      <c r="H172" s="120"/>
      <c r="I172" s="120">
        <v>92940</v>
      </c>
      <c r="J172" s="120">
        <v>92940</v>
      </c>
      <c r="K172" s="120"/>
      <c r="L172" s="120"/>
      <c r="M172" s="120"/>
      <c r="N172" s="144"/>
      <c r="O172" s="120"/>
      <c r="P172" s="120"/>
    </row>
    <row r="173" spans="1:16" ht="23.4" customHeight="1">
      <c r="A173" s="113"/>
      <c r="B173" s="107"/>
      <c r="C173" s="107"/>
      <c r="D173" s="107"/>
      <c r="E173" s="107"/>
      <c r="F173" s="107"/>
      <c r="G173" s="120"/>
      <c r="H173" s="120"/>
      <c r="I173" s="120"/>
      <c r="J173" s="120"/>
      <c r="K173" s="120"/>
      <c r="L173" s="120"/>
      <c r="M173" s="120"/>
      <c r="N173" s="144"/>
      <c r="O173" s="120"/>
      <c r="P173" s="120"/>
    </row>
    <row r="174" spans="1:16" ht="23.4" customHeight="1">
      <c r="A174" s="113" t="s">
        <v>3849</v>
      </c>
      <c r="B174" s="107"/>
      <c r="C174" s="107"/>
      <c r="D174" s="107"/>
      <c r="E174" s="107"/>
      <c r="F174" s="107"/>
      <c r="G174" s="120"/>
      <c r="H174" s="120"/>
      <c r="I174" s="120"/>
      <c r="J174" s="120"/>
      <c r="K174" s="120"/>
      <c r="L174" s="120"/>
      <c r="M174" s="120"/>
      <c r="N174" s="144"/>
      <c r="O174" s="120"/>
      <c r="P174" s="120"/>
    </row>
    <row r="175" spans="1:16" ht="23.4" customHeight="1">
      <c r="A175" s="114" t="s">
        <v>2464</v>
      </c>
      <c r="B175" s="114" t="s">
        <v>2448</v>
      </c>
      <c r="C175" s="114" t="s">
        <v>2449</v>
      </c>
      <c r="D175" s="114" t="s">
        <v>2465</v>
      </c>
      <c r="E175" s="114" t="s">
        <v>2451</v>
      </c>
      <c r="F175" s="114" t="s">
        <v>2452</v>
      </c>
      <c r="G175" s="131" t="s">
        <v>2466</v>
      </c>
      <c r="H175" s="131" t="s">
        <v>2467</v>
      </c>
      <c r="I175" s="131" t="s">
        <v>2468</v>
      </c>
      <c r="J175" s="131" t="s">
        <v>2469</v>
      </c>
      <c r="K175" s="131" t="s">
        <v>2457</v>
      </c>
      <c r="L175" s="131" t="s">
        <v>2470</v>
      </c>
      <c r="M175" s="131" t="s">
        <v>2471</v>
      </c>
      <c r="N175" s="151" t="s">
        <v>2472</v>
      </c>
      <c r="O175" s="131" t="s">
        <v>2461</v>
      </c>
      <c r="P175" s="131" t="s">
        <v>2462</v>
      </c>
    </row>
    <row r="176" spans="1:16" ht="23.4" customHeight="1">
      <c r="A176" s="107" t="s">
        <v>2680</v>
      </c>
      <c r="B176" s="107"/>
      <c r="C176" s="107"/>
      <c r="D176" s="107"/>
      <c r="E176" s="107"/>
      <c r="F176" s="107"/>
      <c r="G176" s="120"/>
      <c r="H176" s="120"/>
      <c r="I176" s="120"/>
      <c r="J176" s="120"/>
      <c r="K176" s="120"/>
      <c r="L176" s="120"/>
      <c r="M176" s="120"/>
      <c r="N176" s="144"/>
      <c r="O176" s="120"/>
      <c r="P176" s="120"/>
    </row>
    <row r="177" spans="1:16" ht="23.4" customHeight="1">
      <c r="A177" s="161">
        <v>0.40625</v>
      </c>
      <c r="B177" s="109" t="s">
        <v>2681</v>
      </c>
      <c r="C177" s="109" t="s">
        <v>2443</v>
      </c>
      <c r="D177" s="109" t="s">
        <v>2474</v>
      </c>
      <c r="E177" s="109" t="s">
        <v>3850</v>
      </c>
      <c r="F177" s="109"/>
      <c r="G177" s="124">
        <v>4750</v>
      </c>
      <c r="H177" s="124"/>
      <c r="I177" s="124">
        <v>0</v>
      </c>
      <c r="J177" s="124">
        <v>4750</v>
      </c>
      <c r="K177" s="124"/>
      <c r="L177" s="124"/>
      <c r="M177" s="124"/>
      <c r="N177" s="146"/>
      <c r="O177" s="124">
        <v>263</v>
      </c>
      <c r="P177" s="124">
        <v>0</v>
      </c>
    </row>
    <row r="178" spans="1:16" ht="23.4" customHeight="1">
      <c r="A178" s="164">
        <v>0.49861111111111112</v>
      </c>
      <c r="B178" s="111" t="s">
        <v>2681</v>
      </c>
      <c r="C178" s="111" t="s">
        <v>2443</v>
      </c>
      <c r="D178" s="111" t="s">
        <v>2474</v>
      </c>
      <c r="E178" s="111" t="s">
        <v>3850</v>
      </c>
      <c r="F178" s="111"/>
      <c r="G178" s="127">
        <v>5570</v>
      </c>
      <c r="H178" s="127"/>
      <c r="I178" s="127">
        <v>4750</v>
      </c>
      <c r="J178" s="127">
        <v>10320</v>
      </c>
      <c r="K178" s="127"/>
      <c r="L178" s="127"/>
      <c r="M178" s="127"/>
      <c r="N178" s="143"/>
      <c r="O178" s="127">
        <v>321</v>
      </c>
      <c r="P178" s="127">
        <v>0</v>
      </c>
    </row>
    <row r="179" spans="1:16" ht="23.4" customHeight="1">
      <c r="A179" s="165">
        <v>0.54513888888888884</v>
      </c>
      <c r="B179" s="136" t="s">
        <v>2681</v>
      </c>
      <c r="C179" s="136" t="s">
        <v>2443</v>
      </c>
      <c r="D179" s="136" t="s">
        <v>2474</v>
      </c>
      <c r="E179" s="136" t="s">
        <v>3850</v>
      </c>
      <c r="F179" s="136"/>
      <c r="G179" s="147">
        <v>4600</v>
      </c>
      <c r="H179" s="147"/>
      <c r="I179" s="147">
        <v>10320</v>
      </c>
      <c r="J179" s="147">
        <v>14920</v>
      </c>
      <c r="K179" s="147"/>
      <c r="L179" s="147"/>
      <c r="M179" s="147"/>
      <c r="N179" s="148"/>
      <c r="O179" s="147">
        <v>301</v>
      </c>
      <c r="P179" s="147">
        <v>0</v>
      </c>
    </row>
    <row r="180" spans="1:16" ht="23.4" customHeight="1">
      <c r="A180" s="113">
        <v>0.5805555555555556</v>
      </c>
      <c r="B180" s="107" t="s">
        <v>2681</v>
      </c>
      <c r="C180" s="107" t="s">
        <v>2443</v>
      </c>
      <c r="D180" s="107" t="s">
        <v>2474</v>
      </c>
      <c r="E180" s="107" t="s">
        <v>3850</v>
      </c>
      <c r="F180" s="107"/>
      <c r="G180" s="120">
        <v>3960</v>
      </c>
      <c r="H180" s="120"/>
      <c r="I180" s="120">
        <v>14920</v>
      </c>
      <c r="J180" s="120">
        <v>18880</v>
      </c>
      <c r="K180" s="120"/>
      <c r="L180" s="120"/>
      <c r="M180" s="120"/>
      <c r="N180" s="144"/>
      <c r="O180" s="120">
        <v>256</v>
      </c>
      <c r="P180" s="120">
        <v>0</v>
      </c>
    </row>
    <row r="181" spans="1:16" ht="23.4" customHeight="1">
      <c r="A181" s="113">
        <v>0.59930555555555554</v>
      </c>
      <c r="B181" s="107" t="s">
        <v>2681</v>
      </c>
      <c r="C181" s="107" t="s">
        <v>2443</v>
      </c>
      <c r="D181" s="107" t="s">
        <v>2474</v>
      </c>
      <c r="E181" s="107" t="s">
        <v>3850</v>
      </c>
      <c r="F181" s="107"/>
      <c r="G181" s="120">
        <v>1060</v>
      </c>
      <c r="H181" s="120"/>
      <c r="I181" s="120">
        <v>18880</v>
      </c>
      <c r="J181" s="120">
        <v>19940</v>
      </c>
      <c r="K181" s="120"/>
      <c r="L181" s="120"/>
      <c r="M181" s="120"/>
      <c r="N181" s="144"/>
      <c r="O181" s="120">
        <v>68</v>
      </c>
      <c r="P181" s="120">
        <v>0</v>
      </c>
    </row>
    <row r="182" spans="1:16" ht="23.4" customHeight="1">
      <c r="A182" s="113" t="s">
        <v>2686</v>
      </c>
      <c r="B182" s="107"/>
      <c r="C182" s="107"/>
      <c r="D182" s="107"/>
      <c r="E182" s="107"/>
      <c r="F182" s="107"/>
      <c r="G182" s="120"/>
      <c r="H182" s="120"/>
      <c r="I182" s="120"/>
      <c r="J182" s="120"/>
      <c r="K182" s="120"/>
      <c r="L182" s="120"/>
      <c r="M182" s="120"/>
      <c r="N182" s="144"/>
      <c r="O182" s="120"/>
      <c r="P182" s="120"/>
    </row>
    <row r="183" spans="1:16" ht="23.4" customHeight="1">
      <c r="A183" s="113" t="s">
        <v>3851</v>
      </c>
      <c r="B183" s="107"/>
      <c r="C183" s="107"/>
      <c r="D183" s="107"/>
      <c r="E183" s="107"/>
      <c r="F183" s="107"/>
      <c r="G183" s="120"/>
      <c r="H183" s="120"/>
      <c r="I183" s="120">
        <v>19940</v>
      </c>
      <c r="J183" s="120">
        <v>19940</v>
      </c>
      <c r="K183" s="120"/>
      <c r="L183" s="120"/>
      <c r="M183" s="120"/>
      <c r="N183" s="144"/>
      <c r="O183" s="120"/>
      <c r="P183" s="120"/>
    </row>
    <row r="184" spans="1:16" ht="23.4" customHeight="1">
      <c r="A184" s="113"/>
      <c r="B184" s="107"/>
      <c r="C184" s="107"/>
      <c r="D184" s="107"/>
      <c r="E184" s="107"/>
      <c r="F184" s="107"/>
      <c r="G184" s="120"/>
      <c r="H184" s="120"/>
      <c r="I184" s="120"/>
      <c r="J184" s="120"/>
      <c r="K184" s="120"/>
      <c r="L184" s="120"/>
      <c r="M184" s="120"/>
      <c r="N184" s="144"/>
      <c r="O184" s="120"/>
      <c r="P184" s="120"/>
    </row>
    <row r="185" spans="1:16" ht="23.4" customHeight="1">
      <c r="A185" s="113" t="s">
        <v>3852</v>
      </c>
      <c r="B185" s="107"/>
      <c r="C185" s="107"/>
      <c r="D185" s="107"/>
      <c r="E185" s="107"/>
      <c r="F185" s="107"/>
      <c r="G185" s="120"/>
      <c r="H185" s="120"/>
      <c r="I185" s="120"/>
      <c r="J185" s="120"/>
      <c r="K185" s="120"/>
      <c r="L185" s="120"/>
      <c r="M185" s="120"/>
      <c r="N185" s="144"/>
      <c r="O185" s="120"/>
      <c r="P185" s="120"/>
    </row>
    <row r="186" spans="1:16" ht="23.4" customHeight="1">
      <c r="A186" s="113" t="s">
        <v>2464</v>
      </c>
      <c r="B186" s="107" t="s">
        <v>2448</v>
      </c>
      <c r="C186" s="107" t="s">
        <v>2449</v>
      </c>
      <c r="D186" s="107" t="s">
        <v>2465</v>
      </c>
      <c r="E186" s="107" t="s">
        <v>2451</v>
      </c>
      <c r="F186" s="107" t="s">
        <v>2452</v>
      </c>
      <c r="G186" s="120" t="s">
        <v>2466</v>
      </c>
      <c r="H186" s="120" t="s">
        <v>2467</v>
      </c>
      <c r="I186" s="120" t="s">
        <v>2468</v>
      </c>
      <c r="J186" s="120" t="s">
        <v>2469</v>
      </c>
      <c r="K186" s="120" t="s">
        <v>2457</v>
      </c>
      <c r="L186" s="120" t="s">
        <v>2470</v>
      </c>
      <c r="M186" s="120" t="s">
        <v>2471</v>
      </c>
      <c r="N186" s="144" t="s">
        <v>2472</v>
      </c>
      <c r="O186" s="120" t="s">
        <v>2461</v>
      </c>
      <c r="P186" s="120" t="s">
        <v>2462</v>
      </c>
    </row>
    <row r="187" spans="1:16" ht="23.4" customHeight="1">
      <c r="A187" s="113" t="s">
        <v>2689</v>
      </c>
      <c r="B187" s="107"/>
      <c r="C187" s="107"/>
      <c r="D187" s="107"/>
      <c r="E187" s="107"/>
      <c r="F187" s="107"/>
      <c r="G187" s="120"/>
      <c r="H187" s="120"/>
      <c r="I187" s="120"/>
      <c r="J187" s="120"/>
      <c r="K187" s="120"/>
      <c r="L187" s="120"/>
      <c r="M187" s="120"/>
      <c r="N187" s="144"/>
      <c r="O187" s="120"/>
      <c r="P187" s="120"/>
    </row>
    <row r="188" spans="1:16" ht="23.4" customHeight="1">
      <c r="A188" s="113" t="s">
        <v>2690</v>
      </c>
      <c r="B188" s="107"/>
      <c r="C188" s="107"/>
      <c r="D188" s="107"/>
      <c r="E188" s="107"/>
      <c r="F188" s="107"/>
      <c r="G188" s="120"/>
      <c r="H188" s="120"/>
      <c r="I188" s="120"/>
      <c r="J188" s="120"/>
      <c r="K188" s="120"/>
      <c r="L188" s="120"/>
      <c r="M188" s="120"/>
      <c r="N188" s="144"/>
      <c r="O188" s="120"/>
      <c r="P188" s="120"/>
    </row>
    <row r="189" spans="1:16" ht="23.4" customHeight="1">
      <c r="A189" s="113">
        <v>0.53125</v>
      </c>
      <c r="B189" s="107" t="s">
        <v>2681</v>
      </c>
      <c r="C189" s="107" t="s">
        <v>2444</v>
      </c>
      <c r="D189" s="107" t="s">
        <v>2482</v>
      </c>
      <c r="E189" s="107">
        <v>633</v>
      </c>
      <c r="F189" s="107" t="s">
        <v>2691</v>
      </c>
      <c r="G189" s="120"/>
      <c r="H189" s="120">
        <v>11090</v>
      </c>
      <c r="I189" s="120">
        <v>2660</v>
      </c>
      <c r="J189" s="120">
        <v>-8430</v>
      </c>
      <c r="K189" s="120" t="s">
        <v>508</v>
      </c>
      <c r="L189" s="120">
        <v>11040</v>
      </c>
      <c r="M189" s="120">
        <v>50</v>
      </c>
      <c r="N189" s="144">
        <v>4.508566275924256E-3</v>
      </c>
      <c r="O189" s="120"/>
      <c r="P189" s="120"/>
    </row>
    <row r="190" spans="1:16" ht="23.4" customHeight="1">
      <c r="A190" s="113">
        <v>0.67361111111111116</v>
      </c>
      <c r="B190" s="107" t="s">
        <v>2681</v>
      </c>
      <c r="C190" s="107" t="s">
        <v>2444</v>
      </c>
      <c r="D190" s="107" t="s">
        <v>2482</v>
      </c>
      <c r="E190" s="107">
        <v>637</v>
      </c>
      <c r="F190" s="107" t="s">
        <v>2691</v>
      </c>
      <c r="G190" s="120"/>
      <c r="H190" s="120">
        <v>2620</v>
      </c>
      <c r="I190" s="120">
        <v>-8430</v>
      </c>
      <c r="J190" s="120">
        <v>-11050</v>
      </c>
      <c r="K190" s="120" t="s">
        <v>508</v>
      </c>
      <c r="L190" s="120">
        <v>2600</v>
      </c>
      <c r="M190" s="120">
        <v>20</v>
      </c>
      <c r="N190" s="144">
        <v>7.6335877862595417E-3</v>
      </c>
      <c r="O190" s="120"/>
      <c r="P190" s="120"/>
    </row>
    <row r="191" spans="1:16" ht="23.4" customHeight="1">
      <c r="A191" s="113" t="s">
        <v>3853</v>
      </c>
      <c r="B191" s="107"/>
      <c r="C191" s="107"/>
      <c r="D191" s="107"/>
      <c r="E191" s="107"/>
      <c r="F191" s="107"/>
      <c r="G191" s="120"/>
      <c r="H191" s="120"/>
      <c r="I191" s="120">
        <v>-11050</v>
      </c>
      <c r="J191" s="120">
        <v>-11050</v>
      </c>
      <c r="K191" s="120"/>
      <c r="L191" s="120"/>
      <c r="M191" s="120"/>
      <c r="N191" s="144"/>
      <c r="O191" s="120"/>
      <c r="P191" s="120"/>
    </row>
    <row r="192" spans="1:16" ht="23.4" customHeight="1">
      <c r="A192" s="113"/>
      <c r="B192" s="107"/>
      <c r="C192" s="107"/>
      <c r="D192" s="107"/>
      <c r="E192" s="107"/>
      <c r="F192" s="107"/>
      <c r="G192" s="120"/>
      <c r="H192" s="120"/>
      <c r="I192" s="120"/>
      <c r="J192" s="120"/>
      <c r="K192" s="120"/>
      <c r="L192" s="120"/>
      <c r="M192" s="120"/>
      <c r="N192" s="144"/>
      <c r="O192" s="120"/>
      <c r="P192" s="120"/>
    </row>
    <row r="193" spans="1:16" ht="23.4" customHeight="1">
      <c r="A193" s="113" t="s">
        <v>3854</v>
      </c>
      <c r="B193" s="107"/>
      <c r="C193" s="107"/>
      <c r="D193" s="107"/>
      <c r="E193" s="107"/>
      <c r="F193" s="107"/>
      <c r="G193" s="120"/>
      <c r="H193" s="120"/>
      <c r="I193" s="120"/>
      <c r="J193" s="120"/>
      <c r="K193" s="120"/>
      <c r="L193" s="120"/>
      <c r="M193" s="120"/>
      <c r="N193" s="144"/>
      <c r="O193" s="120"/>
      <c r="P193" s="120"/>
    </row>
    <row r="194" spans="1:16" ht="23.4" customHeight="1">
      <c r="A194" s="113" t="s">
        <v>2464</v>
      </c>
      <c r="B194" s="107" t="s">
        <v>2448</v>
      </c>
      <c r="C194" s="107" t="s">
        <v>2449</v>
      </c>
      <c r="D194" s="107" t="s">
        <v>2465</v>
      </c>
      <c r="E194" s="107" t="s">
        <v>2451</v>
      </c>
      <c r="F194" s="107" t="s">
        <v>2452</v>
      </c>
      <c r="G194" s="120" t="s">
        <v>2466</v>
      </c>
      <c r="H194" s="120" t="s">
        <v>2467</v>
      </c>
      <c r="I194" s="120" t="s">
        <v>2468</v>
      </c>
      <c r="J194" s="120" t="s">
        <v>2469</v>
      </c>
      <c r="K194" s="120" t="s">
        <v>2457</v>
      </c>
      <c r="L194" s="120" t="s">
        <v>2470</v>
      </c>
      <c r="M194" s="120" t="s">
        <v>2471</v>
      </c>
      <c r="N194" s="144" t="s">
        <v>2472</v>
      </c>
      <c r="O194" s="120" t="s">
        <v>2461</v>
      </c>
      <c r="P194" s="120" t="s">
        <v>2462</v>
      </c>
    </row>
    <row r="195" spans="1:16" ht="23.4" customHeight="1">
      <c r="A195" s="113" t="s">
        <v>2675</v>
      </c>
      <c r="B195" s="107"/>
      <c r="C195" s="107"/>
      <c r="D195" s="107"/>
      <c r="E195" s="107"/>
      <c r="F195" s="107"/>
      <c r="G195" s="120"/>
      <c r="H195" s="120"/>
      <c r="I195" s="120"/>
      <c r="J195" s="120"/>
      <c r="K195" s="120"/>
      <c r="L195" s="120"/>
      <c r="M195" s="120"/>
      <c r="N195" s="144"/>
      <c r="O195" s="120"/>
      <c r="P195" s="120"/>
    </row>
    <row r="196" spans="1:16" ht="23.4" customHeight="1">
      <c r="A196" s="113">
        <v>0.49305555555555558</v>
      </c>
      <c r="B196" s="107" t="s">
        <v>2473</v>
      </c>
      <c r="C196" s="107" t="s">
        <v>2441</v>
      </c>
      <c r="D196" s="107" t="s">
        <v>2474</v>
      </c>
      <c r="E196" s="107" t="s">
        <v>2720</v>
      </c>
      <c r="F196" s="107"/>
      <c r="G196" s="120">
        <v>2440</v>
      </c>
      <c r="H196" s="120"/>
      <c r="I196" s="120">
        <v>-95740</v>
      </c>
      <c r="J196" s="120">
        <v>-93300</v>
      </c>
      <c r="K196" s="120"/>
      <c r="L196" s="120"/>
      <c r="M196" s="120"/>
      <c r="N196" s="144"/>
      <c r="O196" s="120">
        <v>529</v>
      </c>
      <c r="P196" s="120">
        <v>0</v>
      </c>
    </row>
    <row r="197" spans="1:16" ht="23.4" customHeight="1">
      <c r="A197" s="113">
        <v>0.50347222222222221</v>
      </c>
      <c r="B197" s="107" t="s">
        <v>2473</v>
      </c>
      <c r="C197" s="107" t="s">
        <v>2441</v>
      </c>
      <c r="D197" s="107" t="s">
        <v>2474</v>
      </c>
      <c r="E197" s="107" t="s">
        <v>2545</v>
      </c>
      <c r="F197" s="107"/>
      <c r="G197" s="120">
        <v>3890</v>
      </c>
      <c r="H197" s="120"/>
      <c r="I197" s="120">
        <v>-93300</v>
      </c>
      <c r="J197" s="120">
        <v>-89410</v>
      </c>
      <c r="K197" s="120"/>
      <c r="L197" s="120"/>
      <c r="M197" s="120"/>
      <c r="N197" s="144"/>
      <c r="O197" s="120">
        <v>212</v>
      </c>
      <c r="P197" s="120">
        <v>3</v>
      </c>
    </row>
    <row r="198" spans="1:16" ht="23.4" customHeight="1">
      <c r="A198" s="163">
        <v>0.51111111111111107</v>
      </c>
      <c r="B198" s="137" t="s">
        <v>2473</v>
      </c>
      <c r="C198" s="137" t="s">
        <v>2441</v>
      </c>
      <c r="D198" s="137" t="s">
        <v>2474</v>
      </c>
      <c r="E198" s="137" t="s">
        <v>2705</v>
      </c>
      <c r="F198" s="137"/>
      <c r="G198" s="149">
        <v>2130</v>
      </c>
      <c r="H198" s="149"/>
      <c r="I198" s="149">
        <v>-89410</v>
      </c>
      <c r="J198" s="149">
        <v>-87280</v>
      </c>
      <c r="K198" s="149"/>
      <c r="L198" s="149"/>
      <c r="M198" s="149"/>
      <c r="N198" s="150"/>
      <c r="O198" s="149">
        <v>447</v>
      </c>
      <c r="P198" s="149">
        <v>0</v>
      </c>
    </row>
    <row r="199" spans="1:16" ht="23.4" customHeight="1">
      <c r="A199" s="113">
        <v>0.63194444444444442</v>
      </c>
      <c r="B199" s="107" t="s">
        <v>2473</v>
      </c>
      <c r="C199" s="107" t="s">
        <v>2441</v>
      </c>
      <c r="D199" s="107" t="s">
        <v>2474</v>
      </c>
      <c r="E199" s="107" t="s">
        <v>2513</v>
      </c>
      <c r="F199" s="107"/>
      <c r="G199" s="120">
        <v>1440</v>
      </c>
      <c r="H199" s="120"/>
      <c r="I199" s="120">
        <v>-87280</v>
      </c>
      <c r="J199" s="120">
        <v>-85840</v>
      </c>
      <c r="K199" s="120"/>
      <c r="L199" s="120"/>
      <c r="M199" s="120"/>
      <c r="N199" s="144"/>
      <c r="O199" s="120">
        <v>384</v>
      </c>
      <c r="P199" s="120">
        <v>0</v>
      </c>
    </row>
    <row r="200" spans="1:16" ht="23.4" customHeight="1">
      <c r="A200" s="113">
        <v>0.6333333333333333</v>
      </c>
      <c r="B200" s="107" t="s">
        <v>2473</v>
      </c>
      <c r="C200" s="107" t="s">
        <v>2441</v>
      </c>
      <c r="D200" s="107" t="s">
        <v>2474</v>
      </c>
      <c r="E200" s="107" t="s">
        <v>2546</v>
      </c>
      <c r="F200" s="107"/>
      <c r="G200" s="120">
        <v>1610</v>
      </c>
      <c r="H200" s="120"/>
      <c r="I200" s="120">
        <v>-85840</v>
      </c>
      <c r="J200" s="120">
        <v>-84230</v>
      </c>
      <c r="K200" s="120"/>
      <c r="L200" s="120"/>
      <c r="M200" s="120"/>
      <c r="N200" s="144"/>
      <c r="O200" s="120">
        <v>568</v>
      </c>
      <c r="P200" s="120">
        <v>0</v>
      </c>
    </row>
    <row r="201" spans="1:16" ht="23.4" customHeight="1">
      <c r="A201" s="113">
        <v>0.66388888888888886</v>
      </c>
      <c r="B201" s="107" t="s">
        <v>2473</v>
      </c>
      <c r="C201" s="107" t="s">
        <v>2441</v>
      </c>
      <c r="D201" s="107" t="s">
        <v>2474</v>
      </c>
      <c r="E201" s="107" t="s">
        <v>2705</v>
      </c>
      <c r="F201" s="107"/>
      <c r="G201" s="120">
        <v>1400</v>
      </c>
      <c r="H201" s="120"/>
      <c r="I201" s="120">
        <v>-84230</v>
      </c>
      <c r="J201" s="120">
        <v>-82830</v>
      </c>
      <c r="K201" s="120"/>
      <c r="L201" s="120"/>
      <c r="M201" s="120"/>
      <c r="N201" s="144"/>
      <c r="O201" s="120">
        <v>228</v>
      </c>
      <c r="P201" s="120">
        <v>0</v>
      </c>
    </row>
    <row r="202" spans="1:16" ht="23.4" customHeight="1">
      <c r="A202" s="157">
        <v>0.71180555555555558</v>
      </c>
      <c r="B202" s="114" t="s">
        <v>2473</v>
      </c>
      <c r="C202" s="114" t="s">
        <v>2441</v>
      </c>
      <c r="D202" s="114" t="s">
        <v>2474</v>
      </c>
      <c r="E202" s="114" t="s">
        <v>2720</v>
      </c>
      <c r="F202" s="114"/>
      <c r="G202" s="131">
        <v>1720</v>
      </c>
      <c r="H202" s="131"/>
      <c r="I202" s="131">
        <v>-82830</v>
      </c>
      <c r="J202" s="131">
        <v>-81110</v>
      </c>
      <c r="K202" s="131"/>
      <c r="L202" s="131"/>
      <c r="M202" s="131"/>
      <c r="N202" s="151"/>
      <c r="O202" s="131">
        <v>335</v>
      </c>
      <c r="P202" s="131">
        <v>0</v>
      </c>
    </row>
    <row r="203" spans="1:16" ht="23.4" customHeight="1">
      <c r="A203" s="107" t="s">
        <v>2676</v>
      </c>
      <c r="B203" s="107"/>
      <c r="C203" s="107"/>
      <c r="D203" s="107"/>
      <c r="E203" s="107"/>
      <c r="F203" s="107"/>
      <c r="G203" s="120"/>
      <c r="H203" s="120"/>
      <c r="I203" s="120"/>
      <c r="J203" s="120"/>
      <c r="K203" s="120"/>
      <c r="L203" s="120"/>
      <c r="M203" s="120"/>
      <c r="N203" s="144"/>
      <c r="O203" s="120"/>
      <c r="P203" s="120"/>
    </row>
    <row r="204" spans="1:16" ht="23.4" customHeight="1">
      <c r="A204" s="161">
        <v>0.48055555555555557</v>
      </c>
      <c r="B204" s="109" t="s">
        <v>2473</v>
      </c>
      <c r="C204" s="109" t="s">
        <v>2441</v>
      </c>
      <c r="D204" s="109" t="s">
        <v>2482</v>
      </c>
      <c r="E204" s="109">
        <v>2195</v>
      </c>
      <c r="F204" s="109" t="s">
        <v>2484</v>
      </c>
      <c r="G204" s="124"/>
      <c r="H204" s="124">
        <v>14030</v>
      </c>
      <c r="I204" s="124">
        <v>-81110</v>
      </c>
      <c r="J204" s="124">
        <v>-95140</v>
      </c>
      <c r="K204" s="124" t="s">
        <v>508</v>
      </c>
      <c r="L204" s="124">
        <v>13880</v>
      </c>
      <c r="M204" s="124">
        <v>150</v>
      </c>
      <c r="N204" s="146">
        <v>1.0691375623663579E-2</v>
      </c>
      <c r="O204" s="124"/>
      <c r="P204" s="124"/>
    </row>
    <row r="205" spans="1:16" ht="23.4" customHeight="1">
      <c r="A205" s="164">
        <v>0.50555555555555554</v>
      </c>
      <c r="B205" s="111" t="s">
        <v>2473</v>
      </c>
      <c r="C205" s="111" t="s">
        <v>2441</v>
      </c>
      <c r="D205" s="111" t="s">
        <v>2482</v>
      </c>
      <c r="E205" s="111">
        <v>2199</v>
      </c>
      <c r="F205" s="111" t="s">
        <v>2483</v>
      </c>
      <c r="G205" s="127"/>
      <c r="H205" s="127">
        <v>14260</v>
      </c>
      <c r="I205" s="127">
        <v>-95140</v>
      </c>
      <c r="J205" s="127">
        <v>-109400</v>
      </c>
      <c r="K205" s="127" t="s">
        <v>508</v>
      </c>
      <c r="L205" s="127">
        <v>14200</v>
      </c>
      <c r="M205" s="127">
        <v>60</v>
      </c>
      <c r="N205" s="143">
        <v>4.2075736325385693E-3</v>
      </c>
      <c r="O205" s="127"/>
      <c r="P205" s="127"/>
    </row>
    <row r="206" spans="1:16" ht="23.4" customHeight="1">
      <c r="A206" s="165">
        <v>0.56319444444444444</v>
      </c>
      <c r="B206" s="136" t="s">
        <v>2473</v>
      </c>
      <c r="C206" s="136" t="s">
        <v>2441</v>
      </c>
      <c r="D206" s="136" t="s">
        <v>2482</v>
      </c>
      <c r="E206" s="136">
        <v>2205</v>
      </c>
      <c r="F206" s="136" t="s">
        <v>2496</v>
      </c>
      <c r="G206" s="147"/>
      <c r="H206" s="147">
        <v>13780</v>
      </c>
      <c r="I206" s="147">
        <v>-109400</v>
      </c>
      <c r="J206" s="147">
        <v>-123180</v>
      </c>
      <c r="K206" s="147" t="s">
        <v>508</v>
      </c>
      <c r="L206" s="147">
        <v>13710</v>
      </c>
      <c r="M206" s="147">
        <v>70</v>
      </c>
      <c r="N206" s="148">
        <v>5.0798258345428155E-3</v>
      </c>
      <c r="O206" s="147"/>
      <c r="P206" s="147"/>
    </row>
    <row r="207" spans="1:16" ht="23.4" customHeight="1">
      <c r="A207" s="113">
        <v>0.7319444444444444</v>
      </c>
      <c r="B207" s="107" t="s">
        <v>2473</v>
      </c>
      <c r="C207" s="107" t="s">
        <v>2441</v>
      </c>
      <c r="D207" s="107" t="s">
        <v>2482</v>
      </c>
      <c r="E207" s="107">
        <v>2225</v>
      </c>
      <c r="F207" s="107" t="s">
        <v>2484</v>
      </c>
      <c r="G207" s="120"/>
      <c r="H207" s="120">
        <v>14000</v>
      </c>
      <c r="I207" s="120">
        <v>-123180</v>
      </c>
      <c r="J207" s="120">
        <v>-137180</v>
      </c>
      <c r="K207" s="120" t="s">
        <v>508</v>
      </c>
      <c r="L207" s="120">
        <v>13970</v>
      </c>
      <c r="M207" s="120">
        <v>30</v>
      </c>
      <c r="N207" s="144">
        <v>2.142857142857143E-3</v>
      </c>
      <c r="O207" s="120"/>
      <c r="P207" s="120"/>
    </row>
    <row r="208" spans="1:16" ht="23.4" customHeight="1">
      <c r="A208" s="113" t="s">
        <v>3855</v>
      </c>
      <c r="B208" s="107"/>
      <c r="C208" s="107"/>
      <c r="D208" s="107"/>
      <c r="E208" s="107"/>
      <c r="F208" s="107"/>
      <c r="G208" s="120"/>
      <c r="H208" s="120"/>
      <c r="I208" s="120">
        <v>-137180</v>
      </c>
      <c r="J208" s="120">
        <v>-137180</v>
      </c>
      <c r="K208" s="120"/>
      <c r="L208" s="120"/>
      <c r="M208" s="120"/>
      <c r="N208" s="144"/>
      <c r="O208" s="120"/>
      <c r="P208" s="120"/>
    </row>
    <row r="209" spans="1:16" ht="23.4" customHeight="1">
      <c r="A209" s="113"/>
      <c r="B209" s="107"/>
      <c r="C209" s="107"/>
      <c r="D209" s="107"/>
      <c r="E209" s="107"/>
      <c r="F209" s="107"/>
      <c r="G209" s="120"/>
      <c r="H209" s="120"/>
      <c r="I209" s="120"/>
      <c r="J209" s="120"/>
      <c r="K209" s="120"/>
      <c r="L209" s="120"/>
      <c r="M209" s="120"/>
      <c r="N209" s="144"/>
      <c r="O209" s="120"/>
      <c r="P209" s="120"/>
    </row>
    <row r="210" spans="1:16" ht="23.4" customHeight="1">
      <c r="A210" s="113" t="s">
        <v>3856</v>
      </c>
      <c r="B210" s="107"/>
      <c r="C210" s="107"/>
      <c r="D210" s="107"/>
      <c r="E210" s="107"/>
      <c r="F210" s="107"/>
      <c r="G210" s="120"/>
      <c r="H210" s="120"/>
      <c r="I210" s="120"/>
      <c r="J210" s="120"/>
      <c r="K210" s="120"/>
      <c r="L210" s="120"/>
      <c r="M210" s="120"/>
      <c r="N210" s="144"/>
      <c r="O210" s="120"/>
      <c r="P210" s="120"/>
    </row>
    <row r="211" spans="1:16" ht="23.4" customHeight="1">
      <c r="A211" s="113" t="s">
        <v>2464</v>
      </c>
      <c r="B211" s="107" t="s">
        <v>2448</v>
      </c>
      <c r="C211" s="107" t="s">
        <v>2449</v>
      </c>
      <c r="D211" s="107" t="s">
        <v>2465</v>
      </c>
      <c r="E211" s="107" t="s">
        <v>2451</v>
      </c>
      <c r="F211" s="107" t="s">
        <v>2452</v>
      </c>
      <c r="G211" s="120" t="s">
        <v>2466</v>
      </c>
      <c r="H211" s="120" t="s">
        <v>2467</v>
      </c>
      <c r="I211" s="120" t="s">
        <v>2468</v>
      </c>
      <c r="J211" s="120" t="s">
        <v>2469</v>
      </c>
      <c r="K211" s="120" t="s">
        <v>2457</v>
      </c>
      <c r="L211" s="120" t="s">
        <v>2470</v>
      </c>
      <c r="M211" s="120" t="s">
        <v>2471</v>
      </c>
      <c r="N211" s="144" t="s">
        <v>2472</v>
      </c>
      <c r="O211" s="120" t="s">
        <v>2461</v>
      </c>
      <c r="P211" s="120" t="s">
        <v>2462</v>
      </c>
    </row>
    <row r="212" spans="1:16" ht="23.4" customHeight="1">
      <c r="A212" s="113" t="s">
        <v>2677</v>
      </c>
      <c r="B212" s="107"/>
      <c r="C212" s="107"/>
      <c r="D212" s="107"/>
      <c r="E212" s="107"/>
      <c r="F212" s="107"/>
      <c r="G212" s="120"/>
      <c r="H212" s="120"/>
      <c r="I212" s="120"/>
      <c r="J212" s="120"/>
      <c r="K212" s="120"/>
      <c r="L212" s="120"/>
      <c r="M212" s="120"/>
      <c r="N212" s="144"/>
      <c r="O212" s="120"/>
      <c r="P212" s="120"/>
    </row>
    <row r="213" spans="1:16" ht="23.4" customHeight="1">
      <c r="A213" s="113">
        <v>0.41875000000000001</v>
      </c>
      <c r="B213" s="107" t="s">
        <v>2473</v>
      </c>
      <c r="C213" s="107" t="s">
        <v>2442</v>
      </c>
      <c r="D213" s="107" t="s">
        <v>2474</v>
      </c>
      <c r="E213" s="107" t="s">
        <v>2487</v>
      </c>
      <c r="F213" s="107"/>
      <c r="G213" s="120">
        <v>2280</v>
      </c>
      <c r="H213" s="120"/>
      <c r="I213" s="120">
        <v>92940</v>
      </c>
      <c r="J213" s="120">
        <v>95220</v>
      </c>
      <c r="K213" s="120"/>
      <c r="L213" s="120"/>
      <c r="M213" s="120"/>
      <c r="N213" s="144"/>
      <c r="O213" s="120">
        <v>0</v>
      </c>
      <c r="P213" s="120">
        <v>0</v>
      </c>
    </row>
    <row r="214" spans="1:16" ht="23.4" customHeight="1">
      <c r="A214" s="113">
        <v>0.46458333333333335</v>
      </c>
      <c r="B214" s="107" t="s">
        <v>2473</v>
      </c>
      <c r="C214" s="107" t="s">
        <v>2442</v>
      </c>
      <c r="D214" s="107" t="s">
        <v>2474</v>
      </c>
      <c r="E214" s="107" t="s">
        <v>3847</v>
      </c>
      <c r="F214" s="107"/>
      <c r="G214" s="120">
        <v>2670</v>
      </c>
      <c r="H214" s="120"/>
      <c r="I214" s="120">
        <v>95220</v>
      </c>
      <c r="J214" s="120">
        <v>97890</v>
      </c>
      <c r="K214" s="120"/>
      <c r="L214" s="120"/>
      <c r="M214" s="120"/>
      <c r="N214" s="144"/>
      <c r="O214" s="120">
        <v>359</v>
      </c>
      <c r="P214" s="120">
        <v>0</v>
      </c>
    </row>
    <row r="215" spans="1:16" ht="23.4" customHeight="1">
      <c r="A215" s="113">
        <v>0.46597222222222223</v>
      </c>
      <c r="B215" s="107" t="s">
        <v>2473</v>
      </c>
      <c r="C215" s="107" t="s">
        <v>2442</v>
      </c>
      <c r="D215" s="107" t="s">
        <v>2474</v>
      </c>
      <c r="E215" s="107" t="s">
        <v>3847</v>
      </c>
      <c r="F215" s="107"/>
      <c r="G215" s="120">
        <v>2430</v>
      </c>
      <c r="H215" s="120"/>
      <c r="I215" s="120">
        <v>97890</v>
      </c>
      <c r="J215" s="120">
        <v>100320</v>
      </c>
      <c r="K215" s="120"/>
      <c r="L215" s="120"/>
      <c r="M215" s="120"/>
      <c r="N215" s="144"/>
      <c r="O215" s="120">
        <v>323</v>
      </c>
      <c r="P215" s="120">
        <v>0</v>
      </c>
    </row>
    <row r="216" spans="1:16" ht="23.4" customHeight="1">
      <c r="A216" s="113">
        <v>0.49236111111111114</v>
      </c>
      <c r="B216" s="107" t="s">
        <v>2473</v>
      </c>
      <c r="C216" s="107" t="s">
        <v>2442</v>
      </c>
      <c r="D216" s="107" t="s">
        <v>2474</v>
      </c>
      <c r="E216" s="107" t="s">
        <v>3840</v>
      </c>
      <c r="F216" s="107"/>
      <c r="G216" s="120">
        <v>2560</v>
      </c>
      <c r="H216" s="120"/>
      <c r="I216" s="120">
        <v>100320</v>
      </c>
      <c r="J216" s="120">
        <v>102880</v>
      </c>
      <c r="K216" s="120"/>
      <c r="L216" s="120"/>
      <c r="M216" s="120"/>
      <c r="N216" s="144"/>
      <c r="O216" s="120">
        <v>174</v>
      </c>
      <c r="P216" s="120">
        <v>0</v>
      </c>
    </row>
    <row r="217" spans="1:16" ht="23.4" customHeight="1">
      <c r="A217" s="113">
        <v>0.49722222222222223</v>
      </c>
      <c r="B217" s="107" t="s">
        <v>2473</v>
      </c>
      <c r="C217" s="107" t="s">
        <v>2442</v>
      </c>
      <c r="D217" s="107" t="s">
        <v>2474</v>
      </c>
      <c r="E217" s="107" t="s">
        <v>2499</v>
      </c>
      <c r="F217" s="107"/>
      <c r="G217" s="120">
        <v>3840</v>
      </c>
      <c r="H217" s="120"/>
      <c r="I217" s="120">
        <v>102880</v>
      </c>
      <c r="J217" s="120">
        <v>106720</v>
      </c>
      <c r="K217" s="120"/>
      <c r="L217" s="120"/>
      <c r="M217" s="120"/>
      <c r="N217" s="144"/>
      <c r="O217" s="120">
        <v>0</v>
      </c>
      <c r="P217" s="120">
        <v>2</v>
      </c>
    </row>
    <row r="218" spans="1:16" ht="23.4" customHeight="1">
      <c r="A218" s="113">
        <v>0.52013888888888893</v>
      </c>
      <c r="B218" s="107" t="s">
        <v>2473</v>
      </c>
      <c r="C218" s="107" t="s">
        <v>2442</v>
      </c>
      <c r="D218" s="107" t="s">
        <v>2474</v>
      </c>
      <c r="E218" s="107" t="s">
        <v>2487</v>
      </c>
      <c r="F218" s="107"/>
      <c r="G218" s="120">
        <v>2710</v>
      </c>
      <c r="H218" s="120"/>
      <c r="I218" s="120">
        <v>106720</v>
      </c>
      <c r="J218" s="120">
        <v>109430</v>
      </c>
      <c r="K218" s="120"/>
      <c r="L218" s="120"/>
      <c r="M218" s="120"/>
      <c r="N218" s="144"/>
      <c r="O218" s="120">
        <v>0</v>
      </c>
      <c r="P218" s="120">
        <v>6</v>
      </c>
    </row>
    <row r="219" spans="1:16" ht="23.4" customHeight="1">
      <c r="A219" s="113">
        <v>0.53541666666666665</v>
      </c>
      <c r="B219" s="107" t="s">
        <v>2473</v>
      </c>
      <c r="C219" s="107" t="s">
        <v>2442</v>
      </c>
      <c r="D219" s="107" t="s">
        <v>2474</v>
      </c>
      <c r="E219" s="107" t="s">
        <v>2499</v>
      </c>
      <c r="F219" s="107"/>
      <c r="G219" s="120">
        <v>5180</v>
      </c>
      <c r="H219" s="120"/>
      <c r="I219" s="120">
        <v>109430</v>
      </c>
      <c r="J219" s="120">
        <v>114610</v>
      </c>
      <c r="K219" s="120"/>
      <c r="L219" s="120"/>
      <c r="M219" s="120"/>
      <c r="N219" s="144"/>
      <c r="O219" s="120">
        <v>0</v>
      </c>
      <c r="P219" s="120">
        <v>0</v>
      </c>
    </row>
    <row r="220" spans="1:16" ht="23.4" customHeight="1">
      <c r="A220" s="113">
        <v>0.54027777777777775</v>
      </c>
      <c r="B220" s="107" t="s">
        <v>2473</v>
      </c>
      <c r="C220" s="107" t="s">
        <v>2442</v>
      </c>
      <c r="D220" s="107" t="s">
        <v>2474</v>
      </c>
      <c r="E220" s="107" t="s">
        <v>2487</v>
      </c>
      <c r="F220" s="107"/>
      <c r="G220" s="120">
        <v>2880</v>
      </c>
      <c r="H220" s="120"/>
      <c r="I220" s="120">
        <v>114610</v>
      </c>
      <c r="J220" s="120">
        <v>117490</v>
      </c>
      <c r="K220" s="120"/>
      <c r="L220" s="120"/>
      <c r="M220" s="120"/>
      <c r="N220" s="144"/>
      <c r="O220" s="120">
        <v>0</v>
      </c>
      <c r="P220" s="120">
        <v>0</v>
      </c>
    </row>
    <row r="221" spans="1:16" ht="23.4" customHeight="1">
      <c r="A221" s="113">
        <v>0.55972222222222223</v>
      </c>
      <c r="B221" s="107" t="s">
        <v>2473</v>
      </c>
      <c r="C221" s="107" t="s">
        <v>2442</v>
      </c>
      <c r="D221" s="107" t="s">
        <v>2474</v>
      </c>
      <c r="E221" s="107" t="s">
        <v>2710</v>
      </c>
      <c r="F221" s="107"/>
      <c r="G221" s="120">
        <v>6330</v>
      </c>
      <c r="H221" s="120"/>
      <c r="I221" s="120">
        <v>117490</v>
      </c>
      <c r="J221" s="120">
        <v>123820</v>
      </c>
      <c r="K221" s="120"/>
      <c r="L221" s="120"/>
      <c r="M221" s="120"/>
      <c r="N221" s="144"/>
      <c r="O221" s="120">
        <v>370</v>
      </c>
      <c r="P221" s="120">
        <v>0</v>
      </c>
    </row>
    <row r="222" spans="1:16" ht="23.4" customHeight="1">
      <c r="A222" s="163">
        <v>0.57847222222222228</v>
      </c>
      <c r="B222" s="137" t="s">
        <v>2473</v>
      </c>
      <c r="C222" s="137" t="s">
        <v>2442</v>
      </c>
      <c r="D222" s="137" t="s">
        <v>2474</v>
      </c>
      <c r="E222" s="137" t="s">
        <v>2535</v>
      </c>
      <c r="F222" s="137"/>
      <c r="G222" s="149">
        <v>2810</v>
      </c>
      <c r="H222" s="149"/>
      <c r="I222" s="149">
        <v>123820</v>
      </c>
      <c r="J222" s="149">
        <v>126630</v>
      </c>
      <c r="K222" s="149"/>
      <c r="L222" s="149"/>
      <c r="M222" s="149"/>
      <c r="N222" s="150"/>
      <c r="O222" s="149">
        <v>206</v>
      </c>
      <c r="P222" s="149">
        <v>0</v>
      </c>
    </row>
    <row r="223" spans="1:16" ht="23.4" customHeight="1">
      <c r="A223" s="157">
        <v>0.57916666666666672</v>
      </c>
      <c r="B223" s="114" t="s">
        <v>2473</v>
      </c>
      <c r="C223" s="114" t="s">
        <v>2442</v>
      </c>
      <c r="D223" s="114" t="s">
        <v>2474</v>
      </c>
      <c r="E223" s="114" t="s">
        <v>2535</v>
      </c>
      <c r="F223" s="114"/>
      <c r="G223" s="131">
        <v>2350</v>
      </c>
      <c r="H223" s="131"/>
      <c r="I223" s="131">
        <v>126630</v>
      </c>
      <c r="J223" s="131">
        <v>128980</v>
      </c>
      <c r="K223" s="131"/>
      <c r="L223" s="131"/>
      <c r="M223" s="131"/>
      <c r="N223" s="151"/>
      <c r="O223" s="131">
        <v>216</v>
      </c>
      <c r="P223" s="131">
        <v>0</v>
      </c>
    </row>
    <row r="224" spans="1:16" ht="23.4" customHeight="1">
      <c r="A224" s="113">
        <v>0.58680555555555558</v>
      </c>
      <c r="B224" s="107" t="s">
        <v>2473</v>
      </c>
      <c r="C224" s="107" t="s">
        <v>2442</v>
      </c>
      <c r="D224" s="107" t="s">
        <v>2474</v>
      </c>
      <c r="E224" s="107" t="s">
        <v>2499</v>
      </c>
      <c r="F224" s="107"/>
      <c r="G224" s="120">
        <v>4010</v>
      </c>
      <c r="H224" s="120"/>
      <c r="I224" s="120">
        <v>128980</v>
      </c>
      <c r="J224" s="120">
        <v>132990</v>
      </c>
      <c r="K224" s="120"/>
      <c r="L224" s="120"/>
      <c r="M224" s="120"/>
      <c r="N224" s="144"/>
      <c r="O224" s="120">
        <v>0</v>
      </c>
      <c r="P224" s="120">
        <v>7</v>
      </c>
    </row>
    <row r="225" spans="1:16" ht="23.4" customHeight="1">
      <c r="A225" s="161">
        <v>0.625</v>
      </c>
      <c r="B225" s="109" t="s">
        <v>2473</v>
      </c>
      <c r="C225" s="109" t="s">
        <v>2442</v>
      </c>
      <c r="D225" s="109" t="s">
        <v>2474</v>
      </c>
      <c r="E225" s="109" t="s">
        <v>2487</v>
      </c>
      <c r="F225" s="109"/>
      <c r="G225" s="124">
        <v>3370</v>
      </c>
      <c r="H225" s="124"/>
      <c r="I225" s="124">
        <v>132990</v>
      </c>
      <c r="J225" s="124">
        <v>136360</v>
      </c>
      <c r="K225" s="124"/>
      <c r="L225" s="124"/>
      <c r="M225" s="124"/>
      <c r="N225" s="146"/>
      <c r="O225" s="124">
        <v>0</v>
      </c>
      <c r="P225" s="124">
        <v>7</v>
      </c>
    </row>
    <row r="226" spans="1:16" ht="23.4" customHeight="1">
      <c r="A226" s="164">
        <v>0.62569444444444444</v>
      </c>
      <c r="B226" s="111" t="s">
        <v>2473</v>
      </c>
      <c r="C226" s="111" t="s">
        <v>2442</v>
      </c>
      <c r="D226" s="111" t="s">
        <v>2474</v>
      </c>
      <c r="E226" s="111" t="s">
        <v>3840</v>
      </c>
      <c r="F226" s="111"/>
      <c r="G226" s="127">
        <v>2630</v>
      </c>
      <c r="H226" s="127"/>
      <c r="I226" s="127">
        <v>136360</v>
      </c>
      <c r="J226" s="127">
        <v>138990</v>
      </c>
      <c r="K226" s="127"/>
      <c r="L226" s="127"/>
      <c r="M226" s="127"/>
      <c r="N226" s="143"/>
      <c r="O226" s="127">
        <v>175</v>
      </c>
      <c r="P226" s="127">
        <v>0</v>
      </c>
    </row>
    <row r="227" spans="1:16" ht="23.4" customHeight="1">
      <c r="A227" s="165">
        <v>0.63055555555555554</v>
      </c>
      <c r="B227" s="136" t="s">
        <v>2473</v>
      </c>
      <c r="C227" s="136" t="s">
        <v>2442</v>
      </c>
      <c r="D227" s="136" t="s">
        <v>2474</v>
      </c>
      <c r="E227" s="136" t="s">
        <v>2534</v>
      </c>
      <c r="F227" s="136"/>
      <c r="G227" s="147">
        <v>4500</v>
      </c>
      <c r="H227" s="147"/>
      <c r="I227" s="147">
        <v>138990</v>
      </c>
      <c r="J227" s="147">
        <v>143490</v>
      </c>
      <c r="K227" s="147"/>
      <c r="L227" s="147"/>
      <c r="M227" s="147"/>
      <c r="N227" s="148"/>
      <c r="O227" s="147">
        <v>0</v>
      </c>
      <c r="P227" s="147">
        <v>15</v>
      </c>
    </row>
    <row r="228" spans="1:16" ht="23.4" customHeight="1">
      <c r="A228" s="163">
        <v>0.6381944444444444</v>
      </c>
      <c r="B228" s="137" t="s">
        <v>2473</v>
      </c>
      <c r="C228" s="137" t="s">
        <v>2442</v>
      </c>
      <c r="D228" s="137" t="s">
        <v>2474</v>
      </c>
      <c r="E228" s="137" t="s">
        <v>2709</v>
      </c>
      <c r="F228" s="137"/>
      <c r="G228" s="149">
        <v>1950</v>
      </c>
      <c r="H228" s="149"/>
      <c r="I228" s="149">
        <v>143490</v>
      </c>
      <c r="J228" s="149">
        <v>145440</v>
      </c>
      <c r="K228" s="149"/>
      <c r="L228" s="149"/>
      <c r="M228" s="149"/>
      <c r="N228" s="150"/>
      <c r="O228" s="149">
        <v>102</v>
      </c>
      <c r="P228" s="149">
        <v>0</v>
      </c>
    </row>
    <row r="229" spans="1:16" ht="23.4" customHeight="1">
      <c r="A229" s="113">
        <v>0.65833333333333333</v>
      </c>
      <c r="B229" s="107" t="s">
        <v>2473</v>
      </c>
      <c r="C229" s="107" t="s">
        <v>2442</v>
      </c>
      <c r="D229" s="107" t="s">
        <v>2474</v>
      </c>
      <c r="E229" s="107" t="s">
        <v>2709</v>
      </c>
      <c r="F229" s="107"/>
      <c r="G229" s="120">
        <v>2600</v>
      </c>
      <c r="H229" s="120"/>
      <c r="I229" s="120">
        <v>145440</v>
      </c>
      <c r="J229" s="120">
        <v>148040</v>
      </c>
      <c r="K229" s="120"/>
      <c r="L229" s="120"/>
      <c r="M229" s="120"/>
      <c r="N229" s="144"/>
      <c r="O229" s="120">
        <v>130</v>
      </c>
      <c r="P229" s="120">
        <v>0</v>
      </c>
    </row>
    <row r="230" spans="1:16" ht="23.4" customHeight="1">
      <c r="A230" s="113">
        <v>0.68333333333333335</v>
      </c>
      <c r="B230" s="107" t="s">
        <v>2473</v>
      </c>
      <c r="C230" s="107" t="s">
        <v>2442</v>
      </c>
      <c r="D230" s="107" t="s">
        <v>2474</v>
      </c>
      <c r="E230" s="107" t="s">
        <v>2487</v>
      </c>
      <c r="F230" s="107"/>
      <c r="G230" s="120">
        <v>3420</v>
      </c>
      <c r="H230" s="120"/>
      <c r="I230" s="120">
        <v>148040</v>
      </c>
      <c r="J230" s="120">
        <v>151460</v>
      </c>
      <c r="K230" s="120"/>
      <c r="L230" s="120"/>
      <c r="M230" s="120"/>
      <c r="N230" s="144"/>
      <c r="O230" s="120">
        <v>0</v>
      </c>
      <c r="P230" s="120">
        <v>5</v>
      </c>
    </row>
    <row r="231" spans="1:16" ht="23.4" customHeight="1">
      <c r="A231" s="113">
        <v>0.70833333333333337</v>
      </c>
      <c r="B231" s="107" t="s">
        <v>2473</v>
      </c>
      <c r="C231" s="107" t="s">
        <v>2442</v>
      </c>
      <c r="D231" s="107" t="s">
        <v>2474</v>
      </c>
      <c r="E231" s="107" t="s">
        <v>2550</v>
      </c>
      <c r="F231" s="107"/>
      <c r="G231" s="120">
        <v>7470</v>
      </c>
      <c r="H231" s="120"/>
      <c r="I231" s="120">
        <v>151460</v>
      </c>
      <c r="J231" s="120">
        <v>158930</v>
      </c>
      <c r="K231" s="120"/>
      <c r="L231" s="120"/>
      <c r="M231" s="120"/>
      <c r="N231" s="144"/>
      <c r="O231" s="120">
        <v>404</v>
      </c>
      <c r="P231" s="120">
        <v>0</v>
      </c>
    </row>
    <row r="232" spans="1:16" ht="23.4" customHeight="1">
      <c r="A232" s="157">
        <v>0.7104166666666667</v>
      </c>
      <c r="B232" s="114" t="s">
        <v>2473</v>
      </c>
      <c r="C232" s="114" t="s">
        <v>2442</v>
      </c>
      <c r="D232" s="114" t="s">
        <v>2474</v>
      </c>
      <c r="E232" s="114" t="s">
        <v>2709</v>
      </c>
      <c r="F232" s="114"/>
      <c r="G232" s="131">
        <v>2450</v>
      </c>
      <c r="H232" s="131"/>
      <c r="I232" s="131">
        <v>158930</v>
      </c>
      <c r="J232" s="131">
        <v>161380</v>
      </c>
      <c r="K232" s="131"/>
      <c r="L232" s="131"/>
      <c r="M232" s="131"/>
      <c r="N232" s="151"/>
      <c r="O232" s="131">
        <v>130</v>
      </c>
      <c r="P232" s="131">
        <v>0</v>
      </c>
    </row>
    <row r="233" spans="1:16" ht="23.4" customHeight="1">
      <c r="A233" s="113">
        <v>0.71388888888888891</v>
      </c>
      <c r="B233" s="107" t="s">
        <v>2473</v>
      </c>
      <c r="C233" s="107" t="s">
        <v>2442</v>
      </c>
      <c r="D233" s="107" t="s">
        <v>2474</v>
      </c>
      <c r="E233" s="107" t="s">
        <v>2487</v>
      </c>
      <c r="F233" s="107"/>
      <c r="G233" s="120">
        <v>2700</v>
      </c>
      <c r="H233" s="120"/>
      <c r="I233" s="120">
        <v>161380</v>
      </c>
      <c r="J233" s="120">
        <v>164080</v>
      </c>
      <c r="K233" s="120"/>
      <c r="L233" s="120"/>
      <c r="M233" s="120"/>
      <c r="N233" s="144"/>
      <c r="O233" s="120">
        <v>0</v>
      </c>
      <c r="P233" s="120">
        <v>0</v>
      </c>
    </row>
    <row r="234" spans="1:16" ht="23.4" customHeight="1">
      <c r="A234" s="161">
        <v>0.72361111111111109</v>
      </c>
      <c r="B234" s="109" t="s">
        <v>2473</v>
      </c>
      <c r="C234" s="109" t="s">
        <v>2442</v>
      </c>
      <c r="D234" s="109" t="s">
        <v>2474</v>
      </c>
      <c r="E234" s="109" t="s">
        <v>3840</v>
      </c>
      <c r="F234" s="109"/>
      <c r="G234" s="124">
        <v>1650</v>
      </c>
      <c r="H234" s="124"/>
      <c r="I234" s="124">
        <v>164080</v>
      </c>
      <c r="J234" s="124">
        <v>165730</v>
      </c>
      <c r="K234" s="124"/>
      <c r="L234" s="124"/>
      <c r="M234" s="124"/>
      <c r="N234" s="146"/>
      <c r="O234" s="124">
        <v>135</v>
      </c>
      <c r="P234" s="124">
        <v>0</v>
      </c>
    </row>
    <row r="235" spans="1:16" ht="23.4" customHeight="1">
      <c r="A235" s="164">
        <v>0.73055555555555551</v>
      </c>
      <c r="B235" s="111" t="s">
        <v>2473</v>
      </c>
      <c r="C235" s="111" t="s">
        <v>2442</v>
      </c>
      <c r="D235" s="111" t="s">
        <v>2474</v>
      </c>
      <c r="E235" s="111" t="s">
        <v>2709</v>
      </c>
      <c r="F235" s="111"/>
      <c r="G235" s="127">
        <v>2790</v>
      </c>
      <c r="H235" s="127"/>
      <c r="I235" s="127">
        <v>165730</v>
      </c>
      <c r="J235" s="127">
        <v>168520</v>
      </c>
      <c r="K235" s="127"/>
      <c r="L235" s="127"/>
      <c r="M235" s="127"/>
      <c r="N235" s="143"/>
      <c r="O235" s="127">
        <v>135</v>
      </c>
      <c r="P235" s="127">
        <v>0</v>
      </c>
    </row>
    <row r="236" spans="1:16" ht="23.4" customHeight="1">
      <c r="A236" s="136" t="s">
        <v>2678</v>
      </c>
      <c r="B236" s="136"/>
      <c r="C236" s="136"/>
      <c r="D236" s="136"/>
      <c r="E236" s="136"/>
      <c r="F236" s="136"/>
      <c r="G236" s="147"/>
      <c r="H236" s="147"/>
      <c r="I236" s="147"/>
      <c r="J236" s="147"/>
      <c r="K236" s="147"/>
      <c r="L236" s="147"/>
      <c r="M236" s="147"/>
      <c r="N236" s="148"/>
      <c r="O236" s="147"/>
      <c r="P236" s="147"/>
    </row>
    <row r="237" spans="1:16" ht="23.4" customHeight="1">
      <c r="A237" s="113">
        <v>0.64375000000000004</v>
      </c>
      <c r="B237" s="107" t="s">
        <v>2473</v>
      </c>
      <c r="C237" s="107" t="s">
        <v>2442</v>
      </c>
      <c r="D237" s="107" t="s">
        <v>2482</v>
      </c>
      <c r="E237" s="107">
        <v>2215</v>
      </c>
      <c r="F237" s="107" t="s">
        <v>2492</v>
      </c>
      <c r="G237" s="120"/>
      <c r="H237" s="120">
        <v>27520</v>
      </c>
      <c r="I237" s="120">
        <v>168520</v>
      </c>
      <c r="J237" s="120">
        <v>141000</v>
      </c>
      <c r="K237" s="120" t="s">
        <v>508</v>
      </c>
      <c r="L237" s="120">
        <v>27470</v>
      </c>
      <c r="M237" s="120">
        <v>50</v>
      </c>
      <c r="N237" s="144">
        <v>1.816860465116279E-3</v>
      </c>
      <c r="O237" s="120"/>
      <c r="P237" s="120"/>
    </row>
    <row r="238" spans="1:16" ht="23.4" customHeight="1">
      <c r="A238" s="113" t="s">
        <v>3857</v>
      </c>
      <c r="B238" s="107"/>
      <c r="C238" s="107"/>
      <c r="D238" s="107"/>
      <c r="E238" s="107"/>
      <c r="F238" s="107"/>
      <c r="G238" s="120"/>
      <c r="H238" s="120"/>
      <c r="I238" s="120">
        <v>141000</v>
      </c>
      <c r="J238" s="120">
        <v>141000</v>
      </c>
      <c r="K238" s="120"/>
      <c r="L238" s="120"/>
      <c r="M238" s="120"/>
      <c r="N238" s="144"/>
      <c r="O238" s="120"/>
      <c r="P238" s="120"/>
    </row>
    <row r="239" spans="1:16" ht="23.4" customHeight="1">
      <c r="A239" s="113"/>
      <c r="B239" s="107"/>
      <c r="C239" s="107"/>
      <c r="D239" s="107"/>
      <c r="E239" s="107"/>
      <c r="F239" s="107"/>
      <c r="G239" s="120"/>
      <c r="H239" s="120"/>
      <c r="I239" s="120"/>
      <c r="J239" s="120"/>
      <c r="K239" s="120"/>
      <c r="L239" s="120"/>
      <c r="M239" s="120"/>
      <c r="N239" s="144"/>
      <c r="O239" s="120"/>
      <c r="P239" s="120"/>
    </row>
    <row r="240" spans="1:16" ht="23.4" customHeight="1">
      <c r="A240" s="113" t="s">
        <v>3858</v>
      </c>
      <c r="B240" s="107"/>
      <c r="C240" s="107"/>
      <c r="D240" s="107"/>
      <c r="E240" s="107"/>
      <c r="F240" s="107"/>
      <c r="G240" s="120"/>
      <c r="H240" s="120"/>
      <c r="I240" s="120"/>
      <c r="J240" s="120"/>
      <c r="K240" s="120"/>
      <c r="L240" s="120"/>
      <c r="M240" s="120"/>
      <c r="N240" s="144"/>
      <c r="O240" s="120"/>
      <c r="P240" s="120"/>
    </row>
    <row r="241" spans="1:16" ht="23.4" customHeight="1">
      <c r="A241" s="113" t="s">
        <v>2464</v>
      </c>
      <c r="B241" s="107" t="s">
        <v>2448</v>
      </c>
      <c r="C241" s="107" t="s">
        <v>2449</v>
      </c>
      <c r="D241" s="107" t="s">
        <v>2465</v>
      </c>
      <c r="E241" s="107" t="s">
        <v>2451</v>
      </c>
      <c r="F241" s="107" t="s">
        <v>2452</v>
      </c>
      <c r="G241" s="120" t="s">
        <v>2466</v>
      </c>
      <c r="H241" s="120" t="s">
        <v>2467</v>
      </c>
      <c r="I241" s="120" t="s">
        <v>2468</v>
      </c>
      <c r="J241" s="120" t="s">
        <v>2469</v>
      </c>
      <c r="K241" s="120" t="s">
        <v>2457</v>
      </c>
      <c r="L241" s="120" t="s">
        <v>2470</v>
      </c>
      <c r="M241" s="120" t="s">
        <v>2471</v>
      </c>
      <c r="N241" s="144" t="s">
        <v>2472</v>
      </c>
      <c r="O241" s="120" t="s">
        <v>2461</v>
      </c>
      <c r="P241" s="120" t="s">
        <v>2462</v>
      </c>
    </row>
    <row r="242" spans="1:16" ht="23.4" customHeight="1">
      <c r="A242" s="113" t="s">
        <v>2680</v>
      </c>
      <c r="B242" s="107"/>
      <c r="C242" s="107"/>
      <c r="D242" s="107"/>
      <c r="E242" s="107"/>
      <c r="F242" s="107"/>
      <c r="G242" s="120"/>
      <c r="H242" s="120"/>
      <c r="I242" s="120"/>
      <c r="J242" s="120"/>
      <c r="K242" s="120"/>
      <c r="L242" s="120"/>
      <c r="M242" s="120"/>
      <c r="N242" s="144"/>
      <c r="O242" s="120"/>
      <c r="P242" s="120"/>
    </row>
    <row r="243" spans="1:16" ht="23.4" customHeight="1">
      <c r="A243" s="113">
        <v>0.40902777777777777</v>
      </c>
      <c r="B243" s="107" t="s">
        <v>2681</v>
      </c>
      <c r="C243" s="107" t="s">
        <v>2443</v>
      </c>
      <c r="D243" s="107" t="s">
        <v>2474</v>
      </c>
      <c r="E243" s="107" t="s">
        <v>3850</v>
      </c>
      <c r="F243" s="107"/>
      <c r="G243" s="120">
        <v>1964</v>
      </c>
      <c r="H243" s="120"/>
      <c r="I243" s="120">
        <v>19940</v>
      </c>
      <c r="J243" s="120">
        <v>21904</v>
      </c>
      <c r="K243" s="120"/>
      <c r="L243" s="120"/>
      <c r="M243" s="120"/>
      <c r="N243" s="144"/>
      <c r="O243" s="120">
        <v>126</v>
      </c>
      <c r="P243" s="120">
        <v>0</v>
      </c>
    </row>
    <row r="244" spans="1:16" ht="23.4" customHeight="1">
      <c r="A244" s="113">
        <v>0.40902777777777777</v>
      </c>
      <c r="B244" s="107" t="s">
        <v>2681</v>
      </c>
      <c r="C244" s="107" t="s">
        <v>2443</v>
      </c>
      <c r="D244" s="107" t="s">
        <v>2474</v>
      </c>
      <c r="E244" s="107" t="s">
        <v>3859</v>
      </c>
      <c r="F244" s="107"/>
      <c r="G244" s="120">
        <v>3306</v>
      </c>
      <c r="H244" s="120"/>
      <c r="I244" s="120">
        <v>21904</v>
      </c>
      <c r="J244" s="120">
        <v>25210</v>
      </c>
      <c r="K244" s="120"/>
      <c r="L244" s="120"/>
      <c r="M244" s="120"/>
      <c r="N244" s="144"/>
      <c r="O244" s="120">
        <v>191</v>
      </c>
      <c r="P244" s="120">
        <v>0</v>
      </c>
    </row>
    <row r="245" spans="1:16" ht="23.4" customHeight="1">
      <c r="A245" s="163">
        <v>0.49652777777777779</v>
      </c>
      <c r="B245" s="137" t="s">
        <v>2681</v>
      </c>
      <c r="C245" s="137" t="s">
        <v>2443</v>
      </c>
      <c r="D245" s="137" t="s">
        <v>2474</v>
      </c>
      <c r="E245" s="137" t="s">
        <v>3859</v>
      </c>
      <c r="F245" s="137"/>
      <c r="G245" s="149">
        <v>5130</v>
      </c>
      <c r="H245" s="149"/>
      <c r="I245" s="149">
        <v>25210</v>
      </c>
      <c r="J245" s="149">
        <v>30340</v>
      </c>
      <c r="K245" s="149"/>
      <c r="L245" s="149"/>
      <c r="M245" s="149"/>
      <c r="N245" s="150"/>
      <c r="O245" s="149">
        <v>318</v>
      </c>
      <c r="P245" s="149">
        <v>0</v>
      </c>
    </row>
    <row r="246" spans="1:16" ht="23.4" customHeight="1">
      <c r="A246" s="113">
        <v>0.56180555555555556</v>
      </c>
      <c r="B246" s="107" t="s">
        <v>2681</v>
      </c>
      <c r="C246" s="107" t="s">
        <v>2443</v>
      </c>
      <c r="D246" s="107" t="s">
        <v>2474</v>
      </c>
      <c r="E246" s="107" t="s">
        <v>3859</v>
      </c>
      <c r="F246" s="107"/>
      <c r="G246" s="120">
        <v>4890</v>
      </c>
      <c r="H246" s="120"/>
      <c r="I246" s="120">
        <v>30340</v>
      </c>
      <c r="J246" s="120">
        <v>35230</v>
      </c>
      <c r="K246" s="120"/>
      <c r="L246" s="120"/>
      <c r="M246" s="120"/>
      <c r="N246" s="144"/>
      <c r="O246" s="120">
        <v>283</v>
      </c>
      <c r="P246" s="120">
        <v>0</v>
      </c>
    </row>
    <row r="247" spans="1:16" ht="23.4" customHeight="1">
      <c r="A247" s="113">
        <v>0.60972222222222228</v>
      </c>
      <c r="B247" s="107" t="s">
        <v>2681</v>
      </c>
      <c r="C247" s="107" t="s">
        <v>2443</v>
      </c>
      <c r="D247" s="107" t="s">
        <v>2474</v>
      </c>
      <c r="E247" s="107" t="s">
        <v>3859</v>
      </c>
      <c r="F247" s="107"/>
      <c r="G247" s="120">
        <v>4840</v>
      </c>
      <c r="H247" s="120"/>
      <c r="I247" s="120">
        <v>35230</v>
      </c>
      <c r="J247" s="120">
        <v>40070</v>
      </c>
      <c r="K247" s="120"/>
      <c r="L247" s="120"/>
      <c r="M247" s="120"/>
      <c r="N247" s="144"/>
      <c r="O247" s="120">
        <v>310</v>
      </c>
      <c r="P247" s="120">
        <v>0</v>
      </c>
    </row>
    <row r="248" spans="1:16" ht="23.4" customHeight="1">
      <c r="A248" s="113">
        <v>0.65416666666666667</v>
      </c>
      <c r="B248" s="107" t="s">
        <v>2681</v>
      </c>
      <c r="C248" s="107" t="s">
        <v>2443</v>
      </c>
      <c r="D248" s="107" t="s">
        <v>2474</v>
      </c>
      <c r="E248" s="107" t="s">
        <v>2685</v>
      </c>
      <c r="F248" s="107"/>
      <c r="G248" s="120">
        <v>5380</v>
      </c>
      <c r="H248" s="120"/>
      <c r="I248" s="120">
        <v>40070</v>
      </c>
      <c r="J248" s="120">
        <v>45450</v>
      </c>
      <c r="K248" s="120"/>
      <c r="L248" s="120"/>
      <c r="M248" s="120"/>
      <c r="N248" s="144"/>
      <c r="O248" s="120">
        <v>190</v>
      </c>
      <c r="P248" s="120">
        <v>0</v>
      </c>
    </row>
    <row r="249" spans="1:16" ht="23.4" customHeight="1">
      <c r="A249" s="113">
        <v>0.68402777777777779</v>
      </c>
      <c r="B249" s="107" t="s">
        <v>2681</v>
      </c>
      <c r="C249" s="107" t="s">
        <v>2443</v>
      </c>
      <c r="D249" s="107" t="s">
        <v>2474</v>
      </c>
      <c r="E249" s="107" t="s">
        <v>2685</v>
      </c>
      <c r="F249" s="107"/>
      <c r="G249" s="120">
        <v>2470</v>
      </c>
      <c r="H249" s="120"/>
      <c r="I249" s="120">
        <v>45450</v>
      </c>
      <c r="J249" s="120">
        <v>47920</v>
      </c>
      <c r="K249" s="120"/>
      <c r="L249" s="120"/>
      <c r="M249" s="120"/>
      <c r="N249" s="144"/>
      <c r="O249" s="120">
        <v>100</v>
      </c>
      <c r="P249" s="120">
        <v>0</v>
      </c>
    </row>
    <row r="250" spans="1:16" ht="23.4" customHeight="1">
      <c r="A250" s="113" t="s">
        <v>2686</v>
      </c>
      <c r="B250" s="107"/>
      <c r="C250" s="107"/>
      <c r="D250" s="107"/>
      <c r="E250" s="107"/>
      <c r="F250" s="107"/>
      <c r="G250" s="120"/>
      <c r="H250" s="120"/>
      <c r="I250" s="120"/>
      <c r="J250" s="120"/>
      <c r="K250" s="120"/>
      <c r="L250" s="120"/>
      <c r="M250" s="120"/>
      <c r="N250" s="144"/>
      <c r="O250" s="120"/>
      <c r="P250" s="120"/>
    </row>
    <row r="251" spans="1:16" ht="23.4" customHeight="1">
      <c r="A251" s="113" t="s">
        <v>3860</v>
      </c>
      <c r="B251" s="107"/>
      <c r="C251" s="107"/>
      <c r="D251" s="107"/>
      <c r="E251" s="107"/>
      <c r="F251" s="107"/>
      <c r="G251" s="120"/>
      <c r="H251" s="120"/>
      <c r="I251" s="120">
        <v>47920</v>
      </c>
      <c r="J251" s="120">
        <v>47920</v>
      </c>
      <c r="K251" s="120"/>
      <c r="L251" s="120"/>
      <c r="M251" s="120"/>
      <c r="N251" s="144"/>
      <c r="O251" s="120"/>
      <c r="P251" s="120"/>
    </row>
    <row r="252" spans="1:16" ht="23.4" customHeight="1">
      <c r="A252" s="114"/>
      <c r="B252" s="114"/>
      <c r="C252" s="114"/>
      <c r="D252" s="114"/>
      <c r="E252" s="114"/>
      <c r="F252" s="114"/>
      <c r="G252" s="131"/>
      <c r="H252" s="131"/>
      <c r="I252" s="131"/>
      <c r="J252" s="131"/>
      <c r="K252" s="131"/>
      <c r="L252" s="131"/>
      <c r="M252" s="131"/>
      <c r="N252" s="151"/>
      <c r="O252" s="131"/>
      <c r="P252" s="131"/>
    </row>
    <row r="253" spans="1:16" ht="23.4" customHeight="1">
      <c r="A253" s="107" t="s">
        <v>3861</v>
      </c>
      <c r="B253" s="107"/>
      <c r="C253" s="107"/>
      <c r="D253" s="107"/>
      <c r="E253" s="107"/>
      <c r="F253" s="107"/>
      <c r="G253" s="120"/>
      <c r="H253" s="120"/>
      <c r="I253" s="120"/>
      <c r="J253" s="120"/>
      <c r="K253" s="120"/>
      <c r="L253" s="120"/>
      <c r="M253" s="120"/>
      <c r="N253" s="144"/>
      <c r="O253" s="120"/>
      <c r="P253" s="120"/>
    </row>
    <row r="254" spans="1:16" ht="23.4" customHeight="1">
      <c r="A254" s="109" t="s">
        <v>2464</v>
      </c>
      <c r="B254" s="109" t="s">
        <v>2448</v>
      </c>
      <c r="C254" s="109" t="s">
        <v>2449</v>
      </c>
      <c r="D254" s="109" t="s">
        <v>2465</v>
      </c>
      <c r="E254" s="109" t="s">
        <v>2451</v>
      </c>
      <c r="F254" s="109" t="s">
        <v>2452</v>
      </c>
      <c r="G254" s="124" t="s">
        <v>2466</v>
      </c>
      <c r="H254" s="124" t="s">
        <v>2467</v>
      </c>
      <c r="I254" s="124" t="s">
        <v>2468</v>
      </c>
      <c r="J254" s="124" t="s">
        <v>2469</v>
      </c>
      <c r="K254" s="124" t="s">
        <v>2457</v>
      </c>
      <c r="L254" s="124" t="s">
        <v>2470</v>
      </c>
      <c r="M254" s="124" t="s">
        <v>2471</v>
      </c>
      <c r="N254" s="146" t="s">
        <v>2472</v>
      </c>
      <c r="O254" s="124" t="s">
        <v>2461</v>
      </c>
      <c r="P254" s="124" t="s">
        <v>2462</v>
      </c>
    </row>
    <row r="255" spans="1:16" ht="23.4" customHeight="1">
      <c r="A255" s="111" t="s">
        <v>2689</v>
      </c>
      <c r="B255" s="111"/>
      <c r="C255" s="111"/>
      <c r="D255" s="111"/>
      <c r="E255" s="111"/>
      <c r="F255" s="111"/>
      <c r="G255" s="127"/>
      <c r="H255" s="127"/>
      <c r="I255" s="127"/>
      <c r="J255" s="127"/>
      <c r="K255" s="127"/>
      <c r="L255" s="127"/>
      <c r="M255" s="127"/>
      <c r="N255" s="143"/>
      <c r="O255" s="127"/>
      <c r="P255" s="127"/>
    </row>
    <row r="256" spans="1:16" ht="23.4" customHeight="1">
      <c r="A256" s="136" t="s">
        <v>2690</v>
      </c>
      <c r="B256" s="136"/>
      <c r="C256" s="136"/>
      <c r="D256" s="136"/>
      <c r="E256" s="136"/>
      <c r="F256" s="136"/>
      <c r="G256" s="147"/>
      <c r="H256" s="147"/>
      <c r="I256" s="147"/>
      <c r="J256" s="147"/>
      <c r="K256" s="147"/>
      <c r="L256" s="147"/>
      <c r="M256" s="147"/>
      <c r="N256" s="148"/>
      <c r="O256" s="147"/>
      <c r="P256" s="147"/>
    </row>
    <row r="257" spans="1:16" ht="23.4" customHeight="1">
      <c r="A257" s="113">
        <v>0.52708333333333335</v>
      </c>
      <c r="B257" s="107" t="s">
        <v>2681</v>
      </c>
      <c r="C257" s="107" t="s">
        <v>2444</v>
      </c>
      <c r="D257" s="107" t="s">
        <v>2482</v>
      </c>
      <c r="E257" s="107">
        <v>640</v>
      </c>
      <c r="F257" s="107" t="s">
        <v>2691</v>
      </c>
      <c r="G257" s="120"/>
      <c r="H257" s="120">
        <v>10520</v>
      </c>
      <c r="I257" s="120">
        <v>-11050</v>
      </c>
      <c r="J257" s="120">
        <v>-21570</v>
      </c>
      <c r="K257" s="120" t="s">
        <v>508</v>
      </c>
      <c r="L257" s="120">
        <v>10440</v>
      </c>
      <c r="M257" s="120">
        <v>80</v>
      </c>
      <c r="N257" s="144">
        <v>7.6045627376425855E-3</v>
      </c>
      <c r="O257" s="120"/>
      <c r="P257" s="120"/>
    </row>
    <row r="258" spans="1:16" ht="23.4" customHeight="1">
      <c r="A258" s="113">
        <v>0.52777777777777779</v>
      </c>
      <c r="B258" s="107" t="s">
        <v>2681</v>
      </c>
      <c r="C258" s="107" t="s">
        <v>2444</v>
      </c>
      <c r="D258" s="107" t="s">
        <v>2482</v>
      </c>
      <c r="E258" s="107">
        <v>641</v>
      </c>
      <c r="F258" s="107" t="s">
        <v>2692</v>
      </c>
      <c r="G258" s="120"/>
      <c r="H258" s="120">
        <v>11720</v>
      </c>
      <c r="I258" s="120">
        <v>-21570</v>
      </c>
      <c r="J258" s="120">
        <v>-33290</v>
      </c>
      <c r="K258" s="120" t="s">
        <v>508</v>
      </c>
      <c r="L258" s="120">
        <v>11640</v>
      </c>
      <c r="M258" s="120">
        <v>80</v>
      </c>
      <c r="N258" s="144">
        <v>6.8259385665529011E-3</v>
      </c>
      <c r="O258" s="120"/>
      <c r="P258" s="120"/>
    </row>
    <row r="259" spans="1:16" ht="23.4" customHeight="1">
      <c r="A259" s="113" t="s">
        <v>3862</v>
      </c>
      <c r="B259" s="107"/>
      <c r="C259" s="107"/>
      <c r="D259" s="107"/>
      <c r="E259" s="107"/>
      <c r="F259" s="107"/>
      <c r="G259" s="120"/>
      <c r="H259" s="120"/>
      <c r="I259" s="120">
        <v>-33290</v>
      </c>
      <c r="J259" s="120">
        <v>-33290</v>
      </c>
      <c r="K259" s="120"/>
      <c r="L259" s="120"/>
      <c r="M259" s="120"/>
      <c r="N259" s="144"/>
      <c r="O259" s="120"/>
      <c r="P259" s="120"/>
    </row>
    <row r="260" spans="1:16" ht="23.4" customHeight="1">
      <c r="A260" s="113"/>
      <c r="B260" s="107"/>
      <c r="C260" s="107"/>
      <c r="D260" s="107"/>
      <c r="E260" s="107"/>
      <c r="F260" s="107"/>
      <c r="G260" s="120"/>
      <c r="H260" s="120"/>
      <c r="I260" s="120"/>
      <c r="J260" s="120"/>
      <c r="K260" s="120"/>
      <c r="L260" s="120"/>
      <c r="M260" s="120"/>
      <c r="N260" s="144"/>
      <c r="O260" s="120"/>
      <c r="P260" s="120"/>
    </row>
    <row r="261" spans="1:16" ht="23.4" customHeight="1">
      <c r="A261" s="113" t="s">
        <v>3863</v>
      </c>
      <c r="B261" s="107"/>
      <c r="C261" s="107"/>
      <c r="D261" s="107"/>
      <c r="E261" s="107"/>
      <c r="F261" s="107"/>
      <c r="G261" s="120"/>
      <c r="H261" s="120"/>
      <c r="I261" s="120"/>
      <c r="J261" s="120"/>
      <c r="K261" s="120"/>
      <c r="L261" s="120"/>
      <c r="M261" s="120"/>
      <c r="N261" s="144"/>
      <c r="O261" s="120"/>
      <c r="P261" s="120"/>
    </row>
    <row r="262" spans="1:16" ht="23.4" customHeight="1">
      <c r="A262" s="113" t="s">
        <v>2464</v>
      </c>
      <c r="B262" s="107" t="s">
        <v>2448</v>
      </c>
      <c r="C262" s="107" t="s">
        <v>2449</v>
      </c>
      <c r="D262" s="107" t="s">
        <v>2465</v>
      </c>
      <c r="E262" s="107" t="s">
        <v>2451</v>
      </c>
      <c r="F262" s="107" t="s">
        <v>2452</v>
      </c>
      <c r="G262" s="120" t="s">
        <v>2466</v>
      </c>
      <c r="H262" s="120" t="s">
        <v>2467</v>
      </c>
      <c r="I262" s="120" t="s">
        <v>2468</v>
      </c>
      <c r="J262" s="120" t="s">
        <v>2469</v>
      </c>
      <c r="K262" s="120" t="s">
        <v>2457</v>
      </c>
      <c r="L262" s="120" t="s">
        <v>2470</v>
      </c>
      <c r="M262" s="120" t="s">
        <v>2471</v>
      </c>
      <c r="N262" s="144" t="s">
        <v>2472</v>
      </c>
      <c r="O262" s="120" t="s">
        <v>2461</v>
      </c>
      <c r="P262" s="120" t="s">
        <v>2462</v>
      </c>
    </row>
    <row r="263" spans="1:16" ht="23.4" customHeight="1">
      <c r="A263" s="113" t="s">
        <v>2675</v>
      </c>
      <c r="B263" s="107"/>
      <c r="C263" s="107"/>
      <c r="D263" s="107"/>
      <c r="E263" s="107"/>
      <c r="F263" s="107"/>
      <c r="G263" s="120"/>
      <c r="H263" s="120"/>
      <c r="I263" s="120"/>
      <c r="J263" s="120"/>
      <c r="K263" s="120"/>
      <c r="L263" s="120"/>
      <c r="M263" s="120"/>
      <c r="N263" s="144"/>
      <c r="O263" s="120"/>
      <c r="P263" s="120"/>
    </row>
    <row r="264" spans="1:16" ht="23.4" customHeight="1">
      <c r="A264" s="113" t="s">
        <v>2676</v>
      </c>
      <c r="B264" s="107"/>
      <c r="C264" s="107"/>
      <c r="D264" s="107"/>
      <c r="E264" s="107"/>
      <c r="F264" s="107"/>
      <c r="G264" s="120"/>
      <c r="H264" s="120"/>
      <c r="I264" s="120"/>
      <c r="J264" s="120"/>
      <c r="K264" s="120"/>
      <c r="L264" s="120"/>
      <c r="M264" s="120"/>
      <c r="N264" s="144"/>
      <c r="O264" s="120"/>
      <c r="P264" s="120"/>
    </row>
    <row r="265" spans="1:16" ht="23.4" customHeight="1">
      <c r="A265" s="113">
        <v>0.51527777777777772</v>
      </c>
      <c r="B265" s="107" t="s">
        <v>2473</v>
      </c>
      <c r="C265" s="107" t="s">
        <v>2441</v>
      </c>
      <c r="D265" s="107" t="s">
        <v>2482</v>
      </c>
      <c r="E265" s="107">
        <v>2228</v>
      </c>
      <c r="F265" s="107" t="s">
        <v>2483</v>
      </c>
      <c r="G265" s="120"/>
      <c r="H265" s="120">
        <v>14190</v>
      </c>
      <c r="I265" s="120">
        <v>-137180</v>
      </c>
      <c r="J265" s="120">
        <v>-151370</v>
      </c>
      <c r="K265" s="120" t="s">
        <v>508</v>
      </c>
      <c r="L265" s="120">
        <v>14130</v>
      </c>
      <c r="M265" s="120">
        <v>60</v>
      </c>
      <c r="N265" s="144">
        <v>4.2283298097251587E-3</v>
      </c>
      <c r="O265" s="120"/>
      <c r="P265" s="120"/>
    </row>
    <row r="266" spans="1:16" ht="23.4" customHeight="1">
      <c r="A266" s="113">
        <v>0.62361111111111112</v>
      </c>
      <c r="B266" s="107" t="s">
        <v>2473</v>
      </c>
      <c r="C266" s="107" t="s">
        <v>2441</v>
      </c>
      <c r="D266" s="107" t="s">
        <v>2482</v>
      </c>
      <c r="E266" s="107">
        <v>2233</v>
      </c>
      <c r="F266" s="107" t="s">
        <v>2484</v>
      </c>
      <c r="G266" s="120"/>
      <c r="H266" s="120">
        <v>13910</v>
      </c>
      <c r="I266" s="120">
        <v>-151370</v>
      </c>
      <c r="J266" s="120">
        <v>-165280</v>
      </c>
      <c r="K266" s="120" t="s">
        <v>508</v>
      </c>
      <c r="L266" s="120">
        <v>13870</v>
      </c>
      <c r="M266" s="120">
        <v>40</v>
      </c>
      <c r="N266" s="144">
        <v>2.875629043853343E-3</v>
      </c>
      <c r="O266" s="120"/>
      <c r="P266" s="120"/>
    </row>
    <row r="267" spans="1:16" ht="23.4" customHeight="1">
      <c r="A267" s="113" t="s">
        <v>3864</v>
      </c>
      <c r="B267" s="107"/>
      <c r="C267" s="107"/>
      <c r="D267" s="107"/>
      <c r="E267" s="107"/>
      <c r="F267" s="107"/>
      <c r="G267" s="120"/>
      <c r="H267" s="120"/>
      <c r="I267" s="120">
        <v>-165280</v>
      </c>
      <c r="J267" s="120">
        <v>-165280</v>
      </c>
      <c r="K267" s="120"/>
      <c r="L267" s="120"/>
      <c r="M267" s="120"/>
      <c r="N267" s="144"/>
      <c r="O267" s="120"/>
      <c r="P267" s="120"/>
    </row>
    <row r="268" spans="1:16" ht="23.4" customHeight="1">
      <c r="A268" s="113"/>
      <c r="B268" s="107"/>
      <c r="C268" s="107"/>
      <c r="D268" s="107"/>
      <c r="E268" s="107"/>
      <c r="F268" s="107"/>
      <c r="G268" s="120"/>
      <c r="H268" s="120"/>
      <c r="I268" s="120"/>
      <c r="J268" s="120"/>
      <c r="K268" s="120"/>
      <c r="L268" s="120"/>
      <c r="M268" s="120"/>
      <c r="N268" s="144"/>
      <c r="O268" s="120"/>
      <c r="P268" s="120"/>
    </row>
    <row r="269" spans="1:16" ht="23.4" customHeight="1">
      <c r="A269" s="113" t="s">
        <v>3865</v>
      </c>
      <c r="B269" s="107"/>
      <c r="C269" s="107"/>
      <c r="D269" s="107"/>
      <c r="E269" s="107"/>
      <c r="F269" s="107"/>
      <c r="G269" s="120"/>
      <c r="H269" s="120"/>
      <c r="I269" s="120"/>
      <c r="J269" s="120"/>
      <c r="K269" s="120"/>
      <c r="L269" s="120"/>
      <c r="M269" s="120"/>
      <c r="N269" s="144"/>
      <c r="O269" s="120"/>
      <c r="P269" s="120"/>
    </row>
    <row r="270" spans="1:16" ht="23.4" customHeight="1">
      <c r="A270" s="113" t="s">
        <v>2464</v>
      </c>
      <c r="B270" s="107" t="s">
        <v>2448</v>
      </c>
      <c r="C270" s="107" t="s">
        <v>2449</v>
      </c>
      <c r="D270" s="107" t="s">
        <v>2465</v>
      </c>
      <c r="E270" s="107" t="s">
        <v>2451</v>
      </c>
      <c r="F270" s="107" t="s">
        <v>2452</v>
      </c>
      <c r="G270" s="120" t="s">
        <v>2466</v>
      </c>
      <c r="H270" s="120" t="s">
        <v>2467</v>
      </c>
      <c r="I270" s="120" t="s">
        <v>2468</v>
      </c>
      <c r="J270" s="120" t="s">
        <v>2469</v>
      </c>
      <c r="K270" s="120" t="s">
        <v>2457</v>
      </c>
      <c r="L270" s="120" t="s">
        <v>2470</v>
      </c>
      <c r="M270" s="120" t="s">
        <v>2471</v>
      </c>
      <c r="N270" s="144" t="s">
        <v>2472</v>
      </c>
      <c r="O270" s="120" t="s">
        <v>2461</v>
      </c>
      <c r="P270" s="120" t="s">
        <v>2462</v>
      </c>
    </row>
    <row r="271" spans="1:16" ht="23.4" customHeight="1">
      <c r="A271" s="113" t="s">
        <v>2677</v>
      </c>
      <c r="B271" s="107"/>
      <c r="C271" s="107"/>
      <c r="D271" s="107"/>
      <c r="E271" s="107"/>
      <c r="F271" s="107"/>
      <c r="G271" s="120"/>
      <c r="H271" s="120"/>
      <c r="I271" s="120"/>
      <c r="J271" s="120"/>
      <c r="K271" s="120"/>
      <c r="L271" s="120"/>
      <c r="M271" s="120"/>
      <c r="N271" s="144"/>
      <c r="O271" s="120"/>
      <c r="P271" s="120"/>
    </row>
    <row r="272" spans="1:16" ht="23.4" customHeight="1">
      <c r="A272" s="113">
        <v>0.51388888888888884</v>
      </c>
      <c r="B272" s="107" t="s">
        <v>2473</v>
      </c>
      <c r="C272" s="107" t="s">
        <v>2442</v>
      </c>
      <c r="D272" s="107" t="s">
        <v>2474</v>
      </c>
      <c r="E272" s="107" t="s">
        <v>3840</v>
      </c>
      <c r="F272" s="107"/>
      <c r="G272" s="120">
        <v>3070</v>
      </c>
      <c r="H272" s="120"/>
      <c r="I272" s="120">
        <v>141000</v>
      </c>
      <c r="J272" s="120">
        <v>144070</v>
      </c>
      <c r="K272" s="120"/>
      <c r="L272" s="120"/>
      <c r="M272" s="120"/>
      <c r="N272" s="144"/>
      <c r="O272" s="120">
        <v>220</v>
      </c>
      <c r="P272" s="120">
        <v>0</v>
      </c>
    </row>
    <row r="273" spans="1:16" ht="23.4" customHeight="1">
      <c r="A273" s="113">
        <v>0.52638888888888891</v>
      </c>
      <c r="B273" s="107" t="s">
        <v>2473</v>
      </c>
      <c r="C273" s="107" t="s">
        <v>2442</v>
      </c>
      <c r="D273" s="107" t="s">
        <v>2474</v>
      </c>
      <c r="E273" s="107" t="s">
        <v>2723</v>
      </c>
      <c r="F273" s="107"/>
      <c r="G273" s="120">
        <v>2810</v>
      </c>
      <c r="H273" s="120"/>
      <c r="I273" s="120">
        <v>144070</v>
      </c>
      <c r="J273" s="120">
        <v>146880</v>
      </c>
      <c r="K273" s="120"/>
      <c r="L273" s="120"/>
      <c r="M273" s="120"/>
      <c r="N273" s="144"/>
      <c r="O273" s="120">
        <v>0</v>
      </c>
      <c r="P273" s="120">
        <v>0</v>
      </c>
    </row>
    <row r="274" spans="1:16" ht="23.4" customHeight="1">
      <c r="A274" s="113">
        <v>0.56805555555555554</v>
      </c>
      <c r="B274" s="107" t="s">
        <v>2473</v>
      </c>
      <c r="C274" s="107" t="s">
        <v>2442</v>
      </c>
      <c r="D274" s="107" t="s">
        <v>2474</v>
      </c>
      <c r="E274" s="107" t="s">
        <v>2535</v>
      </c>
      <c r="F274" s="107"/>
      <c r="G274" s="120">
        <v>2540</v>
      </c>
      <c r="H274" s="120"/>
      <c r="I274" s="120">
        <v>146880</v>
      </c>
      <c r="J274" s="120">
        <v>149420</v>
      </c>
      <c r="K274" s="120"/>
      <c r="L274" s="120"/>
      <c r="M274" s="120"/>
      <c r="N274" s="144"/>
      <c r="O274" s="120">
        <v>200</v>
      </c>
      <c r="P274" s="120">
        <v>0</v>
      </c>
    </row>
    <row r="275" spans="1:16" ht="23.4" customHeight="1">
      <c r="A275" s="113">
        <v>0.56874999999999998</v>
      </c>
      <c r="B275" s="107" t="s">
        <v>2473</v>
      </c>
      <c r="C275" s="107" t="s">
        <v>2442</v>
      </c>
      <c r="D275" s="107" t="s">
        <v>2474</v>
      </c>
      <c r="E275" s="107" t="s">
        <v>2535</v>
      </c>
      <c r="F275" s="107"/>
      <c r="G275" s="120">
        <v>2380</v>
      </c>
      <c r="H275" s="120"/>
      <c r="I275" s="120">
        <v>149420</v>
      </c>
      <c r="J275" s="120">
        <v>151800</v>
      </c>
      <c r="K275" s="120"/>
      <c r="L275" s="120"/>
      <c r="M275" s="120"/>
      <c r="N275" s="144"/>
      <c r="O275" s="120">
        <v>245</v>
      </c>
      <c r="P275" s="120">
        <v>0</v>
      </c>
    </row>
    <row r="276" spans="1:16" ht="23.4" customHeight="1">
      <c r="A276" s="113">
        <v>0.61111111111111116</v>
      </c>
      <c r="B276" s="107" t="s">
        <v>2473</v>
      </c>
      <c r="C276" s="107" t="s">
        <v>2442</v>
      </c>
      <c r="D276" s="107" t="s">
        <v>2474</v>
      </c>
      <c r="E276" s="107" t="s">
        <v>2487</v>
      </c>
      <c r="F276" s="107"/>
      <c r="G276" s="120">
        <v>2770</v>
      </c>
      <c r="H276" s="120"/>
      <c r="I276" s="120">
        <v>151800</v>
      </c>
      <c r="J276" s="120">
        <v>154570</v>
      </c>
      <c r="K276" s="120"/>
      <c r="L276" s="120"/>
      <c r="M276" s="120"/>
      <c r="N276" s="144"/>
      <c r="O276" s="120">
        <v>0</v>
      </c>
      <c r="P276" s="120">
        <v>4</v>
      </c>
    </row>
    <row r="277" spans="1:16" ht="23.4" customHeight="1">
      <c r="A277" s="113">
        <v>0.63194444444444442</v>
      </c>
      <c r="B277" s="107" t="s">
        <v>2473</v>
      </c>
      <c r="C277" s="107" t="s">
        <v>2442</v>
      </c>
      <c r="D277" s="107" t="s">
        <v>2474</v>
      </c>
      <c r="E277" s="107" t="s">
        <v>3840</v>
      </c>
      <c r="F277" s="107"/>
      <c r="G277" s="120">
        <v>2820</v>
      </c>
      <c r="H277" s="120"/>
      <c r="I277" s="120">
        <v>154570</v>
      </c>
      <c r="J277" s="120">
        <v>157390</v>
      </c>
      <c r="K277" s="120"/>
      <c r="L277" s="120"/>
      <c r="M277" s="120"/>
      <c r="N277" s="144"/>
      <c r="O277" s="120">
        <v>193</v>
      </c>
      <c r="P277" s="120">
        <v>0</v>
      </c>
    </row>
    <row r="278" spans="1:16" ht="23.4" customHeight="1">
      <c r="A278" s="113">
        <v>0.63749999999999996</v>
      </c>
      <c r="B278" s="107" t="s">
        <v>2473</v>
      </c>
      <c r="C278" s="107" t="s">
        <v>2442</v>
      </c>
      <c r="D278" s="107" t="s">
        <v>2474</v>
      </c>
      <c r="E278" s="107" t="s">
        <v>2710</v>
      </c>
      <c r="F278" s="107"/>
      <c r="G278" s="120">
        <v>7070</v>
      </c>
      <c r="H278" s="120"/>
      <c r="I278" s="120">
        <v>157390</v>
      </c>
      <c r="J278" s="120">
        <v>164460</v>
      </c>
      <c r="K278" s="120"/>
      <c r="L278" s="120"/>
      <c r="M278" s="120"/>
      <c r="N278" s="144"/>
      <c r="O278" s="120">
        <v>406</v>
      </c>
      <c r="P278" s="120">
        <v>0</v>
      </c>
    </row>
    <row r="279" spans="1:16" ht="23.4" customHeight="1">
      <c r="A279" s="163">
        <v>0.70694444444444449</v>
      </c>
      <c r="B279" s="137" t="s">
        <v>2473</v>
      </c>
      <c r="C279" s="137" t="s">
        <v>2442</v>
      </c>
      <c r="D279" s="137" t="s">
        <v>2474</v>
      </c>
      <c r="E279" s="137" t="s">
        <v>3840</v>
      </c>
      <c r="F279" s="137"/>
      <c r="G279" s="149">
        <v>2250</v>
      </c>
      <c r="H279" s="149"/>
      <c r="I279" s="149">
        <v>164460</v>
      </c>
      <c r="J279" s="149">
        <v>166710</v>
      </c>
      <c r="K279" s="149"/>
      <c r="L279" s="149"/>
      <c r="M279" s="149"/>
      <c r="N279" s="150"/>
      <c r="O279" s="149">
        <v>181</v>
      </c>
      <c r="P279" s="149">
        <v>0</v>
      </c>
    </row>
    <row r="280" spans="1:16" ht="23.4" customHeight="1">
      <c r="A280" s="113">
        <v>0.71597222222222223</v>
      </c>
      <c r="B280" s="107" t="s">
        <v>2473</v>
      </c>
      <c r="C280" s="107" t="s">
        <v>2442</v>
      </c>
      <c r="D280" s="107" t="s">
        <v>2474</v>
      </c>
      <c r="E280" s="107" t="s">
        <v>2487</v>
      </c>
      <c r="F280" s="107"/>
      <c r="G280" s="120">
        <v>3430</v>
      </c>
      <c r="H280" s="120"/>
      <c r="I280" s="120">
        <v>166710</v>
      </c>
      <c r="J280" s="120">
        <v>170140</v>
      </c>
      <c r="K280" s="120"/>
      <c r="L280" s="120"/>
      <c r="M280" s="120"/>
      <c r="N280" s="144"/>
      <c r="O280" s="120">
        <v>0</v>
      </c>
      <c r="P280" s="120">
        <v>3</v>
      </c>
    </row>
    <row r="281" spans="1:16" ht="23.4" customHeight="1">
      <c r="A281" s="114" t="s">
        <v>2678</v>
      </c>
      <c r="B281" s="114"/>
      <c r="C281" s="114"/>
      <c r="D281" s="114"/>
      <c r="E281" s="114"/>
      <c r="F281" s="114"/>
      <c r="G281" s="131"/>
      <c r="H281" s="131"/>
      <c r="I281" s="131"/>
      <c r="J281" s="131"/>
      <c r="K281" s="131"/>
      <c r="L281" s="131"/>
      <c r="M281" s="131"/>
      <c r="N281" s="151"/>
      <c r="O281" s="131"/>
      <c r="P281" s="131"/>
    </row>
    <row r="282" spans="1:16" ht="23.4" customHeight="1">
      <c r="A282" s="107" t="s">
        <v>3866</v>
      </c>
      <c r="B282" s="107"/>
      <c r="C282" s="107"/>
      <c r="D282" s="107"/>
      <c r="E282" s="107"/>
      <c r="F282" s="107"/>
      <c r="G282" s="120"/>
      <c r="H282" s="120"/>
      <c r="I282" s="120">
        <v>170140</v>
      </c>
      <c r="J282" s="120">
        <v>170140</v>
      </c>
      <c r="K282" s="120"/>
      <c r="L282" s="120"/>
      <c r="M282" s="120"/>
      <c r="N282" s="144"/>
      <c r="O282" s="120"/>
      <c r="P282" s="120"/>
    </row>
    <row r="283" spans="1:16" ht="23.4" customHeight="1">
      <c r="A283" s="109"/>
      <c r="B283" s="109"/>
      <c r="C283" s="109"/>
      <c r="D283" s="109"/>
      <c r="E283" s="109"/>
      <c r="F283" s="109"/>
      <c r="G283" s="124"/>
      <c r="H283" s="124"/>
      <c r="I283" s="124"/>
      <c r="J283" s="124"/>
      <c r="K283" s="124"/>
      <c r="L283" s="124"/>
      <c r="M283" s="124"/>
      <c r="N283" s="146"/>
      <c r="O283" s="124"/>
      <c r="P283" s="124"/>
    </row>
    <row r="284" spans="1:16" ht="23.4" customHeight="1">
      <c r="A284" s="111" t="s">
        <v>3867</v>
      </c>
      <c r="B284" s="111"/>
      <c r="C284" s="111"/>
      <c r="D284" s="111"/>
      <c r="E284" s="111"/>
      <c r="F284" s="111"/>
      <c r="G284" s="127"/>
      <c r="H284" s="127"/>
      <c r="I284" s="127"/>
      <c r="J284" s="127"/>
      <c r="K284" s="127"/>
      <c r="L284" s="127"/>
      <c r="M284" s="127"/>
      <c r="N284" s="143"/>
      <c r="O284" s="127"/>
      <c r="P284" s="127"/>
    </row>
    <row r="285" spans="1:16" ht="23.4" customHeight="1">
      <c r="A285" s="136" t="s">
        <v>2464</v>
      </c>
      <c r="B285" s="136" t="s">
        <v>2448</v>
      </c>
      <c r="C285" s="136" t="s">
        <v>2449</v>
      </c>
      <c r="D285" s="136" t="s">
        <v>2465</v>
      </c>
      <c r="E285" s="136" t="s">
        <v>2451</v>
      </c>
      <c r="F285" s="136" t="s">
        <v>2452</v>
      </c>
      <c r="G285" s="147" t="s">
        <v>2466</v>
      </c>
      <c r="H285" s="147" t="s">
        <v>2467</v>
      </c>
      <c r="I285" s="147" t="s">
        <v>2468</v>
      </c>
      <c r="J285" s="147" t="s">
        <v>2469</v>
      </c>
      <c r="K285" s="147" t="s">
        <v>2457</v>
      </c>
      <c r="L285" s="147" t="s">
        <v>2470</v>
      </c>
      <c r="M285" s="147" t="s">
        <v>2471</v>
      </c>
      <c r="N285" s="148" t="s">
        <v>2472</v>
      </c>
      <c r="O285" s="147" t="s">
        <v>2461</v>
      </c>
      <c r="P285" s="147" t="s">
        <v>2462</v>
      </c>
    </row>
    <row r="286" spans="1:16" ht="23.4" customHeight="1">
      <c r="A286" s="113" t="s">
        <v>2680</v>
      </c>
      <c r="B286" s="107"/>
      <c r="C286" s="107"/>
      <c r="D286" s="107"/>
      <c r="E286" s="107"/>
      <c r="F286" s="107"/>
      <c r="G286" s="120"/>
      <c r="H286" s="120"/>
      <c r="I286" s="120"/>
      <c r="J286" s="120"/>
      <c r="K286" s="120"/>
      <c r="L286" s="120"/>
      <c r="M286" s="120"/>
      <c r="N286" s="144"/>
      <c r="O286" s="120"/>
      <c r="P286" s="120"/>
    </row>
    <row r="287" spans="1:16" ht="23.4" customHeight="1">
      <c r="A287" s="113">
        <v>0.4152777777777778</v>
      </c>
      <c r="B287" s="107" t="s">
        <v>2681</v>
      </c>
      <c r="C287" s="107" t="s">
        <v>2443</v>
      </c>
      <c r="D287" s="107" t="s">
        <v>2474</v>
      </c>
      <c r="E287" s="107" t="s">
        <v>3859</v>
      </c>
      <c r="F287" s="107"/>
      <c r="G287" s="120">
        <v>4810</v>
      </c>
      <c r="H287" s="120"/>
      <c r="I287" s="120">
        <v>47920</v>
      </c>
      <c r="J287" s="120">
        <v>52730</v>
      </c>
      <c r="K287" s="120"/>
      <c r="L287" s="120"/>
      <c r="M287" s="120"/>
      <c r="N287" s="144"/>
      <c r="O287" s="120">
        <v>329</v>
      </c>
      <c r="P287" s="120">
        <v>0</v>
      </c>
    </row>
    <row r="288" spans="1:16" ht="23.4" customHeight="1">
      <c r="A288" s="113">
        <v>0.52013888888888893</v>
      </c>
      <c r="B288" s="107" t="s">
        <v>2681</v>
      </c>
      <c r="C288" s="107" t="s">
        <v>2443</v>
      </c>
      <c r="D288" s="107" t="s">
        <v>2474</v>
      </c>
      <c r="E288" s="107" t="s">
        <v>2683</v>
      </c>
      <c r="F288" s="107"/>
      <c r="G288" s="120">
        <v>5460</v>
      </c>
      <c r="H288" s="120"/>
      <c r="I288" s="120">
        <v>52730</v>
      </c>
      <c r="J288" s="120">
        <v>58190</v>
      </c>
      <c r="K288" s="120"/>
      <c r="L288" s="120"/>
      <c r="M288" s="120"/>
      <c r="N288" s="144"/>
      <c r="O288" s="120">
        <v>262</v>
      </c>
      <c r="P288" s="120">
        <v>0</v>
      </c>
    </row>
    <row r="289" spans="1:16" ht="23.4" customHeight="1">
      <c r="A289" s="113">
        <v>0.59375</v>
      </c>
      <c r="B289" s="107" t="s">
        <v>2681</v>
      </c>
      <c r="C289" s="107" t="s">
        <v>2443</v>
      </c>
      <c r="D289" s="107" t="s">
        <v>2474</v>
      </c>
      <c r="E289" s="107" t="s">
        <v>2683</v>
      </c>
      <c r="F289" s="107"/>
      <c r="G289" s="120">
        <v>5570</v>
      </c>
      <c r="H289" s="120"/>
      <c r="I289" s="120">
        <v>58190</v>
      </c>
      <c r="J289" s="120">
        <v>63760</v>
      </c>
      <c r="K289" s="120"/>
      <c r="L289" s="120"/>
      <c r="M289" s="120"/>
      <c r="N289" s="144"/>
      <c r="O289" s="120">
        <v>280</v>
      </c>
      <c r="P289" s="120">
        <v>0</v>
      </c>
    </row>
    <row r="290" spans="1:16" ht="23.4" customHeight="1">
      <c r="A290" s="113">
        <v>0.62986111111111109</v>
      </c>
      <c r="B290" s="107" t="s">
        <v>2681</v>
      </c>
      <c r="C290" s="107" t="s">
        <v>2443</v>
      </c>
      <c r="D290" s="107" t="s">
        <v>2474</v>
      </c>
      <c r="E290" s="107" t="s">
        <v>2685</v>
      </c>
      <c r="F290" s="107"/>
      <c r="G290" s="120">
        <v>5240</v>
      </c>
      <c r="H290" s="120"/>
      <c r="I290" s="120">
        <v>63760</v>
      </c>
      <c r="J290" s="120">
        <v>69000</v>
      </c>
      <c r="K290" s="120"/>
      <c r="L290" s="120"/>
      <c r="M290" s="120"/>
      <c r="N290" s="144"/>
      <c r="O290" s="120">
        <v>189</v>
      </c>
      <c r="P290" s="120">
        <v>0</v>
      </c>
    </row>
    <row r="291" spans="1:16" ht="23.4" customHeight="1">
      <c r="A291" s="113">
        <v>0.64513888888888893</v>
      </c>
      <c r="B291" s="107" t="s">
        <v>2681</v>
      </c>
      <c r="C291" s="107" t="s">
        <v>2443</v>
      </c>
      <c r="D291" s="107" t="s">
        <v>2474</v>
      </c>
      <c r="E291" s="107" t="s">
        <v>2683</v>
      </c>
      <c r="F291" s="107"/>
      <c r="G291" s="120">
        <v>4630</v>
      </c>
      <c r="H291" s="120"/>
      <c r="I291" s="120">
        <v>69000</v>
      </c>
      <c r="J291" s="120">
        <v>73630</v>
      </c>
      <c r="K291" s="120"/>
      <c r="L291" s="120"/>
      <c r="M291" s="120"/>
      <c r="N291" s="144"/>
      <c r="O291" s="120">
        <v>238</v>
      </c>
      <c r="P291" s="120">
        <v>0</v>
      </c>
    </row>
    <row r="292" spans="1:16" ht="23.4" customHeight="1">
      <c r="A292" s="113" t="s">
        <v>2686</v>
      </c>
      <c r="B292" s="107"/>
      <c r="C292" s="107"/>
      <c r="D292" s="107"/>
      <c r="E292" s="107"/>
      <c r="F292" s="107"/>
      <c r="G292" s="120"/>
      <c r="H292" s="120"/>
      <c r="I292" s="120"/>
      <c r="J292" s="120"/>
      <c r="K292" s="120"/>
      <c r="L292" s="120"/>
      <c r="M292" s="120"/>
      <c r="N292" s="144"/>
      <c r="O292" s="120"/>
      <c r="P292" s="120"/>
    </row>
    <row r="293" spans="1:16" ht="23.4" customHeight="1">
      <c r="A293" s="113" t="s">
        <v>3868</v>
      </c>
      <c r="B293" s="107"/>
      <c r="C293" s="107"/>
      <c r="D293" s="107"/>
      <c r="E293" s="107"/>
      <c r="F293" s="107"/>
      <c r="G293" s="120"/>
      <c r="H293" s="120"/>
      <c r="I293" s="120">
        <v>73630</v>
      </c>
      <c r="J293" s="120">
        <v>73630</v>
      </c>
      <c r="K293" s="120"/>
      <c r="L293" s="120"/>
      <c r="M293" s="120"/>
      <c r="N293" s="144"/>
      <c r="O293" s="120"/>
      <c r="P293" s="120"/>
    </row>
    <row r="294" spans="1:16" ht="23.4" customHeight="1">
      <c r="A294" s="113"/>
      <c r="B294" s="107"/>
      <c r="C294" s="107"/>
      <c r="D294" s="107"/>
      <c r="E294" s="107"/>
      <c r="F294" s="107"/>
      <c r="G294" s="120"/>
      <c r="H294" s="120"/>
      <c r="I294" s="120"/>
      <c r="J294" s="120"/>
      <c r="K294" s="120"/>
      <c r="L294" s="120"/>
      <c r="M294" s="120"/>
      <c r="N294" s="144"/>
      <c r="O294" s="120"/>
      <c r="P294" s="120"/>
    </row>
    <row r="295" spans="1:16" ht="23.4" customHeight="1">
      <c r="A295" s="113" t="s">
        <v>3869</v>
      </c>
      <c r="B295" s="107"/>
      <c r="C295" s="107"/>
      <c r="D295" s="107"/>
      <c r="E295" s="107"/>
      <c r="F295" s="107"/>
      <c r="G295" s="120"/>
      <c r="H295" s="120"/>
      <c r="I295" s="120"/>
      <c r="J295" s="120"/>
      <c r="K295" s="120"/>
      <c r="L295" s="120"/>
      <c r="M295" s="120"/>
      <c r="N295" s="144"/>
      <c r="O295" s="120"/>
      <c r="P295" s="120"/>
    </row>
    <row r="296" spans="1:16" ht="23.4" customHeight="1">
      <c r="A296" s="113" t="s">
        <v>2464</v>
      </c>
      <c r="B296" s="107" t="s">
        <v>2448</v>
      </c>
      <c r="C296" s="107" t="s">
        <v>2449</v>
      </c>
      <c r="D296" s="107" t="s">
        <v>2465</v>
      </c>
      <c r="E296" s="107" t="s">
        <v>2451</v>
      </c>
      <c r="F296" s="107" t="s">
        <v>2452</v>
      </c>
      <c r="G296" s="120" t="s">
        <v>2466</v>
      </c>
      <c r="H296" s="120" t="s">
        <v>2467</v>
      </c>
      <c r="I296" s="120" t="s">
        <v>2468</v>
      </c>
      <c r="J296" s="120" t="s">
        <v>2469</v>
      </c>
      <c r="K296" s="120" t="s">
        <v>2457</v>
      </c>
      <c r="L296" s="120" t="s">
        <v>2470</v>
      </c>
      <c r="M296" s="120" t="s">
        <v>2471</v>
      </c>
      <c r="N296" s="144" t="s">
        <v>2472</v>
      </c>
      <c r="O296" s="120" t="s">
        <v>2461</v>
      </c>
      <c r="P296" s="120" t="s">
        <v>2462</v>
      </c>
    </row>
    <row r="297" spans="1:16" ht="23.4" customHeight="1">
      <c r="A297" s="113" t="s">
        <v>2689</v>
      </c>
      <c r="B297" s="107"/>
      <c r="C297" s="107"/>
      <c r="D297" s="107"/>
      <c r="E297" s="107"/>
      <c r="F297" s="107"/>
      <c r="G297" s="120"/>
      <c r="H297" s="120"/>
      <c r="I297" s="120"/>
      <c r="J297" s="120"/>
      <c r="K297" s="120"/>
      <c r="L297" s="120"/>
      <c r="M297" s="120"/>
      <c r="N297" s="144"/>
      <c r="O297" s="120"/>
      <c r="P297" s="120"/>
    </row>
    <row r="298" spans="1:16" ht="23.4" customHeight="1">
      <c r="A298" s="113" t="s">
        <v>2690</v>
      </c>
      <c r="B298" s="107"/>
      <c r="C298" s="107"/>
      <c r="D298" s="107"/>
      <c r="E298" s="107"/>
      <c r="F298" s="107"/>
      <c r="G298" s="120"/>
      <c r="H298" s="120"/>
      <c r="I298" s="120"/>
      <c r="J298" s="120"/>
      <c r="K298" s="120"/>
      <c r="L298" s="120"/>
      <c r="M298" s="120"/>
      <c r="N298" s="144"/>
      <c r="O298" s="120"/>
      <c r="P298" s="120"/>
    </row>
    <row r="299" spans="1:16" ht="23.4" customHeight="1">
      <c r="A299" s="113">
        <v>0.46458333333333335</v>
      </c>
      <c r="B299" s="107" t="s">
        <v>2681</v>
      </c>
      <c r="C299" s="107" t="s">
        <v>2444</v>
      </c>
      <c r="D299" s="107" t="s">
        <v>2482</v>
      </c>
      <c r="E299" s="107">
        <v>647</v>
      </c>
      <c r="F299" s="107" t="s">
        <v>2691</v>
      </c>
      <c r="G299" s="120"/>
      <c r="H299" s="120">
        <v>11390</v>
      </c>
      <c r="I299" s="120">
        <v>-33290</v>
      </c>
      <c r="J299" s="120">
        <v>-44680</v>
      </c>
      <c r="K299" s="120" t="s">
        <v>508</v>
      </c>
      <c r="L299" s="120">
        <v>11330</v>
      </c>
      <c r="M299" s="120">
        <v>60</v>
      </c>
      <c r="N299" s="144">
        <v>5.2677787532923615E-3</v>
      </c>
      <c r="O299" s="120"/>
      <c r="P299" s="120"/>
    </row>
    <row r="300" spans="1:16" ht="23.4" customHeight="1">
      <c r="A300" s="113">
        <v>0.46527777777777779</v>
      </c>
      <c r="B300" s="107" t="s">
        <v>2681</v>
      </c>
      <c r="C300" s="107" t="s">
        <v>2444</v>
      </c>
      <c r="D300" s="107" t="s">
        <v>2482</v>
      </c>
      <c r="E300" s="107">
        <v>648</v>
      </c>
      <c r="F300" s="107" t="s">
        <v>2692</v>
      </c>
      <c r="G300" s="120"/>
      <c r="H300" s="120">
        <v>10110</v>
      </c>
      <c r="I300" s="120">
        <v>-44680</v>
      </c>
      <c r="J300" s="120">
        <v>-54790</v>
      </c>
      <c r="K300" s="120" t="s">
        <v>508</v>
      </c>
      <c r="L300" s="120">
        <v>10060</v>
      </c>
      <c r="M300" s="120">
        <v>50</v>
      </c>
      <c r="N300" s="144">
        <v>4.945598417408506E-3</v>
      </c>
      <c r="O300" s="120"/>
      <c r="P300" s="120"/>
    </row>
    <row r="301" spans="1:16" ht="23.4" customHeight="1">
      <c r="A301" s="163">
        <v>0.6875</v>
      </c>
      <c r="B301" s="137" t="s">
        <v>2681</v>
      </c>
      <c r="C301" s="137" t="s">
        <v>2444</v>
      </c>
      <c r="D301" s="137" t="s">
        <v>2482</v>
      </c>
      <c r="E301" s="137">
        <v>653</v>
      </c>
      <c r="F301" s="137" t="s">
        <v>2691</v>
      </c>
      <c r="G301" s="149"/>
      <c r="H301" s="149">
        <v>11200</v>
      </c>
      <c r="I301" s="149">
        <v>-54790</v>
      </c>
      <c r="J301" s="149">
        <v>-65990</v>
      </c>
      <c r="K301" s="149" t="s">
        <v>508</v>
      </c>
      <c r="L301" s="149">
        <v>11140</v>
      </c>
      <c r="M301" s="149">
        <v>60</v>
      </c>
      <c r="N301" s="150">
        <v>5.3571428571428572E-3</v>
      </c>
      <c r="O301" s="149"/>
      <c r="P301" s="149"/>
    </row>
    <row r="302" spans="1:16" ht="23.4" customHeight="1">
      <c r="A302" s="157">
        <v>0.68819444444444444</v>
      </c>
      <c r="B302" s="114" t="s">
        <v>2681</v>
      </c>
      <c r="C302" s="114" t="s">
        <v>2444</v>
      </c>
      <c r="D302" s="114" t="s">
        <v>2482</v>
      </c>
      <c r="E302" s="114">
        <v>654</v>
      </c>
      <c r="F302" s="114" t="s">
        <v>2692</v>
      </c>
      <c r="G302" s="131"/>
      <c r="H302" s="131">
        <v>7090</v>
      </c>
      <c r="I302" s="131">
        <v>-65990</v>
      </c>
      <c r="J302" s="131">
        <v>-73080</v>
      </c>
      <c r="K302" s="131" t="s">
        <v>508</v>
      </c>
      <c r="L302" s="131">
        <v>7050</v>
      </c>
      <c r="M302" s="131">
        <v>40</v>
      </c>
      <c r="N302" s="151">
        <v>5.6417489421720732E-3</v>
      </c>
      <c r="O302" s="131"/>
      <c r="P302" s="131"/>
    </row>
    <row r="303" spans="1:16" ht="23.4" customHeight="1">
      <c r="A303" s="107" t="s">
        <v>3870</v>
      </c>
      <c r="B303" s="107"/>
      <c r="C303" s="107"/>
      <c r="D303" s="107"/>
      <c r="E303" s="107"/>
      <c r="F303" s="107"/>
      <c r="G303" s="120"/>
      <c r="H303" s="120"/>
      <c r="I303" s="120">
        <v>-73080</v>
      </c>
      <c r="J303" s="120">
        <v>-73080</v>
      </c>
      <c r="K303" s="120"/>
      <c r="L303" s="120"/>
      <c r="M303" s="120"/>
      <c r="N303" s="144"/>
      <c r="O303" s="120"/>
      <c r="P303" s="120"/>
    </row>
    <row r="304" spans="1:16" ht="23.4" customHeight="1">
      <c r="A304" s="109"/>
      <c r="B304" s="109"/>
      <c r="C304" s="109"/>
      <c r="D304" s="109"/>
      <c r="E304" s="109"/>
      <c r="F304" s="109"/>
      <c r="G304" s="124"/>
      <c r="H304" s="124"/>
      <c r="I304" s="124"/>
      <c r="J304" s="124"/>
      <c r="K304" s="124"/>
      <c r="L304" s="124"/>
      <c r="M304" s="124"/>
      <c r="N304" s="146"/>
      <c r="O304" s="124"/>
      <c r="P304" s="124"/>
    </row>
    <row r="305" spans="1:16" ht="23.4" customHeight="1">
      <c r="A305" s="111" t="s">
        <v>3871</v>
      </c>
      <c r="B305" s="111"/>
      <c r="C305" s="111"/>
      <c r="D305" s="111"/>
      <c r="E305" s="111"/>
      <c r="F305" s="111"/>
      <c r="G305" s="127"/>
      <c r="H305" s="127"/>
      <c r="I305" s="127"/>
      <c r="J305" s="127"/>
      <c r="K305" s="127"/>
      <c r="L305" s="127"/>
      <c r="M305" s="127"/>
      <c r="N305" s="143"/>
      <c r="O305" s="127"/>
      <c r="P305" s="127"/>
    </row>
    <row r="306" spans="1:16" ht="23.4" customHeight="1">
      <c r="A306" s="136" t="s">
        <v>2464</v>
      </c>
      <c r="B306" s="136" t="s">
        <v>2448</v>
      </c>
      <c r="C306" s="136" t="s">
        <v>2449</v>
      </c>
      <c r="D306" s="136" t="s">
        <v>2465</v>
      </c>
      <c r="E306" s="136" t="s">
        <v>2451</v>
      </c>
      <c r="F306" s="136" t="s">
        <v>2452</v>
      </c>
      <c r="G306" s="147" t="s">
        <v>2466</v>
      </c>
      <c r="H306" s="147" t="s">
        <v>2467</v>
      </c>
      <c r="I306" s="147" t="s">
        <v>2468</v>
      </c>
      <c r="J306" s="147" t="s">
        <v>2469</v>
      </c>
      <c r="K306" s="147" t="s">
        <v>2457</v>
      </c>
      <c r="L306" s="147" t="s">
        <v>2470</v>
      </c>
      <c r="M306" s="147" t="s">
        <v>2471</v>
      </c>
      <c r="N306" s="148" t="s">
        <v>2472</v>
      </c>
      <c r="O306" s="147" t="s">
        <v>2461</v>
      </c>
      <c r="P306" s="147" t="s">
        <v>2462</v>
      </c>
    </row>
    <row r="307" spans="1:16" ht="23.4" customHeight="1">
      <c r="A307" s="137" t="s">
        <v>2675</v>
      </c>
      <c r="B307" s="137"/>
      <c r="C307" s="137"/>
      <c r="D307" s="137"/>
      <c r="E307" s="137"/>
      <c r="F307" s="137"/>
      <c r="G307" s="149"/>
      <c r="H307" s="149"/>
      <c r="I307" s="149"/>
      <c r="J307" s="149"/>
      <c r="K307" s="149"/>
      <c r="L307" s="149"/>
      <c r="M307" s="149"/>
      <c r="N307" s="150"/>
      <c r="O307" s="149"/>
      <c r="P307" s="149"/>
    </row>
    <row r="308" spans="1:16" ht="23.4" customHeight="1">
      <c r="A308" s="113">
        <v>0.46944444444444444</v>
      </c>
      <c r="B308" s="107" t="s">
        <v>2473</v>
      </c>
      <c r="C308" s="107" t="s">
        <v>2441</v>
      </c>
      <c r="D308" s="107" t="s">
        <v>2474</v>
      </c>
      <c r="E308" s="107" t="s">
        <v>3872</v>
      </c>
      <c r="F308" s="107"/>
      <c r="G308" s="120">
        <v>2510</v>
      </c>
      <c r="H308" s="120"/>
      <c r="I308" s="120">
        <v>-165280</v>
      </c>
      <c r="J308" s="120">
        <v>-162770</v>
      </c>
      <c r="K308" s="120"/>
      <c r="L308" s="120"/>
      <c r="M308" s="120"/>
      <c r="N308" s="144"/>
      <c r="O308" s="120">
        <v>110</v>
      </c>
      <c r="P308" s="120">
        <v>0</v>
      </c>
    </row>
    <row r="309" spans="1:16" ht="23.4" customHeight="1">
      <c r="A309" s="113">
        <v>0.48333333333333334</v>
      </c>
      <c r="B309" s="107" t="s">
        <v>2473</v>
      </c>
      <c r="C309" s="107" t="s">
        <v>2441</v>
      </c>
      <c r="D309" s="107" t="s">
        <v>2474</v>
      </c>
      <c r="E309" s="107" t="s">
        <v>2703</v>
      </c>
      <c r="F309" s="107"/>
      <c r="G309" s="120">
        <v>4630</v>
      </c>
      <c r="H309" s="120"/>
      <c r="I309" s="120">
        <v>-162770</v>
      </c>
      <c r="J309" s="120">
        <v>-158140</v>
      </c>
      <c r="K309" s="120"/>
      <c r="L309" s="120"/>
      <c r="M309" s="120"/>
      <c r="N309" s="144"/>
      <c r="O309" s="120">
        <v>256</v>
      </c>
      <c r="P309" s="120">
        <v>0</v>
      </c>
    </row>
    <row r="310" spans="1:16" ht="23.4" customHeight="1">
      <c r="A310" s="113">
        <v>0.49375000000000002</v>
      </c>
      <c r="B310" s="107" t="s">
        <v>2473</v>
      </c>
      <c r="C310" s="107" t="s">
        <v>2441</v>
      </c>
      <c r="D310" s="107" t="s">
        <v>2474</v>
      </c>
      <c r="E310" s="107" t="s">
        <v>2522</v>
      </c>
      <c r="F310" s="107"/>
      <c r="G310" s="120">
        <v>2970</v>
      </c>
      <c r="H310" s="120"/>
      <c r="I310" s="120">
        <v>-158140</v>
      </c>
      <c r="J310" s="120">
        <v>-155170</v>
      </c>
      <c r="K310" s="120"/>
      <c r="L310" s="120"/>
      <c r="M310" s="120"/>
      <c r="N310" s="144"/>
      <c r="O310" s="120">
        <v>179</v>
      </c>
      <c r="P310" s="120">
        <v>0</v>
      </c>
    </row>
    <row r="311" spans="1:16" ht="23.4" customHeight="1">
      <c r="A311" s="113">
        <v>0.55694444444444446</v>
      </c>
      <c r="B311" s="107" t="s">
        <v>2473</v>
      </c>
      <c r="C311" s="107" t="s">
        <v>2441</v>
      </c>
      <c r="D311" s="107" t="s">
        <v>2474</v>
      </c>
      <c r="E311" s="107" t="s">
        <v>3872</v>
      </c>
      <c r="F311" s="107"/>
      <c r="G311" s="120">
        <v>2740</v>
      </c>
      <c r="H311" s="120"/>
      <c r="I311" s="120">
        <v>-155170</v>
      </c>
      <c r="J311" s="120">
        <v>-152430</v>
      </c>
      <c r="K311" s="120"/>
      <c r="L311" s="120"/>
      <c r="M311" s="120"/>
      <c r="N311" s="144"/>
      <c r="O311" s="120">
        <v>121</v>
      </c>
      <c r="P311" s="120">
        <v>4</v>
      </c>
    </row>
    <row r="312" spans="1:16" ht="23.4" customHeight="1">
      <c r="A312" s="113">
        <v>0.57847222222222228</v>
      </c>
      <c r="B312" s="107" t="s">
        <v>2473</v>
      </c>
      <c r="C312" s="107" t="s">
        <v>2441</v>
      </c>
      <c r="D312" s="107" t="s">
        <v>2474</v>
      </c>
      <c r="E312" s="107" t="s">
        <v>2546</v>
      </c>
      <c r="F312" s="107"/>
      <c r="G312" s="120">
        <v>856</v>
      </c>
      <c r="H312" s="120"/>
      <c r="I312" s="120">
        <v>-152430</v>
      </c>
      <c r="J312" s="120">
        <v>-151574</v>
      </c>
      <c r="K312" s="120"/>
      <c r="L312" s="120"/>
      <c r="M312" s="120"/>
      <c r="N312" s="144"/>
      <c r="O312" s="120">
        <v>291</v>
      </c>
      <c r="P312" s="120">
        <v>0</v>
      </c>
    </row>
    <row r="313" spans="1:16" ht="23.4" customHeight="1">
      <c r="A313" s="157">
        <v>0.57847222222222228</v>
      </c>
      <c r="B313" s="114" t="s">
        <v>2473</v>
      </c>
      <c r="C313" s="114" t="s">
        <v>2441</v>
      </c>
      <c r="D313" s="114" t="s">
        <v>2474</v>
      </c>
      <c r="E313" s="114" t="s">
        <v>2513</v>
      </c>
      <c r="F313" s="114"/>
      <c r="G313" s="131">
        <v>924</v>
      </c>
      <c r="H313" s="131"/>
      <c r="I313" s="131">
        <v>-151574</v>
      </c>
      <c r="J313" s="131">
        <v>-150650</v>
      </c>
      <c r="K313" s="131"/>
      <c r="L313" s="131"/>
      <c r="M313" s="131"/>
      <c r="N313" s="151"/>
      <c r="O313" s="131">
        <v>314</v>
      </c>
      <c r="P313" s="131">
        <v>0</v>
      </c>
    </row>
    <row r="314" spans="1:16" ht="23.4" customHeight="1">
      <c r="A314" s="113">
        <v>0.57986111111111116</v>
      </c>
      <c r="B314" s="107" t="s">
        <v>2473</v>
      </c>
      <c r="C314" s="107" t="s">
        <v>2441</v>
      </c>
      <c r="D314" s="107" t="s">
        <v>2474</v>
      </c>
      <c r="E314" s="107" t="s">
        <v>2720</v>
      </c>
      <c r="F314" s="107"/>
      <c r="G314" s="120">
        <v>1680</v>
      </c>
      <c r="H314" s="120"/>
      <c r="I314" s="120">
        <v>-150650</v>
      </c>
      <c r="J314" s="120">
        <v>-148970</v>
      </c>
      <c r="K314" s="120"/>
      <c r="L314" s="120"/>
      <c r="M314" s="120"/>
      <c r="N314" s="144"/>
      <c r="O314" s="120">
        <v>302</v>
      </c>
      <c r="P314" s="120">
        <v>0</v>
      </c>
    </row>
    <row r="315" spans="1:16" ht="23.4" customHeight="1">
      <c r="A315" s="161">
        <v>0.60486111111111107</v>
      </c>
      <c r="B315" s="109" t="s">
        <v>2473</v>
      </c>
      <c r="C315" s="109" t="s">
        <v>2441</v>
      </c>
      <c r="D315" s="109" t="s">
        <v>2474</v>
      </c>
      <c r="E315" s="109" t="s">
        <v>2703</v>
      </c>
      <c r="F315" s="109"/>
      <c r="G315" s="124">
        <v>4220</v>
      </c>
      <c r="H315" s="124"/>
      <c r="I315" s="124">
        <v>-148970</v>
      </c>
      <c r="J315" s="124">
        <v>-144750</v>
      </c>
      <c r="K315" s="124"/>
      <c r="L315" s="124"/>
      <c r="M315" s="124"/>
      <c r="N315" s="146"/>
      <c r="O315" s="124">
        <v>249</v>
      </c>
      <c r="P315" s="124">
        <v>0</v>
      </c>
    </row>
    <row r="316" spans="1:16" ht="23.4" customHeight="1">
      <c r="A316" s="164">
        <v>0.61111111111111116</v>
      </c>
      <c r="B316" s="111" t="s">
        <v>2473</v>
      </c>
      <c r="C316" s="111" t="s">
        <v>2441</v>
      </c>
      <c r="D316" s="111" t="s">
        <v>2474</v>
      </c>
      <c r="E316" s="111" t="s">
        <v>2705</v>
      </c>
      <c r="F316" s="111"/>
      <c r="G316" s="127">
        <v>1570</v>
      </c>
      <c r="H316" s="127"/>
      <c r="I316" s="127">
        <v>-144750</v>
      </c>
      <c r="J316" s="127">
        <v>-143180</v>
      </c>
      <c r="K316" s="127"/>
      <c r="L316" s="127"/>
      <c r="M316" s="127"/>
      <c r="N316" s="143"/>
      <c r="O316" s="127">
        <v>240</v>
      </c>
      <c r="P316" s="127">
        <v>0</v>
      </c>
    </row>
    <row r="317" spans="1:16" ht="23.4" customHeight="1">
      <c r="A317" s="165">
        <v>0.63749999999999996</v>
      </c>
      <c r="B317" s="136" t="s">
        <v>2473</v>
      </c>
      <c r="C317" s="136" t="s">
        <v>2441</v>
      </c>
      <c r="D317" s="136" t="s">
        <v>2474</v>
      </c>
      <c r="E317" s="136" t="s">
        <v>2522</v>
      </c>
      <c r="F317" s="136"/>
      <c r="G317" s="147">
        <v>3180</v>
      </c>
      <c r="H317" s="147"/>
      <c r="I317" s="147">
        <v>-143180</v>
      </c>
      <c r="J317" s="147">
        <v>-140000</v>
      </c>
      <c r="K317" s="147"/>
      <c r="L317" s="147"/>
      <c r="M317" s="147"/>
      <c r="N317" s="148"/>
      <c r="O317" s="147">
        <v>211</v>
      </c>
      <c r="P317" s="147">
        <v>0</v>
      </c>
    </row>
    <row r="318" spans="1:16" ht="23.4" customHeight="1">
      <c r="A318" s="113">
        <v>0.66736111111111107</v>
      </c>
      <c r="B318" s="107" t="s">
        <v>2473</v>
      </c>
      <c r="C318" s="107" t="s">
        <v>2441</v>
      </c>
      <c r="D318" s="107" t="s">
        <v>2474</v>
      </c>
      <c r="E318" s="107" t="s">
        <v>3872</v>
      </c>
      <c r="F318" s="107"/>
      <c r="G318" s="120">
        <v>2620</v>
      </c>
      <c r="H318" s="120"/>
      <c r="I318" s="120">
        <v>-140000</v>
      </c>
      <c r="J318" s="120">
        <v>-137380</v>
      </c>
      <c r="K318" s="120"/>
      <c r="L318" s="120"/>
      <c r="M318" s="120"/>
      <c r="N318" s="144"/>
      <c r="O318" s="120">
        <v>127</v>
      </c>
      <c r="P318" s="120">
        <v>0</v>
      </c>
    </row>
    <row r="319" spans="1:16" ht="23.4" customHeight="1">
      <c r="A319" s="163">
        <v>0.69444444444444442</v>
      </c>
      <c r="B319" s="137" t="s">
        <v>2473</v>
      </c>
      <c r="C319" s="137" t="s">
        <v>2441</v>
      </c>
      <c r="D319" s="137" t="s">
        <v>2474</v>
      </c>
      <c r="E319" s="137" t="s">
        <v>2703</v>
      </c>
      <c r="F319" s="137"/>
      <c r="G319" s="149">
        <v>4120</v>
      </c>
      <c r="H319" s="149"/>
      <c r="I319" s="149">
        <v>-137380</v>
      </c>
      <c r="J319" s="149">
        <v>-133260</v>
      </c>
      <c r="K319" s="149"/>
      <c r="L319" s="149"/>
      <c r="M319" s="149"/>
      <c r="N319" s="150"/>
      <c r="O319" s="149">
        <v>260</v>
      </c>
      <c r="P319" s="149">
        <v>0</v>
      </c>
    </row>
    <row r="320" spans="1:16" ht="23.4" customHeight="1">
      <c r="A320" s="113">
        <v>0.75902777777777775</v>
      </c>
      <c r="B320" s="107" t="s">
        <v>2473</v>
      </c>
      <c r="C320" s="107" t="s">
        <v>2441</v>
      </c>
      <c r="D320" s="107" t="s">
        <v>2474</v>
      </c>
      <c r="E320" s="107" t="s">
        <v>2522</v>
      </c>
      <c r="F320" s="107"/>
      <c r="G320" s="120">
        <v>2510</v>
      </c>
      <c r="H320" s="120"/>
      <c r="I320" s="120">
        <v>-133260</v>
      </c>
      <c r="J320" s="120">
        <v>-130750</v>
      </c>
      <c r="K320" s="120"/>
      <c r="L320" s="120"/>
      <c r="M320" s="120"/>
      <c r="N320" s="144"/>
      <c r="O320" s="120">
        <v>170</v>
      </c>
      <c r="P320" s="120">
        <v>0</v>
      </c>
    </row>
    <row r="321" spans="1:16" ht="23.4" customHeight="1">
      <c r="A321" s="157">
        <v>0.76180555555555551</v>
      </c>
      <c r="B321" s="114" t="s">
        <v>2473</v>
      </c>
      <c r="C321" s="114" t="s">
        <v>2441</v>
      </c>
      <c r="D321" s="114" t="s">
        <v>2474</v>
      </c>
      <c r="E321" s="114" t="s">
        <v>3872</v>
      </c>
      <c r="F321" s="114"/>
      <c r="G321" s="131">
        <v>2240</v>
      </c>
      <c r="H321" s="131"/>
      <c r="I321" s="131">
        <v>-130750</v>
      </c>
      <c r="J321" s="131">
        <v>-128510</v>
      </c>
      <c r="K321" s="131"/>
      <c r="L321" s="131"/>
      <c r="M321" s="131"/>
      <c r="N321" s="151"/>
      <c r="O321" s="131">
        <v>94</v>
      </c>
      <c r="P321" s="131">
        <v>0</v>
      </c>
    </row>
    <row r="322" spans="1:16" ht="23.4" customHeight="1">
      <c r="A322" s="107" t="s">
        <v>2676</v>
      </c>
      <c r="B322" s="107"/>
      <c r="C322" s="107"/>
      <c r="D322" s="107"/>
      <c r="E322" s="107"/>
      <c r="F322" s="107"/>
      <c r="G322" s="120"/>
      <c r="H322" s="120"/>
      <c r="I322" s="120"/>
      <c r="J322" s="120"/>
      <c r="K322" s="120"/>
      <c r="L322" s="120"/>
      <c r="M322" s="120"/>
      <c r="N322" s="144"/>
      <c r="O322" s="120"/>
      <c r="P322" s="120"/>
    </row>
    <row r="323" spans="1:16" ht="23.4" customHeight="1">
      <c r="A323" s="161">
        <v>0.5395833333333333</v>
      </c>
      <c r="B323" s="109" t="s">
        <v>2473</v>
      </c>
      <c r="C323" s="109" t="s">
        <v>2441</v>
      </c>
      <c r="D323" s="109" t="s">
        <v>2482</v>
      </c>
      <c r="E323" s="109">
        <v>2248</v>
      </c>
      <c r="F323" s="109" t="s">
        <v>2483</v>
      </c>
      <c r="G323" s="124"/>
      <c r="H323" s="124">
        <v>14220</v>
      </c>
      <c r="I323" s="124">
        <v>-128510</v>
      </c>
      <c r="J323" s="124">
        <v>-142730</v>
      </c>
      <c r="K323" s="124" t="s">
        <v>508</v>
      </c>
      <c r="L323" s="124">
        <v>14170</v>
      </c>
      <c r="M323" s="124">
        <v>50</v>
      </c>
      <c r="N323" s="146">
        <v>3.5161744022503515E-3</v>
      </c>
      <c r="O323" s="124"/>
      <c r="P323" s="124"/>
    </row>
    <row r="324" spans="1:16" ht="23.4" customHeight="1">
      <c r="A324" s="164">
        <v>0.58472222222222225</v>
      </c>
      <c r="B324" s="111" t="s">
        <v>2473</v>
      </c>
      <c r="C324" s="111" t="s">
        <v>2441</v>
      </c>
      <c r="D324" s="111" t="s">
        <v>2482</v>
      </c>
      <c r="E324" s="111">
        <v>2255</v>
      </c>
      <c r="F324" s="111" t="s">
        <v>2484</v>
      </c>
      <c r="G324" s="127"/>
      <c r="H324" s="127">
        <v>14020</v>
      </c>
      <c r="I324" s="127">
        <v>-142730</v>
      </c>
      <c r="J324" s="127">
        <v>-156750</v>
      </c>
      <c r="K324" s="127" t="s">
        <v>508</v>
      </c>
      <c r="L324" s="127">
        <v>13960</v>
      </c>
      <c r="M324" s="127">
        <v>60</v>
      </c>
      <c r="N324" s="143">
        <v>4.2796005706134095E-3</v>
      </c>
      <c r="O324" s="127"/>
      <c r="P324" s="127"/>
    </row>
    <row r="325" spans="1:16" ht="23.4" customHeight="1">
      <c r="A325" s="165">
        <v>0.64027777777777772</v>
      </c>
      <c r="B325" s="136" t="s">
        <v>2473</v>
      </c>
      <c r="C325" s="136" t="s">
        <v>2441</v>
      </c>
      <c r="D325" s="136" t="s">
        <v>2482</v>
      </c>
      <c r="E325" s="136">
        <v>2262</v>
      </c>
      <c r="F325" s="136" t="s">
        <v>2496</v>
      </c>
      <c r="G325" s="147"/>
      <c r="H325" s="147">
        <v>13790</v>
      </c>
      <c r="I325" s="147">
        <v>-156750</v>
      </c>
      <c r="J325" s="147">
        <v>-170540</v>
      </c>
      <c r="K325" s="147" t="s">
        <v>508</v>
      </c>
      <c r="L325" s="147">
        <v>13740</v>
      </c>
      <c r="M325" s="147">
        <v>50</v>
      </c>
      <c r="N325" s="148">
        <v>3.6258158085569255E-3</v>
      </c>
      <c r="O325" s="147"/>
      <c r="P325" s="147"/>
    </row>
    <row r="326" spans="1:16" ht="23.4" customHeight="1">
      <c r="A326" s="113">
        <v>0.68402777777777779</v>
      </c>
      <c r="B326" s="107" t="s">
        <v>2473</v>
      </c>
      <c r="C326" s="107" t="s">
        <v>2441</v>
      </c>
      <c r="D326" s="107" t="s">
        <v>2482</v>
      </c>
      <c r="E326" s="107">
        <v>2265</v>
      </c>
      <c r="F326" s="107" t="s">
        <v>2483</v>
      </c>
      <c r="G326" s="120"/>
      <c r="H326" s="120">
        <v>14240</v>
      </c>
      <c r="I326" s="120">
        <v>-170540</v>
      </c>
      <c r="J326" s="120">
        <v>-184780</v>
      </c>
      <c r="K326" s="120" t="s">
        <v>508</v>
      </c>
      <c r="L326" s="120">
        <v>14230</v>
      </c>
      <c r="M326" s="120">
        <v>10</v>
      </c>
      <c r="N326" s="144">
        <v>7.0224719101123594E-4</v>
      </c>
      <c r="O326" s="120"/>
      <c r="P326" s="120"/>
    </row>
    <row r="327" spans="1:16" ht="23.4" customHeight="1">
      <c r="A327" s="113" t="s">
        <v>3873</v>
      </c>
      <c r="B327" s="107"/>
      <c r="C327" s="107"/>
      <c r="D327" s="107"/>
      <c r="E327" s="107"/>
      <c r="F327" s="107"/>
      <c r="G327" s="120"/>
      <c r="H327" s="120"/>
      <c r="I327" s="120">
        <v>-184780</v>
      </c>
      <c r="J327" s="120">
        <v>-184780</v>
      </c>
      <c r="K327" s="120"/>
      <c r="L327" s="120"/>
      <c r="M327" s="120"/>
      <c r="N327" s="144"/>
      <c r="O327" s="120"/>
      <c r="P327" s="120"/>
    </row>
    <row r="328" spans="1:16" ht="23.4" customHeight="1">
      <c r="A328" s="113"/>
      <c r="B328" s="107"/>
      <c r="C328" s="107"/>
      <c r="D328" s="107"/>
      <c r="E328" s="107"/>
      <c r="F328" s="107"/>
      <c r="G328" s="120"/>
      <c r="H328" s="120"/>
      <c r="I328" s="120"/>
      <c r="J328" s="120"/>
      <c r="K328" s="120"/>
      <c r="L328" s="120"/>
      <c r="M328" s="120"/>
      <c r="N328" s="144"/>
      <c r="O328" s="120"/>
      <c r="P328" s="120"/>
    </row>
    <row r="329" spans="1:16" ht="23.4" customHeight="1">
      <c r="A329" s="113" t="s">
        <v>3874</v>
      </c>
      <c r="B329" s="107"/>
      <c r="C329" s="107"/>
      <c r="D329" s="107"/>
      <c r="E329" s="107"/>
      <c r="F329" s="107"/>
      <c r="G329" s="120"/>
      <c r="H329" s="120"/>
      <c r="I329" s="120"/>
      <c r="J329" s="120"/>
      <c r="K329" s="120"/>
      <c r="L329" s="120"/>
      <c r="M329" s="120"/>
      <c r="N329" s="144"/>
      <c r="O329" s="120"/>
      <c r="P329" s="120"/>
    </row>
    <row r="330" spans="1:16" ht="23.4" customHeight="1">
      <c r="A330" s="113" t="s">
        <v>2464</v>
      </c>
      <c r="B330" s="107" t="s">
        <v>2448</v>
      </c>
      <c r="C330" s="107" t="s">
        <v>2449</v>
      </c>
      <c r="D330" s="107" t="s">
        <v>2465</v>
      </c>
      <c r="E330" s="107" t="s">
        <v>2451</v>
      </c>
      <c r="F330" s="107" t="s">
        <v>2452</v>
      </c>
      <c r="G330" s="120" t="s">
        <v>2466</v>
      </c>
      <c r="H330" s="120" t="s">
        <v>2467</v>
      </c>
      <c r="I330" s="120" t="s">
        <v>2468</v>
      </c>
      <c r="J330" s="120" t="s">
        <v>2469</v>
      </c>
      <c r="K330" s="120" t="s">
        <v>2457</v>
      </c>
      <c r="L330" s="120" t="s">
        <v>2470</v>
      </c>
      <c r="M330" s="120" t="s">
        <v>2471</v>
      </c>
      <c r="N330" s="144" t="s">
        <v>2472</v>
      </c>
      <c r="O330" s="120" t="s">
        <v>2461</v>
      </c>
      <c r="P330" s="120" t="s">
        <v>2462</v>
      </c>
    </row>
    <row r="331" spans="1:16" ht="23.4" customHeight="1">
      <c r="A331" s="113" t="s">
        <v>2677</v>
      </c>
      <c r="B331" s="107"/>
      <c r="C331" s="107"/>
      <c r="D331" s="107"/>
      <c r="E331" s="107"/>
      <c r="F331" s="107"/>
      <c r="G331" s="120"/>
      <c r="H331" s="120"/>
      <c r="I331" s="120"/>
      <c r="J331" s="120"/>
      <c r="K331" s="120"/>
      <c r="L331" s="120"/>
      <c r="M331" s="120"/>
      <c r="N331" s="144"/>
      <c r="O331" s="120"/>
      <c r="P331" s="120"/>
    </row>
    <row r="332" spans="1:16" ht="23.4" customHeight="1">
      <c r="A332" s="113">
        <v>0.41319444444444442</v>
      </c>
      <c r="B332" s="107" t="s">
        <v>2473</v>
      </c>
      <c r="C332" s="107" t="s">
        <v>2442</v>
      </c>
      <c r="D332" s="107" t="s">
        <v>2474</v>
      </c>
      <c r="E332" s="107" t="s">
        <v>3847</v>
      </c>
      <c r="F332" s="107"/>
      <c r="G332" s="120">
        <v>1360</v>
      </c>
      <c r="H332" s="120"/>
      <c r="I332" s="120">
        <v>170140</v>
      </c>
      <c r="J332" s="120">
        <v>171500</v>
      </c>
      <c r="K332" s="120"/>
      <c r="L332" s="120"/>
      <c r="M332" s="120"/>
      <c r="N332" s="144"/>
      <c r="O332" s="120">
        <v>210</v>
      </c>
      <c r="P332" s="120">
        <v>0</v>
      </c>
    </row>
    <row r="333" spans="1:16" ht="23.4" customHeight="1">
      <c r="A333" s="163">
        <v>0.41388888888888886</v>
      </c>
      <c r="B333" s="137" t="s">
        <v>2473</v>
      </c>
      <c r="C333" s="137" t="s">
        <v>2442</v>
      </c>
      <c r="D333" s="137" t="s">
        <v>2474</v>
      </c>
      <c r="E333" s="137" t="s">
        <v>3847</v>
      </c>
      <c r="F333" s="137"/>
      <c r="G333" s="149">
        <v>1990</v>
      </c>
      <c r="H333" s="149"/>
      <c r="I333" s="149">
        <v>171500</v>
      </c>
      <c r="J333" s="149">
        <v>173490</v>
      </c>
      <c r="K333" s="149"/>
      <c r="L333" s="149"/>
      <c r="M333" s="149"/>
      <c r="N333" s="150"/>
      <c r="O333" s="149">
        <v>249</v>
      </c>
      <c r="P333" s="149">
        <v>0</v>
      </c>
    </row>
    <row r="334" spans="1:16" ht="23.4" customHeight="1">
      <c r="A334" s="113">
        <v>0.44722222222222224</v>
      </c>
      <c r="B334" s="107" t="s">
        <v>2473</v>
      </c>
      <c r="C334" s="107" t="s">
        <v>2442</v>
      </c>
      <c r="D334" s="107" t="s">
        <v>2474</v>
      </c>
      <c r="E334" s="107" t="s">
        <v>2487</v>
      </c>
      <c r="F334" s="107"/>
      <c r="G334" s="120">
        <v>2050</v>
      </c>
      <c r="H334" s="120"/>
      <c r="I334" s="120">
        <v>173490</v>
      </c>
      <c r="J334" s="120">
        <v>175540</v>
      </c>
      <c r="K334" s="120"/>
      <c r="L334" s="120"/>
      <c r="M334" s="120"/>
      <c r="N334" s="144"/>
      <c r="O334" s="120">
        <v>0</v>
      </c>
      <c r="P334" s="120">
        <v>5</v>
      </c>
    </row>
    <row r="335" spans="1:16" ht="23.4" customHeight="1">
      <c r="A335" s="157">
        <v>0.45208333333333334</v>
      </c>
      <c r="B335" s="114" t="s">
        <v>2473</v>
      </c>
      <c r="C335" s="114" t="s">
        <v>2442</v>
      </c>
      <c r="D335" s="114" t="s">
        <v>2474</v>
      </c>
      <c r="E335" s="114" t="s">
        <v>2556</v>
      </c>
      <c r="F335" s="114"/>
      <c r="G335" s="131">
        <v>1800</v>
      </c>
      <c r="H335" s="131"/>
      <c r="I335" s="131">
        <v>175540</v>
      </c>
      <c r="J335" s="131">
        <v>177340</v>
      </c>
      <c r="K335" s="131"/>
      <c r="L335" s="131"/>
      <c r="M335" s="131"/>
      <c r="N335" s="151"/>
      <c r="O335" s="131">
        <v>71</v>
      </c>
      <c r="P335" s="131">
        <v>0</v>
      </c>
    </row>
    <row r="336" spans="1:16" ht="23.4" customHeight="1">
      <c r="A336" s="113">
        <v>0.52083333333333337</v>
      </c>
      <c r="B336" s="107" t="s">
        <v>2473</v>
      </c>
      <c r="C336" s="107" t="s">
        <v>2442</v>
      </c>
      <c r="D336" s="107" t="s">
        <v>2474</v>
      </c>
      <c r="E336" s="107" t="s">
        <v>2499</v>
      </c>
      <c r="F336" s="107"/>
      <c r="G336" s="120">
        <v>5340</v>
      </c>
      <c r="H336" s="120"/>
      <c r="I336" s="120">
        <v>177340</v>
      </c>
      <c r="J336" s="120">
        <v>182680</v>
      </c>
      <c r="K336" s="120"/>
      <c r="L336" s="120"/>
      <c r="M336" s="120"/>
      <c r="N336" s="144"/>
      <c r="O336" s="120">
        <v>0</v>
      </c>
      <c r="P336" s="120">
        <v>0</v>
      </c>
    </row>
    <row r="337" spans="1:16" ht="23.4" customHeight="1">
      <c r="A337" s="161">
        <v>0.52152777777777781</v>
      </c>
      <c r="B337" s="109" t="s">
        <v>2473</v>
      </c>
      <c r="C337" s="109" t="s">
        <v>2442</v>
      </c>
      <c r="D337" s="109" t="s">
        <v>2474</v>
      </c>
      <c r="E337" s="109" t="s">
        <v>2499</v>
      </c>
      <c r="F337" s="109"/>
      <c r="G337" s="124">
        <v>3650</v>
      </c>
      <c r="H337" s="124"/>
      <c r="I337" s="124">
        <v>182680</v>
      </c>
      <c r="J337" s="124">
        <v>186330</v>
      </c>
      <c r="K337" s="124"/>
      <c r="L337" s="124"/>
      <c r="M337" s="124"/>
      <c r="N337" s="146"/>
      <c r="O337" s="124">
        <v>0</v>
      </c>
      <c r="P337" s="124">
        <v>0</v>
      </c>
    </row>
    <row r="338" spans="1:16" ht="23.4" customHeight="1">
      <c r="A338" s="164">
        <v>0.5444444444444444</v>
      </c>
      <c r="B338" s="111" t="s">
        <v>2473</v>
      </c>
      <c r="C338" s="111" t="s">
        <v>2442</v>
      </c>
      <c r="D338" s="111" t="s">
        <v>2474</v>
      </c>
      <c r="E338" s="111" t="s">
        <v>2710</v>
      </c>
      <c r="F338" s="111"/>
      <c r="G338" s="127">
        <v>4560</v>
      </c>
      <c r="H338" s="127"/>
      <c r="I338" s="127">
        <v>186330</v>
      </c>
      <c r="J338" s="127">
        <v>190890</v>
      </c>
      <c r="K338" s="127"/>
      <c r="L338" s="127"/>
      <c r="M338" s="127"/>
      <c r="N338" s="143"/>
      <c r="O338" s="127">
        <v>265</v>
      </c>
      <c r="P338" s="127">
        <v>0</v>
      </c>
    </row>
    <row r="339" spans="1:16" ht="23.4" customHeight="1">
      <c r="A339" s="165">
        <v>0.56597222222222221</v>
      </c>
      <c r="B339" s="136" t="s">
        <v>2473</v>
      </c>
      <c r="C339" s="136" t="s">
        <v>2442</v>
      </c>
      <c r="D339" s="136" t="s">
        <v>2474</v>
      </c>
      <c r="E339" s="136" t="s">
        <v>2535</v>
      </c>
      <c r="F339" s="136"/>
      <c r="G339" s="147">
        <v>1690</v>
      </c>
      <c r="H339" s="147"/>
      <c r="I339" s="147">
        <v>190890</v>
      </c>
      <c r="J339" s="147">
        <v>192580</v>
      </c>
      <c r="K339" s="147"/>
      <c r="L339" s="147"/>
      <c r="M339" s="147"/>
      <c r="N339" s="148"/>
      <c r="O339" s="147">
        <v>125</v>
      </c>
      <c r="P339" s="147">
        <v>0</v>
      </c>
    </row>
    <row r="340" spans="1:16" ht="23.4" customHeight="1">
      <c r="A340" s="163">
        <v>0.56597222222222221</v>
      </c>
      <c r="B340" s="137" t="s">
        <v>2473</v>
      </c>
      <c r="C340" s="137" t="s">
        <v>2442</v>
      </c>
      <c r="D340" s="137" t="s">
        <v>2474</v>
      </c>
      <c r="E340" s="137" t="s">
        <v>2555</v>
      </c>
      <c r="F340" s="137"/>
      <c r="G340" s="149">
        <v>850</v>
      </c>
      <c r="H340" s="149"/>
      <c r="I340" s="149">
        <v>192580</v>
      </c>
      <c r="J340" s="149">
        <v>193430</v>
      </c>
      <c r="K340" s="149"/>
      <c r="L340" s="149"/>
      <c r="M340" s="149"/>
      <c r="N340" s="150"/>
      <c r="O340" s="149">
        <v>63</v>
      </c>
      <c r="P340" s="149">
        <v>0</v>
      </c>
    </row>
    <row r="341" spans="1:16" ht="23.4" customHeight="1">
      <c r="A341" s="113">
        <v>0.57499999999999996</v>
      </c>
      <c r="B341" s="107" t="s">
        <v>2473</v>
      </c>
      <c r="C341" s="107" t="s">
        <v>2442</v>
      </c>
      <c r="D341" s="107" t="s">
        <v>2474</v>
      </c>
      <c r="E341" s="107" t="s">
        <v>2487</v>
      </c>
      <c r="F341" s="107"/>
      <c r="G341" s="120">
        <v>2610</v>
      </c>
      <c r="H341" s="120"/>
      <c r="I341" s="120">
        <v>193430</v>
      </c>
      <c r="J341" s="120">
        <v>196040</v>
      </c>
      <c r="K341" s="120"/>
      <c r="L341" s="120"/>
      <c r="M341" s="120"/>
      <c r="N341" s="144"/>
      <c r="O341" s="120">
        <v>0</v>
      </c>
      <c r="P341" s="120">
        <v>0</v>
      </c>
    </row>
    <row r="342" spans="1:16" ht="23.4" customHeight="1">
      <c r="A342" s="113">
        <v>0.625</v>
      </c>
      <c r="B342" s="107" t="s">
        <v>2473</v>
      </c>
      <c r="C342" s="107" t="s">
        <v>2442</v>
      </c>
      <c r="D342" s="107" t="s">
        <v>2474</v>
      </c>
      <c r="E342" s="107" t="s">
        <v>2534</v>
      </c>
      <c r="F342" s="107"/>
      <c r="G342" s="120">
        <v>6210</v>
      </c>
      <c r="H342" s="120"/>
      <c r="I342" s="120">
        <v>196040</v>
      </c>
      <c r="J342" s="120">
        <v>202250</v>
      </c>
      <c r="K342" s="120"/>
      <c r="L342" s="120"/>
      <c r="M342" s="120"/>
      <c r="N342" s="144"/>
      <c r="O342" s="120">
        <v>0</v>
      </c>
      <c r="P342" s="120">
        <v>8</v>
      </c>
    </row>
    <row r="343" spans="1:16" ht="23.4" customHeight="1">
      <c r="A343" s="157">
        <v>0.62708333333333333</v>
      </c>
      <c r="B343" s="114" t="s">
        <v>2473</v>
      </c>
      <c r="C343" s="114" t="s">
        <v>2442</v>
      </c>
      <c r="D343" s="114" t="s">
        <v>2474</v>
      </c>
      <c r="E343" s="114" t="s">
        <v>2710</v>
      </c>
      <c r="F343" s="114"/>
      <c r="G343" s="131">
        <v>4870</v>
      </c>
      <c r="H343" s="131"/>
      <c r="I343" s="131">
        <v>202250</v>
      </c>
      <c r="J343" s="131">
        <v>207120</v>
      </c>
      <c r="K343" s="131"/>
      <c r="L343" s="131"/>
      <c r="M343" s="131"/>
      <c r="N343" s="151"/>
      <c r="O343" s="131">
        <v>341</v>
      </c>
      <c r="P343" s="131">
        <v>0</v>
      </c>
    </row>
    <row r="344" spans="1:16" ht="23.4" customHeight="1">
      <c r="A344" s="113">
        <v>0.6381944444444444</v>
      </c>
      <c r="B344" s="107" t="s">
        <v>2473</v>
      </c>
      <c r="C344" s="107" t="s">
        <v>2442</v>
      </c>
      <c r="D344" s="107" t="s">
        <v>2474</v>
      </c>
      <c r="E344" s="107" t="s">
        <v>2550</v>
      </c>
      <c r="F344" s="107"/>
      <c r="G344" s="120">
        <v>6640</v>
      </c>
      <c r="H344" s="120"/>
      <c r="I344" s="120">
        <v>207120</v>
      </c>
      <c r="J344" s="120">
        <v>213760</v>
      </c>
      <c r="K344" s="120"/>
      <c r="L344" s="120"/>
      <c r="M344" s="120"/>
      <c r="N344" s="144"/>
      <c r="O344" s="120">
        <v>363</v>
      </c>
      <c r="P344" s="120">
        <v>0</v>
      </c>
    </row>
    <row r="345" spans="1:16" ht="23.4" customHeight="1">
      <c r="A345" s="161">
        <v>0.6791666666666667</v>
      </c>
      <c r="B345" s="109" t="s">
        <v>2473</v>
      </c>
      <c r="C345" s="109" t="s">
        <v>2442</v>
      </c>
      <c r="D345" s="109" t="s">
        <v>2474</v>
      </c>
      <c r="E345" s="109" t="s">
        <v>2487</v>
      </c>
      <c r="F345" s="109"/>
      <c r="G345" s="124">
        <v>3280</v>
      </c>
      <c r="H345" s="124"/>
      <c r="I345" s="124">
        <v>213760</v>
      </c>
      <c r="J345" s="124">
        <v>217040</v>
      </c>
      <c r="K345" s="124"/>
      <c r="L345" s="124"/>
      <c r="M345" s="124"/>
      <c r="N345" s="146"/>
      <c r="O345" s="124">
        <v>0</v>
      </c>
      <c r="P345" s="124">
        <v>0</v>
      </c>
    </row>
    <row r="346" spans="1:16" ht="23.4" customHeight="1">
      <c r="A346" s="164">
        <v>0.75624999999999998</v>
      </c>
      <c r="B346" s="111" t="s">
        <v>2473</v>
      </c>
      <c r="C346" s="111" t="s">
        <v>2442</v>
      </c>
      <c r="D346" s="111" t="s">
        <v>2474</v>
      </c>
      <c r="E346" s="111" t="s">
        <v>2487</v>
      </c>
      <c r="F346" s="111"/>
      <c r="G346" s="127">
        <v>3410</v>
      </c>
      <c r="H346" s="127"/>
      <c r="I346" s="127">
        <v>217040</v>
      </c>
      <c r="J346" s="127">
        <v>220450</v>
      </c>
      <c r="K346" s="127"/>
      <c r="L346" s="127"/>
      <c r="M346" s="127"/>
      <c r="N346" s="143"/>
      <c r="O346" s="127">
        <v>0</v>
      </c>
      <c r="P346" s="127">
        <v>8</v>
      </c>
    </row>
    <row r="347" spans="1:16" ht="23.4" customHeight="1">
      <c r="A347" s="136" t="s">
        <v>2678</v>
      </c>
      <c r="B347" s="136"/>
      <c r="C347" s="136"/>
      <c r="D347" s="136"/>
      <c r="E347" s="136"/>
      <c r="F347" s="136"/>
      <c r="G347" s="147"/>
      <c r="H347" s="147"/>
      <c r="I347" s="147"/>
      <c r="J347" s="147"/>
      <c r="K347" s="147"/>
      <c r="L347" s="147"/>
      <c r="M347" s="147"/>
      <c r="N347" s="148"/>
      <c r="O347" s="147"/>
      <c r="P347" s="147"/>
    </row>
    <row r="348" spans="1:16" ht="23.4" customHeight="1">
      <c r="A348" s="113">
        <v>0.34583333333333333</v>
      </c>
      <c r="B348" s="107" t="s">
        <v>2473</v>
      </c>
      <c r="C348" s="107" t="s">
        <v>2442</v>
      </c>
      <c r="D348" s="107" t="s">
        <v>2482</v>
      </c>
      <c r="E348" s="107">
        <v>2237</v>
      </c>
      <c r="F348" s="107" t="s">
        <v>2492</v>
      </c>
      <c r="G348" s="120"/>
      <c r="H348" s="120">
        <v>7090</v>
      </c>
      <c r="I348" s="120">
        <v>220450</v>
      </c>
      <c r="J348" s="120">
        <v>213360</v>
      </c>
      <c r="K348" s="120" t="s">
        <v>508</v>
      </c>
      <c r="L348" s="120">
        <v>7070</v>
      </c>
      <c r="M348" s="120">
        <v>20</v>
      </c>
      <c r="N348" s="144">
        <v>2.8208744710860366E-3</v>
      </c>
      <c r="O348" s="120"/>
      <c r="P348" s="120"/>
    </row>
    <row r="349" spans="1:16" ht="23.4" customHeight="1">
      <c r="A349" s="113">
        <v>0.39513888888888887</v>
      </c>
      <c r="B349" s="107" t="s">
        <v>2473</v>
      </c>
      <c r="C349" s="107" t="s">
        <v>2442</v>
      </c>
      <c r="D349" s="107" t="s">
        <v>2482</v>
      </c>
      <c r="E349" s="107">
        <v>2238</v>
      </c>
      <c r="F349" s="107" t="s">
        <v>2492</v>
      </c>
      <c r="G349" s="120"/>
      <c r="H349" s="120">
        <v>20490</v>
      </c>
      <c r="I349" s="120">
        <v>213360</v>
      </c>
      <c r="J349" s="120">
        <v>192870</v>
      </c>
      <c r="K349" s="120" t="s">
        <v>508</v>
      </c>
      <c r="L349" s="120">
        <v>20420</v>
      </c>
      <c r="M349" s="120">
        <v>70</v>
      </c>
      <c r="N349" s="144">
        <v>3.4163006344558322E-3</v>
      </c>
      <c r="O349" s="120"/>
      <c r="P349" s="120"/>
    </row>
    <row r="350" spans="1:16" ht="23.4" customHeight="1">
      <c r="A350" s="113" t="s">
        <v>3875</v>
      </c>
      <c r="B350" s="107"/>
      <c r="C350" s="107"/>
      <c r="D350" s="107"/>
      <c r="E350" s="107"/>
      <c r="F350" s="107"/>
      <c r="G350" s="120"/>
      <c r="H350" s="120"/>
      <c r="I350" s="120">
        <v>192870</v>
      </c>
      <c r="J350" s="120">
        <v>192870</v>
      </c>
      <c r="K350" s="120"/>
      <c r="L350" s="120"/>
      <c r="M350" s="120"/>
      <c r="N350" s="144"/>
      <c r="O350" s="120"/>
      <c r="P350" s="120"/>
    </row>
    <row r="351" spans="1:16" ht="23.4" customHeight="1">
      <c r="A351" s="113"/>
      <c r="B351" s="107"/>
      <c r="C351" s="107"/>
      <c r="D351" s="107"/>
      <c r="E351" s="107"/>
      <c r="F351" s="107"/>
      <c r="G351" s="120"/>
      <c r="H351" s="120"/>
      <c r="I351" s="120"/>
      <c r="J351" s="120"/>
      <c r="K351" s="120"/>
      <c r="L351" s="120"/>
      <c r="M351" s="120"/>
      <c r="N351" s="144"/>
      <c r="O351" s="120"/>
      <c r="P351" s="120"/>
    </row>
    <row r="352" spans="1:16" ht="23.4" customHeight="1">
      <c r="A352" s="113" t="s">
        <v>3876</v>
      </c>
      <c r="B352" s="107"/>
      <c r="C352" s="107"/>
      <c r="D352" s="107"/>
      <c r="E352" s="107"/>
      <c r="F352" s="107"/>
      <c r="G352" s="120"/>
      <c r="H352" s="120"/>
      <c r="I352" s="120"/>
      <c r="J352" s="120"/>
      <c r="K352" s="120"/>
      <c r="L352" s="120"/>
      <c r="M352" s="120"/>
      <c r="N352" s="144"/>
      <c r="O352" s="120"/>
      <c r="P352" s="120"/>
    </row>
    <row r="353" spans="1:16" ht="23.4" customHeight="1">
      <c r="A353" s="137" t="s">
        <v>2464</v>
      </c>
      <c r="B353" s="137" t="s">
        <v>2448</v>
      </c>
      <c r="C353" s="137" t="s">
        <v>2449</v>
      </c>
      <c r="D353" s="137" t="s">
        <v>2465</v>
      </c>
      <c r="E353" s="137" t="s">
        <v>2451</v>
      </c>
      <c r="F353" s="137" t="s">
        <v>2452</v>
      </c>
      <c r="G353" s="149" t="s">
        <v>2466</v>
      </c>
      <c r="H353" s="149" t="s">
        <v>2467</v>
      </c>
      <c r="I353" s="149" t="s">
        <v>2468</v>
      </c>
      <c r="J353" s="149" t="s">
        <v>2469</v>
      </c>
      <c r="K353" s="149" t="s">
        <v>2457</v>
      </c>
      <c r="L353" s="149" t="s">
        <v>2470</v>
      </c>
      <c r="M353" s="149" t="s">
        <v>2471</v>
      </c>
      <c r="N353" s="150" t="s">
        <v>2472</v>
      </c>
      <c r="O353" s="149" t="s">
        <v>2461</v>
      </c>
      <c r="P353" s="149" t="s">
        <v>2462</v>
      </c>
    </row>
    <row r="354" spans="1:16" ht="23.4" customHeight="1">
      <c r="A354" s="113" t="s">
        <v>2680</v>
      </c>
      <c r="B354" s="107"/>
      <c r="C354" s="107"/>
      <c r="D354" s="107"/>
      <c r="E354" s="107"/>
      <c r="F354" s="107"/>
      <c r="G354" s="120"/>
      <c r="H354" s="120"/>
      <c r="I354" s="120"/>
      <c r="J354" s="120"/>
      <c r="K354" s="120"/>
      <c r="L354" s="120"/>
      <c r="M354" s="120"/>
      <c r="N354" s="144"/>
      <c r="O354" s="120"/>
      <c r="P354" s="120"/>
    </row>
    <row r="355" spans="1:16" ht="23.4" customHeight="1">
      <c r="A355" s="113">
        <v>0.43402777777777779</v>
      </c>
      <c r="B355" s="107" t="s">
        <v>2681</v>
      </c>
      <c r="C355" s="107" t="s">
        <v>2443</v>
      </c>
      <c r="D355" s="107" t="s">
        <v>2474</v>
      </c>
      <c r="E355" s="107" t="s">
        <v>2683</v>
      </c>
      <c r="F355" s="107"/>
      <c r="G355" s="120">
        <v>5080</v>
      </c>
      <c r="H355" s="120"/>
      <c r="I355" s="120">
        <v>73630</v>
      </c>
      <c r="J355" s="120">
        <v>78710</v>
      </c>
      <c r="K355" s="120"/>
      <c r="L355" s="120"/>
      <c r="M355" s="120"/>
      <c r="N355" s="144"/>
      <c r="O355" s="120">
        <v>247</v>
      </c>
      <c r="P355" s="120">
        <v>0</v>
      </c>
    </row>
    <row r="356" spans="1:16" ht="23.4" customHeight="1">
      <c r="A356" s="157">
        <v>0.51249999999999996</v>
      </c>
      <c r="B356" s="114" t="s">
        <v>2681</v>
      </c>
      <c r="C356" s="114" t="s">
        <v>2443</v>
      </c>
      <c r="D356" s="114" t="s">
        <v>2474</v>
      </c>
      <c r="E356" s="114" t="s">
        <v>2683</v>
      </c>
      <c r="F356" s="114"/>
      <c r="G356" s="131">
        <v>3890</v>
      </c>
      <c r="H356" s="131"/>
      <c r="I356" s="131">
        <v>78710</v>
      </c>
      <c r="J356" s="131">
        <v>82600</v>
      </c>
      <c r="K356" s="131"/>
      <c r="L356" s="131"/>
      <c r="M356" s="131"/>
      <c r="N356" s="151"/>
      <c r="O356" s="131">
        <v>197</v>
      </c>
      <c r="P356" s="131">
        <v>0</v>
      </c>
    </row>
    <row r="357" spans="1:16" ht="23.4" customHeight="1">
      <c r="A357" s="113">
        <v>0.60347222222222219</v>
      </c>
      <c r="B357" s="107" t="s">
        <v>2681</v>
      </c>
      <c r="C357" s="107" t="s">
        <v>2443</v>
      </c>
      <c r="D357" s="107" t="s">
        <v>2474</v>
      </c>
      <c r="E357" s="107" t="s">
        <v>2697</v>
      </c>
      <c r="F357" s="107"/>
      <c r="G357" s="120">
        <v>5260</v>
      </c>
      <c r="H357" s="120"/>
      <c r="I357" s="120">
        <v>82600</v>
      </c>
      <c r="J357" s="120">
        <v>87860</v>
      </c>
      <c r="K357" s="120"/>
      <c r="L357" s="120"/>
      <c r="M357" s="120"/>
      <c r="N357" s="144"/>
      <c r="O357" s="120">
        <v>326</v>
      </c>
      <c r="P357" s="120">
        <v>0</v>
      </c>
    </row>
    <row r="358" spans="1:16" ht="23.4" customHeight="1">
      <c r="A358" s="161">
        <v>0.63472222222222219</v>
      </c>
      <c r="B358" s="109" t="s">
        <v>2681</v>
      </c>
      <c r="C358" s="109" t="s">
        <v>2443</v>
      </c>
      <c r="D358" s="109" t="s">
        <v>2474</v>
      </c>
      <c r="E358" s="109" t="s">
        <v>2685</v>
      </c>
      <c r="F358" s="109"/>
      <c r="G358" s="124">
        <v>4450</v>
      </c>
      <c r="H358" s="124"/>
      <c r="I358" s="124">
        <v>87860</v>
      </c>
      <c r="J358" s="124">
        <v>92310</v>
      </c>
      <c r="K358" s="124"/>
      <c r="L358" s="124"/>
      <c r="M358" s="124"/>
      <c r="N358" s="146"/>
      <c r="O358" s="124">
        <v>166</v>
      </c>
      <c r="P358" s="124">
        <v>0</v>
      </c>
    </row>
    <row r="359" spans="1:16" ht="23.4" customHeight="1">
      <c r="A359" s="164">
        <v>0.68333333333333335</v>
      </c>
      <c r="B359" s="111" t="s">
        <v>2681</v>
      </c>
      <c r="C359" s="111" t="s">
        <v>2443</v>
      </c>
      <c r="D359" s="111" t="s">
        <v>2474</v>
      </c>
      <c r="E359" s="111" t="s">
        <v>2697</v>
      </c>
      <c r="F359" s="111"/>
      <c r="G359" s="127">
        <v>5020</v>
      </c>
      <c r="H359" s="127"/>
      <c r="I359" s="127">
        <v>92310</v>
      </c>
      <c r="J359" s="127">
        <v>97330</v>
      </c>
      <c r="K359" s="127"/>
      <c r="L359" s="127"/>
      <c r="M359" s="127"/>
      <c r="N359" s="143"/>
      <c r="O359" s="127">
        <v>252</v>
      </c>
      <c r="P359" s="127">
        <v>0</v>
      </c>
    </row>
    <row r="360" spans="1:16" ht="23.4" customHeight="1">
      <c r="A360" s="165">
        <v>0.68541666666666667</v>
      </c>
      <c r="B360" s="136" t="s">
        <v>2681</v>
      </c>
      <c r="C360" s="136" t="s">
        <v>2443</v>
      </c>
      <c r="D360" s="136" t="s">
        <v>2474</v>
      </c>
      <c r="E360" s="136" t="s">
        <v>2685</v>
      </c>
      <c r="F360" s="136"/>
      <c r="G360" s="147">
        <v>3330</v>
      </c>
      <c r="H360" s="147"/>
      <c r="I360" s="147">
        <v>97330</v>
      </c>
      <c r="J360" s="147">
        <v>100660</v>
      </c>
      <c r="K360" s="147"/>
      <c r="L360" s="147"/>
      <c r="M360" s="147"/>
      <c r="N360" s="148"/>
      <c r="O360" s="147">
        <v>123</v>
      </c>
      <c r="P360" s="147">
        <v>0</v>
      </c>
    </row>
    <row r="361" spans="1:16" ht="23.4" customHeight="1">
      <c r="A361" s="107" t="s">
        <v>2686</v>
      </c>
      <c r="B361" s="107"/>
      <c r="C361" s="107"/>
      <c r="D361" s="107"/>
      <c r="E361" s="107"/>
      <c r="F361" s="107"/>
      <c r="G361" s="120"/>
      <c r="H361" s="120"/>
      <c r="I361" s="120"/>
      <c r="J361" s="120"/>
      <c r="K361" s="120"/>
      <c r="L361" s="120"/>
      <c r="M361" s="120"/>
      <c r="N361" s="144"/>
      <c r="O361" s="120"/>
      <c r="P361" s="120"/>
    </row>
    <row r="362" spans="1:16" ht="23.4" customHeight="1">
      <c r="A362" s="107" t="s">
        <v>3877</v>
      </c>
      <c r="B362" s="107"/>
      <c r="C362" s="107"/>
      <c r="D362" s="107"/>
      <c r="E362" s="107"/>
      <c r="F362" s="107"/>
      <c r="G362" s="120"/>
      <c r="H362" s="120"/>
      <c r="I362" s="120">
        <v>100660</v>
      </c>
      <c r="J362" s="120">
        <v>100660</v>
      </c>
      <c r="K362" s="120"/>
      <c r="L362" s="120"/>
      <c r="M362" s="120"/>
      <c r="N362" s="144"/>
      <c r="O362" s="120"/>
      <c r="P362" s="120"/>
    </row>
    <row r="363" spans="1:16" ht="23.4" customHeight="1">
      <c r="A363" s="107"/>
      <c r="B363" s="107"/>
      <c r="C363" s="107"/>
      <c r="D363" s="107"/>
      <c r="E363" s="107"/>
      <c r="F363" s="107"/>
      <c r="G363" s="120"/>
      <c r="H363" s="120"/>
      <c r="I363" s="120"/>
      <c r="J363" s="120"/>
      <c r="K363" s="120"/>
      <c r="L363" s="120"/>
      <c r="M363" s="120"/>
      <c r="N363" s="144"/>
      <c r="O363" s="120"/>
      <c r="P363" s="120"/>
    </row>
    <row r="364" spans="1:16" ht="23.4" customHeight="1">
      <c r="A364" s="113" t="s">
        <v>3878</v>
      </c>
      <c r="B364" s="107"/>
      <c r="C364" s="107"/>
      <c r="D364" s="107"/>
      <c r="E364" s="107"/>
      <c r="F364" s="107"/>
      <c r="G364" s="120"/>
      <c r="H364" s="120"/>
      <c r="I364" s="120"/>
      <c r="J364" s="120"/>
      <c r="K364" s="120"/>
      <c r="L364" s="120"/>
      <c r="M364" s="120"/>
      <c r="N364" s="144"/>
      <c r="O364" s="120"/>
      <c r="P364" s="120"/>
    </row>
    <row r="365" spans="1:16" ht="23.4" customHeight="1">
      <c r="A365" s="113" t="s">
        <v>2464</v>
      </c>
      <c r="B365" s="107" t="s">
        <v>2448</v>
      </c>
      <c r="C365" s="107" t="s">
        <v>2449</v>
      </c>
      <c r="D365" s="107" t="s">
        <v>2465</v>
      </c>
      <c r="E365" s="107" t="s">
        <v>2451</v>
      </c>
      <c r="F365" s="107" t="s">
        <v>2452</v>
      </c>
      <c r="G365" s="120" t="s">
        <v>2466</v>
      </c>
      <c r="H365" s="120" t="s">
        <v>2467</v>
      </c>
      <c r="I365" s="120" t="s">
        <v>2468</v>
      </c>
      <c r="J365" s="120" t="s">
        <v>2469</v>
      </c>
      <c r="K365" s="120" t="s">
        <v>2457</v>
      </c>
      <c r="L365" s="120" t="s">
        <v>2470</v>
      </c>
      <c r="M365" s="120" t="s">
        <v>2471</v>
      </c>
      <c r="N365" s="144" t="s">
        <v>2472</v>
      </c>
      <c r="O365" s="120" t="s">
        <v>2461</v>
      </c>
      <c r="P365" s="120" t="s">
        <v>2462</v>
      </c>
    </row>
    <row r="366" spans="1:16" ht="23.4" customHeight="1">
      <c r="A366" s="113" t="s">
        <v>2689</v>
      </c>
      <c r="B366" s="107"/>
      <c r="C366" s="107"/>
      <c r="D366" s="107"/>
      <c r="E366" s="107"/>
      <c r="F366" s="107"/>
      <c r="G366" s="120"/>
      <c r="H366" s="120"/>
      <c r="I366" s="120"/>
      <c r="J366" s="120"/>
      <c r="K366" s="120"/>
      <c r="L366" s="120"/>
      <c r="M366" s="120"/>
      <c r="N366" s="144"/>
      <c r="O366" s="120"/>
      <c r="P366" s="120"/>
    </row>
    <row r="367" spans="1:16" ht="23.4" customHeight="1">
      <c r="A367" s="113" t="s">
        <v>2690</v>
      </c>
      <c r="B367" s="107"/>
      <c r="C367" s="107"/>
      <c r="D367" s="107"/>
      <c r="E367" s="107"/>
      <c r="F367" s="107"/>
      <c r="G367" s="120"/>
      <c r="H367" s="120"/>
      <c r="I367" s="120"/>
      <c r="J367" s="120"/>
      <c r="K367" s="120"/>
      <c r="L367" s="120"/>
      <c r="M367" s="120"/>
      <c r="N367" s="144"/>
      <c r="O367" s="120"/>
      <c r="P367" s="120"/>
    </row>
    <row r="368" spans="1:16" ht="23.4" customHeight="1">
      <c r="A368" s="113">
        <v>0.67013888888888884</v>
      </c>
      <c r="B368" s="107" t="s">
        <v>2681</v>
      </c>
      <c r="C368" s="107" t="s">
        <v>2444</v>
      </c>
      <c r="D368" s="107" t="s">
        <v>2482</v>
      </c>
      <c r="E368" s="107">
        <v>661</v>
      </c>
      <c r="F368" s="107" t="s">
        <v>2691</v>
      </c>
      <c r="G368" s="120"/>
      <c r="H368" s="120">
        <v>11510</v>
      </c>
      <c r="I368" s="120">
        <v>-73080</v>
      </c>
      <c r="J368" s="120">
        <v>-84590</v>
      </c>
      <c r="K368" s="120" t="s">
        <v>508</v>
      </c>
      <c r="L368" s="120">
        <v>11450</v>
      </c>
      <c r="M368" s="120">
        <v>60</v>
      </c>
      <c r="N368" s="144">
        <v>5.2128583840139013E-3</v>
      </c>
      <c r="O368" s="120"/>
      <c r="P368" s="120"/>
    </row>
    <row r="369" spans="1:16" ht="23.4" customHeight="1">
      <c r="A369" s="113">
        <v>0.67013888888888884</v>
      </c>
      <c r="B369" s="107" t="s">
        <v>2681</v>
      </c>
      <c r="C369" s="107" t="s">
        <v>2444</v>
      </c>
      <c r="D369" s="107" t="s">
        <v>2482</v>
      </c>
      <c r="E369" s="107">
        <v>662</v>
      </c>
      <c r="F369" s="107" t="s">
        <v>2692</v>
      </c>
      <c r="G369" s="120"/>
      <c r="H369" s="120">
        <v>10120</v>
      </c>
      <c r="I369" s="120">
        <v>-84590</v>
      </c>
      <c r="J369" s="120">
        <v>-94710</v>
      </c>
      <c r="K369" s="120" t="s">
        <v>508</v>
      </c>
      <c r="L369" s="120">
        <v>10070</v>
      </c>
      <c r="M369" s="120">
        <v>50</v>
      </c>
      <c r="N369" s="144">
        <v>4.940711462450593E-3</v>
      </c>
      <c r="O369" s="120"/>
      <c r="P369" s="120"/>
    </row>
    <row r="370" spans="1:16" ht="23.4" customHeight="1">
      <c r="A370" s="113" t="s">
        <v>3879</v>
      </c>
      <c r="B370" s="107"/>
      <c r="C370" s="107"/>
      <c r="D370" s="107"/>
      <c r="E370" s="107"/>
      <c r="F370" s="107"/>
      <c r="G370" s="120"/>
      <c r="H370" s="120"/>
      <c r="I370" s="120">
        <v>-94710</v>
      </c>
      <c r="J370" s="120">
        <v>-94710</v>
      </c>
      <c r="K370" s="120"/>
      <c r="L370" s="120"/>
      <c r="M370" s="120"/>
      <c r="N370" s="144"/>
      <c r="O370" s="120"/>
      <c r="P370" s="120"/>
    </row>
    <row r="371" spans="1:16" ht="23.4" customHeight="1">
      <c r="A371" s="137"/>
      <c r="B371" s="137"/>
      <c r="C371" s="137"/>
      <c r="D371" s="137"/>
      <c r="E371" s="137"/>
      <c r="F371" s="137"/>
      <c r="G371" s="149"/>
      <c r="H371" s="149"/>
      <c r="I371" s="149"/>
      <c r="J371" s="149"/>
      <c r="K371" s="149"/>
      <c r="L371" s="149"/>
      <c r="M371" s="149"/>
      <c r="N371" s="150"/>
      <c r="O371" s="149"/>
      <c r="P371" s="149"/>
    </row>
    <row r="372" spans="1:16" ht="23.4" customHeight="1">
      <c r="A372" s="113" t="s">
        <v>3880</v>
      </c>
      <c r="B372" s="107"/>
      <c r="C372" s="107"/>
      <c r="D372" s="107"/>
      <c r="E372" s="107"/>
      <c r="F372" s="107"/>
      <c r="G372" s="120"/>
      <c r="H372" s="120"/>
      <c r="I372" s="120"/>
      <c r="J372" s="120"/>
      <c r="K372" s="120"/>
      <c r="L372" s="120"/>
      <c r="M372" s="120"/>
      <c r="N372" s="144"/>
      <c r="O372" s="120"/>
      <c r="P372" s="120"/>
    </row>
    <row r="373" spans="1:16" ht="23.4" customHeight="1">
      <c r="A373" s="114" t="s">
        <v>2464</v>
      </c>
      <c r="B373" s="114" t="s">
        <v>2448</v>
      </c>
      <c r="C373" s="114" t="s">
        <v>2449</v>
      </c>
      <c r="D373" s="114" t="s">
        <v>2465</v>
      </c>
      <c r="E373" s="114" t="s">
        <v>2451</v>
      </c>
      <c r="F373" s="114" t="s">
        <v>2452</v>
      </c>
      <c r="G373" s="131" t="s">
        <v>2466</v>
      </c>
      <c r="H373" s="131" t="s">
        <v>2467</v>
      </c>
      <c r="I373" s="131" t="s">
        <v>2468</v>
      </c>
      <c r="J373" s="131" t="s">
        <v>2469</v>
      </c>
      <c r="K373" s="131" t="s">
        <v>2457</v>
      </c>
      <c r="L373" s="131" t="s">
        <v>2470</v>
      </c>
      <c r="M373" s="131" t="s">
        <v>2471</v>
      </c>
      <c r="N373" s="151" t="s">
        <v>2472</v>
      </c>
      <c r="O373" s="131" t="s">
        <v>2461</v>
      </c>
      <c r="P373" s="131" t="s">
        <v>2462</v>
      </c>
    </row>
    <row r="374" spans="1:16" ht="23.4" customHeight="1">
      <c r="A374" s="107" t="s">
        <v>2675</v>
      </c>
      <c r="B374" s="107"/>
      <c r="C374" s="107"/>
      <c r="D374" s="107"/>
      <c r="E374" s="107"/>
      <c r="F374" s="107"/>
      <c r="G374" s="120"/>
      <c r="H374" s="120"/>
      <c r="I374" s="120"/>
      <c r="J374" s="120"/>
      <c r="K374" s="120"/>
      <c r="L374" s="120"/>
      <c r="M374" s="120"/>
      <c r="N374" s="144"/>
      <c r="O374" s="120"/>
      <c r="P374" s="120"/>
    </row>
    <row r="375" spans="1:16" ht="23.4" customHeight="1">
      <c r="A375" s="113">
        <v>0.4513888888888889</v>
      </c>
      <c r="B375" s="107" t="s">
        <v>2473</v>
      </c>
      <c r="C375" s="107" t="s">
        <v>2441</v>
      </c>
      <c r="D375" s="107" t="s">
        <v>2474</v>
      </c>
      <c r="E375" s="107" t="s">
        <v>2522</v>
      </c>
      <c r="F375" s="107"/>
      <c r="G375" s="120">
        <v>2900</v>
      </c>
      <c r="H375" s="120"/>
      <c r="I375" s="120">
        <v>-184780</v>
      </c>
      <c r="J375" s="120">
        <v>-181880</v>
      </c>
      <c r="K375" s="120"/>
      <c r="L375" s="120"/>
      <c r="M375" s="120"/>
      <c r="N375" s="144"/>
      <c r="O375" s="120">
        <v>189</v>
      </c>
      <c r="P375" s="120">
        <v>0</v>
      </c>
    </row>
    <row r="376" spans="1:16" ht="23.4" customHeight="1">
      <c r="A376" s="166">
        <v>0.51388888888888884</v>
      </c>
      <c r="B376" s="138" t="s">
        <v>2473</v>
      </c>
      <c r="C376" s="138" t="s">
        <v>2441</v>
      </c>
      <c r="D376" s="138" t="s">
        <v>2474</v>
      </c>
      <c r="E376" s="138" t="s">
        <v>2704</v>
      </c>
      <c r="F376" s="138"/>
      <c r="G376" s="152">
        <v>6700</v>
      </c>
      <c r="H376" s="152"/>
      <c r="I376" s="152">
        <v>-181880</v>
      </c>
      <c r="J376" s="152">
        <v>-175180</v>
      </c>
      <c r="K376" s="152"/>
      <c r="L376" s="152"/>
      <c r="M376" s="152"/>
      <c r="N376" s="153"/>
      <c r="O376" s="152">
        <v>358</v>
      </c>
      <c r="P376" s="152">
        <v>0</v>
      </c>
    </row>
    <row r="377" spans="1:16" ht="23.4" customHeight="1">
      <c r="A377" s="161">
        <v>0.5180555555555556</v>
      </c>
      <c r="B377" s="109" t="s">
        <v>2473</v>
      </c>
      <c r="C377" s="109" t="s">
        <v>2441</v>
      </c>
      <c r="D377" s="109" t="s">
        <v>2474</v>
      </c>
      <c r="E377" s="139" t="s">
        <v>2703</v>
      </c>
      <c r="F377" s="139"/>
      <c r="G377" s="154">
        <v>4540</v>
      </c>
      <c r="H377" s="154"/>
      <c r="I377" s="154">
        <v>-175180</v>
      </c>
      <c r="J377" s="154">
        <v>-170640</v>
      </c>
      <c r="K377" s="154"/>
      <c r="L377" s="124"/>
      <c r="M377" s="124"/>
      <c r="N377" s="146"/>
      <c r="O377" s="124">
        <v>280</v>
      </c>
      <c r="P377" s="124">
        <v>0</v>
      </c>
    </row>
    <row r="378" spans="1:16" ht="23.4" customHeight="1">
      <c r="A378" s="113">
        <v>0.54791666666666672</v>
      </c>
      <c r="B378" s="107" t="s">
        <v>2473</v>
      </c>
      <c r="C378" s="107" t="s">
        <v>2441</v>
      </c>
      <c r="D378" s="107" t="s">
        <v>2474</v>
      </c>
      <c r="E378" s="107" t="s">
        <v>2705</v>
      </c>
      <c r="F378" s="107"/>
      <c r="G378" s="120">
        <v>1910</v>
      </c>
      <c r="H378" s="120"/>
      <c r="I378" s="120">
        <v>-170640</v>
      </c>
      <c r="J378" s="120">
        <v>-168730</v>
      </c>
      <c r="K378" s="120"/>
      <c r="L378" s="120"/>
      <c r="M378" s="120"/>
      <c r="N378" s="144"/>
      <c r="O378" s="120">
        <v>350</v>
      </c>
      <c r="P378" s="120">
        <v>0</v>
      </c>
    </row>
    <row r="379" spans="1:16" ht="23.4" customHeight="1">
      <c r="A379" s="113">
        <v>0.55902777777777779</v>
      </c>
      <c r="B379" s="107" t="s">
        <v>2473</v>
      </c>
      <c r="C379" s="107" t="s">
        <v>2441</v>
      </c>
      <c r="D379" s="107" t="s">
        <v>2474</v>
      </c>
      <c r="E379" s="107" t="s">
        <v>2522</v>
      </c>
      <c r="F379" s="107"/>
      <c r="G379" s="120">
        <v>2840</v>
      </c>
      <c r="H379" s="120"/>
      <c r="I379" s="120">
        <v>-168730</v>
      </c>
      <c r="J379" s="120">
        <v>-165890</v>
      </c>
      <c r="K379" s="120"/>
      <c r="L379" s="120"/>
      <c r="M379" s="120"/>
      <c r="N379" s="144"/>
      <c r="O379" s="120">
        <v>220</v>
      </c>
      <c r="P379" s="120">
        <v>0</v>
      </c>
    </row>
    <row r="380" spans="1:16" ht="23.4" customHeight="1">
      <c r="A380" s="113">
        <v>0.57499999999999996</v>
      </c>
      <c r="B380" s="107" t="s">
        <v>2473</v>
      </c>
      <c r="C380" s="107" t="s">
        <v>2441</v>
      </c>
      <c r="D380" s="107" t="s">
        <v>2474</v>
      </c>
      <c r="E380" s="107" t="s">
        <v>2546</v>
      </c>
      <c r="F380" s="107"/>
      <c r="G380" s="120">
        <v>2230</v>
      </c>
      <c r="H380" s="120"/>
      <c r="I380" s="120">
        <v>-165890</v>
      </c>
      <c r="J380" s="120">
        <v>-163660</v>
      </c>
      <c r="K380" s="120"/>
      <c r="L380" s="120"/>
      <c r="M380" s="120"/>
      <c r="N380" s="144"/>
      <c r="O380" s="120">
        <v>913</v>
      </c>
      <c r="P380" s="120">
        <v>0</v>
      </c>
    </row>
    <row r="381" spans="1:16" ht="23.4" customHeight="1">
      <c r="A381" s="113">
        <v>0.62986111111111109</v>
      </c>
      <c r="B381" s="107" t="s">
        <v>2473</v>
      </c>
      <c r="C381" s="107" t="s">
        <v>2441</v>
      </c>
      <c r="D381" s="107" t="s">
        <v>2474</v>
      </c>
      <c r="E381" s="107" t="s">
        <v>2704</v>
      </c>
      <c r="F381" s="107"/>
      <c r="G381" s="120">
        <v>3240</v>
      </c>
      <c r="H381" s="120"/>
      <c r="I381" s="120">
        <v>-163660</v>
      </c>
      <c r="J381" s="120">
        <v>-160420</v>
      </c>
      <c r="K381" s="120"/>
      <c r="L381" s="120"/>
      <c r="M381" s="120"/>
      <c r="N381" s="144"/>
      <c r="O381" s="120">
        <v>175</v>
      </c>
      <c r="P381" s="120">
        <v>0</v>
      </c>
    </row>
    <row r="382" spans="1:16" ht="23.4" customHeight="1">
      <c r="A382" s="159">
        <v>0.63611111111111107</v>
      </c>
      <c r="B382" s="115" t="s">
        <v>2473</v>
      </c>
      <c r="C382" s="115" t="s">
        <v>2441</v>
      </c>
      <c r="D382" s="115" t="s">
        <v>2474</v>
      </c>
      <c r="E382" s="115" t="s">
        <v>3881</v>
      </c>
      <c r="F382" s="115"/>
      <c r="G382" s="133">
        <v>1100</v>
      </c>
      <c r="H382" s="133"/>
      <c r="I382" s="133">
        <v>-160420</v>
      </c>
      <c r="J382" s="133">
        <v>-159320</v>
      </c>
      <c r="K382" s="133"/>
      <c r="L382" s="133"/>
      <c r="M382" s="133"/>
      <c r="N382" s="155"/>
      <c r="O382" s="133">
        <v>396</v>
      </c>
      <c r="P382" s="133">
        <v>0</v>
      </c>
    </row>
    <row r="383" spans="1:16" ht="23.4" customHeight="1">
      <c r="A383" s="95">
        <v>0.65347222222222223</v>
      </c>
      <c r="B383" t="s">
        <v>2473</v>
      </c>
      <c r="C383" t="s">
        <v>2441</v>
      </c>
      <c r="D383" t="s">
        <v>2474</v>
      </c>
      <c r="E383" t="s">
        <v>2705</v>
      </c>
      <c r="G383" s="167">
        <v>1820</v>
      </c>
      <c r="H383" s="167"/>
      <c r="I383" s="167">
        <v>-159320</v>
      </c>
      <c r="J383" s="167">
        <v>-157500</v>
      </c>
      <c r="K383" s="167"/>
      <c r="L383" s="167"/>
      <c r="M383" s="167"/>
      <c r="N383" s="170"/>
      <c r="O383" s="167">
        <v>350</v>
      </c>
      <c r="P383" s="167">
        <v>0</v>
      </c>
    </row>
    <row r="384" spans="1:16" ht="23.4" customHeight="1">
      <c r="A384" s="95">
        <v>0.66874999999999996</v>
      </c>
      <c r="B384" t="s">
        <v>2473</v>
      </c>
      <c r="C384" t="s">
        <v>2441</v>
      </c>
      <c r="D384" t="s">
        <v>2474</v>
      </c>
      <c r="E384" t="s">
        <v>2522</v>
      </c>
      <c r="G384" s="167">
        <v>2780</v>
      </c>
      <c r="H384" s="167"/>
      <c r="I384" s="167">
        <v>-157500</v>
      </c>
      <c r="J384" s="167">
        <v>-154720</v>
      </c>
      <c r="K384" s="167"/>
      <c r="L384" s="167"/>
      <c r="M384" s="167"/>
      <c r="N384" s="170"/>
      <c r="O384" s="167">
        <v>220</v>
      </c>
      <c r="P384" s="167">
        <v>0</v>
      </c>
    </row>
    <row r="385" spans="1:16" ht="23.4" customHeight="1">
      <c r="A385" s="95">
        <v>0.6958333333333333</v>
      </c>
      <c r="B385" t="s">
        <v>2473</v>
      </c>
      <c r="C385" t="s">
        <v>2441</v>
      </c>
      <c r="D385" t="s">
        <v>2474</v>
      </c>
      <c r="E385" t="s">
        <v>2705</v>
      </c>
      <c r="G385" s="167">
        <v>2090</v>
      </c>
      <c r="H385" s="167"/>
      <c r="I385" s="167">
        <v>-154720</v>
      </c>
      <c r="J385" s="167">
        <v>-152630</v>
      </c>
      <c r="K385" s="167"/>
      <c r="L385" s="167"/>
      <c r="M385" s="167"/>
      <c r="N385" s="170"/>
      <c r="O385" s="167">
        <v>341</v>
      </c>
      <c r="P385" s="167">
        <v>6</v>
      </c>
    </row>
    <row r="386" spans="1:16" ht="23.4" customHeight="1">
      <c r="A386" s="95">
        <v>0.69930555555555551</v>
      </c>
      <c r="B386" t="s">
        <v>2473</v>
      </c>
      <c r="C386" t="s">
        <v>2441</v>
      </c>
      <c r="D386" t="s">
        <v>2474</v>
      </c>
      <c r="E386" t="s">
        <v>2703</v>
      </c>
      <c r="G386" s="167">
        <v>5210</v>
      </c>
      <c r="H386" s="167"/>
      <c r="I386" s="167">
        <v>-152630</v>
      </c>
      <c r="J386" s="167">
        <v>-147420</v>
      </c>
      <c r="K386" s="167"/>
      <c r="L386" s="167"/>
      <c r="M386" s="167"/>
      <c r="N386" s="170"/>
      <c r="O386" s="167">
        <v>285</v>
      </c>
      <c r="P386" s="167">
        <v>0</v>
      </c>
    </row>
    <row r="387" spans="1:16" ht="23.4" customHeight="1">
      <c r="A387" s="95">
        <v>0.73333333333333328</v>
      </c>
      <c r="B387" t="s">
        <v>2473</v>
      </c>
      <c r="C387" t="s">
        <v>2441</v>
      </c>
      <c r="D387" t="s">
        <v>2474</v>
      </c>
      <c r="E387" t="s">
        <v>2522</v>
      </c>
      <c r="G387" s="167">
        <v>1870</v>
      </c>
      <c r="H387" s="167"/>
      <c r="I387" s="167">
        <v>-147420</v>
      </c>
      <c r="J387" s="167">
        <v>-145550</v>
      </c>
      <c r="K387" s="167"/>
      <c r="L387" s="167"/>
      <c r="M387" s="167"/>
      <c r="N387" s="170"/>
      <c r="O387" s="167">
        <v>177</v>
      </c>
      <c r="P387" s="167">
        <v>0</v>
      </c>
    </row>
    <row r="388" spans="1:16" ht="23.4" customHeight="1">
      <c r="A388" t="s">
        <v>2676</v>
      </c>
      <c r="G388" s="167"/>
      <c r="H388" s="167"/>
      <c r="I388" s="167"/>
      <c r="J388" s="167"/>
      <c r="K388" s="167"/>
      <c r="L388" s="167"/>
      <c r="M388" s="167"/>
      <c r="N388" s="170"/>
      <c r="O388" s="167"/>
      <c r="P388" s="167"/>
    </row>
    <row r="389" spans="1:16" ht="23.4" customHeight="1">
      <c r="A389" s="95">
        <v>0.34027777777777779</v>
      </c>
      <c r="B389" t="s">
        <v>2473</v>
      </c>
      <c r="C389" t="s">
        <v>2441</v>
      </c>
      <c r="D389" t="s">
        <v>2482</v>
      </c>
      <c r="E389">
        <v>2270</v>
      </c>
      <c r="F389" t="s">
        <v>2484</v>
      </c>
      <c r="G389" s="167"/>
      <c r="H389" s="167">
        <v>10210</v>
      </c>
      <c r="I389" s="167">
        <v>-145550</v>
      </c>
      <c r="J389" s="167">
        <v>-155760</v>
      </c>
      <c r="K389" s="167" t="s">
        <v>508</v>
      </c>
      <c r="L389" s="167">
        <v>10190</v>
      </c>
      <c r="M389" s="167">
        <v>20</v>
      </c>
      <c r="N389" s="170">
        <v>1.9588638589618022E-3</v>
      </c>
      <c r="O389" s="167"/>
      <c r="P389" s="167"/>
    </row>
    <row r="390" spans="1:16" ht="23.4" customHeight="1">
      <c r="A390" s="95">
        <v>0.36319444444444443</v>
      </c>
      <c r="B390" t="s">
        <v>2473</v>
      </c>
      <c r="C390" t="s">
        <v>2441</v>
      </c>
      <c r="D390" t="s">
        <v>2482</v>
      </c>
      <c r="E390">
        <v>2271</v>
      </c>
      <c r="F390" t="s">
        <v>2484</v>
      </c>
      <c r="G390" s="167"/>
      <c r="H390" s="167">
        <v>3790</v>
      </c>
      <c r="I390" s="167">
        <v>-155760</v>
      </c>
      <c r="J390" s="167">
        <v>-159550</v>
      </c>
      <c r="K390" s="167" t="s">
        <v>508</v>
      </c>
      <c r="L390" s="167">
        <v>3780</v>
      </c>
      <c r="M390" s="167">
        <v>10</v>
      </c>
      <c r="N390" s="170">
        <v>2.6385224274406332E-3</v>
      </c>
      <c r="O390" s="167"/>
      <c r="P390" s="167"/>
    </row>
    <row r="391" spans="1:16" ht="23.4" customHeight="1">
      <c r="A391" s="95">
        <v>0.51666666666666672</v>
      </c>
      <c r="B391" t="s">
        <v>2473</v>
      </c>
      <c r="C391" t="s">
        <v>2441</v>
      </c>
      <c r="D391" t="s">
        <v>2482</v>
      </c>
      <c r="E391">
        <v>2280</v>
      </c>
      <c r="F391" t="s">
        <v>2496</v>
      </c>
      <c r="G391" s="167"/>
      <c r="H391" s="167">
        <v>13840</v>
      </c>
      <c r="I391" s="167">
        <v>-159550</v>
      </c>
      <c r="J391" s="167">
        <v>-173390</v>
      </c>
      <c r="K391" s="167" t="s">
        <v>508</v>
      </c>
      <c r="L391" s="167">
        <v>13780</v>
      </c>
      <c r="M391" s="167">
        <v>60</v>
      </c>
      <c r="N391" s="170">
        <v>4.335260115606936E-3</v>
      </c>
      <c r="O391" s="167"/>
      <c r="P391" s="167"/>
    </row>
    <row r="392" spans="1:16" ht="23.4" customHeight="1">
      <c r="A392" s="95">
        <v>0.5493055555555556</v>
      </c>
      <c r="B392" t="s">
        <v>2473</v>
      </c>
      <c r="C392" t="s">
        <v>2441</v>
      </c>
      <c r="D392" t="s">
        <v>2482</v>
      </c>
      <c r="E392">
        <v>2283</v>
      </c>
      <c r="F392" t="s">
        <v>2483</v>
      </c>
      <c r="G392" s="167"/>
      <c r="H392" s="167">
        <v>14230</v>
      </c>
      <c r="I392" s="167">
        <v>-173390</v>
      </c>
      <c r="J392" s="167">
        <v>-187620</v>
      </c>
      <c r="K392" s="167" t="s">
        <v>508</v>
      </c>
      <c r="L392" s="167">
        <v>14170</v>
      </c>
      <c r="M392" s="167">
        <v>60</v>
      </c>
      <c r="N392" s="170">
        <v>4.216444132115249E-3</v>
      </c>
      <c r="O392" s="167"/>
      <c r="P392" s="167"/>
    </row>
    <row r="393" spans="1:16" ht="23.4" customHeight="1">
      <c r="A393" s="95">
        <v>0.57986111111111116</v>
      </c>
      <c r="B393" t="s">
        <v>2473</v>
      </c>
      <c r="C393" t="s">
        <v>2441</v>
      </c>
      <c r="D393" t="s">
        <v>2482</v>
      </c>
      <c r="E393">
        <v>2288</v>
      </c>
      <c r="F393" t="s">
        <v>2484</v>
      </c>
      <c r="G393" s="167"/>
      <c r="H393" s="167">
        <v>14060</v>
      </c>
      <c r="I393" s="167">
        <v>-187620</v>
      </c>
      <c r="J393" s="167">
        <v>-201680</v>
      </c>
      <c r="K393" s="167" t="s">
        <v>508</v>
      </c>
      <c r="L393" s="167">
        <v>14010</v>
      </c>
      <c r="M393" s="167">
        <v>50</v>
      </c>
      <c r="N393" s="170">
        <v>3.5561877667140826E-3</v>
      </c>
      <c r="O393" s="167"/>
      <c r="P393" s="167"/>
    </row>
    <row r="394" spans="1:16" ht="23.4" customHeight="1">
      <c r="A394" s="95">
        <v>0.65208333333333335</v>
      </c>
      <c r="B394" t="s">
        <v>2473</v>
      </c>
      <c r="C394" t="s">
        <v>2441</v>
      </c>
      <c r="D394" t="s">
        <v>2482</v>
      </c>
      <c r="E394">
        <v>2295</v>
      </c>
      <c r="F394" t="s">
        <v>2496</v>
      </c>
      <c r="G394" s="167"/>
      <c r="H394" s="167">
        <v>13760</v>
      </c>
      <c r="I394" s="167">
        <v>-201680</v>
      </c>
      <c r="J394" s="167">
        <v>-215440</v>
      </c>
      <c r="K394" s="167" t="s">
        <v>508</v>
      </c>
      <c r="L394" s="167">
        <v>13720</v>
      </c>
      <c r="M394" s="167">
        <v>40</v>
      </c>
      <c r="N394" s="170">
        <v>2.9069767441860465E-3</v>
      </c>
      <c r="O394" s="167"/>
      <c r="P394" s="167"/>
    </row>
    <row r="395" spans="1:16" ht="23.4" customHeight="1">
      <c r="A395" s="95">
        <v>0.67777777777777781</v>
      </c>
      <c r="B395" t="s">
        <v>2473</v>
      </c>
      <c r="C395" t="s">
        <v>2441</v>
      </c>
      <c r="D395" t="s">
        <v>2482</v>
      </c>
      <c r="E395">
        <v>2299</v>
      </c>
      <c r="F395" t="s">
        <v>2483</v>
      </c>
      <c r="G395" s="167"/>
      <c r="H395" s="167">
        <v>14180</v>
      </c>
      <c r="I395" s="167">
        <v>-215440</v>
      </c>
      <c r="J395" s="167">
        <v>-229620</v>
      </c>
      <c r="K395" s="167" t="s">
        <v>508</v>
      </c>
      <c r="L395" s="167">
        <v>14150</v>
      </c>
      <c r="M395" s="167">
        <v>30</v>
      </c>
      <c r="N395" s="170">
        <v>2.1156558533145277E-3</v>
      </c>
      <c r="O395" s="167"/>
      <c r="P395" s="167"/>
    </row>
    <row r="396" spans="1:16" ht="23.4" customHeight="1">
      <c r="A396" t="s">
        <v>3882</v>
      </c>
      <c r="G396" s="167"/>
      <c r="H396" s="167"/>
      <c r="I396" s="167">
        <v>-229620</v>
      </c>
      <c r="J396" s="167">
        <v>-229620</v>
      </c>
      <c r="K396" s="167"/>
      <c r="L396" s="167"/>
      <c r="M396" s="167"/>
      <c r="N396" s="170"/>
      <c r="O396" s="167"/>
      <c r="P396" s="167"/>
    </row>
    <row r="397" spans="1:16" ht="23.4" customHeight="1">
      <c r="G397" s="167"/>
      <c r="H397" s="167"/>
      <c r="I397" s="167"/>
      <c r="J397" s="167"/>
      <c r="K397" s="167"/>
      <c r="L397" s="167"/>
      <c r="M397" s="167"/>
      <c r="N397" s="170"/>
      <c r="O397" s="167"/>
      <c r="P397" s="167"/>
    </row>
    <row r="398" spans="1:16" ht="23.4" customHeight="1">
      <c r="A398" t="s">
        <v>3883</v>
      </c>
      <c r="G398" s="167"/>
      <c r="H398" s="167"/>
      <c r="I398" s="167"/>
      <c r="J398" s="167"/>
      <c r="K398" s="167"/>
      <c r="L398" s="167"/>
      <c r="M398" s="167"/>
      <c r="N398" s="170"/>
      <c r="O398" s="167"/>
      <c r="P398" s="167"/>
    </row>
    <row r="399" spans="1:16" ht="23.4" customHeight="1">
      <c r="A399" t="s">
        <v>2464</v>
      </c>
      <c r="B399" t="s">
        <v>2448</v>
      </c>
      <c r="C399" t="s">
        <v>2449</v>
      </c>
      <c r="D399" t="s">
        <v>2465</v>
      </c>
      <c r="E399" t="s">
        <v>2451</v>
      </c>
      <c r="F399" t="s">
        <v>2452</v>
      </c>
      <c r="G399" s="167" t="s">
        <v>2466</v>
      </c>
      <c r="H399" s="167" t="s">
        <v>2467</v>
      </c>
      <c r="I399" s="167" t="s">
        <v>2468</v>
      </c>
      <c r="J399" s="167" t="s">
        <v>2469</v>
      </c>
      <c r="K399" s="167" t="s">
        <v>2457</v>
      </c>
      <c r="L399" s="167" t="s">
        <v>2470</v>
      </c>
      <c r="M399" s="167" t="s">
        <v>2471</v>
      </c>
      <c r="N399" s="170" t="s">
        <v>2472</v>
      </c>
      <c r="O399" s="167" t="s">
        <v>2461</v>
      </c>
      <c r="P399" s="167" t="s">
        <v>2462</v>
      </c>
    </row>
    <row r="400" spans="1:16" ht="23.4" customHeight="1">
      <c r="A400" t="s">
        <v>2677</v>
      </c>
      <c r="G400" s="167"/>
      <c r="H400" s="167"/>
      <c r="I400" s="167"/>
      <c r="J400" s="167"/>
      <c r="K400" s="167"/>
      <c r="L400" s="167"/>
      <c r="M400" s="167"/>
      <c r="N400" s="170"/>
      <c r="O400" s="167"/>
      <c r="P400" s="167"/>
    </row>
    <row r="401" spans="1:16" ht="23.4" customHeight="1">
      <c r="A401" s="95">
        <v>0.36805555555555558</v>
      </c>
      <c r="B401" t="s">
        <v>2473</v>
      </c>
      <c r="C401" t="s">
        <v>2442</v>
      </c>
      <c r="D401" t="s">
        <v>2474</v>
      </c>
      <c r="E401" t="s">
        <v>2708</v>
      </c>
      <c r="G401" s="167">
        <v>800</v>
      </c>
      <c r="H401" s="167"/>
      <c r="I401" s="167">
        <v>192870</v>
      </c>
      <c r="J401" s="167">
        <v>193670</v>
      </c>
      <c r="K401" s="167"/>
      <c r="L401" s="167"/>
      <c r="M401" s="167"/>
      <c r="N401" s="170"/>
      <c r="O401" s="167">
        <v>61</v>
      </c>
      <c r="P401" s="167">
        <v>0</v>
      </c>
    </row>
    <row r="402" spans="1:16" ht="23.4" customHeight="1">
      <c r="A402" s="95">
        <v>0.41041666666666665</v>
      </c>
      <c r="B402" t="s">
        <v>2473</v>
      </c>
      <c r="C402" t="s">
        <v>2442</v>
      </c>
      <c r="D402" t="s">
        <v>2474</v>
      </c>
      <c r="E402" t="s">
        <v>2487</v>
      </c>
      <c r="G402" s="167">
        <v>2460</v>
      </c>
      <c r="H402" s="167"/>
      <c r="I402" s="167">
        <v>193670</v>
      </c>
      <c r="J402" s="167">
        <v>196130</v>
      </c>
      <c r="K402" s="167"/>
      <c r="L402" s="167"/>
      <c r="M402" s="167"/>
      <c r="N402" s="170"/>
      <c r="O402" s="167">
        <v>0</v>
      </c>
      <c r="P402" s="167">
        <v>0</v>
      </c>
    </row>
    <row r="403" spans="1:16" ht="23.4" customHeight="1">
      <c r="A403" s="95">
        <v>0.42777777777777776</v>
      </c>
      <c r="B403" t="s">
        <v>2473</v>
      </c>
      <c r="C403" t="s">
        <v>2442</v>
      </c>
      <c r="D403" t="s">
        <v>2474</v>
      </c>
      <c r="E403" t="s">
        <v>2499</v>
      </c>
      <c r="G403" s="167">
        <v>2130</v>
      </c>
      <c r="H403" s="167"/>
      <c r="I403" s="167">
        <v>196130</v>
      </c>
      <c r="J403" s="167">
        <v>198260</v>
      </c>
      <c r="K403" s="167"/>
      <c r="L403" s="167"/>
      <c r="M403" s="167"/>
      <c r="N403" s="170"/>
      <c r="O403" s="167">
        <v>0</v>
      </c>
      <c r="P403" s="167">
        <v>0</v>
      </c>
    </row>
    <row r="404" spans="1:16" ht="23.4" customHeight="1">
      <c r="A404" s="95">
        <v>0.49722222222222223</v>
      </c>
      <c r="B404" t="s">
        <v>2473</v>
      </c>
      <c r="C404" t="s">
        <v>2442</v>
      </c>
      <c r="D404" t="s">
        <v>2474</v>
      </c>
      <c r="E404" t="s">
        <v>2499</v>
      </c>
      <c r="G404" s="167">
        <v>2260</v>
      </c>
      <c r="H404" s="167"/>
      <c r="I404" s="167">
        <v>198260</v>
      </c>
      <c r="J404" s="167">
        <v>200520</v>
      </c>
      <c r="K404" s="167"/>
      <c r="L404" s="167"/>
      <c r="M404" s="167"/>
      <c r="N404" s="170"/>
      <c r="O404" s="167">
        <v>0</v>
      </c>
      <c r="P404" s="167">
        <v>0</v>
      </c>
    </row>
    <row r="405" spans="1:16" ht="23.4" customHeight="1">
      <c r="A405" s="95">
        <v>0.52152777777777781</v>
      </c>
      <c r="B405" t="s">
        <v>2473</v>
      </c>
      <c r="C405" t="s">
        <v>2442</v>
      </c>
      <c r="D405" t="s">
        <v>2474</v>
      </c>
      <c r="E405" t="s">
        <v>2487</v>
      </c>
      <c r="G405" s="167">
        <v>3320</v>
      </c>
      <c r="H405" s="167"/>
      <c r="I405" s="167">
        <v>200520</v>
      </c>
      <c r="J405" s="167">
        <v>203840</v>
      </c>
      <c r="K405" s="167"/>
      <c r="L405" s="167"/>
      <c r="M405" s="167"/>
      <c r="N405" s="170"/>
      <c r="O405" s="167">
        <v>0</v>
      </c>
      <c r="P405" s="167">
        <v>0</v>
      </c>
    </row>
    <row r="406" spans="1:16" ht="23.4" customHeight="1">
      <c r="A406" s="95">
        <v>0.5541666666666667</v>
      </c>
      <c r="B406" t="s">
        <v>2473</v>
      </c>
      <c r="C406" t="s">
        <v>2442</v>
      </c>
      <c r="D406" t="s">
        <v>2474</v>
      </c>
      <c r="E406" t="s">
        <v>3884</v>
      </c>
      <c r="G406" s="167">
        <v>5690</v>
      </c>
      <c r="H406" s="167"/>
      <c r="I406" s="167">
        <v>203840</v>
      </c>
      <c r="J406" s="167">
        <v>209530</v>
      </c>
      <c r="K406" s="167"/>
      <c r="L406" s="167"/>
      <c r="M406" s="167"/>
      <c r="N406" s="170"/>
      <c r="O406" s="167">
        <v>355</v>
      </c>
      <c r="P406" s="167">
        <v>0</v>
      </c>
    </row>
    <row r="407" spans="1:16" ht="23.4" customHeight="1">
      <c r="A407" s="95">
        <v>0.56805555555555554</v>
      </c>
      <c r="B407" t="s">
        <v>2473</v>
      </c>
      <c r="C407" t="s">
        <v>2442</v>
      </c>
      <c r="D407" t="s">
        <v>2474</v>
      </c>
      <c r="E407" t="s">
        <v>2499</v>
      </c>
      <c r="G407" s="167">
        <v>4600</v>
      </c>
      <c r="H407" s="167"/>
      <c r="I407" s="167">
        <v>209530</v>
      </c>
      <c r="J407" s="167">
        <v>214130</v>
      </c>
      <c r="K407" s="167"/>
      <c r="L407" s="167"/>
      <c r="M407" s="167"/>
      <c r="N407" s="170"/>
      <c r="O407" s="167">
        <v>0</v>
      </c>
      <c r="P407" s="167">
        <v>1</v>
      </c>
    </row>
    <row r="408" spans="1:16" ht="23.4" customHeight="1">
      <c r="A408" s="95">
        <v>0.5756944444444444</v>
      </c>
      <c r="B408" t="s">
        <v>2473</v>
      </c>
      <c r="C408" t="s">
        <v>2442</v>
      </c>
      <c r="D408" t="s">
        <v>2474</v>
      </c>
      <c r="E408" t="s">
        <v>2499</v>
      </c>
      <c r="G408" s="167">
        <v>1330</v>
      </c>
      <c r="H408" s="167"/>
      <c r="I408" s="167">
        <v>214130</v>
      </c>
      <c r="J408" s="167">
        <v>215460</v>
      </c>
      <c r="K408" s="167"/>
      <c r="L408" s="167"/>
      <c r="M408" s="167"/>
      <c r="N408" s="170"/>
      <c r="O408" s="167">
        <v>0</v>
      </c>
      <c r="P408" s="167">
        <v>14</v>
      </c>
    </row>
    <row r="409" spans="1:16" ht="23.4" customHeight="1">
      <c r="A409" s="95">
        <v>0.60486111111111107</v>
      </c>
      <c r="B409" t="s">
        <v>2473</v>
      </c>
      <c r="C409" t="s">
        <v>2442</v>
      </c>
      <c r="D409" t="s">
        <v>2474</v>
      </c>
      <c r="E409" t="s">
        <v>2487</v>
      </c>
      <c r="G409" s="167">
        <v>2860</v>
      </c>
      <c r="H409" s="167"/>
      <c r="I409" s="167">
        <v>215460</v>
      </c>
      <c r="J409" s="167">
        <v>218320</v>
      </c>
      <c r="K409" s="167"/>
      <c r="L409" s="167"/>
      <c r="M409" s="167"/>
      <c r="N409" s="170"/>
      <c r="O409" s="167">
        <v>0</v>
      </c>
      <c r="P409" s="167">
        <v>0</v>
      </c>
    </row>
    <row r="410" spans="1:16" ht="23.4" customHeight="1">
      <c r="A410" s="95">
        <v>0.62916666666666665</v>
      </c>
      <c r="B410" t="s">
        <v>2473</v>
      </c>
      <c r="C410" t="s">
        <v>2442</v>
      </c>
      <c r="D410" t="s">
        <v>2474</v>
      </c>
      <c r="E410" t="s">
        <v>2555</v>
      </c>
      <c r="G410" s="167">
        <v>2020</v>
      </c>
      <c r="H410" s="167"/>
      <c r="I410" s="167">
        <v>218320</v>
      </c>
      <c r="J410" s="167">
        <v>220340</v>
      </c>
      <c r="K410" s="167"/>
      <c r="L410" s="167"/>
      <c r="M410" s="167"/>
      <c r="N410" s="170"/>
      <c r="O410" s="167">
        <v>160</v>
      </c>
      <c r="P410" s="167">
        <v>0</v>
      </c>
    </row>
    <row r="411" spans="1:16" ht="23.4" customHeight="1">
      <c r="A411" s="95">
        <v>0.62986111111111109</v>
      </c>
      <c r="B411" t="s">
        <v>2473</v>
      </c>
      <c r="C411" t="s">
        <v>2442</v>
      </c>
      <c r="D411" t="s">
        <v>2474</v>
      </c>
      <c r="E411" t="s">
        <v>2555</v>
      </c>
      <c r="G411" s="167">
        <v>1990</v>
      </c>
      <c r="H411" s="167"/>
      <c r="I411" s="167">
        <v>220340</v>
      </c>
      <c r="J411" s="167">
        <v>222330</v>
      </c>
      <c r="K411" s="167"/>
      <c r="L411" s="167"/>
      <c r="M411" s="167"/>
      <c r="N411" s="170"/>
      <c r="O411" s="167">
        <v>186</v>
      </c>
      <c r="P411" s="167">
        <v>0</v>
      </c>
    </row>
    <row r="412" spans="1:16" ht="23.4" customHeight="1">
      <c r="A412" s="95">
        <v>0.66111111111111109</v>
      </c>
      <c r="B412" t="s">
        <v>2473</v>
      </c>
      <c r="C412" t="s">
        <v>2442</v>
      </c>
      <c r="D412" t="s">
        <v>2474</v>
      </c>
      <c r="E412" t="s">
        <v>2489</v>
      </c>
      <c r="G412" s="167">
        <v>6260</v>
      </c>
      <c r="H412" s="167"/>
      <c r="I412" s="167">
        <v>222330</v>
      </c>
      <c r="J412" s="167">
        <v>228590</v>
      </c>
      <c r="K412" s="167"/>
      <c r="L412" s="167"/>
      <c r="M412" s="167"/>
      <c r="N412" s="170"/>
      <c r="O412" s="167">
        <v>286</v>
      </c>
      <c r="P412" s="167">
        <v>0</v>
      </c>
    </row>
    <row r="413" spans="1:16" ht="23.4" customHeight="1">
      <c r="A413" s="95">
        <v>0.68055555555555558</v>
      </c>
      <c r="B413" t="s">
        <v>2473</v>
      </c>
      <c r="C413" t="s">
        <v>2442</v>
      </c>
      <c r="D413" t="s">
        <v>2474</v>
      </c>
      <c r="E413" t="s">
        <v>2487</v>
      </c>
      <c r="G413" s="167">
        <v>2000</v>
      </c>
      <c r="H413" s="167"/>
      <c r="I413" s="167">
        <v>228590</v>
      </c>
      <c r="J413" s="167">
        <v>230590</v>
      </c>
      <c r="K413" s="167"/>
      <c r="L413" s="167"/>
      <c r="M413" s="167"/>
      <c r="N413" s="170"/>
      <c r="O413" s="167">
        <v>0</v>
      </c>
      <c r="P413" s="167">
        <v>0</v>
      </c>
    </row>
    <row r="414" spans="1:16" ht="23.4" customHeight="1">
      <c r="A414" s="95">
        <v>0.71319444444444446</v>
      </c>
      <c r="B414" t="s">
        <v>2473</v>
      </c>
      <c r="C414" t="s">
        <v>2442</v>
      </c>
      <c r="D414" t="s">
        <v>2474</v>
      </c>
      <c r="E414" t="s">
        <v>2550</v>
      </c>
      <c r="G414" s="167">
        <v>6090</v>
      </c>
      <c r="H414" s="167"/>
      <c r="I414" s="167">
        <v>230590</v>
      </c>
      <c r="J414" s="167">
        <v>236680</v>
      </c>
      <c r="K414" s="167"/>
      <c r="L414" s="167"/>
      <c r="M414" s="167"/>
      <c r="N414" s="170"/>
      <c r="O414" s="167">
        <v>317</v>
      </c>
      <c r="P414" s="167">
        <v>0</v>
      </c>
    </row>
    <row r="415" spans="1:16" ht="23.4" customHeight="1">
      <c r="A415" s="95">
        <v>0.74791666666666667</v>
      </c>
      <c r="B415" t="s">
        <v>2473</v>
      </c>
      <c r="C415" t="s">
        <v>2442</v>
      </c>
      <c r="D415" t="s">
        <v>2474</v>
      </c>
      <c r="E415" t="s">
        <v>2487</v>
      </c>
      <c r="G415" s="167">
        <v>2930</v>
      </c>
      <c r="H415" s="167"/>
      <c r="I415" s="167">
        <v>236680</v>
      </c>
      <c r="J415" s="167">
        <v>239610</v>
      </c>
      <c r="K415" s="167"/>
      <c r="L415" s="167"/>
      <c r="M415" s="167"/>
      <c r="N415" s="170"/>
      <c r="O415" s="167">
        <v>0</v>
      </c>
      <c r="P415" s="167">
        <v>5</v>
      </c>
    </row>
    <row r="416" spans="1:16" ht="23.4" customHeight="1">
      <c r="A416" t="s">
        <v>2678</v>
      </c>
      <c r="G416" s="167"/>
      <c r="H416" s="167"/>
      <c r="I416" s="167"/>
      <c r="J416" s="167"/>
      <c r="K416" s="167"/>
      <c r="L416" s="167"/>
      <c r="M416" s="167"/>
      <c r="N416" s="170"/>
      <c r="O416" s="167"/>
      <c r="P416" s="167"/>
    </row>
    <row r="417" spans="1:16" ht="23.4" customHeight="1">
      <c r="A417" t="s">
        <v>3885</v>
      </c>
      <c r="G417" s="167"/>
      <c r="H417" s="167"/>
      <c r="I417" s="167">
        <v>239610</v>
      </c>
      <c r="J417" s="167">
        <v>239610</v>
      </c>
      <c r="K417" s="167"/>
      <c r="L417" s="167"/>
      <c r="M417" s="167"/>
      <c r="N417" s="170"/>
      <c r="O417" s="167"/>
      <c r="P417" s="167"/>
    </row>
    <row r="418" spans="1:16" ht="23.4" customHeight="1">
      <c r="G418" s="167"/>
      <c r="H418" s="167"/>
      <c r="I418" s="167"/>
      <c r="J418" s="167"/>
      <c r="K418" s="167"/>
      <c r="L418" s="167"/>
      <c r="M418" s="167"/>
      <c r="N418" s="170"/>
      <c r="O418" s="167"/>
      <c r="P418" s="167"/>
    </row>
    <row r="419" spans="1:16" ht="23.4" customHeight="1">
      <c r="A419" t="s">
        <v>3886</v>
      </c>
      <c r="G419" s="167"/>
      <c r="H419" s="167"/>
      <c r="I419" s="167"/>
      <c r="J419" s="167"/>
      <c r="K419" s="167"/>
      <c r="L419" s="167"/>
      <c r="M419" s="167"/>
      <c r="N419" s="170"/>
      <c r="O419" s="167"/>
      <c r="P419" s="167"/>
    </row>
    <row r="420" spans="1:16" ht="23.4" customHeight="1">
      <c r="A420" t="s">
        <v>2464</v>
      </c>
      <c r="B420" t="s">
        <v>2448</v>
      </c>
      <c r="C420" t="s">
        <v>2449</v>
      </c>
      <c r="D420" t="s">
        <v>2465</v>
      </c>
      <c r="E420" t="s">
        <v>2451</v>
      </c>
      <c r="F420" t="s">
        <v>2452</v>
      </c>
      <c r="G420" s="167" t="s">
        <v>2466</v>
      </c>
      <c r="H420" s="167" t="s">
        <v>2467</v>
      </c>
      <c r="I420" s="167" t="s">
        <v>2468</v>
      </c>
      <c r="J420" s="167" t="s">
        <v>2469</v>
      </c>
      <c r="K420" s="167" t="s">
        <v>2457</v>
      </c>
      <c r="L420" s="167" t="s">
        <v>2470</v>
      </c>
      <c r="M420" s="167" t="s">
        <v>2471</v>
      </c>
      <c r="N420" s="170" t="s">
        <v>2472</v>
      </c>
      <c r="O420" s="167" t="s">
        <v>2461</v>
      </c>
      <c r="P420" s="167" t="s">
        <v>2462</v>
      </c>
    </row>
    <row r="421" spans="1:16" ht="23.4" customHeight="1">
      <c r="A421" t="s">
        <v>2680</v>
      </c>
      <c r="G421" s="167"/>
      <c r="H421" s="167"/>
      <c r="I421" s="167"/>
      <c r="J421" s="167"/>
      <c r="K421" s="167"/>
      <c r="L421" s="167"/>
      <c r="M421" s="167"/>
      <c r="N421" s="170"/>
      <c r="O421" s="167"/>
      <c r="P421" s="167"/>
    </row>
    <row r="422" spans="1:16" ht="23.4" customHeight="1">
      <c r="A422" s="95">
        <v>0.40555555555555556</v>
      </c>
      <c r="B422" t="s">
        <v>2681</v>
      </c>
      <c r="C422" t="s">
        <v>2443</v>
      </c>
      <c r="D422" t="s">
        <v>2474</v>
      </c>
      <c r="E422" t="s">
        <v>2697</v>
      </c>
      <c r="G422" s="167">
        <v>1940</v>
      </c>
      <c r="H422" s="167"/>
      <c r="I422" s="167">
        <v>100660</v>
      </c>
      <c r="J422" s="167">
        <v>102600</v>
      </c>
      <c r="K422" s="167"/>
      <c r="L422" s="167"/>
      <c r="M422" s="167"/>
      <c r="N422" s="170"/>
      <c r="O422" s="167">
        <v>128</v>
      </c>
      <c r="P422" s="167">
        <v>0</v>
      </c>
    </row>
    <row r="423" spans="1:16" ht="23.4" customHeight="1">
      <c r="A423" s="95">
        <v>0.50624999999999998</v>
      </c>
      <c r="B423" t="s">
        <v>2681</v>
      </c>
      <c r="C423" t="s">
        <v>2443</v>
      </c>
      <c r="D423" t="s">
        <v>2474</v>
      </c>
      <c r="E423" t="s">
        <v>2697</v>
      </c>
      <c r="G423" s="167">
        <v>4390</v>
      </c>
      <c r="H423" s="167"/>
      <c r="I423" s="167">
        <v>102600</v>
      </c>
      <c r="J423" s="167">
        <v>106990</v>
      </c>
      <c r="K423" s="167"/>
      <c r="L423" s="167"/>
      <c r="M423" s="167"/>
      <c r="N423" s="170"/>
      <c r="O423" s="167">
        <v>239</v>
      </c>
      <c r="P423" s="167">
        <v>0</v>
      </c>
    </row>
    <row r="424" spans="1:16" ht="23.4" customHeight="1">
      <c r="A424" s="95">
        <v>0.60416666666666663</v>
      </c>
      <c r="B424" t="s">
        <v>2681</v>
      </c>
      <c r="C424" t="s">
        <v>2443</v>
      </c>
      <c r="D424" t="s">
        <v>2474</v>
      </c>
      <c r="E424" t="s">
        <v>2714</v>
      </c>
      <c r="G424" s="167">
        <v>5950</v>
      </c>
      <c r="H424" s="167"/>
      <c r="I424" s="167">
        <v>106990</v>
      </c>
      <c r="J424" s="167">
        <v>112940</v>
      </c>
      <c r="K424" s="167"/>
      <c r="L424" s="167"/>
      <c r="M424" s="167"/>
      <c r="N424" s="170"/>
      <c r="O424" s="167">
        <v>298</v>
      </c>
      <c r="P424" s="167">
        <v>0</v>
      </c>
    </row>
    <row r="425" spans="1:16" ht="23.4" customHeight="1">
      <c r="A425" s="95">
        <v>0.63888888888888884</v>
      </c>
      <c r="B425" t="s">
        <v>2681</v>
      </c>
      <c r="C425" t="s">
        <v>2443</v>
      </c>
      <c r="D425" t="s">
        <v>2474</v>
      </c>
      <c r="E425" t="s">
        <v>2714</v>
      </c>
      <c r="G425" s="167">
        <v>2700</v>
      </c>
      <c r="H425" s="167"/>
      <c r="I425" s="167">
        <v>112940</v>
      </c>
      <c r="J425" s="167">
        <v>115640</v>
      </c>
      <c r="K425" s="167"/>
      <c r="L425" s="167"/>
      <c r="M425" s="167"/>
      <c r="N425" s="170"/>
      <c r="O425" s="167">
        <v>130</v>
      </c>
      <c r="P425" s="167">
        <v>0</v>
      </c>
    </row>
    <row r="426" spans="1:16" ht="23.4" customHeight="1">
      <c r="A426" s="95">
        <v>0.67847222222222225</v>
      </c>
      <c r="B426" t="s">
        <v>2681</v>
      </c>
      <c r="C426" t="s">
        <v>2443</v>
      </c>
      <c r="D426" t="s">
        <v>2474</v>
      </c>
      <c r="E426" t="s">
        <v>2714</v>
      </c>
      <c r="G426" s="167">
        <v>3370</v>
      </c>
      <c r="H426" s="167"/>
      <c r="I426" s="167">
        <v>115640</v>
      </c>
      <c r="J426" s="167">
        <v>119010</v>
      </c>
      <c r="K426" s="167"/>
      <c r="L426" s="167"/>
      <c r="M426" s="167"/>
      <c r="N426" s="170"/>
      <c r="O426" s="167">
        <v>178</v>
      </c>
      <c r="P426" s="167">
        <v>0</v>
      </c>
    </row>
    <row r="427" spans="1:16" ht="23.4" customHeight="1">
      <c r="A427" s="95">
        <v>0.69513888888888886</v>
      </c>
      <c r="B427" t="s">
        <v>2681</v>
      </c>
      <c r="C427" t="s">
        <v>2443</v>
      </c>
      <c r="D427" t="s">
        <v>2474</v>
      </c>
      <c r="E427" t="s">
        <v>2685</v>
      </c>
      <c r="G427" s="167">
        <v>6150</v>
      </c>
      <c r="H427" s="167"/>
      <c r="I427" s="167">
        <v>119010</v>
      </c>
      <c r="J427" s="167">
        <v>125160</v>
      </c>
      <c r="K427" s="167"/>
      <c r="L427" s="167"/>
      <c r="M427" s="167"/>
      <c r="N427" s="170"/>
      <c r="O427" s="167">
        <v>233</v>
      </c>
      <c r="P427" s="167">
        <v>0</v>
      </c>
    </row>
    <row r="428" spans="1:16" ht="23.4" customHeight="1">
      <c r="A428" s="95">
        <v>0.73888888888888893</v>
      </c>
      <c r="B428" t="s">
        <v>2681</v>
      </c>
      <c r="C428" t="s">
        <v>2443</v>
      </c>
      <c r="D428" t="s">
        <v>2474</v>
      </c>
      <c r="E428" t="s">
        <v>2685</v>
      </c>
      <c r="G428" s="167">
        <v>4330</v>
      </c>
      <c r="H428" s="167"/>
      <c r="I428" s="167">
        <v>125160</v>
      </c>
      <c r="J428" s="167">
        <v>129490</v>
      </c>
      <c r="K428" s="167"/>
      <c r="L428" s="167"/>
      <c r="M428" s="167"/>
      <c r="N428" s="170"/>
      <c r="O428" s="167">
        <v>180</v>
      </c>
      <c r="P428" s="167">
        <v>0</v>
      </c>
    </row>
    <row r="429" spans="1:16" ht="23.4" customHeight="1">
      <c r="A429" t="s">
        <v>2686</v>
      </c>
      <c r="G429" s="167"/>
      <c r="H429" s="167"/>
      <c r="I429" s="167"/>
      <c r="J429" s="167"/>
      <c r="K429" s="167"/>
      <c r="L429" s="167"/>
      <c r="M429" s="167"/>
      <c r="N429" s="170"/>
      <c r="O429" s="167"/>
      <c r="P429" s="167"/>
    </row>
    <row r="430" spans="1:16" ht="23.4" customHeight="1">
      <c r="A430" t="s">
        <v>3887</v>
      </c>
      <c r="G430" s="167"/>
      <c r="H430" s="167"/>
      <c r="I430" s="167">
        <v>129490</v>
      </c>
      <c r="J430" s="167">
        <v>129490</v>
      </c>
      <c r="K430" s="167"/>
      <c r="L430" s="167"/>
      <c r="M430" s="167"/>
      <c r="N430" s="170"/>
      <c r="O430" s="167"/>
      <c r="P430" s="167"/>
    </row>
    <row r="431" spans="1:16" ht="23.4" customHeight="1">
      <c r="G431" s="167"/>
      <c r="H431" s="167"/>
      <c r="I431" s="167"/>
      <c r="J431" s="167"/>
      <c r="K431" s="167"/>
      <c r="L431" s="167"/>
      <c r="M431" s="167"/>
      <c r="N431" s="170"/>
      <c r="O431" s="167"/>
      <c r="P431" s="167"/>
    </row>
    <row r="432" spans="1:16" ht="23.4" customHeight="1">
      <c r="A432" t="s">
        <v>3888</v>
      </c>
      <c r="G432" s="167"/>
      <c r="H432" s="167"/>
      <c r="I432" s="167"/>
      <c r="J432" s="167"/>
      <c r="K432" s="167"/>
      <c r="L432" s="167"/>
      <c r="M432" s="167"/>
      <c r="N432" s="170"/>
      <c r="O432" s="167"/>
      <c r="P432" s="167"/>
    </row>
    <row r="433" spans="1:16" ht="23.4" customHeight="1">
      <c r="A433" t="s">
        <v>2464</v>
      </c>
      <c r="B433" t="s">
        <v>2448</v>
      </c>
      <c r="C433" t="s">
        <v>2449</v>
      </c>
      <c r="D433" t="s">
        <v>2465</v>
      </c>
      <c r="E433" t="s">
        <v>2451</v>
      </c>
      <c r="F433" t="s">
        <v>2452</v>
      </c>
      <c r="G433" s="167" t="s">
        <v>2466</v>
      </c>
      <c r="H433" s="167" t="s">
        <v>2467</v>
      </c>
      <c r="I433" s="167" t="s">
        <v>2468</v>
      </c>
      <c r="J433" s="167" t="s">
        <v>2469</v>
      </c>
      <c r="K433" s="167" t="s">
        <v>2457</v>
      </c>
      <c r="L433" s="167" t="s">
        <v>2470</v>
      </c>
      <c r="M433" s="167" t="s">
        <v>2471</v>
      </c>
      <c r="N433" s="170" t="s">
        <v>2472</v>
      </c>
      <c r="O433" s="167" t="s">
        <v>2461</v>
      </c>
      <c r="P433" s="167" t="s">
        <v>2462</v>
      </c>
    </row>
    <row r="434" spans="1:16" ht="23.4" customHeight="1">
      <c r="A434" t="s">
        <v>2689</v>
      </c>
      <c r="G434" s="167"/>
      <c r="H434" s="167"/>
      <c r="I434" s="167"/>
      <c r="J434" s="167"/>
      <c r="K434" s="167"/>
      <c r="L434" s="167"/>
      <c r="M434" s="167"/>
      <c r="N434" s="170"/>
      <c r="O434" s="167"/>
      <c r="P434" s="167"/>
    </row>
    <row r="435" spans="1:16" ht="23.4" customHeight="1">
      <c r="A435" t="s">
        <v>2690</v>
      </c>
      <c r="G435" s="167"/>
      <c r="H435" s="167"/>
      <c r="I435" s="167"/>
      <c r="J435" s="167"/>
      <c r="K435" s="167"/>
      <c r="L435" s="167"/>
      <c r="M435" s="167"/>
      <c r="N435" s="170"/>
      <c r="O435" s="167"/>
      <c r="P435" s="167"/>
    </row>
    <row r="436" spans="1:16" ht="23.4" customHeight="1">
      <c r="A436" s="95">
        <v>0.63749999999999996</v>
      </c>
      <c r="B436" t="s">
        <v>2681</v>
      </c>
      <c r="C436" t="s">
        <v>2444</v>
      </c>
      <c r="D436" t="s">
        <v>2482</v>
      </c>
      <c r="E436">
        <v>667</v>
      </c>
      <c r="F436" t="s">
        <v>2691</v>
      </c>
      <c r="G436" s="167"/>
      <c r="H436" s="167">
        <v>10650</v>
      </c>
      <c r="I436" s="167">
        <v>-94710</v>
      </c>
      <c r="J436" s="167">
        <v>-105360</v>
      </c>
      <c r="K436" s="167" t="s">
        <v>508</v>
      </c>
      <c r="L436" s="167">
        <v>10600</v>
      </c>
      <c r="M436" s="167">
        <v>50</v>
      </c>
      <c r="N436" s="170">
        <v>4.6948356807511738E-3</v>
      </c>
      <c r="O436" s="167"/>
      <c r="P436" s="167"/>
    </row>
    <row r="437" spans="1:16" ht="23.4" customHeight="1">
      <c r="A437" s="95">
        <v>0.6381944444444444</v>
      </c>
      <c r="B437" t="s">
        <v>2681</v>
      </c>
      <c r="C437" t="s">
        <v>2444</v>
      </c>
      <c r="D437" t="s">
        <v>2482</v>
      </c>
      <c r="E437">
        <v>668</v>
      </c>
      <c r="F437" t="s">
        <v>2692</v>
      </c>
      <c r="G437" s="167"/>
      <c r="H437" s="167">
        <v>11550</v>
      </c>
      <c r="I437" s="167">
        <v>-105360</v>
      </c>
      <c r="J437" s="167">
        <v>-116910</v>
      </c>
      <c r="K437" s="167" t="s">
        <v>508</v>
      </c>
      <c r="L437" s="167">
        <v>11500</v>
      </c>
      <c r="M437" s="167">
        <v>50</v>
      </c>
      <c r="N437" s="170">
        <v>4.329004329004329E-3</v>
      </c>
      <c r="O437" s="167"/>
      <c r="P437" s="167"/>
    </row>
    <row r="438" spans="1:16" ht="23.4" customHeight="1">
      <c r="A438" t="s">
        <v>3889</v>
      </c>
      <c r="G438" s="167"/>
      <c r="H438" s="167"/>
      <c r="I438" s="167">
        <v>-116910</v>
      </c>
      <c r="J438" s="167">
        <v>-116910</v>
      </c>
      <c r="K438" s="167"/>
      <c r="L438" s="167"/>
      <c r="M438" s="167"/>
      <c r="N438" s="170"/>
      <c r="O438" s="167"/>
      <c r="P438" s="167"/>
    </row>
    <row r="439" spans="1:16" ht="23.4" customHeight="1">
      <c r="G439" s="167"/>
      <c r="H439" s="167"/>
      <c r="I439" s="167"/>
      <c r="J439" s="167"/>
      <c r="K439" s="167"/>
      <c r="L439" s="167"/>
      <c r="M439" s="167"/>
      <c r="N439" s="170"/>
      <c r="O439" s="167"/>
      <c r="P439" s="167"/>
    </row>
    <row r="440" spans="1:16" ht="23.4" customHeight="1">
      <c r="A440" t="s">
        <v>3890</v>
      </c>
      <c r="G440" s="167"/>
      <c r="H440" s="167"/>
      <c r="I440" s="167"/>
      <c r="J440" s="167"/>
      <c r="K440" s="167"/>
      <c r="L440" s="167"/>
      <c r="M440" s="167"/>
      <c r="N440" s="170"/>
      <c r="O440" s="167"/>
      <c r="P440" s="167"/>
    </row>
    <row r="441" spans="1:16" ht="23.4" customHeight="1">
      <c r="A441" t="s">
        <v>2464</v>
      </c>
      <c r="B441" t="s">
        <v>2448</v>
      </c>
      <c r="C441" t="s">
        <v>2449</v>
      </c>
      <c r="D441" t="s">
        <v>2465</v>
      </c>
      <c r="E441" t="s">
        <v>2451</v>
      </c>
      <c r="F441" t="s">
        <v>2452</v>
      </c>
      <c r="G441" s="167" t="s">
        <v>2466</v>
      </c>
      <c r="H441" s="167" t="s">
        <v>2467</v>
      </c>
      <c r="I441" s="167" t="s">
        <v>2468</v>
      </c>
      <c r="J441" s="167" t="s">
        <v>2469</v>
      </c>
      <c r="K441" s="167" t="s">
        <v>2457</v>
      </c>
      <c r="L441" s="167" t="s">
        <v>2470</v>
      </c>
      <c r="M441" s="167" t="s">
        <v>2471</v>
      </c>
      <c r="N441" s="170" t="s">
        <v>2472</v>
      </c>
      <c r="O441" s="167" t="s">
        <v>2461</v>
      </c>
      <c r="P441" s="167" t="s">
        <v>2462</v>
      </c>
    </row>
    <row r="442" spans="1:16" ht="23.4" customHeight="1">
      <c r="A442" t="s">
        <v>2675</v>
      </c>
      <c r="G442" s="167"/>
      <c r="H442" s="167"/>
      <c r="I442" s="167"/>
      <c r="J442" s="167"/>
      <c r="K442" s="167"/>
      <c r="L442" s="167"/>
      <c r="M442" s="167"/>
      <c r="N442" s="170"/>
      <c r="O442" s="167"/>
      <c r="P442" s="167"/>
    </row>
    <row r="443" spans="1:16" ht="23.4" customHeight="1">
      <c r="A443" s="95">
        <v>0.4513888888888889</v>
      </c>
      <c r="B443" t="s">
        <v>2473</v>
      </c>
      <c r="C443" t="s">
        <v>2441</v>
      </c>
      <c r="D443" t="s">
        <v>2474</v>
      </c>
      <c r="E443" t="s">
        <v>2522</v>
      </c>
      <c r="G443" s="167">
        <v>2630</v>
      </c>
      <c r="H443" s="167"/>
      <c r="I443" s="167">
        <v>-229620</v>
      </c>
      <c r="J443" s="167">
        <v>-226990</v>
      </c>
      <c r="K443" s="167"/>
      <c r="L443" s="167"/>
      <c r="M443" s="167"/>
      <c r="N443" s="170"/>
      <c r="O443" s="167">
        <v>163</v>
      </c>
      <c r="P443" s="167">
        <v>0</v>
      </c>
    </row>
    <row r="444" spans="1:16" ht="23.4" customHeight="1">
      <c r="A444" s="95">
        <v>0.48125000000000001</v>
      </c>
      <c r="B444" t="s">
        <v>2473</v>
      </c>
      <c r="C444" t="s">
        <v>2441</v>
      </c>
      <c r="D444" t="s">
        <v>2474</v>
      </c>
      <c r="E444" t="s">
        <v>2703</v>
      </c>
      <c r="G444" s="167">
        <v>3010</v>
      </c>
      <c r="H444" s="167"/>
      <c r="I444" s="167">
        <v>-226990</v>
      </c>
      <c r="J444" s="167">
        <v>-223980</v>
      </c>
      <c r="K444" s="167"/>
      <c r="L444" s="167"/>
      <c r="M444" s="167"/>
      <c r="N444" s="170"/>
      <c r="O444" s="167">
        <v>208</v>
      </c>
      <c r="P444" s="167">
        <v>0</v>
      </c>
    </row>
    <row r="445" spans="1:16" ht="23.4" customHeight="1">
      <c r="A445" s="95">
        <v>0.52013888888888893</v>
      </c>
      <c r="B445" t="s">
        <v>2473</v>
      </c>
      <c r="C445" t="s">
        <v>2441</v>
      </c>
      <c r="D445" t="s">
        <v>2474</v>
      </c>
      <c r="E445" t="s">
        <v>2704</v>
      </c>
      <c r="G445" s="167">
        <v>6570</v>
      </c>
      <c r="H445" s="167"/>
      <c r="I445" s="167">
        <v>-223980</v>
      </c>
      <c r="J445" s="167">
        <v>-217410</v>
      </c>
      <c r="K445" s="167"/>
      <c r="L445" s="167"/>
      <c r="M445" s="167"/>
      <c r="N445" s="170"/>
      <c r="O445" s="167">
        <v>349</v>
      </c>
      <c r="P445" s="167">
        <v>0</v>
      </c>
    </row>
    <row r="446" spans="1:16" ht="23.4" customHeight="1">
      <c r="A446" s="95">
        <v>0.56666666666666665</v>
      </c>
      <c r="B446" t="s">
        <v>2473</v>
      </c>
      <c r="C446" t="s">
        <v>2441</v>
      </c>
      <c r="D446" t="s">
        <v>2474</v>
      </c>
      <c r="E446" t="s">
        <v>2522</v>
      </c>
      <c r="G446" s="167">
        <v>2910</v>
      </c>
      <c r="H446" s="167"/>
      <c r="I446" s="167">
        <v>-217410</v>
      </c>
      <c r="J446" s="167">
        <v>-214500</v>
      </c>
      <c r="K446" s="167"/>
      <c r="L446" s="167"/>
      <c r="M446" s="167"/>
      <c r="N446" s="170"/>
      <c r="O446" s="167">
        <v>229</v>
      </c>
      <c r="P446" s="167">
        <v>0</v>
      </c>
    </row>
    <row r="447" spans="1:16" ht="23.4" customHeight="1">
      <c r="A447" s="95">
        <v>0.60972222222222228</v>
      </c>
      <c r="B447" t="s">
        <v>2473</v>
      </c>
      <c r="C447" t="s">
        <v>2441</v>
      </c>
      <c r="D447" t="s">
        <v>2474</v>
      </c>
      <c r="E447" t="s">
        <v>2703</v>
      </c>
      <c r="G447" s="167">
        <v>4300</v>
      </c>
      <c r="H447" s="167"/>
      <c r="I447" s="167">
        <v>-214500</v>
      </c>
      <c r="J447" s="167">
        <v>-210200</v>
      </c>
      <c r="K447" s="167"/>
      <c r="L447" s="167"/>
      <c r="M447" s="167"/>
      <c r="N447" s="170"/>
      <c r="O447" s="167">
        <v>259</v>
      </c>
      <c r="P447" s="167">
        <v>0</v>
      </c>
    </row>
    <row r="448" spans="1:16" ht="23.4" customHeight="1">
      <c r="A448" s="95">
        <v>0.61527777777777781</v>
      </c>
      <c r="B448" t="s">
        <v>2473</v>
      </c>
      <c r="C448" t="s">
        <v>2441</v>
      </c>
      <c r="D448" t="s">
        <v>2474</v>
      </c>
      <c r="E448" t="s">
        <v>3881</v>
      </c>
      <c r="G448" s="167">
        <v>960</v>
      </c>
      <c r="H448" s="167"/>
      <c r="I448" s="167">
        <v>-210200</v>
      </c>
      <c r="J448" s="167">
        <v>-209240</v>
      </c>
      <c r="K448" s="167"/>
      <c r="L448" s="167"/>
      <c r="M448" s="167"/>
      <c r="N448" s="170"/>
      <c r="O448" s="167">
        <v>355</v>
      </c>
      <c r="P448" s="167">
        <v>0</v>
      </c>
    </row>
    <row r="449" spans="1:16" ht="23.4" customHeight="1">
      <c r="A449" s="95">
        <v>0.62847222222222221</v>
      </c>
      <c r="B449" t="s">
        <v>2473</v>
      </c>
      <c r="C449" t="s">
        <v>2441</v>
      </c>
      <c r="D449" t="s">
        <v>2474</v>
      </c>
      <c r="E449" t="s">
        <v>2479</v>
      </c>
      <c r="G449" s="167">
        <v>730</v>
      </c>
      <c r="H449" s="167"/>
      <c r="I449" s="167">
        <v>-209240</v>
      </c>
      <c r="J449" s="167">
        <v>-208510</v>
      </c>
      <c r="K449" s="167"/>
      <c r="L449" s="167"/>
      <c r="M449" s="167"/>
      <c r="N449" s="170"/>
      <c r="O449" s="167">
        <v>32</v>
      </c>
      <c r="P449" s="167">
        <v>0</v>
      </c>
    </row>
    <row r="450" spans="1:16" ht="23.4" customHeight="1">
      <c r="A450" s="95">
        <v>0.65208333333333335</v>
      </c>
      <c r="B450" t="s">
        <v>2473</v>
      </c>
      <c r="C450" t="s">
        <v>2441</v>
      </c>
      <c r="D450" t="s">
        <v>2474</v>
      </c>
      <c r="E450" t="s">
        <v>2481</v>
      </c>
      <c r="G450" s="167">
        <v>1950</v>
      </c>
      <c r="H450" s="167"/>
      <c r="I450" s="167">
        <v>-208510</v>
      </c>
      <c r="J450" s="167">
        <v>-206560</v>
      </c>
      <c r="K450" s="167"/>
      <c r="L450" s="167"/>
      <c r="M450" s="167"/>
      <c r="N450" s="170"/>
      <c r="O450" s="167">
        <v>370</v>
      </c>
      <c r="P450" s="167">
        <v>0</v>
      </c>
    </row>
    <row r="451" spans="1:16" ht="23.4" customHeight="1">
      <c r="A451" s="95">
        <v>0.67638888888888893</v>
      </c>
      <c r="B451" t="s">
        <v>2473</v>
      </c>
      <c r="C451" t="s">
        <v>2441</v>
      </c>
      <c r="D451" t="s">
        <v>2474</v>
      </c>
      <c r="E451" t="s">
        <v>3891</v>
      </c>
      <c r="G451" s="167">
        <v>810</v>
      </c>
      <c r="H451" s="167"/>
      <c r="I451" s="167">
        <v>-206560</v>
      </c>
      <c r="J451" s="167">
        <v>-205750</v>
      </c>
      <c r="K451" s="167"/>
      <c r="L451" s="167"/>
      <c r="M451" s="167"/>
      <c r="N451" s="170"/>
      <c r="O451" s="167">
        <v>445</v>
      </c>
      <c r="P451" s="167">
        <v>0</v>
      </c>
    </row>
    <row r="452" spans="1:16" ht="23.4" customHeight="1">
      <c r="A452" s="95">
        <v>0.6791666666666667</v>
      </c>
      <c r="B452" t="s">
        <v>2473</v>
      </c>
      <c r="C452" t="s">
        <v>2441</v>
      </c>
      <c r="D452" t="s">
        <v>2474</v>
      </c>
      <c r="E452" t="s">
        <v>2704</v>
      </c>
      <c r="G452" s="167">
        <v>5730</v>
      </c>
      <c r="H452" s="167"/>
      <c r="I452" s="167">
        <v>-205750</v>
      </c>
      <c r="J452" s="167">
        <v>-200020</v>
      </c>
      <c r="K452" s="167"/>
      <c r="L452" s="167"/>
      <c r="M452" s="167"/>
      <c r="N452" s="170"/>
      <c r="O452" s="167">
        <v>315</v>
      </c>
      <c r="P452" s="167">
        <v>0</v>
      </c>
    </row>
    <row r="453" spans="1:16" ht="23.4" customHeight="1">
      <c r="A453" s="95">
        <v>0.68958333333333333</v>
      </c>
      <c r="B453" t="s">
        <v>2473</v>
      </c>
      <c r="C453" t="s">
        <v>2441</v>
      </c>
      <c r="D453" t="s">
        <v>2474</v>
      </c>
      <c r="E453" t="s">
        <v>2481</v>
      </c>
      <c r="G453" s="167">
        <v>1590</v>
      </c>
      <c r="H453" s="167"/>
      <c r="I453" s="167">
        <v>-200020</v>
      </c>
      <c r="J453" s="167">
        <v>-198430</v>
      </c>
      <c r="K453" s="167"/>
      <c r="L453" s="167"/>
      <c r="M453" s="167"/>
      <c r="N453" s="170"/>
      <c r="O453" s="167">
        <v>278</v>
      </c>
      <c r="P453" s="167">
        <v>0</v>
      </c>
    </row>
    <row r="454" spans="1:16" ht="23.4" customHeight="1">
      <c r="A454" s="95">
        <v>0.69930555555555551</v>
      </c>
      <c r="B454" t="s">
        <v>2473</v>
      </c>
      <c r="C454" t="s">
        <v>2441</v>
      </c>
      <c r="D454" t="s">
        <v>2474</v>
      </c>
      <c r="E454" t="s">
        <v>2476</v>
      </c>
      <c r="G454" s="167">
        <v>870</v>
      </c>
      <c r="H454" s="167"/>
      <c r="I454" s="167">
        <v>-198430</v>
      </c>
      <c r="J454" s="167">
        <v>-197560</v>
      </c>
      <c r="K454" s="167"/>
      <c r="L454" s="167"/>
      <c r="M454" s="167"/>
      <c r="N454" s="170"/>
      <c r="O454" s="167">
        <v>45</v>
      </c>
      <c r="P454" s="167">
        <v>0</v>
      </c>
    </row>
    <row r="455" spans="1:16" ht="23.4" customHeight="1">
      <c r="A455" s="95">
        <v>0.70416666666666672</v>
      </c>
      <c r="B455" t="s">
        <v>2473</v>
      </c>
      <c r="C455" t="s">
        <v>2441</v>
      </c>
      <c r="D455" t="s">
        <v>2474</v>
      </c>
      <c r="E455" t="s">
        <v>2522</v>
      </c>
      <c r="G455" s="167">
        <v>850</v>
      </c>
      <c r="H455" s="167"/>
      <c r="I455" s="167">
        <v>-197560</v>
      </c>
      <c r="J455" s="167">
        <v>-196710</v>
      </c>
      <c r="K455" s="167"/>
      <c r="L455" s="167"/>
      <c r="M455" s="167"/>
      <c r="N455" s="170"/>
      <c r="O455" s="167">
        <v>31</v>
      </c>
      <c r="P455" s="167">
        <v>0</v>
      </c>
    </row>
    <row r="456" spans="1:16" ht="23.4" customHeight="1">
      <c r="A456" s="95">
        <v>0.71944444444444444</v>
      </c>
      <c r="B456" t="s">
        <v>2473</v>
      </c>
      <c r="C456" t="s">
        <v>2441</v>
      </c>
      <c r="D456" t="s">
        <v>2474</v>
      </c>
      <c r="E456" t="s">
        <v>2703</v>
      </c>
      <c r="G456" s="167">
        <v>5210</v>
      </c>
      <c r="H456" s="167"/>
      <c r="I456" s="167">
        <v>-196710</v>
      </c>
      <c r="J456" s="167">
        <v>-191500</v>
      </c>
      <c r="K456" s="167"/>
      <c r="L456" s="167"/>
      <c r="M456" s="167"/>
      <c r="N456" s="170"/>
      <c r="O456" s="167">
        <v>310</v>
      </c>
      <c r="P456" s="167">
        <v>0</v>
      </c>
    </row>
    <row r="457" spans="1:16" ht="23.4" customHeight="1">
      <c r="A457" t="s">
        <v>2676</v>
      </c>
      <c r="G457" s="167"/>
      <c r="H457" s="167"/>
      <c r="I457" s="167"/>
      <c r="J457" s="167"/>
      <c r="K457" s="167"/>
      <c r="L457" s="167"/>
      <c r="M457" s="167"/>
      <c r="N457" s="170"/>
      <c r="O457" s="167"/>
      <c r="P457" s="167"/>
    </row>
    <row r="458" spans="1:16" ht="23.4" customHeight="1">
      <c r="A458" s="95">
        <v>0.35625000000000001</v>
      </c>
      <c r="B458" t="s">
        <v>2473</v>
      </c>
      <c r="C458" t="s">
        <v>2441</v>
      </c>
      <c r="D458" t="s">
        <v>2482</v>
      </c>
      <c r="E458">
        <v>2305</v>
      </c>
      <c r="F458" t="s">
        <v>2484</v>
      </c>
      <c r="G458" s="167"/>
      <c r="H458" s="167">
        <v>12050</v>
      </c>
      <c r="I458" s="167">
        <v>-191500</v>
      </c>
      <c r="J458" s="167">
        <v>-203550</v>
      </c>
      <c r="K458" s="167" t="s">
        <v>508</v>
      </c>
      <c r="L458" s="167">
        <v>12010</v>
      </c>
      <c r="M458" s="167">
        <v>40</v>
      </c>
      <c r="N458" s="170">
        <v>3.3195020746887966E-3</v>
      </c>
      <c r="O458" s="167"/>
      <c r="P458" s="167"/>
    </row>
    <row r="459" spans="1:16" ht="23.4" customHeight="1">
      <c r="A459" s="95">
        <v>0.38055555555555554</v>
      </c>
      <c r="B459" t="s">
        <v>2473</v>
      </c>
      <c r="C459" t="s">
        <v>2441</v>
      </c>
      <c r="D459" t="s">
        <v>2482</v>
      </c>
      <c r="E459">
        <v>2306</v>
      </c>
      <c r="F459" t="s">
        <v>2484</v>
      </c>
      <c r="G459" s="167"/>
      <c r="H459" s="167">
        <v>1950</v>
      </c>
      <c r="I459" s="167">
        <v>-203550</v>
      </c>
      <c r="J459" s="167">
        <v>-205500</v>
      </c>
      <c r="K459" s="167" t="s">
        <v>508</v>
      </c>
      <c r="L459" s="167">
        <v>1950</v>
      </c>
      <c r="M459" s="167">
        <v>0</v>
      </c>
      <c r="N459" s="170">
        <v>0</v>
      </c>
      <c r="O459" s="167"/>
      <c r="P459" s="167"/>
    </row>
    <row r="460" spans="1:16" ht="23.4" customHeight="1">
      <c r="A460" s="95">
        <v>0.44583333333333336</v>
      </c>
      <c r="B460" t="s">
        <v>2473</v>
      </c>
      <c r="C460" t="s">
        <v>2441</v>
      </c>
      <c r="D460" t="s">
        <v>2482</v>
      </c>
      <c r="E460">
        <v>2310</v>
      </c>
      <c r="F460" t="s">
        <v>2496</v>
      </c>
      <c r="G460" s="167"/>
      <c r="H460" s="167">
        <v>13680</v>
      </c>
      <c r="I460" s="167">
        <v>-205500</v>
      </c>
      <c r="J460" s="167">
        <v>-219180</v>
      </c>
      <c r="K460" s="167" t="s">
        <v>508</v>
      </c>
      <c r="L460" s="167">
        <v>13630</v>
      </c>
      <c r="M460" s="167">
        <v>50</v>
      </c>
      <c r="N460" s="170">
        <v>3.6549707602339179E-3</v>
      </c>
      <c r="O460" s="167"/>
      <c r="P460" s="167"/>
    </row>
    <row r="461" spans="1:16" ht="23.4" customHeight="1">
      <c r="A461" s="95">
        <v>0.56944444444444442</v>
      </c>
      <c r="B461" t="s">
        <v>2473</v>
      </c>
      <c r="C461" t="s">
        <v>2441</v>
      </c>
      <c r="D461" t="s">
        <v>2482</v>
      </c>
      <c r="E461">
        <v>2318</v>
      </c>
      <c r="F461" t="s">
        <v>2483</v>
      </c>
      <c r="G461" s="167"/>
      <c r="H461" s="167">
        <v>14280</v>
      </c>
      <c r="I461" s="167">
        <v>-219180</v>
      </c>
      <c r="J461" s="167">
        <v>-233460</v>
      </c>
      <c r="K461" s="167" t="s">
        <v>508</v>
      </c>
      <c r="L461" s="167">
        <v>14210</v>
      </c>
      <c r="M461" s="167">
        <v>70</v>
      </c>
      <c r="N461" s="170">
        <v>4.9019607843137254E-3</v>
      </c>
      <c r="O461" s="167"/>
      <c r="P461" s="167"/>
    </row>
    <row r="462" spans="1:16" ht="23.4" customHeight="1">
      <c r="A462" s="95">
        <v>0.69166666666666665</v>
      </c>
      <c r="B462" t="s">
        <v>2473</v>
      </c>
      <c r="C462" t="s">
        <v>2441</v>
      </c>
      <c r="D462" t="s">
        <v>2482</v>
      </c>
      <c r="E462">
        <v>2333</v>
      </c>
      <c r="F462" t="s">
        <v>2484</v>
      </c>
      <c r="G462" s="167"/>
      <c r="H462" s="167">
        <v>14040</v>
      </c>
      <c r="I462" s="167">
        <v>-233460</v>
      </c>
      <c r="J462" s="167">
        <v>-247500</v>
      </c>
      <c r="K462" s="167" t="s">
        <v>508</v>
      </c>
      <c r="L462" s="167">
        <v>13990</v>
      </c>
      <c r="M462" s="167">
        <v>50</v>
      </c>
      <c r="N462" s="170">
        <v>3.5612535612535613E-3</v>
      </c>
      <c r="O462" s="167"/>
      <c r="P462" s="167"/>
    </row>
    <row r="463" spans="1:16" ht="23.4" customHeight="1">
      <c r="A463" t="s">
        <v>3892</v>
      </c>
      <c r="G463" s="167"/>
      <c r="H463" s="167"/>
      <c r="I463" s="167">
        <v>-247500</v>
      </c>
      <c r="J463" s="167">
        <v>-247500</v>
      </c>
      <c r="K463" s="167"/>
      <c r="L463" s="167"/>
      <c r="M463" s="167"/>
      <c r="N463" s="170"/>
      <c r="O463" s="167"/>
      <c r="P463" s="167"/>
    </row>
    <row r="464" spans="1:16" ht="23.4" customHeight="1">
      <c r="G464" s="167"/>
      <c r="H464" s="167"/>
      <c r="I464" s="167"/>
      <c r="J464" s="167"/>
      <c r="K464" s="167"/>
      <c r="L464" s="167"/>
      <c r="M464" s="167"/>
      <c r="N464" s="170"/>
      <c r="O464" s="167"/>
      <c r="P464" s="167"/>
    </row>
    <row r="465" spans="1:16" ht="23.4" customHeight="1">
      <c r="A465" t="s">
        <v>3893</v>
      </c>
      <c r="G465" s="167"/>
      <c r="H465" s="167"/>
      <c r="I465" s="167"/>
      <c r="J465" s="167"/>
      <c r="K465" s="167"/>
      <c r="L465" s="167"/>
      <c r="M465" s="167"/>
      <c r="N465" s="170"/>
      <c r="O465" s="167"/>
      <c r="P465" s="167"/>
    </row>
    <row r="466" spans="1:16" ht="23.4" customHeight="1">
      <c r="A466" t="s">
        <v>2464</v>
      </c>
      <c r="B466" t="s">
        <v>2448</v>
      </c>
      <c r="C466" t="s">
        <v>2449</v>
      </c>
      <c r="D466" t="s">
        <v>2465</v>
      </c>
      <c r="E466" t="s">
        <v>2451</v>
      </c>
      <c r="F466" t="s">
        <v>2452</v>
      </c>
      <c r="G466" s="167" t="s">
        <v>2466</v>
      </c>
      <c r="H466" s="167" t="s">
        <v>2467</v>
      </c>
      <c r="I466" s="167" t="s">
        <v>2468</v>
      </c>
      <c r="J466" s="167" t="s">
        <v>2469</v>
      </c>
      <c r="K466" s="167" t="s">
        <v>2457</v>
      </c>
      <c r="L466" s="167" t="s">
        <v>2470</v>
      </c>
      <c r="M466" s="167" t="s">
        <v>2471</v>
      </c>
      <c r="N466" s="170" t="s">
        <v>2472</v>
      </c>
      <c r="O466" s="167" t="s">
        <v>2461</v>
      </c>
      <c r="P466" s="167" t="s">
        <v>2462</v>
      </c>
    </row>
    <row r="467" spans="1:16" ht="23.4" customHeight="1">
      <c r="A467" t="s">
        <v>2677</v>
      </c>
      <c r="G467" s="167"/>
      <c r="H467" s="167"/>
      <c r="I467" s="167"/>
      <c r="J467" s="167"/>
      <c r="K467" s="167"/>
      <c r="L467" s="167"/>
      <c r="M467" s="167"/>
      <c r="N467" s="170"/>
      <c r="O467" s="167"/>
      <c r="P467" s="167"/>
    </row>
    <row r="468" spans="1:16" ht="23.4" customHeight="1">
      <c r="A468" s="95">
        <v>0.42777777777777776</v>
      </c>
      <c r="B468" t="s">
        <v>2473</v>
      </c>
      <c r="C468" t="s">
        <v>2442</v>
      </c>
      <c r="D468" t="s">
        <v>2474</v>
      </c>
      <c r="E468" t="s">
        <v>2499</v>
      </c>
      <c r="G468" s="167">
        <v>5110</v>
      </c>
      <c r="H468" s="167"/>
      <c r="I468" s="167">
        <v>239610</v>
      </c>
      <c r="J468" s="167">
        <v>244720</v>
      </c>
      <c r="K468" s="167"/>
      <c r="L468" s="167"/>
      <c r="M468" s="167"/>
      <c r="N468" s="170"/>
      <c r="O468" s="167">
        <v>0</v>
      </c>
      <c r="P468" s="167">
        <v>0</v>
      </c>
    </row>
    <row r="469" spans="1:16" ht="23.4" customHeight="1">
      <c r="A469" s="95">
        <v>0.44444444444444442</v>
      </c>
      <c r="B469" t="s">
        <v>2473</v>
      </c>
      <c r="C469" t="s">
        <v>2442</v>
      </c>
      <c r="D469" t="s">
        <v>2474</v>
      </c>
      <c r="E469" t="s">
        <v>2487</v>
      </c>
      <c r="G469" s="167">
        <v>2360</v>
      </c>
      <c r="H469" s="167"/>
      <c r="I469" s="167">
        <v>244720</v>
      </c>
      <c r="J469" s="167">
        <v>247080</v>
      </c>
      <c r="K469" s="167"/>
      <c r="L469" s="167"/>
      <c r="M469" s="167"/>
      <c r="N469" s="170"/>
      <c r="O469" s="167">
        <v>0</v>
      </c>
      <c r="P469" s="167">
        <v>3</v>
      </c>
    </row>
    <row r="470" spans="1:16" ht="23.4" customHeight="1">
      <c r="A470" s="95">
        <v>0.49166666666666664</v>
      </c>
      <c r="B470" t="s">
        <v>2473</v>
      </c>
      <c r="C470" t="s">
        <v>2442</v>
      </c>
      <c r="D470" t="s">
        <v>2474</v>
      </c>
      <c r="E470" t="s">
        <v>2499</v>
      </c>
      <c r="G470" s="167">
        <v>2620</v>
      </c>
      <c r="H470" s="167"/>
      <c r="I470" s="167">
        <v>247080</v>
      </c>
      <c r="J470" s="167">
        <v>249700</v>
      </c>
      <c r="K470" s="167"/>
      <c r="L470" s="167"/>
      <c r="M470" s="167"/>
      <c r="N470" s="170"/>
      <c r="O470" s="167">
        <v>0</v>
      </c>
      <c r="P470" s="167">
        <v>9</v>
      </c>
    </row>
    <row r="471" spans="1:16" ht="23.4" customHeight="1">
      <c r="A471" s="95">
        <v>0.53680555555555554</v>
      </c>
      <c r="B471" t="s">
        <v>2473</v>
      </c>
      <c r="C471" t="s">
        <v>2442</v>
      </c>
      <c r="D471" t="s">
        <v>2474</v>
      </c>
      <c r="E471" t="s">
        <v>2724</v>
      </c>
      <c r="G471" s="167">
        <v>2490</v>
      </c>
      <c r="H471" s="167"/>
      <c r="I471" s="167">
        <v>249700</v>
      </c>
      <c r="J471" s="167">
        <v>252190</v>
      </c>
      <c r="K471" s="167"/>
      <c r="L471" s="167"/>
      <c r="M471" s="167"/>
      <c r="N471" s="170"/>
      <c r="O471" s="167">
        <v>109</v>
      </c>
      <c r="P471" s="167">
        <v>0</v>
      </c>
    </row>
    <row r="472" spans="1:16" ht="23.4" customHeight="1">
      <c r="A472" s="95">
        <v>0.53680555555555554</v>
      </c>
      <c r="B472" t="s">
        <v>2473</v>
      </c>
      <c r="C472" t="s">
        <v>2442</v>
      </c>
      <c r="D472" t="s">
        <v>2474</v>
      </c>
      <c r="E472" t="s">
        <v>2725</v>
      </c>
      <c r="G472" s="167">
        <v>1210</v>
      </c>
      <c r="H472" s="167"/>
      <c r="I472" s="167">
        <v>252190</v>
      </c>
      <c r="J472" s="167">
        <v>253400</v>
      </c>
      <c r="K472" s="167"/>
      <c r="L472" s="167"/>
      <c r="M472" s="167"/>
      <c r="N472" s="170"/>
      <c r="O472" s="167">
        <v>53</v>
      </c>
      <c r="P472" s="167">
        <v>0</v>
      </c>
    </row>
    <row r="473" spans="1:16" ht="23.4" customHeight="1">
      <c r="A473" s="95">
        <v>0.53819444444444442</v>
      </c>
      <c r="B473" t="s">
        <v>2473</v>
      </c>
      <c r="C473" t="s">
        <v>2442</v>
      </c>
      <c r="D473" t="s">
        <v>2474</v>
      </c>
      <c r="E473" t="s">
        <v>2487</v>
      </c>
      <c r="G473" s="167">
        <v>2750</v>
      </c>
      <c r="H473" s="167"/>
      <c r="I473" s="167">
        <v>253400</v>
      </c>
      <c r="J473" s="167">
        <v>256150</v>
      </c>
      <c r="K473" s="167"/>
      <c r="L473" s="167"/>
      <c r="M473" s="167"/>
      <c r="N473" s="170"/>
      <c r="O473" s="167">
        <v>0</v>
      </c>
      <c r="P473" s="167">
        <v>0</v>
      </c>
    </row>
    <row r="474" spans="1:16" ht="23.4" customHeight="1">
      <c r="A474" s="95">
        <v>0.56874999999999998</v>
      </c>
      <c r="B474" t="s">
        <v>2473</v>
      </c>
      <c r="C474" t="s">
        <v>2442</v>
      </c>
      <c r="D474" t="s">
        <v>2474</v>
      </c>
      <c r="E474" t="s">
        <v>2489</v>
      </c>
      <c r="G474" s="167">
        <v>6000</v>
      </c>
      <c r="H474" s="167"/>
      <c r="I474" s="167">
        <v>256150</v>
      </c>
      <c r="J474" s="167">
        <v>262150</v>
      </c>
      <c r="K474" s="167"/>
      <c r="L474" s="167"/>
      <c r="M474" s="167"/>
      <c r="N474" s="170"/>
      <c r="O474" s="167">
        <v>250</v>
      </c>
      <c r="P474" s="167">
        <v>0</v>
      </c>
    </row>
    <row r="475" spans="1:16" ht="23.4" customHeight="1">
      <c r="A475" s="95">
        <v>0.57430555555555551</v>
      </c>
      <c r="B475" t="s">
        <v>2473</v>
      </c>
      <c r="C475" t="s">
        <v>2442</v>
      </c>
      <c r="D475" t="s">
        <v>2474</v>
      </c>
      <c r="E475" t="s">
        <v>2499</v>
      </c>
      <c r="G475" s="167">
        <v>4710</v>
      </c>
      <c r="H475" s="167"/>
      <c r="I475" s="167">
        <v>262150</v>
      </c>
      <c r="J475" s="167">
        <v>266860</v>
      </c>
      <c r="K475" s="167"/>
      <c r="L475" s="167"/>
      <c r="M475" s="167"/>
      <c r="N475" s="170"/>
      <c r="O475" s="167">
        <v>0</v>
      </c>
      <c r="P475" s="167">
        <v>7</v>
      </c>
    </row>
    <row r="476" spans="1:16" ht="23.4" customHeight="1">
      <c r="A476" s="95">
        <v>0.62013888888888891</v>
      </c>
      <c r="B476" t="s">
        <v>2473</v>
      </c>
      <c r="C476" t="s">
        <v>2442</v>
      </c>
      <c r="D476" t="s">
        <v>2474</v>
      </c>
      <c r="E476" t="s">
        <v>2487</v>
      </c>
      <c r="G476" s="167">
        <v>2850</v>
      </c>
      <c r="H476" s="167"/>
      <c r="I476" s="167">
        <v>266860</v>
      </c>
      <c r="J476" s="167">
        <v>269710</v>
      </c>
      <c r="K476" s="167"/>
      <c r="L476" s="167"/>
      <c r="M476" s="167"/>
      <c r="N476" s="170"/>
      <c r="O476" s="167">
        <v>0</v>
      </c>
      <c r="P476" s="167">
        <v>5</v>
      </c>
    </row>
    <row r="477" spans="1:16" ht="23.4" customHeight="1">
      <c r="A477" s="95">
        <v>0.64722222222222225</v>
      </c>
      <c r="B477" t="s">
        <v>2473</v>
      </c>
      <c r="C477" t="s">
        <v>2442</v>
      </c>
      <c r="D477" t="s">
        <v>2474</v>
      </c>
      <c r="E477" t="s">
        <v>2489</v>
      </c>
      <c r="G477" s="167">
        <v>4100</v>
      </c>
      <c r="H477" s="167"/>
      <c r="I477" s="167">
        <v>269710</v>
      </c>
      <c r="J477" s="167">
        <v>273810</v>
      </c>
      <c r="K477" s="167"/>
      <c r="L477" s="167"/>
      <c r="M477" s="167"/>
      <c r="N477" s="170"/>
      <c r="O477" s="167">
        <v>203</v>
      </c>
      <c r="P477" s="167">
        <v>0</v>
      </c>
    </row>
    <row r="478" spans="1:16" ht="23.4" customHeight="1">
      <c r="A478" s="95">
        <v>0.65069444444444446</v>
      </c>
      <c r="B478" t="s">
        <v>2473</v>
      </c>
      <c r="C478" t="s">
        <v>2442</v>
      </c>
      <c r="D478" t="s">
        <v>2474</v>
      </c>
      <c r="E478" t="s">
        <v>2488</v>
      </c>
      <c r="G478" s="167">
        <v>2790</v>
      </c>
      <c r="H478" s="167"/>
      <c r="I478" s="167">
        <v>273810</v>
      </c>
      <c r="J478" s="167">
        <v>276600</v>
      </c>
      <c r="K478" s="167"/>
      <c r="L478" s="167"/>
      <c r="M478" s="167"/>
      <c r="N478" s="170"/>
      <c r="O478" s="167">
        <v>180</v>
      </c>
      <c r="P478" s="167">
        <v>0</v>
      </c>
    </row>
    <row r="479" spans="1:16" ht="23.4" customHeight="1">
      <c r="A479" s="95">
        <v>0.65138888888888891</v>
      </c>
      <c r="B479" t="s">
        <v>2473</v>
      </c>
      <c r="C479" t="s">
        <v>2442</v>
      </c>
      <c r="D479" t="s">
        <v>2474</v>
      </c>
      <c r="E479" t="s">
        <v>2555</v>
      </c>
      <c r="G479" s="167">
        <v>2810</v>
      </c>
      <c r="H479" s="167"/>
      <c r="I479" s="167">
        <v>276600</v>
      </c>
      <c r="J479" s="167">
        <v>279410</v>
      </c>
      <c r="K479" s="167"/>
      <c r="L479" s="167"/>
      <c r="M479" s="167"/>
      <c r="N479" s="170"/>
      <c r="O479" s="167">
        <v>220</v>
      </c>
      <c r="P479" s="167">
        <v>0</v>
      </c>
    </row>
    <row r="480" spans="1:16" ht="23.4" customHeight="1">
      <c r="A480" s="95">
        <v>0.67777777777777781</v>
      </c>
      <c r="B480" t="s">
        <v>2473</v>
      </c>
      <c r="C480" t="s">
        <v>2442</v>
      </c>
      <c r="D480" t="s">
        <v>2474</v>
      </c>
      <c r="E480" t="s">
        <v>2550</v>
      </c>
      <c r="G480" s="167">
        <v>5450</v>
      </c>
      <c r="H480" s="167"/>
      <c r="I480" s="167">
        <v>279410</v>
      </c>
      <c r="J480" s="167">
        <v>284860</v>
      </c>
      <c r="K480" s="167"/>
      <c r="L480" s="167"/>
      <c r="M480" s="167"/>
      <c r="N480" s="170"/>
      <c r="O480" s="167">
        <v>264</v>
      </c>
      <c r="P480" s="167">
        <v>0</v>
      </c>
    </row>
    <row r="481" spans="1:16" ht="23.4" customHeight="1">
      <c r="A481" s="95">
        <v>0.69861111111111107</v>
      </c>
      <c r="B481" t="s">
        <v>2473</v>
      </c>
      <c r="C481" t="s">
        <v>2442</v>
      </c>
      <c r="D481" t="s">
        <v>2474</v>
      </c>
      <c r="E481" t="s">
        <v>2534</v>
      </c>
      <c r="G481" s="167">
        <v>2890</v>
      </c>
      <c r="H481" s="167"/>
      <c r="I481" s="167">
        <v>284860</v>
      </c>
      <c r="J481" s="167">
        <v>287750</v>
      </c>
      <c r="K481" s="167"/>
      <c r="L481" s="167"/>
      <c r="M481" s="167"/>
      <c r="N481" s="170"/>
      <c r="O481" s="167">
        <v>0</v>
      </c>
      <c r="P481" s="167">
        <v>0</v>
      </c>
    </row>
    <row r="482" spans="1:16" ht="23.4" customHeight="1">
      <c r="A482" s="95">
        <v>0.7368055555555556</v>
      </c>
      <c r="B482" t="s">
        <v>2473</v>
      </c>
      <c r="C482" t="s">
        <v>2442</v>
      </c>
      <c r="D482" t="s">
        <v>2474</v>
      </c>
      <c r="E482" t="s">
        <v>2487</v>
      </c>
      <c r="G482" s="167">
        <v>3300</v>
      </c>
      <c r="H482" s="167"/>
      <c r="I482" s="167">
        <v>287750</v>
      </c>
      <c r="J482" s="167">
        <v>291050</v>
      </c>
      <c r="K482" s="167"/>
      <c r="L482" s="167"/>
      <c r="M482" s="167"/>
      <c r="N482" s="170"/>
      <c r="O482" s="167">
        <v>0</v>
      </c>
      <c r="P482" s="167">
        <v>1</v>
      </c>
    </row>
    <row r="483" spans="1:16" ht="23.4" customHeight="1">
      <c r="A483" t="s">
        <v>2678</v>
      </c>
      <c r="G483" s="167"/>
      <c r="H483" s="167"/>
      <c r="I483" s="167"/>
      <c r="J483" s="167"/>
      <c r="K483" s="167"/>
      <c r="L483" s="167"/>
      <c r="M483" s="167"/>
      <c r="N483" s="170"/>
      <c r="O483" s="167"/>
      <c r="P483" s="167"/>
    </row>
    <row r="484" spans="1:16" ht="23.4" customHeight="1">
      <c r="A484" s="95">
        <v>0.58263888888888893</v>
      </c>
      <c r="B484" t="s">
        <v>2473</v>
      </c>
      <c r="C484" t="s">
        <v>2442</v>
      </c>
      <c r="D484" t="s">
        <v>2482</v>
      </c>
      <c r="E484">
        <v>2320</v>
      </c>
      <c r="F484" t="s">
        <v>2492</v>
      </c>
      <c r="G484" s="167"/>
      <c r="H484" s="167">
        <v>27630</v>
      </c>
      <c r="I484" s="167">
        <v>291050</v>
      </c>
      <c r="J484" s="167">
        <v>263420</v>
      </c>
      <c r="K484" s="167" t="s">
        <v>508</v>
      </c>
      <c r="L484" s="167">
        <v>27510</v>
      </c>
      <c r="M484" s="167">
        <v>120</v>
      </c>
      <c r="N484" s="170">
        <v>4.3431053203040176E-3</v>
      </c>
      <c r="O484" s="167"/>
      <c r="P484" s="167"/>
    </row>
    <row r="485" spans="1:16" ht="23.4" customHeight="1">
      <c r="A485" s="95">
        <v>0.75069444444444444</v>
      </c>
      <c r="B485" t="s">
        <v>2473</v>
      </c>
      <c r="C485" t="s">
        <v>2442</v>
      </c>
      <c r="D485" t="s">
        <v>2482</v>
      </c>
      <c r="E485">
        <v>2339</v>
      </c>
      <c r="F485" t="s">
        <v>2491</v>
      </c>
      <c r="G485" s="167"/>
      <c r="H485" s="167">
        <v>10640</v>
      </c>
      <c r="I485" s="167">
        <v>263420</v>
      </c>
      <c r="J485" s="167">
        <v>252780</v>
      </c>
      <c r="K485" s="167" t="s">
        <v>508</v>
      </c>
      <c r="L485" s="167">
        <v>10640</v>
      </c>
      <c r="M485" s="167">
        <v>0</v>
      </c>
      <c r="N485" s="170">
        <v>0</v>
      </c>
      <c r="O485" s="167"/>
      <c r="P485" s="167"/>
    </row>
    <row r="486" spans="1:16" ht="23.4" customHeight="1">
      <c r="A486" t="s">
        <v>3894</v>
      </c>
      <c r="G486" s="167"/>
      <c r="H486" s="167"/>
      <c r="I486" s="167">
        <v>252780</v>
      </c>
      <c r="J486" s="167">
        <v>252780</v>
      </c>
      <c r="K486" s="167"/>
      <c r="L486" s="167"/>
      <c r="M486" s="167"/>
      <c r="N486" s="170"/>
      <c r="O486" s="167"/>
      <c r="P486" s="167"/>
    </row>
    <row r="487" spans="1:16" ht="23.4" customHeight="1">
      <c r="G487" s="167"/>
      <c r="H487" s="167"/>
      <c r="I487" s="167"/>
      <c r="J487" s="167"/>
      <c r="K487" s="167"/>
      <c r="L487" s="167"/>
      <c r="M487" s="167"/>
      <c r="N487" s="170"/>
      <c r="O487" s="167"/>
      <c r="P487" s="167"/>
    </row>
    <row r="488" spans="1:16" ht="23.4" customHeight="1">
      <c r="A488" t="s">
        <v>3895</v>
      </c>
      <c r="G488" s="167"/>
      <c r="H488" s="167"/>
      <c r="I488" s="167"/>
      <c r="J488" s="167"/>
      <c r="K488" s="167"/>
      <c r="L488" s="167"/>
      <c r="M488" s="167"/>
      <c r="N488" s="170"/>
      <c r="O488" s="167"/>
      <c r="P488" s="167"/>
    </row>
    <row r="489" spans="1:16" ht="23.4" customHeight="1">
      <c r="A489" t="s">
        <v>2464</v>
      </c>
      <c r="B489" t="s">
        <v>2448</v>
      </c>
      <c r="C489" t="s">
        <v>2449</v>
      </c>
      <c r="D489" t="s">
        <v>2465</v>
      </c>
      <c r="E489" t="s">
        <v>2451</v>
      </c>
      <c r="F489" t="s">
        <v>2452</v>
      </c>
      <c r="G489" s="167" t="s">
        <v>2466</v>
      </c>
      <c r="H489" s="167" t="s">
        <v>2467</v>
      </c>
      <c r="I489" s="167" t="s">
        <v>2468</v>
      </c>
      <c r="J489" s="167" t="s">
        <v>2469</v>
      </c>
      <c r="K489" s="167" t="s">
        <v>2457</v>
      </c>
      <c r="L489" s="167" t="s">
        <v>2470</v>
      </c>
      <c r="M489" s="167" t="s">
        <v>2471</v>
      </c>
      <c r="N489" s="170" t="s">
        <v>2472</v>
      </c>
      <c r="O489" s="167" t="s">
        <v>2461</v>
      </c>
      <c r="P489" s="167" t="s">
        <v>2462</v>
      </c>
    </row>
    <row r="490" spans="1:16" ht="23.4" customHeight="1">
      <c r="A490" t="s">
        <v>2680</v>
      </c>
      <c r="G490" s="167"/>
      <c r="H490" s="167"/>
      <c r="I490" s="167"/>
      <c r="J490" s="167"/>
      <c r="K490" s="167"/>
      <c r="L490" s="167"/>
      <c r="M490" s="167"/>
      <c r="N490" s="170"/>
      <c r="O490" s="167"/>
      <c r="P490" s="167"/>
    </row>
    <row r="491" spans="1:16" ht="23.4" customHeight="1">
      <c r="A491" s="95">
        <v>0.38958333333333334</v>
      </c>
      <c r="B491" t="s">
        <v>2681</v>
      </c>
      <c r="C491" t="s">
        <v>2443</v>
      </c>
      <c r="D491" t="s">
        <v>2474</v>
      </c>
      <c r="E491" t="s">
        <v>3896</v>
      </c>
      <c r="G491" s="167">
        <v>2320</v>
      </c>
      <c r="H491" s="167"/>
      <c r="I491" s="167">
        <v>129490</v>
      </c>
      <c r="J491" s="167">
        <v>131810</v>
      </c>
      <c r="K491" s="167"/>
      <c r="L491" s="167"/>
      <c r="M491" s="167"/>
      <c r="N491" s="170"/>
      <c r="O491" s="167">
        <v>370</v>
      </c>
      <c r="P491" s="167">
        <v>0</v>
      </c>
    </row>
    <row r="492" spans="1:16" ht="23.4" customHeight="1">
      <c r="A492" s="95">
        <v>0.39444444444444443</v>
      </c>
      <c r="B492" t="s">
        <v>2681</v>
      </c>
      <c r="C492" t="s">
        <v>2443</v>
      </c>
      <c r="D492" t="s">
        <v>2474</v>
      </c>
      <c r="E492" t="s">
        <v>2696</v>
      </c>
      <c r="G492" s="167">
        <v>990</v>
      </c>
      <c r="H492" s="167"/>
      <c r="I492" s="167">
        <v>131810</v>
      </c>
      <c r="J492" s="167">
        <v>132800</v>
      </c>
      <c r="K492" s="167"/>
      <c r="L492" s="167"/>
      <c r="M492" s="167"/>
      <c r="N492" s="170"/>
      <c r="O492" s="167">
        <v>38</v>
      </c>
      <c r="P492" s="167">
        <v>0</v>
      </c>
    </row>
    <row r="493" spans="1:16" ht="23.4" customHeight="1">
      <c r="A493" s="95">
        <v>0.43611111111111112</v>
      </c>
      <c r="B493" t="s">
        <v>2681</v>
      </c>
      <c r="C493" t="s">
        <v>2443</v>
      </c>
      <c r="D493" t="s">
        <v>2474</v>
      </c>
      <c r="E493" t="s">
        <v>3897</v>
      </c>
      <c r="G493" s="167">
        <v>2220</v>
      </c>
      <c r="H493" s="167"/>
      <c r="I493" s="167">
        <v>132800</v>
      </c>
      <c r="J493" s="167">
        <v>135020</v>
      </c>
      <c r="K493" s="167"/>
      <c r="L493" s="167"/>
      <c r="M493" s="167"/>
      <c r="N493" s="170"/>
      <c r="O493" s="167">
        <v>342</v>
      </c>
      <c r="P493" s="167">
        <v>0</v>
      </c>
    </row>
    <row r="494" spans="1:16" ht="23.4" customHeight="1">
      <c r="A494" s="95">
        <v>0.52777777777777779</v>
      </c>
      <c r="B494" t="s">
        <v>2681</v>
      </c>
      <c r="C494" t="s">
        <v>2443</v>
      </c>
      <c r="D494" t="s">
        <v>2474</v>
      </c>
      <c r="E494" t="s">
        <v>2714</v>
      </c>
      <c r="G494" s="167">
        <v>4820</v>
      </c>
      <c r="H494" s="167"/>
      <c r="I494" s="167">
        <v>135020</v>
      </c>
      <c r="J494" s="167">
        <v>139840</v>
      </c>
      <c r="K494" s="167"/>
      <c r="L494" s="167"/>
      <c r="M494" s="167"/>
      <c r="N494" s="170"/>
      <c r="O494" s="167">
        <v>224</v>
      </c>
      <c r="P494" s="167">
        <v>0</v>
      </c>
    </row>
    <row r="495" spans="1:16" ht="23.4" customHeight="1">
      <c r="A495" s="95">
        <v>0.62569444444444444</v>
      </c>
      <c r="B495" t="s">
        <v>2681</v>
      </c>
      <c r="C495" t="s">
        <v>2443</v>
      </c>
      <c r="D495" t="s">
        <v>2474</v>
      </c>
      <c r="E495" t="s">
        <v>2714</v>
      </c>
      <c r="G495" s="167">
        <v>4790</v>
      </c>
      <c r="H495" s="167"/>
      <c r="I495" s="167">
        <v>139840</v>
      </c>
      <c r="J495" s="167">
        <v>144630</v>
      </c>
      <c r="K495" s="167"/>
      <c r="L495" s="167"/>
      <c r="M495" s="167"/>
      <c r="N495" s="170"/>
      <c r="O495" s="167">
        <v>210</v>
      </c>
      <c r="P495" s="167">
        <v>0</v>
      </c>
    </row>
    <row r="496" spans="1:16" ht="23.4" customHeight="1">
      <c r="A496" s="95">
        <v>0.65069444444444446</v>
      </c>
      <c r="B496" t="s">
        <v>2681</v>
      </c>
      <c r="C496" t="s">
        <v>2443</v>
      </c>
      <c r="D496" t="s">
        <v>2474</v>
      </c>
      <c r="E496" t="s">
        <v>2698</v>
      </c>
      <c r="G496" s="167">
        <v>5050</v>
      </c>
      <c r="H496" s="167"/>
      <c r="I496" s="167">
        <v>144630</v>
      </c>
      <c r="J496" s="167">
        <v>149680</v>
      </c>
      <c r="K496" s="167"/>
      <c r="L496" s="167"/>
      <c r="M496" s="167"/>
      <c r="N496" s="170"/>
      <c r="O496" s="167">
        <v>344</v>
      </c>
      <c r="P496" s="167">
        <v>0</v>
      </c>
    </row>
    <row r="497" spans="1:16" ht="23.4" customHeight="1">
      <c r="A497" s="95">
        <v>0.71180555555555558</v>
      </c>
      <c r="B497" t="s">
        <v>2681</v>
      </c>
      <c r="C497" t="s">
        <v>2443</v>
      </c>
      <c r="D497" t="s">
        <v>2474</v>
      </c>
      <c r="E497" t="s">
        <v>2698</v>
      </c>
      <c r="G497" s="167">
        <v>5210</v>
      </c>
      <c r="H497" s="167"/>
      <c r="I497" s="167">
        <v>149680</v>
      </c>
      <c r="J497" s="167">
        <v>154890</v>
      </c>
      <c r="K497" s="167"/>
      <c r="L497" s="167"/>
      <c r="M497" s="167"/>
      <c r="N497" s="170"/>
      <c r="O497" s="167">
        <v>337</v>
      </c>
      <c r="P497" s="167">
        <v>0</v>
      </c>
    </row>
    <row r="498" spans="1:16" ht="23.4" customHeight="1">
      <c r="A498" t="s">
        <v>2686</v>
      </c>
      <c r="G498" s="167"/>
      <c r="H498" s="167"/>
      <c r="I498" s="167"/>
      <c r="J498" s="167"/>
      <c r="K498" s="167"/>
      <c r="L498" s="167"/>
      <c r="M498" s="167"/>
      <c r="N498" s="170"/>
      <c r="O498" s="167"/>
      <c r="P498" s="167"/>
    </row>
    <row r="499" spans="1:16" ht="23.4" customHeight="1">
      <c r="A499" t="s">
        <v>3898</v>
      </c>
      <c r="G499" s="167"/>
      <c r="H499" s="167"/>
      <c r="I499" s="167">
        <v>154890</v>
      </c>
      <c r="J499" s="167">
        <v>154890</v>
      </c>
      <c r="K499" s="167"/>
      <c r="L499" s="167"/>
      <c r="M499" s="167"/>
      <c r="N499" s="170"/>
      <c r="O499" s="167"/>
      <c r="P499" s="167"/>
    </row>
    <row r="500" spans="1:16" ht="23.4" customHeight="1">
      <c r="G500" s="167"/>
      <c r="H500" s="167"/>
      <c r="I500" s="167"/>
      <c r="J500" s="167"/>
      <c r="K500" s="167"/>
      <c r="L500" s="167"/>
      <c r="M500" s="167"/>
      <c r="N500" s="170"/>
      <c r="O500" s="167"/>
      <c r="P500" s="167"/>
    </row>
    <row r="501" spans="1:16" ht="23.4" customHeight="1">
      <c r="A501" t="s">
        <v>3899</v>
      </c>
      <c r="G501" s="167"/>
      <c r="H501" s="167"/>
      <c r="I501" s="167"/>
      <c r="J501" s="167"/>
      <c r="K501" s="167"/>
      <c r="L501" s="167"/>
      <c r="M501" s="167"/>
      <c r="N501" s="170"/>
      <c r="O501" s="167"/>
      <c r="P501" s="167"/>
    </row>
    <row r="502" spans="1:16" ht="23.4" customHeight="1">
      <c r="A502" t="s">
        <v>2464</v>
      </c>
      <c r="B502" t="s">
        <v>2448</v>
      </c>
      <c r="C502" t="s">
        <v>2449</v>
      </c>
      <c r="D502" t="s">
        <v>2465</v>
      </c>
      <c r="E502" t="s">
        <v>2451</v>
      </c>
      <c r="F502" t="s">
        <v>2452</v>
      </c>
      <c r="G502" s="167" t="s">
        <v>2466</v>
      </c>
      <c r="H502" s="167" t="s">
        <v>2467</v>
      </c>
      <c r="I502" s="167" t="s">
        <v>2468</v>
      </c>
      <c r="J502" s="167" t="s">
        <v>2469</v>
      </c>
      <c r="K502" s="167" t="s">
        <v>2457</v>
      </c>
      <c r="L502" s="167" t="s">
        <v>2470</v>
      </c>
      <c r="M502" s="167" t="s">
        <v>2471</v>
      </c>
      <c r="N502" s="170" t="s">
        <v>2472</v>
      </c>
      <c r="O502" s="167" t="s">
        <v>2461</v>
      </c>
      <c r="P502" s="167" t="s">
        <v>2462</v>
      </c>
    </row>
    <row r="503" spans="1:16" ht="23.4" customHeight="1">
      <c r="A503" t="s">
        <v>2689</v>
      </c>
      <c r="G503" s="167"/>
      <c r="H503" s="167"/>
      <c r="I503" s="167"/>
      <c r="J503" s="167"/>
      <c r="K503" s="167"/>
      <c r="L503" s="167"/>
      <c r="M503" s="167"/>
      <c r="N503" s="170"/>
      <c r="O503" s="167"/>
      <c r="P503" s="167"/>
    </row>
    <row r="504" spans="1:16" ht="23.4" customHeight="1">
      <c r="A504" t="s">
        <v>2690</v>
      </c>
      <c r="G504" s="167"/>
      <c r="H504" s="167"/>
      <c r="I504" s="167"/>
      <c r="J504" s="167"/>
      <c r="K504" s="167"/>
      <c r="L504" s="167"/>
      <c r="M504" s="167"/>
      <c r="N504" s="170"/>
      <c r="O504" s="167"/>
      <c r="P504" s="167"/>
    </row>
    <row r="505" spans="1:16" ht="23.4" customHeight="1">
      <c r="A505" s="95">
        <v>0.43333333333333335</v>
      </c>
      <c r="B505" t="s">
        <v>2681</v>
      </c>
      <c r="C505" t="s">
        <v>2444</v>
      </c>
      <c r="D505" t="s">
        <v>2482</v>
      </c>
      <c r="E505">
        <v>675</v>
      </c>
      <c r="F505" t="s">
        <v>2691</v>
      </c>
      <c r="G505" s="167"/>
      <c r="H505" s="167">
        <v>11650</v>
      </c>
      <c r="I505" s="167">
        <v>-116910</v>
      </c>
      <c r="J505" s="167">
        <v>-128560</v>
      </c>
      <c r="K505" s="167" t="s">
        <v>508</v>
      </c>
      <c r="L505" s="167">
        <v>11610</v>
      </c>
      <c r="M505" s="167">
        <v>40</v>
      </c>
      <c r="N505" s="170">
        <v>3.4334763948497852E-3</v>
      </c>
      <c r="O505" s="167"/>
      <c r="P505" s="167"/>
    </row>
    <row r="506" spans="1:16" ht="23.4" customHeight="1">
      <c r="A506" s="95">
        <v>0.43402777777777779</v>
      </c>
      <c r="B506" t="s">
        <v>2681</v>
      </c>
      <c r="C506" t="s">
        <v>2444</v>
      </c>
      <c r="D506" t="s">
        <v>2482</v>
      </c>
      <c r="E506">
        <v>676</v>
      </c>
      <c r="F506" t="s">
        <v>2692</v>
      </c>
      <c r="G506" s="167"/>
      <c r="H506" s="167">
        <v>10280</v>
      </c>
      <c r="I506" s="167">
        <v>-128560</v>
      </c>
      <c r="J506" s="167">
        <v>-138840</v>
      </c>
      <c r="K506" s="167" t="s">
        <v>508</v>
      </c>
      <c r="L506" s="167">
        <v>10250</v>
      </c>
      <c r="M506" s="167">
        <v>30</v>
      </c>
      <c r="N506" s="170">
        <v>2.9182879377431907E-3</v>
      </c>
      <c r="O506" s="167"/>
      <c r="P506" s="167"/>
    </row>
    <row r="507" spans="1:16" ht="23.4" customHeight="1">
      <c r="A507" s="95">
        <v>0.70763888888888893</v>
      </c>
      <c r="B507" t="s">
        <v>2681</v>
      </c>
      <c r="C507" t="s">
        <v>2444</v>
      </c>
      <c r="D507" t="s">
        <v>2482</v>
      </c>
      <c r="E507">
        <v>681</v>
      </c>
      <c r="F507" t="s">
        <v>2691</v>
      </c>
      <c r="G507" s="167"/>
      <c r="H507" s="167">
        <v>10870</v>
      </c>
      <c r="I507" s="167">
        <v>-138840</v>
      </c>
      <c r="J507" s="167">
        <v>-149710</v>
      </c>
      <c r="K507" s="167" t="s">
        <v>508</v>
      </c>
      <c r="L507" s="167">
        <v>10860</v>
      </c>
      <c r="M507" s="167">
        <v>10</v>
      </c>
      <c r="N507" s="170">
        <v>9.1996320147194111E-4</v>
      </c>
      <c r="O507" s="167"/>
      <c r="P507" s="167"/>
    </row>
    <row r="508" spans="1:16" ht="23.4" customHeight="1">
      <c r="A508" t="s">
        <v>3900</v>
      </c>
      <c r="G508" s="167"/>
      <c r="H508" s="167"/>
      <c r="I508" s="167">
        <v>-149710</v>
      </c>
      <c r="J508" s="167">
        <v>-149710</v>
      </c>
      <c r="K508" s="167"/>
      <c r="L508" s="167"/>
      <c r="M508" s="167"/>
      <c r="N508" s="170"/>
      <c r="O508" s="167"/>
      <c r="P508" s="167"/>
    </row>
    <row r="509" spans="1:16" ht="23.4" customHeight="1">
      <c r="G509" s="167"/>
      <c r="H509" s="167"/>
      <c r="I509" s="167"/>
      <c r="J509" s="167"/>
      <c r="K509" s="167"/>
      <c r="L509" s="167"/>
      <c r="M509" s="167"/>
      <c r="N509" s="170"/>
      <c r="O509" s="167"/>
      <c r="P509" s="167"/>
    </row>
    <row r="510" spans="1:16" ht="23.4" customHeight="1">
      <c r="A510" t="s">
        <v>3901</v>
      </c>
      <c r="G510" s="167"/>
      <c r="H510" s="167"/>
      <c r="I510" s="167"/>
      <c r="J510" s="167"/>
      <c r="K510" s="167"/>
      <c r="L510" s="167"/>
      <c r="M510" s="167"/>
      <c r="N510" s="170"/>
      <c r="O510" s="167"/>
      <c r="P510" s="167"/>
    </row>
    <row r="511" spans="1:16" ht="23.4" customHeight="1">
      <c r="A511" t="s">
        <v>2464</v>
      </c>
      <c r="B511" t="s">
        <v>2448</v>
      </c>
      <c r="C511" t="s">
        <v>2449</v>
      </c>
      <c r="D511" t="s">
        <v>2465</v>
      </c>
      <c r="E511" t="s">
        <v>2451</v>
      </c>
      <c r="F511" t="s">
        <v>2452</v>
      </c>
      <c r="G511" s="167" t="s">
        <v>2466</v>
      </c>
      <c r="H511" s="167" t="s">
        <v>2467</v>
      </c>
      <c r="I511" s="167" t="s">
        <v>2468</v>
      </c>
      <c r="J511" s="167" t="s">
        <v>2469</v>
      </c>
      <c r="K511" s="167" t="s">
        <v>2457</v>
      </c>
      <c r="L511" s="167" t="s">
        <v>2470</v>
      </c>
      <c r="M511" s="167" t="s">
        <v>2471</v>
      </c>
      <c r="N511" s="170" t="s">
        <v>2472</v>
      </c>
      <c r="O511" s="167" t="s">
        <v>2461</v>
      </c>
      <c r="P511" s="167" t="s">
        <v>2462</v>
      </c>
    </row>
    <row r="512" spans="1:16" ht="23.4" customHeight="1">
      <c r="A512" t="s">
        <v>2675</v>
      </c>
      <c r="G512" s="167"/>
      <c r="H512" s="167"/>
      <c r="I512" s="167"/>
      <c r="J512" s="167"/>
      <c r="K512" s="167"/>
      <c r="L512" s="167"/>
      <c r="M512" s="167"/>
      <c r="N512" s="170"/>
      <c r="O512" s="167"/>
      <c r="P512" s="167"/>
    </row>
    <row r="513" spans="1:16" ht="23.4" customHeight="1">
      <c r="A513" s="95">
        <v>0.46180555555555558</v>
      </c>
      <c r="B513" t="s">
        <v>2473</v>
      </c>
      <c r="C513" t="s">
        <v>2441</v>
      </c>
      <c r="D513" t="s">
        <v>2474</v>
      </c>
      <c r="E513" t="s">
        <v>2476</v>
      </c>
      <c r="G513" s="167">
        <v>2870</v>
      </c>
      <c r="H513" s="167"/>
      <c r="I513" s="167">
        <v>-247500</v>
      </c>
      <c r="J513" s="167">
        <v>-244630</v>
      </c>
      <c r="K513" s="167"/>
      <c r="L513" s="167"/>
      <c r="M513" s="167"/>
      <c r="N513" s="170"/>
      <c r="O513" s="167">
        <v>165</v>
      </c>
      <c r="P513" s="167">
        <v>0</v>
      </c>
    </row>
    <row r="514" spans="1:16" ht="23.4" customHeight="1">
      <c r="A514" s="95">
        <v>0.47499999999999998</v>
      </c>
      <c r="B514" t="s">
        <v>2473</v>
      </c>
      <c r="C514" t="s">
        <v>2441</v>
      </c>
      <c r="D514" t="s">
        <v>2474</v>
      </c>
      <c r="E514" t="s">
        <v>2704</v>
      </c>
      <c r="G514" s="167">
        <v>3770</v>
      </c>
      <c r="H514" s="167"/>
      <c r="I514" s="167">
        <v>-244630</v>
      </c>
      <c r="J514" s="167">
        <v>-240860</v>
      </c>
      <c r="K514" s="167"/>
      <c r="L514" s="167"/>
      <c r="M514" s="167"/>
      <c r="N514" s="170"/>
      <c r="O514" s="167">
        <v>215</v>
      </c>
      <c r="P514" s="167">
        <v>0</v>
      </c>
    </row>
    <row r="515" spans="1:16" ht="23.4" customHeight="1">
      <c r="A515" s="95">
        <v>0.52500000000000002</v>
      </c>
      <c r="B515" t="s">
        <v>2473</v>
      </c>
      <c r="C515" t="s">
        <v>2441</v>
      </c>
      <c r="D515" t="s">
        <v>2474</v>
      </c>
      <c r="E515" t="s">
        <v>2478</v>
      </c>
      <c r="G515" s="167">
        <v>7680</v>
      </c>
      <c r="H515" s="167"/>
      <c r="I515" s="167">
        <v>-240860</v>
      </c>
      <c r="J515" s="167">
        <v>-233180</v>
      </c>
      <c r="K515" s="167"/>
      <c r="L515" s="167"/>
      <c r="M515" s="167"/>
      <c r="N515" s="170"/>
      <c r="O515" s="167">
        <v>399</v>
      </c>
      <c r="P515" s="167">
        <v>0</v>
      </c>
    </row>
    <row r="516" spans="1:16" ht="23.4" customHeight="1">
      <c r="A516" s="95">
        <v>0.53749999999999998</v>
      </c>
      <c r="B516" t="s">
        <v>2473</v>
      </c>
      <c r="C516" t="s">
        <v>2441</v>
      </c>
      <c r="D516" t="s">
        <v>2474</v>
      </c>
      <c r="E516" t="s">
        <v>2476</v>
      </c>
      <c r="G516" s="167">
        <v>3180</v>
      </c>
      <c r="H516" s="167"/>
      <c r="I516" s="167">
        <v>-233180</v>
      </c>
      <c r="J516" s="167">
        <v>-230000</v>
      </c>
      <c r="K516" s="167"/>
      <c r="L516" s="167"/>
      <c r="M516" s="167"/>
      <c r="N516" s="170"/>
      <c r="O516" s="167">
        <v>200</v>
      </c>
      <c r="P516" s="167">
        <v>0</v>
      </c>
    </row>
    <row r="517" spans="1:16" ht="23.4" customHeight="1">
      <c r="A517" s="95">
        <v>0.53888888888888886</v>
      </c>
      <c r="B517" t="s">
        <v>2473</v>
      </c>
      <c r="C517" t="s">
        <v>2441</v>
      </c>
      <c r="D517" t="s">
        <v>2474</v>
      </c>
      <c r="E517" t="s">
        <v>2704</v>
      </c>
      <c r="G517" s="167">
        <v>3540</v>
      </c>
      <c r="H517" s="167"/>
      <c r="I517" s="167">
        <v>-230000</v>
      </c>
      <c r="J517" s="167">
        <v>-226460</v>
      </c>
      <c r="K517" s="167"/>
      <c r="L517" s="167"/>
      <c r="M517" s="167"/>
      <c r="N517" s="170"/>
      <c r="O517" s="167">
        <v>208</v>
      </c>
      <c r="P517" s="167">
        <v>0</v>
      </c>
    </row>
    <row r="518" spans="1:16" ht="23.4" customHeight="1">
      <c r="A518" s="95">
        <v>0.59097222222222223</v>
      </c>
      <c r="B518" t="s">
        <v>2473</v>
      </c>
      <c r="C518" t="s">
        <v>2441</v>
      </c>
      <c r="D518" t="s">
        <v>2474</v>
      </c>
      <c r="E518" t="s">
        <v>2476</v>
      </c>
      <c r="G518" s="167">
        <v>2960</v>
      </c>
      <c r="H518" s="167"/>
      <c r="I518" s="167">
        <v>-226460</v>
      </c>
      <c r="J518" s="167">
        <v>-223500</v>
      </c>
      <c r="K518" s="167"/>
      <c r="L518" s="167"/>
      <c r="M518" s="167"/>
      <c r="N518" s="170"/>
      <c r="O518" s="167">
        <v>195</v>
      </c>
      <c r="P518" s="167">
        <v>0</v>
      </c>
    </row>
    <row r="519" spans="1:16" ht="23.4" customHeight="1">
      <c r="A519" s="95">
        <v>0.64652777777777781</v>
      </c>
      <c r="B519" t="s">
        <v>2473</v>
      </c>
      <c r="C519" t="s">
        <v>2441</v>
      </c>
      <c r="D519" t="s">
        <v>2474</v>
      </c>
      <c r="E519" t="s">
        <v>2481</v>
      </c>
      <c r="G519" s="167">
        <v>2250</v>
      </c>
      <c r="H519" s="167"/>
      <c r="I519" s="167">
        <v>-223500</v>
      </c>
      <c r="J519" s="167">
        <v>-221250</v>
      </c>
      <c r="K519" s="167"/>
      <c r="L519" s="167"/>
      <c r="M519" s="167"/>
      <c r="N519" s="170"/>
      <c r="O519" s="167">
        <v>386</v>
      </c>
      <c r="P519" s="167">
        <v>0</v>
      </c>
    </row>
    <row r="520" spans="1:16" ht="23.4" customHeight="1">
      <c r="A520" s="95">
        <v>0.66180555555555554</v>
      </c>
      <c r="B520" t="s">
        <v>2473</v>
      </c>
      <c r="C520" t="s">
        <v>2441</v>
      </c>
      <c r="D520" t="s">
        <v>2474</v>
      </c>
      <c r="E520" t="s">
        <v>3872</v>
      </c>
      <c r="G520" s="167">
        <v>2480</v>
      </c>
      <c r="H520" s="167"/>
      <c r="I520" s="167">
        <v>-221250</v>
      </c>
      <c r="J520" s="167">
        <v>-218770</v>
      </c>
      <c r="K520" s="167"/>
      <c r="L520" s="167"/>
      <c r="M520" s="167"/>
      <c r="N520" s="170"/>
      <c r="O520" s="167">
        <v>115</v>
      </c>
      <c r="P520" s="167">
        <v>0</v>
      </c>
    </row>
    <row r="521" spans="1:16" ht="23.4" customHeight="1">
      <c r="A521" s="95">
        <v>0.69861111111111107</v>
      </c>
      <c r="B521" t="s">
        <v>2473</v>
      </c>
      <c r="C521" t="s">
        <v>2441</v>
      </c>
      <c r="D521" t="s">
        <v>2474</v>
      </c>
      <c r="E521" t="s">
        <v>2476</v>
      </c>
      <c r="G521" s="167">
        <v>2550</v>
      </c>
      <c r="H521" s="167"/>
      <c r="I521" s="167">
        <v>-218770</v>
      </c>
      <c r="J521" s="167">
        <v>-216220</v>
      </c>
      <c r="K521" s="167"/>
      <c r="L521" s="167"/>
      <c r="M521" s="167"/>
      <c r="N521" s="170"/>
      <c r="O521" s="167">
        <v>190</v>
      </c>
      <c r="P521" s="167">
        <v>0</v>
      </c>
    </row>
    <row r="522" spans="1:16" ht="23.4" customHeight="1">
      <c r="A522" s="95">
        <v>0.70277777777777772</v>
      </c>
      <c r="B522" t="s">
        <v>2473</v>
      </c>
      <c r="C522" t="s">
        <v>2441</v>
      </c>
      <c r="D522" t="s">
        <v>2474</v>
      </c>
      <c r="E522" t="s">
        <v>3891</v>
      </c>
      <c r="G522" s="167">
        <v>1080</v>
      </c>
      <c r="H522" s="167"/>
      <c r="I522" s="167">
        <v>-216220</v>
      </c>
      <c r="J522" s="167">
        <v>-215140</v>
      </c>
      <c r="K522" s="167"/>
      <c r="L522" s="167"/>
      <c r="M522" s="167"/>
      <c r="N522" s="170"/>
      <c r="O522" s="167">
        <v>560</v>
      </c>
      <c r="P522" s="167">
        <v>0</v>
      </c>
    </row>
    <row r="523" spans="1:16" ht="23.4" customHeight="1">
      <c r="A523" s="95">
        <v>0.70902777777777781</v>
      </c>
      <c r="B523" t="s">
        <v>2473</v>
      </c>
      <c r="C523" t="s">
        <v>2441</v>
      </c>
      <c r="D523" t="s">
        <v>2474</v>
      </c>
      <c r="E523" t="s">
        <v>2476</v>
      </c>
      <c r="G523" s="167">
        <v>3310</v>
      </c>
      <c r="H523" s="167"/>
      <c r="I523" s="167">
        <v>-215140</v>
      </c>
      <c r="J523" s="167">
        <v>-211830</v>
      </c>
      <c r="K523" s="167"/>
      <c r="L523" s="167"/>
      <c r="M523" s="167"/>
      <c r="N523" s="170"/>
      <c r="O523" s="167">
        <v>195</v>
      </c>
      <c r="P523" s="167">
        <v>0</v>
      </c>
    </row>
    <row r="524" spans="1:16" ht="23.4" customHeight="1">
      <c r="A524" s="95">
        <v>0.71805555555555556</v>
      </c>
      <c r="B524" t="s">
        <v>2473</v>
      </c>
      <c r="C524" t="s">
        <v>2441</v>
      </c>
      <c r="D524" t="s">
        <v>2474</v>
      </c>
      <c r="E524" t="s">
        <v>2481</v>
      </c>
      <c r="G524" s="167">
        <v>1710</v>
      </c>
      <c r="H524" s="167"/>
      <c r="I524" s="167">
        <v>-211830</v>
      </c>
      <c r="J524" s="167">
        <v>-210120</v>
      </c>
      <c r="K524" s="167"/>
      <c r="L524" s="167"/>
      <c r="M524" s="167"/>
      <c r="N524" s="170"/>
      <c r="O524" s="167">
        <v>345</v>
      </c>
      <c r="P524" s="167">
        <v>0</v>
      </c>
    </row>
    <row r="525" spans="1:16" ht="23.4" customHeight="1">
      <c r="A525" s="95">
        <v>0.71944444444444444</v>
      </c>
      <c r="B525" t="s">
        <v>2473</v>
      </c>
      <c r="C525" t="s">
        <v>2441</v>
      </c>
      <c r="D525" t="s">
        <v>2474</v>
      </c>
      <c r="E525" t="s">
        <v>3872</v>
      </c>
      <c r="G525" s="167">
        <v>640</v>
      </c>
      <c r="H525" s="167"/>
      <c r="I525" s="167">
        <v>-210120</v>
      </c>
      <c r="J525" s="167">
        <v>-209480</v>
      </c>
      <c r="K525" s="167"/>
      <c r="L525" s="167"/>
      <c r="M525" s="167"/>
      <c r="N525" s="170"/>
      <c r="O525" s="167">
        <v>31</v>
      </c>
      <c r="P525" s="167">
        <v>0</v>
      </c>
    </row>
    <row r="526" spans="1:16" ht="23.4" customHeight="1">
      <c r="A526" s="95">
        <v>0.72152777777777777</v>
      </c>
      <c r="B526" t="s">
        <v>2473</v>
      </c>
      <c r="C526" t="s">
        <v>2441</v>
      </c>
      <c r="D526" t="s">
        <v>2474</v>
      </c>
      <c r="E526" t="s">
        <v>3872</v>
      </c>
      <c r="G526" s="167">
        <v>1930</v>
      </c>
      <c r="H526" s="167"/>
      <c r="I526" s="167">
        <v>-209480</v>
      </c>
      <c r="J526" s="167">
        <v>-207550</v>
      </c>
      <c r="K526" s="167"/>
      <c r="L526" s="167"/>
      <c r="M526" s="167"/>
      <c r="N526" s="170"/>
      <c r="O526" s="167">
        <v>100</v>
      </c>
      <c r="P526" s="167">
        <v>0</v>
      </c>
    </row>
    <row r="527" spans="1:16" ht="23.4" customHeight="1">
      <c r="A527" s="95">
        <v>0.72291666666666665</v>
      </c>
      <c r="B527" t="s">
        <v>2473</v>
      </c>
      <c r="C527" t="s">
        <v>2441</v>
      </c>
      <c r="D527" t="s">
        <v>2474</v>
      </c>
      <c r="E527" t="s">
        <v>2478</v>
      </c>
      <c r="G527" s="167">
        <v>7900</v>
      </c>
      <c r="H527" s="167"/>
      <c r="I527" s="167">
        <v>-207550</v>
      </c>
      <c r="J527" s="167">
        <v>-199650</v>
      </c>
      <c r="K527" s="167"/>
      <c r="L527" s="167"/>
      <c r="M527" s="167"/>
      <c r="N527" s="170"/>
      <c r="O527" s="167">
        <v>402</v>
      </c>
      <c r="P527" s="167">
        <v>0</v>
      </c>
    </row>
    <row r="528" spans="1:16" ht="23.4" customHeight="1">
      <c r="A528" s="95">
        <v>0.77083333333333337</v>
      </c>
      <c r="B528" t="s">
        <v>2473</v>
      </c>
      <c r="C528" t="s">
        <v>2441</v>
      </c>
      <c r="D528" t="s">
        <v>2474</v>
      </c>
      <c r="E528" t="s">
        <v>2476</v>
      </c>
      <c r="G528" s="167">
        <v>2560</v>
      </c>
      <c r="H528" s="167"/>
      <c r="I528" s="167">
        <v>-199650</v>
      </c>
      <c r="J528" s="167">
        <v>-197090</v>
      </c>
      <c r="K528" s="167"/>
      <c r="L528" s="167"/>
      <c r="M528" s="167"/>
      <c r="N528" s="170"/>
      <c r="O528" s="167">
        <v>182</v>
      </c>
      <c r="P528" s="167">
        <v>0</v>
      </c>
    </row>
    <row r="529" spans="1:16" ht="23.4" customHeight="1">
      <c r="A529" t="s">
        <v>2676</v>
      </c>
      <c r="G529" s="167"/>
      <c r="H529" s="167"/>
      <c r="I529" s="167"/>
      <c r="J529" s="167"/>
      <c r="K529" s="167"/>
      <c r="L529" s="167"/>
      <c r="M529" s="167"/>
      <c r="N529" s="170"/>
      <c r="O529" s="167"/>
      <c r="P529" s="167"/>
    </row>
    <row r="530" spans="1:16" ht="23.4" customHeight="1">
      <c r="A530" s="95">
        <v>0.33680555555555558</v>
      </c>
      <c r="B530" t="s">
        <v>2473</v>
      </c>
      <c r="C530" t="s">
        <v>2441</v>
      </c>
      <c r="D530" t="s">
        <v>2482</v>
      </c>
      <c r="E530">
        <v>2340</v>
      </c>
      <c r="F530" t="s">
        <v>2496</v>
      </c>
      <c r="G530" s="167"/>
      <c r="H530" s="167">
        <v>7270</v>
      </c>
      <c r="I530" s="167">
        <v>-197090</v>
      </c>
      <c r="J530" s="167">
        <v>-204360</v>
      </c>
      <c r="K530" s="167" t="s">
        <v>1321</v>
      </c>
      <c r="L530" s="167">
        <v>7240</v>
      </c>
      <c r="M530" s="167">
        <v>30</v>
      </c>
      <c r="N530" s="170">
        <v>4.1265474552957355E-3</v>
      </c>
      <c r="O530" s="167"/>
      <c r="P530" s="167"/>
    </row>
    <row r="531" spans="1:16" ht="23.4" customHeight="1">
      <c r="A531" s="95">
        <v>0.35972222222222222</v>
      </c>
      <c r="B531" t="s">
        <v>2473</v>
      </c>
      <c r="C531" t="s">
        <v>2441</v>
      </c>
      <c r="D531" t="s">
        <v>2482</v>
      </c>
      <c r="E531">
        <v>2341</v>
      </c>
      <c r="F531" t="s">
        <v>2496</v>
      </c>
      <c r="G531" s="167"/>
      <c r="H531" s="167">
        <v>6530</v>
      </c>
      <c r="I531" s="167">
        <v>-204360</v>
      </c>
      <c r="J531" s="167">
        <v>-210890</v>
      </c>
      <c r="K531" s="167" t="s">
        <v>1321</v>
      </c>
      <c r="L531" s="167">
        <v>6500</v>
      </c>
      <c r="M531" s="167">
        <v>30</v>
      </c>
      <c r="N531" s="170">
        <v>4.5941807044410417E-3</v>
      </c>
      <c r="O531" s="167"/>
      <c r="P531" s="167"/>
    </row>
    <row r="532" spans="1:16" ht="23.4" customHeight="1">
      <c r="A532" s="95">
        <v>0.55138888888888893</v>
      </c>
      <c r="B532" t="s">
        <v>2473</v>
      </c>
      <c r="C532" t="s">
        <v>2441</v>
      </c>
      <c r="D532" t="s">
        <v>2482</v>
      </c>
      <c r="E532">
        <v>2353</v>
      </c>
      <c r="F532" t="s">
        <v>2484</v>
      </c>
      <c r="G532" s="167"/>
      <c r="H532" s="167">
        <v>13930</v>
      </c>
      <c r="I532" s="167">
        <v>-210890</v>
      </c>
      <c r="J532" s="167">
        <v>-224820</v>
      </c>
      <c r="K532" s="167" t="s">
        <v>1321</v>
      </c>
      <c r="L532" s="167">
        <v>13840</v>
      </c>
      <c r="M532" s="167">
        <v>90</v>
      </c>
      <c r="N532" s="170">
        <v>6.4608758076094763E-3</v>
      </c>
      <c r="O532" s="167"/>
      <c r="P532" s="167"/>
    </row>
    <row r="533" spans="1:16" ht="23.4" customHeight="1">
      <c r="A533" s="95">
        <v>0.62361111111111112</v>
      </c>
      <c r="B533" t="s">
        <v>2473</v>
      </c>
      <c r="C533" t="s">
        <v>2441</v>
      </c>
      <c r="D533" t="s">
        <v>2482</v>
      </c>
      <c r="E533">
        <v>2360</v>
      </c>
      <c r="F533" t="s">
        <v>2496</v>
      </c>
      <c r="G533" s="167"/>
      <c r="H533" s="167">
        <v>13750</v>
      </c>
      <c r="I533" s="167">
        <v>-224820</v>
      </c>
      <c r="J533" s="167">
        <v>-238570</v>
      </c>
      <c r="K533" s="167" t="s">
        <v>1321</v>
      </c>
      <c r="L533" s="167">
        <v>13680</v>
      </c>
      <c r="M533" s="167">
        <v>70</v>
      </c>
      <c r="N533" s="170">
        <v>5.0909090909090913E-3</v>
      </c>
      <c r="O533" s="167"/>
      <c r="P533" s="167"/>
    </row>
    <row r="534" spans="1:16" ht="23.4" customHeight="1">
      <c r="A534" t="s">
        <v>3902</v>
      </c>
      <c r="G534" s="167"/>
      <c r="H534" s="167"/>
      <c r="I534" s="167">
        <v>-238570</v>
      </c>
      <c r="J534" s="167">
        <v>-238570</v>
      </c>
      <c r="K534" s="167"/>
      <c r="L534" s="167"/>
      <c r="M534" s="167"/>
      <c r="N534" s="170"/>
      <c r="O534" s="167"/>
      <c r="P534" s="167"/>
    </row>
    <row r="535" spans="1:16" ht="23.4" customHeight="1">
      <c r="G535" s="167"/>
      <c r="H535" s="167"/>
      <c r="I535" s="167"/>
      <c r="J535" s="167"/>
      <c r="K535" s="167"/>
      <c r="L535" s="167"/>
      <c r="M535" s="167"/>
      <c r="N535" s="170"/>
      <c r="O535" s="167"/>
      <c r="P535" s="167"/>
    </row>
    <row r="536" spans="1:16" ht="23.4" customHeight="1">
      <c r="A536" t="s">
        <v>3903</v>
      </c>
      <c r="G536" s="167"/>
      <c r="H536" s="167"/>
      <c r="I536" s="167"/>
      <c r="J536" s="167"/>
      <c r="K536" s="167"/>
      <c r="L536" s="167"/>
      <c r="M536" s="167"/>
      <c r="N536" s="170"/>
      <c r="O536" s="167"/>
      <c r="P536" s="167"/>
    </row>
    <row r="537" spans="1:16" ht="23.4" customHeight="1">
      <c r="A537" t="s">
        <v>2464</v>
      </c>
      <c r="B537" t="s">
        <v>2448</v>
      </c>
      <c r="C537" t="s">
        <v>2449</v>
      </c>
      <c r="D537" t="s">
        <v>2465</v>
      </c>
      <c r="E537" t="s">
        <v>2451</v>
      </c>
      <c r="F537" t="s">
        <v>2452</v>
      </c>
      <c r="G537" s="167" t="s">
        <v>2466</v>
      </c>
      <c r="H537" s="167" t="s">
        <v>2467</v>
      </c>
      <c r="I537" s="167" t="s">
        <v>2468</v>
      </c>
      <c r="J537" s="167" t="s">
        <v>2469</v>
      </c>
      <c r="K537" s="167" t="s">
        <v>2457</v>
      </c>
      <c r="L537" s="167" t="s">
        <v>2470</v>
      </c>
      <c r="M537" s="167" t="s">
        <v>2471</v>
      </c>
      <c r="N537" s="170" t="s">
        <v>2472</v>
      </c>
      <c r="O537" s="167" t="s">
        <v>2461</v>
      </c>
      <c r="P537" s="167" t="s">
        <v>2462</v>
      </c>
    </row>
    <row r="538" spans="1:16" ht="23.4" customHeight="1">
      <c r="A538" t="s">
        <v>2677</v>
      </c>
      <c r="G538" s="167"/>
      <c r="H538" s="167"/>
      <c r="I538" s="167"/>
      <c r="J538" s="167"/>
      <c r="K538" s="167"/>
      <c r="L538" s="167"/>
      <c r="M538" s="167"/>
      <c r="N538" s="170"/>
      <c r="O538" s="167"/>
      <c r="P538" s="167"/>
    </row>
    <row r="539" spans="1:16" ht="23.4" customHeight="1">
      <c r="A539" s="95">
        <v>0.36666666666666664</v>
      </c>
      <c r="B539" t="s">
        <v>2473</v>
      </c>
      <c r="C539" t="s">
        <v>2442</v>
      </c>
      <c r="D539" t="s">
        <v>2474</v>
      </c>
      <c r="E539" t="s">
        <v>2487</v>
      </c>
      <c r="G539" s="167">
        <v>1390</v>
      </c>
      <c r="H539" s="167"/>
      <c r="I539" s="167">
        <v>252780</v>
      </c>
      <c r="J539" s="167">
        <v>254170</v>
      </c>
      <c r="K539" s="167"/>
      <c r="L539" s="167"/>
      <c r="M539" s="167"/>
      <c r="N539" s="170"/>
      <c r="O539" s="167">
        <v>0</v>
      </c>
      <c r="P539" s="167">
        <v>0</v>
      </c>
    </row>
    <row r="540" spans="1:16" ht="23.4" customHeight="1">
      <c r="A540" s="95">
        <v>0.39305555555555555</v>
      </c>
      <c r="B540" t="s">
        <v>2473</v>
      </c>
      <c r="C540" t="s">
        <v>2442</v>
      </c>
      <c r="D540" t="s">
        <v>2474</v>
      </c>
      <c r="E540" t="s">
        <v>2499</v>
      </c>
      <c r="G540" s="167">
        <v>2210</v>
      </c>
      <c r="H540" s="167"/>
      <c r="I540" s="167">
        <v>254170</v>
      </c>
      <c r="J540" s="167">
        <v>256380</v>
      </c>
      <c r="K540" s="167"/>
      <c r="L540" s="167"/>
      <c r="M540" s="167"/>
      <c r="N540" s="170"/>
      <c r="O540" s="167">
        <v>0</v>
      </c>
      <c r="P540" s="167">
        <v>0</v>
      </c>
    </row>
    <row r="541" spans="1:16" ht="23.4" customHeight="1">
      <c r="A541" s="95">
        <v>0.5131944444444444</v>
      </c>
      <c r="B541" t="s">
        <v>2473</v>
      </c>
      <c r="C541" t="s">
        <v>2442</v>
      </c>
      <c r="D541" t="s">
        <v>2474</v>
      </c>
      <c r="E541" t="s">
        <v>2534</v>
      </c>
      <c r="G541" s="167">
        <v>1910</v>
      </c>
      <c r="H541" s="167"/>
      <c r="I541" s="167">
        <v>256380</v>
      </c>
      <c r="J541" s="167">
        <v>258290</v>
      </c>
      <c r="K541" s="167"/>
      <c r="L541" s="167"/>
      <c r="M541" s="167"/>
      <c r="N541" s="170"/>
      <c r="O541" s="167">
        <v>0</v>
      </c>
      <c r="P541" s="167">
        <v>12</v>
      </c>
    </row>
    <row r="542" spans="1:16" ht="23.4" customHeight="1">
      <c r="A542" s="95">
        <v>0.51527777777777772</v>
      </c>
      <c r="B542" t="s">
        <v>2473</v>
      </c>
      <c r="C542" t="s">
        <v>2442</v>
      </c>
      <c r="D542" t="s">
        <v>2474</v>
      </c>
      <c r="E542" t="s">
        <v>2487</v>
      </c>
      <c r="G542" s="167">
        <v>3020</v>
      </c>
      <c r="H542" s="167"/>
      <c r="I542" s="167">
        <v>258290</v>
      </c>
      <c r="J542" s="167">
        <v>261310</v>
      </c>
      <c r="K542" s="167"/>
      <c r="L542" s="167"/>
      <c r="M542" s="167"/>
      <c r="N542" s="170"/>
      <c r="O542" s="167">
        <v>0</v>
      </c>
      <c r="P542" s="167">
        <v>2</v>
      </c>
    </row>
    <row r="543" spans="1:16" ht="23.4" customHeight="1">
      <c r="A543" s="95">
        <v>0.5493055555555556</v>
      </c>
      <c r="B543" t="s">
        <v>2473</v>
      </c>
      <c r="C543" t="s">
        <v>2442</v>
      </c>
      <c r="D543" t="s">
        <v>2474</v>
      </c>
      <c r="E543" t="s">
        <v>2499</v>
      </c>
      <c r="G543" s="167">
        <v>2430</v>
      </c>
      <c r="H543" s="167"/>
      <c r="I543" s="167">
        <v>261310</v>
      </c>
      <c r="J543" s="167">
        <v>263740</v>
      </c>
      <c r="K543" s="167"/>
      <c r="L543" s="167"/>
      <c r="M543" s="167"/>
      <c r="N543" s="170"/>
      <c r="O543" s="167">
        <v>0</v>
      </c>
      <c r="P543" s="167">
        <v>0</v>
      </c>
    </row>
    <row r="544" spans="1:16" ht="23.4" customHeight="1">
      <c r="A544" s="95">
        <v>0.55694444444444446</v>
      </c>
      <c r="B544" t="s">
        <v>2473</v>
      </c>
      <c r="C544" t="s">
        <v>2442</v>
      </c>
      <c r="D544" t="s">
        <v>2474</v>
      </c>
      <c r="E544" t="s">
        <v>3904</v>
      </c>
      <c r="G544" s="167">
        <v>3170</v>
      </c>
      <c r="H544" s="167"/>
      <c r="I544" s="167">
        <v>263740</v>
      </c>
      <c r="J544" s="167">
        <v>266910</v>
      </c>
      <c r="K544" s="167"/>
      <c r="L544" s="167"/>
      <c r="M544" s="167"/>
      <c r="N544" s="170"/>
      <c r="O544" s="167">
        <v>281</v>
      </c>
      <c r="P544" s="167">
        <v>0</v>
      </c>
    </row>
    <row r="545" spans="1:16" ht="23.4" customHeight="1">
      <c r="A545" s="95">
        <v>0.56805555555555554</v>
      </c>
      <c r="B545" t="s">
        <v>2473</v>
      </c>
      <c r="C545" t="s">
        <v>2442</v>
      </c>
      <c r="D545" t="s">
        <v>2474</v>
      </c>
      <c r="E545" t="s">
        <v>2489</v>
      </c>
      <c r="G545" s="167">
        <v>5670</v>
      </c>
      <c r="H545" s="167"/>
      <c r="I545" s="167">
        <v>266910</v>
      </c>
      <c r="J545" s="167">
        <v>272580</v>
      </c>
      <c r="K545" s="167"/>
      <c r="L545" s="167"/>
      <c r="M545" s="167"/>
      <c r="N545" s="170"/>
      <c r="O545" s="167">
        <v>230</v>
      </c>
      <c r="P545" s="167">
        <v>0</v>
      </c>
    </row>
    <row r="546" spans="1:16" ht="23.4" customHeight="1">
      <c r="A546" s="95">
        <v>0.59305555555555556</v>
      </c>
      <c r="B546" t="s">
        <v>2473</v>
      </c>
      <c r="C546" t="s">
        <v>2442</v>
      </c>
      <c r="D546" t="s">
        <v>2474</v>
      </c>
      <c r="E546" t="s">
        <v>2487</v>
      </c>
      <c r="G546" s="167">
        <v>2710</v>
      </c>
      <c r="H546" s="167"/>
      <c r="I546" s="167">
        <v>272580</v>
      </c>
      <c r="J546" s="167">
        <v>275290</v>
      </c>
      <c r="K546" s="167"/>
      <c r="L546" s="167"/>
      <c r="M546" s="167"/>
      <c r="N546" s="170"/>
      <c r="O546" s="167">
        <v>0</v>
      </c>
      <c r="P546" s="167">
        <v>12</v>
      </c>
    </row>
    <row r="547" spans="1:16" ht="23.4" customHeight="1">
      <c r="A547" s="95">
        <v>0.61111111111111116</v>
      </c>
      <c r="B547" t="s">
        <v>2473</v>
      </c>
      <c r="C547" t="s">
        <v>2442</v>
      </c>
      <c r="D547" t="s">
        <v>2474</v>
      </c>
      <c r="E547" t="s">
        <v>2488</v>
      </c>
      <c r="G547" s="167">
        <v>2780</v>
      </c>
      <c r="H547" s="167"/>
      <c r="I547" s="167">
        <v>275290</v>
      </c>
      <c r="J547" s="167">
        <v>278070</v>
      </c>
      <c r="K547" s="167"/>
      <c r="L547" s="167"/>
      <c r="M547" s="167"/>
      <c r="N547" s="170"/>
      <c r="O547" s="167">
        <v>155</v>
      </c>
      <c r="P547" s="167">
        <v>0</v>
      </c>
    </row>
    <row r="548" spans="1:16" ht="23.4" customHeight="1">
      <c r="A548" s="95">
        <v>0.61944444444444446</v>
      </c>
      <c r="B548" t="s">
        <v>2473</v>
      </c>
      <c r="C548" t="s">
        <v>2442</v>
      </c>
      <c r="D548" t="s">
        <v>2474</v>
      </c>
      <c r="E548" t="s">
        <v>3904</v>
      </c>
      <c r="G548" s="167">
        <v>1530</v>
      </c>
      <c r="H548" s="167"/>
      <c r="I548" s="167">
        <v>278070</v>
      </c>
      <c r="J548" s="167">
        <v>279600</v>
      </c>
      <c r="K548" s="167"/>
      <c r="L548" s="167"/>
      <c r="M548" s="167"/>
      <c r="N548" s="170"/>
      <c r="O548" s="167">
        <v>92</v>
      </c>
      <c r="P548" s="167">
        <v>0</v>
      </c>
    </row>
    <row r="549" spans="1:16" ht="23.4" customHeight="1">
      <c r="A549" s="95">
        <v>0.65208333333333335</v>
      </c>
      <c r="B549" t="s">
        <v>2473</v>
      </c>
      <c r="C549" t="s">
        <v>2442</v>
      </c>
      <c r="D549" t="s">
        <v>2474</v>
      </c>
      <c r="E549" t="s">
        <v>2489</v>
      </c>
      <c r="G549" s="167">
        <v>6440</v>
      </c>
      <c r="H549" s="167"/>
      <c r="I549" s="167">
        <v>279600</v>
      </c>
      <c r="J549" s="167">
        <v>286040</v>
      </c>
      <c r="K549" s="167"/>
      <c r="L549" s="167"/>
      <c r="M549" s="167"/>
      <c r="N549" s="170"/>
      <c r="O549" s="167">
        <v>327</v>
      </c>
      <c r="P549" s="167">
        <v>0</v>
      </c>
    </row>
    <row r="550" spans="1:16" ht="23.4" customHeight="1">
      <c r="A550" s="95">
        <v>0.66319444444444442</v>
      </c>
      <c r="B550" t="s">
        <v>2473</v>
      </c>
      <c r="C550" t="s">
        <v>2442</v>
      </c>
      <c r="D550" t="s">
        <v>2474</v>
      </c>
      <c r="E550" t="s">
        <v>2487</v>
      </c>
      <c r="G550" s="167">
        <v>2330</v>
      </c>
      <c r="H550" s="167"/>
      <c r="I550" s="167">
        <v>286040</v>
      </c>
      <c r="J550" s="167">
        <v>288370</v>
      </c>
      <c r="K550" s="167"/>
      <c r="L550" s="167"/>
      <c r="M550" s="167"/>
      <c r="N550" s="170"/>
      <c r="O550" s="167">
        <v>0</v>
      </c>
      <c r="P550" s="167">
        <v>7</v>
      </c>
    </row>
    <row r="551" spans="1:16" ht="23.4" customHeight="1">
      <c r="A551" s="95">
        <v>0.70138888888888884</v>
      </c>
      <c r="B551" t="s">
        <v>2473</v>
      </c>
      <c r="C551" t="s">
        <v>2442</v>
      </c>
      <c r="D551" t="s">
        <v>2474</v>
      </c>
      <c r="E551" t="s">
        <v>2550</v>
      </c>
      <c r="G551" s="167">
        <v>4975</v>
      </c>
      <c r="H551" s="167"/>
      <c r="I551" s="167">
        <v>288370</v>
      </c>
      <c r="J551" s="167">
        <v>293345</v>
      </c>
      <c r="K551" s="167"/>
      <c r="L551" s="167"/>
      <c r="M551" s="167"/>
      <c r="N551" s="170"/>
      <c r="O551" s="167">
        <v>270</v>
      </c>
      <c r="P551" s="167">
        <v>0</v>
      </c>
    </row>
    <row r="552" spans="1:16" ht="23.4" customHeight="1">
      <c r="A552" s="95">
        <v>0.70138888888888884</v>
      </c>
      <c r="B552" t="s">
        <v>2473</v>
      </c>
      <c r="C552" t="s">
        <v>2442</v>
      </c>
      <c r="D552" t="s">
        <v>2474</v>
      </c>
      <c r="E552" t="s">
        <v>2490</v>
      </c>
      <c r="G552" s="167">
        <v>2045</v>
      </c>
      <c r="H552" s="167"/>
      <c r="I552" s="167">
        <v>293345</v>
      </c>
      <c r="J552" s="167">
        <v>295390</v>
      </c>
      <c r="K552" s="167"/>
      <c r="L552" s="167"/>
      <c r="M552" s="167"/>
      <c r="N552" s="170"/>
      <c r="O552" s="167">
        <v>111</v>
      </c>
      <c r="P552" s="167">
        <v>0</v>
      </c>
    </row>
    <row r="553" spans="1:16" ht="23.4" customHeight="1">
      <c r="A553" t="s">
        <v>2678</v>
      </c>
      <c r="G553" s="167"/>
      <c r="H553" s="167"/>
      <c r="I553" s="167"/>
      <c r="J553" s="167"/>
      <c r="K553" s="167"/>
      <c r="L553" s="167"/>
      <c r="M553" s="167"/>
      <c r="N553" s="170"/>
      <c r="O553" s="167"/>
      <c r="P553" s="167"/>
    </row>
    <row r="554" spans="1:16" ht="23.4" customHeight="1">
      <c r="A554" s="95">
        <v>0.47916666666666669</v>
      </c>
      <c r="B554" t="s">
        <v>2473</v>
      </c>
      <c r="C554" t="s">
        <v>2442</v>
      </c>
      <c r="D554" t="s">
        <v>2482</v>
      </c>
      <c r="E554">
        <v>2346</v>
      </c>
      <c r="F554" t="s">
        <v>2492</v>
      </c>
      <c r="G554" s="167"/>
      <c r="H554" s="167">
        <v>27690</v>
      </c>
      <c r="I554" s="167">
        <v>295390</v>
      </c>
      <c r="J554" s="167">
        <v>267700</v>
      </c>
      <c r="K554" s="167" t="s">
        <v>1321</v>
      </c>
      <c r="L554" s="167">
        <v>27570</v>
      </c>
      <c r="M554" s="167">
        <v>120</v>
      </c>
      <c r="N554" s="170">
        <v>4.3336944745395447E-3</v>
      </c>
      <c r="O554" s="167"/>
      <c r="P554" s="167"/>
    </row>
    <row r="555" spans="1:16" ht="23.4" customHeight="1">
      <c r="A555" s="95">
        <v>0.70416666666666672</v>
      </c>
      <c r="B555" t="s">
        <v>2473</v>
      </c>
      <c r="C555" t="s">
        <v>2442</v>
      </c>
      <c r="D555" t="s">
        <v>2482</v>
      </c>
      <c r="E555">
        <v>2368</v>
      </c>
      <c r="F555" t="s">
        <v>2491</v>
      </c>
      <c r="G555" s="167"/>
      <c r="H555" s="167">
        <v>2630</v>
      </c>
      <c r="I555" s="167">
        <v>267700</v>
      </c>
      <c r="J555" s="167">
        <v>265070</v>
      </c>
      <c r="K555" s="167" t="s">
        <v>508</v>
      </c>
      <c r="L555" s="167">
        <v>2620</v>
      </c>
      <c r="M555" s="167">
        <v>10</v>
      </c>
      <c r="N555" s="170">
        <v>3.8022813688212928E-3</v>
      </c>
      <c r="O555" s="167"/>
      <c r="P555" s="167"/>
    </row>
    <row r="556" spans="1:16" ht="23.4" customHeight="1">
      <c r="A556" s="95">
        <v>0.70486111111111116</v>
      </c>
      <c r="B556" t="s">
        <v>2473</v>
      </c>
      <c r="C556" t="s">
        <v>2442</v>
      </c>
      <c r="D556" t="s">
        <v>2482</v>
      </c>
      <c r="E556">
        <v>2369</v>
      </c>
      <c r="F556" t="s">
        <v>2492</v>
      </c>
      <c r="G556" s="167"/>
      <c r="H556" s="167">
        <v>25670</v>
      </c>
      <c r="I556" s="167">
        <v>265070</v>
      </c>
      <c r="J556" s="167">
        <v>239400</v>
      </c>
      <c r="K556" s="167" t="s">
        <v>508</v>
      </c>
      <c r="L556" s="167">
        <v>25620</v>
      </c>
      <c r="M556" s="167">
        <v>50</v>
      </c>
      <c r="N556" s="170">
        <v>1.9477989871445266E-3</v>
      </c>
      <c r="O556" s="167"/>
      <c r="P556" s="167"/>
    </row>
    <row r="557" spans="1:16" ht="23.4" customHeight="1">
      <c r="A557" t="s">
        <v>3905</v>
      </c>
      <c r="G557" s="167"/>
      <c r="H557" s="167"/>
      <c r="I557" s="167">
        <v>239400</v>
      </c>
      <c r="J557" s="167">
        <v>239400</v>
      </c>
      <c r="K557" s="167"/>
      <c r="L557" s="167"/>
      <c r="M557" s="167"/>
      <c r="N557" s="170"/>
      <c r="O557" s="167"/>
      <c r="P557" s="167"/>
    </row>
    <row r="558" spans="1:16" ht="23.4" customHeight="1">
      <c r="G558" s="167"/>
      <c r="H558" s="167"/>
      <c r="I558" s="167"/>
      <c r="J558" s="167"/>
      <c r="K558" s="167"/>
      <c r="L558" s="167"/>
      <c r="M558" s="167"/>
      <c r="N558" s="170"/>
      <c r="O558" s="167"/>
      <c r="P558" s="167"/>
    </row>
    <row r="559" spans="1:16" ht="23.4" customHeight="1">
      <c r="A559" t="s">
        <v>3906</v>
      </c>
      <c r="G559" s="167"/>
      <c r="H559" s="167"/>
      <c r="I559" s="167"/>
      <c r="J559" s="167"/>
      <c r="K559" s="167"/>
      <c r="L559" s="167"/>
      <c r="M559" s="167"/>
      <c r="N559" s="170"/>
      <c r="O559" s="167"/>
      <c r="P559" s="167"/>
    </row>
    <row r="560" spans="1:16" ht="23.4" customHeight="1">
      <c r="A560" t="s">
        <v>2464</v>
      </c>
      <c r="B560" t="s">
        <v>2448</v>
      </c>
      <c r="C560" t="s">
        <v>2449</v>
      </c>
      <c r="D560" t="s">
        <v>2465</v>
      </c>
      <c r="E560" t="s">
        <v>2451</v>
      </c>
      <c r="F560" t="s">
        <v>2452</v>
      </c>
      <c r="G560" s="167" t="s">
        <v>2466</v>
      </c>
      <c r="H560" s="167" t="s">
        <v>2467</v>
      </c>
      <c r="I560" s="167" t="s">
        <v>2468</v>
      </c>
      <c r="J560" s="167" t="s">
        <v>2469</v>
      </c>
      <c r="K560" s="167" t="s">
        <v>2457</v>
      </c>
      <c r="L560" s="167" t="s">
        <v>2470</v>
      </c>
      <c r="M560" s="167" t="s">
        <v>2471</v>
      </c>
      <c r="N560" s="170" t="s">
        <v>2472</v>
      </c>
      <c r="O560" s="167" t="s">
        <v>2461</v>
      </c>
      <c r="P560" s="167" t="s">
        <v>2462</v>
      </c>
    </row>
    <row r="561" spans="1:16" ht="23.4" customHeight="1">
      <c r="A561" t="s">
        <v>2680</v>
      </c>
      <c r="G561" s="167"/>
      <c r="H561" s="167"/>
      <c r="I561" s="167"/>
      <c r="J561" s="167"/>
      <c r="K561" s="167"/>
      <c r="L561" s="167"/>
      <c r="M561" s="167"/>
      <c r="N561" s="170"/>
      <c r="O561" s="167"/>
      <c r="P561" s="167"/>
    </row>
    <row r="562" spans="1:16" ht="23.4" customHeight="1">
      <c r="A562" s="95">
        <v>0.48125000000000001</v>
      </c>
      <c r="B562" t="s">
        <v>2681</v>
      </c>
      <c r="C562" t="s">
        <v>2443</v>
      </c>
      <c r="D562" t="s">
        <v>2474</v>
      </c>
      <c r="E562" t="s">
        <v>3907</v>
      </c>
      <c r="G562" s="167">
        <v>3170</v>
      </c>
      <c r="H562" s="167"/>
      <c r="I562" s="167">
        <v>154890</v>
      </c>
      <c r="J562" s="167">
        <v>158060</v>
      </c>
      <c r="K562" s="167"/>
      <c r="L562" s="167"/>
      <c r="M562" s="167"/>
      <c r="N562" s="170"/>
      <c r="O562" s="167">
        <v>567</v>
      </c>
      <c r="P562" s="167">
        <v>0</v>
      </c>
    </row>
    <row r="563" spans="1:16" ht="23.4" customHeight="1">
      <c r="A563" s="95">
        <v>0.52569444444444446</v>
      </c>
      <c r="B563" t="s">
        <v>2681</v>
      </c>
      <c r="C563" t="s">
        <v>2443</v>
      </c>
      <c r="D563" t="s">
        <v>2474</v>
      </c>
      <c r="E563" t="s">
        <v>3907</v>
      </c>
      <c r="G563" s="167">
        <v>2340</v>
      </c>
      <c r="H563" s="167"/>
      <c r="I563" s="167">
        <v>158060</v>
      </c>
      <c r="J563" s="167">
        <v>160400</v>
      </c>
      <c r="K563" s="167"/>
      <c r="L563" s="167"/>
      <c r="M563" s="167"/>
      <c r="N563" s="170"/>
      <c r="O563" s="167">
        <v>378</v>
      </c>
      <c r="P563" s="167">
        <v>0</v>
      </c>
    </row>
    <row r="564" spans="1:16" ht="23.4" customHeight="1">
      <c r="A564" s="95">
        <v>0.60277777777777775</v>
      </c>
      <c r="B564" t="s">
        <v>2681</v>
      </c>
      <c r="C564" t="s">
        <v>2443</v>
      </c>
      <c r="D564" t="s">
        <v>2474</v>
      </c>
      <c r="E564" t="s">
        <v>2698</v>
      </c>
      <c r="G564" s="167">
        <v>5220</v>
      </c>
      <c r="H564" s="167"/>
      <c r="I564" s="167">
        <v>160400</v>
      </c>
      <c r="J564" s="167">
        <v>165620</v>
      </c>
      <c r="K564" s="167"/>
      <c r="L564" s="167"/>
      <c r="M564" s="167"/>
      <c r="N564" s="170"/>
      <c r="O564" s="167">
        <v>335</v>
      </c>
      <c r="P564" s="167">
        <v>0</v>
      </c>
    </row>
    <row r="565" spans="1:16" ht="23.4" customHeight="1">
      <c r="A565" s="95">
        <v>0.65208333333333335</v>
      </c>
      <c r="B565" t="s">
        <v>2681</v>
      </c>
      <c r="C565" t="s">
        <v>2443</v>
      </c>
      <c r="D565" t="s">
        <v>2474</v>
      </c>
      <c r="E565" t="s">
        <v>2698</v>
      </c>
      <c r="G565" s="167">
        <v>4930</v>
      </c>
      <c r="H565" s="167"/>
      <c r="I565" s="167">
        <v>165620</v>
      </c>
      <c r="J565" s="167">
        <v>170550</v>
      </c>
      <c r="K565" s="167"/>
      <c r="L565" s="167"/>
      <c r="M565" s="167"/>
      <c r="N565" s="170"/>
      <c r="O565" s="167">
        <v>328</v>
      </c>
      <c r="P565" s="167">
        <v>0</v>
      </c>
    </row>
    <row r="566" spans="1:16" ht="23.4" customHeight="1">
      <c r="A566" t="s">
        <v>2686</v>
      </c>
      <c r="G566" s="167"/>
      <c r="H566" s="167"/>
      <c r="I566" s="167"/>
      <c r="J566" s="167"/>
      <c r="K566" s="167"/>
      <c r="L566" s="167"/>
      <c r="M566" s="167"/>
      <c r="N566" s="170"/>
      <c r="O566" s="167"/>
      <c r="P566" s="167"/>
    </row>
    <row r="567" spans="1:16" ht="23.4" customHeight="1">
      <c r="A567" t="s">
        <v>3908</v>
      </c>
      <c r="G567" s="167"/>
      <c r="H567" s="167"/>
      <c r="I567" s="167">
        <v>170550</v>
      </c>
      <c r="J567" s="167">
        <v>170550</v>
      </c>
      <c r="K567" s="167"/>
      <c r="L567" s="167"/>
      <c r="M567" s="167"/>
      <c r="N567" s="170"/>
      <c r="O567" s="167"/>
      <c r="P567" s="167"/>
    </row>
    <row r="568" spans="1:16" ht="23.4" customHeight="1">
      <c r="G568" s="167"/>
      <c r="H568" s="167"/>
      <c r="I568" s="167"/>
      <c r="J568" s="167"/>
      <c r="K568" s="167"/>
      <c r="L568" s="167"/>
      <c r="M568" s="167"/>
      <c r="N568" s="170"/>
      <c r="O568" s="167"/>
      <c r="P568" s="167"/>
    </row>
    <row r="569" spans="1:16" ht="23.4" customHeight="1">
      <c r="A569" t="s">
        <v>3909</v>
      </c>
      <c r="G569" s="167"/>
      <c r="H569" s="167"/>
      <c r="I569" s="167"/>
      <c r="J569" s="167"/>
      <c r="K569" s="167"/>
      <c r="L569" s="167"/>
      <c r="M569" s="167"/>
      <c r="N569" s="170"/>
      <c r="O569" s="167"/>
      <c r="P569" s="167"/>
    </row>
    <row r="570" spans="1:16" ht="23.4" customHeight="1">
      <c r="A570" t="s">
        <v>2464</v>
      </c>
      <c r="B570" t="s">
        <v>2448</v>
      </c>
      <c r="C570" t="s">
        <v>2449</v>
      </c>
      <c r="D570" t="s">
        <v>2465</v>
      </c>
      <c r="E570" t="s">
        <v>2451</v>
      </c>
      <c r="F570" t="s">
        <v>2452</v>
      </c>
      <c r="G570" s="167" t="s">
        <v>2466</v>
      </c>
      <c r="H570" s="167" t="s">
        <v>2467</v>
      </c>
      <c r="I570" s="167" t="s">
        <v>2468</v>
      </c>
      <c r="J570" s="167" t="s">
        <v>2469</v>
      </c>
      <c r="K570" s="167" t="s">
        <v>2457</v>
      </c>
      <c r="L570" s="167" t="s">
        <v>2470</v>
      </c>
      <c r="M570" s="167" t="s">
        <v>2471</v>
      </c>
      <c r="N570" s="170" t="s">
        <v>2472</v>
      </c>
      <c r="O570" s="167" t="s">
        <v>2461</v>
      </c>
      <c r="P570" s="167" t="s">
        <v>2462</v>
      </c>
    </row>
    <row r="571" spans="1:16" ht="23.4" customHeight="1">
      <c r="A571" t="s">
        <v>2689</v>
      </c>
      <c r="G571" s="167"/>
      <c r="H571" s="167"/>
      <c r="I571" s="167"/>
      <c r="J571" s="167"/>
      <c r="K571" s="167"/>
      <c r="L571" s="167"/>
      <c r="M571" s="167"/>
      <c r="N571" s="170"/>
      <c r="O571" s="167"/>
      <c r="P571" s="167"/>
    </row>
    <row r="572" spans="1:16" ht="23.4" customHeight="1">
      <c r="A572" t="s">
        <v>2690</v>
      </c>
      <c r="G572" s="167"/>
      <c r="H572" s="167"/>
      <c r="I572" s="167"/>
      <c r="J572" s="167"/>
      <c r="K572" s="167"/>
      <c r="L572" s="167"/>
      <c r="M572" s="167"/>
      <c r="N572" s="170"/>
      <c r="O572" s="167"/>
      <c r="P572" s="167"/>
    </row>
    <row r="573" spans="1:16" ht="23.4" customHeight="1">
      <c r="A573" s="95">
        <v>0.59305555555555556</v>
      </c>
      <c r="B573" t="s">
        <v>2681</v>
      </c>
      <c r="C573" t="s">
        <v>2444</v>
      </c>
      <c r="D573" t="s">
        <v>2482</v>
      </c>
      <c r="E573">
        <v>684</v>
      </c>
      <c r="F573" t="s">
        <v>2691</v>
      </c>
      <c r="G573" s="167"/>
      <c r="H573" s="167">
        <v>8920</v>
      </c>
      <c r="I573" s="167">
        <v>-149710</v>
      </c>
      <c r="J573" s="167">
        <v>-158630</v>
      </c>
      <c r="K573" s="167" t="s">
        <v>508</v>
      </c>
      <c r="L573" s="167">
        <v>8920</v>
      </c>
      <c r="M573" s="167">
        <v>0</v>
      </c>
      <c r="N573" s="170">
        <v>0</v>
      </c>
      <c r="O573" s="167"/>
      <c r="P573" s="167"/>
    </row>
    <row r="574" spans="1:16" ht="23.4" customHeight="1">
      <c r="A574" s="95">
        <v>0.59652777777777777</v>
      </c>
      <c r="B574" t="s">
        <v>2681</v>
      </c>
      <c r="C574" t="s">
        <v>2444</v>
      </c>
      <c r="D574" t="s">
        <v>2482</v>
      </c>
      <c r="E574">
        <v>685</v>
      </c>
      <c r="F574" t="s">
        <v>2692</v>
      </c>
      <c r="G574" s="167"/>
      <c r="H574" s="167">
        <v>10670</v>
      </c>
      <c r="I574" s="167">
        <v>-158630</v>
      </c>
      <c r="J574" s="167">
        <v>-169300</v>
      </c>
      <c r="K574" s="167" t="s">
        <v>508</v>
      </c>
      <c r="L574" s="167">
        <v>10610</v>
      </c>
      <c r="M574" s="167">
        <v>60</v>
      </c>
      <c r="N574" s="170">
        <v>5.6232427366447986E-3</v>
      </c>
      <c r="O574" s="167"/>
      <c r="P574" s="167"/>
    </row>
    <row r="575" spans="1:16" ht="23.4" customHeight="1">
      <c r="A575" t="s">
        <v>3910</v>
      </c>
      <c r="G575" s="167"/>
      <c r="H575" s="167"/>
      <c r="I575" s="167">
        <v>-169300</v>
      </c>
      <c r="J575" s="167">
        <v>-169300</v>
      </c>
      <c r="K575" s="167"/>
      <c r="L575" s="167"/>
      <c r="M575" s="167"/>
      <c r="N575" s="170"/>
      <c r="O575" s="167"/>
      <c r="P575" s="167"/>
    </row>
    <row r="576" spans="1:16" ht="23.4" customHeight="1">
      <c r="G576" s="167"/>
      <c r="H576" s="167"/>
      <c r="I576" s="167"/>
      <c r="J576" s="167"/>
      <c r="K576" s="167"/>
      <c r="L576" s="167"/>
      <c r="M576" s="167"/>
      <c r="N576" s="170"/>
      <c r="O576" s="167"/>
      <c r="P576" s="167"/>
    </row>
    <row r="577" spans="1:16" ht="23.4" customHeight="1">
      <c r="A577" t="s">
        <v>3911</v>
      </c>
      <c r="G577" s="167"/>
      <c r="H577" s="167"/>
      <c r="I577" s="167"/>
      <c r="J577" s="167"/>
      <c r="K577" s="167"/>
      <c r="L577" s="167"/>
      <c r="M577" s="167"/>
      <c r="N577" s="170"/>
      <c r="O577" s="167"/>
      <c r="P577" s="167"/>
    </row>
    <row r="578" spans="1:16" ht="23.4" customHeight="1">
      <c r="A578" t="s">
        <v>2464</v>
      </c>
      <c r="B578" t="s">
        <v>2448</v>
      </c>
      <c r="C578" t="s">
        <v>2449</v>
      </c>
      <c r="D578" t="s">
        <v>2465</v>
      </c>
      <c r="E578" t="s">
        <v>2451</v>
      </c>
      <c r="F578" t="s">
        <v>2452</v>
      </c>
      <c r="G578" s="167" t="s">
        <v>2466</v>
      </c>
      <c r="H578" s="167" t="s">
        <v>2467</v>
      </c>
      <c r="I578" s="167" t="s">
        <v>2468</v>
      </c>
      <c r="J578" s="167" t="s">
        <v>2469</v>
      </c>
      <c r="K578" s="167" t="s">
        <v>2457</v>
      </c>
      <c r="L578" s="167" t="s">
        <v>2470</v>
      </c>
      <c r="M578" s="167" t="s">
        <v>2471</v>
      </c>
      <c r="N578" s="170" t="s">
        <v>2472</v>
      </c>
      <c r="O578" s="167" t="s">
        <v>2461</v>
      </c>
      <c r="P578" s="167" t="s">
        <v>2462</v>
      </c>
    </row>
    <row r="579" spans="1:16" ht="23.4" customHeight="1">
      <c r="A579" t="s">
        <v>2675</v>
      </c>
      <c r="G579" s="167"/>
      <c r="H579" s="167"/>
      <c r="I579" s="167"/>
      <c r="J579" s="167"/>
      <c r="K579" s="167"/>
      <c r="L579" s="167"/>
      <c r="M579" s="167"/>
      <c r="N579" s="170"/>
      <c r="O579" s="167"/>
      <c r="P579" s="167"/>
    </row>
    <row r="580" spans="1:16" ht="23.4" customHeight="1">
      <c r="A580" s="95">
        <v>0.45208333333333334</v>
      </c>
      <c r="B580" t="s">
        <v>2473</v>
      </c>
      <c r="C580" t="s">
        <v>2441</v>
      </c>
      <c r="D580" t="s">
        <v>2474</v>
      </c>
      <c r="E580" t="s">
        <v>3872</v>
      </c>
      <c r="G580" s="167">
        <v>1730</v>
      </c>
      <c r="H580" s="167"/>
      <c r="I580" s="167">
        <v>-238570</v>
      </c>
      <c r="J580" s="167">
        <v>-236840</v>
      </c>
      <c r="K580" s="167"/>
      <c r="L580" s="167"/>
      <c r="M580" s="167"/>
      <c r="N580" s="170"/>
      <c r="O580" s="167">
        <v>92</v>
      </c>
      <c r="P580" s="167">
        <v>0</v>
      </c>
    </row>
    <row r="581" spans="1:16" ht="23.4" customHeight="1">
      <c r="A581" s="95">
        <v>0.50277777777777777</v>
      </c>
      <c r="B581" t="s">
        <v>2473</v>
      </c>
      <c r="C581" t="s">
        <v>2441</v>
      </c>
      <c r="D581" t="s">
        <v>2474</v>
      </c>
      <c r="E581" t="s">
        <v>2476</v>
      </c>
      <c r="G581" s="167">
        <v>2300</v>
      </c>
      <c r="H581" s="167"/>
      <c r="I581" s="167">
        <v>-236840</v>
      </c>
      <c r="J581" s="167">
        <v>-234540</v>
      </c>
      <c r="K581" s="167"/>
      <c r="L581" s="167"/>
      <c r="M581" s="167"/>
      <c r="N581" s="170"/>
      <c r="O581" s="167">
        <v>197</v>
      </c>
      <c r="P581" s="167">
        <v>0</v>
      </c>
    </row>
    <row r="582" spans="1:16" ht="23.4" customHeight="1">
      <c r="A582" s="95">
        <v>0.50486111111111109</v>
      </c>
      <c r="B582" t="s">
        <v>2473</v>
      </c>
      <c r="C582" t="s">
        <v>2441</v>
      </c>
      <c r="D582" t="s">
        <v>2474</v>
      </c>
      <c r="E582" t="s">
        <v>2481</v>
      </c>
      <c r="G582" s="167">
        <v>1600</v>
      </c>
      <c r="H582" s="167"/>
      <c r="I582" s="167">
        <v>-234540</v>
      </c>
      <c r="J582" s="167">
        <v>-232940</v>
      </c>
      <c r="K582" s="167"/>
      <c r="L582" s="167"/>
      <c r="M582" s="167"/>
      <c r="N582" s="170"/>
      <c r="O582" s="167">
        <v>311</v>
      </c>
      <c r="P582" s="167">
        <v>0</v>
      </c>
    </row>
    <row r="583" spans="1:16" ht="23.4" customHeight="1">
      <c r="A583" s="95">
        <v>0.52569444444444446</v>
      </c>
      <c r="B583" t="s">
        <v>2473</v>
      </c>
      <c r="C583" t="s">
        <v>2441</v>
      </c>
      <c r="D583" t="s">
        <v>2474</v>
      </c>
      <c r="E583" t="s">
        <v>2478</v>
      </c>
      <c r="G583" s="167">
        <v>8290</v>
      </c>
      <c r="H583" s="167"/>
      <c r="I583" s="167">
        <v>-232940</v>
      </c>
      <c r="J583" s="167">
        <v>-224650</v>
      </c>
      <c r="K583" s="167"/>
      <c r="L583" s="167"/>
      <c r="M583" s="167"/>
      <c r="N583" s="170"/>
      <c r="O583" s="167">
        <v>443</v>
      </c>
      <c r="P583" s="167">
        <v>0</v>
      </c>
    </row>
    <row r="584" spans="1:16" ht="23.4" customHeight="1">
      <c r="A584" s="95">
        <v>0.52916666666666667</v>
      </c>
      <c r="B584" t="s">
        <v>2473</v>
      </c>
      <c r="C584" t="s">
        <v>2441</v>
      </c>
      <c r="D584" t="s">
        <v>2474</v>
      </c>
      <c r="E584" t="s">
        <v>2476</v>
      </c>
      <c r="G584" s="167">
        <v>4070</v>
      </c>
      <c r="H584" s="167"/>
      <c r="I584" s="167">
        <v>-224650</v>
      </c>
      <c r="J584" s="167">
        <v>-220580</v>
      </c>
      <c r="K584" s="167"/>
      <c r="L584" s="167"/>
      <c r="M584" s="167"/>
      <c r="N584" s="170"/>
      <c r="O584" s="167">
        <v>231</v>
      </c>
      <c r="P584" s="167">
        <v>0</v>
      </c>
    </row>
    <row r="585" spans="1:16" ht="23.4" customHeight="1">
      <c r="A585" s="95">
        <v>0.53055555555555556</v>
      </c>
      <c r="B585" t="s">
        <v>2473</v>
      </c>
      <c r="C585" t="s">
        <v>2441</v>
      </c>
      <c r="D585" t="s">
        <v>2474</v>
      </c>
      <c r="E585" t="s">
        <v>2475</v>
      </c>
      <c r="G585" s="167">
        <v>4560</v>
      </c>
      <c r="H585" s="167"/>
      <c r="I585" s="167">
        <v>-220580</v>
      </c>
      <c r="J585" s="167">
        <v>-216020</v>
      </c>
      <c r="K585" s="167"/>
      <c r="L585" s="167"/>
      <c r="M585" s="167"/>
      <c r="N585" s="170"/>
      <c r="O585" s="167">
        <v>551</v>
      </c>
      <c r="P585" s="167">
        <v>0</v>
      </c>
    </row>
    <row r="586" spans="1:16" ht="23.4" customHeight="1">
      <c r="A586" t="s">
        <v>2676</v>
      </c>
      <c r="G586" s="167"/>
      <c r="H586" s="167"/>
      <c r="I586" s="167"/>
      <c r="J586" s="167"/>
      <c r="K586" s="167"/>
      <c r="L586" s="167"/>
      <c r="M586" s="167"/>
      <c r="N586" s="170"/>
      <c r="O586" s="167"/>
      <c r="P586" s="167"/>
    </row>
    <row r="587" spans="1:16" ht="23.4" customHeight="1">
      <c r="A587" s="95">
        <v>0.34166666666666667</v>
      </c>
      <c r="B587" t="s">
        <v>2473</v>
      </c>
      <c r="C587" t="s">
        <v>2441</v>
      </c>
      <c r="D587" t="s">
        <v>2482</v>
      </c>
      <c r="E587">
        <v>2377</v>
      </c>
      <c r="F587" t="s">
        <v>2484</v>
      </c>
      <c r="G587" s="167"/>
      <c r="H587" s="167">
        <v>2530</v>
      </c>
      <c r="I587" s="167">
        <v>-216020</v>
      </c>
      <c r="J587" s="167">
        <v>-218550</v>
      </c>
      <c r="K587" s="167" t="s">
        <v>508</v>
      </c>
      <c r="L587" s="167">
        <v>2520</v>
      </c>
      <c r="M587" s="167">
        <v>10</v>
      </c>
      <c r="N587" s="170">
        <v>3.952569169960474E-3</v>
      </c>
      <c r="O587" s="167"/>
      <c r="P587" s="167"/>
    </row>
    <row r="588" spans="1:16" ht="23.4" customHeight="1">
      <c r="A588" s="95">
        <v>0.35625000000000001</v>
      </c>
      <c r="B588" t="s">
        <v>2473</v>
      </c>
      <c r="C588" t="s">
        <v>2441</v>
      </c>
      <c r="D588" t="s">
        <v>2482</v>
      </c>
      <c r="E588">
        <v>2378</v>
      </c>
      <c r="F588" t="s">
        <v>2484</v>
      </c>
      <c r="G588" s="167"/>
      <c r="H588" s="167">
        <v>11360</v>
      </c>
      <c r="I588" s="167">
        <v>-218550</v>
      </c>
      <c r="J588" s="167">
        <v>-229910</v>
      </c>
      <c r="K588" s="167" t="s">
        <v>508</v>
      </c>
      <c r="L588" s="167">
        <v>11310</v>
      </c>
      <c r="M588" s="167">
        <v>50</v>
      </c>
      <c r="N588" s="170">
        <v>4.4014084507042256E-3</v>
      </c>
      <c r="O588" s="167"/>
      <c r="P588" s="167"/>
    </row>
    <row r="589" spans="1:16" ht="23.4" customHeight="1">
      <c r="A589" t="s">
        <v>3912</v>
      </c>
      <c r="G589" s="167"/>
      <c r="H589" s="167"/>
      <c r="I589" s="167">
        <v>-229910</v>
      </c>
      <c r="J589" s="167">
        <v>-229910</v>
      </c>
      <c r="K589" s="167"/>
      <c r="L589" s="167"/>
      <c r="M589" s="167"/>
      <c r="N589" s="170"/>
      <c r="O589" s="167"/>
      <c r="P589" s="167"/>
    </row>
    <row r="590" spans="1:16" ht="23.4" customHeight="1">
      <c r="G590" s="167"/>
      <c r="H590" s="167"/>
      <c r="I590" s="167"/>
      <c r="J590" s="167"/>
      <c r="K590" s="167"/>
      <c r="L590" s="167"/>
      <c r="M590" s="167"/>
      <c r="N590" s="170"/>
      <c r="O590" s="167"/>
      <c r="P590" s="167"/>
    </row>
    <row r="591" spans="1:16" ht="23.4" customHeight="1">
      <c r="A591" t="s">
        <v>3913</v>
      </c>
      <c r="G591" s="167"/>
      <c r="H591" s="167"/>
      <c r="I591" s="167"/>
      <c r="J591" s="167"/>
      <c r="K591" s="167"/>
      <c r="L591" s="167"/>
      <c r="M591" s="167"/>
      <c r="N591" s="170"/>
      <c r="O591" s="167"/>
      <c r="P591" s="167"/>
    </row>
    <row r="592" spans="1:16" ht="23.4" customHeight="1">
      <c r="A592" t="s">
        <v>2464</v>
      </c>
      <c r="B592" t="s">
        <v>2448</v>
      </c>
      <c r="C592" t="s">
        <v>2449</v>
      </c>
      <c r="D592" t="s">
        <v>2465</v>
      </c>
      <c r="E592" t="s">
        <v>2451</v>
      </c>
      <c r="F592" t="s">
        <v>2452</v>
      </c>
      <c r="G592" s="167" t="s">
        <v>2466</v>
      </c>
      <c r="H592" s="167" t="s">
        <v>2467</v>
      </c>
      <c r="I592" s="167" t="s">
        <v>2468</v>
      </c>
      <c r="J592" s="167" t="s">
        <v>2469</v>
      </c>
      <c r="K592" s="167" t="s">
        <v>2457</v>
      </c>
      <c r="L592" s="167" t="s">
        <v>2470</v>
      </c>
      <c r="M592" s="167" t="s">
        <v>2471</v>
      </c>
      <c r="N592" s="170" t="s">
        <v>2472</v>
      </c>
      <c r="O592" s="167" t="s">
        <v>2461</v>
      </c>
      <c r="P592" s="167" t="s">
        <v>2462</v>
      </c>
    </row>
    <row r="593" spans="1:16" ht="23.4" customHeight="1">
      <c r="A593" t="s">
        <v>2677</v>
      </c>
      <c r="G593" s="167"/>
      <c r="H593" s="167"/>
      <c r="I593" s="167"/>
      <c r="J593" s="167"/>
      <c r="K593" s="167"/>
      <c r="L593" s="167"/>
      <c r="M593" s="167"/>
      <c r="N593" s="170"/>
      <c r="O593" s="167"/>
      <c r="P593" s="167"/>
    </row>
    <row r="594" spans="1:16" ht="23.4" customHeight="1">
      <c r="A594" s="95">
        <v>0.3347222222222222</v>
      </c>
      <c r="B594" t="s">
        <v>2473</v>
      </c>
      <c r="C594" t="s">
        <v>2442</v>
      </c>
      <c r="D594" t="s">
        <v>2474</v>
      </c>
      <c r="E594" t="s">
        <v>2487</v>
      </c>
      <c r="G594" s="167">
        <v>2000</v>
      </c>
      <c r="H594" s="167"/>
      <c r="I594" s="167">
        <v>239400</v>
      </c>
      <c r="J594" s="167">
        <v>241400</v>
      </c>
      <c r="K594" s="167"/>
      <c r="L594" s="167"/>
      <c r="M594" s="167"/>
      <c r="N594" s="170"/>
      <c r="O594" s="167">
        <v>0</v>
      </c>
      <c r="P594" s="167">
        <v>12</v>
      </c>
    </row>
    <row r="595" spans="1:16" ht="23.4" customHeight="1">
      <c r="A595" s="95">
        <v>0.38750000000000001</v>
      </c>
      <c r="B595" t="s">
        <v>2473</v>
      </c>
      <c r="C595" t="s">
        <v>2442</v>
      </c>
      <c r="D595" t="s">
        <v>2474</v>
      </c>
      <c r="E595" t="s">
        <v>2499</v>
      </c>
      <c r="G595" s="167">
        <v>2210</v>
      </c>
      <c r="H595" s="167"/>
      <c r="I595" s="167">
        <v>241400</v>
      </c>
      <c r="J595" s="167">
        <v>243610</v>
      </c>
      <c r="K595" s="167"/>
      <c r="L595" s="167"/>
      <c r="M595" s="167"/>
      <c r="N595" s="170"/>
      <c r="O595" s="167">
        <v>0</v>
      </c>
      <c r="P595" s="167">
        <v>0</v>
      </c>
    </row>
    <row r="596" spans="1:16" ht="23.4" customHeight="1">
      <c r="A596" s="95">
        <v>0.47222222222222221</v>
      </c>
      <c r="B596" t="s">
        <v>2473</v>
      </c>
      <c r="C596" t="s">
        <v>2442</v>
      </c>
      <c r="D596" t="s">
        <v>2474</v>
      </c>
      <c r="E596" t="s">
        <v>2490</v>
      </c>
      <c r="G596" s="167">
        <v>4180</v>
      </c>
      <c r="H596" s="167"/>
      <c r="I596" s="167">
        <v>243610</v>
      </c>
      <c r="J596" s="167">
        <v>247790</v>
      </c>
      <c r="K596" s="167"/>
      <c r="L596" s="167"/>
      <c r="M596" s="167"/>
      <c r="N596" s="170"/>
      <c r="O596" s="167">
        <v>238</v>
      </c>
      <c r="P596" s="167">
        <v>0</v>
      </c>
    </row>
    <row r="597" spans="1:16" ht="23.4" customHeight="1">
      <c r="A597" s="95">
        <v>0.48194444444444445</v>
      </c>
      <c r="B597" t="s">
        <v>2473</v>
      </c>
      <c r="C597" t="s">
        <v>2442</v>
      </c>
      <c r="D597" t="s">
        <v>2474</v>
      </c>
      <c r="E597" t="s">
        <v>2487</v>
      </c>
      <c r="G597" s="167">
        <v>3630</v>
      </c>
      <c r="H597" s="167"/>
      <c r="I597" s="167">
        <v>247790</v>
      </c>
      <c r="J597" s="167">
        <v>251420</v>
      </c>
      <c r="K597" s="167"/>
      <c r="L597" s="167"/>
      <c r="M597" s="167"/>
      <c r="N597" s="170"/>
      <c r="O597" s="167">
        <v>0</v>
      </c>
      <c r="P597" s="167">
        <v>9</v>
      </c>
    </row>
    <row r="598" spans="1:16" ht="23.4" customHeight="1">
      <c r="A598" s="95">
        <v>0.4909722222222222</v>
      </c>
      <c r="B598" t="s">
        <v>2473</v>
      </c>
      <c r="C598" t="s">
        <v>2442</v>
      </c>
      <c r="D598" t="s">
        <v>2474</v>
      </c>
      <c r="E598" t="s">
        <v>2499</v>
      </c>
      <c r="G598" s="167">
        <v>1480</v>
      </c>
      <c r="H598" s="167"/>
      <c r="I598" s="167">
        <v>251420</v>
      </c>
      <c r="J598" s="167">
        <v>252900</v>
      </c>
      <c r="K598" s="167"/>
      <c r="L598" s="167"/>
      <c r="M598" s="167"/>
      <c r="N598" s="170"/>
      <c r="O598" s="167">
        <v>0</v>
      </c>
      <c r="P598" s="167">
        <v>0</v>
      </c>
    </row>
    <row r="599" spans="1:16" ht="23.4" customHeight="1">
      <c r="A599" s="95">
        <v>0.51180555555555551</v>
      </c>
      <c r="B599" t="s">
        <v>2473</v>
      </c>
      <c r="C599" t="s">
        <v>2442</v>
      </c>
      <c r="D599" t="s">
        <v>2474</v>
      </c>
      <c r="E599" t="s">
        <v>2489</v>
      </c>
      <c r="G599" s="167">
        <v>5240</v>
      </c>
      <c r="H599" s="167"/>
      <c r="I599" s="167">
        <v>252900</v>
      </c>
      <c r="J599" s="167">
        <v>258140</v>
      </c>
      <c r="K599" s="167"/>
      <c r="L599" s="167"/>
      <c r="M599" s="167"/>
      <c r="N599" s="170"/>
      <c r="O599" s="167">
        <v>234</v>
      </c>
      <c r="P599" s="167">
        <v>0</v>
      </c>
    </row>
    <row r="600" spans="1:16" ht="23.4" customHeight="1">
      <c r="A600" s="95">
        <v>0.5444444444444444</v>
      </c>
      <c r="B600" t="s">
        <v>2473</v>
      </c>
      <c r="C600" t="s">
        <v>2442</v>
      </c>
      <c r="D600" t="s">
        <v>2474</v>
      </c>
      <c r="E600" t="s">
        <v>2488</v>
      </c>
      <c r="G600" s="167">
        <v>2550</v>
      </c>
      <c r="H600" s="167"/>
      <c r="I600" s="167">
        <v>258140</v>
      </c>
      <c r="J600" s="167">
        <v>260690</v>
      </c>
      <c r="K600" s="167"/>
      <c r="L600" s="167"/>
      <c r="M600" s="167"/>
      <c r="N600" s="170"/>
      <c r="O600" s="167">
        <v>132</v>
      </c>
      <c r="P600" s="167">
        <v>0</v>
      </c>
    </row>
    <row r="601" spans="1:16" ht="23.4" customHeight="1">
      <c r="A601" s="95">
        <v>0.54513888888888884</v>
      </c>
      <c r="B601" t="s">
        <v>2473</v>
      </c>
      <c r="C601" t="s">
        <v>2442</v>
      </c>
      <c r="D601" t="s">
        <v>2474</v>
      </c>
      <c r="E601" t="s">
        <v>2488</v>
      </c>
      <c r="G601" s="167">
        <v>2520</v>
      </c>
      <c r="H601" s="167"/>
      <c r="I601" s="167">
        <v>260690</v>
      </c>
      <c r="J601" s="167">
        <v>263210</v>
      </c>
      <c r="K601" s="167"/>
      <c r="L601" s="167"/>
      <c r="M601" s="167"/>
      <c r="N601" s="170"/>
      <c r="O601" s="167">
        <v>165</v>
      </c>
      <c r="P601" s="167">
        <v>0</v>
      </c>
    </row>
    <row r="602" spans="1:16" ht="23.4" customHeight="1">
      <c r="A602" t="s">
        <v>2678</v>
      </c>
      <c r="G602" s="167"/>
      <c r="H602" s="167"/>
      <c r="I602" s="167"/>
      <c r="J602" s="167"/>
      <c r="K602" s="167"/>
      <c r="L602" s="167"/>
      <c r="M602" s="167"/>
      <c r="N602" s="170"/>
      <c r="O602" s="167"/>
      <c r="P602" s="167"/>
    </row>
    <row r="603" spans="1:16" ht="23.4" customHeight="1">
      <c r="A603" s="95">
        <v>0.5493055555555556</v>
      </c>
      <c r="B603" t="s">
        <v>2473</v>
      </c>
      <c r="C603" t="s">
        <v>2442</v>
      </c>
      <c r="D603" t="s">
        <v>2482</v>
      </c>
      <c r="E603">
        <v>2392</v>
      </c>
      <c r="F603" t="s">
        <v>2492</v>
      </c>
      <c r="G603" s="167"/>
      <c r="H603" s="167">
        <v>27810</v>
      </c>
      <c r="I603" s="167">
        <v>263210</v>
      </c>
      <c r="J603" s="167">
        <v>235400</v>
      </c>
      <c r="K603" s="167" t="s">
        <v>508</v>
      </c>
      <c r="L603" s="167">
        <v>27700</v>
      </c>
      <c r="M603" s="167">
        <v>110</v>
      </c>
      <c r="N603" s="170">
        <v>3.9554117224020139E-3</v>
      </c>
      <c r="O603" s="167"/>
      <c r="P603" s="167"/>
    </row>
    <row r="604" spans="1:16" ht="23.4" customHeight="1">
      <c r="A604" s="95">
        <v>0.61736111111111114</v>
      </c>
      <c r="B604" t="s">
        <v>2473</v>
      </c>
      <c r="C604" t="s">
        <v>2442</v>
      </c>
      <c r="D604" t="s">
        <v>2482</v>
      </c>
      <c r="E604">
        <v>2393</v>
      </c>
      <c r="F604" t="s">
        <v>2491</v>
      </c>
      <c r="G604" s="167"/>
      <c r="H604" s="167">
        <v>6970</v>
      </c>
      <c r="I604" s="167">
        <v>235400</v>
      </c>
      <c r="J604" s="167">
        <v>228430</v>
      </c>
      <c r="K604" s="167" t="s">
        <v>508</v>
      </c>
      <c r="L604" s="167">
        <v>6930</v>
      </c>
      <c r="M604" s="167">
        <v>40</v>
      </c>
      <c r="N604" s="170">
        <v>5.7388809182209472E-3</v>
      </c>
      <c r="O604" s="167"/>
      <c r="P604" s="167"/>
    </row>
    <row r="605" spans="1:16" ht="23.4" customHeight="1">
      <c r="A605" t="s">
        <v>3914</v>
      </c>
      <c r="G605" s="167"/>
      <c r="H605" s="167"/>
      <c r="I605" s="167">
        <v>228430</v>
      </c>
      <c r="J605" s="167">
        <v>228430</v>
      </c>
      <c r="K605" s="167"/>
      <c r="L605" s="167"/>
      <c r="M605" s="167"/>
      <c r="N605" s="170"/>
      <c r="O605" s="167"/>
      <c r="P605" s="167"/>
    </row>
    <row r="606" spans="1:16" ht="23.4" customHeight="1">
      <c r="G606" s="167"/>
      <c r="H606" s="167"/>
      <c r="I606" s="167"/>
      <c r="J606" s="167"/>
      <c r="K606" s="167"/>
      <c r="L606" s="167"/>
      <c r="M606" s="167"/>
      <c r="N606" s="170"/>
      <c r="O606" s="167"/>
      <c r="P606" s="167"/>
    </row>
    <row r="607" spans="1:16" ht="23.4" customHeight="1">
      <c r="A607" t="s">
        <v>3915</v>
      </c>
      <c r="G607" s="167"/>
      <c r="H607" s="167"/>
      <c r="I607" s="167"/>
      <c r="J607" s="167"/>
      <c r="K607" s="167"/>
      <c r="L607" s="167"/>
      <c r="M607" s="167"/>
      <c r="N607" s="170"/>
      <c r="O607" s="167"/>
      <c r="P607" s="167"/>
    </row>
    <row r="608" spans="1:16" ht="23.4" customHeight="1">
      <c r="A608" t="s">
        <v>2464</v>
      </c>
      <c r="B608" t="s">
        <v>2448</v>
      </c>
      <c r="C608" t="s">
        <v>2449</v>
      </c>
      <c r="D608" t="s">
        <v>2465</v>
      </c>
      <c r="E608" t="s">
        <v>2451</v>
      </c>
      <c r="F608" t="s">
        <v>2452</v>
      </c>
      <c r="G608" s="167" t="s">
        <v>2466</v>
      </c>
      <c r="H608" s="167" t="s">
        <v>2467</v>
      </c>
      <c r="I608" s="167" t="s">
        <v>2468</v>
      </c>
      <c r="J608" s="167" t="s">
        <v>2469</v>
      </c>
      <c r="K608" s="167" t="s">
        <v>2457</v>
      </c>
      <c r="L608" s="167" t="s">
        <v>2470</v>
      </c>
      <c r="M608" s="167" t="s">
        <v>2471</v>
      </c>
      <c r="N608" s="170" t="s">
        <v>2472</v>
      </c>
      <c r="O608" s="167" t="s">
        <v>2461</v>
      </c>
      <c r="P608" s="167" t="s">
        <v>2462</v>
      </c>
    </row>
    <row r="609" spans="1:16" ht="23.4" customHeight="1">
      <c r="A609" t="s">
        <v>2680</v>
      </c>
      <c r="G609" s="167"/>
      <c r="H609" s="167"/>
      <c r="I609" s="167"/>
      <c r="J609" s="167"/>
      <c r="K609" s="167"/>
      <c r="L609" s="167"/>
      <c r="M609" s="167"/>
      <c r="N609" s="170"/>
      <c r="O609" s="167"/>
      <c r="P609" s="167"/>
    </row>
    <row r="610" spans="1:16" ht="23.4" customHeight="1">
      <c r="A610" s="95">
        <v>0.47569444444444442</v>
      </c>
      <c r="B610" t="s">
        <v>2681</v>
      </c>
      <c r="C610" t="s">
        <v>2443</v>
      </c>
      <c r="D610" t="s">
        <v>2474</v>
      </c>
      <c r="E610" t="s">
        <v>3916</v>
      </c>
      <c r="G610" s="167">
        <v>5370</v>
      </c>
      <c r="H610" s="167"/>
      <c r="I610" s="167">
        <v>170550</v>
      </c>
      <c r="J610" s="167">
        <v>175920</v>
      </c>
      <c r="K610" s="167"/>
      <c r="L610" s="167"/>
      <c r="M610" s="167"/>
      <c r="N610" s="170"/>
      <c r="O610" s="167">
        <v>299</v>
      </c>
      <c r="P610" s="167">
        <v>0</v>
      </c>
    </row>
    <row r="611" spans="1:16" ht="23.4" customHeight="1">
      <c r="A611" s="95">
        <v>0.51388888888888884</v>
      </c>
      <c r="B611" t="s">
        <v>2681</v>
      </c>
      <c r="C611" t="s">
        <v>2443</v>
      </c>
      <c r="D611" t="s">
        <v>2474</v>
      </c>
      <c r="E611" t="s">
        <v>2698</v>
      </c>
      <c r="G611" s="167">
        <v>4600</v>
      </c>
      <c r="H611" s="167"/>
      <c r="I611" s="167">
        <v>175920</v>
      </c>
      <c r="J611" s="167">
        <v>180520</v>
      </c>
      <c r="K611" s="167"/>
      <c r="L611" s="167"/>
      <c r="M611" s="167"/>
      <c r="N611" s="170"/>
      <c r="O611" s="167">
        <v>291</v>
      </c>
      <c r="P611" s="167">
        <v>0</v>
      </c>
    </row>
    <row r="612" spans="1:16" ht="23.4" customHeight="1">
      <c r="A612" s="95">
        <v>0.53125</v>
      </c>
      <c r="B612" t="s">
        <v>2681</v>
      </c>
      <c r="C612" t="s">
        <v>2443</v>
      </c>
      <c r="D612" t="s">
        <v>2474</v>
      </c>
      <c r="E612" t="s">
        <v>3916</v>
      </c>
      <c r="G612" s="167">
        <v>5310</v>
      </c>
      <c r="H612" s="167"/>
      <c r="I612" s="167">
        <v>180520</v>
      </c>
      <c r="J612" s="167">
        <v>185830</v>
      </c>
      <c r="K612" s="167"/>
      <c r="L612" s="167"/>
      <c r="M612" s="167"/>
      <c r="N612" s="170"/>
      <c r="O612" s="167">
        <v>286</v>
      </c>
      <c r="P612" s="167">
        <v>0</v>
      </c>
    </row>
    <row r="613" spans="1:16" ht="23.4" customHeight="1">
      <c r="A613" t="s">
        <v>2686</v>
      </c>
      <c r="G613" s="167"/>
      <c r="H613" s="167"/>
      <c r="I613" s="167"/>
      <c r="J613" s="167"/>
      <c r="K613" s="167"/>
      <c r="L613" s="167"/>
      <c r="M613" s="167"/>
      <c r="N613" s="170"/>
      <c r="O613" s="167"/>
      <c r="P613" s="167"/>
    </row>
    <row r="614" spans="1:16" ht="23.4" customHeight="1">
      <c r="A614" t="s">
        <v>3917</v>
      </c>
      <c r="G614" s="167"/>
      <c r="H614" s="167"/>
      <c r="I614" s="167">
        <v>185830</v>
      </c>
      <c r="J614" s="167">
        <v>185830</v>
      </c>
      <c r="K614" s="167"/>
      <c r="L614" s="167"/>
      <c r="M614" s="167"/>
      <c r="N614" s="170"/>
      <c r="O614" s="167"/>
      <c r="P614" s="167"/>
    </row>
    <row r="615" spans="1:16" ht="23.4" customHeight="1">
      <c r="G615" s="167"/>
      <c r="H615" s="167"/>
      <c r="I615" s="167"/>
      <c r="J615" s="167"/>
      <c r="K615" s="167"/>
      <c r="L615" s="167"/>
      <c r="M615" s="167"/>
      <c r="N615" s="170"/>
      <c r="O615" s="167"/>
      <c r="P615" s="167"/>
    </row>
    <row r="616" spans="1:16" ht="23.4" customHeight="1">
      <c r="A616" t="s">
        <v>3918</v>
      </c>
      <c r="G616" s="167"/>
      <c r="H616" s="167"/>
      <c r="I616" s="167"/>
      <c r="J616" s="167"/>
      <c r="K616" s="167"/>
      <c r="L616" s="167"/>
      <c r="M616" s="167"/>
      <c r="N616" s="170"/>
      <c r="O616" s="167"/>
      <c r="P616" s="167"/>
    </row>
    <row r="617" spans="1:16" ht="23.4" customHeight="1">
      <c r="A617" t="s">
        <v>2464</v>
      </c>
      <c r="B617" t="s">
        <v>2448</v>
      </c>
      <c r="C617" t="s">
        <v>2449</v>
      </c>
      <c r="D617" t="s">
        <v>2465</v>
      </c>
      <c r="E617" t="s">
        <v>2451</v>
      </c>
      <c r="F617" t="s">
        <v>2452</v>
      </c>
      <c r="G617" s="167" t="s">
        <v>2466</v>
      </c>
      <c r="H617" s="167" t="s">
        <v>2467</v>
      </c>
      <c r="I617" s="167" t="s">
        <v>2468</v>
      </c>
      <c r="J617" s="167" t="s">
        <v>2469</v>
      </c>
      <c r="K617" s="167" t="s">
        <v>2457</v>
      </c>
      <c r="L617" s="167" t="s">
        <v>2470</v>
      </c>
      <c r="M617" s="167" t="s">
        <v>2471</v>
      </c>
      <c r="N617" s="170" t="s">
        <v>2472</v>
      </c>
      <c r="O617" s="167" t="s">
        <v>2461</v>
      </c>
      <c r="P617" s="167" t="s">
        <v>2462</v>
      </c>
    </row>
    <row r="618" spans="1:16" ht="23.4" customHeight="1">
      <c r="A618" t="s">
        <v>2689</v>
      </c>
      <c r="G618" s="167"/>
      <c r="H618" s="167"/>
      <c r="I618" s="167"/>
      <c r="J618" s="167"/>
      <c r="K618" s="167"/>
      <c r="L618" s="167"/>
      <c r="M618" s="167"/>
      <c r="N618" s="170"/>
      <c r="O618" s="167"/>
      <c r="P618" s="167"/>
    </row>
    <row r="619" spans="1:16" ht="23.4" customHeight="1">
      <c r="A619" t="s">
        <v>2690</v>
      </c>
      <c r="G619" s="167"/>
      <c r="H619" s="167"/>
      <c r="I619" s="167"/>
      <c r="J619" s="167"/>
      <c r="K619" s="167"/>
      <c r="L619" s="167"/>
      <c r="M619" s="167"/>
      <c r="N619" s="170"/>
      <c r="O619" s="167"/>
      <c r="P619" s="167"/>
    </row>
    <row r="620" spans="1:16" ht="23.4" customHeight="1">
      <c r="A620" s="95">
        <v>0.53611111111111109</v>
      </c>
      <c r="B620" t="s">
        <v>2681</v>
      </c>
      <c r="C620" t="s">
        <v>2444</v>
      </c>
      <c r="D620" t="s">
        <v>2482</v>
      </c>
      <c r="E620">
        <v>691</v>
      </c>
      <c r="F620" t="s">
        <v>2691</v>
      </c>
      <c r="G620" s="167"/>
      <c r="H620" s="167">
        <v>4480</v>
      </c>
      <c r="I620" s="167">
        <v>-169300</v>
      </c>
      <c r="J620" s="167">
        <v>-173780</v>
      </c>
      <c r="K620" s="167" t="s">
        <v>508</v>
      </c>
      <c r="L620" s="167">
        <v>4460</v>
      </c>
      <c r="M620" s="167">
        <v>20</v>
      </c>
      <c r="N620" s="170">
        <v>4.464285714285714E-3</v>
      </c>
      <c r="O620" s="167"/>
      <c r="P620" s="167"/>
    </row>
    <row r="621" spans="1:16" ht="23.4" customHeight="1">
      <c r="A621" s="95">
        <v>0.53680555555555554</v>
      </c>
      <c r="B621" t="s">
        <v>2681</v>
      </c>
      <c r="C621" t="s">
        <v>2444</v>
      </c>
      <c r="D621" t="s">
        <v>2482</v>
      </c>
      <c r="E621">
        <v>692</v>
      </c>
      <c r="F621" t="s">
        <v>2692</v>
      </c>
      <c r="G621" s="167"/>
      <c r="H621" s="167">
        <v>10760</v>
      </c>
      <c r="I621" s="167">
        <v>-173780</v>
      </c>
      <c r="J621" s="167">
        <v>-184540</v>
      </c>
      <c r="K621" s="167" t="s">
        <v>508</v>
      </c>
      <c r="L621" s="167">
        <v>10710</v>
      </c>
      <c r="M621" s="167">
        <v>50</v>
      </c>
      <c r="N621" s="170">
        <v>4.646840148698885E-3</v>
      </c>
      <c r="O621" s="167"/>
      <c r="P621" s="167"/>
    </row>
    <row r="622" spans="1:16" ht="23.4" customHeight="1">
      <c r="A622" t="s">
        <v>3919</v>
      </c>
      <c r="G622" s="167"/>
      <c r="H622" s="167"/>
      <c r="I622" s="167">
        <v>-184540</v>
      </c>
      <c r="J622" s="167">
        <v>-184540</v>
      </c>
      <c r="K622" s="167"/>
      <c r="L622" s="167"/>
      <c r="M622" s="167"/>
      <c r="N622" s="170"/>
      <c r="O622" s="167"/>
      <c r="P622" s="167"/>
    </row>
    <row r="623" spans="1:16" ht="23.4" customHeight="1">
      <c r="G623" s="167"/>
      <c r="H623" s="167"/>
      <c r="I623" s="167"/>
      <c r="J623" s="167"/>
      <c r="K623" s="167"/>
      <c r="L623" s="167"/>
      <c r="M623" s="167"/>
      <c r="N623" s="170"/>
      <c r="O623" s="167"/>
      <c r="P623" s="167"/>
    </row>
    <row r="624" spans="1:16" ht="23.4" customHeight="1">
      <c r="A624" t="s">
        <v>2463</v>
      </c>
      <c r="G624" s="167"/>
      <c r="H624" s="167"/>
      <c r="I624" s="167"/>
      <c r="J624" s="167"/>
      <c r="K624" s="167"/>
      <c r="L624" s="167"/>
      <c r="M624" s="167"/>
      <c r="N624" s="170"/>
      <c r="O624" s="167"/>
      <c r="P624" s="167"/>
    </row>
    <row r="625" spans="1:16" ht="23.4" customHeight="1">
      <c r="A625" t="s">
        <v>2464</v>
      </c>
      <c r="B625" t="s">
        <v>2448</v>
      </c>
      <c r="C625" t="s">
        <v>2449</v>
      </c>
      <c r="D625" t="s">
        <v>2465</v>
      </c>
      <c r="E625" t="s">
        <v>2451</v>
      </c>
      <c r="F625" t="s">
        <v>2452</v>
      </c>
      <c r="G625" s="167" t="s">
        <v>2466</v>
      </c>
      <c r="H625" s="167" t="s">
        <v>2467</v>
      </c>
      <c r="I625" s="167" t="s">
        <v>2468</v>
      </c>
      <c r="J625" s="167" t="s">
        <v>2469</v>
      </c>
      <c r="K625" s="167" t="s">
        <v>2457</v>
      </c>
      <c r="L625" s="167" t="s">
        <v>2470</v>
      </c>
      <c r="M625" s="167" t="s">
        <v>2471</v>
      </c>
      <c r="N625" s="170" t="s">
        <v>2472</v>
      </c>
      <c r="O625" s="167" t="s">
        <v>2461</v>
      </c>
      <c r="P625" s="167" t="s">
        <v>2462</v>
      </c>
    </row>
    <row r="626" spans="1:16" ht="23.4" customHeight="1">
      <c r="A626" t="s">
        <v>2675</v>
      </c>
      <c r="G626" s="167"/>
      <c r="H626" s="167"/>
      <c r="I626" s="167"/>
      <c r="J626" s="167"/>
      <c r="K626" s="167"/>
      <c r="L626" s="167"/>
      <c r="M626" s="167"/>
      <c r="N626" s="170"/>
      <c r="O626" s="167"/>
      <c r="P626" s="167"/>
    </row>
    <row r="627" spans="1:16" ht="23.4" customHeight="1">
      <c r="A627" s="95">
        <v>0.46041666666666664</v>
      </c>
      <c r="B627" t="s">
        <v>2473</v>
      </c>
      <c r="C627" t="s">
        <v>2441</v>
      </c>
      <c r="D627" t="s">
        <v>2474</v>
      </c>
      <c r="E627" t="s">
        <v>2475</v>
      </c>
      <c r="G627" s="167">
        <v>1670</v>
      </c>
      <c r="H627" s="167"/>
      <c r="I627" s="167">
        <v>-229910</v>
      </c>
      <c r="J627" s="167">
        <v>-228240</v>
      </c>
      <c r="K627" s="167"/>
      <c r="L627" s="167"/>
      <c r="M627" s="167"/>
      <c r="N627" s="170"/>
      <c r="O627" s="167">
        <v>219</v>
      </c>
      <c r="P627" s="167">
        <v>0</v>
      </c>
    </row>
    <row r="628" spans="1:16" ht="23.4" customHeight="1">
      <c r="A628" s="95">
        <v>0.50277777777777777</v>
      </c>
      <c r="B628" t="s">
        <v>2473</v>
      </c>
      <c r="C628" t="s">
        <v>2441</v>
      </c>
      <c r="D628" t="s">
        <v>2474</v>
      </c>
      <c r="E628" t="s">
        <v>2476</v>
      </c>
      <c r="G628" s="167">
        <v>2440</v>
      </c>
      <c r="H628" s="167"/>
      <c r="I628" s="167">
        <v>-228240</v>
      </c>
      <c r="J628" s="167">
        <v>-225800</v>
      </c>
      <c r="K628" s="167"/>
      <c r="L628" s="167"/>
      <c r="M628" s="167"/>
      <c r="N628" s="170"/>
      <c r="O628" s="167">
        <v>168</v>
      </c>
      <c r="P628" s="167">
        <v>0</v>
      </c>
    </row>
    <row r="629" spans="1:16" ht="23.4" customHeight="1">
      <c r="A629" s="95">
        <v>0.51388888888888884</v>
      </c>
      <c r="B629" t="s">
        <v>2473</v>
      </c>
      <c r="C629" t="s">
        <v>2441</v>
      </c>
      <c r="D629" t="s">
        <v>2474</v>
      </c>
      <c r="E629" t="s">
        <v>2477</v>
      </c>
      <c r="G629" s="167">
        <v>5020</v>
      </c>
      <c r="H629" s="167"/>
      <c r="I629" s="167">
        <v>-225800</v>
      </c>
      <c r="J629" s="167">
        <v>-220780</v>
      </c>
      <c r="K629" s="167"/>
      <c r="L629" s="167"/>
      <c r="M629" s="167"/>
      <c r="N629" s="170"/>
      <c r="O629" s="167">
        <v>245</v>
      </c>
      <c r="P629" s="167">
        <v>0</v>
      </c>
    </row>
    <row r="630" spans="1:16" ht="23.4" customHeight="1">
      <c r="A630" s="95">
        <v>0.55763888888888891</v>
      </c>
      <c r="B630" t="s">
        <v>2473</v>
      </c>
      <c r="C630" t="s">
        <v>2441</v>
      </c>
      <c r="D630" t="s">
        <v>2474</v>
      </c>
      <c r="E630" t="s">
        <v>2478</v>
      </c>
      <c r="G630" s="167">
        <v>4306</v>
      </c>
      <c r="H630" s="167"/>
      <c r="I630" s="167">
        <v>-220780</v>
      </c>
      <c r="J630" s="167">
        <v>-216474</v>
      </c>
      <c r="K630" s="167"/>
      <c r="L630" s="167"/>
      <c r="M630" s="167"/>
      <c r="N630" s="170"/>
      <c r="O630" s="167">
        <v>227</v>
      </c>
      <c r="P630" s="167">
        <v>0</v>
      </c>
    </row>
    <row r="631" spans="1:16" ht="23.4" customHeight="1">
      <c r="A631" s="95">
        <v>0.55763888888888891</v>
      </c>
      <c r="B631" t="s">
        <v>2473</v>
      </c>
      <c r="C631" t="s">
        <v>2441</v>
      </c>
      <c r="D631" t="s">
        <v>2474</v>
      </c>
      <c r="E631" t="s">
        <v>2479</v>
      </c>
      <c r="G631" s="167">
        <v>3794</v>
      </c>
      <c r="H631" s="167"/>
      <c r="I631" s="167">
        <v>-216474</v>
      </c>
      <c r="J631" s="167">
        <v>-212680</v>
      </c>
      <c r="K631" s="167"/>
      <c r="L631" s="167"/>
      <c r="M631" s="167"/>
      <c r="N631" s="170"/>
      <c r="O631" s="167">
        <v>200</v>
      </c>
      <c r="P631" s="167">
        <v>0</v>
      </c>
    </row>
    <row r="632" spans="1:16" ht="23.4" customHeight="1">
      <c r="A632" s="95">
        <v>0.59791666666666665</v>
      </c>
      <c r="B632" t="s">
        <v>2473</v>
      </c>
      <c r="C632" t="s">
        <v>2441</v>
      </c>
      <c r="D632" t="s">
        <v>2474</v>
      </c>
      <c r="E632" t="s">
        <v>2480</v>
      </c>
      <c r="G632" s="167">
        <v>2480</v>
      </c>
      <c r="H632" s="167"/>
      <c r="I632" s="167">
        <v>-212680</v>
      </c>
      <c r="J632" s="167">
        <v>-210200</v>
      </c>
      <c r="K632" s="167"/>
      <c r="L632" s="167"/>
      <c r="M632" s="167"/>
      <c r="N632" s="170"/>
      <c r="O632" s="167">
        <v>120</v>
      </c>
      <c r="P632" s="167">
        <v>0</v>
      </c>
    </row>
    <row r="633" spans="1:16" ht="23.4" customHeight="1">
      <c r="A633" s="95">
        <v>0.61597222222222225</v>
      </c>
      <c r="B633" t="s">
        <v>2473</v>
      </c>
      <c r="C633" t="s">
        <v>2441</v>
      </c>
      <c r="D633" t="s">
        <v>2474</v>
      </c>
      <c r="E633" t="s">
        <v>2481</v>
      </c>
      <c r="G633" s="167">
        <v>1840</v>
      </c>
      <c r="H633" s="167"/>
      <c r="I633" s="167">
        <v>-210200</v>
      </c>
      <c r="J633" s="167">
        <v>-208360</v>
      </c>
      <c r="K633" s="167"/>
      <c r="L633" s="167"/>
      <c r="M633" s="167"/>
      <c r="N633" s="170"/>
      <c r="O633" s="167">
        <v>500</v>
      </c>
      <c r="P633" s="167">
        <v>0</v>
      </c>
    </row>
    <row r="634" spans="1:16" ht="23.4" customHeight="1">
      <c r="A634" s="95">
        <v>0.66111111111111109</v>
      </c>
      <c r="B634" t="s">
        <v>2473</v>
      </c>
      <c r="C634" t="s">
        <v>2441</v>
      </c>
      <c r="D634" t="s">
        <v>2474</v>
      </c>
      <c r="E634" t="s">
        <v>2476</v>
      </c>
      <c r="G634" s="167">
        <v>2410</v>
      </c>
      <c r="H634" s="167"/>
      <c r="I634" s="167">
        <v>-208360</v>
      </c>
      <c r="J634" s="167">
        <v>-205950</v>
      </c>
      <c r="K634" s="167"/>
      <c r="L634" s="167"/>
      <c r="M634" s="167"/>
      <c r="N634" s="170"/>
      <c r="O634" s="167">
        <v>140</v>
      </c>
      <c r="P634" s="167">
        <v>0</v>
      </c>
    </row>
    <row r="635" spans="1:16" ht="23.4" customHeight="1">
      <c r="A635" s="95">
        <v>0.69444444444444442</v>
      </c>
      <c r="B635" t="s">
        <v>2473</v>
      </c>
      <c r="C635" t="s">
        <v>2441</v>
      </c>
      <c r="D635" t="s">
        <v>2474</v>
      </c>
      <c r="E635" t="s">
        <v>2477</v>
      </c>
      <c r="G635" s="167">
        <v>4680</v>
      </c>
      <c r="H635" s="167"/>
      <c r="I635" s="167">
        <v>-205950</v>
      </c>
      <c r="J635" s="167">
        <v>-201270</v>
      </c>
      <c r="K635" s="167"/>
      <c r="L635" s="167"/>
      <c r="M635" s="167"/>
      <c r="N635" s="170"/>
      <c r="O635" s="167">
        <v>252</v>
      </c>
      <c r="P635" s="167">
        <v>0</v>
      </c>
    </row>
    <row r="636" spans="1:16" ht="23.4" customHeight="1">
      <c r="A636" s="95">
        <v>0.70694444444444449</v>
      </c>
      <c r="B636" t="s">
        <v>2473</v>
      </c>
      <c r="C636" t="s">
        <v>2441</v>
      </c>
      <c r="D636" t="s">
        <v>2474</v>
      </c>
      <c r="E636" t="s">
        <v>2481</v>
      </c>
      <c r="G636" s="167">
        <v>2100</v>
      </c>
      <c r="H636" s="167"/>
      <c r="I636" s="167">
        <v>-201270</v>
      </c>
      <c r="J636" s="167">
        <v>-199170</v>
      </c>
      <c r="K636" s="167"/>
      <c r="L636" s="167"/>
      <c r="M636" s="167"/>
      <c r="N636" s="170"/>
      <c r="O636" s="167">
        <v>436</v>
      </c>
      <c r="P636" s="167">
        <v>0</v>
      </c>
    </row>
    <row r="637" spans="1:16" ht="23.4" customHeight="1">
      <c r="A637" s="95">
        <v>0.76527777777777772</v>
      </c>
      <c r="B637" t="s">
        <v>2473</v>
      </c>
      <c r="C637" t="s">
        <v>2441</v>
      </c>
      <c r="D637" t="s">
        <v>2474</v>
      </c>
      <c r="E637" t="s">
        <v>2480</v>
      </c>
      <c r="G637" s="167">
        <v>2480</v>
      </c>
      <c r="H637" s="167"/>
      <c r="I637" s="167">
        <v>-199170</v>
      </c>
      <c r="J637" s="167">
        <v>-196690</v>
      </c>
      <c r="K637" s="167"/>
      <c r="L637" s="167"/>
      <c r="M637" s="167"/>
      <c r="N637" s="170"/>
      <c r="O637" s="167">
        <v>125</v>
      </c>
      <c r="P637" s="167">
        <v>0</v>
      </c>
    </row>
    <row r="638" spans="1:16" ht="23.4" customHeight="1">
      <c r="A638" t="s">
        <v>2676</v>
      </c>
      <c r="G638" s="167"/>
      <c r="H638" s="167"/>
      <c r="I638" s="167"/>
      <c r="J638" s="167"/>
      <c r="K638" s="167"/>
      <c r="L638" s="167"/>
      <c r="M638" s="167"/>
      <c r="N638" s="170"/>
      <c r="O638" s="167"/>
      <c r="P638" s="167"/>
    </row>
    <row r="639" spans="1:16" ht="23.4" customHeight="1">
      <c r="A639" s="95">
        <v>0.51666666666666672</v>
      </c>
      <c r="B639" t="s">
        <v>2473</v>
      </c>
      <c r="C639" t="s">
        <v>2441</v>
      </c>
      <c r="D639" t="s">
        <v>2482</v>
      </c>
      <c r="E639">
        <v>2398</v>
      </c>
      <c r="F639" t="s">
        <v>2483</v>
      </c>
      <c r="G639" s="167"/>
      <c r="H639" s="167">
        <v>14200</v>
      </c>
      <c r="I639" s="167">
        <v>-196690</v>
      </c>
      <c r="J639" s="167">
        <v>-210890</v>
      </c>
      <c r="K639" s="167" t="s">
        <v>508</v>
      </c>
      <c r="L639" s="167">
        <v>14130</v>
      </c>
      <c r="M639" s="167">
        <v>70</v>
      </c>
      <c r="N639" s="170">
        <v>4.9295774647887328E-3</v>
      </c>
      <c r="O639" s="167"/>
      <c r="P639" s="167"/>
    </row>
    <row r="640" spans="1:16" ht="23.4" customHeight="1">
      <c r="A640" s="95">
        <v>0.62013888888888891</v>
      </c>
      <c r="B640" t="s">
        <v>2473</v>
      </c>
      <c r="C640" t="s">
        <v>2441</v>
      </c>
      <c r="D640" t="s">
        <v>2482</v>
      </c>
      <c r="E640">
        <v>2406</v>
      </c>
      <c r="F640" t="s">
        <v>2484</v>
      </c>
      <c r="G640" s="167"/>
      <c r="H640" s="167">
        <v>14050</v>
      </c>
      <c r="I640" s="167">
        <v>-210890</v>
      </c>
      <c r="J640" s="167">
        <v>-224940</v>
      </c>
      <c r="K640" s="167" t="s">
        <v>508</v>
      </c>
      <c r="L640" s="167">
        <v>13970</v>
      </c>
      <c r="M640" s="167">
        <v>80</v>
      </c>
      <c r="N640" s="170">
        <v>5.6939501779359435E-3</v>
      </c>
      <c r="O640" s="167"/>
      <c r="P640" s="167"/>
    </row>
    <row r="641" spans="1:16" ht="23.4" customHeight="1">
      <c r="A641" t="s">
        <v>2485</v>
      </c>
      <c r="G641" s="167"/>
      <c r="H641" s="167"/>
      <c r="I641" s="167">
        <v>-224940</v>
      </c>
      <c r="J641" s="167">
        <v>-224940</v>
      </c>
      <c r="K641" s="167"/>
      <c r="L641" s="167"/>
      <c r="M641" s="167"/>
      <c r="N641" s="170"/>
      <c r="O641" s="167"/>
      <c r="P641" s="167"/>
    </row>
    <row r="642" spans="1:16" ht="23.4" customHeight="1">
      <c r="G642" s="167"/>
      <c r="H642" s="167"/>
      <c r="I642" s="167"/>
      <c r="J642" s="167"/>
      <c r="K642" s="167"/>
      <c r="L642" s="167"/>
      <c r="M642" s="167"/>
      <c r="N642" s="170"/>
      <c r="O642" s="167"/>
      <c r="P642" s="167"/>
    </row>
    <row r="643" spans="1:16" ht="23.4" customHeight="1">
      <c r="A643" t="s">
        <v>2486</v>
      </c>
      <c r="G643" s="167"/>
      <c r="H643" s="167"/>
      <c r="I643" s="167"/>
      <c r="J643" s="167"/>
      <c r="K643" s="167"/>
      <c r="L643" s="167"/>
      <c r="M643" s="167"/>
      <c r="N643" s="170"/>
      <c r="O643" s="167"/>
      <c r="P643" s="167"/>
    </row>
    <row r="644" spans="1:16" ht="23.4" customHeight="1">
      <c r="A644" t="s">
        <v>2464</v>
      </c>
      <c r="B644" t="s">
        <v>2448</v>
      </c>
      <c r="C644" t="s">
        <v>2449</v>
      </c>
      <c r="D644" t="s">
        <v>2465</v>
      </c>
      <c r="E644" t="s">
        <v>2451</v>
      </c>
      <c r="F644" t="s">
        <v>2452</v>
      </c>
      <c r="G644" s="167" t="s">
        <v>2466</v>
      </c>
      <c r="H644" s="167" t="s">
        <v>2467</v>
      </c>
      <c r="I644" s="167" t="s">
        <v>2468</v>
      </c>
      <c r="J644" s="167" t="s">
        <v>2469</v>
      </c>
      <c r="K644" s="167" t="s">
        <v>2457</v>
      </c>
      <c r="L644" s="167" t="s">
        <v>2470</v>
      </c>
      <c r="M644" s="167" t="s">
        <v>2471</v>
      </c>
      <c r="N644" s="170" t="s">
        <v>2472</v>
      </c>
      <c r="O644" s="167" t="s">
        <v>2461</v>
      </c>
      <c r="P644" s="167" t="s">
        <v>2462</v>
      </c>
    </row>
    <row r="645" spans="1:16" ht="23.4" customHeight="1">
      <c r="A645" t="s">
        <v>2677</v>
      </c>
      <c r="G645" s="167"/>
      <c r="H645" s="167"/>
      <c r="I645" s="167"/>
      <c r="J645" s="167"/>
      <c r="K645" s="167"/>
      <c r="L645" s="167"/>
      <c r="M645" s="167"/>
      <c r="N645" s="170"/>
      <c r="O645" s="167"/>
      <c r="P645" s="167"/>
    </row>
    <row r="646" spans="1:16" ht="23.4" customHeight="1">
      <c r="A646" s="95">
        <v>0.45416666666666666</v>
      </c>
      <c r="B646" t="s">
        <v>2473</v>
      </c>
      <c r="C646" t="s">
        <v>2442</v>
      </c>
      <c r="D646" t="s">
        <v>2474</v>
      </c>
      <c r="E646" t="s">
        <v>2487</v>
      </c>
      <c r="G646" s="167">
        <v>2740</v>
      </c>
      <c r="H646" s="167"/>
      <c r="I646" s="167">
        <v>228430</v>
      </c>
      <c r="J646" s="167">
        <v>231170</v>
      </c>
      <c r="K646" s="167"/>
      <c r="L646" s="167"/>
      <c r="M646" s="167"/>
      <c r="N646" s="170"/>
      <c r="O646" s="167">
        <v>0</v>
      </c>
      <c r="P646" s="167">
        <v>1</v>
      </c>
    </row>
    <row r="647" spans="1:16" ht="23.4" customHeight="1">
      <c r="A647" s="95">
        <v>0.56388888888888888</v>
      </c>
      <c r="B647" t="s">
        <v>2473</v>
      </c>
      <c r="C647" t="s">
        <v>2442</v>
      </c>
      <c r="D647" t="s">
        <v>2474</v>
      </c>
      <c r="E647" t="s">
        <v>2487</v>
      </c>
      <c r="G647" s="167">
        <v>3220</v>
      </c>
      <c r="H647" s="167"/>
      <c r="I647" s="167">
        <v>231170</v>
      </c>
      <c r="J647" s="167">
        <v>234390</v>
      </c>
      <c r="K647" s="167"/>
      <c r="L647" s="167"/>
      <c r="M647" s="167"/>
      <c r="N647" s="170"/>
      <c r="O647" s="167">
        <v>0</v>
      </c>
      <c r="P647" s="167">
        <v>0</v>
      </c>
    </row>
    <row r="648" spans="1:16" ht="23.4" customHeight="1">
      <c r="A648" s="95">
        <v>0.59236111111111112</v>
      </c>
      <c r="B648" t="s">
        <v>2473</v>
      </c>
      <c r="C648" t="s">
        <v>2442</v>
      </c>
      <c r="D648" t="s">
        <v>2474</v>
      </c>
      <c r="E648" t="s">
        <v>2488</v>
      </c>
      <c r="G648" s="167">
        <v>2800</v>
      </c>
      <c r="H648" s="167"/>
      <c r="I648" s="167">
        <v>234390</v>
      </c>
      <c r="J648" s="167">
        <v>237190</v>
      </c>
      <c r="K648" s="167"/>
      <c r="L648" s="167"/>
      <c r="M648" s="167"/>
      <c r="N648" s="170"/>
      <c r="O648" s="167">
        <v>180</v>
      </c>
      <c r="P648" s="167">
        <v>0</v>
      </c>
    </row>
    <row r="649" spans="1:16" ht="23.4" customHeight="1">
      <c r="A649" s="95">
        <v>0.59305555555555556</v>
      </c>
      <c r="B649" t="s">
        <v>2473</v>
      </c>
      <c r="C649" t="s">
        <v>2442</v>
      </c>
      <c r="D649" t="s">
        <v>2474</v>
      </c>
      <c r="E649" t="s">
        <v>2488</v>
      </c>
      <c r="G649" s="167">
        <v>2920</v>
      </c>
      <c r="H649" s="167"/>
      <c r="I649" s="167">
        <v>237190</v>
      </c>
      <c r="J649" s="167">
        <v>240110</v>
      </c>
      <c r="K649" s="167"/>
      <c r="L649" s="167"/>
      <c r="M649" s="167"/>
      <c r="N649" s="170"/>
      <c r="O649" s="167">
        <v>166</v>
      </c>
      <c r="P649" s="167">
        <v>0</v>
      </c>
    </row>
    <row r="650" spans="1:16" ht="23.4" customHeight="1">
      <c r="A650" s="95">
        <v>0.61736111111111114</v>
      </c>
      <c r="B650" t="s">
        <v>2473</v>
      </c>
      <c r="C650" t="s">
        <v>2442</v>
      </c>
      <c r="D650" t="s">
        <v>2474</v>
      </c>
      <c r="E650" t="s">
        <v>2489</v>
      </c>
      <c r="G650" s="167">
        <v>8710</v>
      </c>
      <c r="H650" s="167"/>
      <c r="I650" s="167">
        <v>240110</v>
      </c>
      <c r="J650" s="167">
        <v>248820</v>
      </c>
      <c r="K650" s="167"/>
      <c r="L650" s="167"/>
      <c r="M650" s="167"/>
      <c r="N650" s="170"/>
      <c r="O650" s="167">
        <v>400</v>
      </c>
      <c r="P650" s="167">
        <v>0</v>
      </c>
    </row>
    <row r="651" spans="1:16" ht="23.4" customHeight="1">
      <c r="A651" s="95">
        <v>0.64583333333333337</v>
      </c>
      <c r="B651" t="s">
        <v>2473</v>
      </c>
      <c r="C651" t="s">
        <v>2442</v>
      </c>
      <c r="D651" t="s">
        <v>2474</v>
      </c>
      <c r="E651" t="s">
        <v>2487</v>
      </c>
      <c r="G651" s="167">
        <v>2940</v>
      </c>
      <c r="H651" s="167"/>
      <c r="I651" s="167">
        <v>248820</v>
      </c>
      <c r="J651" s="167">
        <v>251760</v>
      </c>
      <c r="K651" s="167"/>
      <c r="L651" s="167"/>
      <c r="M651" s="167"/>
      <c r="N651" s="170"/>
      <c r="O651" s="167">
        <v>0</v>
      </c>
      <c r="P651" s="167">
        <v>0</v>
      </c>
    </row>
    <row r="652" spans="1:16" ht="23.4" customHeight="1">
      <c r="A652" s="95">
        <v>0.6743055555555556</v>
      </c>
      <c r="B652" t="s">
        <v>2473</v>
      </c>
      <c r="C652" t="s">
        <v>2442</v>
      </c>
      <c r="D652" t="s">
        <v>2474</v>
      </c>
      <c r="E652" t="s">
        <v>2490</v>
      </c>
      <c r="G652" s="167">
        <v>6050</v>
      </c>
      <c r="H652" s="167"/>
      <c r="I652" s="167">
        <v>251760</v>
      </c>
      <c r="J652" s="167">
        <v>257810</v>
      </c>
      <c r="K652" s="167"/>
      <c r="L652" s="167"/>
      <c r="M652" s="167"/>
      <c r="N652" s="170"/>
      <c r="O652" s="167">
        <v>320</v>
      </c>
      <c r="P652" s="167">
        <v>0</v>
      </c>
    </row>
    <row r="653" spans="1:16" ht="23.4" customHeight="1">
      <c r="A653" s="95">
        <v>0.72847222222222219</v>
      </c>
      <c r="B653" t="s">
        <v>2473</v>
      </c>
      <c r="C653" t="s">
        <v>2442</v>
      </c>
      <c r="D653" t="s">
        <v>2474</v>
      </c>
      <c r="E653" t="s">
        <v>2487</v>
      </c>
      <c r="G653" s="167">
        <v>2900</v>
      </c>
      <c r="H653" s="167"/>
      <c r="I653" s="167">
        <v>257810</v>
      </c>
      <c r="J653" s="167">
        <v>260710</v>
      </c>
      <c r="K653" s="167"/>
      <c r="L653" s="167"/>
      <c r="M653" s="167"/>
      <c r="N653" s="170"/>
      <c r="O653" s="167">
        <v>0</v>
      </c>
      <c r="P653" s="167">
        <v>0</v>
      </c>
    </row>
    <row r="654" spans="1:16" ht="23.4" customHeight="1">
      <c r="A654" t="s">
        <v>2678</v>
      </c>
      <c r="G654" s="167"/>
      <c r="H654" s="167"/>
      <c r="I654" s="167"/>
      <c r="J654" s="167"/>
      <c r="K654" s="167"/>
      <c r="L654" s="167"/>
      <c r="M654" s="167"/>
      <c r="N654" s="170"/>
      <c r="O654" s="167"/>
      <c r="P654" s="167"/>
    </row>
    <row r="655" spans="1:16" ht="23.4" customHeight="1">
      <c r="A655" s="95">
        <v>0.6479166666666667</v>
      </c>
      <c r="B655" t="s">
        <v>2473</v>
      </c>
      <c r="C655" t="s">
        <v>2442</v>
      </c>
      <c r="D655" t="s">
        <v>2482</v>
      </c>
      <c r="E655">
        <v>2408</v>
      </c>
      <c r="F655" t="s">
        <v>2491</v>
      </c>
      <c r="G655" s="167"/>
      <c r="H655" s="167">
        <v>8230</v>
      </c>
      <c r="I655" s="167">
        <v>260710</v>
      </c>
      <c r="J655" s="167">
        <v>252480</v>
      </c>
      <c r="K655" s="167" t="s">
        <v>508</v>
      </c>
      <c r="L655" s="167">
        <v>8180</v>
      </c>
      <c r="M655" s="167">
        <v>50</v>
      </c>
      <c r="N655" s="170">
        <v>6.0753341433778859E-3</v>
      </c>
      <c r="O655" s="167"/>
      <c r="P655" s="167"/>
    </row>
    <row r="656" spans="1:16" ht="23.4" customHeight="1">
      <c r="A656" s="95">
        <v>0.6791666666666667</v>
      </c>
      <c r="B656" t="s">
        <v>2473</v>
      </c>
      <c r="C656" t="s">
        <v>2442</v>
      </c>
      <c r="D656" t="s">
        <v>2482</v>
      </c>
      <c r="E656">
        <v>2411</v>
      </c>
      <c r="F656" t="s">
        <v>2492</v>
      </c>
      <c r="G656" s="167"/>
      <c r="H656" s="167">
        <v>26240</v>
      </c>
      <c r="I656" s="167">
        <v>252480</v>
      </c>
      <c r="J656" s="167">
        <v>226240</v>
      </c>
      <c r="K656" s="167" t="s">
        <v>508</v>
      </c>
      <c r="L656" s="167">
        <v>26210</v>
      </c>
      <c r="M656" s="167">
        <v>30</v>
      </c>
      <c r="N656" s="170">
        <v>1.1432926829268292E-3</v>
      </c>
      <c r="O656" s="167"/>
      <c r="P656" s="167"/>
    </row>
    <row r="657" spans="1:16" ht="23.4" customHeight="1">
      <c r="A657" t="s">
        <v>2493</v>
      </c>
      <c r="G657" s="167"/>
      <c r="H657" s="167"/>
      <c r="I657" s="167">
        <v>226240</v>
      </c>
      <c r="J657" s="167">
        <v>226240</v>
      </c>
      <c r="K657" s="167"/>
      <c r="L657" s="167"/>
      <c r="M657" s="167"/>
      <c r="N657" s="170"/>
      <c r="O657" s="167"/>
      <c r="P657" s="167"/>
    </row>
    <row r="658" spans="1:16" ht="23.4" customHeight="1">
      <c r="G658" s="167"/>
      <c r="H658" s="167"/>
      <c r="I658" s="167"/>
      <c r="J658" s="167"/>
      <c r="K658" s="167"/>
      <c r="L658" s="167"/>
      <c r="M658" s="167"/>
      <c r="N658" s="170"/>
      <c r="O658" s="167"/>
      <c r="P658" s="167"/>
    </row>
    <row r="659" spans="1:16" ht="23.4" customHeight="1">
      <c r="A659" t="s">
        <v>3920</v>
      </c>
      <c r="G659" s="167"/>
      <c r="H659" s="167"/>
      <c r="I659" s="167"/>
      <c r="J659" s="167"/>
      <c r="K659" s="167"/>
      <c r="L659" s="167"/>
      <c r="M659" s="167"/>
      <c r="N659" s="170"/>
      <c r="O659" s="167"/>
      <c r="P659" s="167"/>
    </row>
    <row r="660" spans="1:16" ht="23.4" customHeight="1">
      <c r="A660" t="s">
        <v>2464</v>
      </c>
      <c r="B660" t="s">
        <v>2448</v>
      </c>
      <c r="C660" t="s">
        <v>2449</v>
      </c>
      <c r="D660" t="s">
        <v>2465</v>
      </c>
      <c r="E660" t="s">
        <v>2451</v>
      </c>
      <c r="F660" t="s">
        <v>2452</v>
      </c>
      <c r="G660" s="167" t="s">
        <v>2466</v>
      </c>
      <c r="H660" s="167" t="s">
        <v>2467</v>
      </c>
      <c r="I660" s="167" t="s">
        <v>2468</v>
      </c>
      <c r="J660" s="167" t="s">
        <v>2469</v>
      </c>
      <c r="K660" s="167" t="s">
        <v>2457</v>
      </c>
      <c r="L660" s="167" t="s">
        <v>2470</v>
      </c>
      <c r="M660" s="167" t="s">
        <v>2471</v>
      </c>
      <c r="N660" s="170" t="s">
        <v>2472</v>
      </c>
      <c r="O660" s="167" t="s">
        <v>2461</v>
      </c>
      <c r="P660" s="167" t="s">
        <v>2462</v>
      </c>
    </row>
    <row r="661" spans="1:16" ht="23.4" customHeight="1">
      <c r="A661" t="s">
        <v>2680</v>
      </c>
      <c r="G661" s="167"/>
      <c r="H661" s="167"/>
      <c r="I661" s="167"/>
      <c r="J661" s="167"/>
      <c r="K661" s="167"/>
      <c r="L661" s="167"/>
      <c r="M661" s="167"/>
      <c r="N661" s="170"/>
      <c r="O661" s="167"/>
      <c r="P661" s="167"/>
    </row>
    <row r="662" spans="1:16" ht="23.4" customHeight="1">
      <c r="A662" s="95">
        <v>0.43541666666666667</v>
      </c>
      <c r="B662" t="s">
        <v>2681</v>
      </c>
      <c r="C662" t="s">
        <v>2443</v>
      </c>
      <c r="D662" t="s">
        <v>2474</v>
      </c>
      <c r="E662" t="s">
        <v>3916</v>
      </c>
      <c r="G662" s="167">
        <v>5460</v>
      </c>
      <c r="H662" s="167"/>
      <c r="I662" s="167">
        <v>185830</v>
      </c>
      <c r="J662" s="167">
        <v>191290</v>
      </c>
      <c r="K662" s="167"/>
      <c r="L662" s="167"/>
      <c r="M662" s="167"/>
      <c r="N662" s="170"/>
      <c r="O662" s="167">
        <v>298</v>
      </c>
      <c r="P662" s="167">
        <v>0</v>
      </c>
    </row>
    <row r="663" spans="1:16" ht="23.4" customHeight="1">
      <c r="A663" s="95">
        <v>0.50486111111111109</v>
      </c>
      <c r="B663" t="s">
        <v>2681</v>
      </c>
      <c r="C663" t="s">
        <v>2443</v>
      </c>
      <c r="D663" t="s">
        <v>2474</v>
      </c>
      <c r="E663" t="s">
        <v>3916</v>
      </c>
      <c r="G663" s="167">
        <v>5160</v>
      </c>
      <c r="H663" s="167"/>
      <c r="I663" s="167">
        <v>191290</v>
      </c>
      <c r="J663" s="167">
        <v>196450</v>
      </c>
      <c r="K663" s="167"/>
      <c r="L663" s="167"/>
      <c r="M663" s="167"/>
      <c r="N663" s="170"/>
      <c r="O663" s="167">
        <v>260</v>
      </c>
      <c r="P663" s="167">
        <v>0</v>
      </c>
    </row>
    <row r="664" spans="1:16" ht="23.4" customHeight="1">
      <c r="A664" s="95">
        <v>0.51041666666666663</v>
      </c>
      <c r="B664" t="s">
        <v>2681</v>
      </c>
      <c r="C664" t="s">
        <v>2443</v>
      </c>
      <c r="D664" t="s">
        <v>2474</v>
      </c>
      <c r="E664" t="s">
        <v>2698</v>
      </c>
      <c r="G664" s="167">
        <v>3450</v>
      </c>
      <c r="H664" s="167"/>
      <c r="I664" s="167">
        <v>196450</v>
      </c>
      <c r="J664" s="167">
        <v>199900</v>
      </c>
      <c r="K664" s="167"/>
      <c r="L664" s="167"/>
      <c r="M664" s="167"/>
      <c r="N664" s="170"/>
      <c r="O664" s="167">
        <v>230</v>
      </c>
      <c r="P664" s="167">
        <v>0</v>
      </c>
    </row>
    <row r="665" spans="1:16" ht="23.4" customHeight="1">
      <c r="A665" t="s">
        <v>2686</v>
      </c>
      <c r="G665" s="167"/>
      <c r="H665" s="167"/>
      <c r="I665" s="167"/>
      <c r="J665" s="167"/>
      <c r="K665" s="167"/>
      <c r="L665" s="167"/>
      <c r="M665" s="167"/>
      <c r="N665" s="170"/>
      <c r="O665" s="167"/>
      <c r="P665" s="167"/>
    </row>
    <row r="666" spans="1:16" ht="23.4" customHeight="1">
      <c r="A666" t="s">
        <v>3921</v>
      </c>
      <c r="G666" s="167"/>
      <c r="H666" s="167"/>
      <c r="I666" s="167">
        <v>199900</v>
      </c>
      <c r="J666" s="167">
        <v>199900</v>
      </c>
      <c r="K666" s="167"/>
      <c r="L666" s="167"/>
      <c r="M666" s="167"/>
      <c r="N666" s="170"/>
      <c r="O666" s="167"/>
      <c r="P666" s="167"/>
    </row>
    <row r="667" spans="1:16" ht="23.4" customHeight="1">
      <c r="G667" s="167"/>
      <c r="H667" s="167"/>
      <c r="I667" s="167"/>
      <c r="J667" s="167"/>
      <c r="K667" s="167"/>
      <c r="L667" s="167"/>
      <c r="M667" s="167"/>
      <c r="N667" s="170"/>
      <c r="O667" s="167"/>
      <c r="P667" s="167"/>
    </row>
    <row r="668" spans="1:16" ht="23.4" customHeight="1">
      <c r="A668" t="s">
        <v>3922</v>
      </c>
      <c r="G668" s="167"/>
      <c r="H668" s="167"/>
      <c r="I668" s="167"/>
      <c r="J668" s="167"/>
      <c r="K668" s="167"/>
      <c r="L668" s="167"/>
      <c r="M668" s="167"/>
      <c r="N668" s="170"/>
      <c r="O668" s="167"/>
      <c r="P668" s="167"/>
    </row>
    <row r="669" spans="1:16" ht="23.4" customHeight="1">
      <c r="A669" t="s">
        <v>2464</v>
      </c>
      <c r="B669" t="s">
        <v>2448</v>
      </c>
      <c r="C669" t="s">
        <v>2449</v>
      </c>
      <c r="D669" t="s">
        <v>2465</v>
      </c>
      <c r="E669" t="s">
        <v>2451</v>
      </c>
      <c r="F669" t="s">
        <v>2452</v>
      </c>
      <c r="G669" s="167" t="s">
        <v>2466</v>
      </c>
      <c r="H669" s="167" t="s">
        <v>2467</v>
      </c>
      <c r="I669" s="167" t="s">
        <v>2468</v>
      </c>
      <c r="J669" s="167" t="s">
        <v>2469</v>
      </c>
      <c r="K669" s="167" t="s">
        <v>2457</v>
      </c>
      <c r="L669" s="167" t="s">
        <v>2470</v>
      </c>
      <c r="M669" s="167" t="s">
        <v>2471</v>
      </c>
      <c r="N669" s="170" t="s">
        <v>2472</v>
      </c>
      <c r="O669" s="167" t="s">
        <v>2461</v>
      </c>
      <c r="P669" s="167" t="s">
        <v>2462</v>
      </c>
    </row>
    <row r="670" spans="1:16" ht="23.4" customHeight="1">
      <c r="A670" t="s">
        <v>2689</v>
      </c>
      <c r="G670" s="167"/>
      <c r="H670" s="167"/>
      <c r="I670" s="167"/>
      <c r="J670" s="167"/>
      <c r="K670" s="167"/>
      <c r="L670" s="167"/>
      <c r="M670" s="167"/>
      <c r="N670" s="170"/>
      <c r="O670" s="167"/>
      <c r="P670" s="167"/>
    </row>
    <row r="671" spans="1:16" ht="23.4" customHeight="1">
      <c r="A671" t="s">
        <v>2690</v>
      </c>
      <c r="G671" s="167"/>
      <c r="H671" s="167"/>
      <c r="I671" s="167"/>
      <c r="J671" s="167"/>
      <c r="K671" s="167"/>
      <c r="L671" s="167"/>
      <c r="M671" s="167"/>
      <c r="N671" s="170"/>
      <c r="O671" s="167"/>
      <c r="P671" s="167"/>
    </row>
    <row r="672" spans="1:16" ht="23.4" customHeight="1">
      <c r="A672" s="95">
        <v>0.56180555555555556</v>
      </c>
      <c r="B672" t="s">
        <v>2681</v>
      </c>
      <c r="C672" t="s">
        <v>2444</v>
      </c>
      <c r="D672" t="s">
        <v>2482</v>
      </c>
      <c r="E672">
        <v>696</v>
      </c>
      <c r="F672" t="s">
        <v>2691</v>
      </c>
      <c r="G672" s="167"/>
      <c r="H672" s="167">
        <v>3490</v>
      </c>
      <c r="I672" s="167">
        <v>-184540</v>
      </c>
      <c r="J672" s="167">
        <v>-188030</v>
      </c>
      <c r="K672" s="167" t="s">
        <v>508</v>
      </c>
      <c r="L672" s="167">
        <v>3470</v>
      </c>
      <c r="M672" s="167">
        <v>20</v>
      </c>
      <c r="N672" s="170">
        <v>5.7306590257879654E-3</v>
      </c>
      <c r="O672" s="167"/>
      <c r="P672" s="167"/>
    </row>
    <row r="673" spans="1:16" ht="23.4" customHeight="1">
      <c r="A673" s="95">
        <v>0.5625</v>
      </c>
      <c r="B673" t="s">
        <v>2681</v>
      </c>
      <c r="C673" t="s">
        <v>2444</v>
      </c>
      <c r="D673" t="s">
        <v>2482</v>
      </c>
      <c r="E673">
        <v>697</v>
      </c>
      <c r="F673" t="s">
        <v>2692</v>
      </c>
      <c r="G673" s="167"/>
      <c r="H673" s="167">
        <v>10520</v>
      </c>
      <c r="I673" s="167">
        <v>-188030</v>
      </c>
      <c r="J673" s="167">
        <v>-198550</v>
      </c>
      <c r="K673" s="167" t="s">
        <v>508</v>
      </c>
      <c r="L673" s="167">
        <v>10450</v>
      </c>
      <c r="M673" s="167">
        <v>70</v>
      </c>
      <c r="N673" s="170">
        <v>6.653992395437262E-3</v>
      </c>
      <c r="O673" s="167"/>
      <c r="P673" s="167"/>
    </row>
    <row r="674" spans="1:16" ht="23.4" customHeight="1">
      <c r="A674" t="s">
        <v>3923</v>
      </c>
      <c r="G674" s="167"/>
      <c r="H674" s="167"/>
      <c r="I674" s="167">
        <v>-198550</v>
      </c>
      <c r="J674" s="167">
        <v>-198550</v>
      </c>
      <c r="K674" s="167"/>
      <c r="L674" s="167"/>
      <c r="M674" s="167"/>
      <c r="N674" s="170"/>
      <c r="O674" s="167"/>
      <c r="P674" s="167"/>
    </row>
    <row r="675" spans="1:16" ht="23.4" customHeight="1">
      <c r="G675" s="167"/>
      <c r="H675" s="167"/>
      <c r="I675" s="167"/>
      <c r="J675" s="167"/>
      <c r="K675" s="167"/>
      <c r="L675" s="167"/>
      <c r="M675" s="167"/>
      <c r="N675" s="170"/>
      <c r="O675" s="167"/>
      <c r="P675" s="167"/>
    </row>
    <row r="676" spans="1:16" ht="23.4" customHeight="1">
      <c r="A676" t="s">
        <v>2494</v>
      </c>
      <c r="G676" s="167"/>
      <c r="H676" s="167"/>
      <c r="I676" s="167"/>
      <c r="J676" s="167"/>
      <c r="K676" s="167"/>
      <c r="L676" s="167"/>
      <c r="M676" s="167"/>
      <c r="N676" s="170"/>
      <c r="O676" s="167"/>
      <c r="P676" s="167"/>
    </row>
    <row r="677" spans="1:16" ht="23.4" customHeight="1">
      <c r="A677" t="s">
        <v>2464</v>
      </c>
      <c r="B677" t="s">
        <v>2448</v>
      </c>
      <c r="C677" t="s">
        <v>2449</v>
      </c>
      <c r="D677" t="s">
        <v>2465</v>
      </c>
      <c r="E677" t="s">
        <v>2451</v>
      </c>
      <c r="F677" t="s">
        <v>2452</v>
      </c>
      <c r="G677" s="167" t="s">
        <v>2466</v>
      </c>
      <c r="H677" s="167" t="s">
        <v>2467</v>
      </c>
      <c r="I677" s="167" t="s">
        <v>2468</v>
      </c>
      <c r="J677" s="167" t="s">
        <v>2469</v>
      </c>
      <c r="K677" s="167" t="s">
        <v>2457</v>
      </c>
      <c r="L677" s="167" t="s">
        <v>2470</v>
      </c>
      <c r="M677" s="167" t="s">
        <v>2471</v>
      </c>
      <c r="N677" s="170" t="s">
        <v>2472</v>
      </c>
      <c r="O677" s="167" t="s">
        <v>2461</v>
      </c>
      <c r="P677" s="167" t="s">
        <v>2462</v>
      </c>
    </row>
    <row r="678" spans="1:16" ht="23.4" customHeight="1">
      <c r="A678" t="s">
        <v>2675</v>
      </c>
      <c r="G678" s="167"/>
      <c r="H678" s="167"/>
      <c r="I678" s="167"/>
      <c r="J678" s="167"/>
      <c r="K678" s="167"/>
      <c r="L678" s="167"/>
      <c r="M678" s="167"/>
      <c r="N678" s="170"/>
      <c r="O678" s="167"/>
      <c r="P678" s="167"/>
    </row>
    <row r="679" spans="1:16" ht="23.4" customHeight="1">
      <c r="A679" s="95">
        <v>0.39027777777777778</v>
      </c>
      <c r="B679" t="s">
        <v>2473</v>
      </c>
      <c r="C679" t="s">
        <v>2441</v>
      </c>
      <c r="D679" t="s">
        <v>2474</v>
      </c>
      <c r="E679" t="s">
        <v>2495</v>
      </c>
      <c r="G679" s="167">
        <v>1000</v>
      </c>
      <c r="H679" s="167"/>
      <c r="I679" s="167">
        <v>-224940</v>
      </c>
      <c r="J679" s="167">
        <v>-223940</v>
      </c>
      <c r="K679" s="167"/>
      <c r="L679" s="167"/>
      <c r="M679" s="167"/>
      <c r="N679" s="170"/>
      <c r="O679" s="167">
        <v>128</v>
      </c>
      <c r="P679" s="167">
        <v>0</v>
      </c>
    </row>
    <row r="680" spans="1:16" ht="23.4" customHeight="1">
      <c r="A680" s="95">
        <v>0.46666666666666667</v>
      </c>
      <c r="B680" t="s">
        <v>2473</v>
      </c>
      <c r="C680" t="s">
        <v>2441</v>
      </c>
      <c r="D680" t="s">
        <v>2474</v>
      </c>
      <c r="E680" t="s">
        <v>2476</v>
      </c>
      <c r="G680" s="167">
        <v>2950</v>
      </c>
      <c r="H680" s="167"/>
      <c r="I680" s="167">
        <v>-223940</v>
      </c>
      <c r="J680" s="167">
        <v>-220990</v>
      </c>
      <c r="K680" s="167"/>
      <c r="L680" s="167"/>
      <c r="M680" s="167"/>
      <c r="N680" s="170"/>
      <c r="O680" s="167">
        <v>185</v>
      </c>
      <c r="P680" s="167">
        <v>0</v>
      </c>
    </row>
    <row r="681" spans="1:16" ht="23.4" customHeight="1">
      <c r="A681" s="95">
        <v>0.52638888888888891</v>
      </c>
      <c r="B681" t="s">
        <v>2473</v>
      </c>
      <c r="C681" t="s">
        <v>2441</v>
      </c>
      <c r="D681" t="s">
        <v>2474</v>
      </c>
      <c r="E681" t="s">
        <v>2477</v>
      </c>
      <c r="G681" s="167">
        <v>5010</v>
      </c>
      <c r="H681" s="167"/>
      <c r="I681" s="167">
        <v>-220990</v>
      </c>
      <c r="J681" s="167">
        <v>-215980</v>
      </c>
      <c r="K681" s="167"/>
      <c r="L681" s="167"/>
      <c r="M681" s="167"/>
      <c r="N681" s="170"/>
      <c r="O681" s="167">
        <v>250</v>
      </c>
      <c r="P681" s="167">
        <v>0</v>
      </c>
    </row>
    <row r="682" spans="1:16" ht="23.4" customHeight="1">
      <c r="A682" s="95">
        <v>0.52777777777777779</v>
      </c>
      <c r="B682" t="s">
        <v>2473</v>
      </c>
      <c r="C682" t="s">
        <v>2441</v>
      </c>
      <c r="D682" t="s">
        <v>2474</v>
      </c>
      <c r="E682" t="s">
        <v>2479</v>
      </c>
      <c r="G682" s="167">
        <v>7540</v>
      </c>
      <c r="H682" s="167"/>
      <c r="I682" s="167">
        <v>-215980</v>
      </c>
      <c r="J682" s="167">
        <v>-208440</v>
      </c>
      <c r="K682" s="167"/>
      <c r="L682" s="167"/>
      <c r="M682" s="167"/>
      <c r="N682" s="170"/>
      <c r="O682" s="167">
        <v>432</v>
      </c>
      <c r="P682" s="167">
        <v>0</v>
      </c>
    </row>
    <row r="683" spans="1:16" ht="23.4" customHeight="1">
      <c r="A683" s="95">
        <v>0.55069444444444449</v>
      </c>
      <c r="B683" t="s">
        <v>2473</v>
      </c>
      <c r="C683" t="s">
        <v>2441</v>
      </c>
      <c r="D683" t="s">
        <v>2474</v>
      </c>
      <c r="E683" t="s">
        <v>2481</v>
      </c>
      <c r="G683" s="167">
        <v>5124</v>
      </c>
      <c r="H683" s="167"/>
      <c r="I683" s="167">
        <v>-208440</v>
      </c>
      <c r="J683" s="167">
        <v>-203316</v>
      </c>
      <c r="K683" s="167"/>
      <c r="L683" s="167"/>
      <c r="M683" s="167"/>
      <c r="N683" s="170"/>
      <c r="O683" s="167">
        <v>271</v>
      </c>
      <c r="P683" s="167">
        <v>0</v>
      </c>
    </row>
    <row r="684" spans="1:16" ht="23.4" customHeight="1">
      <c r="A684" s="95">
        <v>0.55069444444444449</v>
      </c>
      <c r="B684" t="s">
        <v>2473</v>
      </c>
      <c r="C684" t="s">
        <v>2441</v>
      </c>
      <c r="D684" t="s">
        <v>2474</v>
      </c>
      <c r="E684" t="s">
        <v>2481</v>
      </c>
      <c r="G684" s="167">
        <v>696</v>
      </c>
      <c r="H684" s="167"/>
      <c r="I684" s="167">
        <v>-203316</v>
      </c>
      <c r="J684" s="167">
        <v>-202620</v>
      </c>
      <c r="K684" s="167"/>
      <c r="L684" s="167"/>
      <c r="M684" s="167"/>
      <c r="N684" s="170"/>
      <c r="O684" s="167">
        <v>58</v>
      </c>
      <c r="P684" s="167">
        <v>0</v>
      </c>
    </row>
    <row r="685" spans="1:16" ht="23.4" customHeight="1">
      <c r="A685" s="95">
        <v>0.58958333333333335</v>
      </c>
      <c r="B685" t="s">
        <v>2473</v>
      </c>
      <c r="C685" t="s">
        <v>2441</v>
      </c>
      <c r="D685" t="s">
        <v>2474</v>
      </c>
      <c r="E685" t="s">
        <v>2476</v>
      </c>
      <c r="G685" s="167">
        <v>3000</v>
      </c>
      <c r="H685" s="167"/>
      <c r="I685" s="167">
        <v>-202620</v>
      </c>
      <c r="J685" s="167">
        <v>-199620</v>
      </c>
      <c r="K685" s="167"/>
      <c r="L685" s="167"/>
      <c r="M685" s="167"/>
      <c r="N685" s="170"/>
      <c r="O685" s="167">
        <v>186</v>
      </c>
      <c r="P685" s="167">
        <v>0</v>
      </c>
    </row>
    <row r="686" spans="1:16" ht="23.4" customHeight="1">
      <c r="A686" s="95">
        <v>0.71805555555555556</v>
      </c>
      <c r="B686" t="s">
        <v>2473</v>
      </c>
      <c r="C686" t="s">
        <v>2441</v>
      </c>
      <c r="D686" t="s">
        <v>2474</v>
      </c>
      <c r="E686" t="s">
        <v>2477</v>
      </c>
      <c r="G686" s="167">
        <v>4590</v>
      </c>
      <c r="H686" s="167"/>
      <c r="I686" s="167">
        <v>-199620</v>
      </c>
      <c r="J686" s="167">
        <v>-195030</v>
      </c>
      <c r="K686" s="167"/>
      <c r="L686" s="167"/>
      <c r="M686" s="167"/>
      <c r="N686" s="170"/>
      <c r="O686" s="167">
        <v>242</v>
      </c>
      <c r="P686" s="167">
        <v>0</v>
      </c>
    </row>
    <row r="687" spans="1:16" ht="23.4" customHeight="1">
      <c r="A687" s="95">
        <v>0.71875</v>
      </c>
      <c r="B687" t="s">
        <v>2473</v>
      </c>
      <c r="C687" t="s">
        <v>2441</v>
      </c>
      <c r="D687" t="s">
        <v>2474</v>
      </c>
      <c r="E687" t="s">
        <v>2479</v>
      </c>
      <c r="G687" s="167">
        <v>6710</v>
      </c>
      <c r="H687" s="167"/>
      <c r="I687" s="167">
        <v>-195030</v>
      </c>
      <c r="J687" s="167">
        <v>-188320</v>
      </c>
      <c r="K687" s="167"/>
      <c r="L687" s="167"/>
      <c r="M687" s="167"/>
      <c r="N687" s="170"/>
      <c r="O687" s="167">
        <v>358</v>
      </c>
      <c r="P687" s="167">
        <v>0</v>
      </c>
    </row>
    <row r="688" spans="1:16" ht="23.4" customHeight="1">
      <c r="A688" s="95">
        <v>0.72152777777777777</v>
      </c>
      <c r="B688" t="s">
        <v>2473</v>
      </c>
      <c r="C688" t="s">
        <v>2441</v>
      </c>
      <c r="D688" t="s">
        <v>2474</v>
      </c>
      <c r="E688" t="s">
        <v>2476</v>
      </c>
      <c r="G688" s="167">
        <v>2400</v>
      </c>
      <c r="H688" s="167"/>
      <c r="I688" s="167">
        <v>-188320</v>
      </c>
      <c r="J688" s="167">
        <v>-185920</v>
      </c>
      <c r="K688" s="167"/>
      <c r="L688" s="167"/>
      <c r="M688" s="167"/>
      <c r="N688" s="170"/>
      <c r="O688" s="167">
        <v>123</v>
      </c>
      <c r="P688" s="167">
        <v>0</v>
      </c>
    </row>
    <row r="689" spans="1:16" ht="23.4" customHeight="1">
      <c r="A689" t="s">
        <v>2676</v>
      </c>
      <c r="G689" s="167"/>
      <c r="H689" s="167"/>
      <c r="I689" s="167"/>
      <c r="J689" s="167"/>
      <c r="K689" s="167"/>
      <c r="L689" s="167"/>
      <c r="M689" s="167"/>
      <c r="N689" s="170"/>
      <c r="O689" s="167"/>
      <c r="P689" s="167"/>
    </row>
    <row r="690" spans="1:16" ht="23.4" customHeight="1">
      <c r="A690" s="95">
        <v>0.34513888888888888</v>
      </c>
      <c r="B690" t="s">
        <v>2473</v>
      </c>
      <c r="C690" t="s">
        <v>2441</v>
      </c>
      <c r="D690" t="s">
        <v>2482</v>
      </c>
      <c r="E690">
        <v>2416</v>
      </c>
      <c r="F690" t="s">
        <v>2483</v>
      </c>
      <c r="G690" s="167"/>
      <c r="H690" s="167">
        <v>2420</v>
      </c>
      <c r="I690" s="167">
        <v>-185920</v>
      </c>
      <c r="J690" s="167">
        <v>-188340</v>
      </c>
      <c r="K690" s="167" t="s">
        <v>508</v>
      </c>
      <c r="L690" s="167">
        <v>2400</v>
      </c>
      <c r="M690" s="167">
        <v>20</v>
      </c>
      <c r="N690" s="170">
        <v>8.2644628099173556E-3</v>
      </c>
      <c r="O690" s="167"/>
      <c r="P690" s="167"/>
    </row>
    <row r="691" spans="1:16" ht="23.4" customHeight="1">
      <c r="A691" s="95">
        <v>0.39374999999999999</v>
      </c>
      <c r="B691" t="s">
        <v>2473</v>
      </c>
      <c r="C691" t="s">
        <v>2441</v>
      </c>
      <c r="D691" t="s">
        <v>2482</v>
      </c>
      <c r="E691">
        <v>2419</v>
      </c>
      <c r="F691" t="s">
        <v>2483</v>
      </c>
      <c r="G691" s="167"/>
      <c r="H691" s="167">
        <v>11840</v>
      </c>
      <c r="I691" s="167">
        <v>-188340</v>
      </c>
      <c r="J691" s="167">
        <v>-200180</v>
      </c>
      <c r="K691" s="167" t="s">
        <v>508</v>
      </c>
      <c r="L691" s="167">
        <v>11800</v>
      </c>
      <c r="M691" s="167">
        <v>40</v>
      </c>
      <c r="N691" s="170">
        <v>3.3783783783783786E-3</v>
      </c>
      <c r="O691" s="167"/>
      <c r="P691" s="167"/>
    </row>
    <row r="692" spans="1:16" ht="23.4" customHeight="1">
      <c r="A692" s="95">
        <v>0.49583333333333335</v>
      </c>
      <c r="B692" t="s">
        <v>2473</v>
      </c>
      <c r="C692" t="s">
        <v>2441</v>
      </c>
      <c r="D692" t="s">
        <v>2482</v>
      </c>
      <c r="E692">
        <v>2423</v>
      </c>
      <c r="F692" t="s">
        <v>2484</v>
      </c>
      <c r="G692" s="167"/>
      <c r="H692" s="167">
        <v>14010</v>
      </c>
      <c r="I692" s="167">
        <v>-200180</v>
      </c>
      <c r="J692" s="167">
        <v>-214190</v>
      </c>
      <c r="K692" s="167" t="s">
        <v>508</v>
      </c>
      <c r="L692" s="167">
        <v>13940</v>
      </c>
      <c r="M692" s="167">
        <v>70</v>
      </c>
      <c r="N692" s="170">
        <v>4.9964311206281229E-3</v>
      </c>
      <c r="O692" s="167"/>
      <c r="P692" s="167"/>
    </row>
    <row r="693" spans="1:16" ht="23.4" customHeight="1">
      <c r="A693" s="95">
        <v>0.72013888888888888</v>
      </c>
      <c r="B693" t="s">
        <v>2473</v>
      </c>
      <c r="C693" t="s">
        <v>2441</v>
      </c>
      <c r="D693" t="s">
        <v>2482</v>
      </c>
      <c r="E693">
        <v>2449</v>
      </c>
      <c r="F693" t="s">
        <v>2496</v>
      </c>
      <c r="G693" s="167"/>
      <c r="H693" s="167">
        <v>13740</v>
      </c>
      <c r="I693" s="167">
        <v>-214190</v>
      </c>
      <c r="J693" s="167">
        <v>-227930</v>
      </c>
      <c r="K693" s="167" t="s">
        <v>508</v>
      </c>
      <c r="L693" s="167">
        <v>13720</v>
      </c>
      <c r="M693" s="167">
        <v>20</v>
      </c>
      <c r="N693" s="170">
        <v>1.455604075691412E-3</v>
      </c>
      <c r="O693" s="167"/>
      <c r="P693" s="167"/>
    </row>
    <row r="694" spans="1:16" ht="23.4" customHeight="1">
      <c r="A694" t="s">
        <v>2497</v>
      </c>
      <c r="G694" s="167"/>
      <c r="H694" s="167"/>
      <c r="I694" s="167">
        <v>-227930</v>
      </c>
      <c r="J694" s="167">
        <v>-227930</v>
      </c>
      <c r="K694" s="167"/>
      <c r="L694" s="167"/>
      <c r="M694" s="167"/>
      <c r="N694" s="170"/>
      <c r="O694" s="167"/>
      <c r="P694" s="167"/>
    </row>
    <row r="695" spans="1:16" ht="23.4" customHeight="1">
      <c r="G695" s="167"/>
      <c r="H695" s="167"/>
      <c r="I695" s="167"/>
      <c r="J695" s="167"/>
      <c r="K695" s="167"/>
      <c r="L695" s="167"/>
      <c r="M695" s="167"/>
      <c r="N695" s="170"/>
      <c r="O695" s="167"/>
      <c r="P695" s="167"/>
    </row>
    <row r="696" spans="1:16" ht="23.4" customHeight="1">
      <c r="A696" t="s">
        <v>2498</v>
      </c>
      <c r="G696" s="167"/>
      <c r="H696" s="167"/>
      <c r="I696" s="167"/>
      <c r="J696" s="167"/>
      <c r="K696" s="167"/>
      <c r="L696" s="167"/>
      <c r="M696" s="167"/>
      <c r="N696" s="170"/>
      <c r="O696" s="167"/>
      <c r="P696" s="167"/>
    </row>
    <row r="697" spans="1:16" ht="23.4" customHeight="1">
      <c r="A697" t="s">
        <v>2464</v>
      </c>
      <c r="B697" t="s">
        <v>2448</v>
      </c>
      <c r="C697" t="s">
        <v>2449</v>
      </c>
      <c r="D697" t="s">
        <v>2465</v>
      </c>
      <c r="E697" t="s">
        <v>2451</v>
      </c>
      <c r="F697" t="s">
        <v>2452</v>
      </c>
      <c r="G697" s="167" t="s">
        <v>2466</v>
      </c>
      <c r="H697" s="167" t="s">
        <v>2467</v>
      </c>
      <c r="I697" s="167" t="s">
        <v>2468</v>
      </c>
      <c r="J697" s="167" t="s">
        <v>2469</v>
      </c>
      <c r="K697" s="167" t="s">
        <v>2457</v>
      </c>
      <c r="L697" s="167" t="s">
        <v>2470</v>
      </c>
      <c r="M697" s="167" t="s">
        <v>2471</v>
      </c>
      <c r="N697" s="170" t="s">
        <v>2472</v>
      </c>
      <c r="O697" s="167" t="s">
        <v>2461</v>
      </c>
      <c r="P697" s="167" t="s">
        <v>2462</v>
      </c>
    </row>
    <row r="698" spans="1:16" ht="23.4" customHeight="1">
      <c r="A698" t="s">
        <v>2677</v>
      </c>
      <c r="G698" s="167"/>
      <c r="H698" s="167"/>
      <c r="I698" s="167"/>
      <c r="J698" s="167"/>
      <c r="K698" s="167"/>
      <c r="L698" s="167"/>
      <c r="M698" s="167"/>
      <c r="N698" s="170"/>
      <c r="O698" s="167"/>
      <c r="P698" s="167"/>
    </row>
    <row r="699" spans="1:16" ht="23.4" customHeight="1">
      <c r="A699" s="95">
        <v>0.39791666666666664</v>
      </c>
      <c r="B699" t="s">
        <v>2473</v>
      </c>
      <c r="C699" t="s">
        <v>2442</v>
      </c>
      <c r="D699" t="s">
        <v>2474</v>
      </c>
      <c r="E699" t="s">
        <v>2499</v>
      </c>
      <c r="G699" s="167">
        <v>2410</v>
      </c>
      <c r="H699" s="167"/>
      <c r="I699" s="167">
        <v>226240</v>
      </c>
      <c r="J699" s="167">
        <v>228650</v>
      </c>
      <c r="K699" s="167"/>
      <c r="L699" s="167"/>
      <c r="M699" s="167"/>
      <c r="N699" s="170"/>
      <c r="O699" s="167">
        <v>0</v>
      </c>
      <c r="P699" s="167">
        <v>0</v>
      </c>
    </row>
    <row r="700" spans="1:16" ht="23.4" customHeight="1">
      <c r="A700" s="95">
        <v>0.46805555555555556</v>
      </c>
      <c r="B700" t="s">
        <v>2473</v>
      </c>
      <c r="C700" t="s">
        <v>2442</v>
      </c>
      <c r="D700" t="s">
        <v>2474</v>
      </c>
      <c r="E700" t="s">
        <v>2487</v>
      </c>
      <c r="G700" s="167">
        <v>2580</v>
      </c>
      <c r="H700" s="167"/>
      <c r="I700" s="167">
        <v>228650</v>
      </c>
      <c r="J700" s="167">
        <v>231230</v>
      </c>
      <c r="K700" s="167"/>
      <c r="L700" s="167"/>
      <c r="M700" s="167"/>
      <c r="N700" s="170"/>
      <c r="O700" s="167">
        <v>0</v>
      </c>
      <c r="P700" s="167">
        <v>2</v>
      </c>
    </row>
    <row r="701" spans="1:16" ht="23.4" customHeight="1">
      <c r="A701" s="95">
        <v>0.47569444444444442</v>
      </c>
      <c r="B701" t="s">
        <v>2473</v>
      </c>
      <c r="C701" t="s">
        <v>2442</v>
      </c>
      <c r="D701" t="s">
        <v>2474</v>
      </c>
      <c r="E701" t="s">
        <v>2499</v>
      </c>
      <c r="G701" s="167">
        <v>3690</v>
      </c>
      <c r="H701" s="167"/>
      <c r="I701" s="167">
        <v>231230</v>
      </c>
      <c r="J701" s="167">
        <v>234920</v>
      </c>
      <c r="K701" s="167"/>
      <c r="L701" s="167"/>
      <c r="M701" s="167"/>
      <c r="N701" s="170"/>
      <c r="O701" s="167">
        <v>0</v>
      </c>
      <c r="P701" s="167">
        <v>0</v>
      </c>
    </row>
    <row r="702" spans="1:16" ht="23.4" customHeight="1">
      <c r="A702" s="95">
        <v>0.50624999999999998</v>
      </c>
      <c r="B702" t="s">
        <v>2473</v>
      </c>
      <c r="C702" t="s">
        <v>2442</v>
      </c>
      <c r="D702" t="s">
        <v>2474</v>
      </c>
      <c r="E702" t="s">
        <v>2500</v>
      </c>
      <c r="G702" s="167">
        <v>1940</v>
      </c>
      <c r="H702" s="167"/>
      <c r="I702" s="167">
        <v>234920</v>
      </c>
      <c r="J702" s="167">
        <v>236860</v>
      </c>
      <c r="K702" s="167"/>
      <c r="L702" s="167"/>
      <c r="M702" s="167"/>
      <c r="N702" s="170"/>
      <c r="O702" s="167">
        <v>553</v>
      </c>
      <c r="P702" s="167">
        <v>0</v>
      </c>
    </row>
    <row r="703" spans="1:16" ht="23.4" customHeight="1">
      <c r="A703" s="95">
        <v>0.52430555555555558</v>
      </c>
      <c r="B703" t="s">
        <v>2473</v>
      </c>
      <c r="C703" t="s">
        <v>2442</v>
      </c>
      <c r="D703" t="s">
        <v>2474</v>
      </c>
      <c r="E703" t="s">
        <v>2501</v>
      </c>
      <c r="G703" s="167">
        <v>7090</v>
      </c>
      <c r="H703" s="167"/>
      <c r="I703" s="167">
        <v>236860</v>
      </c>
      <c r="J703" s="167">
        <v>243950</v>
      </c>
      <c r="K703" s="167"/>
      <c r="L703" s="167"/>
      <c r="M703" s="167"/>
      <c r="N703" s="170"/>
      <c r="O703" s="167">
        <v>296</v>
      </c>
      <c r="P703" s="167">
        <v>0</v>
      </c>
    </row>
    <row r="704" spans="1:16" ht="23.4" customHeight="1">
      <c r="A704" s="95">
        <v>0.53888888888888886</v>
      </c>
      <c r="B704" t="s">
        <v>2473</v>
      </c>
      <c r="C704" t="s">
        <v>2442</v>
      </c>
      <c r="D704" t="s">
        <v>2474</v>
      </c>
      <c r="E704" t="s">
        <v>2499</v>
      </c>
      <c r="G704" s="167">
        <v>2480</v>
      </c>
      <c r="H704" s="167"/>
      <c r="I704" s="167">
        <v>243950</v>
      </c>
      <c r="J704" s="167">
        <v>246430</v>
      </c>
      <c r="K704" s="167"/>
      <c r="L704" s="167"/>
      <c r="M704" s="167"/>
      <c r="N704" s="170"/>
      <c r="O704" s="167">
        <v>0</v>
      </c>
      <c r="P704" s="167">
        <v>0</v>
      </c>
    </row>
    <row r="705" spans="1:16" ht="23.4" customHeight="1">
      <c r="A705" s="95">
        <v>0.56666666666666665</v>
      </c>
      <c r="B705" t="s">
        <v>2473</v>
      </c>
      <c r="C705" t="s">
        <v>2442</v>
      </c>
      <c r="D705" t="s">
        <v>2474</v>
      </c>
      <c r="E705" t="s">
        <v>2499</v>
      </c>
      <c r="G705" s="167">
        <v>1350</v>
      </c>
      <c r="H705" s="167"/>
      <c r="I705" s="167">
        <v>246430</v>
      </c>
      <c r="J705" s="167">
        <v>247780</v>
      </c>
      <c r="K705" s="167"/>
      <c r="L705" s="167"/>
      <c r="M705" s="167"/>
      <c r="N705" s="170"/>
      <c r="O705" s="167">
        <v>0</v>
      </c>
      <c r="P705" s="167">
        <v>0</v>
      </c>
    </row>
    <row r="706" spans="1:16" ht="23.4" customHeight="1">
      <c r="A706" s="95">
        <v>0.57361111111111107</v>
      </c>
      <c r="B706" t="s">
        <v>2473</v>
      </c>
      <c r="C706" t="s">
        <v>2442</v>
      </c>
      <c r="D706" t="s">
        <v>2474</v>
      </c>
      <c r="E706" t="s">
        <v>2502</v>
      </c>
      <c r="G706" s="167">
        <v>1600</v>
      </c>
      <c r="H706" s="167"/>
      <c r="I706" s="167">
        <v>247780</v>
      </c>
      <c r="J706" s="167">
        <v>249380</v>
      </c>
      <c r="K706" s="167"/>
      <c r="L706" s="167"/>
      <c r="M706" s="167"/>
      <c r="N706" s="170"/>
      <c r="O706" s="167">
        <v>217</v>
      </c>
      <c r="P706" s="167">
        <v>0</v>
      </c>
    </row>
    <row r="707" spans="1:16" ht="23.4" customHeight="1">
      <c r="A707" s="95">
        <v>0.57430555555555551</v>
      </c>
      <c r="B707" t="s">
        <v>2473</v>
      </c>
      <c r="C707" t="s">
        <v>2442</v>
      </c>
      <c r="D707" t="s">
        <v>2474</v>
      </c>
      <c r="E707" t="s">
        <v>2487</v>
      </c>
      <c r="G707" s="167">
        <v>2830</v>
      </c>
      <c r="H707" s="167"/>
      <c r="I707" s="167">
        <v>249380</v>
      </c>
      <c r="J707" s="167">
        <v>252210</v>
      </c>
      <c r="K707" s="167"/>
      <c r="L707" s="167"/>
      <c r="M707" s="167"/>
      <c r="N707" s="170"/>
      <c r="O707" s="167">
        <v>0</v>
      </c>
      <c r="P707" s="167">
        <v>0</v>
      </c>
    </row>
    <row r="708" spans="1:16" ht="23.4" customHeight="1">
      <c r="A708" s="95">
        <v>0.58611111111111114</v>
      </c>
      <c r="B708" t="s">
        <v>2473</v>
      </c>
      <c r="C708" t="s">
        <v>2442</v>
      </c>
      <c r="D708" t="s">
        <v>2474</v>
      </c>
      <c r="E708" t="s">
        <v>2489</v>
      </c>
      <c r="G708" s="167">
        <v>3410</v>
      </c>
      <c r="H708" s="167"/>
      <c r="I708" s="167">
        <v>252210</v>
      </c>
      <c r="J708" s="167">
        <v>255620</v>
      </c>
      <c r="K708" s="167"/>
      <c r="L708" s="167"/>
      <c r="M708" s="167"/>
      <c r="N708" s="170"/>
      <c r="O708" s="167">
        <v>143</v>
      </c>
      <c r="P708" s="167">
        <v>0</v>
      </c>
    </row>
    <row r="709" spans="1:16" ht="23.4" customHeight="1">
      <c r="A709" s="95">
        <v>0.59930555555555554</v>
      </c>
      <c r="B709" t="s">
        <v>2473</v>
      </c>
      <c r="C709" t="s">
        <v>2442</v>
      </c>
      <c r="D709" t="s">
        <v>2474</v>
      </c>
      <c r="E709" t="s">
        <v>2503</v>
      </c>
      <c r="G709" s="167">
        <v>1820</v>
      </c>
      <c r="H709" s="167"/>
      <c r="I709" s="167">
        <v>255620</v>
      </c>
      <c r="J709" s="167">
        <v>257440</v>
      </c>
      <c r="K709" s="167"/>
      <c r="L709" s="167"/>
      <c r="M709" s="167"/>
      <c r="N709" s="170"/>
      <c r="O709" s="167">
        <v>105</v>
      </c>
      <c r="P709" s="167">
        <v>0</v>
      </c>
    </row>
    <row r="710" spans="1:16" ht="23.4" customHeight="1">
      <c r="A710" s="95">
        <v>0.61736111111111114</v>
      </c>
      <c r="B710" t="s">
        <v>2473</v>
      </c>
      <c r="C710" t="s">
        <v>2442</v>
      </c>
      <c r="D710" t="s">
        <v>2474</v>
      </c>
      <c r="E710" t="s">
        <v>2488</v>
      </c>
      <c r="G710" s="167">
        <v>3000</v>
      </c>
      <c r="H710" s="167"/>
      <c r="I710" s="167">
        <v>257440</v>
      </c>
      <c r="J710" s="167">
        <v>260440</v>
      </c>
      <c r="K710" s="167"/>
      <c r="L710" s="167"/>
      <c r="M710" s="167"/>
      <c r="N710" s="170"/>
      <c r="O710" s="167">
        <v>170</v>
      </c>
      <c r="P710" s="167">
        <v>0</v>
      </c>
    </row>
    <row r="711" spans="1:16" ht="23.4" customHeight="1">
      <c r="A711" s="95">
        <v>0.61805555555555558</v>
      </c>
      <c r="B711" t="s">
        <v>2473</v>
      </c>
      <c r="C711" t="s">
        <v>2442</v>
      </c>
      <c r="D711" t="s">
        <v>2474</v>
      </c>
      <c r="E711" t="s">
        <v>2488</v>
      </c>
      <c r="G711" s="167">
        <v>3060</v>
      </c>
      <c r="H711" s="167"/>
      <c r="I711" s="167">
        <v>260440</v>
      </c>
      <c r="J711" s="167">
        <v>263500</v>
      </c>
      <c r="K711" s="167"/>
      <c r="L711" s="167"/>
      <c r="M711" s="167"/>
      <c r="N711" s="170"/>
      <c r="O711" s="167">
        <v>176</v>
      </c>
      <c r="P711" s="167">
        <v>0</v>
      </c>
    </row>
    <row r="712" spans="1:16" ht="23.4" customHeight="1">
      <c r="A712" s="95">
        <v>0.64027777777777772</v>
      </c>
      <c r="B712" t="s">
        <v>2473</v>
      </c>
      <c r="C712" t="s">
        <v>2442</v>
      </c>
      <c r="D712" t="s">
        <v>2474</v>
      </c>
      <c r="E712" t="s">
        <v>2501</v>
      </c>
      <c r="G712" s="167">
        <v>4260</v>
      </c>
      <c r="H712" s="167"/>
      <c r="I712" s="167">
        <v>263500</v>
      </c>
      <c r="J712" s="167">
        <v>267760</v>
      </c>
      <c r="K712" s="167"/>
      <c r="L712" s="167"/>
      <c r="M712" s="167"/>
      <c r="N712" s="170"/>
      <c r="O712" s="167">
        <v>165</v>
      </c>
      <c r="P712" s="167">
        <v>0</v>
      </c>
    </row>
    <row r="713" spans="1:16" ht="23.4" customHeight="1">
      <c r="A713" s="95">
        <v>0.64236111111111116</v>
      </c>
      <c r="B713" t="s">
        <v>2473</v>
      </c>
      <c r="C713" t="s">
        <v>2442</v>
      </c>
      <c r="D713" t="s">
        <v>2474</v>
      </c>
      <c r="E713" t="s">
        <v>2487</v>
      </c>
      <c r="G713" s="167">
        <v>2610</v>
      </c>
      <c r="H713" s="167"/>
      <c r="I713" s="167">
        <v>267760</v>
      </c>
      <c r="J713" s="167">
        <v>270370</v>
      </c>
      <c r="K713" s="167"/>
      <c r="L713" s="167"/>
      <c r="M713" s="167"/>
      <c r="N713" s="170"/>
      <c r="O713" s="167">
        <v>0</v>
      </c>
      <c r="P713" s="167">
        <v>0</v>
      </c>
    </row>
    <row r="714" spans="1:16" ht="23.4" customHeight="1">
      <c r="A714" s="95">
        <v>0.65</v>
      </c>
      <c r="B714" t="s">
        <v>2473</v>
      </c>
      <c r="C714" t="s">
        <v>2442</v>
      </c>
      <c r="D714" t="s">
        <v>2474</v>
      </c>
      <c r="E714" t="s">
        <v>2504</v>
      </c>
      <c r="G714" s="167">
        <v>3960</v>
      </c>
      <c r="H714" s="167"/>
      <c r="I714" s="167">
        <v>270370</v>
      </c>
      <c r="J714" s="167">
        <v>274330</v>
      </c>
      <c r="K714" s="167"/>
      <c r="L714" s="167"/>
      <c r="M714" s="167"/>
      <c r="N714" s="170"/>
      <c r="O714" s="167">
        <v>190</v>
      </c>
      <c r="P714" s="167">
        <v>0</v>
      </c>
    </row>
    <row r="715" spans="1:16" ht="23.4" customHeight="1">
      <c r="A715" s="95">
        <v>0.6791666666666667</v>
      </c>
      <c r="B715" t="s">
        <v>2473</v>
      </c>
      <c r="C715" t="s">
        <v>2442</v>
      </c>
      <c r="D715" t="s">
        <v>2474</v>
      </c>
      <c r="E715" t="s">
        <v>2490</v>
      </c>
      <c r="G715" s="167">
        <v>6200</v>
      </c>
      <c r="H715" s="167"/>
      <c r="I715" s="167">
        <v>274330</v>
      </c>
      <c r="J715" s="167">
        <v>280530</v>
      </c>
      <c r="K715" s="167"/>
      <c r="L715" s="167"/>
      <c r="M715" s="167"/>
      <c r="N715" s="170"/>
      <c r="O715" s="167">
        <v>332</v>
      </c>
      <c r="P715" s="167">
        <v>0</v>
      </c>
    </row>
    <row r="716" spans="1:16" ht="23.4" customHeight="1">
      <c r="A716" s="95">
        <v>0.71736111111111112</v>
      </c>
      <c r="B716" t="s">
        <v>2473</v>
      </c>
      <c r="C716" t="s">
        <v>2442</v>
      </c>
      <c r="D716" t="s">
        <v>2474</v>
      </c>
      <c r="E716" t="s">
        <v>2505</v>
      </c>
      <c r="G716" s="167">
        <v>3010</v>
      </c>
      <c r="H716" s="167"/>
      <c r="I716" s="167">
        <v>280530</v>
      </c>
      <c r="J716" s="167">
        <v>283540</v>
      </c>
      <c r="K716" s="167"/>
      <c r="L716" s="167"/>
      <c r="M716" s="167"/>
      <c r="N716" s="170"/>
      <c r="O716" s="167">
        <v>147</v>
      </c>
      <c r="P716" s="167">
        <v>0</v>
      </c>
    </row>
    <row r="717" spans="1:16" ht="23.4" customHeight="1">
      <c r="A717" s="95">
        <v>0.72430555555555554</v>
      </c>
      <c r="B717" t="s">
        <v>2473</v>
      </c>
      <c r="C717" t="s">
        <v>2442</v>
      </c>
      <c r="D717" t="s">
        <v>2474</v>
      </c>
      <c r="E717" t="s">
        <v>2487</v>
      </c>
      <c r="G717" s="167">
        <v>2330</v>
      </c>
      <c r="H717" s="167"/>
      <c r="I717" s="167">
        <v>283540</v>
      </c>
      <c r="J717" s="167">
        <v>285870</v>
      </c>
      <c r="K717" s="167"/>
      <c r="L717" s="167"/>
      <c r="M717" s="167"/>
      <c r="N717" s="170"/>
      <c r="O717" s="167">
        <v>0</v>
      </c>
      <c r="P717" s="167">
        <v>3</v>
      </c>
    </row>
    <row r="718" spans="1:16" ht="23.4" customHeight="1">
      <c r="A718" t="s">
        <v>2678</v>
      </c>
      <c r="G718" s="167"/>
      <c r="H718" s="167"/>
      <c r="I718" s="167"/>
      <c r="J718" s="167"/>
      <c r="K718" s="167"/>
      <c r="L718" s="167"/>
      <c r="M718" s="167"/>
      <c r="N718" s="170"/>
      <c r="O718" s="167"/>
      <c r="P718" s="167"/>
    </row>
    <row r="719" spans="1:16" ht="23.4" customHeight="1">
      <c r="A719" s="95">
        <v>0.57152777777777775</v>
      </c>
      <c r="B719" t="s">
        <v>2473</v>
      </c>
      <c r="C719" t="s">
        <v>2442</v>
      </c>
      <c r="D719" t="s">
        <v>2482</v>
      </c>
      <c r="E719">
        <v>2433</v>
      </c>
      <c r="F719" t="s">
        <v>2491</v>
      </c>
      <c r="G719" s="167"/>
      <c r="H719" s="167">
        <v>22210</v>
      </c>
      <c r="I719" s="167">
        <v>285870</v>
      </c>
      <c r="J719" s="167">
        <v>263660</v>
      </c>
      <c r="K719" s="167" t="s">
        <v>508</v>
      </c>
      <c r="L719" s="167">
        <v>22110</v>
      </c>
      <c r="M719" s="167">
        <v>100</v>
      </c>
      <c r="N719" s="170">
        <v>4.5024763619990991E-3</v>
      </c>
      <c r="O719" s="167"/>
      <c r="P719" s="167"/>
    </row>
    <row r="720" spans="1:16" ht="23.4" customHeight="1">
      <c r="A720" s="95">
        <v>0.62638888888888888</v>
      </c>
      <c r="B720" t="s">
        <v>2473</v>
      </c>
      <c r="C720" t="s">
        <v>2442</v>
      </c>
      <c r="D720" t="s">
        <v>2482</v>
      </c>
      <c r="E720">
        <v>2439</v>
      </c>
      <c r="F720" t="s">
        <v>2492</v>
      </c>
      <c r="G720" s="167"/>
      <c r="H720" s="167">
        <v>27620</v>
      </c>
      <c r="I720" s="167">
        <v>263660</v>
      </c>
      <c r="J720" s="167">
        <v>236040</v>
      </c>
      <c r="K720" s="167" t="s">
        <v>508</v>
      </c>
      <c r="L720" s="167">
        <v>27670</v>
      </c>
      <c r="M720" s="167">
        <v>-50</v>
      </c>
      <c r="N720" s="170">
        <v>-1.8102824040550326E-3</v>
      </c>
      <c r="O720" s="167"/>
      <c r="P720" s="167"/>
    </row>
    <row r="721" spans="1:16" ht="23.4" customHeight="1">
      <c r="A721" t="s">
        <v>2506</v>
      </c>
      <c r="G721" s="167"/>
      <c r="H721" s="167"/>
      <c r="I721" s="167">
        <v>236040</v>
      </c>
      <c r="J721" s="167">
        <v>236040</v>
      </c>
      <c r="K721" s="167"/>
      <c r="L721" s="167"/>
      <c r="M721" s="167"/>
      <c r="N721" s="170"/>
      <c r="O721" s="167"/>
      <c r="P721" s="167"/>
    </row>
    <row r="722" spans="1:16" ht="23.4" customHeight="1">
      <c r="G722" s="167"/>
      <c r="H722" s="167"/>
      <c r="I722" s="167"/>
      <c r="J722" s="167"/>
      <c r="K722" s="167"/>
      <c r="L722" s="167"/>
      <c r="M722" s="167"/>
      <c r="N722" s="170"/>
      <c r="O722" s="167"/>
      <c r="P722" s="167"/>
    </row>
    <row r="723" spans="1:16" ht="23.4" customHeight="1">
      <c r="A723" t="s">
        <v>2507</v>
      </c>
      <c r="G723" s="167"/>
      <c r="H723" s="167"/>
      <c r="I723" s="167"/>
      <c r="J723" s="167"/>
      <c r="K723" s="167"/>
      <c r="L723" s="167"/>
      <c r="M723" s="167"/>
      <c r="N723" s="170"/>
      <c r="O723" s="167"/>
      <c r="P723" s="167"/>
    </row>
    <row r="724" spans="1:16" ht="23.4" customHeight="1">
      <c r="A724" t="s">
        <v>2464</v>
      </c>
      <c r="B724" t="s">
        <v>2448</v>
      </c>
      <c r="C724" t="s">
        <v>2449</v>
      </c>
      <c r="D724" t="s">
        <v>2465</v>
      </c>
      <c r="E724" t="s">
        <v>2451</v>
      </c>
      <c r="F724" t="s">
        <v>2452</v>
      </c>
      <c r="G724" s="167" t="s">
        <v>2466</v>
      </c>
      <c r="H724" s="167" t="s">
        <v>2467</v>
      </c>
      <c r="I724" s="167" t="s">
        <v>2468</v>
      </c>
      <c r="J724" s="167" t="s">
        <v>2469</v>
      </c>
      <c r="K724" s="167" t="s">
        <v>2457</v>
      </c>
      <c r="L724" s="167" t="s">
        <v>2470</v>
      </c>
      <c r="M724" s="167" t="s">
        <v>2471</v>
      </c>
      <c r="N724" s="170" t="s">
        <v>2472</v>
      </c>
      <c r="O724" s="167" t="s">
        <v>2461</v>
      </c>
      <c r="P724" s="167" t="s">
        <v>2462</v>
      </c>
    </row>
    <row r="725" spans="1:16" ht="23.4" customHeight="1">
      <c r="A725" t="s">
        <v>2675</v>
      </c>
      <c r="G725" s="167"/>
      <c r="H725" s="167"/>
      <c r="I725" s="167"/>
      <c r="J725" s="167"/>
      <c r="K725" s="167"/>
      <c r="L725" s="167"/>
      <c r="M725" s="167"/>
      <c r="N725" s="170"/>
      <c r="O725" s="167"/>
      <c r="P725" s="167"/>
    </row>
    <row r="726" spans="1:16" ht="23.4" customHeight="1">
      <c r="A726" s="95">
        <v>0.47916666666666669</v>
      </c>
      <c r="B726" t="s">
        <v>2473</v>
      </c>
      <c r="C726" t="s">
        <v>2441</v>
      </c>
      <c r="D726" t="s">
        <v>2474</v>
      </c>
      <c r="E726" t="s">
        <v>2508</v>
      </c>
      <c r="G726" s="167">
        <v>2980</v>
      </c>
      <c r="H726" s="167"/>
      <c r="I726" s="167">
        <v>-227930</v>
      </c>
      <c r="J726" s="167">
        <v>-224950</v>
      </c>
      <c r="K726" s="167"/>
      <c r="L726" s="167"/>
      <c r="M726" s="167"/>
      <c r="N726" s="170"/>
      <c r="O726" s="167">
        <v>198</v>
      </c>
      <c r="P726" s="167">
        <v>0</v>
      </c>
    </row>
    <row r="727" spans="1:16" ht="23.4" customHeight="1">
      <c r="A727" s="95">
        <v>0.57916666666666672</v>
      </c>
      <c r="B727" t="s">
        <v>2473</v>
      </c>
      <c r="C727" t="s">
        <v>2441</v>
      </c>
      <c r="D727" t="s">
        <v>2474</v>
      </c>
      <c r="E727" t="s">
        <v>2508</v>
      </c>
      <c r="G727" s="167">
        <v>2420</v>
      </c>
      <c r="H727" s="167"/>
      <c r="I727" s="167">
        <v>-224950</v>
      </c>
      <c r="J727" s="167">
        <v>-222530</v>
      </c>
      <c r="K727" s="167"/>
      <c r="L727" s="167"/>
      <c r="M727" s="167"/>
      <c r="N727" s="170"/>
      <c r="O727" s="167">
        <v>173</v>
      </c>
      <c r="P727" s="167">
        <v>0</v>
      </c>
    </row>
    <row r="728" spans="1:16" ht="23.4" customHeight="1">
      <c r="A728" s="95">
        <v>0.67638888888888893</v>
      </c>
      <c r="B728" t="s">
        <v>2473</v>
      </c>
      <c r="C728" t="s">
        <v>2441</v>
      </c>
      <c r="D728" t="s">
        <v>2474</v>
      </c>
      <c r="E728" t="s">
        <v>2508</v>
      </c>
      <c r="G728" s="167">
        <v>2620</v>
      </c>
      <c r="H728" s="167"/>
      <c r="I728" s="167">
        <v>-222530</v>
      </c>
      <c r="J728" s="167">
        <v>-219910</v>
      </c>
      <c r="K728" s="167"/>
      <c r="L728" s="167"/>
      <c r="M728" s="167"/>
      <c r="N728" s="170"/>
      <c r="O728" s="167">
        <v>180</v>
      </c>
      <c r="P728" s="167">
        <v>0</v>
      </c>
    </row>
    <row r="729" spans="1:16" ht="23.4" customHeight="1">
      <c r="A729" t="s">
        <v>2676</v>
      </c>
      <c r="G729" s="167"/>
      <c r="H729" s="167"/>
      <c r="I729" s="167"/>
      <c r="J729" s="167"/>
      <c r="K729" s="167"/>
      <c r="L729" s="167"/>
      <c r="M729" s="167"/>
      <c r="N729" s="170"/>
      <c r="O729" s="167"/>
      <c r="P729" s="167"/>
    </row>
    <row r="730" spans="1:16" ht="23.4" customHeight="1">
      <c r="A730" s="95">
        <v>0.34027777777777779</v>
      </c>
      <c r="B730" t="s">
        <v>2473</v>
      </c>
      <c r="C730" t="s">
        <v>2441</v>
      </c>
      <c r="D730" t="s">
        <v>2482</v>
      </c>
      <c r="E730">
        <v>2450</v>
      </c>
      <c r="F730" t="s">
        <v>2483</v>
      </c>
      <c r="G730" s="167"/>
      <c r="H730" s="167">
        <v>9000</v>
      </c>
      <c r="I730" s="167">
        <v>-219910</v>
      </c>
      <c r="J730" s="167">
        <v>-228910</v>
      </c>
      <c r="K730" s="167" t="s">
        <v>508</v>
      </c>
      <c r="L730" s="167">
        <v>8970</v>
      </c>
      <c r="M730" s="167">
        <v>30</v>
      </c>
      <c r="N730" s="170">
        <v>3.3333333333333335E-3</v>
      </c>
      <c r="O730" s="167"/>
      <c r="P730" s="167"/>
    </row>
    <row r="731" spans="1:16" ht="23.4" customHeight="1">
      <c r="A731" s="95">
        <v>0.35833333333333334</v>
      </c>
      <c r="B731" t="s">
        <v>2473</v>
      </c>
      <c r="C731" t="s">
        <v>2441</v>
      </c>
      <c r="D731" t="s">
        <v>2482</v>
      </c>
      <c r="E731">
        <v>2451</v>
      </c>
      <c r="F731" t="s">
        <v>2483</v>
      </c>
      <c r="G731" s="167"/>
      <c r="H731" s="167">
        <v>5220</v>
      </c>
      <c r="I731" s="167">
        <v>-228910</v>
      </c>
      <c r="J731" s="167">
        <v>-234130</v>
      </c>
      <c r="K731" s="167" t="s">
        <v>508</v>
      </c>
      <c r="L731" s="167">
        <v>5200</v>
      </c>
      <c r="M731" s="167">
        <v>20</v>
      </c>
      <c r="N731" s="170">
        <v>3.8314176245210726E-3</v>
      </c>
      <c r="O731" s="167"/>
      <c r="P731" s="167"/>
    </row>
    <row r="732" spans="1:16" ht="23.4" customHeight="1">
      <c r="A732" s="95">
        <v>0.52083333333333337</v>
      </c>
      <c r="B732" t="s">
        <v>2473</v>
      </c>
      <c r="C732" t="s">
        <v>2441</v>
      </c>
      <c r="D732" t="s">
        <v>2482</v>
      </c>
      <c r="E732">
        <v>2457</v>
      </c>
      <c r="F732" t="s">
        <v>2484</v>
      </c>
      <c r="G732" s="167"/>
      <c r="H732" s="167">
        <v>14020</v>
      </c>
      <c r="I732" s="167">
        <v>-234130</v>
      </c>
      <c r="J732" s="167">
        <v>-248150</v>
      </c>
      <c r="K732" s="167" t="s">
        <v>508</v>
      </c>
      <c r="L732" s="167">
        <v>13950</v>
      </c>
      <c r="M732" s="167">
        <v>70</v>
      </c>
      <c r="N732" s="170">
        <v>4.9928673323823107E-3</v>
      </c>
      <c r="O732" s="167"/>
      <c r="P732" s="167"/>
    </row>
    <row r="733" spans="1:16" ht="23.4" customHeight="1">
      <c r="A733" s="95">
        <v>0.64722222222222225</v>
      </c>
      <c r="B733" t="s">
        <v>2473</v>
      </c>
      <c r="C733" t="s">
        <v>2441</v>
      </c>
      <c r="D733" t="s">
        <v>2482</v>
      </c>
      <c r="E733">
        <v>2469</v>
      </c>
      <c r="F733" t="s">
        <v>2496</v>
      </c>
      <c r="G733" s="167"/>
      <c r="H733" s="167">
        <v>13720</v>
      </c>
      <c r="I733" s="167">
        <v>-248150</v>
      </c>
      <c r="J733" s="167">
        <v>-261870</v>
      </c>
      <c r="K733" s="167" t="s">
        <v>508</v>
      </c>
      <c r="L733" s="167">
        <v>13660</v>
      </c>
      <c r="M733" s="167">
        <v>60</v>
      </c>
      <c r="N733" s="170">
        <v>4.3731778425655978E-3</v>
      </c>
      <c r="O733" s="167"/>
      <c r="P733" s="167"/>
    </row>
    <row r="734" spans="1:16" ht="23.4" customHeight="1">
      <c r="A734" t="s">
        <v>2509</v>
      </c>
      <c r="G734" s="167"/>
      <c r="H734" s="167"/>
      <c r="I734" s="167">
        <v>-261870</v>
      </c>
      <c r="J734" s="167">
        <v>-261870</v>
      </c>
      <c r="K734" s="167"/>
      <c r="L734" s="167"/>
      <c r="M734" s="167"/>
      <c r="N734" s="170"/>
      <c r="O734" s="167"/>
      <c r="P734" s="167"/>
    </row>
    <row r="735" spans="1:16" ht="23.4" customHeight="1">
      <c r="G735" s="167"/>
      <c r="H735" s="167"/>
      <c r="I735" s="167"/>
      <c r="J735" s="167"/>
      <c r="K735" s="167"/>
      <c r="L735" s="167"/>
      <c r="M735" s="167"/>
      <c r="N735" s="170"/>
      <c r="O735" s="167"/>
      <c r="P735" s="167"/>
    </row>
    <row r="736" spans="1:16" ht="23.4" customHeight="1">
      <c r="A736" t="s">
        <v>2510</v>
      </c>
      <c r="G736" s="167"/>
      <c r="H736" s="167"/>
      <c r="I736" s="167"/>
      <c r="J736" s="167"/>
      <c r="K736" s="167"/>
      <c r="L736" s="167"/>
      <c r="M736" s="167"/>
      <c r="N736" s="170"/>
      <c r="O736" s="167"/>
      <c r="P736" s="167"/>
    </row>
    <row r="737" spans="1:16" ht="23.4" customHeight="1">
      <c r="A737" t="s">
        <v>2464</v>
      </c>
      <c r="B737" t="s">
        <v>2448</v>
      </c>
      <c r="C737" t="s">
        <v>2449</v>
      </c>
      <c r="D737" t="s">
        <v>2465</v>
      </c>
      <c r="E737" t="s">
        <v>2451</v>
      </c>
      <c r="F737" t="s">
        <v>2452</v>
      </c>
      <c r="G737" s="167" t="s">
        <v>2466</v>
      </c>
      <c r="H737" s="167" t="s">
        <v>2467</v>
      </c>
      <c r="I737" s="167" t="s">
        <v>2468</v>
      </c>
      <c r="J737" s="167" t="s">
        <v>2469</v>
      </c>
      <c r="K737" s="167" t="s">
        <v>2457</v>
      </c>
      <c r="L737" s="167" t="s">
        <v>2470</v>
      </c>
      <c r="M737" s="167" t="s">
        <v>2471</v>
      </c>
      <c r="N737" s="170" t="s">
        <v>2472</v>
      </c>
      <c r="O737" s="167" t="s">
        <v>2461</v>
      </c>
      <c r="P737" s="167" t="s">
        <v>2462</v>
      </c>
    </row>
    <row r="738" spans="1:16" ht="23.4" customHeight="1">
      <c r="A738" t="s">
        <v>2677</v>
      </c>
      <c r="G738" s="167"/>
      <c r="H738" s="167"/>
      <c r="I738" s="167"/>
      <c r="J738" s="167"/>
      <c r="K738" s="167"/>
      <c r="L738" s="167"/>
      <c r="M738" s="167"/>
      <c r="N738" s="170"/>
      <c r="O738" s="167"/>
      <c r="P738" s="167"/>
    </row>
    <row r="739" spans="1:16" ht="23.4" customHeight="1">
      <c r="A739" s="95">
        <v>0.41388888888888886</v>
      </c>
      <c r="B739" t="s">
        <v>2473</v>
      </c>
      <c r="C739" t="s">
        <v>2442</v>
      </c>
      <c r="D739" t="s">
        <v>2474</v>
      </c>
      <c r="E739" t="s">
        <v>2499</v>
      </c>
      <c r="G739" s="167">
        <v>2260</v>
      </c>
      <c r="H739" s="167"/>
      <c r="I739" s="167">
        <v>236040</v>
      </c>
      <c r="J739" s="167">
        <v>238300</v>
      </c>
      <c r="K739" s="167"/>
      <c r="L739" s="167"/>
      <c r="M739" s="167"/>
      <c r="N739" s="170"/>
      <c r="O739" s="167">
        <v>0</v>
      </c>
      <c r="P739" s="167">
        <v>0</v>
      </c>
    </row>
    <row r="740" spans="1:16" ht="23.4" customHeight="1">
      <c r="A740" s="95">
        <v>0.43611111111111112</v>
      </c>
      <c r="B740" t="s">
        <v>2473</v>
      </c>
      <c r="C740" t="s">
        <v>2442</v>
      </c>
      <c r="D740" t="s">
        <v>2474</v>
      </c>
      <c r="E740" t="s">
        <v>2487</v>
      </c>
      <c r="G740" s="167">
        <v>2580</v>
      </c>
      <c r="H740" s="167"/>
      <c r="I740" s="167">
        <v>238300</v>
      </c>
      <c r="J740" s="167">
        <v>240880</v>
      </c>
      <c r="K740" s="167"/>
      <c r="L740" s="167"/>
      <c r="M740" s="167"/>
      <c r="N740" s="170"/>
      <c r="O740" s="167">
        <v>0</v>
      </c>
      <c r="P740" s="167">
        <v>0</v>
      </c>
    </row>
    <row r="741" spans="1:16" ht="23.4" customHeight="1">
      <c r="A741" s="95">
        <v>0.5131944444444444</v>
      </c>
      <c r="B741" t="s">
        <v>2473</v>
      </c>
      <c r="C741" t="s">
        <v>2442</v>
      </c>
      <c r="D741" t="s">
        <v>2474</v>
      </c>
      <c r="E741" t="s">
        <v>2487</v>
      </c>
      <c r="G741" s="167">
        <v>2360</v>
      </c>
      <c r="H741" s="167"/>
      <c r="I741" s="167">
        <v>240880</v>
      </c>
      <c r="J741" s="167">
        <v>243240</v>
      </c>
      <c r="K741" s="167"/>
      <c r="L741" s="167"/>
      <c r="M741" s="167"/>
      <c r="N741" s="170"/>
      <c r="O741" s="167">
        <v>0</v>
      </c>
      <c r="P741" s="167">
        <v>0</v>
      </c>
    </row>
    <row r="742" spans="1:16" ht="23.4" customHeight="1">
      <c r="A742" s="95">
        <v>0.51944444444444449</v>
      </c>
      <c r="B742" t="s">
        <v>2473</v>
      </c>
      <c r="C742" t="s">
        <v>2442</v>
      </c>
      <c r="D742" t="s">
        <v>2474</v>
      </c>
      <c r="E742" t="s">
        <v>2487</v>
      </c>
      <c r="G742" s="167">
        <v>2810</v>
      </c>
      <c r="H742" s="167"/>
      <c r="I742" s="167">
        <v>243240</v>
      </c>
      <c r="J742" s="167">
        <v>246050</v>
      </c>
      <c r="K742" s="167"/>
      <c r="L742" s="167"/>
      <c r="M742" s="167"/>
      <c r="N742" s="170"/>
      <c r="O742" s="167">
        <v>0</v>
      </c>
      <c r="P742" s="167">
        <v>0</v>
      </c>
    </row>
    <row r="743" spans="1:16" ht="23.4" customHeight="1">
      <c r="A743" s="95">
        <v>0.53611111111111109</v>
      </c>
      <c r="B743" t="s">
        <v>2473</v>
      </c>
      <c r="C743" t="s">
        <v>2442</v>
      </c>
      <c r="D743" t="s">
        <v>2474</v>
      </c>
      <c r="E743" t="s">
        <v>2500</v>
      </c>
      <c r="G743" s="167">
        <v>2470</v>
      </c>
      <c r="H743" s="167"/>
      <c r="I743" s="167">
        <v>246050</v>
      </c>
      <c r="J743" s="167">
        <v>248520</v>
      </c>
      <c r="K743" s="167"/>
      <c r="L743" s="167"/>
      <c r="M743" s="167"/>
      <c r="N743" s="170"/>
      <c r="O743" s="167">
        <v>771</v>
      </c>
      <c r="P743" s="167">
        <v>0</v>
      </c>
    </row>
    <row r="744" spans="1:16" ht="23.4" customHeight="1">
      <c r="A744" s="95">
        <v>0.54097222222222219</v>
      </c>
      <c r="B744" t="s">
        <v>2473</v>
      </c>
      <c r="C744" t="s">
        <v>2442</v>
      </c>
      <c r="D744" t="s">
        <v>2474</v>
      </c>
      <c r="E744" t="s">
        <v>2488</v>
      </c>
      <c r="G744" s="167">
        <v>2570</v>
      </c>
      <c r="H744" s="167"/>
      <c r="I744" s="167">
        <v>248520</v>
      </c>
      <c r="J744" s="167">
        <v>251090</v>
      </c>
      <c r="K744" s="167"/>
      <c r="L744" s="167"/>
      <c r="M744" s="167"/>
      <c r="N744" s="170"/>
      <c r="O744" s="167">
        <v>130</v>
      </c>
      <c r="P744" s="167">
        <v>0</v>
      </c>
    </row>
    <row r="745" spans="1:16" ht="23.4" customHeight="1">
      <c r="A745" s="95">
        <v>0.5493055555555556</v>
      </c>
      <c r="B745" t="s">
        <v>2473</v>
      </c>
      <c r="C745" t="s">
        <v>2442</v>
      </c>
      <c r="D745" t="s">
        <v>2474</v>
      </c>
      <c r="E745" t="s">
        <v>2499</v>
      </c>
      <c r="G745" s="167">
        <v>2360</v>
      </c>
      <c r="H745" s="167"/>
      <c r="I745" s="167">
        <v>251090</v>
      </c>
      <c r="J745" s="167">
        <v>253450</v>
      </c>
      <c r="K745" s="167"/>
      <c r="L745" s="167"/>
      <c r="M745" s="167"/>
      <c r="N745" s="170"/>
      <c r="O745" s="167">
        <v>0</v>
      </c>
      <c r="P745" s="167">
        <v>0</v>
      </c>
    </row>
    <row r="746" spans="1:16" ht="23.4" customHeight="1">
      <c r="A746" s="95">
        <v>0.55277777777777781</v>
      </c>
      <c r="B746" t="s">
        <v>2473</v>
      </c>
      <c r="C746" t="s">
        <v>2442</v>
      </c>
      <c r="D746" t="s">
        <v>2474</v>
      </c>
      <c r="E746" t="s">
        <v>2504</v>
      </c>
      <c r="G746" s="167">
        <v>5370</v>
      </c>
      <c r="H746" s="167"/>
      <c r="I746" s="167">
        <v>253450</v>
      </c>
      <c r="J746" s="167">
        <v>258820</v>
      </c>
      <c r="K746" s="167"/>
      <c r="L746" s="167"/>
      <c r="M746" s="167"/>
      <c r="N746" s="170"/>
      <c r="O746" s="167">
        <v>226</v>
      </c>
      <c r="P746" s="167">
        <v>0</v>
      </c>
    </row>
    <row r="747" spans="1:16" ht="23.4" customHeight="1">
      <c r="A747" s="95">
        <v>0.58125000000000004</v>
      </c>
      <c r="B747" t="s">
        <v>2473</v>
      </c>
      <c r="C747" t="s">
        <v>2442</v>
      </c>
      <c r="D747" t="s">
        <v>2474</v>
      </c>
      <c r="E747" t="s">
        <v>2502</v>
      </c>
      <c r="G747" s="167">
        <v>2180</v>
      </c>
      <c r="H747" s="167"/>
      <c r="I747" s="167">
        <v>258820</v>
      </c>
      <c r="J747" s="167">
        <v>261000</v>
      </c>
      <c r="K747" s="167"/>
      <c r="L747" s="167"/>
      <c r="M747" s="167"/>
      <c r="N747" s="170"/>
      <c r="O747" s="167">
        <v>310</v>
      </c>
      <c r="P747" s="167">
        <v>0</v>
      </c>
    </row>
    <row r="748" spans="1:16" ht="23.4" customHeight="1">
      <c r="A748" s="95">
        <v>0.62222222222222223</v>
      </c>
      <c r="B748" t="s">
        <v>2473</v>
      </c>
      <c r="C748" t="s">
        <v>2442</v>
      </c>
      <c r="D748" t="s">
        <v>2474</v>
      </c>
      <c r="E748" t="s">
        <v>2487</v>
      </c>
      <c r="G748" s="167">
        <v>3280</v>
      </c>
      <c r="H748" s="167"/>
      <c r="I748" s="167">
        <v>261000</v>
      </c>
      <c r="J748" s="167">
        <v>264280</v>
      </c>
      <c r="K748" s="167"/>
      <c r="L748" s="167"/>
      <c r="M748" s="167"/>
      <c r="N748" s="170"/>
      <c r="O748" s="167">
        <v>0</v>
      </c>
      <c r="P748" s="167">
        <v>0</v>
      </c>
    </row>
    <row r="749" spans="1:16" ht="23.4" customHeight="1">
      <c r="A749" s="95">
        <v>0.63194444444444442</v>
      </c>
      <c r="B749" t="s">
        <v>2473</v>
      </c>
      <c r="C749" t="s">
        <v>2442</v>
      </c>
      <c r="D749" t="s">
        <v>2474</v>
      </c>
      <c r="E749" t="s">
        <v>2504</v>
      </c>
      <c r="G749" s="167">
        <v>4100</v>
      </c>
      <c r="H749" s="167"/>
      <c r="I749" s="167">
        <v>264280</v>
      </c>
      <c r="J749" s="167">
        <v>268380</v>
      </c>
      <c r="K749" s="167"/>
      <c r="L749" s="167"/>
      <c r="M749" s="167"/>
      <c r="N749" s="170"/>
      <c r="O749" s="167">
        <v>177</v>
      </c>
      <c r="P749" s="167">
        <v>0</v>
      </c>
    </row>
    <row r="750" spans="1:16" ht="23.4" customHeight="1">
      <c r="A750" s="95">
        <v>0.63749999999999996</v>
      </c>
      <c r="B750" t="s">
        <v>2473</v>
      </c>
      <c r="C750" t="s">
        <v>2442</v>
      </c>
      <c r="D750" t="s">
        <v>2474</v>
      </c>
      <c r="E750" t="s">
        <v>2501</v>
      </c>
      <c r="G750" s="167">
        <v>3930</v>
      </c>
      <c r="H750" s="167"/>
      <c r="I750" s="167">
        <v>268380</v>
      </c>
      <c r="J750" s="167">
        <v>272310</v>
      </c>
      <c r="K750" s="167"/>
      <c r="L750" s="167"/>
      <c r="M750" s="167"/>
      <c r="N750" s="170"/>
      <c r="O750" s="167">
        <v>158</v>
      </c>
      <c r="P750" s="167">
        <v>0</v>
      </c>
    </row>
    <row r="751" spans="1:16" ht="23.4" customHeight="1">
      <c r="A751" s="95">
        <v>0.64027777777777772</v>
      </c>
      <c r="B751" t="s">
        <v>2473</v>
      </c>
      <c r="C751" t="s">
        <v>2442</v>
      </c>
      <c r="D751" t="s">
        <v>2474</v>
      </c>
      <c r="E751" t="s">
        <v>2490</v>
      </c>
      <c r="G751" s="167">
        <v>6950</v>
      </c>
      <c r="H751" s="167"/>
      <c r="I751" s="167">
        <v>272310</v>
      </c>
      <c r="J751" s="167">
        <v>279260</v>
      </c>
      <c r="K751" s="167"/>
      <c r="L751" s="167"/>
      <c r="M751" s="167"/>
      <c r="N751" s="170"/>
      <c r="O751" s="167">
        <v>370</v>
      </c>
      <c r="P751" s="167">
        <v>0</v>
      </c>
    </row>
    <row r="752" spans="1:16" ht="23.4" customHeight="1">
      <c r="A752" s="95">
        <v>0.65347222222222223</v>
      </c>
      <c r="B752" t="s">
        <v>2473</v>
      </c>
      <c r="C752" t="s">
        <v>2442</v>
      </c>
      <c r="D752" t="s">
        <v>2474</v>
      </c>
      <c r="E752" t="s">
        <v>2488</v>
      </c>
      <c r="G752" s="167">
        <v>2620</v>
      </c>
      <c r="H752" s="167"/>
      <c r="I752" s="167">
        <v>279260</v>
      </c>
      <c r="J752" s="167">
        <v>281880</v>
      </c>
      <c r="K752" s="167"/>
      <c r="L752" s="167"/>
      <c r="M752" s="167"/>
      <c r="N752" s="170"/>
      <c r="O752" s="167">
        <v>152</v>
      </c>
      <c r="P752" s="167">
        <v>0</v>
      </c>
    </row>
    <row r="753" spans="1:16" ht="23.4" customHeight="1">
      <c r="A753" s="95">
        <v>0.71111111111111114</v>
      </c>
      <c r="B753" t="s">
        <v>2473</v>
      </c>
      <c r="C753" t="s">
        <v>2442</v>
      </c>
      <c r="D753" t="s">
        <v>2474</v>
      </c>
      <c r="E753" t="s">
        <v>2502</v>
      </c>
      <c r="G753" s="167">
        <v>1580</v>
      </c>
      <c r="H753" s="167"/>
      <c r="I753" s="167">
        <v>281880</v>
      </c>
      <c r="J753" s="167">
        <v>283460</v>
      </c>
      <c r="K753" s="167"/>
      <c r="L753" s="167"/>
      <c r="M753" s="167"/>
      <c r="N753" s="170"/>
      <c r="O753" s="167">
        <v>211</v>
      </c>
      <c r="P753" s="167">
        <v>0</v>
      </c>
    </row>
    <row r="754" spans="1:16" ht="23.4" customHeight="1">
      <c r="A754" t="s">
        <v>2678</v>
      </c>
      <c r="G754" s="167"/>
      <c r="H754" s="167"/>
      <c r="I754" s="167"/>
      <c r="J754" s="167"/>
      <c r="K754" s="167"/>
      <c r="L754" s="167"/>
      <c r="M754" s="167"/>
      <c r="N754" s="170"/>
      <c r="O754" s="167"/>
      <c r="P754" s="167"/>
    </row>
    <row r="755" spans="1:16" ht="23.4" customHeight="1">
      <c r="A755" t="s">
        <v>2511</v>
      </c>
      <c r="G755" s="167"/>
      <c r="H755" s="167"/>
      <c r="I755" s="167">
        <v>283460</v>
      </c>
      <c r="J755" s="167">
        <v>283460</v>
      </c>
      <c r="K755" s="167"/>
      <c r="L755" s="167"/>
      <c r="M755" s="167"/>
      <c r="N755" s="170"/>
      <c r="O755" s="167"/>
      <c r="P755" s="167"/>
    </row>
    <row r="756" spans="1:16" ht="23.4" customHeight="1">
      <c r="G756" s="167"/>
      <c r="H756" s="167"/>
      <c r="I756" s="167"/>
      <c r="J756" s="167"/>
      <c r="K756" s="167"/>
      <c r="L756" s="167"/>
      <c r="M756" s="167"/>
      <c r="N756" s="170"/>
      <c r="O756" s="167"/>
      <c r="P756" s="167"/>
    </row>
    <row r="757" spans="1:16" ht="23.4" customHeight="1">
      <c r="A757" t="s">
        <v>2512</v>
      </c>
      <c r="G757" s="167"/>
      <c r="H757" s="167"/>
      <c r="I757" s="167"/>
      <c r="J757" s="167"/>
      <c r="K757" s="167"/>
      <c r="L757" s="167"/>
      <c r="M757" s="167"/>
      <c r="N757" s="170"/>
      <c r="O757" s="167"/>
      <c r="P757" s="167"/>
    </row>
    <row r="758" spans="1:16" ht="23.4" customHeight="1">
      <c r="A758" t="s">
        <v>2464</v>
      </c>
      <c r="B758" t="s">
        <v>2448</v>
      </c>
      <c r="C758" t="s">
        <v>2449</v>
      </c>
      <c r="D758" t="s">
        <v>2465</v>
      </c>
      <c r="E758" t="s">
        <v>2451</v>
      </c>
      <c r="F758" t="s">
        <v>2452</v>
      </c>
      <c r="G758" s="167" t="s">
        <v>2466</v>
      </c>
      <c r="H758" s="167" t="s">
        <v>2467</v>
      </c>
      <c r="I758" s="167" t="s">
        <v>2468</v>
      </c>
      <c r="J758" s="167" t="s">
        <v>2469</v>
      </c>
      <c r="K758" s="167" t="s">
        <v>2457</v>
      </c>
      <c r="L758" s="167" t="s">
        <v>2470</v>
      </c>
      <c r="M758" s="167" t="s">
        <v>2471</v>
      </c>
      <c r="N758" s="170" t="s">
        <v>2472</v>
      </c>
      <c r="O758" s="167" t="s">
        <v>2461</v>
      </c>
      <c r="P758" s="167" t="s">
        <v>2462</v>
      </c>
    </row>
    <row r="759" spans="1:16" ht="23.4" customHeight="1">
      <c r="A759" t="s">
        <v>2675</v>
      </c>
      <c r="G759" s="167"/>
      <c r="H759" s="167"/>
      <c r="I759" s="167"/>
      <c r="J759" s="167"/>
      <c r="K759" s="167"/>
      <c r="L759" s="167"/>
      <c r="M759" s="167"/>
      <c r="N759" s="170"/>
      <c r="O759" s="167"/>
      <c r="P759" s="167"/>
    </row>
    <row r="760" spans="1:16" ht="23.4" customHeight="1">
      <c r="A760" s="95">
        <v>0.46041666666666664</v>
      </c>
      <c r="B760" t="s">
        <v>2473</v>
      </c>
      <c r="C760" t="s">
        <v>2441</v>
      </c>
      <c r="D760" t="s">
        <v>2474</v>
      </c>
      <c r="E760" t="s">
        <v>2479</v>
      </c>
      <c r="G760" s="167">
        <v>5080</v>
      </c>
      <c r="H760" s="167"/>
      <c r="I760" s="167">
        <v>-261870</v>
      </c>
      <c r="J760" s="167">
        <v>-256790</v>
      </c>
      <c r="K760" s="167"/>
      <c r="L760" s="167"/>
      <c r="M760" s="167"/>
      <c r="N760" s="170"/>
      <c r="O760" s="167">
        <v>265</v>
      </c>
      <c r="P760" s="167">
        <v>0</v>
      </c>
    </row>
    <row r="761" spans="1:16" ht="23.4" customHeight="1">
      <c r="A761" s="95">
        <v>0.46805555555555556</v>
      </c>
      <c r="B761" t="s">
        <v>2473</v>
      </c>
      <c r="C761" t="s">
        <v>2441</v>
      </c>
      <c r="D761" t="s">
        <v>2474</v>
      </c>
      <c r="E761" t="s">
        <v>2508</v>
      </c>
      <c r="G761" s="167">
        <v>2890</v>
      </c>
      <c r="H761" s="167"/>
      <c r="I761" s="167">
        <v>-256790</v>
      </c>
      <c r="J761" s="167">
        <v>-253900</v>
      </c>
      <c r="K761" s="167"/>
      <c r="L761" s="167"/>
      <c r="M761" s="167"/>
      <c r="N761" s="170"/>
      <c r="O761" s="167">
        <v>181</v>
      </c>
      <c r="P761" s="167">
        <v>0</v>
      </c>
    </row>
    <row r="762" spans="1:16" ht="23.4" customHeight="1">
      <c r="A762" s="95">
        <v>0.5229166666666667</v>
      </c>
      <c r="B762" t="s">
        <v>2473</v>
      </c>
      <c r="C762" t="s">
        <v>2441</v>
      </c>
      <c r="D762" t="s">
        <v>2474</v>
      </c>
      <c r="E762" t="s">
        <v>2477</v>
      </c>
      <c r="G762" s="167">
        <v>4350</v>
      </c>
      <c r="H762" s="167"/>
      <c r="I762" s="167">
        <v>-253900</v>
      </c>
      <c r="J762" s="167">
        <v>-249550</v>
      </c>
      <c r="K762" s="167"/>
      <c r="L762" s="167"/>
      <c r="M762" s="167"/>
      <c r="N762" s="170"/>
      <c r="O762" s="167">
        <v>224</v>
      </c>
      <c r="P762" s="167">
        <v>0</v>
      </c>
    </row>
    <row r="763" spans="1:16" ht="23.4" customHeight="1">
      <c r="A763" s="95">
        <v>0.5756944444444444</v>
      </c>
      <c r="B763" t="s">
        <v>2473</v>
      </c>
      <c r="C763" t="s">
        <v>2441</v>
      </c>
      <c r="D763" t="s">
        <v>2474</v>
      </c>
      <c r="E763" t="s">
        <v>2508</v>
      </c>
      <c r="G763" s="167">
        <v>2910</v>
      </c>
      <c r="H763" s="167"/>
      <c r="I763" s="167">
        <v>-249550</v>
      </c>
      <c r="J763" s="167">
        <v>-246640</v>
      </c>
      <c r="K763" s="167"/>
      <c r="L763" s="167"/>
      <c r="M763" s="167"/>
      <c r="N763" s="170"/>
      <c r="O763" s="167">
        <v>180</v>
      </c>
      <c r="P763" s="167">
        <v>0</v>
      </c>
    </row>
    <row r="764" spans="1:16" ht="23.4" customHeight="1">
      <c r="A764" s="95">
        <v>0.61875000000000002</v>
      </c>
      <c r="B764" t="s">
        <v>2473</v>
      </c>
      <c r="C764" t="s">
        <v>2441</v>
      </c>
      <c r="D764" t="s">
        <v>2474</v>
      </c>
      <c r="E764" t="s">
        <v>2513</v>
      </c>
      <c r="G764" s="167">
        <v>1700</v>
      </c>
      <c r="H764" s="167"/>
      <c r="I764" s="167">
        <v>-246640</v>
      </c>
      <c r="J764" s="167">
        <v>-244940</v>
      </c>
      <c r="K764" s="167"/>
      <c r="L764" s="167"/>
      <c r="M764" s="167"/>
      <c r="N764" s="170"/>
      <c r="O764" s="167">
        <v>623</v>
      </c>
      <c r="P764" s="167">
        <v>0</v>
      </c>
    </row>
    <row r="765" spans="1:16" ht="23.4" customHeight="1">
      <c r="A765" s="95">
        <v>0.61944444444444446</v>
      </c>
      <c r="B765" t="s">
        <v>2473</v>
      </c>
      <c r="C765" t="s">
        <v>2441</v>
      </c>
      <c r="D765" t="s">
        <v>2474</v>
      </c>
      <c r="E765" t="s">
        <v>2514</v>
      </c>
      <c r="G765" s="167">
        <v>1050</v>
      </c>
      <c r="H765" s="167"/>
      <c r="I765" s="167">
        <v>-244940</v>
      </c>
      <c r="J765" s="167">
        <v>-243890</v>
      </c>
      <c r="K765" s="167"/>
      <c r="L765" s="167"/>
      <c r="M765" s="167"/>
      <c r="N765" s="170"/>
      <c r="O765" s="167">
        <v>180</v>
      </c>
      <c r="P765" s="167">
        <v>0</v>
      </c>
    </row>
    <row r="766" spans="1:16" ht="23.4" customHeight="1">
      <c r="A766" s="95">
        <v>0.6430555555555556</v>
      </c>
      <c r="B766" t="s">
        <v>2473</v>
      </c>
      <c r="C766" t="s">
        <v>2441</v>
      </c>
      <c r="D766" t="s">
        <v>2474</v>
      </c>
      <c r="E766" t="s">
        <v>2515</v>
      </c>
      <c r="G766" s="167">
        <v>8210</v>
      </c>
      <c r="H766" s="167"/>
      <c r="I766" s="167">
        <v>-243890</v>
      </c>
      <c r="J766" s="167">
        <v>-235680</v>
      </c>
      <c r="K766" s="167"/>
      <c r="L766" s="167"/>
      <c r="M766" s="167"/>
      <c r="N766" s="170"/>
      <c r="O766" s="167">
        <v>430</v>
      </c>
      <c r="P766" s="167">
        <v>0</v>
      </c>
    </row>
    <row r="767" spans="1:16" ht="23.4" customHeight="1">
      <c r="A767" s="95">
        <v>0.71250000000000002</v>
      </c>
      <c r="B767" t="s">
        <v>2473</v>
      </c>
      <c r="C767" t="s">
        <v>2441</v>
      </c>
      <c r="D767" t="s">
        <v>2474</v>
      </c>
      <c r="E767" t="s">
        <v>2508</v>
      </c>
      <c r="G767" s="167">
        <v>2950</v>
      </c>
      <c r="H767" s="167"/>
      <c r="I767" s="167">
        <v>-235680</v>
      </c>
      <c r="J767" s="167">
        <v>-232730</v>
      </c>
      <c r="K767" s="167"/>
      <c r="L767" s="167"/>
      <c r="M767" s="167"/>
      <c r="N767" s="170"/>
      <c r="O767" s="167">
        <v>180</v>
      </c>
      <c r="P767" s="167">
        <v>0</v>
      </c>
    </row>
    <row r="768" spans="1:16" ht="23.4" customHeight="1">
      <c r="A768" t="s">
        <v>2676</v>
      </c>
      <c r="G768" s="167"/>
      <c r="H768" s="167"/>
      <c r="I768" s="167"/>
      <c r="J768" s="167"/>
      <c r="K768" s="167"/>
      <c r="L768" s="167"/>
      <c r="M768" s="167"/>
      <c r="N768" s="170"/>
      <c r="O768" s="167"/>
      <c r="P768" s="167"/>
    </row>
    <row r="769" spans="1:16" ht="23.4" customHeight="1">
      <c r="A769" s="95">
        <v>0.49375000000000002</v>
      </c>
      <c r="B769" t="s">
        <v>2473</v>
      </c>
      <c r="C769" t="s">
        <v>2441</v>
      </c>
      <c r="D769" t="s">
        <v>2482</v>
      </c>
      <c r="E769">
        <v>2480</v>
      </c>
      <c r="F769" t="s">
        <v>2484</v>
      </c>
      <c r="G769" s="167"/>
      <c r="H769" s="167">
        <v>14010</v>
      </c>
      <c r="I769" s="167">
        <v>-232730</v>
      </c>
      <c r="J769" s="167">
        <v>-246740</v>
      </c>
      <c r="K769" s="167" t="s">
        <v>508</v>
      </c>
      <c r="L769" s="167">
        <v>13970</v>
      </c>
      <c r="M769" s="167">
        <v>40</v>
      </c>
      <c r="N769" s="170">
        <v>2.8551034975017845E-3</v>
      </c>
      <c r="O769" s="167"/>
      <c r="P769" s="167"/>
    </row>
    <row r="770" spans="1:16" ht="23.4" customHeight="1">
      <c r="A770" s="95">
        <v>0.55555555555555558</v>
      </c>
      <c r="B770" t="s">
        <v>2473</v>
      </c>
      <c r="C770" t="s">
        <v>2441</v>
      </c>
      <c r="D770" t="s">
        <v>2482</v>
      </c>
      <c r="E770">
        <v>2486</v>
      </c>
      <c r="F770" t="s">
        <v>2496</v>
      </c>
      <c r="G770" s="167"/>
      <c r="H770" s="167">
        <v>13820</v>
      </c>
      <c r="I770" s="167">
        <v>-246740</v>
      </c>
      <c r="J770" s="167">
        <v>-260560</v>
      </c>
      <c r="K770" s="167" t="s">
        <v>508</v>
      </c>
      <c r="L770" s="167">
        <v>13750</v>
      </c>
      <c r="M770" s="167">
        <v>70</v>
      </c>
      <c r="N770" s="170">
        <v>5.065123010130246E-3</v>
      </c>
      <c r="O770" s="167"/>
      <c r="P770" s="167"/>
    </row>
    <row r="771" spans="1:16" ht="23.4" customHeight="1">
      <c r="A771" s="95">
        <v>0.65069444444444446</v>
      </c>
      <c r="B771" t="s">
        <v>2473</v>
      </c>
      <c r="C771" t="s">
        <v>2441</v>
      </c>
      <c r="D771" t="s">
        <v>2482</v>
      </c>
      <c r="E771">
        <v>2497</v>
      </c>
      <c r="F771" t="s">
        <v>2484</v>
      </c>
      <c r="G771" s="167"/>
      <c r="H771" s="167">
        <v>14070</v>
      </c>
      <c r="I771" s="167">
        <v>-260560</v>
      </c>
      <c r="J771" s="167">
        <v>-274630</v>
      </c>
      <c r="K771" s="167" t="s">
        <v>508</v>
      </c>
      <c r="L771" s="167">
        <v>14020</v>
      </c>
      <c r="M771" s="167">
        <v>50</v>
      </c>
      <c r="N771" s="170">
        <v>3.5536602700781805E-3</v>
      </c>
      <c r="O771" s="167"/>
      <c r="P771" s="167"/>
    </row>
    <row r="772" spans="1:16" ht="23.4" customHeight="1">
      <c r="A772" s="95">
        <v>0.73124999999999996</v>
      </c>
      <c r="B772" t="s">
        <v>2473</v>
      </c>
      <c r="C772" t="s">
        <v>2441</v>
      </c>
      <c r="D772" t="s">
        <v>2482</v>
      </c>
      <c r="E772">
        <v>2502</v>
      </c>
      <c r="F772" t="s">
        <v>2496</v>
      </c>
      <c r="G772" s="167"/>
      <c r="H772" s="167">
        <v>13780</v>
      </c>
      <c r="I772" s="167">
        <v>-274630</v>
      </c>
      <c r="J772" s="167">
        <v>-288410</v>
      </c>
      <c r="K772" s="167" t="s">
        <v>508</v>
      </c>
      <c r="L772" s="167">
        <v>13740</v>
      </c>
      <c r="M772" s="167">
        <v>40</v>
      </c>
      <c r="N772" s="170">
        <v>2.9027576197387518E-3</v>
      </c>
      <c r="O772" s="167"/>
      <c r="P772" s="167"/>
    </row>
    <row r="773" spans="1:16" ht="23.4" customHeight="1">
      <c r="A773" t="s">
        <v>2516</v>
      </c>
      <c r="G773" s="167"/>
      <c r="H773" s="167"/>
      <c r="I773" s="167">
        <v>-288410</v>
      </c>
      <c r="J773" s="167">
        <v>-288410</v>
      </c>
      <c r="K773" s="167"/>
      <c r="L773" s="167"/>
      <c r="M773" s="167"/>
      <c r="N773" s="170"/>
      <c r="O773" s="167"/>
      <c r="P773" s="167"/>
    </row>
    <row r="774" spans="1:16" ht="23.4" customHeight="1">
      <c r="G774" s="167"/>
      <c r="H774" s="167"/>
      <c r="I774" s="167"/>
      <c r="J774" s="167"/>
      <c r="K774" s="167"/>
      <c r="L774" s="167"/>
      <c r="M774" s="167"/>
      <c r="N774" s="170"/>
      <c r="O774" s="167"/>
      <c r="P774" s="167"/>
    </row>
    <row r="775" spans="1:16" ht="23.4" customHeight="1">
      <c r="A775" t="s">
        <v>2517</v>
      </c>
      <c r="G775" s="167"/>
      <c r="H775" s="167"/>
      <c r="I775" s="167"/>
      <c r="J775" s="167"/>
      <c r="K775" s="167"/>
      <c r="L775" s="167"/>
      <c r="M775" s="167"/>
      <c r="N775" s="170"/>
      <c r="O775" s="167"/>
      <c r="P775" s="167"/>
    </row>
    <row r="776" spans="1:16" ht="23.4" customHeight="1">
      <c r="A776" t="s">
        <v>2464</v>
      </c>
      <c r="B776" t="s">
        <v>2448</v>
      </c>
      <c r="C776" t="s">
        <v>2449</v>
      </c>
      <c r="D776" t="s">
        <v>2465</v>
      </c>
      <c r="E776" t="s">
        <v>2451</v>
      </c>
      <c r="F776" t="s">
        <v>2452</v>
      </c>
      <c r="G776" s="167" t="s">
        <v>2466</v>
      </c>
      <c r="H776" s="167" t="s">
        <v>2467</v>
      </c>
      <c r="I776" s="167" t="s">
        <v>2468</v>
      </c>
      <c r="J776" s="167" t="s">
        <v>2469</v>
      </c>
      <c r="K776" s="167" t="s">
        <v>2457</v>
      </c>
      <c r="L776" s="167" t="s">
        <v>2470</v>
      </c>
      <c r="M776" s="167" t="s">
        <v>2471</v>
      </c>
      <c r="N776" s="170" t="s">
        <v>2472</v>
      </c>
      <c r="O776" s="167" t="s">
        <v>2461</v>
      </c>
      <c r="P776" s="167" t="s">
        <v>2462</v>
      </c>
    </row>
    <row r="777" spans="1:16" ht="23.4" customHeight="1">
      <c r="A777" t="s">
        <v>2677</v>
      </c>
      <c r="G777" s="167"/>
      <c r="H777" s="167"/>
      <c r="I777" s="167"/>
      <c r="J777" s="167"/>
      <c r="K777" s="167"/>
      <c r="L777" s="167"/>
      <c r="M777" s="167"/>
      <c r="N777" s="170"/>
      <c r="O777" s="167"/>
      <c r="P777" s="167"/>
    </row>
    <row r="778" spans="1:16" ht="23.4" customHeight="1">
      <c r="A778" s="95">
        <v>0.45416666666666666</v>
      </c>
      <c r="B778" t="s">
        <v>2473</v>
      </c>
      <c r="C778" t="s">
        <v>2442</v>
      </c>
      <c r="D778" t="s">
        <v>2474</v>
      </c>
      <c r="E778" t="s">
        <v>2487</v>
      </c>
      <c r="G778" s="167">
        <v>2620</v>
      </c>
      <c r="H778" s="167"/>
      <c r="I778" s="167">
        <v>283460</v>
      </c>
      <c r="J778" s="167">
        <v>286080</v>
      </c>
      <c r="K778" s="167"/>
      <c r="L778" s="167"/>
      <c r="M778" s="167"/>
      <c r="N778" s="170"/>
      <c r="O778" s="167">
        <v>1</v>
      </c>
      <c r="P778" s="167">
        <v>0</v>
      </c>
    </row>
    <row r="779" spans="1:16" ht="23.4" customHeight="1">
      <c r="A779" s="95">
        <v>0.45902777777777776</v>
      </c>
      <c r="B779" t="s">
        <v>2473</v>
      </c>
      <c r="C779" t="s">
        <v>2442</v>
      </c>
      <c r="D779" t="s">
        <v>2474</v>
      </c>
      <c r="E779" t="s">
        <v>2499</v>
      </c>
      <c r="G779" s="167">
        <v>1880</v>
      </c>
      <c r="H779" s="167"/>
      <c r="I779" s="167">
        <v>286080</v>
      </c>
      <c r="J779" s="167">
        <v>287960</v>
      </c>
      <c r="K779" s="167"/>
      <c r="L779" s="167"/>
      <c r="M779" s="167"/>
      <c r="N779" s="170"/>
      <c r="O779" s="167">
        <v>0</v>
      </c>
      <c r="P779" s="167">
        <v>0</v>
      </c>
    </row>
    <row r="780" spans="1:16" ht="23.4" customHeight="1">
      <c r="A780" s="95">
        <v>0.46111111111111114</v>
      </c>
      <c r="B780" t="s">
        <v>2473</v>
      </c>
      <c r="C780" t="s">
        <v>2442</v>
      </c>
      <c r="D780" t="s">
        <v>2474</v>
      </c>
      <c r="E780" t="s">
        <v>2487</v>
      </c>
      <c r="G780" s="167">
        <v>2610</v>
      </c>
      <c r="H780" s="167"/>
      <c r="I780" s="167">
        <v>287960</v>
      </c>
      <c r="J780" s="167">
        <v>290570</v>
      </c>
      <c r="K780" s="167"/>
      <c r="L780" s="167"/>
      <c r="M780" s="167"/>
      <c r="N780" s="170"/>
      <c r="O780" s="167">
        <v>0</v>
      </c>
      <c r="P780" s="167">
        <v>0</v>
      </c>
    </row>
    <row r="781" spans="1:16" ht="23.4" customHeight="1">
      <c r="A781" s="95">
        <v>0.46736111111111112</v>
      </c>
      <c r="B781" t="s">
        <v>2473</v>
      </c>
      <c r="C781" t="s">
        <v>2442</v>
      </c>
      <c r="D781" t="s">
        <v>2474</v>
      </c>
      <c r="E781" t="s">
        <v>2499</v>
      </c>
      <c r="G781" s="167">
        <v>2940</v>
      </c>
      <c r="H781" s="167"/>
      <c r="I781" s="167">
        <v>290570</v>
      </c>
      <c r="J781" s="167">
        <v>293510</v>
      </c>
      <c r="K781" s="167"/>
      <c r="L781" s="167"/>
      <c r="M781" s="167"/>
      <c r="N781" s="170"/>
      <c r="O781" s="167">
        <v>0</v>
      </c>
      <c r="P781" s="167">
        <v>0</v>
      </c>
    </row>
    <row r="782" spans="1:16" ht="23.4" customHeight="1">
      <c r="A782" s="95">
        <v>0.47361111111111109</v>
      </c>
      <c r="B782" t="s">
        <v>2473</v>
      </c>
      <c r="C782" t="s">
        <v>2442</v>
      </c>
      <c r="D782" t="s">
        <v>2474</v>
      </c>
      <c r="E782" t="s">
        <v>2502</v>
      </c>
      <c r="G782" s="167">
        <v>2050</v>
      </c>
      <c r="H782" s="167"/>
      <c r="I782" s="167">
        <v>293510</v>
      </c>
      <c r="J782" s="167">
        <v>295560</v>
      </c>
      <c r="K782" s="167"/>
      <c r="L782" s="167"/>
      <c r="M782" s="167"/>
      <c r="N782" s="170"/>
      <c r="O782" s="167">
        <v>287</v>
      </c>
      <c r="P782" s="167">
        <v>0</v>
      </c>
    </row>
    <row r="783" spans="1:16" ht="23.4" customHeight="1">
      <c r="A783" s="95">
        <v>0.5</v>
      </c>
      <c r="B783" t="s">
        <v>2473</v>
      </c>
      <c r="C783" t="s">
        <v>2442</v>
      </c>
      <c r="D783" t="s">
        <v>2474</v>
      </c>
      <c r="E783" t="s">
        <v>2518</v>
      </c>
      <c r="G783" s="167">
        <v>1860</v>
      </c>
      <c r="H783" s="167"/>
      <c r="I783" s="167">
        <v>295560</v>
      </c>
      <c r="J783" s="167">
        <v>297420</v>
      </c>
      <c r="K783" s="167"/>
      <c r="L783" s="167"/>
      <c r="M783" s="167"/>
      <c r="N783" s="170"/>
      <c r="O783" s="167">
        <v>602</v>
      </c>
      <c r="P783" s="167">
        <v>0</v>
      </c>
    </row>
    <row r="784" spans="1:16" ht="23.4" customHeight="1">
      <c r="A784" s="95">
        <v>0.54652777777777772</v>
      </c>
      <c r="B784" t="s">
        <v>2473</v>
      </c>
      <c r="C784" t="s">
        <v>2442</v>
      </c>
      <c r="D784" t="s">
        <v>2474</v>
      </c>
      <c r="E784" t="s">
        <v>2490</v>
      </c>
      <c r="G784" s="167">
        <v>4910</v>
      </c>
      <c r="H784" s="167"/>
      <c r="I784" s="167">
        <v>297420</v>
      </c>
      <c r="J784" s="167">
        <v>302330</v>
      </c>
      <c r="K784" s="167"/>
      <c r="L784" s="167"/>
      <c r="M784" s="167"/>
      <c r="N784" s="170"/>
      <c r="O784" s="167">
        <v>251</v>
      </c>
      <c r="P784" s="167">
        <v>0</v>
      </c>
    </row>
    <row r="785" spans="1:16" ht="23.4" customHeight="1">
      <c r="A785" s="95">
        <v>0.55347222222222225</v>
      </c>
      <c r="B785" t="s">
        <v>2473</v>
      </c>
      <c r="C785" t="s">
        <v>2442</v>
      </c>
      <c r="D785" t="s">
        <v>2474</v>
      </c>
      <c r="E785" t="s">
        <v>2487</v>
      </c>
      <c r="G785" s="167">
        <v>3250</v>
      </c>
      <c r="H785" s="167"/>
      <c r="I785" s="167">
        <v>302330</v>
      </c>
      <c r="J785" s="167">
        <v>305580</v>
      </c>
      <c r="K785" s="167"/>
      <c r="L785" s="167"/>
      <c r="M785" s="167"/>
      <c r="N785" s="170"/>
      <c r="O785" s="167">
        <v>0</v>
      </c>
      <c r="P785" s="167">
        <v>0</v>
      </c>
    </row>
    <row r="786" spans="1:16" ht="23.4" customHeight="1">
      <c r="A786" s="95">
        <v>0.55833333333333335</v>
      </c>
      <c r="B786" t="s">
        <v>2473</v>
      </c>
      <c r="C786" t="s">
        <v>2442</v>
      </c>
      <c r="D786" t="s">
        <v>2474</v>
      </c>
      <c r="E786" t="s">
        <v>2487</v>
      </c>
      <c r="G786" s="167">
        <v>1620</v>
      </c>
      <c r="H786" s="167"/>
      <c r="I786" s="167">
        <v>305580</v>
      </c>
      <c r="J786" s="167">
        <v>307200</v>
      </c>
      <c r="K786" s="167"/>
      <c r="L786" s="167"/>
      <c r="M786" s="167"/>
      <c r="N786" s="170"/>
      <c r="O786" s="167">
        <v>0</v>
      </c>
      <c r="P786" s="167">
        <v>0</v>
      </c>
    </row>
    <row r="787" spans="1:16" ht="23.4" customHeight="1">
      <c r="A787" s="95">
        <v>0.55902777777777779</v>
      </c>
      <c r="B787" t="s">
        <v>2473</v>
      </c>
      <c r="C787" t="s">
        <v>2442</v>
      </c>
      <c r="D787" t="s">
        <v>2474</v>
      </c>
      <c r="E787" t="s">
        <v>2519</v>
      </c>
      <c r="G787" s="167">
        <v>4100</v>
      </c>
      <c r="H787" s="167"/>
      <c r="I787" s="167">
        <v>307200</v>
      </c>
      <c r="J787" s="167">
        <v>311300</v>
      </c>
      <c r="K787" s="167"/>
      <c r="L787" s="167"/>
      <c r="M787" s="167"/>
      <c r="N787" s="170"/>
      <c r="O787" s="167">
        <v>173</v>
      </c>
      <c r="P787" s="167">
        <v>0</v>
      </c>
    </row>
    <row r="788" spans="1:16" ht="23.4" customHeight="1">
      <c r="A788" s="95">
        <v>0.59305555555555556</v>
      </c>
      <c r="B788" t="s">
        <v>2473</v>
      </c>
      <c r="C788" t="s">
        <v>2442</v>
      </c>
      <c r="D788" t="s">
        <v>2474</v>
      </c>
      <c r="E788" t="s">
        <v>2499</v>
      </c>
      <c r="G788" s="167">
        <v>2780</v>
      </c>
      <c r="H788" s="167"/>
      <c r="I788" s="167">
        <v>311300</v>
      </c>
      <c r="J788" s="167">
        <v>314080</v>
      </c>
      <c r="K788" s="167"/>
      <c r="L788" s="167"/>
      <c r="M788" s="167"/>
      <c r="N788" s="170"/>
      <c r="O788" s="167">
        <v>0</v>
      </c>
      <c r="P788" s="167">
        <v>0</v>
      </c>
    </row>
    <row r="789" spans="1:16" ht="23.4" customHeight="1">
      <c r="A789" s="95">
        <v>0.59791666666666665</v>
      </c>
      <c r="B789" t="s">
        <v>2473</v>
      </c>
      <c r="C789" t="s">
        <v>2442</v>
      </c>
      <c r="D789" t="s">
        <v>2474</v>
      </c>
      <c r="E789" t="s">
        <v>2501</v>
      </c>
      <c r="G789" s="167">
        <v>3710</v>
      </c>
      <c r="H789" s="167"/>
      <c r="I789" s="167">
        <v>314080</v>
      </c>
      <c r="J789" s="167">
        <v>317790</v>
      </c>
      <c r="K789" s="167"/>
      <c r="L789" s="167"/>
      <c r="M789" s="167"/>
      <c r="N789" s="170"/>
      <c r="O789" s="167">
        <v>152</v>
      </c>
      <c r="P789" s="167">
        <v>0</v>
      </c>
    </row>
    <row r="790" spans="1:16" ht="23.4" customHeight="1">
      <c r="A790" s="95">
        <v>0.63402777777777775</v>
      </c>
      <c r="B790" t="s">
        <v>2473</v>
      </c>
      <c r="C790" t="s">
        <v>2442</v>
      </c>
      <c r="D790" t="s">
        <v>2474</v>
      </c>
      <c r="E790" t="s">
        <v>2488</v>
      </c>
      <c r="G790" s="167">
        <v>2530</v>
      </c>
      <c r="H790" s="167"/>
      <c r="I790" s="167">
        <v>317790</v>
      </c>
      <c r="J790" s="167">
        <v>320320</v>
      </c>
      <c r="K790" s="167"/>
      <c r="L790" s="167"/>
      <c r="M790" s="167"/>
      <c r="N790" s="170"/>
      <c r="O790" s="167">
        <v>150</v>
      </c>
      <c r="P790" s="167">
        <v>0</v>
      </c>
    </row>
    <row r="791" spans="1:16" ht="23.4" customHeight="1">
      <c r="A791" s="95">
        <v>0.63472222222222219</v>
      </c>
      <c r="B791" t="s">
        <v>2473</v>
      </c>
      <c r="C791" t="s">
        <v>2442</v>
      </c>
      <c r="D791" t="s">
        <v>2474</v>
      </c>
      <c r="E791" t="s">
        <v>2488</v>
      </c>
      <c r="G791" s="167">
        <v>2350</v>
      </c>
      <c r="H791" s="167"/>
      <c r="I791" s="167">
        <v>320320</v>
      </c>
      <c r="J791" s="167">
        <v>322670</v>
      </c>
      <c r="K791" s="167"/>
      <c r="L791" s="167"/>
      <c r="M791" s="167"/>
      <c r="N791" s="170"/>
      <c r="O791" s="167">
        <v>136</v>
      </c>
      <c r="P791" s="167">
        <v>0</v>
      </c>
    </row>
    <row r="792" spans="1:16" ht="23.4" customHeight="1">
      <c r="A792" s="95">
        <v>0.6479166666666667</v>
      </c>
      <c r="B792" t="s">
        <v>2473</v>
      </c>
      <c r="C792" t="s">
        <v>2442</v>
      </c>
      <c r="D792" t="s">
        <v>2474</v>
      </c>
      <c r="E792" t="s">
        <v>2487</v>
      </c>
      <c r="G792" s="167">
        <v>3000</v>
      </c>
      <c r="H792" s="167"/>
      <c r="I792" s="167">
        <v>322670</v>
      </c>
      <c r="J792" s="167">
        <v>325670</v>
      </c>
      <c r="K792" s="167"/>
      <c r="L792" s="167"/>
      <c r="M792" s="167"/>
      <c r="N792" s="170"/>
      <c r="O792" s="167">
        <v>0</v>
      </c>
      <c r="P792" s="167">
        <v>2</v>
      </c>
    </row>
    <row r="793" spans="1:16" ht="23.4" customHeight="1">
      <c r="A793" s="95">
        <v>0.66736111111111107</v>
      </c>
      <c r="B793" t="s">
        <v>2473</v>
      </c>
      <c r="C793" t="s">
        <v>2442</v>
      </c>
      <c r="D793" t="s">
        <v>2474</v>
      </c>
      <c r="E793" t="s">
        <v>2504</v>
      </c>
      <c r="G793" s="167">
        <v>9220</v>
      </c>
      <c r="H793" s="167"/>
      <c r="I793" s="167">
        <v>325670</v>
      </c>
      <c r="J793" s="167">
        <v>334890</v>
      </c>
      <c r="K793" s="167"/>
      <c r="L793" s="167"/>
      <c r="M793" s="167"/>
      <c r="N793" s="170"/>
      <c r="O793" s="167">
        <v>412</v>
      </c>
      <c r="P793" s="167">
        <v>0</v>
      </c>
    </row>
    <row r="794" spans="1:16" ht="23.4" customHeight="1">
      <c r="A794" s="95">
        <v>0.68125000000000002</v>
      </c>
      <c r="B794" t="s">
        <v>2473</v>
      </c>
      <c r="C794" t="s">
        <v>2442</v>
      </c>
      <c r="D794" t="s">
        <v>2474</v>
      </c>
      <c r="E794" t="s">
        <v>2499</v>
      </c>
      <c r="G794" s="167">
        <v>6960</v>
      </c>
      <c r="H794" s="167"/>
      <c r="I794" s="167">
        <v>334890</v>
      </c>
      <c r="J794" s="167">
        <v>341850</v>
      </c>
      <c r="K794" s="167"/>
      <c r="L794" s="167"/>
      <c r="M794" s="167"/>
      <c r="N794" s="170"/>
      <c r="O794" s="167">
        <v>0</v>
      </c>
      <c r="P794" s="167">
        <v>0</v>
      </c>
    </row>
    <row r="795" spans="1:16" ht="23.4" customHeight="1">
      <c r="A795" t="s">
        <v>2678</v>
      </c>
      <c r="G795" s="167"/>
      <c r="H795" s="167"/>
      <c r="I795" s="167"/>
      <c r="J795" s="167"/>
      <c r="K795" s="167"/>
      <c r="L795" s="167"/>
      <c r="M795" s="167"/>
      <c r="N795" s="170"/>
      <c r="O795" s="167"/>
      <c r="P795" s="167"/>
    </row>
    <row r="796" spans="1:16" ht="23.4" customHeight="1">
      <c r="A796" s="95">
        <v>0.46250000000000002</v>
      </c>
      <c r="B796" t="s">
        <v>2473</v>
      </c>
      <c r="C796" t="s">
        <v>2442</v>
      </c>
      <c r="D796" t="s">
        <v>2482</v>
      </c>
      <c r="E796">
        <v>2477</v>
      </c>
      <c r="F796" t="s">
        <v>2492</v>
      </c>
      <c r="G796" s="167"/>
      <c r="H796" s="167">
        <v>27520</v>
      </c>
      <c r="I796" s="167">
        <v>341850</v>
      </c>
      <c r="J796" s="167">
        <v>314330</v>
      </c>
      <c r="K796" s="167" t="s">
        <v>508</v>
      </c>
      <c r="L796" s="167">
        <v>27360</v>
      </c>
      <c r="M796" s="167">
        <v>160</v>
      </c>
      <c r="N796" s="170">
        <v>5.8139534883720929E-3</v>
      </c>
      <c r="O796" s="167"/>
      <c r="P796" s="167"/>
    </row>
    <row r="797" spans="1:16" ht="23.4" customHeight="1">
      <c r="A797" s="95">
        <v>0.67083333333333328</v>
      </c>
      <c r="B797" t="s">
        <v>2473</v>
      </c>
      <c r="C797" t="s">
        <v>2442</v>
      </c>
      <c r="D797" t="s">
        <v>2482</v>
      </c>
      <c r="E797">
        <v>2499</v>
      </c>
      <c r="F797" t="s">
        <v>2492</v>
      </c>
      <c r="G797" s="167"/>
      <c r="H797" s="167">
        <v>25670</v>
      </c>
      <c r="I797" s="167">
        <v>314330</v>
      </c>
      <c r="J797" s="167">
        <v>288660</v>
      </c>
      <c r="K797" s="167" t="s">
        <v>508</v>
      </c>
      <c r="L797" s="167">
        <v>25610</v>
      </c>
      <c r="M797" s="167">
        <v>60</v>
      </c>
      <c r="N797" s="170">
        <v>2.3373587845734321E-3</v>
      </c>
      <c r="O797" s="167"/>
      <c r="P797" s="167"/>
    </row>
    <row r="798" spans="1:16" ht="23.4" customHeight="1">
      <c r="A798" t="s">
        <v>2520</v>
      </c>
      <c r="G798" s="167"/>
      <c r="H798" s="167"/>
      <c r="I798" s="167">
        <v>288660</v>
      </c>
      <c r="J798" s="167">
        <v>288660</v>
      </c>
      <c r="K798" s="167"/>
      <c r="L798" s="167"/>
      <c r="M798" s="167"/>
      <c r="N798" s="170"/>
      <c r="O798" s="167"/>
      <c r="P798" s="167"/>
    </row>
    <row r="799" spans="1:16" ht="23.4" customHeight="1">
      <c r="G799" s="167"/>
      <c r="H799" s="167"/>
      <c r="I799" s="167"/>
      <c r="J799" s="167"/>
      <c r="K799" s="167"/>
      <c r="L799" s="167"/>
      <c r="M799" s="167"/>
      <c r="N799" s="170"/>
      <c r="O799" s="167"/>
      <c r="P799" s="167"/>
    </row>
    <row r="800" spans="1:16" ht="23.4" customHeight="1">
      <c r="A800" t="s">
        <v>3924</v>
      </c>
      <c r="G800" s="167"/>
      <c r="H800" s="167"/>
      <c r="I800" s="167"/>
      <c r="J800" s="167"/>
      <c r="K800" s="167"/>
      <c r="L800" s="167"/>
      <c r="M800" s="167"/>
      <c r="N800" s="170"/>
      <c r="O800" s="167"/>
      <c r="P800" s="167"/>
    </row>
    <row r="801" spans="1:16" ht="23.4" customHeight="1">
      <c r="A801" t="s">
        <v>2464</v>
      </c>
      <c r="B801" t="s">
        <v>2448</v>
      </c>
      <c r="C801" t="s">
        <v>2449</v>
      </c>
      <c r="D801" t="s">
        <v>2465</v>
      </c>
      <c r="E801" t="s">
        <v>2451</v>
      </c>
      <c r="F801" t="s">
        <v>2452</v>
      </c>
      <c r="G801" s="167" t="s">
        <v>2466</v>
      </c>
      <c r="H801" s="167" t="s">
        <v>2467</v>
      </c>
      <c r="I801" s="167" t="s">
        <v>2468</v>
      </c>
      <c r="J801" s="167" t="s">
        <v>2469</v>
      </c>
      <c r="K801" s="167" t="s">
        <v>2457</v>
      </c>
      <c r="L801" s="167" t="s">
        <v>2470</v>
      </c>
      <c r="M801" s="167" t="s">
        <v>2471</v>
      </c>
      <c r="N801" s="170" t="s">
        <v>2472</v>
      </c>
      <c r="O801" s="167" t="s">
        <v>2461</v>
      </c>
      <c r="P801" s="167" t="s">
        <v>2462</v>
      </c>
    </row>
    <row r="802" spans="1:16" ht="23.4" customHeight="1">
      <c r="A802" t="s">
        <v>2680</v>
      </c>
      <c r="G802" s="167"/>
      <c r="H802" s="167"/>
      <c r="I802" s="167"/>
      <c r="J802" s="167"/>
      <c r="K802" s="167"/>
      <c r="L802" s="167"/>
      <c r="M802" s="167"/>
      <c r="N802" s="170"/>
      <c r="O802" s="167"/>
      <c r="P802" s="167"/>
    </row>
    <row r="803" spans="1:16" ht="23.4" customHeight="1">
      <c r="A803" s="95">
        <v>0.40625</v>
      </c>
      <c r="B803" t="s">
        <v>2681</v>
      </c>
      <c r="C803" t="s">
        <v>2443</v>
      </c>
      <c r="D803" t="s">
        <v>2474</v>
      </c>
      <c r="E803" t="s">
        <v>3925</v>
      </c>
      <c r="G803" s="167">
        <v>1770</v>
      </c>
      <c r="H803" s="167"/>
      <c r="I803" s="167">
        <v>199900</v>
      </c>
      <c r="J803" s="167">
        <v>201670</v>
      </c>
      <c r="K803" s="167"/>
      <c r="L803" s="167"/>
      <c r="M803" s="167"/>
      <c r="N803" s="170"/>
      <c r="O803" s="167">
        <v>85</v>
      </c>
      <c r="P803" s="167">
        <v>0</v>
      </c>
    </row>
    <row r="804" spans="1:16" ht="23.4" customHeight="1">
      <c r="A804" s="95">
        <v>0.47361111111111109</v>
      </c>
      <c r="B804" t="s">
        <v>2681</v>
      </c>
      <c r="C804" t="s">
        <v>2443</v>
      </c>
      <c r="D804" t="s">
        <v>2474</v>
      </c>
      <c r="E804" t="s">
        <v>3925</v>
      </c>
      <c r="G804" s="167">
        <v>2010</v>
      </c>
      <c r="H804" s="167"/>
      <c r="I804" s="167">
        <v>201670</v>
      </c>
      <c r="J804" s="167">
        <v>203680</v>
      </c>
      <c r="K804" s="167"/>
      <c r="L804" s="167"/>
      <c r="M804" s="167"/>
      <c r="N804" s="170"/>
      <c r="O804" s="167">
        <v>99</v>
      </c>
      <c r="P804" s="167">
        <v>0</v>
      </c>
    </row>
    <row r="805" spans="1:16" ht="23.4" customHeight="1">
      <c r="A805" s="95">
        <v>0.49444444444444446</v>
      </c>
      <c r="B805" t="s">
        <v>2681</v>
      </c>
      <c r="C805" t="s">
        <v>2443</v>
      </c>
      <c r="D805" t="s">
        <v>2474</v>
      </c>
      <c r="E805" t="s">
        <v>2684</v>
      </c>
      <c r="G805" s="167">
        <v>3160</v>
      </c>
      <c r="H805" s="167"/>
      <c r="I805" s="167">
        <v>203680</v>
      </c>
      <c r="J805" s="167">
        <v>206840</v>
      </c>
      <c r="K805" s="167"/>
      <c r="L805" s="167"/>
      <c r="M805" s="167"/>
      <c r="N805" s="170"/>
      <c r="O805" s="167">
        <v>145</v>
      </c>
      <c r="P805" s="167">
        <v>0</v>
      </c>
    </row>
    <row r="806" spans="1:16" ht="23.4" customHeight="1">
      <c r="A806" s="95">
        <v>0.51041666666666663</v>
      </c>
      <c r="B806" t="s">
        <v>2681</v>
      </c>
      <c r="C806" t="s">
        <v>2443</v>
      </c>
      <c r="D806" t="s">
        <v>2474</v>
      </c>
      <c r="E806" t="s">
        <v>3925</v>
      </c>
      <c r="G806" s="167">
        <v>2530</v>
      </c>
      <c r="H806" s="167"/>
      <c r="I806" s="167">
        <v>206840</v>
      </c>
      <c r="J806" s="167">
        <v>209370</v>
      </c>
      <c r="K806" s="167"/>
      <c r="L806" s="167"/>
      <c r="M806" s="167"/>
      <c r="N806" s="170"/>
      <c r="O806" s="167">
        <v>145</v>
      </c>
      <c r="P806" s="167">
        <v>0</v>
      </c>
    </row>
    <row r="807" spans="1:16" ht="23.4" customHeight="1">
      <c r="A807" s="95">
        <v>0.57916666666666672</v>
      </c>
      <c r="B807" t="s">
        <v>2681</v>
      </c>
      <c r="C807" t="s">
        <v>2443</v>
      </c>
      <c r="D807" t="s">
        <v>2474</v>
      </c>
      <c r="E807" t="s">
        <v>3925</v>
      </c>
      <c r="G807" s="167">
        <v>1850</v>
      </c>
      <c r="H807" s="167"/>
      <c r="I807" s="167">
        <v>209370</v>
      </c>
      <c r="J807" s="167">
        <v>211220</v>
      </c>
      <c r="K807" s="167"/>
      <c r="L807" s="167"/>
      <c r="M807" s="167"/>
      <c r="N807" s="170"/>
      <c r="O807" s="167">
        <v>88</v>
      </c>
      <c r="P807" s="167">
        <v>0</v>
      </c>
    </row>
    <row r="808" spans="1:16" ht="23.4" customHeight="1">
      <c r="A808" s="95">
        <v>0.61111111111111116</v>
      </c>
      <c r="B808" t="s">
        <v>2681</v>
      </c>
      <c r="C808" t="s">
        <v>2443</v>
      </c>
      <c r="D808" t="s">
        <v>2474</v>
      </c>
      <c r="E808" t="s">
        <v>2684</v>
      </c>
      <c r="G808" s="167">
        <v>3280</v>
      </c>
      <c r="H808" s="167"/>
      <c r="I808" s="167">
        <v>211220</v>
      </c>
      <c r="J808" s="167">
        <v>214500</v>
      </c>
      <c r="K808" s="167"/>
      <c r="L808" s="167"/>
      <c r="M808" s="167"/>
      <c r="N808" s="170"/>
      <c r="O808" s="167">
        <v>159</v>
      </c>
      <c r="P808" s="167">
        <v>0</v>
      </c>
    </row>
    <row r="809" spans="1:16" ht="23.4" customHeight="1">
      <c r="A809" s="95">
        <v>0.61597222222222225</v>
      </c>
      <c r="B809" t="s">
        <v>2681</v>
      </c>
      <c r="C809" t="s">
        <v>2443</v>
      </c>
      <c r="D809" t="s">
        <v>2474</v>
      </c>
      <c r="E809" t="s">
        <v>3925</v>
      </c>
      <c r="G809" s="167">
        <v>2400</v>
      </c>
      <c r="H809" s="167"/>
      <c r="I809" s="167">
        <v>214500</v>
      </c>
      <c r="J809" s="167">
        <v>216900</v>
      </c>
      <c r="K809" s="167"/>
      <c r="L809" s="167"/>
      <c r="M809" s="167"/>
      <c r="N809" s="170"/>
      <c r="O809" s="167">
        <v>138</v>
      </c>
      <c r="P809" s="167">
        <v>0</v>
      </c>
    </row>
    <row r="810" spans="1:16" ht="23.4" customHeight="1">
      <c r="A810" s="95">
        <v>0.66805555555555551</v>
      </c>
      <c r="B810" t="s">
        <v>2681</v>
      </c>
      <c r="C810" t="s">
        <v>2443</v>
      </c>
      <c r="D810" t="s">
        <v>2474</v>
      </c>
      <c r="E810" t="s">
        <v>3925</v>
      </c>
      <c r="G810" s="167">
        <v>1980</v>
      </c>
      <c r="H810" s="167"/>
      <c r="I810" s="167">
        <v>216900</v>
      </c>
      <c r="J810" s="167">
        <v>218880</v>
      </c>
      <c r="K810" s="167"/>
      <c r="L810" s="167"/>
      <c r="M810" s="167"/>
      <c r="N810" s="170"/>
      <c r="O810" s="167">
        <v>101</v>
      </c>
      <c r="P810" s="167">
        <v>0</v>
      </c>
    </row>
    <row r="811" spans="1:16" ht="23.4" customHeight="1">
      <c r="A811" s="95">
        <v>0.66874999999999996</v>
      </c>
      <c r="B811" t="s">
        <v>2681</v>
      </c>
      <c r="C811" t="s">
        <v>2443</v>
      </c>
      <c r="D811" t="s">
        <v>2474</v>
      </c>
      <c r="E811" t="s">
        <v>3925</v>
      </c>
      <c r="G811" s="167">
        <v>870</v>
      </c>
      <c r="H811" s="167"/>
      <c r="I811" s="167">
        <v>218880</v>
      </c>
      <c r="J811" s="167">
        <v>219750</v>
      </c>
      <c r="K811" s="167"/>
      <c r="L811" s="167"/>
      <c r="M811" s="167"/>
      <c r="N811" s="170"/>
      <c r="O811" s="167">
        <v>56</v>
      </c>
      <c r="P811" s="167">
        <v>0</v>
      </c>
    </row>
    <row r="812" spans="1:16" ht="23.4" customHeight="1">
      <c r="A812" s="95">
        <v>0.67708333333333337</v>
      </c>
      <c r="B812" t="s">
        <v>2681</v>
      </c>
      <c r="C812" t="s">
        <v>2443</v>
      </c>
      <c r="D812" t="s">
        <v>2474</v>
      </c>
      <c r="E812" t="s">
        <v>2684</v>
      </c>
      <c r="G812" s="167">
        <v>2430</v>
      </c>
      <c r="H812" s="167"/>
      <c r="I812" s="167">
        <v>219750</v>
      </c>
      <c r="J812" s="167">
        <v>222180</v>
      </c>
      <c r="K812" s="167"/>
      <c r="L812" s="167"/>
      <c r="M812" s="167"/>
      <c r="N812" s="170"/>
      <c r="O812" s="167">
        <v>101</v>
      </c>
      <c r="P812" s="167">
        <v>0</v>
      </c>
    </row>
    <row r="813" spans="1:16" ht="23.4" customHeight="1">
      <c r="A813" t="s">
        <v>2686</v>
      </c>
      <c r="G813" s="167"/>
      <c r="H813" s="167"/>
      <c r="I813" s="167"/>
      <c r="J813" s="167"/>
      <c r="K813" s="167"/>
      <c r="L813" s="167"/>
      <c r="M813" s="167"/>
      <c r="N813" s="170"/>
      <c r="O813" s="167"/>
      <c r="P813" s="167"/>
    </row>
    <row r="814" spans="1:16" ht="23.4" customHeight="1">
      <c r="A814" t="s">
        <v>3926</v>
      </c>
      <c r="G814" s="167"/>
      <c r="H814" s="167"/>
      <c r="I814" s="167">
        <v>222180</v>
      </c>
      <c r="J814" s="167">
        <v>222180</v>
      </c>
      <c r="K814" s="167"/>
      <c r="L814" s="167"/>
      <c r="M814" s="167"/>
      <c r="N814" s="170"/>
      <c r="O814" s="167"/>
      <c r="P814" s="167"/>
    </row>
    <row r="815" spans="1:16" ht="23.4" customHeight="1">
      <c r="G815" s="167"/>
      <c r="H815" s="167"/>
      <c r="I815" s="167"/>
      <c r="J815" s="167"/>
      <c r="K815" s="167"/>
      <c r="L815" s="167"/>
      <c r="M815" s="167"/>
      <c r="N815" s="170"/>
      <c r="O815" s="167"/>
      <c r="P815" s="167"/>
    </row>
    <row r="816" spans="1:16" ht="23.4" customHeight="1">
      <c r="A816" t="s">
        <v>3927</v>
      </c>
      <c r="G816" s="167"/>
      <c r="H816" s="167"/>
      <c r="I816" s="167"/>
      <c r="J816" s="167"/>
      <c r="K816" s="167"/>
      <c r="L816" s="167"/>
      <c r="M816" s="167"/>
      <c r="N816" s="170"/>
      <c r="O816" s="167"/>
      <c r="P816" s="167"/>
    </row>
    <row r="817" spans="1:16" ht="23.4" customHeight="1">
      <c r="A817" t="s">
        <v>2464</v>
      </c>
      <c r="B817" t="s">
        <v>2448</v>
      </c>
      <c r="C817" t="s">
        <v>2449</v>
      </c>
      <c r="D817" t="s">
        <v>2465</v>
      </c>
      <c r="E817" t="s">
        <v>2451</v>
      </c>
      <c r="F817" t="s">
        <v>2452</v>
      </c>
      <c r="G817" s="167" t="s">
        <v>2466</v>
      </c>
      <c r="H817" s="167" t="s">
        <v>2467</v>
      </c>
      <c r="I817" s="167" t="s">
        <v>2468</v>
      </c>
      <c r="J817" s="167" t="s">
        <v>2469</v>
      </c>
      <c r="K817" s="167" t="s">
        <v>2457</v>
      </c>
      <c r="L817" s="167" t="s">
        <v>2470</v>
      </c>
      <c r="M817" s="167" t="s">
        <v>2471</v>
      </c>
      <c r="N817" s="170" t="s">
        <v>2472</v>
      </c>
      <c r="O817" s="167" t="s">
        <v>2461</v>
      </c>
      <c r="P817" s="167" t="s">
        <v>2462</v>
      </c>
    </row>
    <row r="818" spans="1:16" ht="23.4" customHeight="1">
      <c r="A818" t="s">
        <v>2689</v>
      </c>
      <c r="G818" s="167"/>
      <c r="H818" s="167"/>
      <c r="I818" s="167"/>
      <c r="J818" s="167"/>
      <c r="K818" s="167"/>
      <c r="L818" s="167"/>
      <c r="M818" s="167"/>
      <c r="N818" s="170"/>
      <c r="O818" s="167"/>
      <c r="P818" s="167"/>
    </row>
    <row r="819" spans="1:16" ht="23.4" customHeight="1">
      <c r="A819" t="s">
        <v>2690</v>
      </c>
      <c r="G819" s="167"/>
      <c r="H819" s="167"/>
      <c r="I819" s="167"/>
      <c r="J819" s="167"/>
      <c r="K819" s="167"/>
      <c r="L819" s="167"/>
      <c r="M819" s="167"/>
      <c r="N819" s="170"/>
      <c r="O819" s="167"/>
      <c r="P819" s="167"/>
    </row>
    <row r="820" spans="1:16" ht="23.4" customHeight="1">
      <c r="A820" s="95">
        <v>0.54652777777777772</v>
      </c>
      <c r="B820" t="s">
        <v>2681</v>
      </c>
      <c r="C820" t="s">
        <v>2444</v>
      </c>
      <c r="D820" t="s">
        <v>2482</v>
      </c>
      <c r="E820">
        <v>702</v>
      </c>
      <c r="F820" t="s">
        <v>2691</v>
      </c>
      <c r="G820" s="167"/>
      <c r="H820" s="167">
        <v>10930</v>
      </c>
      <c r="I820" s="167">
        <v>-198550</v>
      </c>
      <c r="J820" s="167">
        <v>-209480</v>
      </c>
      <c r="K820" s="167" t="s">
        <v>508</v>
      </c>
      <c r="L820" s="167">
        <v>10910</v>
      </c>
      <c r="M820" s="167">
        <v>20</v>
      </c>
      <c r="N820" s="170">
        <v>1.8298261665141812E-3</v>
      </c>
      <c r="O820" s="167"/>
      <c r="P820" s="167"/>
    </row>
    <row r="821" spans="1:16" ht="23.4" customHeight="1">
      <c r="A821" s="95">
        <v>0.54722222222222228</v>
      </c>
      <c r="B821" t="s">
        <v>2681</v>
      </c>
      <c r="C821" t="s">
        <v>2444</v>
      </c>
      <c r="D821" t="s">
        <v>2482</v>
      </c>
      <c r="E821">
        <v>703</v>
      </c>
      <c r="F821" t="s">
        <v>2692</v>
      </c>
      <c r="G821" s="167"/>
      <c r="H821" s="167">
        <v>11160</v>
      </c>
      <c r="I821" s="167">
        <v>-209480</v>
      </c>
      <c r="J821" s="167">
        <v>-220640</v>
      </c>
      <c r="K821" s="167" t="s">
        <v>508</v>
      </c>
      <c r="L821" s="167">
        <v>11130</v>
      </c>
      <c r="M821" s="167">
        <v>30</v>
      </c>
      <c r="N821" s="170">
        <v>2.6881720430107529E-3</v>
      </c>
      <c r="O821" s="167"/>
      <c r="P821" s="167"/>
    </row>
    <row r="822" spans="1:16" ht="23.4" customHeight="1">
      <c r="A822" t="s">
        <v>3928</v>
      </c>
      <c r="G822" s="167"/>
      <c r="H822" s="167"/>
      <c r="I822" s="167">
        <v>-220640</v>
      </c>
      <c r="J822" s="167">
        <v>-220640</v>
      </c>
      <c r="K822" s="167"/>
      <c r="L822" s="167"/>
      <c r="M822" s="167"/>
      <c r="N822" s="170"/>
      <c r="O822" s="167"/>
      <c r="P822" s="167"/>
    </row>
    <row r="823" spans="1:16" ht="23.4" customHeight="1">
      <c r="G823" s="167"/>
      <c r="H823" s="167"/>
      <c r="I823" s="167"/>
      <c r="J823" s="167"/>
      <c r="K823" s="167"/>
      <c r="L823" s="167"/>
      <c r="M823" s="167"/>
      <c r="N823" s="170"/>
      <c r="O823" s="167"/>
      <c r="P823" s="167"/>
    </row>
    <row r="824" spans="1:16" ht="23.4" customHeight="1">
      <c r="A824" t="s">
        <v>2521</v>
      </c>
      <c r="G824" s="167"/>
      <c r="H824" s="167"/>
      <c r="I824" s="167"/>
      <c r="J824" s="167"/>
      <c r="K824" s="167"/>
      <c r="L824" s="167"/>
      <c r="M824" s="167"/>
      <c r="N824" s="170"/>
      <c r="O824" s="167"/>
      <c r="P824" s="167"/>
    </row>
    <row r="825" spans="1:16" ht="23.4" customHeight="1">
      <c r="A825" t="s">
        <v>2464</v>
      </c>
      <c r="B825" t="s">
        <v>2448</v>
      </c>
      <c r="C825" t="s">
        <v>2449</v>
      </c>
      <c r="D825" t="s">
        <v>2465</v>
      </c>
      <c r="E825" t="s">
        <v>2451</v>
      </c>
      <c r="F825" t="s">
        <v>2452</v>
      </c>
      <c r="G825" s="167" t="s">
        <v>2466</v>
      </c>
      <c r="H825" s="167" t="s">
        <v>2467</v>
      </c>
      <c r="I825" s="167" t="s">
        <v>2468</v>
      </c>
      <c r="J825" s="167" t="s">
        <v>2469</v>
      </c>
      <c r="K825" s="167" t="s">
        <v>2457</v>
      </c>
      <c r="L825" s="167" t="s">
        <v>2470</v>
      </c>
      <c r="M825" s="167" t="s">
        <v>2471</v>
      </c>
      <c r="N825" s="170" t="s">
        <v>2472</v>
      </c>
      <c r="O825" s="167" t="s">
        <v>2461</v>
      </c>
      <c r="P825" s="167" t="s">
        <v>2462</v>
      </c>
    </row>
    <row r="826" spans="1:16" ht="23.4" customHeight="1">
      <c r="A826" t="s">
        <v>2675</v>
      </c>
      <c r="G826" s="167"/>
      <c r="H826" s="167"/>
      <c r="I826" s="167"/>
      <c r="J826" s="167"/>
      <c r="K826" s="167"/>
      <c r="L826" s="167"/>
      <c r="M826" s="167"/>
      <c r="N826" s="170"/>
      <c r="O826" s="167"/>
      <c r="P826" s="167"/>
    </row>
    <row r="827" spans="1:16" ht="23.4" customHeight="1">
      <c r="A827" s="95">
        <v>0.44097222222222221</v>
      </c>
      <c r="B827" t="s">
        <v>2473</v>
      </c>
      <c r="C827" t="s">
        <v>2441</v>
      </c>
      <c r="D827" t="s">
        <v>2474</v>
      </c>
      <c r="E827" t="s">
        <v>2522</v>
      </c>
      <c r="G827" s="167">
        <v>1000</v>
      </c>
      <c r="H827" s="167"/>
      <c r="I827" s="167">
        <v>-288410</v>
      </c>
      <c r="J827" s="167">
        <v>-287410</v>
      </c>
      <c r="K827" s="167"/>
      <c r="L827" s="167"/>
      <c r="M827" s="167"/>
      <c r="N827" s="170"/>
      <c r="O827" s="167">
        <v>160</v>
      </c>
      <c r="P827" s="167">
        <v>0</v>
      </c>
    </row>
    <row r="828" spans="1:16" ht="23.4" customHeight="1">
      <c r="A828" s="95">
        <v>0.57361111111111107</v>
      </c>
      <c r="B828" t="s">
        <v>2473</v>
      </c>
      <c r="C828" t="s">
        <v>2441</v>
      </c>
      <c r="D828" t="s">
        <v>2474</v>
      </c>
      <c r="E828" t="s">
        <v>2523</v>
      </c>
      <c r="G828" s="167">
        <v>4990</v>
      </c>
      <c r="H828" s="167"/>
      <c r="I828" s="167">
        <v>-287410</v>
      </c>
      <c r="J828" s="167">
        <v>-282420</v>
      </c>
      <c r="K828" s="167"/>
      <c r="L828" s="167"/>
      <c r="M828" s="167"/>
      <c r="N828" s="170"/>
      <c r="O828" s="167">
        <v>337</v>
      </c>
      <c r="P828" s="167">
        <v>0</v>
      </c>
    </row>
    <row r="829" spans="1:16" ht="23.4" customHeight="1">
      <c r="A829" t="s">
        <v>2676</v>
      </c>
      <c r="G829" s="167"/>
      <c r="H829" s="167"/>
      <c r="I829" s="167"/>
      <c r="J829" s="167"/>
      <c r="K829" s="167"/>
      <c r="L829" s="167"/>
      <c r="M829" s="167"/>
      <c r="N829" s="170"/>
      <c r="O829" s="167"/>
      <c r="P829" s="167"/>
    </row>
    <row r="830" spans="1:16" ht="23.4" customHeight="1">
      <c r="A830" t="s">
        <v>2524</v>
      </c>
      <c r="G830" s="167"/>
      <c r="H830" s="167"/>
      <c r="I830" s="167">
        <v>-282420</v>
      </c>
      <c r="J830" s="167">
        <v>-282420</v>
      </c>
      <c r="K830" s="167"/>
      <c r="L830" s="167"/>
      <c r="M830" s="167"/>
      <c r="N830" s="170"/>
      <c r="O830" s="167"/>
      <c r="P830" s="167"/>
    </row>
    <row r="831" spans="1:16" ht="23.4" customHeight="1">
      <c r="G831" s="167"/>
      <c r="H831" s="167"/>
      <c r="I831" s="167"/>
      <c r="J831" s="167"/>
      <c r="K831" s="167"/>
      <c r="L831" s="167"/>
      <c r="M831" s="167"/>
      <c r="N831" s="170"/>
      <c r="O831" s="167"/>
      <c r="P831" s="167"/>
    </row>
    <row r="832" spans="1:16" ht="23.4" customHeight="1">
      <c r="A832" t="s">
        <v>2525</v>
      </c>
      <c r="G832" s="167"/>
      <c r="H832" s="167"/>
      <c r="I832" s="167"/>
      <c r="J832" s="167"/>
      <c r="K832" s="167"/>
      <c r="L832" s="167"/>
      <c r="M832" s="167"/>
      <c r="N832" s="170"/>
      <c r="O832" s="167"/>
      <c r="P832" s="167"/>
    </row>
    <row r="833" spans="1:16" ht="23.4" customHeight="1">
      <c r="A833" t="s">
        <v>2464</v>
      </c>
      <c r="B833" t="s">
        <v>2448</v>
      </c>
      <c r="C833" t="s">
        <v>2449</v>
      </c>
      <c r="D833" t="s">
        <v>2465</v>
      </c>
      <c r="E833" t="s">
        <v>2451</v>
      </c>
      <c r="F833" t="s">
        <v>2452</v>
      </c>
      <c r="G833" s="167" t="s">
        <v>2466</v>
      </c>
      <c r="H833" s="167" t="s">
        <v>2467</v>
      </c>
      <c r="I833" s="167" t="s">
        <v>2468</v>
      </c>
      <c r="J833" s="167" t="s">
        <v>2469</v>
      </c>
      <c r="K833" s="167" t="s">
        <v>2457</v>
      </c>
      <c r="L833" s="167" t="s">
        <v>2470</v>
      </c>
      <c r="M833" s="167" t="s">
        <v>2471</v>
      </c>
      <c r="N833" s="170" t="s">
        <v>2472</v>
      </c>
      <c r="O833" s="167" t="s">
        <v>2461</v>
      </c>
      <c r="P833" s="167" t="s">
        <v>2462</v>
      </c>
    </row>
    <row r="834" spans="1:16" ht="23.4" customHeight="1">
      <c r="A834" t="s">
        <v>2677</v>
      </c>
      <c r="G834" s="167"/>
      <c r="H834" s="167"/>
      <c r="I834" s="167"/>
      <c r="J834" s="167"/>
      <c r="K834" s="167"/>
      <c r="L834" s="167"/>
      <c r="M834" s="167"/>
      <c r="N834" s="170"/>
      <c r="O834" s="167"/>
      <c r="P834" s="167"/>
    </row>
    <row r="835" spans="1:16" ht="23.4" customHeight="1">
      <c r="A835" s="95">
        <v>0.41944444444444445</v>
      </c>
      <c r="B835" t="s">
        <v>2473</v>
      </c>
      <c r="C835" t="s">
        <v>2442</v>
      </c>
      <c r="D835" t="s">
        <v>2474</v>
      </c>
      <c r="E835" t="s">
        <v>2499</v>
      </c>
      <c r="G835" s="167">
        <v>2320</v>
      </c>
      <c r="H835" s="167"/>
      <c r="I835" s="167">
        <v>288660</v>
      </c>
      <c r="J835" s="167">
        <v>290980</v>
      </c>
      <c r="K835" s="167"/>
      <c r="L835" s="167"/>
      <c r="M835" s="167"/>
      <c r="N835" s="170"/>
      <c r="O835" s="167">
        <v>0</v>
      </c>
      <c r="P835" s="167">
        <v>0</v>
      </c>
    </row>
    <row r="836" spans="1:16" ht="23.4" customHeight="1">
      <c r="A836" s="95">
        <v>0.4861111111111111</v>
      </c>
      <c r="B836" t="s">
        <v>2473</v>
      </c>
      <c r="C836" t="s">
        <v>2442</v>
      </c>
      <c r="D836" t="s">
        <v>2474</v>
      </c>
      <c r="E836" t="s">
        <v>2499</v>
      </c>
      <c r="G836" s="167">
        <v>3010</v>
      </c>
      <c r="H836" s="167"/>
      <c r="I836" s="167">
        <v>290980</v>
      </c>
      <c r="J836" s="167">
        <v>293990</v>
      </c>
      <c r="K836" s="167"/>
      <c r="L836" s="167"/>
      <c r="M836" s="167"/>
      <c r="N836" s="170"/>
      <c r="O836" s="167">
        <v>0</v>
      </c>
      <c r="P836" s="167">
        <v>0</v>
      </c>
    </row>
    <row r="837" spans="1:16" ht="23.4" customHeight="1">
      <c r="A837" s="95">
        <v>0.53541666666666665</v>
      </c>
      <c r="B837" t="s">
        <v>2473</v>
      </c>
      <c r="C837" t="s">
        <v>2442</v>
      </c>
      <c r="D837" t="s">
        <v>2474</v>
      </c>
      <c r="E837" t="s">
        <v>2487</v>
      </c>
      <c r="G837" s="167">
        <v>3320</v>
      </c>
      <c r="H837" s="167"/>
      <c r="I837" s="167">
        <v>293990</v>
      </c>
      <c r="J837" s="167">
        <v>297310</v>
      </c>
      <c r="K837" s="167"/>
      <c r="L837" s="167"/>
      <c r="M837" s="167"/>
      <c r="N837" s="170"/>
      <c r="O837" s="167">
        <v>0</v>
      </c>
      <c r="P837" s="167">
        <v>1</v>
      </c>
    </row>
    <row r="838" spans="1:16" ht="23.4" customHeight="1">
      <c r="A838" s="95">
        <v>0.62708333333333333</v>
      </c>
      <c r="B838" t="s">
        <v>2473</v>
      </c>
      <c r="C838" t="s">
        <v>2442</v>
      </c>
      <c r="D838" t="s">
        <v>2474</v>
      </c>
      <c r="E838" t="s">
        <v>2488</v>
      </c>
      <c r="G838" s="167">
        <v>2370</v>
      </c>
      <c r="H838" s="167"/>
      <c r="I838" s="167">
        <v>297310</v>
      </c>
      <c r="J838" s="167">
        <v>299680</v>
      </c>
      <c r="K838" s="167"/>
      <c r="L838" s="167"/>
      <c r="M838" s="167"/>
      <c r="N838" s="170"/>
      <c r="O838" s="167">
        <v>150</v>
      </c>
      <c r="P838" s="167">
        <v>0</v>
      </c>
    </row>
    <row r="839" spans="1:16" ht="23.4" customHeight="1">
      <c r="A839" s="95">
        <v>0.62777777777777777</v>
      </c>
      <c r="B839" t="s">
        <v>2473</v>
      </c>
      <c r="C839" t="s">
        <v>2442</v>
      </c>
      <c r="D839" t="s">
        <v>2474</v>
      </c>
      <c r="E839" t="s">
        <v>2488</v>
      </c>
      <c r="G839" s="167">
        <v>2810</v>
      </c>
      <c r="H839" s="167"/>
      <c r="I839" s="167">
        <v>299680</v>
      </c>
      <c r="J839" s="167">
        <v>302490</v>
      </c>
      <c r="K839" s="167"/>
      <c r="L839" s="167"/>
      <c r="M839" s="167"/>
      <c r="N839" s="170"/>
      <c r="O839" s="167">
        <v>211</v>
      </c>
      <c r="P839" s="167">
        <v>0</v>
      </c>
    </row>
    <row r="840" spans="1:16" ht="23.4" customHeight="1">
      <c r="A840" s="95">
        <v>0.63611111111111107</v>
      </c>
      <c r="B840" t="s">
        <v>2473</v>
      </c>
      <c r="C840" t="s">
        <v>2442</v>
      </c>
      <c r="D840" t="s">
        <v>2474</v>
      </c>
      <c r="E840" t="s">
        <v>2504</v>
      </c>
      <c r="G840" s="167">
        <v>8310</v>
      </c>
      <c r="H840" s="167"/>
      <c r="I840" s="167">
        <v>302490</v>
      </c>
      <c r="J840" s="167">
        <v>310800</v>
      </c>
      <c r="K840" s="167"/>
      <c r="L840" s="167"/>
      <c r="M840" s="167"/>
      <c r="N840" s="170"/>
      <c r="O840" s="167">
        <v>351</v>
      </c>
      <c r="P840" s="167">
        <v>0</v>
      </c>
    </row>
    <row r="841" spans="1:16" ht="23.4" customHeight="1">
      <c r="A841" s="95">
        <v>0.63888888888888884</v>
      </c>
      <c r="B841" t="s">
        <v>2473</v>
      </c>
      <c r="C841" t="s">
        <v>2442</v>
      </c>
      <c r="D841" t="s">
        <v>2474</v>
      </c>
      <c r="E841" t="s">
        <v>2487</v>
      </c>
      <c r="G841" s="167">
        <v>3440</v>
      </c>
      <c r="H841" s="167"/>
      <c r="I841" s="167">
        <v>310800</v>
      </c>
      <c r="J841" s="167">
        <v>314240</v>
      </c>
      <c r="K841" s="167"/>
      <c r="L841" s="167"/>
      <c r="M841" s="167"/>
      <c r="N841" s="170"/>
      <c r="O841" s="167">
        <v>0</v>
      </c>
      <c r="P841" s="167">
        <v>0</v>
      </c>
    </row>
    <row r="842" spans="1:16" ht="23.4" customHeight="1">
      <c r="A842" t="s">
        <v>2678</v>
      </c>
      <c r="G842" s="167"/>
      <c r="H842" s="167"/>
      <c r="I842" s="167"/>
      <c r="J842" s="167"/>
      <c r="K842" s="167"/>
      <c r="L842" s="167"/>
      <c r="M842" s="167"/>
      <c r="N842" s="170"/>
      <c r="O842" s="167"/>
      <c r="P842" s="167"/>
    </row>
    <row r="843" spans="1:16" ht="23.4" customHeight="1">
      <c r="A843" s="95">
        <v>0.63124999999999998</v>
      </c>
      <c r="B843" t="s">
        <v>2473</v>
      </c>
      <c r="C843" t="s">
        <v>2442</v>
      </c>
      <c r="D843" t="s">
        <v>2482</v>
      </c>
      <c r="E843">
        <v>2512</v>
      </c>
      <c r="F843" t="s">
        <v>2491</v>
      </c>
      <c r="G843" s="167"/>
      <c r="H843" s="167">
        <v>22340</v>
      </c>
      <c r="I843" s="167">
        <v>314240</v>
      </c>
      <c r="J843" s="167">
        <v>291900</v>
      </c>
      <c r="K843" s="167" t="s">
        <v>508</v>
      </c>
      <c r="L843" s="167">
        <v>22250</v>
      </c>
      <c r="M843" s="167">
        <v>90</v>
      </c>
      <c r="N843" s="170">
        <v>4.0286481647269475E-3</v>
      </c>
      <c r="O843" s="167"/>
      <c r="P843" s="167"/>
    </row>
    <row r="844" spans="1:16" ht="23.4" customHeight="1">
      <c r="A844" t="s">
        <v>2526</v>
      </c>
      <c r="G844" s="167"/>
      <c r="H844" s="167"/>
      <c r="I844" s="167">
        <v>291900</v>
      </c>
      <c r="J844" s="167">
        <v>291900</v>
      </c>
      <c r="K844" s="167"/>
      <c r="L844" s="167"/>
      <c r="M844" s="167"/>
      <c r="N844" s="170"/>
      <c r="O844" s="167"/>
      <c r="P844" s="167"/>
    </row>
    <row r="845" spans="1:16" ht="23.4" customHeight="1">
      <c r="G845" s="167"/>
      <c r="H845" s="167"/>
      <c r="I845" s="167"/>
      <c r="J845" s="167"/>
      <c r="K845" s="167"/>
      <c r="L845" s="167"/>
      <c r="M845" s="167"/>
      <c r="N845" s="170"/>
      <c r="O845" s="167"/>
      <c r="P845" s="167"/>
    </row>
    <row r="846" spans="1:16" ht="23.4" customHeight="1">
      <c r="A846" t="s">
        <v>2527</v>
      </c>
      <c r="G846" s="167"/>
      <c r="H846" s="167"/>
      <c r="I846" s="167"/>
      <c r="J846" s="167"/>
      <c r="K846" s="167"/>
      <c r="L846" s="167"/>
      <c r="M846" s="167"/>
      <c r="N846" s="170"/>
      <c r="O846" s="167"/>
      <c r="P846" s="167"/>
    </row>
    <row r="847" spans="1:16" ht="23.4" customHeight="1">
      <c r="A847" t="s">
        <v>2464</v>
      </c>
      <c r="B847" t="s">
        <v>2448</v>
      </c>
      <c r="C847" t="s">
        <v>2449</v>
      </c>
      <c r="D847" t="s">
        <v>2465</v>
      </c>
      <c r="E847" t="s">
        <v>2451</v>
      </c>
      <c r="F847" t="s">
        <v>2452</v>
      </c>
      <c r="G847" s="167" t="s">
        <v>2466</v>
      </c>
      <c r="H847" s="167" t="s">
        <v>2467</v>
      </c>
      <c r="I847" s="167" t="s">
        <v>2468</v>
      </c>
      <c r="J847" s="167" t="s">
        <v>2469</v>
      </c>
      <c r="K847" s="167" t="s">
        <v>2457</v>
      </c>
      <c r="L847" s="167" t="s">
        <v>2470</v>
      </c>
      <c r="M847" s="167" t="s">
        <v>2471</v>
      </c>
      <c r="N847" s="170" t="s">
        <v>2472</v>
      </c>
      <c r="O847" s="167" t="s">
        <v>2461</v>
      </c>
      <c r="P847" s="167" t="s">
        <v>2462</v>
      </c>
    </row>
    <row r="848" spans="1:16" ht="23.4" customHeight="1">
      <c r="A848" t="s">
        <v>2675</v>
      </c>
      <c r="G848" s="167"/>
      <c r="H848" s="167"/>
      <c r="I848" s="167"/>
      <c r="J848" s="167"/>
      <c r="K848" s="167"/>
      <c r="L848" s="167"/>
      <c r="M848" s="167"/>
      <c r="N848" s="170"/>
      <c r="O848" s="167"/>
      <c r="P848" s="167"/>
    </row>
    <row r="849" spans="1:16" ht="23.4" customHeight="1">
      <c r="A849" s="95">
        <v>0.47847222222222224</v>
      </c>
      <c r="B849" t="s">
        <v>2473</v>
      </c>
      <c r="C849" t="s">
        <v>2441</v>
      </c>
      <c r="D849" t="s">
        <v>2474</v>
      </c>
      <c r="E849" t="s">
        <v>2528</v>
      </c>
      <c r="G849" s="167">
        <v>5030</v>
      </c>
      <c r="H849" s="167"/>
      <c r="I849" s="167">
        <v>-282420</v>
      </c>
      <c r="J849" s="167">
        <v>-277390</v>
      </c>
      <c r="K849" s="167"/>
      <c r="L849" s="167"/>
      <c r="M849" s="167"/>
      <c r="N849" s="170"/>
      <c r="O849" s="167">
        <v>377</v>
      </c>
      <c r="P849" s="167">
        <v>0</v>
      </c>
    </row>
    <row r="850" spans="1:16" ht="23.4" customHeight="1">
      <c r="A850" s="95">
        <v>0.48333333333333334</v>
      </c>
      <c r="B850" t="s">
        <v>2473</v>
      </c>
      <c r="C850" t="s">
        <v>2441</v>
      </c>
      <c r="D850" t="s">
        <v>2474</v>
      </c>
      <c r="E850" t="s">
        <v>2508</v>
      </c>
      <c r="G850" s="167">
        <v>3090</v>
      </c>
      <c r="H850" s="167"/>
      <c r="I850" s="167">
        <v>-277390</v>
      </c>
      <c r="J850" s="167">
        <v>-274300</v>
      </c>
      <c r="K850" s="167"/>
      <c r="L850" s="167"/>
      <c r="M850" s="167"/>
      <c r="N850" s="170"/>
      <c r="O850" s="167">
        <v>209</v>
      </c>
      <c r="P850" s="167">
        <v>0</v>
      </c>
    </row>
    <row r="851" spans="1:16" ht="23.4" customHeight="1">
      <c r="A851" s="95">
        <v>0.52361111111111114</v>
      </c>
      <c r="B851" t="s">
        <v>2473</v>
      </c>
      <c r="C851" t="s">
        <v>2441</v>
      </c>
      <c r="D851" t="s">
        <v>2474</v>
      </c>
      <c r="E851" t="s">
        <v>2515</v>
      </c>
      <c r="G851" s="167">
        <v>8620</v>
      </c>
      <c r="H851" s="167"/>
      <c r="I851" s="167">
        <v>-274300</v>
      </c>
      <c r="J851" s="167">
        <v>-265680</v>
      </c>
      <c r="K851" s="167"/>
      <c r="L851" s="167"/>
      <c r="M851" s="167"/>
      <c r="N851" s="170"/>
      <c r="O851" s="167">
        <v>459</v>
      </c>
      <c r="P851" s="167">
        <v>0</v>
      </c>
    </row>
    <row r="852" spans="1:16" ht="23.4" customHeight="1">
      <c r="A852" s="95">
        <v>0.54166666666666663</v>
      </c>
      <c r="B852" t="s">
        <v>2473</v>
      </c>
      <c r="C852" t="s">
        <v>2441</v>
      </c>
      <c r="D852" t="s">
        <v>2474</v>
      </c>
      <c r="E852" t="s">
        <v>2529</v>
      </c>
      <c r="G852" s="167">
        <v>2350</v>
      </c>
      <c r="H852" s="167"/>
      <c r="I852" s="167">
        <v>-265680</v>
      </c>
      <c r="J852" s="167">
        <v>-263330</v>
      </c>
      <c r="K852" s="167"/>
      <c r="L852" s="167"/>
      <c r="M852" s="167"/>
      <c r="N852" s="170"/>
      <c r="O852" s="167">
        <v>130</v>
      </c>
      <c r="P852" s="167">
        <v>0</v>
      </c>
    </row>
    <row r="853" spans="1:16" ht="23.4" customHeight="1">
      <c r="A853" s="95">
        <v>0.54305555555555551</v>
      </c>
      <c r="B853" t="s">
        <v>2473</v>
      </c>
      <c r="C853" t="s">
        <v>2441</v>
      </c>
      <c r="D853" t="s">
        <v>2474</v>
      </c>
      <c r="E853" t="s">
        <v>2528</v>
      </c>
      <c r="G853" s="167">
        <v>2930</v>
      </c>
      <c r="H853" s="167"/>
      <c r="I853" s="167">
        <v>-263330</v>
      </c>
      <c r="J853" s="167">
        <v>-260400</v>
      </c>
      <c r="K853" s="167"/>
      <c r="L853" s="167"/>
      <c r="M853" s="167"/>
      <c r="N853" s="170"/>
      <c r="O853" s="167">
        <v>177</v>
      </c>
      <c r="P853" s="167">
        <v>0</v>
      </c>
    </row>
    <row r="854" spans="1:16" ht="23.4" customHeight="1">
      <c r="A854" s="95">
        <v>0.60624999999999996</v>
      </c>
      <c r="B854" t="s">
        <v>2473</v>
      </c>
      <c r="C854" t="s">
        <v>2441</v>
      </c>
      <c r="D854" t="s">
        <v>2474</v>
      </c>
      <c r="E854" t="s">
        <v>2508</v>
      </c>
      <c r="G854" s="167">
        <v>3130</v>
      </c>
      <c r="H854" s="167"/>
      <c r="I854" s="167">
        <v>-260400</v>
      </c>
      <c r="J854" s="167">
        <v>-257270</v>
      </c>
      <c r="K854" s="167"/>
      <c r="L854" s="167"/>
      <c r="M854" s="167"/>
      <c r="N854" s="170"/>
      <c r="O854" s="167">
        <v>213</v>
      </c>
      <c r="P854" s="167">
        <v>0</v>
      </c>
    </row>
    <row r="855" spans="1:16" ht="23.4" customHeight="1">
      <c r="A855" s="95">
        <v>0.61736111111111114</v>
      </c>
      <c r="B855" t="s">
        <v>2473</v>
      </c>
      <c r="C855" t="s">
        <v>2441</v>
      </c>
      <c r="D855" t="s">
        <v>2474</v>
      </c>
      <c r="E855" t="s">
        <v>2530</v>
      </c>
      <c r="G855" s="167">
        <v>1960</v>
      </c>
      <c r="H855" s="167"/>
      <c r="I855" s="167">
        <v>-257270</v>
      </c>
      <c r="J855" s="167">
        <v>-255310</v>
      </c>
      <c r="K855" s="167"/>
      <c r="L855" s="167"/>
      <c r="M855" s="167"/>
      <c r="N855" s="170"/>
      <c r="O855" s="167">
        <v>305</v>
      </c>
      <c r="P855" s="167">
        <v>0</v>
      </c>
    </row>
    <row r="856" spans="1:16" ht="23.4" customHeight="1">
      <c r="A856" s="95">
        <v>0.62638888888888888</v>
      </c>
      <c r="B856" t="s">
        <v>2473</v>
      </c>
      <c r="C856" t="s">
        <v>2441</v>
      </c>
      <c r="D856" t="s">
        <v>2474</v>
      </c>
      <c r="E856" t="s">
        <v>2529</v>
      </c>
      <c r="G856" s="167">
        <v>2020</v>
      </c>
      <c r="H856" s="167"/>
      <c r="I856" s="167">
        <v>-255310</v>
      </c>
      <c r="J856" s="167">
        <v>-253290</v>
      </c>
      <c r="K856" s="167"/>
      <c r="L856" s="167"/>
      <c r="M856" s="167"/>
      <c r="N856" s="170"/>
      <c r="O856" s="167">
        <v>105</v>
      </c>
      <c r="P856" s="167">
        <v>0</v>
      </c>
    </row>
    <row r="857" spans="1:16" ht="23.4" customHeight="1">
      <c r="A857" s="95">
        <v>0.63055555555555554</v>
      </c>
      <c r="B857" t="s">
        <v>2473</v>
      </c>
      <c r="C857" t="s">
        <v>2441</v>
      </c>
      <c r="D857" t="s">
        <v>2474</v>
      </c>
      <c r="E857" t="s">
        <v>2513</v>
      </c>
      <c r="G857" s="167">
        <v>1650</v>
      </c>
      <c r="H857" s="167"/>
      <c r="I857" s="167">
        <v>-253290</v>
      </c>
      <c r="J857" s="167">
        <v>-251640</v>
      </c>
      <c r="K857" s="167"/>
      <c r="L857" s="167"/>
      <c r="M857" s="167"/>
      <c r="N857" s="170"/>
      <c r="O857" s="167">
        <v>451</v>
      </c>
      <c r="P857" s="167">
        <v>0</v>
      </c>
    </row>
    <row r="858" spans="1:16" ht="23.4" customHeight="1">
      <c r="A858" s="95">
        <v>0.63194444444444442</v>
      </c>
      <c r="B858" t="s">
        <v>2473</v>
      </c>
      <c r="C858" t="s">
        <v>2441</v>
      </c>
      <c r="D858" t="s">
        <v>2474</v>
      </c>
      <c r="E858" t="s">
        <v>2531</v>
      </c>
      <c r="G858" s="167">
        <v>5810</v>
      </c>
      <c r="H858" s="167"/>
      <c r="I858" s="167">
        <v>-251640</v>
      </c>
      <c r="J858" s="167">
        <v>-245830</v>
      </c>
      <c r="K858" s="167"/>
      <c r="L858" s="167"/>
      <c r="M858" s="167"/>
      <c r="N858" s="170"/>
      <c r="O858" s="167">
        <v>332</v>
      </c>
      <c r="P858" s="167">
        <v>0</v>
      </c>
    </row>
    <row r="859" spans="1:16" ht="23.4" customHeight="1">
      <c r="A859" s="95">
        <v>0.67638888888888893</v>
      </c>
      <c r="B859" t="s">
        <v>2473</v>
      </c>
      <c r="C859" t="s">
        <v>2441</v>
      </c>
      <c r="D859" t="s">
        <v>2474</v>
      </c>
      <c r="E859" t="s">
        <v>2530</v>
      </c>
      <c r="G859" s="167">
        <v>2330</v>
      </c>
      <c r="H859" s="167"/>
      <c r="I859" s="167">
        <v>-245830</v>
      </c>
      <c r="J859" s="167">
        <v>-243500</v>
      </c>
      <c r="K859" s="167"/>
      <c r="L859" s="167"/>
      <c r="M859" s="167"/>
      <c r="N859" s="170"/>
      <c r="O859" s="167">
        <v>330</v>
      </c>
      <c r="P859" s="167">
        <v>0</v>
      </c>
    </row>
    <row r="860" spans="1:16" ht="23.4" customHeight="1">
      <c r="A860" s="95">
        <v>0.68402777777777779</v>
      </c>
      <c r="B860" t="s">
        <v>2473</v>
      </c>
      <c r="C860" t="s">
        <v>2441</v>
      </c>
      <c r="D860" t="s">
        <v>2474</v>
      </c>
      <c r="E860" t="s">
        <v>2515</v>
      </c>
      <c r="G860" s="167">
        <v>6600</v>
      </c>
      <c r="H860" s="167"/>
      <c r="I860" s="167">
        <v>-243500</v>
      </c>
      <c r="J860" s="167">
        <v>-236900</v>
      </c>
      <c r="K860" s="167"/>
      <c r="L860" s="167"/>
      <c r="M860" s="167"/>
      <c r="N860" s="170"/>
      <c r="O860" s="167">
        <v>344</v>
      </c>
      <c r="P860" s="167">
        <v>0</v>
      </c>
    </row>
    <row r="861" spans="1:16" ht="23.4" customHeight="1">
      <c r="A861" s="95">
        <v>0.68819444444444444</v>
      </c>
      <c r="B861" t="s">
        <v>2473</v>
      </c>
      <c r="C861" t="s">
        <v>2441</v>
      </c>
      <c r="D861" t="s">
        <v>2474</v>
      </c>
      <c r="E861" t="s">
        <v>2529</v>
      </c>
      <c r="G861" s="167">
        <v>2380</v>
      </c>
      <c r="H861" s="167"/>
      <c r="I861" s="167">
        <v>-236900</v>
      </c>
      <c r="J861" s="167">
        <v>-234520</v>
      </c>
      <c r="K861" s="167"/>
      <c r="L861" s="167"/>
      <c r="M861" s="167"/>
      <c r="N861" s="170"/>
      <c r="O861" s="167">
        <v>125</v>
      </c>
      <c r="P861" s="167">
        <v>0</v>
      </c>
    </row>
    <row r="862" spans="1:16" ht="23.4" customHeight="1">
      <c r="A862" s="95">
        <v>0.71111111111111114</v>
      </c>
      <c r="B862" t="s">
        <v>2473</v>
      </c>
      <c r="C862" t="s">
        <v>2441</v>
      </c>
      <c r="D862" t="s">
        <v>2474</v>
      </c>
      <c r="E862" t="s">
        <v>2508</v>
      </c>
      <c r="G862" s="167">
        <v>2790</v>
      </c>
      <c r="H862" s="167"/>
      <c r="I862" s="167">
        <v>-234520</v>
      </c>
      <c r="J862" s="167">
        <v>-231730</v>
      </c>
      <c r="K862" s="167"/>
      <c r="L862" s="167"/>
      <c r="M862" s="167"/>
      <c r="N862" s="170"/>
      <c r="O862" s="167">
        <v>209</v>
      </c>
      <c r="P862" s="167">
        <v>0</v>
      </c>
    </row>
    <row r="863" spans="1:16" ht="23.4" customHeight="1">
      <c r="A863" s="95">
        <v>0.72986111111111107</v>
      </c>
      <c r="B863" t="s">
        <v>2473</v>
      </c>
      <c r="C863" t="s">
        <v>2441</v>
      </c>
      <c r="D863" t="s">
        <v>2474</v>
      </c>
      <c r="E863" t="s">
        <v>2529</v>
      </c>
      <c r="G863" s="167">
        <v>1800</v>
      </c>
      <c r="H863" s="167"/>
      <c r="I863" s="167">
        <v>-231730</v>
      </c>
      <c r="J863" s="167">
        <v>-229930</v>
      </c>
      <c r="K863" s="167"/>
      <c r="L863" s="167"/>
      <c r="M863" s="167"/>
      <c r="N863" s="170"/>
      <c r="O863" s="167">
        <v>95</v>
      </c>
      <c r="P863" s="167">
        <v>0</v>
      </c>
    </row>
    <row r="864" spans="1:16" ht="23.4" customHeight="1">
      <c r="A864" t="s">
        <v>2676</v>
      </c>
      <c r="G864" s="167"/>
      <c r="H864" s="167"/>
      <c r="I864" s="167"/>
      <c r="J864" s="167"/>
      <c r="K864" s="167"/>
      <c r="L864" s="167"/>
      <c r="M864" s="167"/>
      <c r="N864" s="170"/>
      <c r="O864" s="167"/>
      <c r="P864" s="167"/>
    </row>
    <row r="865" spans="1:16" ht="23.4" customHeight="1">
      <c r="A865" s="95">
        <v>0.3576388888888889</v>
      </c>
      <c r="B865" t="s">
        <v>2473</v>
      </c>
      <c r="C865" t="s">
        <v>2441</v>
      </c>
      <c r="D865" t="s">
        <v>2482</v>
      </c>
      <c r="E865">
        <v>2513</v>
      </c>
      <c r="F865" t="s">
        <v>2484</v>
      </c>
      <c r="G865" s="167"/>
      <c r="H865" s="167">
        <v>9240</v>
      </c>
      <c r="I865" s="167">
        <v>-229930</v>
      </c>
      <c r="J865" s="167">
        <v>-239170</v>
      </c>
      <c r="K865" s="167" t="s">
        <v>508</v>
      </c>
      <c r="L865" s="167">
        <v>9240</v>
      </c>
      <c r="M865" s="167">
        <v>0</v>
      </c>
      <c r="N865" s="170">
        <v>0</v>
      </c>
      <c r="O865" s="167"/>
      <c r="P865" s="167"/>
    </row>
    <row r="866" spans="1:16" ht="23.4" customHeight="1">
      <c r="A866" s="95">
        <v>0.39027777777777778</v>
      </c>
      <c r="B866" t="s">
        <v>2473</v>
      </c>
      <c r="C866" t="s">
        <v>2441</v>
      </c>
      <c r="D866" t="s">
        <v>2482</v>
      </c>
      <c r="E866">
        <v>2514</v>
      </c>
      <c r="F866" t="s">
        <v>2484</v>
      </c>
      <c r="G866" s="167"/>
      <c r="H866" s="167">
        <v>4570</v>
      </c>
      <c r="I866" s="167">
        <v>-239170</v>
      </c>
      <c r="J866" s="167">
        <v>-243740</v>
      </c>
      <c r="K866" s="167" t="s">
        <v>508</v>
      </c>
      <c r="L866" s="167">
        <v>4500</v>
      </c>
      <c r="M866" s="167">
        <v>70</v>
      </c>
      <c r="N866" s="170">
        <v>1.5317286652078774E-2</v>
      </c>
      <c r="O866" s="167"/>
      <c r="P866" s="167"/>
    </row>
    <row r="867" spans="1:16" ht="23.4" customHeight="1">
      <c r="A867" s="95">
        <v>0.59861111111111109</v>
      </c>
      <c r="B867" t="s">
        <v>2473</v>
      </c>
      <c r="C867" t="s">
        <v>2441</v>
      </c>
      <c r="D867" t="s">
        <v>2482</v>
      </c>
      <c r="E867">
        <v>2531</v>
      </c>
      <c r="F867" t="s">
        <v>2496</v>
      </c>
      <c r="G867" s="167"/>
      <c r="H867" s="167">
        <v>13770</v>
      </c>
      <c r="I867" s="167">
        <v>-243740</v>
      </c>
      <c r="J867" s="167">
        <v>-257510</v>
      </c>
      <c r="K867" s="167" t="s">
        <v>508</v>
      </c>
      <c r="L867" s="167">
        <v>13690</v>
      </c>
      <c r="M867" s="167">
        <v>80</v>
      </c>
      <c r="N867" s="170">
        <v>5.8097312999273783E-3</v>
      </c>
      <c r="O867" s="167"/>
      <c r="P867" s="167"/>
    </row>
    <row r="868" spans="1:16" ht="23.4" customHeight="1">
      <c r="A868" s="95">
        <v>0.65833333333333333</v>
      </c>
      <c r="B868" t="s">
        <v>2473</v>
      </c>
      <c r="C868" t="s">
        <v>2441</v>
      </c>
      <c r="D868" t="s">
        <v>2482</v>
      </c>
      <c r="E868">
        <v>2541</v>
      </c>
      <c r="F868" t="s">
        <v>2484</v>
      </c>
      <c r="G868" s="167"/>
      <c r="H868" s="167">
        <v>14060</v>
      </c>
      <c r="I868" s="167">
        <v>-257510</v>
      </c>
      <c r="J868" s="167">
        <v>-271570</v>
      </c>
      <c r="K868" s="167" t="s">
        <v>1321</v>
      </c>
      <c r="L868" s="167">
        <v>13990</v>
      </c>
      <c r="M868" s="167">
        <v>70</v>
      </c>
      <c r="N868" s="170">
        <v>4.9786628733997154E-3</v>
      </c>
      <c r="O868" s="167"/>
      <c r="P868" s="167"/>
    </row>
    <row r="869" spans="1:16" ht="23.4" customHeight="1">
      <c r="A869" t="s">
        <v>2532</v>
      </c>
      <c r="G869" s="167"/>
      <c r="H869" s="167"/>
      <c r="I869" s="167">
        <v>-271570</v>
      </c>
      <c r="J869" s="167">
        <v>-271570</v>
      </c>
      <c r="K869" s="167"/>
      <c r="L869" s="167"/>
      <c r="M869" s="167"/>
      <c r="N869" s="170"/>
      <c r="O869" s="167"/>
      <c r="P869" s="167"/>
    </row>
    <row r="870" spans="1:16" ht="23.4" customHeight="1">
      <c r="G870" s="167"/>
      <c r="H870" s="167"/>
      <c r="I870" s="167"/>
      <c r="J870" s="167"/>
      <c r="K870" s="167"/>
      <c r="L870" s="167"/>
      <c r="M870" s="167"/>
      <c r="N870" s="170"/>
      <c r="O870" s="167"/>
      <c r="P870" s="167"/>
    </row>
    <row r="871" spans="1:16" ht="23.4" customHeight="1">
      <c r="A871" t="s">
        <v>2533</v>
      </c>
      <c r="G871" s="167"/>
      <c r="H871" s="167"/>
      <c r="I871" s="167"/>
      <c r="J871" s="167"/>
      <c r="K871" s="167"/>
      <c r="L871" s="167"/>
      <c r="M871" s="167"/>
      <c r="N871" s="170"/>
      <c r="O871" s="167"/>
      <c r="P871" s="167"/>
    </row>
    <row r="872" spans="1:16" ht="23.4" customHeight="1">
      <c r="A872" t="s">
        <v>2464</v>
      </c>
      <c r="B872" t="s">
        <v>2448</v>
      </c>
      <c r="C872" t="s">
        <v>2449</v>
      </c>
      <c r="D872" t="s">
        <v>2465</v>
      </c>
      <c r="E872" t="s">
        <v>2451</v>
      </c>
      <c r="F872" t="s">
        <v>2452</v>
      </c>
      <c r="G872" s="167" t="s">
        <v>2466</v>
      </c>
      <c r="H872" s="167" t="s">
        <v>2467</v>
      </c>
      <c r="I872" s="167" t="s">
        <v>2468</v>
      </c>
      <c r="J872" s="167" t="s">
        <v>2469</v>
      </c>
      <c r="K872" s="167" t="s">
        <v>2457</v>
      </c>
      <c r="L872" s="167" t="s">
        <v>2470</v>
      </c>
      <c r="M872" s="167" t="s">
        <v>2471</v>
      </c>
      <c r="N872" s="170" t="s">
        <v>2472</v>
      </c>
      <c r="O872" s="167" t="s">
        <v>2461</v>
      </c>
      <c r="P872" s="167" t="s">
        <v>2462</v>
      </c>
    </row>
    <row r="873" spans="1:16" ht="23.4" customHeight="1">
      <c r="A873" t="s">
        <v>2677</v>
      </c>
      <c r="G873" s="167"/>
      <c r="H873" s="167"/>
      <c r="I873" s="167"/>
      <c r="J873" s="167"/>
      <c r="K873" s="167"/>
      <c r="L873" s="167"/>
      <c r="M873" s="167"/>
      <c r="N873" s="170"/>
      <c r="O873" s="167"/>
      <c r="P873" s="167"/>
    </row>
    <row r="874" spans="1:16" ht="23.4" customHeight="1">
      <c r="A874" s="95">
        <v>0.46319444444444446</v>
      </c>
      <c r="B874" t="s">
        <v>2473</v>
      </c>
      <c r="C874" t="s">
        <v>2442</v>
      </c>
      <c r="D874" t="s">
        <v>2474</v>
      </c>
      <c r="E874" t="s">
        <v>2487</v>
      </c>
      <c r="G874" s="167">
        <v>2510</v>
      </c>
      <c r="H874" s="167"/>
      <c r="I874" s="167">
        <v>291900</v>
      </c>
      <c r="J874" s="167">
        <v>294410</v>
      </c>
      <c r="K874" s="167"/>
      <c r="L874" s="167"/>
      <c r="M874" s="167"/>
      <c r="N874" s="170"/>
      <c r="O874" s="167">
        <v>0</v>
      </c>
      <c r="P874" s="167">
        <v>1</v>
      </c>
    </row>
    <row r="875" spans="1:16" ht="23.4" customHeight="1">
      <c r="A875" s="95">
        <v>0.46805555555555556</v>
      </c>
      <c r="B875" t="s">
        <v>2473</v>
      </c>
      <c r="C875" t="s">
        <v>2442</v>
      </c>
      <c r="D875" t="s">
        <v>2474</v>
      </c>
      <c r="E875" t="s">
        <v>2487</v>
      </c>
      <c r="G875" s="167">
        <v>2530</v>
      </c>
      <c r="H875" s="167"/>
      <c r="I875" s="167">
        <v>294410</v>
      </c>
      <c r="J875" s="167">
        <v>296940</v>
      </c>
      <c r="K875" s="167"/>
      <c r="L875" s="167"/>
      <c r="M875" s="167"/>
      <c r="N875" s="170"/>
      <c r="O875" s="167">
        <v>0</v>
      </c>
      <c r="P875" s="167">
        <v>14</v>
      </c>
    </row>
    <row r="876" spans="1:16" ht="23.4" customHeight="1">
      <c r="A876" s="95">
        <v>0.47013888888888888</v>
      </c>
      <c r="B876" t="s">
        <v>2473</v>
      </c>
      <c r="C876" t="s">
        <v>2442</v>
      </c>
      <c r="D876" t="s">
        <v>2474</v>
      </c>
      <c r="E876" t="s">
        <v>2499</v>
      </c>
      <c r="G876" s="167">
        <v>2590</v>
      </c>
      <c r="H876" s="167"/>
      <c r="I876" s="167">
        <v>296940</v>
      </c>
      <c r="J876" s="167">
        <v>299530</v>
      </c>
      <c r="K876" s="167"/>
      <c r="L876" s="167"/>
      <c r="M876" s="167"/>
      <c r="N876" s="170"/>
      <c r="O876" s="167">
        <v>0</v>
      </c>
      <c r="P876" s="167">
        <v>5</v>
      </c>
    </row>
    <row r="877" spans="1:16" ht="23.4" customHeight="1">
      <c r="A877" s="95">
        <v>0.55833333333333335</v>
      </c>
      <c r="B877" t="s">
        <v>2473</v>
      </c>
      <c r="C877" t="s">
        <v>2442</v>
      </c>
      <c r="D877" t="s">
        <v>2474</v>
      </c>
      <c r="E877" t="s">
        <v>2499</v>
      </c>
      <c r="G877" s="167">
        <v>2650</v>
      </c>
      <c r="H877" s="167"/>
      <c r="I877" s="167">
        <v>299530</v>
      </c>
      <c r="J877" s="167">
        <v>302180</v>
      </c>
      <c r="K877" s="167"/>
      <c r="L877" s="167"/>
      <c r="M877" s="167"/>
      <c r="N877" s="170"/>
      <c r="O877" s="167">
        <v>0</v>
      </c>
      <c r="P877" s="167">
        <v>4</v>
      </c>
    </row>
    <row r="878" spans="1:16" ht="23.4" customHeight="1">
      <c r="A878" s="95">
        <v>0.56319444444444444</v>
      </c>
      <c r="B878" t="s">
        <v>2473</v>
      </c>
      <c r="C878" t="s">
        <v>2442</v>
      </c>
      <c r="D878" t="s">
        <v>2474</v>
      </c>
      <c r="E878" t="s">
        <v>2487</v>
      </c>
      <c r="G878" s="167">
        <v>2070</v>
      </c>
      <c r="H878" s="167"/>
      <c r="I878" s="167">
        <v>302180</v>
      </c>
      <c r="J878" s="167">
        <v>304250</v>
      </c>
      <c r="K878" s="167"/>
      <c r="L878" s="167"/>
      <c r="M878" s="167"/>
      <c r="N878" s="170"/>
      <c r="O878" s="167">
        <v>0</v>
      </c>
      <c r="P878" s="167">
        <v>10</v>
      </c>
    </row>
    <row r="879" spans="1:16" ht="23.4" customHeight="1">
      <c r="A879" s="95">
        <v>0.56805555555555554</v>
      </c>
      <c r="B879" t="s">
        <v>2473</v>
      </c>
      <c r="C879" t="s">
        <v>2442</v>
      </c>
      <c r="D879" t="s">
        <v>2474</v>
      </c>
      <c r="E879" t="s">
        <v>2534</v>
      </c>
      <c r="G879" s="167">
        <v>2820</v>
      </c>
      <c r="H879" s="167"/>
      <c r="I879" s="167">
        <v>304250</v>
      </c>
      <c r="J879" s="167">
        <v>307070</v>
      </c>
      <c r="K879" s="167"/>
      <c r="L879" s="167"/>
      <c r="M879" s="167"/>
      <c r="N879" s="170"/>
      <c r="O879" s="167">
        <v>0</v>
      </c>
      <c r="P879" s="167">
        <v>0</v>
      </c>
    </row>
    <row r="880" spans="1:16" ht="23.4" customHeight="1">
      <c r="A880" s="95">
        <v>0.57152777777777775</v>
      </c>
      <c r="B880" t="s">
        <v>2473</v>
      </c>
      <c r="C880" t="s">
        <v>2442</v>
      </c>
      <c r="D880" t="s">
        <v>2474</v>
      </c>
      <c r="E880" t="s">
        <v>2504</v>
      </c>
      <c r="G880" s="167">
        <v>6900</v>
      </c>
      <c r="H880" s="167"/>
      <c r="I880" s="167">
        <v>307070</v>
      </c>
      <c r="J880" s="167">
        <v>313970</v>
      </c>
      <c r="K880" s="167"/>
      <c r="L880" s="167"/>
      <c r="M880" s="167"/>
      <c r="N880" s="170"/>
      <c r="O880" s="167">
        <v>315</v>
      </c>
      <c r="P880" s="167">
        <v>0</v>
      </c>
    </row>
    <row r="881" spans="1:16" ht="23.4" customHeight="1">
      <c r="A881" s="95">
        <v>0.57222222222222219</v>
      </c>
      <c r="B881" t="s">
        <v>2473</v>
      </c>
      <c r="C881" t="s">
        <v>2442</v>
      </c>
      <c r="D881" t="s">
        <v>2474</v>
      </c>
      <c r="E881" t="s">
        <v>2535</v>
      </c>
      <c r="G881" s="167">
        <v>3050</v>
      </c>
      <c r="H881" s="167"/>
      <c r="I881" s="167">
        <v>313970</v>
      </c>
      <c r="J881" s="167">
        <v>317020</v>
      </c>
      <c r="K881" s="167"/>
      <c r="L881" s="167"/>
      <c r="M881" s="167"/>
      <c r="N881" s="170"/>
      <c r="O881" s="167">
        <v>250</v>
      </c>
      <c r="P881" s="167">
        <v>0</v>
      </c>
    </row>
    <row r="882" spans="1:16" ht="23.4" customHeight="1">
      <c r="A882" s="95">
        <v>0.57291666666666663</v>
      </c>
      <c r="B882" t="s">
        <v>2473</v>
      </c>
      <c r="C882" t="s">
        <v>2442</v>
      </c>
      <c r="D882" t="s">
        <v>2474</v>
      </c>
      <c r="E882" t="s">
        <v>2518</v>
      </c>
      <c r="G882" s="167">
        <v>2580</v>
      </c>
      <c r="H882" s="167"/>
      <c r="I882" s="167">
        <v>317020</v>
      </c>
      <c r="J882" s="167">
        <v>319600</v>
      </c>
      <c r="K882" s="167"/>
      <c r="L882" s="167"/>
      <c r="M882" s="167"/>
      <c r="N882" s="170"/>
      <c r="O882" s="167">
        <v>806</v>
      </c>
      <c r="P882" s="167">
        <v>0</v>
      </c>
    </row>
    <row r="883" spans="1:16" ht="23.4" customHeight="1">
      <c r="A883" s="95">
        <v>0.61250000000000004</v>
      </c>
      <c r="B883" t="s">
        <v>2473</v>
      </c>
      <c r="C883" t="s">
        <v>2442</v>
      </c>
      <c r="D883" t="s">
        <v>2474</v>
      </c>
      <c r="E883" t="s">
        <v>2487</v>
      </c>
      <c r="G883" s="167">
        <v>3350</v>
      </c>
      <c r="H883" s="167"/>
      <c r="I883" s="167">
        <v>319600</v>
      </c>
      <c r="J883" s="167">
        <v>322950</v>
      </c>
      <c r="K883" s="167"/>
      <c r="L883" s="167"/>
      <c r="M883" s="167"/>
      <c r="N883" s="170"/>
      <c r="O883" s="167">
        <v>0</v>
      </c>
      <c r="P883" s="167">
        <v>5</v>
      </c>
    </row>
    <row r="884" spans="1:16" ht="23.4" customHeight="1">
      <c r="A884" s="95">
        <v>0.61388888888888893</v>
      </c>
      <c r="B884" t="s">
        <v>2473</v>
      </c>
      <c r="C884" t="s">
        <v>2442</v>
      </c>
      <c r="D884" t="s">
        <v>2474</v>
      </c>
      <c r="E884" t="s">
        <v>2499</v>
      </c>
      <c r="G884" s="167">
        <v>6360</v>
      </c>
      <c r="H884" s="167"/>
      <c r="I884" s="167">
        <v>322950</v>
      </c>
      <c r="J884" s="167">
        <v>329310</v>
      </c>
      <c r="K884" s="167"/>
      <c r="L884" s="167"/>
      <c r="M884" s="167"/>
      <c r="N884" s="170"/>
      <c r="O884" s="167">
        <v>0</v>
      </c>
      <c r="P884" s="167">
        <v>0</v>
      </c>
    </row>
    <row r="885" spans="1:16" ht="23.4" customHeight="1">
      <c r="A885" s="95">
        <v>0.625</v>
      </c>
      <c r="B885" t="s">
        <v>2473</v>
      </c>
      <c r="C885" t="s">
        <v>2442</v>
      </c>
      <c r="D885" t="s">
        <v>2474</v>
      </c>
      <c r="E885" t="s">
        <v>2499</v>
      </c>
      <c r="G885" s="167">
        <v>2040</v>
      </c>
      <c r="H885" s="167"/>
      <c r="I885" s="167">
        <v>329310</v>
      </c>
      <c r="J885" s="167">
        <v>331350</v>
      </c>
      <c r="K885" s="167"/>
      <c r="L885" s="167"/>
      <c r="M885" s="167"/>
      <c r="N885" s="170"/>
      <c r="O885" s="167">
        <v>0</v>
      </c>
      <c r="P885" s="167">
        <v>2</v>
      </c>
    </row>
    <row r="886" spans="1:16" ht="23.4" customHeight="1">
      <c r="A886" s="95">
        <v>0.64930555555555558</v>
      </c>
      <c r="B886" t="s">
        <v>2473</v>
      </c>
      <c r="C886" t="s">
        <v>2442</v>
      </c>
      <c r="D886" t="s">
        <v>2474</v>
      </c>
      <c r="E886" t="s">
        <v>2534</v>
      </c>
      <c r="G886" s="167">
        <v>2940</v>
      </c>
      <c r="H886" s="167"/>
      <c r="I886" s="167">
        <v>331350</v>
      </c>
      <c r="J886" s="167">
        <v>334290</v>
      </c>
      <c r="K886" s="167"/>
      <c r="L886" s="167"/>
      <c r="M886" s="167"/>
      <c r="N886" s="170"/>
      <c r="O886" s="167">
        <v>0</v>
      </c>
      <c r="P886" s="167">
        <v>0</v>
      </c>
    </row>
    <row r="887" spans="1:16" ht="23.4" customHeight="1">
      <c r="A887" s="95">
        <v>0.65902777777777777</v>
      </c>
      <c r="B887" t="s">
        <v>2473</v>
      </c>
      <c r="C887" t="s">
        <v>2442</v>
      </c>
      <c r="D887" t="s">
        <v>2474</v>
      </c>
      <c r="E887" t="s">
        <v>2504</v>
      </c>
      <c r="G887" s="167">
        <v>4310</v>
      </c>
      <c r="H887" s="167"/>
      <c r="I887" s="167">
        <v>334290</v>
      </c>
      <c r="J887" s="167">
        <v>338600</v>
      </c>
      <c r="K887" s="167"/>
      <c r="L887" s="167"/>
      <c r="M887" s="167"/>
      <c r="N887" s="170"/>
      <c r="O887" s="167">
        <v>191</v>
      </c>
      <c r="P887" s="167">
        <v>0</v>
      </c>
    </row>
    <row r="888" spans="1:16" ht="23.4" customHeight="1">
      <c r="A888" s="95">
        <v>0.67222222222222228</v>
      </c>
      <c r="B888" t="s">
        <v>2473</v>
      </c>
      <c r="C888" t="s">
        <v>2442</v>
      </c>
      <c r="D888" t="s">
        <v>2474</v>
      </c>
      <c r="E888" t="s">
        <v>2499</v>
      </c>
      <c r="G888" s="167">
        <v>5130</v>
      </c>
      <c r="H888" s="167"/>
      <c r="I888" s="167">
        <v>338600</v>
      </c>
      <c r="J888" s="167">
        <v>343730</v>
      </c>
      <c r="K888" s="167"/>
      <c r="L888" s="167"/>
      <c r="M888" s="167"/>
      <c r="N888" s="170"/>
      <c r="O888" s="167">
        <v>0</v>
      </c>
      <c r="P888" s="167">
        <v>0</v>
      </c>
    </row>
    <row r="889" spans="1:16" ht="23.4" customHeight="1">
      <c r="A889" s="95">
        <v>0.69374999999999998</v>
      </c>
      <c r="B889" t="s">
        <v>2473</v>
      </c>
      <c r="C889" t="s">
        <v>2442</v>
      </c>
      <c r="D889" t="s">
        <v>2474</v>
      </c>
      <c r="E889" t="s">
        <v>2487</v>
      </c>
      <c r="G889" s="167">
        <v>3060</v>
      </c>
      <c r="H889" s="167"/>
      <c r="I889" s="167">
        <v>343730</v>
      </c>
      <c r="J889" s="167">
        <v>346790</v>
      </c>
      <c r="K889" s="167"/>
      <c r="L889" s="167"/>
      <c r="M889" s="167"/>
      <c r="N889" s="170"/>
      <c r="O889" s="167">
        <v>0</v>
      </c>
      <c r="P889" s="167">
        <v>2</v>
      </c>
    </row>
    <row r="890" spans="1:16" ht="23.4" customHeight="1">
      <c r="A890" s="95">
        <v>0.71805555555555556</v>
      </c>
      <c r="B890" t="s">
        <v>2473</v>
      </c>
      <c r="C890" t="s">
        <v>2442</v>
      </c>
      <c r="D890" t="s">
        <v>2474</v>
      </c>
      <c r="E890" t="s">
        <v>2534</v>
      </c>
      <c r="G890" s="167">
        <v>2470</v>
      </c>
      <c r="H890" s="167"/>
      <c r="I890" s="167">
        <v>346790</v>
      </c>
      <c r="J890" s="167">
        <v>349260</v>
      </c>
      <c r="K890" s="167"/>
      <c r="L890" s="167"/>
      <c r="M890" s="167"/>
      <c r="N890" s="170"/>
      <c r="O890" s="167">
        <v>0</v>
      </c>
      <c r="P890" s="167">
        <v>3</v>
      </c>
    </row>
    <row r="891" spans="1:16" ht="23.4" customHeight="1">
      <c r="A891" s="95">
        <v>0.71944444444444444</v>
      </c>
      <c r="B891" t="s">
        <v>2473</v>
      </c>
      <c r="C891" t="s">
        <v>2442</v>
      </c>
      <c r="D891" t="s">
        <v>2474</v>
      </c>
      <c r="E891" t="s">
        <v>2499</v>
      </c>
      <c r="G891" s="167">
        <v>4660</v>
      </c>
      <c r="H891" s="167"/>
      <c r="I891" s="167">
        <v>349260</v>
      </c>
      <c r="J891" s="167">
        <v>353920</v>
      </c>
      <c r="K891" s="167"/>
      <c r="L891" s="167"/>
      <c r="M891" s="167"/>
      <c r="N891" s="170"/>
      <c r="O891" s="167">
        <v>0</v>
      </c>
      <c r="P891" s="167">
        <v>0</v>
      </c>
    </row>
    <row r="892" spans="1:16" ht="23.4" customHeight="1">
      <c r="A892" s="95">
        <v>0.74583333333333335</v>
      </c>
      <c r="B892" t="s">
        <v>2473</v>
      </c>
      <c r="C892" t="s">
        <v>2442</v>
      </c>
      <c r="D892" t="s">
        <v>2474</v>
      </c>
      <c r="E892" t="s">
        <v>2499</v>
      </c>
      <c r="G892" s="167">
        <v>2150</v>
      </c>
      <c r="H892" s="167"/>
      <c r="I892" s="167">
        <v>353920</v>
      </c>
      <c r="J892" s="167">
        <v>356070</v>
      </c>
      <c r="K892" s="167"/>
      <c r="L892" s="167"/>
      <c r="M892" s="167"/>
      <c r="N892" s="170"/>
      <c r="O892" s="167">
        <v>0</v>
      </c>
      <c r="P892" s="167">
        <v>9</v>
      </c>
    </row>
    <row r="893" spans="1:16" ht="23.4" customHeight="1">
      <c r="A893" t="s">
        <v>2678</v>
      </c>
      <c r="G893" s="167"/>
      <c r="H893" s="167"/>
      <c r="I893" s="167"/>
      <c r="J893" s="167"/>
      <c r="K893" s="167"/>
      <c r="L893" s="167"/>
      <c r="M893" s="167"/>
      <c r="N893" s="170"/>
      <c r="O893" s="167"/>
      <c r="P893" s="167"/>
    </row>
    <row r="894" spans="1:16" ht="23.4" customHeight="1">
      <c r="A894" s="95">
        <v>0.48888888888888887</v>
      </c>
      <c r="B894" t="s">
        <v>2473</v>
      </c>
      <c r="C894" t="s">
        <v>2442</v>
      </c>
      <c r="D894" t="s">
        <v>2482</v>
      </c>
      <c r="E894">
        <v>2520</v>
      </c>
      <c r="F894" t="s">
        <v>2492</v>
      </c>
      <c r="G894" s="167"/>
      <c r="H894" s="167">
        <v>27600</v>
      </c>
      <c r="I894" s="167">
        <v>356070</v>
      </c>
      <c r="J894" s="167">
        <v>328470</v>
      </c>
      <c r="K894" s="167" t="s">
        <v>1321</v>
      </c>
      <c r="L894" s="167">
        <v>27460</v>
      </c>
      <c r="M894" s="167">
        <v>140</v>
      </c>
      <c r="N894" s="170">
        <v>5.0724637681159417E-3</v>
      </c>
      <c r="O894" s="167"/>
      <c r="P894" s="167"/>
    </row>
    <row r="895" spans="1:16" ht="23.4" customHeight="1">
      <c r="A895" t="s">
        <v>2536</v>
      </c>
      <c r="G895" s="167"/>
      <c r="H895" s="167"/>
      <c r="I895" s="167">
        <v>328470</v>
      </c>
      <c r="J895" s="167">
        <v>328470</v>
      </c>
      <c r="K895" s="167"/>
      <c r="L895" s="167"/>
      <c r="M895" s="167"/>
      <c r="N895" s="170"/>
      <c r="O895" s="167"/>
      <c r="P895" s="167"/>
    </row>
    <row r="896" spans="1:16" ht="23.4" customHeight="1">
      <c r="G896" s="167"/>
      <c r="H896" s="167"/>
      <c r="I896" s="167"/>
      <c r="J896" s="167"/>
      <c r="K896" s="167"/>
      <c r="L896" s="167"/>
      <c r="M896" s="167"/>
      <c r="N896" s="170"/>
      <c r="O896" s="167"/>
      <c r="P896" s="167"/>
    </row>
    <row r="897" spans="1:16" ht="23.4" customHeight="1">
      <c r="A897" t="s">
        <v>3929</v>
      </c>
      <c r="G897" s="167"/>
      <c r="H897" s="167"/>
      <c r="I897" s="167"/>
      <c r="J897" s="167"/>
      <c r="K897" s="167"/>
      <c r="L897" s="167"/>
      <c r="M897" s="167"/>
      <c r="N897" s="170"/>
      <c r="O897" s="167"/>
      <c r="P897" s="167"/>
    </row>
    <row r="898" spans="1:16" ht="23.4" customHeight="1">
      <c r="A898" t="s">
        <v>2464</v>
      </c>
      <c r="B898" t="s">
        <v>2448</v>
      </c>
      <c r="C898" t="s">
        <v>2449</v>
      </c>
      <c r="D898" t="s">
        <v>2465</v>
      </c>
      <c r="E898" t="s">
        <v>2451</v>
      </c>
      <c r="F898" t="s">
        <v>2452</v>
      </c>
      <c r="G898" s="167" t="s">
        <v>2466</v>
      </c>
      <c r="H898" s="167" t="s">
        <v>2467</v>
      </c>
      <c r="I898" s="167" t="s">
        <v>2468</v>
      </c>
      <c r="J898" s="167" t="s">
        <v>2469</v>
      </c>
      <c r="K898" s="167" t="s">
        <v>2457</v>
      </c>
      <c r="L898" s="167" t="s">
        <v>2470</v>
      </c>
      <c r="M898" s="167" t="s">
        <v>2471</v>
      </c>
      <c r="N898" s="170" t="s">
        <v>2472</v>
      </c>
      <c r="O898" s="167" t="s">
        <v>2461</v>
      </c>
      <c r="P898" s="167" t="s">
        <v>2462</v>
      </c>
    </row>
    <row r="899" spans="1:16" ht="23.4" customHeight="1">
      <c r="A899" t="s">
        <v>2680</v>
      </c>
      <c r="G899" s="167"/>
      <c r="H899" s="167"/>
      <c r="I899" s="167"/>
      <c r="J899" s="167"/>
      <c r="K899" s="167"/>
      <c r="L899" s="167"/>
      <c r="M899" s="167"/>
      <c r="N899" s="170"/>
      <c r="O899" s="167"/>
      <c r="P899" s="167"/>
    </row>
    <row r="900" spans="1:16" ht="23.4" customHeight="1">
      <c r="A900" s="95">
        <v>0.39305555555555555</v>
      </c>
      <c r="B900" t="s">
        <v>2681</v>
      </c>
      <c r="C900" t="s">
        <v>2443</v>
      </c>
      <c r="D900" t="s">
        <v>2474</v>
      </c>
      <c r="E900" t="s">
        <v>3925</v>
      </c>
      <c r="G900" s="167">
        <v>1550</v>
      </c>
      <c r="H900" s="167"/>
      <c r="I900" s="167">
        <v>222180</v>
      </c>
      <c r="J900" s="167">
        <v>223730</v>
      </c>
      <c r="K900" s="167"/>
      <c r="L900" s="167"/>
      <c r="M900" s="167"/>
      <c r="N900" s="170"/>
      <c r="O900" s="167">
        <v>75</v>
      </c>
      <c r="P900" s="167">
        <v>0</v>
      </c>
    </row>
    <row r="901" spans="1:16" ht="23.4" customHeight="1">
      <c r="A901" s="95">
        <v>0.40347222222222223</v>
      </c>
      <c r="B901" t="s">
        <v>2681</v>
      </c>
      <c r="C901" t="s">
        <v>2443</v>
      </c>
      <c r="D901" t="s">
        <v>2474</v>
      </c>
      <c r="E901" t="s">
        <v>3925</v>
      </c>
      <c r="G901" s="167">
        <v>2370</v>
      </c>
      <c r="H901" s="167"/>
      <c r="I901" s="167">
        <v>223730</v>
      </c>
      <c r="J901" s="167">
        <v>226100</v>
      </c>
      <c r="K901" s="167"/>
      <c r="L901" s="167"/>
      <c r="M901" s="167"/>
      <c r="N901" s="170"/>
      <c r="O901" s="167">
        <v>147</v>
      </c>
      <c r="P901" s="167">
        <v>0</v>
      </c>
    </row>
    <row r="902" spans="1:16" ht="23.4" customHeight="1">
      <c r="A902" s="95">
        <v>0.40555555555555556</v>
      </c>
      <c r="B902" t="s">
        <v>2681</v>
      </c>
      <c r="C902" t="s">
        <v>2443</v>
      </c>
      <c r="D902" t="s">
        <v>2474</v>
      </c>
      <c r="E902" t="s">
        <v>3850</v>
      </c>
      <c r="G902" s="167">
        <v>5050</v>
      </c>
      <c r="H902" s="167"/>
      <c r="I902" s="167">
        <v>226100</v>
      </c>
      <c r="J902" s="167">
        <v>231150</v>
      </c>
      <c r="K902" s="167"/>
      <c r="L902" s="167"/>
      <c r="M902" s="167"/>
      <c r="N902" s="170"/>
      <c r="O902" s="167">
        <v>302</v>
      </c>
      <c r="P902" s="167">
        <v>0</v>
      </c>
    </row>
    <row r="903" spans="1:16" ht="23.4" customHeight="1">
      <c r="A903" s="95">
        <v>0.44374999999999998</v>
      </c>
      <c r="B903" t="s">
        <v>2681</v>
      </c>
      <c r="C903" t="s">
        <v>2443</v>
      </c>
      <c r="D903" t="s">
        <v>2474</v>
      </c>
      <c r="E903" t="s">
        <v>3925</v>
      </c>
      <c r="G903" s="167">
        <v>1440</v>
      </c>
      <c r="H903" s="167"/>
      <c r="I903" s="167">
        <v>231150</v>
      </c>
      <c r="J903" s="167">
        <v>232590</v>
      </c>
      <c r="K903" s="167"/>
      <c r="L903" s="167"/>
      <c r="M903" s="167"/>
      <c r="N903" s="170"/>
      <c r="O903" s="167">
        <v>65</v>
      </c>
      <c r="P903" s="167">
        <v>0</v>
      </c>
    </row>
    <row r="904" spans="1:16" ht="23.4" customHeight="1">
      <c r="A904" s="95">
        <v>0.4861111111111111</v>
      </c>
      <c r="B904" t="s">
        <v>2681</v>
      </c>
      <c r="C904" t="s">
        <v>2443</v>
      </c>
      <c r="D904" t="s">
        <v>2474</v>
      </c>
      <c r="E904" t="s">
        <v>3850</v>
      </c>
      <c r="G904" s="167">
        <v>5070</v>
      </c>
      <c r="H904" s="167"/>
      <c r="I904" s="167">
        <v>232590</v>
      </c>
      <c r="J904" s="167">
        <v>237660</v>
      </c>
      <c r="K904" s="167"/>
      <c r="L904" s="167"/>
      <c r="M904" s="167"/>
      <c r="N904" s="170"/>
      <c r="O904" s="167">
        <v>329</v>
      </c>
      <c r="P904" s="167">
        <v>0</v>
      </c>
    </row>
    <row r="905" spans="1:16" ht="23.4" customHeight="1">
      <c r="A905" s="95">
        <v>0.50763888888888886</v>
      </c>
      <c r="B905" t="s">
        <v>2681</v>
      </c>
      <c r="C905" t="s">
        <v>2443</v>
      </c>
      <c r="D905" t="s">
        <v>2474</v>
      </c>
      <c r="E905" t="s">
        <v>3925</v>
      </c>
      <c r="G905" s="167">
        <v>1600</v>
      </c>
      <c r="H905" s="167"/>
      <c r="I905" s="167">
        <v>237660</v>
      </c>
      <c r="J905" s="167">
        <v>239260</v>
      </c>
      <c r="K905" s="167"/>
      <c r="L905" s="167"/>
      <c r="M905" s="167"/>
      <c r="N905" s="170"/>
      <c r="O905" s="167">
        <v>75</v>
      </c>
      <c r="P905" s="167">
        <v>0</v>
      </c>
    </row>
    <row r="906" spans="1:16" ht="23.4" customHeight="1">
      <c r="A906" s="95">
        <v>0.50902777777777775</v>
      </c>
      <c r="B906" t="s">
        <v>2681</v>
      </c>
      <c r="C906" t="s">
        <v>2443</v>
      </c>
      <c r="D906" t="s">
        <v>2474</v>
      </c>
      <c r="E906" t="s">
        <v>2684</v>
      </c>
      <c r="G906" s="167">
        <v>3230</v>
      </c>
      <c r="H906" s="167"/>
      <c r="I906" s="167">
        <v>239260</v>
      </c>
      <c r="J906" s="167">
        <v>242490</v>
      </c>
      <c r="K906" s="167"/>
      <c r="L906" s="167"/>
      <c r="M906" s="167"/>
      <c r="N906" s="170"/>
      <c r="O906" s="167">
        <v>136</v>
      </c>
      <c r="P906" s="167">
        <v>0</v>
      </c>
    </row>
    <row r="907" spans="1:16" ht="23.4" customHeight="1">
      <c r="A907" s="95">
        <v>0.53611111111111109</v>
      </c>
      <c r="B907" t="s">
        <v>2681</v>
      </c>
      <c r="C907" t="s">
        <v>2443</v>
      </c>
      <c r="D907" t="s">
        <v>2474</v>
      </c>
      <c r="E907" t="s">
        <v>3850</v>
      </c>
      <c r="G907" s="167">
        <v>4190</v>
      </c>
      <c r="H907" s="167"/>
      <c r="I907" s="167">
        <v>242490</v>
      </c>
      <c r="J907" s="167">
        <v>246680</v>
      </c>
      <c r="K907" s="167"/>
      <c r="L907" s="167"/>
      <c r="M907" s="167"/>
      <c r="N907" s="170"/>
      <c r="O907" s="167">
        <v>296</v>
      </c>
      <c r="P907" s="167">
        <v>0</v>
      </c>
    </row>
    <row r="908" spans="1:16" ht="23.4" customHeight="1">
      <c r="A908" s="95">
        <v>0.55486111111111114</v>
      </c>
      <c r="B908" t="s">
        <v>2681</v>
      </c>
      <c r="C908" t="s">
        <v>2443</v>
      </c>
      <c r="D908" t="s">
        <v>2474</v>
      </c>
      <c r="E908" t="s">
        <v>3925</v>
      </c>
      <c r="G908" s="167">
        <v>1670</v>
      </c>
      <c r="H908" s="167"/>
      <c r="I908" s="167">
        <v>246680</v>
      </c>
      <c r="J908" s="167">
        <v>248350</v>
      </c>
      <c r="K908" s="167"/>
      <c r="L908" s="167"/>
      <c r="M908" s="167"/>
      <c r="N908" s="170"/>
      <c r="O908" s="167">
        <v>85</v>
      </c>
      <c r="P908" s="167">
        <v>0</v>
      </c>
    </row>
    <row r="909" spans="1:16" ht="23.4" customHeight="1">
      <c r="A909" s="95">
        <v>0.58125000000000004</v>
      </c>
      <c r="B909" t="s">
        <v>2681</v>
      </c>
      <c r="C909" t="s">
        <v>2443</v>
      </c>
      <c r="D909" t="s">
        <v>2474</v>
      </c>
      <c r="E909" t="s">
        <v>2685</v>
      </c>
      <c r="G909" s="167">
        <v>4500</v>
      </c>
      <c r="H909" s="167"/>
      <c r="I909" s="167">
        <v>248350</v>
      </c>
      <c r="J909" s="167">
        <v>252850</v>
      </c>
      <c r="K909" s="167"/>
      <c r="L909" s="167"/>
      <c r="M909" s="167"/>
      <c r="N909" s="170"/>
      <c r="O909" s="167">
        <v>164</v>
      </c>
      <c r="P909" s="167">
        <v>0</v>
      </c>
    </row>
    <row r="910" spans="1:16" ht="23.4" customHeight="1">
      <c r="A910" s="95">
        <v>0.58472222222222225</v>
      </c>
      <c r="B910" t="s">
        <v>2681</v>
      </c>
      <c r="C910" t="s">
        <v>2443</v>
      </c>
      <c r="D910" t="s">
        <v>2474</v>
      </c>
      <c r="E910" t="s">
        <v>3850</v>
      </c>
      <c r="G910" s="167">
        <v>4350</v>
      </c>
      <c r="H910" s="167"/>
      <c r="I910" s="167">
        <v>252850</v>
      </c>
      <c r="J910" s="167">
        <v>257200</v>
      </c>
      <c r="K910" s="167"/>
      <c r="L910" s="167"/>
      <c r="M910" s="167"/>
      <c r="N910" s="170"/>
      <c r="O910" s="167">
        <v>269</v>
      </c>
      <c r="P910" s="167">
        <v>0</v>
      </c>
    </row>
    <row r="911" spans="1:16" ht="23.4" customHeight="1">
      <c r="A911" s="95">
        <v>0.60069444444444442</v>
      </c>
      <c r="B911" t="s">
        <v>2681</v>
      </c>
      <c r="C911" t="s">
        <v>2443</v>
      </c>
      <c r="D911" t="s">
        <v>2474</v>
      </c>
      <c r="E911" t="s">
        <v>3925</v>
      </c>
      <c r="G911" s="167">
        <v>2260</v>
      </c>
      <c r="H911" s="167"/>
      <c r="I911" s="167">
        <v>257200</v>
      </c>
      <c r="J911" s="167">
        <v>259460</v>
      </c>
      <c r="K911" s="167"/>
      <c r="L911" s="167"/>
      <c r="M911" s="167"/>
      <c r="N911" s="170"/>
      <c r="O911" s="167">
        <v>148</v>
      </c>
      <c r="P911" s="167">
        <v>0</v>
      </c>
    </row>
    <row r="912" spans="1:16" ht="23.4" customHeight="1">
      <c r="A912" s="95">
        <v>0.6381944444444444</v>
      </c>
      <c r="B912" t="s">
        <v>2681</v>
      </c>
      <c r="C912" t="s">
        <v>2443</v>
      </c>
      <c r="D912" t="s">
        <v>2474</v>
      </c>
      <c r="E912" t="s">
        <v>3925</v>
      </c>
      <c r="G912" s="167">
        <v>1680</v>
      </c>
      <c r="H912" s="167"/>
      <c r="I912" s="167">
        <v>259460</v>
      </c>
      <c r="J912" s="167">
        <v>261140</v>
      </c>
      <c r="K912" s="167"/>
      <c r="L912" s="167"/>
      <c r="M912" s="167"/>
      <c r="N912" s="170"/>
      <c r="O912" s="167">
        <v>90</v>
      </c>
      <c r="P912" s="167">
        <v>0</v>
      </c>
    </row>
    <row r="913" spans="1:16" ht="23.4" customHeight="1">
      <c r="A913" s="95">
        <v>0.64722222222222225</v>
      </c>
      <c r="B913" t="s">
        <v>2681</v>
      </c>
      <c r="C913" t="s">
        <v>2443</v>
      </c>
      <c r="D913" t="s">
        <v>2474</v>
      </c>
      <c r="E913" t="s">
        <v>2684</v>
      </c>
      <c r="G913" s="167">
        <v>3210</v>
      </c>
      <c r="H913" s="167"/>
      <c r="I913" s="167">
        <v>261140</v>
      </c>
      <c r="J913" s="167">
        <v>264350</v>
      </c>
      <c r="K913" s="167"/>
      <c r="L913" s="167"/>
      <c r="M913" s="167"/>
      <c r="N913" s="170"/>
      <c r="O913" s="167">
        <v>142</v>
      </c>
      <c r="P913" s="167">
        <v>0</v>
      </c>
    </row>
    <row r="914" spans="1:16" ht="23.4" customHeight="1">
      <c r="A914" s="95">
        <v>0.69236111111111109</v>
      </c>
      <c r="B914" t="s">
        <v>2681</v>
      </c>
      <c r="C914" t="s">
        <v>2443</v>
      </c>
      <c r="D914" t="s">
        <v>2474</v>
      </c>
      <c r="E914" t="s">
        <v>3925</v>
      </c>
      <c r="G914" s="167">
        <v>1700</v>
      </c>
      <c r="H914" s="167"/>
      <c r="I914" s="167">
        <v>264350</v>
      </c>
      <c r="J914" s="167">
        <v>266050</v>
      </c>
      <c r="K914" s="167"/>
      <c r="L914" s="167"/>
      <c r="M914" s="167"/>
      <c r="N914" s="170"/>
      <c r="O914" s="167">
        <v>95</v>
      </c>
      <c r="P914" s="167">
        <v>0</v>
      </c>
    </row>
    <row r="915" spans="1:16" ht="23.4" customHeight="1">
      <c r="A915" s="95">
        <v>0.70972222222222225</v>
      </c>
      <c r="B915" t="s">
        <v>2681</v>
      </c>
      <c r="C915" t="s">
        <v>2443</v>
      </c>
      <c r="D915" t="s">
        <v>2474</v>
      </c>
      <c r="E915" t="s">
        <v>3925</v>
      </c>
      <c r="G915" s="167">
        <v>1620</v>
      </c>
      <c r="H915" s="167"/>
      <c r="I915" s="167">
        <v>266050</v>
      </c>
      <c r="J915" s="167">
        <v>267670</v>
      </c>
      <c r="K915" s="167"/>
      <c r="L915" s="167"/>
      <c r="M915" s="167"/>
      <c r="N915" s="170"/>
      <c r="O915" s="167">
        <v>93</v>
      </c>
      <c r="P915" s="167">
        <v>0</v>
      </c>
    </row>
    <row r="916" spans="1:16" ht="23.4" customHeight="1">
      <c r="A916" s="95">
        <v>0.71250000000000002</v>
      </c>
      <c r="B916" t="s">
        <v>2681</v>
      </c>
      <c r="C916" t="s">
        <v>2443</v>
      </c>
      <c r="D916" t="s">
        <v>2474</v>
      </c>
      <c r="E916" t="s">
        <v>2684</v>
      </c>
      <c r="G916" s="167">
        <v>2620</v>
      </c>
      <c r="H916" s="167"/>
      <c r="I916" s="167">
        <v>267670</v>
      </c>
      <c r="J916" s="167">
        <v>270290</v>
      </c>
      <c r="K916" s="167"/>
      <c r="L916" s="167"/>
      <c r="M916" s="167"/>
      <c r="N916" s="170"/>
      <c r="O916" s="167">
        <v>138</v>
      </c>
      <c r="P916" s="167">
        <v>0</v>
      </c>
    </row>
    <row r="917" spans="1:16" ht="23.4" customHeight="1">
      <c r="A917" t="s">
        <v>2686</v>
      </c>
      <c r="G917" s="167"/>
      <c r="H917" s="167"/>
      <c r="I917" s="167"/>
      <c r="J917" s="167"/>
      <c r="K917" s="167"/>
      <c r="L917" s="167"/>
      <c r="M917" s="167"/>
      <c r="N917" s="170"/>
      <c r="O917" s="167"/>
      <c r="P917" s="167"/>
    </row>
    <row r="918" spans="1:16" ht="23.4" customHeight="1">
      <c r="A918" t="s">
        <v>3930</v>
      </c>
      <c r="G918" s="167"/>
      <c r="H918" s="167"/>
      <c r="I918" s="167">
        <v>270290</v>
      </c>
      <c r="J918" s="167">
        <v>270290</v>
      </c>
      <c r="K918" s="167"/>
      <c r="L918" s="167"/>
      <c r="M918" s="167"/>
      <c r="N918" s="170"/>
      <c r="O918" s="167"/>
      <c r="P918" s="167"/>
    </row>
    <row r="919" spans="1:16" ht="23.4" customHeight="1">
      <c r="G919" s="167"/>
      <c r="H919" s="167"/>
      <c r="I919" s="167"/>
      <c r="J919" s="167"/>
      <c r="K919" s="167"/>
      <c r="L919" s="167"/>
      <c r="M919" s="167"/>
      <c r="N919" s="170"/>
      <c r="O919" s="167"/>
      <c r="P919" s="167"/>
    </row>
    <row r="920" spans="1:16" ht="23.4" customHeight="1">
      <c r="A920" t="s">
        <v>3931</v>
      </c>
      <c r="G920" s="167"/>
      <c r="H920" s="167"/>
      <c r="I920" s="167"/>
      <c r="J920" s="167"/>
      <c r="K920" s="167"/>
      <c r="L920" s="167"/>
      <c r="M920" s="167"/>
      <c r="N920" s="170"/>
      <c r="O920" s="167"/>
      <c r="P920" s="167"/>
    </row>
    <row r="921" spans="1:16" ht="23.4" customHeight="1">
      <c r="A921" t="s">
        <v>2464</v>
      </c>
      <c r="B921" t="s">
        <v>2448</v>
      </c>
      <c r="C921" t="s">
        <v>2449</v>
      </c>
      <c r="D921" t="s">
        <v>2465</v>
      </c>
      <c r="E921" t="s">
        <v>2451</v>
      </c>
      <c r="F921" t="s">
        <v>2452</v>
      </c>
      <c r="G921" s="167" t="s">
        <v>2466</v>
      </c>
      <c r="H921" s="167" t="s">
        <v>2467</v>
      </c>
      <c r="I921" s="167" t="s">
        <v>2468</v>
      </c>
      <c r="J921" s="167" t="s">
        <v>2469</v>
      </c>
      <c r="K921" s="167" t="s">
        <v>2457</v>
      </c>
      <c r="L921" s="167" t="s">
        <v>2470</v>
      </c>
      <c r="M921" s="167" t="s">
        <v>2471</v>
      </c>
      <c r="N921" s="170" t="s">
        <v>2472</v>
      </c>
      <c r="O921" s="167" t="s">
        <v>2461</v>
      </c>
      <c r="P921" s="167" t="s">
        <v>2462</v>
      </c>
    </row>
    <row r="922" spans="1:16" ht="23.4" customHeight="1">
      <c r="A922" t="s">
        <v>2689</v>
      </c>
      <c r="G922" s="167"/>
      <c r="H922" s="167"/>
      <c r="I922" s="167"/>
      <c r="J922" s="167"/>
      <c r="K922" s="167"/>
      <c r="L922" s="167"/>
      <c r="M922" s="167"/>
      <c r="N922" s="170"/>
      <c r="O922" s="167"/>
      <c r="P922" s="167"/>
    </row>
    <row r="923" spans="1:16" ht="23.4" customHeight="1">
      <c r="A923" t="s">
        <v>2690</v>
      </c>
      <c r="G923" s="167"/>
      <c r="H923" s="167"/>
      <c r="I923" s="167"/>
      <c r="J923" s="167"/>
      <c r="K923" s="167"/>
      <c r="L923" s="167"/>
      <c r="M923" s="167"/>
      <c r="N923" s="170"/>
      <c r="O923" s="167"/>
      <c r="P923" s="167"/>
    </row>
    <row r="924" spans="1:16" ht="23.4" customHeight="1">
      <c r="A924" s="95">
        <v>0.45694444444444443</v>
      </c>
      <c r="B924" t="s">
        <v>2681</v>
      </c>
      <c r="C924" t="s">
        <v>2444</v>
      </c>
      <c r="D924" t="s">
        <v>2482</v>
      </c>
      <c r="E924">
        <v>714</v>
      </c>
      <c r="F924" t="s">
        <v>2691</v>
      </c>
      <c r="G924" s="167"/>
      <c r="H924" s="167">
        <v>11100</v>
      </c>
      <c r="I924" s="167">
        <v>-220640</v>
      </c>
      <c r="J924" s="167">
        <v>-231740</v>
      </c>
      <c r="K924" s="167" t="s">
        <v>508</v>
      </c>
      <c r="L924" s="167">
        <v>11030</v>
      </c>
      <c r="M924" s="167">
        <v>70</v>
      </c>
      <c r="N924" s="170">
        <v>6.3063063063063061E-3</v>
      </c>
      <c r="O924" s="167"/>
      <c r="P924" s="167"/>
    </row>
    <row r="925" spans="1:16" ht="23.4" customHeight="1">
      <c r="A925" s="95">
        <v>0.45763888888888887</v>
      </c>
      <c r="B925" t="s">
        <v>2681</v>
      </c>
      <c r="C925" t="s">
        <v>2444</v>
      </c>
      <c r="D925" t="s">
        <v>2482</v>
      </c>
      <c r="E925">
        <v>715</v>
      </c>
      <c r="F925" t="s">
        <v>2692</v>
      </c>
      <c r="G925" s="167"/>
      <c r="H925" s="167">
        <v>10450</v>
      </c>
      <c r="I925" s="167">
        <v>-231740</v>
      </c>
      <c r="J925" s="167">
        <v>-242190</v>
      </c>
      <c r="K925" s="167" t="s">
        <v>508</v>
      </c>
      <c r="L925" s="167">
        <v>10380</v>
      </c>
      <c r="M925" s="167">
        <v>70</v>
      </c>
      <c r="N925" s="170">
        <v>6.6985645933014355E-3</v>
      </c>
      <c r="O925" s="167"/>
      <c r="P925" s="167"/>
    </row>
    <row r="926" spans="1:16" ht="23.4" customHeight="1">
      <c r="A926" s="95">
        <v>0.6875</v>
      </c>
      <c r="B926" t="s">
        <v>2681</v>
      </c>
      <c r="C926" t="s">
        <v>2444</v>
      </c>
      <c r="D926" t="s">
        <v>2482</v>
      </c>
      <c r="E926">
        <v>728</v>
      </c>
      <c r="F926" t="s">
        <v>2691</v>
      </c>
      <c r="G926" s="167"/>
      <c r="H926" s="167">
        <v>11290</v>
      </c>
      <c r="I926" s="167">
        <v>-242190</v>
      </c>
      <c r="J926" s="167">
        <v>-253480</v>
      </c>
      <c r="K926" s="167" t="s">
        <v>508</v>
      </c>
      <c r="L926" s="167">
        <v>11260</v>
      </c>
      <c r="M926" s="167">
        <v>30</v>
      </c>
      <c r="N926" s="170">
        <v>2.6572187776793621E-3</v>
      </c>
      <c r="O926" s="167"/>
      <c r="P926" s="167"/>
    </row>
    <row r="927" spans="1:16" ht="23.4" customHeight="1">
      <c r="A927" s="95">
        <v>0.6875</v>
      </c>
      <c r="B927" t="s">
        <v>2681</v>
      </c>
      <c r="C927" t="s">
        <v>2444</v>
      </c>
      <c r="D927" t="s">
        <v>2482</v>
      </c>
      <c r="E927">
        <v>729</v>
      </c>
      <c r="F927" t="s">
        <v>2692</v>
      </c>
      <c r="G927" s="167"/>
      <c r="H927" s="167">
        <v>10960</v>
      </c>
      <c r="I927" s="167">
        <v>-253480</v>
      </c>
      <c r="J927" s="167">
        <v>-264440</v>
      </c>
      <c r="K927" s="167" t="s">
        <v>508</v>
      </c>
      <c r="L927" s="167">
        <v>10940</v>
      </c>
      <c r="M927" s="167">
        <v>20</v>
      </c>
      <c r="N927" s="170">
        <v>1.8248175182481751E-3</v>
      </c>
      <c r="O927" s="167"/>
      <c r="P927" s="167"/>
    </row>
    <row r="928" spans="1:16" ht="23.4" customHeight="1">
      <c r="A928" t="s">
        <v>3932</v>
      </c>
      <c r="G928" s="167"/>
      <c r="H928" s="167"/>
      <c r="I928" s="167">
        <v>-264440</v>
      </c>
      <c r="J928" s="167">
        <v>-264440</v>
      </c>
      <c r="K928" s="167"/>
      <c r="L928" s="167"/>
      <c r="M928" s="167"/>
      <c r="N928" s="170"/>
      <c r="O928" s="167"/>
      <c r="P928" s="167"/>
    </row>
    <row r="929" spans="1:16" ht="23.4" customHeight="1">
      <c r="G929" s="167"/>
      <c r="H929" s="167"/>
      <c r="I929" s="167"/>
      <c r="J929" s="167"/>
      <c r="K929" s="167"/>
      <c r="L929" s="167"/>
      <c r="M929" s="167"/>
      <c r="N929" s="170"/>
      <c r="O929" s="167"/>
      <c r="P929" s="167"/>
    </row>
    <row r="930" spans="1:16" ht="23.4" customHeight="1">
      <c r="A930" t="s">
        <v>2537</v>
      </c>
      <c r="G930" s="167"/>
      <c r="H930" s="167"/>
      <c r="I930" s="167"/>
      <c r="J930" s="167"/>
      <c r="K930" s="167"/>
      <c r="L930" s="167"/>
      <c r="M930" s="167"/>
      <c r="N930" s="170"/>
      <c r="O930" s="167"/>
      <c r="P930" s="167"/>
    </row>
    <row r="931" spans="1:16" ht="23.4" customHeight="1">
      <c r="A931" t="s">
        <v>2464</v>
      </c>
      <c r="B931" t="s">
        <v>2448</v>
      </c>
      <c r="C931" t="s">
        <v>2449</v>
      </c>
      <c r="D931" t="s">
        <v>2465</v>
      </c>
      <c r="E931" t="s">
        <v>2451</v>
      </c>
      <c r="F931" t="s">
        <v>2452</v>
      </c>
      <c r="G931" s="167" t="s">
        <v>2466</v>
      </c>
      <c r="H931" s="167" t="s">
        <v>2467</v>
      </c>
      <c r="I931" s="167" t="s">
        <v>2468</v>
      </c>
      <c r="J931" s="167" t="s">
        <v>2469</v>
      </c>
      <c r="K931" s="167" t="s">
        <v>2457</v>
      </c>
      <c r="L931" s="167" t="s">
        <v>2470</v>
      </c>
      <c r="M931" s="167" t="s">
        <v>2471</v>
      </c>
      <c r="N931" s="170" t="s">
        <v>2472</v>
      </c>
      <c r="O931" s="167" t="s">
        <v>2461</v>
      </c>
      <c r="P931" s="167" t="s">
        <v>2462</v>
      </c>
    </row>
    <row r="932" spans="1:16" ht="23.4" customHeight="1">
      <c r="A932" t="s">
        <v>2675</v>
      </c>
      <c r="G932" s="167"/>
      <c r="H932" s="167"/>
      <c r="I932" s="167"/>
      <c r="J932" s="167"/>
      <c r="K932" s="167"/>
      <c r="L932" s="167"/>
      <c r="M932" s="167"/>
      <c r="N932" s="170"/>
      <c r="O932" s="167"/>
      <c r="P932" s="167"/>
    </row>
    <row r="933" spans="1:16" ht="23.4" customHeight="1">
      <c r="A933" s="95">
        <v>0.49583333333333335</v>
      </c>
      <c r="B933" t="s">
        <v>2473</v>
      </c>
      <c r="C933" t="s">
        <v>2441</v>
      </c>
      <c r="D933" t="s">
        <v>2474</v>
      </c>
      <c r="E933" t="s">
        <v>2508</v>
      </c>
      <c r="G933" s="167">
        <v>3190</v>
      </c>
      <c r="H933" s="167"/>
      <c r="I933" s="167">
        <v>-271570</v>
      </c>
      <c r="J933" s="167">
        <v>-268380</v>
      </c>
      <c r="K933" s="167"/>
      <c r="L933" s="167"/>
      <c r="M933" s="167"/>
      <c r="N933" s="170"/>
      <c r="O933" s="167">
        <v>207</v>
      </c>
      <c r="P933" s="167">
        <v>0</v>
      </c>
    </row>
    <row r="934" spans="1:16" ht="23.4" customHeight="1">
      <c r="A934" s="95">
        <v>0.50347222222222221</v>
      </c>
      <c r="B934" t="s">
        <v>2473</v>
      </c>
      <c r="C934" t="s">
        <v>2441</v>
      </c>
      <c r="D934" t="s">
        <v>2474</v>
      </c>
      <c r="E934" t="s">
        <v>2515</v>
      </c>
      <c r="G934" s="167">
        <v>7930</v>
      </c>
      <c r="H934" s="167"/>
      <c r="I934" s="167">
        <v>-268380</v>
      </c>
      <c r="J934" s="167">
        <v>-260450</v>
      </c>
      <c r="K934" s="167"/>
      <c r="L934" s="167"/>
      <c r="M934" s="167"/>
      <c r="N934" s="170"/>
      <c r="O934" s="167">
        <v>422</v>
      </c>
      <c r="P934" s="167">
        <v>0</v>
      </c>
    </row>
    <row r="935" spans="1:16" ht="23.4" customHeight="1">
      <c r="A935" s="95">
        <v>0.50416666666666665</v>
      </c>
      <c r="B935" t="s">
        <v>2473</v>
      </c>
      <c r="C935" t="s">
        <v>2441</v>
      </c>
      <c r="D935" t="s">
        <v>2474</v>
      </c>
      <c r="E935" t="s">
        <v>2479</v>
      </c>
      <c r="G935" s="167">
        <v>2194</v>
      </c>
      <c r="H935" s="167"/>
      <c r="I935" s="167">
        <v>-260450</v>
      </c>
      <c r="J935" s="167">
        <v>-258256</v>
      </c>
      <c r="K935" s="167"/>
      <c r="L935" s="167"/>
      <c r="M935" s="167"/>
      <c r="N935" s="170"/>
      <c r="O935" s="167">
        <v>176</v>
      </c>
      <c r="P935" s="167">
        <v>0</v>
      </c>
    </row>
    <row r="936" spans="1:16" ht="23.4" customHeight="1">
      <c r="A936" s="95">
        <v>0.50416666666666665</v>
      </c>
      <c r="B936" t="s">
        <v>2473</v>
      </c>
      <c r="C936" t="s">
        <v>2441</v>
      </c>
      <c r="D936" t="s">
        <v>2474</v>
      </c>
      <c r="E936" t="s">
        <v>2538</v>
      </c>
      <c r="G936" s="167">
        <v>2916</v>
      </c>
      <c r="H936" s="167"/>
      <c r="I936" s="167">
        <v>-258256</v>
      </c>
      <c r="J936" s="167">
        <v>-255340</v>
      </c>
      <c r="K936" s="167"/>
      <c r="L936" s="167"/>
      <c r="M936" s="167"/>
      <c r="N936" s="170"/>
      <c r="O936" s="167">
        <v>234</v>
      </c>
      <c r="P936" s="167">
        <v>0</v>
      </c>
    </row>
    <row r="937" spans="1:16" ht="23.4" customHeight="1">
      <c r="A937" s="95">
        <v>0.5493055555555556</v>
      </c>
      <c r="B937" t="s">
        <v>2473</v>
      </c>
      <c r="C937" t="s">
        <v>2441</v>
      </c>
      <c r="D937" t="s">
        <v>2474</v>
      </c>
      <c r="E937" t="s">
        <v>2530</v>
      </c>
      <c r="G937" s="167">
        <v>2300</v>
      </c>
      <c r="H937" s="167"/>
      <c r="I937" s="167">
        <v>-255340</v>
      </c>
      <c r="J937" s="167">
        <v>-253040</v>
      </c>
      <c r="K937" s="167"/>
      <c r="L937" s="167"/>
      <c r="M937" s="167"/>
      <c r="N937" s="170"/>
      <c r="O937" s="167">
        <v>376</v>
      </c>
      <c r="P937" s="167">
        <v>0</v>
      </c>
    </row>
    <row r="938" spans="1:16" ht="23.4" customHeight="1">
      <c r="A938" s="95">
        <v>0.56944444444444442</v>
      </c>
      <c r="B938" t="s">
        <v>2473</v>
      </c>
      <c r="C938" t="s">
        <v>2441</v>
      </c>
      <c r="D938" t="s">
        <v>2474</v>
      </c>
      <c r="E938" t="s">
        <v>2539</v>
      </c>
      <c r="G938" s="167">
        <v>2320</v>
      </c>
      <c r="H938" s="167"/>
      <c r="I938" s="167">
        <v>-253040</v>
      </c>
      <c r="J938" s="167">
        <v>-250720</v>
      </c>
      <c r="K938" s="167"/>
      <c r="L938" s="167"/>
      <c r="M938" s="167"/>
      <c r="N938" s="170"/>
      <c r="O938" s="167">
        <v>120</v>
      </c>
      <c r="P938" s="167">
        <v>0</v>
      </c>
    </row>
    <row r="939" spans="1:16" ht="23.4" customHeight="1">
      <c r="A939" s="95">
        <v>0.5805555555555556</v>
      </c>
      <c r="B939" t="s">
        <v>2473</v>
      </c>
      <c r="C939" t="s">
        <v>2441</v>
      </c>
      <c r="D939" t="s">
        <v>2474</v>
      </c>
      <c r="E939" t="s">
        <v>2513</v>
      </c>
      <c r="G939" s="167">
        <v>2250</v>
      </c>
      <c r="H939" s="167"/>
      <c r="I939" s="167">
        <v>-250720</v>
      </c>
      <c r="J939" s="167">
        <v>-248470</v>
      </c>
      <c r="K939" s="167"/>
      <c r="L939" s="167"/>
      <c r="M939" s="167"/>
      <c r="N939" s="170"/>
      <c r="O939" s="167">
        <v>557</v>
      </c>
      <c r="P939" s="167">
        <v>0</v>
      </c>
    </row>
    <row r="940" spans="1:16" ht="23.4" customHeight="1">
      <c r="A940" s="95">
        <v>0.59861111111111109</v>
      </c>
      <c r="B940" t="s">
        <v>2473</v>
      </c>
      <c r="C940" t="s">
        <v>2441</v>
      </c>
      <c r="D940" t="s">
        <v>2474</v>
      </c>
      <c r="E940" t="s">
        <v>2538</v>
      </c>
      <c r="G940" s="167">
        <v>3940</v>
      </c>
      <c r="H940" s="167"/>
      <c r="I940" s="167">
        <v>-248470</v>
      </c>
      <c r="J940" s="167">
        <v>-244530</v>
      </c>
      <c r="K940" s="167"/>
      <c r="L940" s="167"/>
      <c r="M940" s="167"/>
      <c r="N940" s="170"/>
      <c r="O940" s="167">
        <v>309</v>
      </c>
      <c r="P940" s="167">
        <v>0</v>
      </c>
    </row>
    <row r="941" spans="1:16" ht="23.4" customHeight="1">
      <c r="A941" s="95">
        <v>0.62222222222222223</v>
      </c>
      <c r="B941" t="s">
        <v>2473</v>
      </c>
      <c r="C941" t="s">
        <v>2441</v>
      </c>
      <c r="D941" t="s">
        <v>2474</v>
      </c>
      <c r="E941" t="s">
        <v>2508</v>
      </c>
      <c r="G941" s="167">
        <v>3140</v>
      </c>
      <c r="H941" s="167"/>
      <c r="I941" s="167">
        <v>-244530</v>
      </c>
      <c r="J941" s="167">
        <v>-241390</v>
      </c>
      <c r="K941" s="167"/>
      <c r="L941" s="167"/>
      <c r="M941" s="167"/>
      <c r="N941" s="170"/>
      <c r="O941" s="167">
        <v>209</v>
      </c>
      <c r="P941" s="167">
        <v>0</v>
      </c>
    </row>
    <row r="942" spans="1:16" ht="23.4" customHeight="1">
      <c r="A942" s="95">
        <v>0.62291666666666667</v>
      </c>
      <c r="B942" t="s">
        <v>2473</v>
      </c>
      <c r="C942" t="s">
        <v>2441</v>
      </c>
      <c r="D942" t="s">
        <v>2474</v>
      </c>
      <c r="E942" t="s">
        <v>2515</v>
      </c>
      <c r="G942" s="167">
        <v>4720</v>
      </c>
      <c r="H942" s="167"/>
      <c r="I942" s="167">
        <v>-241390</v>
      </c>
      <c r="J942" s="167">
        <v>-236670</v>
      </c>
      <c r="K942" s="167"/>
      <c r="L942" s="167"/>
      <c r="M942" s="167"/>
      <c r="N942" s="170"/>
      <c r="O942" s="167">
        <v>273</v>
      </c>
      <c r="P942" s="167">
        <v>0</v>
      </c>
    </row>
    <row r="943" spans="1:16" ht="23.4" customHeight="1">
      <c r="A943" s="95">
        <v>0.63472222222222219</v>
      </c>
      <c r="B943" t="s">
        <v>2473</v>
      </c>
      <c r="C943" t="s">
        <v>2441</v>
      </c>
      <c r="D943" t="s">
        <v>2474</v>
      </c>
      <c r="E943" t="s">
        <v>2539</v>
      </c>
      <c r="G943" s="167">
        <v>2240</v>
      </c>
      <c r="H943" s="167"/>
      <c r="I943" s="167">
        <v>-236670</v>
      </c>
      <c r="J943" s="167">
        <v>-234430</v>
      </c>
      <c r="K943" s="167"/>
      <c r="L943" s="167"/>
      <c r="M943" s="167"/>
      <c r="N943" s="170"/>
      <c r="O943" s="167">
        <v>118</v>
      </c>
      <c r="P943" s="167">
        <v>0</v>
      </c>
    </row>
    <row r="944" spans="1:16" ht="23.4" customHeight="1">
      <c r="A944" s="95">
        <v>0.6430555555555556</v>
      </c>
      <c r="B944" t="s">
        <v>2473</v>
      </c>
      <c r="C944" t="s">
        <v>2441</v>
      </c>
      <c r="D944" t="s">
        <v>2474</v>
      </c>
      <c r="E944" t="s">
        <v>2539</v>
      </c>
      <c r="G944" s="167">
        <v>1900</v>
      </c>
      <c r="H944" s="167"/>
      <c r="I944" s="167">
        <v>-234430</v>
      </c>
      <c r="J944" s="167">
        <v>-232530</v>
      </c>
      <c r="K944" s="167"/>
      <c r="L944" s="167"/>
      <c r="M944" s="167"/>
      <c r="N944" s="170"/>
      <c r="O944" s="167">
        <v>80</v>
      </c>
      <c r="P944" s="167">
        <v>0</v>
      </c>
    </row>
    <row r="945" spans="1:16" ht="23.4" customHeight="1">
      <c r="A945" s="95">
        <v>0.67361111111111116</v>
      </c>
      <c r="B945" t="s">
        <v>2473</v>
      </c>
      <c r="C945" t="s">
        <v>2441</v>
      </c>
      <c r="D945" t="s">
        <v>2474</v>
      </c>
      <c r="E945" t="s">
        <v>2531</v>
      </c>
      <c r="G945" s="167">
        <v>5520</v>
      </c>
      <c r="H945" s="167"/>
      <c r="I945" s="167">
        <v>-232530</v>
      </c>
      <c r="J945" s="167">
        <v>-227010</v>
      </c>
      <c r="K945" s="167"/>
      <c r="L945" s="167"/>
      <c r="M945" s="167"/>
      <c r="N945" s="170"/>
      <c r="O945" s="167">
        <v>301</v>
      </c>
      <c r="P945" s="167">
        <v>0</v>
      </c>
    </row>
    <row r="946" spans="1:16" ht="23.4" customHeight="1">
      <c r="A946" s="95">
        <v>0.68263888888888891</v>
      </c>
      <c r="B946" t="s">
        <v>2473</v>
      </c>
      <c r="C946" t="s">
        <v>2441</v>
      </c>
      <c r="D946" t="s">
        <v>2474</v>
      </c>
      <c r="E946" t="s">
        <v>2530</v>
      </c>
      <c r="G946" s="167">
        <v>2380</v>
      </c>
      <c r="H946" s="167"/>
      <c r="I946" s="167">
        <v>-227010</v>
      </c>
      <c r="J946" s="167">
        <v>-224630</v>
      </c>
      <c r="K946" s="167"/>
      <c r="L946" s="167"/>
      <c r="M946" s="167"/>
      <c r="N946" s="170"/>
      <c r="O946" s="167">
        <v>367</v>
      </c>
      <c r="P946" s="167">
        <v>0</v>
      </c>
    </row>
    <row r="947" spans="1:16" ht="23.4" customHeight="1">
      <c r="A947" s="95">
        <v>0.68472222222222223</v>
      </c>
      <c r="B947" t="s">
        <v>2473</v>
      </c>
      <c r="C947" t="s">
        <v>2441</v>
      </c>
      <c r="D947" t="s">
        <v>2474</v>
      </c>
      <c r="E947" t="s">
        <v>2508</v>
      </c>
      <c r="G947" s="167">
        <v>1590</v>
      </c>
      <c r="H947" s="167"/>
      <c r="I947" s="167">
        <v>-224630</v>
      </c>
      <c r="J947" s="167">
        <v>-223040</v>
      </c>
      <c r="K947" s="167"/>
      <c r="L947" s="167"/>
      <c r="M947" s="167"/>
      <c r="N947" s="170"/>
      <c r="O947" s="167">
        <v>117</v>
      </c>
      <c r="P947" s="167">
        <v>0</v>
      </c>
    </row>
    <row r="948" spans="1:16" ht="23.4" customHeight="1">
      <c r="A948" t="s">
        <v>2676</v>
      </c>
      <c r="G948" s="167"/>
      <c r="H948" s="167"/>
      <c r="I948" s="167"/>
      <c r="J948" s="167"/>
      <c r="K948" s="167"/>
      <c r="L948" s="167"/>
      <c r="M948" s="167"/>
      <c r="N948" s="170"/>
      <c r="O948" s="167"/>
      <c r="P948" s="167"/>
    </row>
    <row r="949" spans="1:16" ht="23.4" customHeight="1">
      <c r="A949" s="95">
        <v>0.37291666666666667</v>
      </c>
      <c r="B949" t="s">
        <v>2473</v>
      </c>
      <c r="C949" t="s">
        <v>2441</v>
      </c>
      <c r="D949" t="s">
        <v>2482</v>
      </c>
      <c r="E949">
        <v>2553</v>
      </c>
      <c r="F949" t="s">
        <v>2496</v>
      </c>
      <c r="G949" s="167"/>
      <c r="H949" s="167">
        <v>13770</v>
      </c>
      <c r="I949" s="167">
        <v>-223040</v>
      </c>
      <c r="J949" s="167">
        <v>-236810</v>
      </c>
      <c r="K949" s="167" t="s">
        <v>1321</v>
      </c>
      <c r="L949" s="167">
        <v>13730</v>
      </c>
      <c r="M949" s="167">
        <v>40</v>
      </c>
      <c r="N949" s="170">
        <v>2.9048656499636892E-3</v>
      </c>
      <c r="O949" s="167"/>
      <c r="P949" s="167"/>
    </row>
    <row r="950" spans="1:16" ht="23.4" customHeight="1">
      <c r="A950" s="95">
        <v>0.40208333333333335</v>
      </c>
      <c r="B950" t="s">
        <v>2473</v>
      </c>
      <c r="C950" t="s">
        <v>2441</v>
      </c>
      <c r="D950" t="s">
        <v>2482</v>
      </c>
      <c r="E950">
        <v>2554</v>
      </c>
      <c r="F950" t="s">
        <v>2484</v>
      </c>
      <c r="G950" s="167"/>
      <c r="H950" s="167">
        <v>14080</v>
      </c>
      <c r="I950" s="167">
        <v>-236810</v>
      </c>
      <c r="J950" s="167">
        <v>-250890</v>
      </c>
      <c r="K950" s="167" t="s">
        <v>1321</v>
      </c>
      <c r="L950" s="167">
        <v>14020</v>
      </c>
      <c r="M950" s="167">
        <v>60</v>
      </c>
      <c r="N950" s="170">
        <v>4.261363636363636E-3</v>
      </c>
      <c r="O950" s="167"/>
      <c r="P950" s="167"/>
    </row>
    <row r="951" spans="1:16" ht="23.4" customHeight="1">
      <c r="A951" s="95">
        <v>0.48958333333333331</v>
      </c>
      <c r="B951" t="s">
        <v>2473</v>
      </c>
      <c r="C951" t="s">
        <v>2441</v>
      </c>
      <c r="D951" t="s">
        <v>2482</v>
      </c>
      <c r="E951">
        <v>2558</v>
      </c>
      <c r="F951" t="s">
        <v>2496</v>
      </c>
      <c r="G951" s="167"/>
      <c r="H951" s="167">
        <v>13790</v>
      </c>
      <c r="I951" s="167">
        <v>-250890</v>
      </c>
      <c r="J951" s="167">
        <v>-264680</v>
      </c>
      <c r="K951" s="167" t="s">
        <v>1321</v>
      </c>
      <c r="L951" s="167">
        <v>13730</v>
      </c>
      <c r="M951" s="167">
        <v>60</v>
      </c>
      <c r="N951" s="170">
        <v>4.3509789702683103E-3</v>
      </c>
      <c r="O951" s="167"/>
      <c r="P951" s="167"/>
    </row>
    <row r="952" spans="1:16" ht="23.4" customHeight="1">
      <c r="A952" s="95">
        <v>0.57847222222222228</v>
      </c>
      <c r="B952" t="s">
        <v>2473</v>
      </c>
      <c r="C952" t="s">
        <v>2441</v>
      </c>
      <c r="D952" t="s">
        <v>2482</v>
      </c>
      <c r="E952">
        <v>2569</v>
      </c>
      <c r="F952" t="s">
        <v>2484</v>
      </c>
      <c r="G952" s="167"/>
      <c r="H952" s="167">
        <v>14080</v>
      </c>
      <c r="I952" s="167">
        <v>-264680</v>
      </c>
      <c r="J952" s="167">
        <v>-278760</v>
      </c>
      <c r="K952" s="167" t="s">
        <v>1321</v>
      </c>
      <c r="L952" s="167">
        <v>13950</v>
      </c>
      <c r="M952" s="167">
        <v>130</v>
      </c>
      <c r="N952" s="170">
        <v>9.2329545454545459E-3</v>
      </c>
      <c r="O952" s="167"/>
      <c r="P952" s="167"/>
    </row>
    <row r="953" spans="1:16" ht="23.4" customHeight="1">
      <c r="A953" s="95">
        <v>0.61527777777777781</v>
      </c>
      <c r="B953" t="s">
        <v>2473</v>
      </c>
      <c r="C953" t="s">
        <v>2441</v>
      </c>
      <c r="D953" t="s">
        <v>2482</v>
      </c>
      <c r="E953">
        <v>2575</v>
      </c>
      <c r="F953" t="s">
        <v>2496</v>
      </c>
      <c r="G953" s="167"/>
      <c r="H953" s="167">
        <v>13850</v>
      </c>
      <c r="I953" s="167">
        <v>-278760</v>
      </c>
      <c r="J953" s="167">
        <v>-292610</v>
      </c>
      <c r="K953" s="167" t="s">
        <v>1321</v>
      </c>
      <c r="L953" s="167">
        <v>13890</v>
      </c>
      <c r="M953" s="167">
        <v>-40</v>
      </c>
      <c r="N953" s="170">
        <v>-2.8880866425992778E-3</v>
      </c>
      <c r="O953" s="167"/>
      <c r="P953" s="167"/>
    </row>
    <row r="954" spans="1:16" ht="23.4" customHeight="1">
      <c r="A954" t="s">
        <v>2540</v>
      </c>
      <c r="G954" s="167"/>
      <c r="H954" s="167"/>
      <c r="I954" s="167">
        <v>-292610</v>
      </c>
      <c r="J954" s="167">
        <v>-292610</v>
      </c>
      <c r="K954" s="167"/>
      <c r="L954" s="167"/>
      <c r="M954" s="167"/>
      <c r="N954" s="170"/>
      <c r="O954" s="167"/>
      <c r="P954" s="167"/>
    </row>
    <row r="955" spans="1:16" ht="23.4" customHeight="1">
      <c r="G955" s="167"/>
      <c r="H955" s="167"/>
      <c r="I955" s="167"/>
      <c r="J955" s="167"/>
      <c r="K955" s="167"/>
      <c r="L955" s="167"/>
      <c r="M955" s="167"/>
      <c r="N955" s="170"/>
      <c r="O955" s="167"/>
      <c r="P955" s="167"/>
    </row>
    <row r="956" spans="1:16" ht="23.4" customHeight="1">
      <c r="A956" t="s">
        <v>2541</v>
      </c>
      <c r="G956" s="167"/>
      <c r="H956" s="167"/>
      <c r="I956" s="167"/>
      <c r="J956" s="167"/>
      <c r="K956" s="167"/>
      <c r="L956" s="167"/>
      <c r="M956" s="167"/>
      <c r="N956" s="170"/>
      <c r="O956" s="167"/>
      <c r="P956" s="167"/>
    </row>
    <row r="957" spans="1:16" ht="23.4" customHeight="1">
      <c r="A957" t="s">
        <v>2464</v>
      </c>
      <c r="B957" t="s">
        <v>2448</v>
      </c>
      <c r="C957" t="s">
        <v>2449</v>
      </c>
      <c r="D957" t="s">
        <v>2465</v>
      </c>
      <c r="E957" t="s">
        <v>2451</v>
      </c>
      <c r="F957" t="s">
        <v>2452</v>
      </c>
      <c r="G957" s="167" t="s">
        <v>2466</v>
      </c>
      <c r="H957" s="167" t="s">
        <v>2467</v>
      </c>
      <c r="I957" s="167" t="s">
        <v>2468</v>
      </c>
      <c r="J957" s="167" t="s">
        <v>2469</v>
      </c>
      <c r="K957" s="167" t="s">
        <v>2457</v>
      </c>
      <c r="L957" s="167" t="s">
        <v>2470</v>
      </c>
      <c r="M957" s="167" t="s">
        <v>2471</v>
      </c>
      <c r="N957" s="170" t="s">
        <v>2472</v>
      </c>
      <c r="O957" s="167" t="s">
        <v>2461</v>
      </c>
      <c r="P957" s="167" t="s">
        <v>2462</v>
      </c>
    </row>
    <row r="958" spans="1:16" ht="23.4" customHeight="1">
      <c r="A958" t="s">
        <v>2677</v>
      </c>
      <c r="G958" s="167"/>
      <c r="H958" s="167"/>
      <c r="I958" s="167"/>
      <c r="J958" s="167"/>
      <c r="K958" s="167"/>
      <c r="L958" s="167"/>
      <c r="M958" s="167"/>
      <c r="N958" s="170"/>
      <c r="O958" s="167"/>
      <c r="P958" s="167"/>
    </row>
    <row r="959" spans="1:16" ht="23.4" customHeight="1">
      <c r="A959" s="95">
        <v>0.44930555555555557</v>
      </c>
      <c r="B959" t="s">
        <v>2473</v>
      </c>
      <c r="C959" t="s">
        <v>2442</v>
      </c>
      <c r="D959" t="s">
        <v>2474</v>
      </c>
      <c r="E959" t="s">
        <v>2499</v>
      </c>
      <c r="G959" s="167">
        <v>3360</v>
      </c>
      <c r="H959" s="167"/>
      <c r="I959" s="167">
        <v>328470</v>
      </c>
      <c r="J959" s="167">
        <v>331830</v>
      </c>
      <c r="K959" s="167"/>
      <c r="L959" s="167"/>
      <c r="M959" s="167"/>
      <c r="N959" s="170"/>
      <c r="O959" s="167">
        <v>0</v>
      </c>
      <c r="P959" s="167">
        <v>0</v>
      </c>
    </row>
    <row r="960" spans="1:16" ht="23.4" customHeight="1">
      <c r="A960" s="95">
        <v>0.46041666666666664</v>
      </c>
      <c r="B960" t="s">
        <v>2473</v>
      </c>
      <c r="C960" t="s">
        <v>2442</v>
      </c>
      <c r="D960" t="s">
        <v>2474</v>
      </c>
      <c r="E960" t="s">
        <v>2487</v>
      </c>
      <c r="G960" s="167">
        <v>2460</v>
      </c>
      <c r="H960" s="167"/>
      <c r="I960" s="167">
        <v>331830</v>
      </c>
      <c r="J960" s="167">
        <v>334290</v>
      </c>
      <c r="K960" s="167"/>
      <c r="L960" s="167"/>
      <c r="M960" s="167"/>
      <c r="N960" s="170"/>
      <c r="O960" s="167">
        <v>0</v>
      </c>
      <c r="P960" s="167">
        <v>2</v>
      </c>
    </row>
    <row r="961" spans="1:16" ht="23.4" customHeight="1">
      <c r="A961" s="95">
        <v>0.53333333333333333</v>
      </c>
      <c r="B961" t="s">
        <v>2473</v>
      </c>
      <c r="C961" t="s">
        <v>2442</v>
      </c>
      <c r="D961" t="s">
        <v>2474</v>
      </c>
      <c r="E961" t="s">
        <v>2535</v>
      </c>
      <c r="G961" s="167">
        <v>3150</v>
      </c>
      <c r="H961" s="167"/>
      <c r="I961" s="167">
        <v>334290</v>
      </c>
      <c r="J961" s="167">
        <v>337440</v>
      </c>
      <c r="K961" s="167"/>
      <c r="L961" s="167"/>
      <c r="M961" s="167"/>
      <c r="N961" s="170"/>
      <c r="O961" s="167">
        <v>245</v>
      </c>
      <c r="P961" s="167">
        <v>0</v>
      </c>
    </row>
    <row r="962" spans="1:16" ht="23.4" customHeight="1">
      <c r="A962" s="95">
        <v>0.5444444444444444</v>
      </c>
      <c r="B962" t="s">
        <v>2473</v>
      </c>
      <c r="C962" t="s">
        <v>2442</v>
      </c>
      <c r="D962" t="s">
        <v>2474</v>
      </c>
      <c r="E962" t="s">
        <v>2487</v>
      </c>
      <c r="G962" s="167">
        <v>2320</v>
      </c>
      <c r="H962" s="167"/>
      <c r="I962" s="167">
        <v>337440</v>
      </c>
      <c r="J962" s="167">
        <v>339760</v>
      </c>
      <c r="K962" s="167"/>
      <c r="L962" s="167"/>
      <c r="M962" s="167"/>
      <c r="N962" s="170"/>
      <c r="O962" s="167">
        <v>0</v>
      </c>
      <c r="P962" s="167">
        <v>16</v>
      </c>
    </row>
    <row r="963" spans="1:16" ht="23.4" customHeight="1">
      <c r="A963" s="95">
        <v>0.54583333333333328</v>
      </c>
      <c r="B963" t="s">
        <v>2473</v>
      </c>
      <c r="C963" t="s">
        <v>2442</v>
      </c>
      <c r="D963" t="s">
        <v>2474</v>
      </c>
      <c r="E963" t="s">
        <v>2499</v>
      </c>
      <c r="G963" s="167">
        <v>5930</v>
      </c>
      <c r="H963" s="167"/>
      <c r="I963" s="167">
        <v>339760</v>
      </c>
      <c r="J963" s="167">
        <v>345690</v>
      </c>
      <c r="K963" s="167"/>
      <c r="L963" s="167"/>
      <c r="M963" s="167"/>
      <c r="N963" s="170"/>
      <c r="O963" s="167">
        <v>0</v>
      </c>
      <c r="P963" s="167">
        <v>0</v>
      </c>
    </row>
    <row r="964" spans="1:16" ht="23.4" customHeight="1">
      <c r="A964" s="95">
        <v>0.54791666666666672</v>
      </c>
      <c r="B964" t="s">
        <v>2473</v>
      </c>
      <c r="C964" t="s">
        <v>2442</v>
      </c>
      <c r="D964" t="s">
        <v>2474</v>
      </c>
      <c r="E964" t="s">
        <v>2487</v>
      </c>
      <c r="G964" s="167">
        <v>2700</v>
      </c>
      <c r="H964" s="167"/>
      <c r="I964" s="167">
        <v>345690</v>
      </c>
      <c r="J964" s="167">
        <v>348390</v>
      </c>
      <c r="K964" s="167"/>
      <c r="L964" s="167"/>
      <c r="M964" s="167"/>
      <c r="N964" s="170"/>
      <c r="O964" s="167">
        <v>0</v>
      </c>
      <c r="P964" s="167">
        <v>0</v>
      </c>
    </row>
    <row r="965" spans="1:16" ht="23.4" customHeight="1">
      <c r="A965" s="95">
        <v>0.55069444444444449</v>
      </c>
      <c r="B965" t="s">
        <v>2473</v>
      </c>
      <c r="C965" t="s">
        <v>2442</v>
      </c>
      <c r="D965" t="s">
        <v>2474</v>
      </c>
      <c r="E965" t="s">
        <v>2504</v>
      </c>
      <c r="G965" s="167">
        <v>7100</v>
      </c>
      <c r="H965" s="167"/>
      <c r="I965" s="167">
        <v>348390</v>
      </c>
      <c r="J965" s="167">
        <v>355490</v>
      </c>
      <c r="K965" s="167"/>
      <c r="L965" s="167"/>
      <c r="M965" s="167"/>
      <c r="N965" s="170"/>
      <c r="O965" s="167">
        <v>293</v>
      </c>
      <c r="P965" s="167">
        <v>0</v>
      </c>
    </row>
    <row r="966" spans="1:16" ht="23.4" customHeight="1">
      <c r="A966" s="95">
        <v>0.60277777777777775</v>
      </c>
      <c r="B966" t="s">
        <v>2473</v>
      </c>
      <c r="C966" t="s">
        <v>2442</v>
      </c>
      <c r="D966" t="s">
        <v>2474</v>
      </c>
      <c r="E966" t="s">
        <v>2534</v>
      </c>
      <c r="G966" s="167">
        <v>3030</v>
      </c>
      <c r="H966" s="167"/>
      <c r="I966" s="167">
        <v>355490</v>
      </c>
      <c r="J966" s="167">
        <v>358520</v>
      </c>
      <c r="K966" s="167"/>
      <c r="L966" s="167"/>
      <c r="M966" s="167"/>
      <c r="N966" s="170"/>
      <c r="O966" s="167">
        <v>0</v>
      </c>
      <c r="P966" s="167">
        <v>0</v>
      </c>
    </row>
    <row r="967" spans="1:16" ht="23.4" customHeight="1">
      <c r="A967" s="95">
        <v>0.61041666666666672</v>
      </c>
      <c r="B967" t="s">
        <v>2473</v>
      </c>
      <c r="C967" t="s">
        <v>2442</v>
      </c>
      <c r="D967" t="s">
        <v>2474</v>
      </c>
      <c r="E967" t="s">
        <v>2499</v>
      </c>
      <c r="G967" s="167">
        <v>6150</v>
      </c>
      <c r="H967" s="167"/>
      <c r="I967" s="167">
        <v>358520</v>
      </c>
      <c r="J967" s="167">
        <v>364670</v>
      </c>
      <c r="K967" s="167"/>
      <c r="L967" s="167"/>
      <c r="M967" s="167"/>
      <c r="N967" s="170"/>
      <c r="O967" s="167">
        <v>0</v>
      </c>
      <c r="P967" s="167">
        <v>0</v>
      </c>
    </row>
    <row r="968" spans="1:16" ht="23.4" customHeight="1">
      <c r="A968" s="95">
        <v>0.66597222222222219</v>
      </c>
      <c r="B968" t="s">
        <v>2473</v>
      </c>
      <c r="C968" t="s">
        <v>2442</v>
      </c>
      <c r="D968" t="s">
        <v>2474</v>
      </c>
      <c r="E968" t="s">
        <v>2487</v>
      </c>
      <c r="G968" s="167">
        <v>3330</v>
      </c>
      <c r="H968" s="167"/>
      <c r="I968" s="167">
        <v>364670</v>
      </c>
      <c r="J968" s="167">
        <v>368000</v>
      </c>
      <c r="K968" s="167"/>
      <c r="L968" s="167"/>
      <c r="M968" s="167"/>
      <c r="N968" s="170"/>
      <c r="O968" s="167">
        <v>0</v>
      </c>
      <c r="P968" s="167">
        <v>0</v>
      </c>
    </row>
    <row r="969" spans="1:16" ht="23.4" customHeight="1">
      <c r="A969" s="95">
        <v>0.66736111111111107</v>
      </c>
      <c r="B969" t="s">
        <v>2473</v>
      </c>
      <c r="C969" t="s">
        <v>2442</v>
      </c>
      <c r="D969" t="s">
        <v>2474</v>
      </c>
      <c r="E969" t="s">
        <v>2487</v>
      </c>
      <c r="G969" s="167">
        <v>3480</v>
      </c>
      <c r="H969" s="167"/>
      <c r="I969" s="167">
        <v>368000</v>
      </c>
      <c r="J969" s="167">
        <v>371480</v>
      </c>
      <c r="K969" s="167"/>
      <c r="L969" s="167"/>
      <c r="M969" s="167"/>
      <c r="N969" s="170"/>
      <c r="O969" s="167">
        <v>0</v>
      </c>
      <c r="P969" s="167">
        <v>9</v>
      </c>
    </row>
    <row r="970" spans="1:16" ht="23.4" customHeight="1">
      <c r="A970" s="95">
        <v>0.66805555555555551</v>
      </c>
      <c r="B970" t="s">
        <v>2473</v>
      </c>
      <c r="C970" t="s">
        <v>2442</v>
      </c>
      <c r="D970" t="s">
        <v>2474</v>
      </c>
      <c r="E970" t="s">
        <v>2534</v>
      </c>
      <c r="G970" s="167">
        <v>1380</v>
      </c>
      <c r="H970" s="167"/>
      <c r="I970" s="167">
        <v>371480</v>
      </c>
      <c r="J970" s="167">
        <v>372860</v>
      </c>
      <c r="K970" s="167"/>
      <c r="L970" s="167"/>
      <c r="M970" s="167"/>
      <c r="N970" s="170"/>
      <c r="O970" s="167">
        <v>0</v>
      </c>
      <c r="P970" s="167">
        <v>0</v>
      </c>
    </row>
    <row r="971" spans="1:16" ht="23.4" customHeight="1">
      <c r="A971" s="95">
        <v>0.6694444444444444</v>
      </c>
      <c r="B971" t="s">
        <v>2473</v>
      </c>
      <c r="C971" t="s">
        <v>2442</v>
      </c>
      <c r="D971" t="s">
        <v>2474</v>
      </c>
      <c r="E971" t="s">
        <v>2504</v>
      </c>
      <c r="G971" s="167">
        <v>6630</v>
      </c>
      <c r="H971" s="167"/>
      <c r="I971" s="167">
        <v>372860</v>
      </c>
      <c r="J971" s="167">
        <v>379490</v>
      </c>
      <c r="K971" s="167"/>
      <c r="L971" s="167"/>
      <c r="M971" s="167"/>
      <c r="N971" s="170"/>
      <c r="O971" s="167">
        <v>276</v>
      </c>
      <c r="P971" s="167">
        <v>0</v>
      </c>
    </row>
    <row r="972" spans="1:16" ht="23.4" customHeight="1">
      <c r="A972" s="95">
        <v>0.68888888888888888</v>
      </c>
      <c r="B972" t="s">
        <v>2473</v>
      </c>
      <c r="C972" t="s">
        <v>2442</v>
      </c>
      <c r="D972" t="s">
        <v>2474</v>
      </c>
      <c r="E972" t="s">
        <v>2499</v>
      </c>
      <c r="G972" s="167">
        <v>4130</v>
      </c>
      <c r="H972" s="167"/>
      <c r="I972" s="167">
        <v>379490</v>
      </c>
      <c r="J972" s="167">
        <v>383620</v>
      </c>
      <c r="K972" s="167"/>
      <c r="L972" s="167"/>
      <c r="M972" s="167"/>
      <c r="N972" s="170"/>
      <c r="O972" s="167">
        <v>0</v>
      </c>
      <c r="P972" s="167">
        <v>0</v>
      </c>
    </row>
    <row r="973" spans="1:16" ht="23.4" customHeight="1">
      <c r="A973" t="s">
        <v>2678</v>
      </c>
      <c r="G973" s="167"/>
      <c r="H973" s="167"/>
      <c r="I973" s="167"/>
      <c r="J973" s="167"/>
      <c r="K973" s="167"/>
      <c r="L973" s="167"/>
      <c r="M973" s="167"/>
      <c r="N973" s="170"/>
      <c r="O973" s="167"/>
      <c r="P973" s="167"/>
    </row>
    <row r="974" spans="1:16" ht="23.4" customHeight="1">
      <c r="A974" s="95">
        <v>0.33750000000000002</v>
      </c>
      <c r="B974" t="s">
        <v>2473</v>
      </c>
      <c r="C974" t="s">
        <v>2442</v>
      </c>
      <c r="D974" t="s">
        <v>2482</v>
      </c>
      <c r="E974">
        <v>2552</v>
      </c>
      <c r="F974" t="s">
        <v>2492</v>
      </c>
      <c r="G974" s="167"/>
      <c r="H974" s="167">
        <v>27630</v>
      </c>
      <c r="I974" s="167">
        <v>383620</v>
      </c>
      <c r="J974" s="167">
        <v>355990</v>
      </c>
      <c r="K974" s="167" t="s">
        <v>1321</v>
      </c>
      <c r="L974" s="167">
        <v>27570</v>
      </c>
      <c r="M974" s="167">
        <v>60</v>
      </c>
      <c r="N974" s="170">
        <v>2.1715526601520088E-3</v>
      </c>
      <c r="O974" s="167"/>
      <c r="P974" s="167"/>
    </row>
    <row r="975" spans="1:16" ht="23.4" customHeight="1">
      <c r="A975" s="95">
        <v>0.53680555555555554</v>
      </c>
      <c r="B975" t="s">
        <v>2473</v>
      </c>
      <c r="C975" t="s">
        <v>2442</v>
      </c>
      <c r="D975" t="s">
        <v>2482</v>
      </c>
      <c r="E975">
        <v>2563</v>
      </c>
      <c r="F975" t="s">
        <v>2492</v>
      </c>
      <c r="G975" s="167"/>
      <c r="H975" s="167">
        <v>27600</v>
      </c>
      <c r="I975" s="167">
        <v>355990</v>
      </c>
      <c r="J975" s="167">
        <v>328390</v>
      </c>
      <c r="K975" s="167" t="s">
        <v>1321</v>
      </c>
      <c r="L975" s="167">
        <v>27530</v>
      </c>
      <c r="M975" s="167">
        <v>70</v>
      </c>
      <c r="N975" s="170">
        <v>2.5362318840579708E-3</v>
      </c>
      <c r="O975" s="167"/>
      <c r="P975" s="167"/>
    </row>
    <row r="976" spans="1:16" ht="23.4" customHeight="1">
      <c r="A976" t="s">
        <v>2542</v>
      </c>
      <c r="G976" s="167"/>
      <c r="H976" s="167"/>
      <c r="I976" s="167">
        <v>328390</v>
      </c>
      <c r="J976" s="167">
        <v>328390</v>
      </c>
      <c r="K976" s="167"/>
      <c r="L976" s="167"/>
      <c r="M976" s="167"/>
      <c r="N976" s="170"/>
      <c r="O976" s="167"/>
      <c r="P976" s="167"/>
    </row>
    <row r="977" spans="1:16" ht="23.4" customHeight="1">
      <c r="G977" s="167"/>
      <c r="H977" s="167"/>
      <c r="I977" s="167"/>
      <c r="J977" s="167"/>
      <c r="K977" s="167"/>
      <c r="L977" s="167"/>
      <c r="M977" s="167"/>
      <c r="N977" s="170"/>
      <c r="O977" s="167"/>
      <c r="P977" s="167"/>
    </row>
    <row r="978" spans="1:16" ht="23.4" customHeight="1">
      <c r="A978" t="s">
        <v>3933</v>
      </c>
      <c r="G978" s="167"/>
      <c r="H978" s="167"/>
      <c r="I978" s="167"/>
      <c r="J978" s="167"/>
      <c r="K978" s="167"/>
      <c r="L978" s="167"/>
      <c r="M978" s="167"/>
      <c r="N978" s="170"/>
      <c r="O978" s="167"/>
      <c r="P978" s="167"/>
    </row>
    <row r="979" spans="1:16" ht="23.4" customHeight="1">
      <c r="A979" t="s">
        <v>2464</v>
      </c>
      <c r="B979" t="s">
        <v>2448</v>
      </c>
      <c r="C979" t="s">
        <v>2449</v>
      </c>
      <c r="D979" t="s">
        <v>2465</v>
      </c>
      <c r="E979" t="s">
        <v>2451</v>
      </c>
      <c r="F979" t="s">
        <v>2452</v>
      </c>
      <c r="G979" s="167" t="s">
        <v>2466</v>
      </c>
      <c r="H979" s="167" t="s">
        <v>2467</v>
      </c>
      <c r="I979" s="167" t="s">
        <v>2468</v>
      </c>
      <c r="J979" s="167" t="s">
        <v>2469</v>
      </c>
      <c r="K979" s="167" t="s">
        <v>2457</v>
      </c>
      <c r="L979" s="167" t="s">
        <v>2470</v>
      </c>
      <c r="M979" s="167" t="s">
        <v>2471</v>
      </c>
      <c r="N979" s="170" t="s">
        <v>2472</v>
      </c>
      <c r="O979" s="167" t="s">
        <v>2461</v>
      </c>
      <c r="P979" s="167" t="s">
        <v>2462</v>
      </c>
    </row>
    <row r="980" spans="1:16" ht="23.4" customHeight="1">
      <c r="A980" t="s">
        <v>2680</v>
      </c>
      <c r="G980" s="167"/>
      <c r="H980" s="167"/>
      <c r="I980" s="167"/>
      <c r="J980" s="167"/>
      <c r="K980" s="167"/>
      <c r="L980" s="167"/>
      <c r="M980" s="167"/>
      <c r="N980" s="170"/>
      <c r="O980" s="167"/>
      <c r="P980" s="167"/>
    </row>
    <row r="981" spans="1:16" ht="23.4" customHeight="1">
      <c r="A981" s="95">
        <v>0.3840277777777778</v>
      </c>
      <c r="B981" t="s">
        <v>2681</v>
      </c>
      <c r="C981" t="s">
        <v>2443</v>
      </c>
      <c r="D981" t="s">
        <v>2474</v>
      </c>
      <c r="E981" t="s">
        <v>3925</v>
      </c>
      <c r="G981" s="167">
        <v>2160</v>
      </c>
      <c r="H981" s="167"/>
      <c r="I981" s="167">
        <v>270290</v>
      </c>
      <c r="J981" s="167">
        <v>272450</v>
      </c>
      <c r="K981" s="167"/>
      <c r="L981" s="167"/>
      <c r="M981" s="167"/>
      <c r="N981" s="170"/>
      <c r="O981" s="167">
        <v>101</v>
      </c>
      <c r="P981" s="167">
        <v>0</v>
      </c>
    </row>
    <row r="982" spans="1:16" ht="23.4" customHeight="1">
      <c r="A982" s="95">
        <v>0.4236111111111111</v>
      </c>
      <c r="B982" t="s">
        <v>2681</v>
      </c>
      <c r="C982" t="s">
        <v>2443</v>
      </c>
      <c r="D982" t="s">
        <v>2474</v>
      </c>
      <c r="E982" t="s">
        <v>3925</v>
      </c>
      <c r="G982" s="167">
        <v>2640</v>
      </c>
      <c r="H982" s="167"/>
      <c r="I982" s="167">
        <v>272450</v>
      </c>
      <c r="J982" s="167">
        <v>275090</v>
      </c>
      <c r="K982" s="167"/>
      <c r="L982" s="167"/>
      <c r="M982" s="167"/>
      <c r="N982" s="170"/>
      <c r="O982" s="167">
        <v>136</v>
      </c>
      <c r="P982" s="167">
        <v>0</v>
      </c>
    </row>
    <row r="983" spans="1:16" ht="23.4" customHeight="1">
      <c r="A983" s="95">
        <v>0.44027777777777777</v>
      </c>
      <c r="B983" t="s">
        <v>2681</v>
      </c>
      <c r="C983" t="s">
        <v>2443</v>
      </c>
      <c r="D983" t="s">
        <v>2474</v>
      </c>
      <c r="E983" t="s">
        <v>3859</v>
      </c>
      <c r="G983" s="167">
        <v>4970</v>
      </c>
      <c r="H983" s="167"/>
      <c r="I983" s="167">
        <v>275090</v>
      </c>
      <c r="J983" s="167">
        <v>280060</v>
      </c>
      <c r="K983" s="167"/>
      <c r="L983" s="167"/>
      <c r="M983" s="167"/>
      <c r="N983" s="170"/>
      <c r="O983" s="167">
        <v>351</v>
      </c>
      <c r="P983" s="167">
        <v>0</v>
      </c>
    </row>
    <row r="984" spans="1:16" ht="23.4" customHeight="1">
      <c r="A984" s="95">
        <v>0.46388888888888891</v>
      </c>
      <c r="B984" t="s">
        <v>2681</v>
      </c>
      <c r="C984" t="s">
        <v>2443</v>
      </c>
      <c r="D984" t="s">
        <v>2474</v>
      </c>
      <c r="E984" t="s">
        <v>3925</v>
      </c>
      <c r="G984" s="167">
        <v>1780</v>
      </c>
      <c r="H984" s="167"/>
      <c r="I984" s="167">
        <v>280060</v>
      </c>
      <c r="J984" s="167">
        <v>281840</v>
      </c>
      <c r="K984" s="167"/>
      <c r="L984" s="167"/>
      <c r="M984" s="167"/>
      <c r="N984" s="170"/>
      <c r="O984" s="167">
        <v>93</v>
      </c>
      <c r="P984" s="167">
        <v>0</v>
      </c>
    </row>
    <row r="985" spans="1:16" ht="23.4" customHeight="1">
      <c r="A985" s="95">
        <v>0.50069444444444444</v>
      </c>
      <c r="B985" t="s">
        <v>2681</v>
      </c>
      <c r="C985" t="s">
        <v>2443</v>
      </c>
      <c r="D985" t="s">
        <v>2474</v>
      </c>
      <c r="E985" t="s">
        <v>3925</v>
      </c>
      <c r="G985" s="167">
        <v>2840</v>
      </c>
      <c r="H985" s="167"/>
      <c r="I985" s="167">
        <v>281840</v>
      </c>
      <c r="J985" s="167">
        <v>284680</v>
      </c>
      <c r="K985" s="167"/>
      <c r="L985" s="167"/>
      <c r="M985" s="167"/>
      <c r="N985" s="170"/>
      <c r="O985" s="167">
        <v>152</v>
      </c>
      <c r="P985" s="167">
        <v>0</v>
      </c>
    </row>
    <row r="986" spans="1:16" ht="23.4" customHeight="1">
      <c r="A986" s="95">
        <v>0.52986111111111112</v>
      </c>
      <c r="B986" t="s">
        <v>2681</v>
      </c>
      <c r="C986" t="s">
        <v>2443</v>
      </c>
      <c r="D986" t="s">
        <v>2474</v>
      </c>
      <c r="E986" t="s">
        <v>2684</v>
      </c>
      <c r="G986" s="167">
        <v>3310</v>
      </c>
      <c r="H986" s="167"/>
      <c r="I986" s="167">
        <v>284680</v>
      </c>
      <c r="J986" s="167">
        <v>287990</v>
      </c>
      <c r="K986" s="167"/>
      <c r="L986" s="167"/>
      <c r="M986" s="167"/>
      <c r="N986" s="170"/>
      <c r="O986" s="167">
        <v>142</v>
      </c>
      <c r="P986" s="167">
        <v>0</v>
      </c>
    </row>
    <row r="987" spans="1:16" ht="23.4" customHeight="1">
      <c r="A987" s="95">
        <v>0.53541666666666665</v>
      </c>
      <c r="B987" t="s">
        <v>2681</v>
      </c>
      <c r="C987" t="s">
        <v>2443</v>
      </c>
      <c r="D987" t="s">
        <v>2474</v>
      </c>
      <c r="E987" t="s">
        <v>3859</v>
      </c>
      <c r="G987" s="167">
        <v>4650</v>
      </c>
      <c r="H987" s="167"/>
      <c r="I987" s="167">
        <v>287990</v>
      </c>
      <c r="J987" s="167">
        <v>292640</v>
      </c>
      <c r="K987" s="167"/>
      <c r="L987" s="167"/>
      <c r="M987" s="167"/>
      <c r="N987" s="170"/>
      <c r="O987" s="167">
        <v>286</v>
      </c>
      <c r="P987" s="167">
        <v>0</v>
      </c>
    </row>
    <row r="988" spans="1:16" ht="23.4" customHeight="1">
      <c r="A988" s="95">
        <v>0.55347222222222225</v>
      </c>
      <c r="B988" t="s">
        <v>2681</v>
      </c>
      <c r="C988" t="s">
        <v>2443</v>
      </c>
      <c r="D988" t="s">
        <v>2474</v>
      </c>
      <c r="E988" t="s">
        <v>3925</v>
      </c>
      <c r="G988" s="167">
        <v>1590</v>
      </c>
      <c r="H988" s="167"/>
      <c r="I988" s="167">
        <v>292640</v>
      </c>
      <c r="J988" s="167">
        <v>294230</v>
      </c>
      <c r="K988" s="167"/>
      <c r="L988" s="167"/>
      <c r="M988" s="167"/>
      <c r="N988" s="170"/>
      <c r="O988" s="167">
        <v>73</v>
      </c>
      <c r="P988" s="167">
        <v>0</v>
      </c>
    </row>
    <row r="989" spans="1:16" ht="23.4" customHeight="1">
      <c r="A989" s="95">
        <v>0.59444444444444444</v>
      </c>
      <c r="B989" t="s">
        <v>2681</v>
      </c>
      <c r="C989" t="s">
        <v>2443</v>
      </c>
      <c r="D989" t="s">
        <v>2474</v>
      </c>
      <c r="E989" t="s">
        <v>3925</v>
      </c>
      <c r="G989" s="167">
        <v>1590</v>
      </c>
      <c r="H989" s="167"/>
      <c r="I989" s="167">
        <v>294230</v>
      </c>
      <c r="J989" s="167">
        <v>295820</v>
      </c>
      <c r="K989" s="167"/>
      <c r="L989" s="167"/>
      <c r="M989" s="167"/>
      <c r="N989" s="170"/>
      <c r="O989" s="167">
        <v>77</v>
      </c>
      <c r="P989" s="167">
        <v>0</v>
      </c>
    </row>
    <row r="990" spans="1:16" ht="23.4" customHeight="1">
      <c r="A990" s="95">
        <v>0.6069444444444444</v>
      </c>
      <c r="B990" t="s">
        <v>2681</v>
      </c>
      <c r="C990" t="s">
        <v>2443</v>
      </c>
      <c r="D990" t="s">
        <v>2474</v>
      </c>
      <c r="E990" t="s">
        <v>3859</v>
      </c>
      <c r="G990" s="167">
        <v>5380</v>
      </c>
      <c r="H990" s="167"/>
      <c r="I990" s="167">
        <v>295820</v>
      </c>
      <c r="J990" s="167">
        <v>301200</v>
      </c>
      <c r="K990" s="167"/>
      <c r="L990" s="167"/>
      <c r="M990" s="167"/>
      <c r="N990" s="170"/>
      <c r="O990" s="167">
        <v>333</v>
      </c>
      <c r="P990" s="167">
        <v>0</v>
      </c>
    </row>
    <row r="991" spans="1:16" ht="23.4" customHeight="1">
      <c r="A991" s="95">
        <v>0.62291666666666667</v>
      </c>
      <c r="B991" t="s">
        <v>2681</v>
      </c>
      <c r="C991" t="s">
        <v>2443</v>
      </c>
      <c r="D991" t="s">
        <v>2474</v>
      </c>
      <c r="E991" t="s">
        <v>3925</v>
      </c>
      <c r="G991" s="167">
        <v>2740</v>
      </c>
      <c r="H991" s="167"/>
      <c r="I991" s="167">
        <v>301200</v>
      </c>
      <c r="J991" s="167">
        <v>303940</v>
      </c>
      <c r="K991" s="167"/>
      <c r="L991" s="167"/>
      <c r="M991" s="167"/>
      <c r="N991" s="170"/>
      <c r="O991" s="167">
        <v>152</v>
      </c>
      <c r="P991" s="167">
        <v>0</v>
      </c>
    </row>
    <row r="992" spans="1:16" ht="23.4" customHeight="1">
      <c r="A992" s="95">
        <v>0.63958333333333328</v>
      </c>
      <c r="B992" t="s">
        <v>2681</v>
      </c>
      <c r="C992" t="s">
        <v>2443</v>
      </c>
      <c r="D992" t="s">
        <v>2474</v>
      </c>
      <c r="E992" t="s">
        <v>2685</v>
      </c>
      <c r="G992" s="167">
        <v>6140</v>
      </c>
      <c r="H992" s="167"/>
      <c r="I992" s="167">
        <v>303940</v>
      </c>
      <c r="J992" s="167">
        <v>310080</v>
      </c>
      <c r="K992" s="167"/>
      <c r="L992" s="167"/>
      <c r="M992" s="167"/>
      <c r="N992" s="170"/>
      <c r="O992" s="167">
        <v>236</v>
      </c>
      <c r="P992" s="167">
        <v>0</v>
      </c>
    </row>
    <row r="993" spans="1:16" ht="23.4" customHeight="1">
      <c r="A993" s="95">
        <v>0.70486111111111116</v>
      </c>
      <c r="B993" t="s">
        <v>2681</v>
      </c>
      <c r="C993" t="s">
        <v>2443</v>
      </c>
      <c r="D993" t="s">
        <v>2474</v>
      </c>
      <c r="E993" t="s">
        <v>3859</v>
      </c>
      <c r="G993" s="167">
        <v>5530</v>
      </c>
      <c r="H993" s="167"/>
      <c r="I993" s="167">
        <v>310080</v>
      </c>
      <c r="J993" s="167">
        <v>315610</v>
      </c>
      <c r="K993" s="167"/>
      <c r="L993" s="167"/>
      <c r="M993" s="167"/>
      <c r="N993" s="170"/>
      <c r="O993" s="167">
        <v>296</v>
      </c>
      <c r="P993" s="167">
        <v>0</v>
      </c>
    </row>
    <row r="994" spans="1:16" ht="23.4" customHeight="1">
      <c r="A994" s="95">
        <v>0.70972222222222225</v>
      </c>
      <c r="B994" t="s">
        <v>2681</v>
      </c>
      <c r="C994" t="s">
        <v>2443</v>
      </c>
      <c r="D994" t="s">
        <v>2474</v>
      </c>
      <c r="E994" t="s">
        <v>2684</v>
      </c>
      <c r="G994" s="167">
        <v>3150</v>
      </c>
      <c r="H994" s="167"/>
      <c r="I994" s="167">
        <v>315610</v>
      </c>
      <c r="J994" s="167">
        <v>318760</v>
      </c>
      <c r="K994" s="167"/>
      <c r="L994" s="167"/>
      <c r="M994" s="167"/>
      <c r="N994" s="170"/>
      <c r="O994" s="167">
        <v>145</v>
      </c>
      <c r="P994" s="167">
        <v>0</v>
      </c>
    </row>
    <row r="995" spans="1:16" ht="23.4" customHeight="1">
      <c r="A995" s="95">
        <v>0.74513888888888891</v>
      </c>
      <c r="B995" t="s">
        <v>2681</v>
      </c>
      <c r="C995" t="s">
        <v>2443</v>
      </c>
      <c r="D995" t="s">
        <v>2474</v>
      </c>
      <c r="E995" t="s">
        <v>2684</v>
      </c>
      <c r="G995" s="167">
        <v>3250</v>
      </c>
      <c r="H995" s="167"/>
      <c r="I995" s="167">
        <v>318760</v>
      </c>
      <c r="J995" s="167">
        <v>322010</v>
      </c>
      <c r="K995" s="167"/>
      <c r="L995" s="167"/>
      <c r="M995" s="167"/>
      <c r="N995" s="170"/>
      <c r="O995" s="167">
        <v>148</v>
      </c>
      <c r="P995" s="167">
        <v>0</v>
      </c>
    </row>
    <row r="996" spans="1:16" ht="23.4" customHeight="1">
      <c r="A996" t="s">
        <v>2686</v>
      </c>
      <c r="G996" s="167"/>
      <c r="H996" s="167"/>
      <c r="I996" s="167"/>
      <c r="J996" s="167"/>
      <c r="K996" s="167"/>
      <c r="L996" s="167"/>
      <c r="M996" s="167"/>
      <c r="N996" s="170"/>
      <c r="O996" s="167"/>
      <c r="P996" s="167"/>
    </row>
    <row r="997" spans="1:16" ht="23.4" customHeight="1">
      <c r="A997" t="s">
        <v>3934</v>
      </c>
      <c r="G997" s="167"/>
      <c r="H997" s="167"/>
      <c r="I997" s="167">
        <v>322010</v>
      </c>
      <c r="J997" s="167">
        <v>322010</v>
      </c>
      <c r="K997" s="167"/>
      <c r="L997" s="167"/>
      <c r="M997" s="167"/>
      <c r="N997" s="170"/>
      <c r="O997" s="167"/>
      <c r="P997" s="167"/>
    </row>
    <row r="998" spans="1:16" ht="23.4" customHeight="1">
      <c r="G998" s="167"/>
      <c r="H998" s="167"/>
      <c r="I998" s="167"/>
      <c r="J998" s="167"/>
      <c r="K998" s="167"/>
      <c r="L998" s="167"/>
      <c r="M998" s="167"/>
      <c r="N998" s="170"/>
      <c r="O998" s="167"/>
      <c r="P998" s="167"/>
    </row>
    <row r="999" spans="1:16" ht="23.4" customHeight="1">
      <c r="A999" t="s">
        <v>3935</v>
      </c>
      <c r="G999" s="167"/>
      <c r="H999" s="167"/>
      <c r="I999" s="167"/>
      <c r="J999" s="167"/>
      <c r="K999" s="167"/>
      <c r="L999" s="167"/>
      <c r="M999" s="167"/>
      <c r="N999" s="170"/>
      <c r="O999" s="167"/>
      <c r="P999" s="167"/>
    </row>
    <row r="1000" spans="1:16" ht="23.4" customHeight="1">
      <c r="A1000" t="s">
        <v>2464</v>
      </c>
      <c r="B1000" t="s">
        <v>2448</v>
      </c>
      <c r="C1000" t="s">
        <v>2449</v>
      </c>
      <c r="D1000" t="s">
        <v>2465</v>
      </c>
      <c r="E1000" t="s">
        <v>2451</v>
      </c>
      <c r="F1000" t="s">
        <v>2452</v>
      </c>
      <c r="G1000" s="167" t="s">
        <v>2466</v>
      </c>
      <c r="H1000" s="167" t="s">
        <v>2467</v>
      </c>
      <c r="I1000" s="167" t="s">
        <v>2468</v>
      </c>
      <c r="J1000" s="167" t="s">
        <v>2469</v>
      </c>
      <c r="K1000" s="167" t="s">
        <v>2457</v>
      </c>
      <c r="L1000" s="167" t="s">
        <v>2470</v>
      </c>
      <c r="M1000" s="167" t="s">
        <v>2471</v>
      </c>
      <c r="N1000" s="170" t="s">
        <v>2472</v>
      </c>
      <c r="O1000" s="167" t="s">
        <v>2461</v>
      </c>
      <c r="P1000" s="167" t="s">
        <v>2462</v>
      </c>
    </row>
    <row r="1001" spans="1:16" ht="23.4" customHeight="1">
      <c r="A1001" t="s">
        <v>2689</v>
      </c>
      <c r="G1001" s="167"/>
      <c r="H1001" s="167"/>
      <c r="I1001" s="167"/>
      <c r="J1001" s="167"/>
      <c r="K1001" s="167"/>
      <c r="L1001" s="167"/>
      <c r="M1001" s="167"/>
      <c r="N1001" s="170"/>
      <c r="O1001" s="167"/>
      <c r="P1001" s="167"/>
    </row>
    <row r="1002" spans="1:16" ht="23.4" customHeight="1">
      <c r="A1002" t="s">
        <v>2690</v>
      </c>
      <c r="G1002" s="167"/>
      <c r="H1002" s="167"/>
      <c r="I1002" s="167"/>
      <c r="J1002" s="167"/>
      <c r="K1002" s="167"/>
      <c r="L1002" s="167"/>
      <c r="M1002" s="167"/>
      <c r="N1002" s="170"/>
      <c r="O1002" s="167"/>
      <c r="P1002" s="167"/>
    </row>
    <row r="1003" spans="1:16" ht="23.4" customHeight="1">
      <c r="A1003" s="95">
        <v>0.44513888888888886</v>
      </c>
      <c r="B1003" t="s">
        <v>2681</v>
      </c>
      <c r="C1003" t="s">
        <v>2444</v>
      </c>
      <c r="D1003" t="s">
        <v>2482</v>
      </c>
      <c r="E1003">
        <v>734</v>
      </c>
      <c r="F1003" t="s">
        <v>2691</v>
      </c>
      <c r="G1003" s="167"/>
      <c r="H1003" s="167">
        <v>10700</v>
      </c>
      <c r="I1003" s="167">
        <v>-264440</v>
      </c>
      <c r="J1003" s="167">
        <v>-275140</v>
      </c>
      <c r="K1003" s="167" t="s">
        <v>1321</v>
      </c>
      <c r="L1003" s="167">
        <v>10670</v>
      </c>
      <c r="M1003" s="167">
        <v>30</v>
      </c>
      <c r="N1003" s="170">
        <v>2.8037383177570091E-3</v>
      </c>
      <c r="O1003" s="167"/>
      <c r="P1003" s="167"/>
    </row>
    <row r="1004" spans="1:16" ht="23.4" customHeight="1">
      <c r="A1004" s="95">
        <v>0.44583333333333336</v>
      </c>
      <c r="B1004" t="s">
        <v>2681</v>
      </c>
      <c r="C1004" t="s">
        <v>2444</v>
      </c>
      <c r="D1004" t="s">
        <v>2482</v>
      </c>
      <c r="E1004">
        <v>735</v>
      </c>
      <c r="F1004" t="s">
        <v>2692</v>
      </c>
      <c r="G1004" s="167"/>
      <c r="H1004" s="167">
        <v>11560</v>
      </c>
      <c r="I1004" s="167">
        <v>-275140</v>
      </c>
      <c r="J1004" s="167">
        <v>-286700</v>
      </c>
      <c r="K1004" s="167" t="s">
        <v>1321</v>
      </c>
      <c r="L1004" s="167">
        <v>11520</v>
      </c>
      <c r="M1004" s="167">
        <v>40</v>
      </c>
      <c r="N1004" s="170">
        <v>3.4602076124567475E-3</v>
      </c>
      <c r="O1004" s="167"/>
      <c r="P1004" s="167"/>
    </row>
    <row r="1005" spans="1:16" ht="23.4" customHeight="1">
      <c r="A1005" s="95">
        <v>0.68819444444444444</v>
      </c>
      <c r="B1005" t="s">
        <v>2681</v>
      </c>
      <c r="C1005" t="s">
        <v>2444</v>
      </c>
      <c r="D1005" t="s">
        <v>2482</v>
      </c>
      <c r="E1005">
        <v>747</v>
      </c>
      <c r="F1005" t="s">
        <v>2691</v>
      </c>
      <c r="G1005" s="167"/>
      <c r="H1005" s="167">
        <v>11070</v>
      </c>
      <c r="I1005" s="167">
        <v>-286700</v>
      </c>
      <c r="J1005" s="167">
        <v>-297770</v>
      </c>
      <c r="K1005" s="167" t="s">
        <v>1321</v>
      </c>
      <c r="L1005" s="167">
        <v>11050</v>
      </c>
      <c r="M1005" s="167">
        <v>20</v>
      </c>
      <c r="N1005" s="170">
        <v>1.8066847335140017E-3</v>
      </c>
      <c r="O1005" s="167"/>
      <c r="P1005" s="167"/>
    </row>
    <row r="1006" spans="1:16" ht="23.4" customHeight="1">
      <c r="A1006" s="95">
        <v>0.68888888888888888</v>
      </c>
      <c r="B1006" t="s">
        <v>2681</v>
      </c>
      <c r="C1006" t="s">
        <v>2444</v>
      </c>
      <c r="D1006" t="s">
        <v>2482</v>
      </c>
      <c r="E1006">
        <v>748</v>
      </c>
      <c r="F1006" t="s">
        <v>2692</v>
      </c>
      <c r="G1006" s="167"/>
      <c r="H1006" s="167">
        <v>11150</v>
      </c>
      <c r="I1006" s="167">
        <v>-297770</v>
      </c>
      <c r="J1006" s="167">
        <v>-308920</v>
      </c>
      <c r="K1006" s="167" t="s">
        <v>1321</v>
      </c>
      <c r="L1006" s="167">
        <v>11120</v>
      </c>
      <c r="M1006" s="167">
        <v>30</v>
      </c>
      <c r="N1006" s="170">
        <v>2.6905829596412557E-3</v>
      </c>
      <c r="O1006" s="167"/>
      <c r="P1006" s="167"/>
    </row>
    <row r="1007" spans="1:16" ht="23.4" customHeight="1">
      <c r="A1007" t="s">
        <v>3936</v>
      </c>
      <c r="G1007" s="167"/>
      <c r="H1007" s="167"/>
      <c r="I1007" s="167">
        <v>-308920</v>
      </c>
      <c r="J1007" s="167">
        <v>-308920</v>
      </c>
      <c r="K1007" s="167"/>
      <c r="L1007" s="167"/>
      <c r="M1007" s="167"/>
      <c r="N1007" s="170"/>
      <c r="O1007" s="167"/>
      <c r="P1007" s="167"/>
    </row>
    <row r="1008" spans="1:16" ht="23.4" customHeight="1">
      <c r="G1008" s="167"/>
      <c r="H1008" s="167"/>
      <c r="I1008" s="167"/>
      <c r="J1008" s="167"/>
      <c r="K1008" s="167"/>
      <c r="L1008" s="167"/>
      <c r="M1008" s="167"/>
      <c r="N1008" s="170"/>
      <c r="O1008" s="167"/>
      <c r="P1008" s="167"/>
    </row>
    <row r="1009" spans="1:16" ht="23.4" customHeight="1">
      <c r="A1009" t="s">
        <v>2543</v>
      </c>
      <c r="G1009" s="167"/>
      <c r="H1009" s="167"/>
      <c r="I1009" s="167"/>
      <c r="J1009" s="167"/>
      <c r="K1009" s="167"/>
      <c r="L1009" s="167"/>
      <c r="M1009" s="167"/>
      <c r="N1009" s="170"/>
      <c r="O1009" s="167"/>
      <c r="P1009" s="167"/>
    </row>
    <row r="1010" spans="1:16" ht="23.4" customHeight="1">
      <c r="A1010" t="s">
        <v>2464</v>
      </c>
      <c r="B1010" t="s">
        <v>2448</v>
      </c>
      <c r="C1010" t="s">
        <v>2449</v>
      </c>
      <c r="D1010" t="s">
        <v>2465</v>
      </c>
      <c r="E1010" t="s">
        <v>2451</v>
      </c>
      <c r="F1010" t="s">
        <v>2452</v>
      </c>
      <c r="G1010" s="167" t="s">
        <v>2466</v>
      </c>
      <c r="H1010" s="167" t="s">
        <v>2467</v>
      </c>
      <c r="I1010" s="167" t="s">
        <v>2468</v>
      </c>
      <c r="J1010" s="167" t="s">
        <v>2469</v>
      </c>
      <c r="K1010" s="167" t="s">
        <v>2457</v>
      </c>
      <c r="L1010" s="167" t="s">
        <v>2470</v>
      </c>
      <c r="M1010" s="167" t="s">
        <v>2471</v>
      </c>
      <c r="N1010" s="170" t="s">
        <v>2472</v>
      </c>
      <c r="O1010" s="167" t="s">
        <v>2461</v>
      </c>
      <c r="P1010" s="167" t="s">
        <v>2462</v>
      </c>
    </row>
    <row r="1011" spans="1:16" ht="23.4" customHeight="1">
      <c r="A1011" t="s">
        <v>2675</v>
      </c>
      <c r="G1011" s="167"/>
      <c r="H1011" s="167"/>
      <c r="I1011" s="167"/>
      <c r="J1011" s="167"/>
      <c r="K1011" s="167"/>
      <c r="L1011" s="167"/>
      <c r="M1011" s="167"/>
      <c r="N1011" s="170"/>
      <c r="O1011" s="167"/>
      <c r="P1011" s="167"/>
    </row>
    <row r="1012" spans="1:16" ht="23.4" customHeight="1">
      <c r="A1012" s="95">
        <v>0.48402777777777778</v>
      </c>
      <c r="B1012" t="s">
        <v>2473</v>
      </c>
      <c r="C1012" t="s">
        <v>2441</v>
      </c>
      <c r="D1012" t="s">
        <v>2474</v>
      </c>
      <c r="E1012" t="s">
        <v>2544</v>
      </c>
      <c r="G1012" s="167">
        <v>2760</v>
      </c>
      <c r="H1012" s="167"/>
      <c r="I1012" s="167">
        <v>-292610</v>
      </c>
      <c r="J1012" s="167">
        <v>-289850</v>
      </c>
      <c r="K1012" s="167"/>
      <c r="L1012" s="167"/>
      <c r="M1012" s="167"/>
      <c r="N1012" s="170"/>
      <c r="O1012" s="167">
        <v>125</v>
      </c>
      <c r="P1012" s="167">
        <v>0</v>
      </c>
    </row>
    <row r="1013" spans="1:16" ht="23.4" customHeight="1">
      <c r="A1013" s="95">
        <v>0.5</v>
      </c>
      <c r="B1013" t="s">
        <v>2473</v>
      </c>
      <c r="C1013" t="s">
        <v>2441</v>
      </c>
      <c r="D1013" t="s">
        <v>2474</v>
      </c>
      <c r="E1013" t="s">
        <v>2508</v>
      </c>
      <c r="G1013" s="167">
        <v>3260</v>
      </c>
      <c r="H1013" s="167"/>
      <c r="I1013" s="167">
        <v>-289850</v>
      </c>
      <c r="J1013" s="167">
        <v>-286590</v>
      </c>
      <c r="K1013" s="167"/>
      <c r="L1013" s="167"/>
      <c r="M1013" s="167"/>
      <c r="N1013" s="170"/>
      <c r="O1013" s="167">
        <v>217</v>
      </c>
      <c r="P1013" s="167">
        <v>0</v>
      </c>
    </row>
    <row r="1014" spans="1:16" ht="23.4" customHeight="1">
      <c r="A1014" s="95">
        <v>0.54652777777777772</v>
      </c>
      <c r="B1014" t="s">
        <v>2473</v>
      </c>
      <c r="C1014" t="s">
        <v>2441</v>
      </c>
      <c r="D1014" t="s">
        <v>2474</v>
      </c>
      <c r="E1014" t="s">
        <v>2544</v>
      </c>
      <c r="G1014" s="167">
        <v>1840</v>
      </c>
      <c r="H1014" s="167"/>
      <c r="I1014" s="167">
        <v>-286590</v>
      </c>
      <c r="J1014" s="167">
        <v>-284750</v>
      </c>
      <c r="K1014" s="167"/>
      <c r="L1014" s="167"/>
      <c r="M1014" s="167"/>
      <c r="N1014" s="170"/>
      <c r="O1014" s="167">
        <v>82</v>
      </c>
      <c r="P1014" s="167">
        <v>0</v>
      </c>
    </row>
    <row r="1015" spans="1:16" ht="23.4" customHeight="1">
      <c r="A1015" s="95">
        <v>0.58263888888888893</v>
      </c>
      <c r="B1015" t="s">
        <v>2473</v>
      </c>
      <c r="C1015" t="s">
        <v>2441</v>
      </c>
      <c r="D1015" t="s">
        <v>2474</v>
      </c>
      <c r="E1015" t="s">
        <v>2545</v>
      </c>
      <c r="G1015" s="167">
        <v>4950</v>
      </c>
      <c r="H1015" s="167"/>
      <c r="I1015" s="167">
        <v>-284750</v>
      </c>
      <c r="J1015" s="167">
        <v>-279800</v>
      </c>
      <c r="K1015" s="167"/>
      <c r="L1015" s="167"/>
      <c r="M1015" s="167"/>
      <c r="N1015" s="170"/>
      <c r="O1015" s="167">
        <v>244</v>
      </c>
      <c r="P1015" s="167">
        <v>1</v>
      </c>
    </row>
    <row r="1016" spans="1:16" ht="23.4" customHeight="1">
      <c r="A1016" s="95">
        <v>0.63472222222222219</v>
      </c>
      <c r="B1016" t="s">
        <v>2473</v>
      </c>
      <c r="C1016" t="s">
        <v>2441</v>
      </c>
      <c r="D1016" t="s">
        <v>2474</v>
      </c>
      <c r="E1016" t="s">
        <v>2508</v>
      </c>
      <c r="G1016" s="167">
        <v>2640</v>
      </c>
      <c r="H1016" s="167"/>
      <c r="I1016" s="167">
        <v>-279800</v>
      </c>
      <c r="J1016" s="167">
        <v>-277160</v>
      </c>
      <c r="K1016" s="167"/>
      <c r="L1016" s="167"/>
      <c r="M1016" s="167"/>
      <c r="N1016" s="170"/>
      <c r="O1016" s="167">
        <v>200</v>
      </c>
      <c r="P1016" s="167">
        <v>0</v>
      </c>
    </row>
    <row r="1017" spans="1:16" ht="23.4" customHeight="1">
      <c r="A1017" s="95">
        <v>0.63541666666666663</v>
      </c>
      <c r="B1017" t="s">
        <v>2473</v>
      </c>
      <c r="C1017" t="s">
        <v>2441</v>
      </c>
      <c r="D1017" t="s">
        <v>2474</v>
      </c>
      <c r="E1017" t="s">
        <v>2530</v>
      </c>
      <c r="G1017" s="167">
        <v>2710</v>
      </c>
      <c r="H1017" s="167"/>
      <c r="I1017" s="167">
        <v>-277160</v>
      </c>
      <c r="J1017" s="167">
        <v>-274450</v>
      </c>
      <c r="K1017" s="167"/>
      <c r="L1017" s="167"/>
      <c r="M1017" s="167"/>
      <c r="N1017" s="170"/>
      <c r="O1017" s="167">
        <v>400</v>
      </c>
      <c r="P1017" s="167">
        <v>0</v>
      </c>
    </row>
    <row r="1018" spans="1:16" ht="23.4" customHeight="1">
      <c r="A1018" s="95">
        <v>0.64652777777777781</v>
      </c>
      <c r="B1018" t="s">
        <v>2473</v>
      </c>
      <c r="C1018" t="s">
        <v>2441</v>
      </c>
      <c r="D1018" t="s">
        <v>2474</v>
      </c>
      <c r="E1018" t="s">
        <v>2513</v>
      </c>
      <c r="G1018" s="167">
        <v>945</v>
      </c>
      <c r="H1018" s="167"/>
      <c r="I1018" s="167">
        <v>-274450</v>
      </c>
      <c r="J1018" s="167">
        <v>-273505</v>
      </c>
      <c r="K1018" s="167"/>
      <c r="L1018" s="167"/>
      <c r="M1018" s="167"/>
      <c r="N1018" s="170"/>
      <c r="O1018" s="167">
        <v>287</v>
      </c>
      <c r="P1018" s="167">
        <v>0</v>
      </c>
    </row>
    <row r="1019" spans="1:16" ht="23.4" customHeight="1">
      <c r="A1019" s="95">
        <v>0.64652777777777781</v>
      </c>
      <c r="B1019" t="s">
        <v>2473</v>
      </c>
      <c r="C1019" t="s">
        <v>2441</v>
      </c>
      <c r="D1019" t="s">
        <v>2474</v>
      </c>
      <c r="E1019" t="s">
        <v>2546</v>
      </c>
      <c r="G1019" s="167">
        <v>665</v>
      </c>
      <c r="H1019" s="167"/>
      <c r="I1019" s="167">
        <v>-273505</v>
      </c>
      <c r="J1019" s="167">
        <v>-272840</v>
      </c>
      <c r="K1019" s="167"/>
      <c r="L1019" s="167"/>
      <c r="M1019" s="167"/>
      <c r="N1019" s="170"/>
      <c r="O1019" s="167">
        <v>202</v>
      </c>
      <c r="P1019" s="167">
        <v>0</v>
      </c>
    </row>
    <row r="1020" spans="1:16" ht="23.4" customHeight="1">
      <c r="A1020" s="95">
        <v>0.65277777777777779</v>
      </c>
      <c r="B1020" t="s">
        <v>2473</v>
      </c>
      <c r="C1020" t="s">
        <v>2441</v>
      </c>
      <c r="D1020" t="s">
        <v>2474</v>
      </c>
      <c r="E1020" t="s">
        <v>2547</v>
      </c>
      <c r="G1020" s="167">
        <v>7370</v>
      </c>
      <c r="H1020" s="167"/>
      <c r="I1020" s="167">
        <v>-272840</v>
      </c>
      <c r="J1020" s="167">
        <v>-265470</v>
      </c>
      <c r="K1020" s="167"/>
      <c r="L1020" s="167"/>
      <c r="M1020" s="167"/>
      <c r="N1020" s="170"/>
      <c r="O1020" s="167">
        <v>1156</v>
      </c>
      <c r="P1020" s="167">
        <v>0</v>
      </c>
    </row>
    <row r="1021" spans="1:16" ht="23.4" customHeight="1">
      <c r="A1021" s="95">
        <v>0.72916666666666663</v>
      </c>
      <c r="B1021" t="s">
        <v>2473</v>
      </c>
      <c r="C1021" t="s">
        <v>2441</v>
      </c>
      <c r="D1021" t="s">
        <v>2474</v>
      </c>
      <c r="E1021" t="s">
        <v>2530</v>
      </c>
      <c r="G1021" s="167">
        <v>1370</v>
      </c>
      <c r="H1021" s="167"/>
      <c r="I1021" s="167">
        <v>-265470</v>
      </c>
      <c r="J1021" s="167">
        <v>-264100</v>
      </c>
      <c r="K1021" s="167"/>
      <c r="L1021" s="167"/>
      <c r="M1021" s="167"/>
      <c r="N1021" s="170"/>
      <c r="O1021" s="167">
        <v>220</v>
      </c>
      <c r="P1021" s="167">
        <v>0</v>
      </c>
    </row>
    <row r="1022" spans="1:16" ht="23.4" customHeight="1">
      <c r="A1022" s="95">
        <v>0.73958333333333337</v>
      </c>
      <c r="B1022" t="s">
        <v>2473</v>
      </c>
      <c r="C1022" t="s">
        <v>2441</v>
      </c>
      <c r="D1022" t="s">
        <v>2474</v>
      </c>
      <c r="E1022" t="s">
        <v>2545</v>
      </c>
      <c r="G1022" s="167">
        <v>3820</v>
      </c>
      <c r="H1022" s="167"/>
      <c r="I1022" s="167">
        <v>-264100</v>
      </c>
      <c r="J1022" s="167">
        <v>-260280</v>
      </c>
      <c r="K1022" s="167"/>
      <c r="L1022" s="167"/>
      <c r="M1022" s="167"/>
      <c r="N1022" s="170"/>
      <c r="O1022" s="167">
        <v>210</v>
      </c>
      <c r="P1022" s="167">
        <v>0</v>
      </c>
    </row>
    <row r="1023" spans="1:16" ht="23.4" customHeight="1">
      <c r="A1023" s="95">
        <v>0.75277777777777777</v>
      </c>
      <c r="B1023" t="s">
        <v>2473</v>
      </c>
      <c r="C1023" t="s">
        <v>2441</v>
      </c>
      <c r="D1023" t="s">
        <v>2474</v>
      </c>
      <c r="E1023" t="s">
        <v>2508</v>
      </c>
      <c r="G1023" s="167">
        <v>2670</v>
      </c>
      <c r="H1023" s="167"/>
      <c r="I1023" s="167">
        <v>-260280</v>
      </c>
      <c r="J1023" s="167">
        <v>-257610</v>
      </c>
      <c r="K1023" s="167"/>
      <c r="L1023" s="167"/>
      <c r="M1023" s="167"/>
      <c r="N1023" s="170"/>
      <c r="O1023" s="167">
        <v>158</v>
      </c>
      <c r="P1023" s="167">
        <v>0</v>
      </c>
    </row>
    <row r="1024" spans="1:16" ht="23.4" customHeight="1">
      <c r="A1024" t="s">
        <v>2676</v>
      </c>
      <c r="G1024" s="167"/>
      <c r="H1024" s="167"/>
      <c r="I1024" s="167"/>
      <c r="J1024" s="167"/>
      <c r="K1024" s="167"/>
      <c r="L1024" s="167"/>
      <c r="M1024" s="167"/>
      <c r="N1024" s="170"/>
      <c r="O1024" s="167"/>
      <c r="P1024" s="167"/>
    </row>
    <row r="1025" spans="1:16" ht="23.4" customHeight="1">
      <c r="A1025" s="95">
        <v>0.44513888888888886</v>
      </c>
      <c r="B1025" t="s">
        <v>2473</v>
      </c>
      <c r="C1025" t="s">
        <v>2441</v>
      </c>
      <c r="D1025" t="s">
        <v>2482</v>
      </c>
      <c r="E1025">
        <v>2590</v>
      </c>
      <c r="F1025" t="s">
        <v>2484</v>
      </c>
      <c r="G1025" s="167"/>
      <c r="H1025" s="167">
        <v>13950</v>
      </c>
      <c r="I1025" s="167">
        <v>-257610</v>
      </c>
      <c r="J1025" s="167">
        <v>-271560</v>
      </c>
      <c r="K1025" s="167" t="s">
        <v>1321</v>
      </c>
      <c r="L1025" s="167">
        <v>13950</v>
      </c>
      <c r="M1025" s="167">
        <v>0</v>
      </c>
      <c r="N1025" s="170">
        <v>0</v>
      </c>
      <c r="O1025" s="167"/>
      <c r="P1025" s="167"/>
    </row>
    <row r="1026" spans="1:16" ht="23.4" customHeight="1">
      <c r="A1026" s="95">
        <v>0.54583333333333328</v>
      </c>
      <c r="B1026" t="s">
        <v>2473</v>
      </c>
      <c r="C1026" t="s">
        <v>2441</v>
      </c>
      <c r="D1026" t="s">
        <v>2482</v>
      </c>
      <c r="E1026">
        <v>2599</v>
      </c>
      <c r="F1026" t="s">
        <v>2496</v>
      </c>
      <c r="G1026" s="167"/>
      <c r="H1026" s="167">
        <v>13690</v>
      </c>
      <c r="I1026" s="167">
        <v>-271560</v>
      </c>
      <c r="J1026" s="167">
        <v>-285250</v>
      </c>
      <c r="K1026" s="167" t="s">
        <v>1321</v>
      </c>
      <c r="L1026" s="167">
        <v>13640</v>
      </c>
      <c r="M1026" s="167">
        <v>50</v>
      </c>
      <c r="N1026" s="170">
        <v>3.6523009495982471E-3</v>
      </c>
      <c r="O1026" s="167"/>
      <c r="P1026" s="167"/>
    </row>
    <row r="1027" spans="1:16" ht="23.4" customHeight="1">
      <c r="A1027" s="95">
        <v>0.57361111111111107</v>
      </c>
      <c r="B1027" t="s">
        <v>2473</v>
      </c>
      <c r="C1027" t="s">
        <v>2441</v>
      </c>
      <c r="D1027" t="s">
        <v>2482</v>
      </c>
      <c r="E1027">
        <v>2600</v>
      </c>
      <c r="F1027" t="s">
        <v>2483</v>
      </c>
      <c r="G1027" s="167"/>
      <c r="H1027" s="167">
        <v>14230</v>
      </c>
      <c r="I1027" s="167">
        <v>-285250</v>
      </c>
      <c r="J1027" s="167">
        <v>-299480</v>
      </c>
      <c r="K1027" s="167" t="s">
        <v>1321</v>
      </c>
      <c r="L1027" s="167">
        <v>14190</v>
      </c>
      <c r="M1027" s="167">
        <v>40</v>
      </c>
      <c r="N1027" s="170">
        <v>2.8109627547434997E-3</v>
      </c>
      <c r="O1027" s="167"/>
      <c r="P1027" s="167"/>
    </row>
    <row r="1028" spans="1:16" ht="23.4" customHeight="1">
      <c r="A1028" s="95">
        <v>0.68263888888888891</v>
      </c>
      <c r="B1028" t="s">
        <v>2473</v>
      </c>
      <c r="C1028" t="s">
        <v>2441</v>
      </c>
      <c r="D1028" t="s">
        <v>2482</v>
      </c>
      <c r="E1028">
        <v>2615</v>
      </c>
      <c r="F1028" t="s">
        <v>2484</v>
      </c>
      <c r="G1028" s="167"/>
      <c r="H1028" s="167">
        <v>13980</v>
      </c>
      <c r="I1028" s="167">
        <v>-299480</v>
      </c>
      <c r="J1028" s="167">
        <v>-313460</v>
      </c>
      <c r="K1028" s="167" t="s">
        <v>1321</v>
      </c>
      <c r="L1028" s="167">
        <v>13950</v>
      </c>
      <c r="M1028" s="167">
        <v>30</v>
      </c>
      <c r="N1028" s="170">
        <v>2.1459227467811159E-3</v>
      </c>
      <c r="O1028" s="167"/>
      <c r="P1028" s="167"/>
    </row>
    <row r="1029" spans="1:16" ht="23.4" customHeight="1">
      <c r="A1029" t="s">
        <v>2548</v>
      </c>
      <c r="G1029" s="167"/>
      <c r="H1029" s="167"/>
      <c r="I1029" s="167">
        <v>-313460</v>
      </c>
      <c r="J1029" s="167">
        <v>-313460</v>
      </c>
      <c r="K1029" s="167"/>
      <c r="L1029" s="167"/>
      <c r="M1029" s="167"/>
      <c r="N1029" s="170"/>
      <c r="O1029" s="167"/>
      <c r="P1029" s="167"/>
    </row>
    <row r="1030" spans="1:16" ht="23.4" customHeight="1">
      <c r="G1030" s="167"/>
      <c r="H1030" s="167"/>
      <c r="I1030" s="167"/>
      <c r="J1030" s="167"/>
      <c r="K1030" s="167"/>
      <c r="L1030" s="167"/>
      <c r="M1030" s="167"/>
      <c r="N1030" s="170"/>
      <c r="O1030" s="167"/>
      <c r="P1030" s="167"/>
    </row>
    <row r="1031" spans="1:16" ht="23.4" customHeight="1">
      <c r="A1031" t="s">
        <v>2549</v>
      </c>
      <c r="G1031" s="167"/>
      <c r="H1031" s="167"/>
      <c r="I1031" s="167"/>
      <c r="J1031" s="167"/>
      <c r="K1031" s="167"/>
      <c r="L1031" s="167"/>
      <c r="M1031" s="167"/>
      <c r="N1031" s="170"/>
      <c r="O1031" s="167"/>
      <c r="P1031" s="167"/>
    </row>
    <row r="1032" spans="1:16" ht="23.4" customHeight="1">
      <c r="A1032" t="s">
        <v>2464</v>
      </c>
      <c r="B1032" t="s">
        <v>2448</v>
      </c>
      <c r="C1032" t="s">
        <v>2449</v>
      </c>
      <c r="D1032" t="s">
        <v>2465</v>
      </c>
      <c r="E1032" t="s">
        <v>2451</v>
      </c>
      <c r="F1032" t="s">
        <v>2452</v>
      </c>
      <c r="G1032" s="167" t="s">
        <v>2466</v>
      </c>
      <c r="H1032" s="167" t="s">
        <v>2467</v>
      </c>
      <c r="I1032" s="167" t="s">
        <v>2468</v>
      </c>
      <c r="J1032" s="167" t="s">
        <v>2469</v>
      </c>
      <c r="K1032" s="167" t="s">
        <v>2457</v>
      </c>
      <c r="L1032" s="167" t="s">
        <v>2470</v>
      </c>
      <c r="M1032" s="167" t="s">
        <v>2471</v>
      </c>
      <c r="N1032" s="170" t="s">
        <v>2472</v>
      </c>
      <c r="O1032" s="167" t="s">
        <v>2461</v>
      </c>
      <c r="P1032" s="167" t="s">
        <v>2462</v>
      </c>
    </row>
    <row r="1033" spans="1:16" ht="23.4" customHeight="1">
      <c r="A1033" t="s">
        <v>2677</v>
      </c>
      <c r="G1033" s="167"/>
      <c r="H1033" s="167"/>
      <c r="I1033" s="167"/>
      <c r="J1033" s="167"/>
      <c r="K1033" s="167"/>
      <c r="L1033" s="167"/>
      <c r="M1033" s="167"/>
      <c r="N1033" s="170"/>
      <c r="O1033" s="167"/>
      <c r="P1033" s="167"/>
    </row>
    <row r="1034" spans="1:16" ht="23.4" customHeight="1">
      <c r="A1034" s="95">
        <v>0.43958333333333333</v>
      </c>
      <c r="B1034" t="s">
        <v>2473</v>
      </c>
      <c r="C1034" t="s">
        <v>2442</v>
      </c>
      <c r="D1034" t="s">
        <v>2474</v>
      </c>
      <c r="E1034" t="s">
        <v>2487</v>
      </c>
      <c r="G1034" s="167">
        <v>2700</v>
      </c>
      <c r="H1034" s="167"/>
      <c r="I1034" s="167">
        <v>328390</v>
      </c>
      <c r="J1034" s="167">
        <v>331090</v>
      </c>
      <c r="K1034" s="167"/>
      <c r="L1034" s="167"/>
      <c r="M1034" s="167"/>
      <c r="N1034" s="170"/>
      <c r="O1034" s="167">
        <v>0</v>
      </c>
      <c r="P1034" s="167">
        <v>3</v>
      </c>
    </row>
    <row r="1035" spans="1:16" ht="23.4" customHeight="1">
      <c r="A1035" s="95">
        <v>0.50347222222222221</v>
      </c>
      <c r="B1035" t="s">
        <v>2473</v>
      </c>
      <c r="C1035" t="s">
        <v>2442</v>
      </c>
      <c r="D1035" t="s">
        <v>2474</v>
      </c>
      <c r="E1035" t="s">
        <v>2535</v>
      </c>
      <c r="G1035" s="167">
        <v>3050</v>
      </c>
      <c r="H1035" s="167"/>
      <c r="I1035" s="167">
        <v>331090</v>
      </c>
      <c r="J1035" s="167">
        <v>334140</v>
      </c>
      <c r="K1035" s="167"/>
      <c r="L1035" s="167"/>
      <c r="M1035" s="167"/>
      <c r="N1035" s="170"/>
      <c r="O1035" s="167">
        <v>250</v>
      </c>
      <c r="P1035" s="167">
        <v>0</v>
      </c>
    </row>
    <row r="1036" spans="1:16" ht="23.4" customHeight="1">
      <c r="A1036" s="95">
        <v>0.5229166666666667</v>
      </c>
      <c r="B1036" t="s">
        <v>2473</v>
      </c>
      <c r="C1036" t="s">
        <v>2442</v>
      </c>
      <c r="D1036" t="s">
        <v>2474</v>
      </c>
      <c r="E1036" t="s">
        <v>2487</v>
      </c>
      <c r="G1036" s="167">
        <v>3010</v>
      </c>
      <c r="H1036" s="167"/>
      <c r="I1036" s="167">
        <v>334140</v>
      </c>
      <c r="J1036" s="167">
        <v>337150</v>
      </c>
      <c r="K1036" s="167"/>
      <c r="L1036" s="167"/>
      <c r="M1036" s="167"/>
      <c r="N1036" s="170"/>
      <c r="O1036" s="167">
        <v>0</v>
      </c>
      <c r="P1036" s="167">
        <v>0</v>
      </c>
    </row>
    <row r="1037" spans="1:16" ht="23.4" customHeight="1">
      <c r="A1037" s="95">
        <v>0.53055555555555556</v>
      </c>
      <c r="B1037" t="s">
        <v>2473</v>
      </c>
      <c r="C1037" t="s">
        <v>2442</v>
      </c>
      <c r="D1037" t="s">
        <v>2474</v>
      </c>
      <c r="E1037" t="s">
        <v>2499</v>
      </c>
      <c r="G1037" s="167">
        <v>4730</v>
      </c>
      <c r="H1037" s="167"/>
      <c r="I1037" s="167">
        <v>337150</v>
      </c>
      <c r="J1037" s="167">
        <v>341880</v>
      </c>
      <c r="K1037" s="167"/>
      <c r="L1037" s="167"/>
      <c r="M1037" s="167"/>
      <c r="N1037" s="170"/>
      <c r="O1037" s="167">
        <v>0</v>
      </c>
      <c r="P1037" s="167">
        <v>0</v>
      </c>
    </row>
    <row r="1038" spans="1:16" ht="23.4" customHeight="1">
      <c r="A1038" s="95">
        <v>0.53194444444444444</v>
      </c>
      <c r="B1038" t="s">
        <v>2473</v>
      </c>
      <c r="C1038" t="s">
        <v>2442</v>
      </c>
      <c r="D1038" t="s">
        <v>2474</v>
      </c>
      <c r="E1038" t="s">
        <v>2534</v>
      </c>
      <c r="G1038" s="167">
        <v>2890</v>
      </c>
      <c r="H1038" s="167"/>
      <c r="I1038" s="167">
        <v>341880</v>
      </c>
      <c r="J1038" s="167">
        <v>344770</v>
      </c>
      <c r="K1038" s="167"/>
      <c r="L1038" s="167"/>
      <c r="M1038" s="167"/>
      <c r="N1038" s="170"/>
      <c r="O1038" s="167">
        <v>0</v>
      </c>
      <c r="P1038" s="167">
        <v>0</v>
      </c>
    </row>
    <row r="1039" spans="1:16" ht="23.4" customHeight="1">
      <c r="A1039" s="95">
        <v>0.54236111111111107</v>
      </c>
      <c r="B1039" t="s">
        <v>2473</v>
      </c>
      <c r="C1039" t="s">
        <v>2442</v>
      </c>
      <c r="D1039" t="s">
        <v>2474</v>
      </c>
      <c r="E1039" t="s">
        <v>2487</v>
      </c>
      <c r="G1039" s="167">
        <v>2910</v>
      </c>
      <c r="H1039" s="167"/>
      <c r="I1039" s="167">
        <v>344770</v>
      </c>
      <c r="J1039" s="167">
        <v>347680</v>
      </c>
      <c r="K1039" s="167"/>
      <c r="L1039" s="167"/>
      <c r="M1039" s="167"/>
      <c r="N1039" s="170"/>
      <c r="O1039" s="167">
        <v>0</v>
      </c>
      <c r="P1039" s="167">
        <v>0</v>
      </c>
    </row>
    <row r="1040" spans="1:16" ht="23.4" customHeight="1">
      <c r="A1040" s="95">
        <v>0.60763888888888884</v>
      </c>
      <c r="B1040" t="s">
        <v>2473</v>
      </c>
      <c r="C1040" t="s">
        <v>2442</v>
      </c>
      <c r="D1040" t="s">
        <v>2474</v>
      </c>
      <c r="E1040" t="s">
        <v>2534</v>
      </c>
      <c r="G1040" s="167">
        <v>2900</v>
      </c>
      <c r="H1040" s="167"/>
      <c r="I1040" s="167">
        <v>347680</v>
      </c>
      <c r="J1040" s="167">
        <v>350580</v>
      </c>
      <c r="K1040" s="167"/>
      <c r="L1040" s="167"/>
      <c r="M1040" s="167"/>
      <c r="N1040" s="170"/>
      <c r="O1040" s="167">
        <v>0</v>
      </c>
      <c r="P1040" s="167">
        <v>0</v>
      </c>
    </row>
    <row r="1041" spans="1:16" ht="23.4" customHeight="1">
      <c r="A1041" s="95">
        <v>0.60902777777777772</v>
      </c>
      <c r="B1041" t="s">
        <v>2473</v>
      </c>
      <c r="C1041" t="s">
        <v>2442</v>
      </c>
      <c r="D1041" t="s">
        <v>2474</v>
      </c>
      <c r="E1041" t="s">
        <v>2487</v>
      </c>
      <c r="G1041" s="167">
        <v>1760</v>
      </c>
      <c r="H1041" s="167"/>
      <c r="I1041" s="167">
        <v>350580</v>
      </c>
      <c r="J1041" s="167">
        <v>352340</v>
      </c>
      <c r="K1041" s="167"/>
      <c r="L1041" s="167"/>
      <c r="M1041" s="167"/>
      <c r="N1041" s="170"/>
      <c r="O1041" s="167">
        <v>0</v>
      </c>
      <c r="P1041" s="167">
        <v>0</v>
      </c>
    </row>
    <row r="1042" spans="1:16" ht="23.4" customHeight="1">
      <c r="A1042" s="95">
        <v>0.61319444444444449</v>
      </c>
      <c r="B1042" t="s">
        <v>2473</v>
      </c>
      <c r="C1042" t="s">
        <v>2442</v>
      </c>
      <c r="D1042" t="s">
        <v>2474</v>
      </c>
      <c r="E1042" t="s">
        <v>2534</v>
      </c>
      <c r="G1042" s="167">
        <v>5320</v>
      </c>
      <c r="H1042" s="167"/>
      <c r="I1042" s="167">
        <v>352340</v>
      </c>
      <c r="J1042" s="167">
        <v>357660</v>
      </c>
      <c r="K1042" s="167"/>
      <c r="L1042" s="167"/>
      <c r="M1042" s="167"/>
      <c r="N1042" s="170"/>
      <c r="O1042" s="167">
        <v>0</v>
      </c>
      <c r="P1042" s="167">
        <v>17</v>
      </c>
    </row>
    <row r="1043" spans="1:16" ht="23.4" customHeight="1">
      <c r="A1043" s="95">
        <v>0.61458333333333337</v>
      </c>
      <c r="B1043" t="s">
        <v>2473</v>
      </c>
      <c r="C1043" t="s">
        <v>2442</v>
      </c>
      <c r="D1043" t="s">
        <v>2474</v>
      </c>
      <c r="E1043" t="s">
        <v>2499</v>
      </c>
      <c r="G1043" s="167">
        <v>5830</v>
      </c>
      <c r="H1043" s="167"/>
      <c r="I1043" s="167">
        <v>357660</v>
      </c>
      <c r="J1043" s="167">
        <v>363490</v>
      </c>
      <c r="K1043" s="167"/>
      <c r="L1043" s="167"/>
      <c r="M1043" s="167"/>
      <c r="N1043" s="170"/>
      <c r="O1043" s="167">
        <v>0</v>
      </c>
      <c r="P1043" s="167">
        <v>0</v>
      </c>
    </row>
    <row r="1044" spans="1:16" ht="23.4" customHeight="1">
      <c r="A1044" s="95">
        <v>0.62569444444444444</v>
      </c>
      <c r="B1044" t="s">
        <v>2473</v>
      </c>
      <c r="C1044" t="s">
        <v>2442</v>
      </c>
      <c r="D1044" t="s">
        <v>2474</v>
      </c>
      <c r="E1044" t="s">
        <v>2504</v>
      </c>
      <c r="G1044" s="167">
        <v>9680</v>
      </c>
      <c r="H1044" s="167"/>
      <c r="I1044" s="167">
        <v>363490</v>
      </c>
      <c r="J1044" s="167">
        <v>373170</v>
      </c>
      <c r="K1044" s="167"/>
      <c r="L1044" s="167"/>
      <c r="M1044" s="167"/>
      <c r="N1044" s="170"/>
      <c r="O1044" s="167">
        <v>452</v>
      </c>
      <c r="P1044" s="167">
        <v>0</v>
      </c>
    </row>
    <row r="1045" spans="1:16" ht="23.4" customHeight="1">
      <c r="A1045" s="95">
        <v>0.65763888888888888</v>
      </c>
      <c r="B1045" t="s">
        <v>2473</v>
      </c>
      <c r="C1045" t="s">
        <v>2442</v>
      </c>
      <c r="D1045" t="s">
        <v>2474</v>
      </c>
      <c r="E1045" t="s">
        <v>2499</v>
      </c>
      <c r="G1045" s="167">
        <v>2180</v>
      </c>
      <c r="H1045" s="167"/>
      <c r="I1045" s="167">
        <v>373170</v>
      </c>
      <c r="J1045" s="167">
        <v>375350</v>
      </c>
      <c r="K1045" s="167"/>
      <c r="L1045" s="167"/>
      <c r="M1045" s="167"/>
      <c r="N1045" s="170"/>
      <c r="O1045" s="167">
        <v>0</v>
      </c>
      <c r="P1045" s="167">
        <v>15</v>
      </c>
    </row>
    <row r="1046" spans="1:16" ht="23.4" customHeight="1">
      <c r="A1046" s="95">
        <v>0.66597222222222219</v>
      </c>
      <c r="B1046" t="s">
        <v>2473</v>
      </c>
      <c r="C1046" t="s">
        <v>2442</v>
      </c>
      <c r="D1046" t="s">
        <v>2474</v>
      </c>
      <c r="E1046" t="s">
        <v>2550</v>
      </c>
      <c r="G1046" s="167">
        <v>7260</v>
      </c>
      <c r="H1046" s="167"/>
      <c r="I1046" s="167">
        <v>375350</v>
      </c>
      <c r="J1046" s="167">
        <v>382610</v>
      </c>
      <c r="K1046" s="167"/>
      <c r="L1046" s="167"/>
      <c r="M1046" s="167"/>
      <c r="N1046" s="170"/>
      <c r="O1046" s="167">
        <v>408</v>
      </c>
      <c r="P1046" s="167">
        <v>0</v>
      </c>
    </row>
    <row r="1047" spans="1:16" ht="23.4" customHeight="1">
      <c r="A1047" s="95">
        <v>0.67777777777777781</v>
      </c>
      <c r="B1047" t="s">
        <v>2473</v>
      </c>
      <c r="C1047" t="s">
        <v>2442</v>
      </c>
      <c r="D1047" t="s">
        <v>2474</v>
      </c>
      <c r="E1047" t="s">
        <v>2534</v>
      </c>
      <c r="G1047" s="167">
        <v>2540</v>
      </c>
      <c r="H1047" s="167"/>
      <c r="I1047" s="167">
        <v>382610</v>
      </c>
      <c r="J1047" s="167">
        <v>385150</v>
      </c>
      <c r="K1047" s="167"/>
      <c r="L1047" s="167"/>
      <c r="M1047" s="167"/>
      <c r="N1047" s="170"/>
      <c r="O1047" s="167">
        <v>0</v>
      </c>
      <c r="P1047" s="167">
        <v>0</v>
      </c>
    </row>
    <row r="1048" spans="1:16" ht="23.4" customHeight="1">
      <c r="A1048" s="95">
        <v>0.73819444444444449</v>
      </c>
      <c r="B1048" t="s">
        <v>2473</v>
      </c>
      <c r="C1048" t="s">
        <v>2442</v>
      </c>
      <c r="D1048" t="s">
        <v>2474</v>
      </c>
      <c r="E1048" t="s">
        <v>2499</v>
      </c>
      <c r="G1048" s="167">
        <v>1770</v>
      </c>
      <c r="H1048" s="167"/>
      <c r="I1048" s="167">
        <v>385150</v>
      </c>
      <c r="J1048" s="167">
        <v>386920</v>
      </c>
      <c r="K1048" s="167"/>
      <c r="L1048" s="167"/>
      <c r="M1048" s="167"/>
      <c r="N1048" s="170"/>
      <c r="O1048" s="167">
        <v>0</v>
      </c>
      <c r="P1048" s="167">
        <v>3</v>
      </c>
    </row>
    <row r="1049" spans="1:16" ht="23.4" customHeight="1">
      <c r="A1049" s="95">
        <v>0.74444444444444446</v>
      </c>
      <c r="B1049" t="s">
        <v>2473</v>
      </c>
      <c r="C1049" t="s">
        <v>2442</v>
      </c>
      <c r="D1049" t="s">
        <v>2474</v>
      </c>
      <c r="E1049" t="s">
        <v>2487</v>
      </c>
      <c r="G1049" s="167">
        <v>3430</v>
      </c>
      <c r="H1049" s="167"/>
      <c r="I1049" s="167">
        <v>386920</v>
      </c>
      <c r="J1049" s="167">
        <v>390350</v>
      </c>
      <c r="K1049" s="167"/>
      <c r="L1049" s="167"/>
      <c r="M1049" s="167"/>
      <c r="N1049" s="170"/>
      <c r="O1049" s="167">
        <v>0</v>
      </c>
      <c r="P1049" s="167">
        <v>1</v>
      </c>
    </row>
    <row r="1050" spans="1:16" ht="23.4" customHeight="1">
      <c r="A1050" t="s">
        <v>2678</v>
      </c>
      <c r="G1050" s="167"/>
      <c r="H1050" s="167"/>
      <c r="I1050" s="167"/>
      <c r="J1050" s="167"/>
      <c r="K1050" s="167"/>
      <c r="L1050" s="167"/>
      <c r="M1050" s="167"/>
      <c r="N1050" s="170"/>
      <c r="O1050" s="167"/>
      <c r="P1050" s="167"/>
    </row>
    <row r="1051" spans="1:16" ht="23.4" customHeight="1">
      <c r="A1051" s="95">
        <v>0.3527777777777778</v>
      </c>
      <c r="B1051" t="s">
        <v>2473</v>
      </c>
      <c r="C1051" t="s">
        <v>2442</v>
      </c>
      <c r="D1051" t="s">
        <v>2482</v>
      </c>
      <c r="E1051">
        <v>2588</v>
      </c>
      <c r="F1051" t="s">
        <v>2492</v>
      </c>
      <c r="G1051" s="167"/>
      <c r="H1051" s="167">
        <v>27500</v>
      </c>
      <c r="I1051" s="167">
        <v>390350</v>
      </c>
      <c r="J1051" s="167">
        <v>362850</v>
      </c>
      <c r="K1051" s="167" t="s">
        <v>1321</v>
      </c>
      <c r="L1051" s="167">
        <v>27410</v>
      </c>
      <c r="M1051" s="167">
        <v>90</v>
      </c>
      <c r="N1051" s="170">
        <v>3.2727272727272726E-3</v>
      </c>
      <c r="O1051" s="167"/>
      <c r="P1051" s="167"/>
    </row>
    <row r="1052" spans="1:16" ht="23.4" customHeight="1">
      <c r="A1052" s="95">
        <v>0.62638888888888888</v>
      </c>
      <c r="B1052" t="s">
        <v>2473</v>
      </c>
      <c r="C1052" t="s">
        <v>2442</v>
      </c>
      <c r="D1052" t="s">
        <v>2482</v>
      </c>
      <c r="E1052">
        <v>2608</v>
      </c>
      <c r="F1052" t="s">
        <v>2492</v>
      </c>
      <c r="G1052" s="167"/>
      <c r="H1052" s="167">
        <v>27560</v>
      </c>
      <c r="I1052" s="167">
        <v>362850</v>
      </c>
      <c r="J1052" s="167">
        <v>335290</v>
      </c>
      <c r="K1052" s="167" t="s">
        <v>1321</v>
      </c>
      <c r="L1052" s="167">
        <v>27470</v>
      </c>
      <c r="M1052" s="167">
        <v>90</v>
      </c>
      <c r="N1052" s="170">
        <v>3.2656023222060958E-3</v>
      </c>
      <c r="O1052" s="167"/>
      <c r="P1052" s="167"/>
    </row>
    <row r="1053" spans="1:16" ht="23.4" customHeight="1">
      <c r="A1053" t="s">
        <v>2551</v>
      </c>
      <c r="G1053" s="167"/>
      <c r="H1053" s="167"/>
      <c r="I1053" s="167">
        <v>335290</v>
      </c>
      <c r="J1053" s="167">
        <v>335290</v>
      </c>
      <c r="K1053" s="167"/>
      <c r="L1053" s="167"/>
      <c r="M1053" s="167"/>
      <c r="N1053" s="170"/>
      <c r="O1053" s="167"/>
      <c r="P1053" s="167"/>
    </row>
    <row r="1054" spans="1:16" ht="23.4" customHeight="1">
      <c r="G1054" s="167"/>
      <c r="H1054" s="167"/>
      <c r="I1054" s="167"/>
      <c r="J1054" s="167"/>
      <c r="K1054" s="167"/>
      <c r="L1054" s="167"/>
      <c r="M1054" s="167"/>
      <c r="N1054" s="170"/>
      <c r="O1054" s="167"/>
      <c r="P1054" s="167"/>
    </row>
    <row r="1055" spans="1:16" ht="23.4" customHeight="1">
      <c r="A1055" t="s">
        <v>2679</v>
      </c>
      <c r="G1055" s="167"/>
      <c r="H1055" s="167"/>
      <c r="I1055" s="167"/>
      <c r="J1055" s="167"/>
      <c r="K1055" s="167"/>
      <c r="L1055" s="167"/>
      <c r="M1055" s="167"/>
      <c r="N1055" s="170"/>
      <c r="O1055" s="167"/>
      <c r="P1055" s="167"/>
    </row>
    <row r="1056" spans="1:16" ht="23.4" customHeight="1">
      <c r="A1056" t="s">
        <v>2464</v>
      </c>
      <c r="B1056" t="s">
        <v>2448</v>
      </c>
      <c r="C1056" t="s">
        <v>2449</v>
      </c>
      <c r="D1056" t="s">
        <v>2465</v>
      </c>
      <c r="E1056" t="s">
        <v>2451</v>
      </c>
      <c r="F1056" t="s">
        <v>2452</v>
      </c>
      <c r="G1056" s="167" t="s">
        <v>2466</v>
      </c>
      <c r="H1056" s="167" t="s">
        <v>2467</v>
      </c>
      <c r="I1056" s="167" t="s">
        <v>2468</v>
      </c>
      <c r="J1056" s="167" t="s">
        <v>2469</v>
      </c>
      <c r="K1056" s="167" t="s">
        <v>2457</v>
      </c>
      <c r="L1056" s="167" t="s">
        <v>2470</v>
      </c>
      <c r="M1056" s="167" t="s">
        <v>2471</v>
      </c>
      <c r="N1056" s="170" t="s">
        <v>2472</v>
      </c>
      <c r="O1056" s="167" t="s">
        <v>2461</v>
      </c>
      <c r="P1056" s="167" t="s">
        <v>2462</v>
      </c>
    </row>
    <row r="1057" spans="1:16" ht="23.4" customHeight="1">
      <c r="A1057" t="s">
        <v>2680</v>
      </c>
      <c r="G1057" s="167"/>
      <c r="H1057" s="167"/>
      <c r="I1057" s="167"/>
      <c r="J1057" s="167"/>
      <c r="K1057" s="167"/>
      <c r="L1057" s="167"/>
      <c r="M1057" s="167"/>
      <c r="N1057" s="170"/>
      <c r="O1057" s="167"/>
      <c r="P1057" s="167"/>
    </row>
    <row r="1058" spans="1:16" ht="23.4" customHeight="1">
      <c r="A1058" s="95">
        <v>0.39374999999999999</v>
      </c>
      <c r="B1058" t="s">
        <v>2681</v>
      </c>
      <c r="C1058" t="s">
        <v>2443</v>
      </c>
      <c r="D1058" t="s">
        <v>2474</v>
      </c>
      <c r="E1058" t="s">
        <v>2682</v>
      </c>
      <c r="G1058" s="167">
        <v>2160</v>
      </c>
      <c r="H1058" s="167"/>
      <c r="I1058" s="167">
        <v>322010</v>
      </c>
      <c r="J1058" s="167">
        <v>324170</v>
      </c>
      <c r="K1058" s="167"/>
      <c r="L1058" s="167"/>
      <c r="M1058" s="167"/>
      <c r="N1058" s="170"/>
      <c r="O1058" s="167">
        <v>99</v>
      </c>
      <c r="P1058" s="167">
        <v>0</v>
      </c>
    </row>
    <row r="1059" spans="1:16" ht="23.4" customHeight="1">
      <c r="A1059" s="95">
        <v>0.39930555555555558</v>
      </c>
      <c r="B1059" t="s">
        <v>2681</v>
      </c>
      <c r="C1059" t="s">
        <v>2443</v>
      </c>
      <c r="D1059" t="s">
        <v>2474</v>
      </c>
      <c r="E1059" t="s">
        <v>2683</v>
      </c>
      <c r="G1059" s="167">
        <v>4870</v>
      </c>
      <c r="H1059" s="167"/>
      <c r="I1059" s="167">
        <v>324170</v>
      </c>
      <c r="J1059" s="167">
        <v>329040</v>
      </c>
      <c r="K1059" s="167"/>
      <c r="L1059" s="167"/>
      <c r="M1059" s="167"/>
      <c r="N1059" s="170"/>
      <c r="O1059" s="167">
        <v>229</v>
      </c>
      <c r="P1059" s="167">
        <v>0</v>
      </c>
    </row>
    <row r="1060" spans="1:16" ht="23.4" customHeight="1">
      <c r="A1060" s="95">
        <v>0.44791666666666669</v>
      </c>
      <c r="B1060" t="s">
        <v>2681</v>
      </c>
      <c r="C1060" t="s">
        <v>2443</v>
      </c>
      <c r="D1060" t="s">
        <v>2474</v>
      </c>
      <c r="E1060" t="s">
        <v>2682</v>
      </c>
      <c r="G1060" s="167">
        <v>2950</v>
      </c>
      <c r="H1060" s="167"/>
      <c r="I1060" s="167">
        <v>329040</v>
      </c>
      <c r="J1060" s="167">
        <v>331990</v>
      </c>
      <c r="K1060" s="167"/>
      <c r="L1060" s="167"/>
      <c r="M1060" s="167"/>
      <c r="N1060" s="170"/>
      <c r="O1060" s="167">
        <v>158</v>
      </c>
      <c r="P1060" s="167">
        <v>0</v>
      </c>
    </row>
    <row r="1061" spans="1:16" ht="23.4" customHeight="1">
      <c r="A1061" s="95">
        <v>0.48541666666666666</v>
      </c>
      <c r="B1061" t="s">
        <v>2681</v>
      </c>
      <c r="C1061" t="s">
        <v>2443</v>
      </c>
      <c r="D1061" t="s">
        <v>2474</v>
      </c>
      <c r="E1061" t="s">
        <v>2682</v>
      </c>
      <c r="G1061" s="167">
        <v>1910</v>
      </c>
      <c r="H1061" s="167"/>
      <c r="I1061" s="167">
        <v>331990</v>
      </c>
      <c r="J1061" s="167">
        <v>333900</v>
      </c>
      <c r="K1061" s="167"/>
      <c r="L1061" s="167"/>
      <c r="M1061" s="167"/>
      <c r="N1061" s="170"/>
      <c r="O1061" s="167">
        <v>95</v>
      </c>
      <c r="P1061" s="167">
        <v>0</v>
      </c>
    </row>
    <row r="1062" spans="1:16" ht="23.4" customHeight="1">
      <c r="A1062" s="95">
        <v>0.50972222222222219</v>
      </c>
      <c r="B1062" t="s">
        <v>2681</v>
      </c>
      <c r="C1062" t="s">
        <v>2443</v>
      </c>
      <c r="D1062" t="s">
        <v>2474</v>
      </c>
      <c r="E1062" t="s">
        <v>2684</v>
      </c>
      <c r="G1062" s="167">
        <v>3160</v>
      </c>
      <c r="H1062" s="167"/>
      <c r="I1062" s="167">
        <v>333900</v>
      </c>
      <c r="J1062" s="167">
        <v>337060</v>
      </c>
      <c r="K1062" s="167"/>
      <c r="L1062" s="167"/>
      <c r="M1062" s="167"/>
      <c r="N1062" s="170"/>
      <c r="O1062" s="167">
        <v>138</v>
      </c>
      <c r="P1062" s="167">
        <v>0</v>
      </c>
    </row>
    <row r="1063" spans="1:16" ht="23.4" customHeight="1">
      <c r="A1063" s="95">
        <v>0.5131944444444444</v>
      </c>
      <c r="B1063" t="s">
        <v>2681</v>
      </c>
      <c r="C1063" t="s">
        <v>2443</v>
      </c>
      <c r="D1063" t="s">
        <v>2474</v>
      </c>
      <c r="E1063" t="s">
        <v>2683</v>
      </c>
      <c r="G1063" s="167">
        <v>6030</v>
      </c>
      <c r="H1063" s="167"/>
      <c r="I1063" s="167">
        <v>337060</v>
      </c>
      <c r="J1063" s="167">
        <v>343090</v>
      </c>
      <c r="K1063" s="167"/>
      <c r="L1063" s="167"/>
      <c r="M1063" s="167"/>
      <c r="N1063" s="170"/>
      <c r="O1063" s="167">
        <v>272</v>
      </c>
      <c r="P1063" s="167">
        <v>0</v>
      </c>
    </row>
    <row r="1064" spans="1:16" ht="23.4" customHeight="1">
      <c r="A1064" s="95">
        <v>0.56180555555555556</v>
      </c>
      <c r="B1064" t="s">
        <v>2681</v>
      </c>
      <c r="C1064" t="s">
        <v>2443</v>
      </c>
      <c r="D1064" t="s">
        <v>2474</v>
      </c>
      <c r="E1064" t="s">
        <v>2682</v>
      </c>
      <c r="G1064" s="167">
        <v>1800</v>
      </c>
      <c r="H1064" s="167"/>
      <c r="I1064" s="167">
        <v>343090</v>
      </c>
      <c r="J1064" s="167">
        <v>344890</v>
      </c>
      <c r="K1064" s="167"/>
      <c r="L1064" s="167"/>
      <c r="M1064" s="167"/>
      <c r="N1064" s="170"/>
      <c r="O1064" s="167">
        <v>85</v>
      </c>
      <c r="P1064" s="167">
        <v>0</v>
      </c>
    </row>
    <row r="1065" spans="1:16" ht="23.4" customHeight="1">
      <c r="A1065" s="95">
        <v>0.59791666666666665</v>
      </c>
      <c r="B1065" t="s">
        <v>2681</v>
      </c>
      <c r="C1065" t="s">
        <v>2443</v>
      </c>
      <c r="D1065" t="s">
        <v>2474</v>
      </c>
      <c r="E1065" t="s">
        <v>2682</v>
      </c>
      <c r="G1065" s="167">
        <v>2870</v>
      </c>
      <c r="H1065" s="167"/>
      <c r="I1065" s="167">
        <v>344890</v>
      </c>
      <c r="J1065" s="167">
        <v>347760</v>
      </c>
      <c r="K1065" s="167"/>
      <c r="L1065" s="167"/>
      <c r="M1065" s="167"/>
      <c r="N1065" s="170"/>
      <c r="O1065" s="167">
        <v>157</v>
      </c>
      <c r="P1065" s="167">
        <v>0</v>
      </c>
    </row>
    <row r="1066" spans="1:16" ht="23.4" customHeight="1">
      <c r="A1066" s="95">
        <v>0.6</v>
      </c>
      <c r="B1066" t="s">
        <v>2681</v>
      </c>
      <c r="C1066" t="s">
        <v>2443</v>
      </c>
      <c r="D1066" t="s">
        <v>2474</v>
      </c>
      <c r="E1066" t="s">
        <v>2683</v>
      </c>
      <c r="G1066" s="167">
        <v>5430</v>
      </c>
      <c r="H1066" s="167"/>
      <c r="I1066" s="167">
        <v>347760</v>
      </c>
      <c r="J1066" s="167">
        <v>353190</v>
      </c>
      <c r="K1066" s="167"/>
      <c r="L1066" s="167"/>
      <c r="M1066" s="167"/>
      <c r="N1066" s="170"/>
      <c r="O1066" s="167">
        <v>278</v>
      </c>
      <c r="P1066" s="167">
        <v>0</v>
      </c>
    </row>
    <row r="1067" spans="1:16" ht="23.4" customHeight="1">
      <c r="A1067" s="95">
        <v>0.63749999999999996</v>
      </c>
      <c r="B1067" t="s">
        <v>2681</v>
      </c>
      <c r="C1067" t="s">
        <v>2443</v>
      </c>
      <c r="D1067" t="s">
        <v>2474</v>
      </c>
      <c r="E1067" t="s">
        <v>2682</v>
      </c>
      <c r="G1067" s="167">
        <v>1780</v>
      </c>
      <c r="H1067" s="167"/>
      <c r="I1067" s="167">
        <v>353190</v>
      </c>
      <c r="J1067" s="167">
        <v>354970</v>
      </c>
      <c r="K1067" s="167"/>
      <c r="L1067" s="167"/>
      <c r="M1067" s="167"/>
      <c r="N1067" s="170"/>
      <c r="O1067" s="167">
        <v>85</v>
      </c>
      <c r="P1067" s="167">
        <v>0</v>
      </c>
    </row>
    <row r="1068" spans="1:16" ht="23.4" customHeight="1">
      <c r="A1068" s="95">
        <v>0.66319444444444442</v>
      </c>
      <c r="B1068" t="s">
        <v>2681</v>
      </c>
      <c r="C1068" t="s">
        <v>2443</v>
      </c>
      <c r="D1068" t="s">
        <v>2474</v>
      </c>
      <c r="E1068" t="s">
        <v>2685</v>
      </c>
      <c r="G1068" s="167">
        <v>6820</v>
      </c>
      <c r="H1068" s="167"/>
      <c r="I1068" s="167">
        <v>354970</v>
      </c>
      <c r="J1068" s="167">
        <v>361790</v>
      </c>
      <c r="K1068" s="167"/>
      <c r="L1068" s="167"/>
      <c r="M1068" s="167"/>
      <c r="N1068" s="170"/>
      <c r="O1068" s="167">
        <v>275</v>
      </c>
      <c r="P1068" s="167">
        <v>0</v>
      </c>
    </row>
    <row r="1069" spans="1:16" ht="23.4" customHeight="1">
      <c r="A1069" s="95">
        <v>0.67013888888888884</v>
      </c>
      <c r="B1069" t="s">
        <v>2681</v>
      </c>
      <c r="C1069" t="s">
        <v>2443</v>
      </c>
      <c r="D1069" t="s">
        <v>2474</v>
      </c>
      <c r="E1069" t="s">
        <v>2683</v>
      </c>
      <c r="G1069" s="167">
        <v>4790</v>
      </c>
      <c r="H1069" s="167"/>
      <c r="I1069" s="167">
        <v>361790</v>
      </c>
      <c r="J1069" s="167">
        <v>366580</v>
      </c>
      <c r="K1069" s="167"/>
      <c r="L1069" s="167"/>
      <c r="M1069" s="167"/>
      <c r="N1069" s="170"/>
      <c r="O1069" s="167">
        <v>315</v>
      </c>
      <c r="P1069" s="167">
        <v>0</v>
      </c>
    </row>
    <row r="1070" spans="1:16" ht="23.4" customHeight="1">
      <c r="A1070" s="95">
        <v>0.68402777777777779</v>
      </c>
      <c r="B1070" t="s">
        <v>2681</v>
      </c>
      <c r="C1070" t="s">
        <v>2443</v>
      </c>
      <c r="D1070" t="s">
        <v>2474</v>
      </c>
      <c r="E1070" t="s">
        <v>2684</v>
      </c>
      <c r="G1070" s="167">
        <v>3600</v>
      </c>
      <c r="H1070" s="167"/>
      <c r="I1070" s="167">
        <v>366580</v>
      </c>
      <c r="J1070" s="167">
        <v>370180</v>
      </c>
      <c r="K1070" s="167"/>
      <c r="L1070" s="167"/>
      <c r="M1070" s="167"/>
      <c r="N1070" s="170"/>
      <c r="O1070" s="167">
        <v>152</v>
      </c>
      <c r="P1070" s="167">
        <v>0</v>
      </c>
    </row>
    <row r="1071" spans="1:16" ht="23.4" customHeight="1">
      <c r="A1071" s="95">
        <v>0.6958333333333333</v>
      </c>
      <c r="B1071" t="s">
        <v>2681</v>
      </c>
      <c r="C1071" t="s">
        <v>2443</v>
      </c>
      <c r="D1071" t="s">
        <v>2474</v>
      </c>
      <c r="E1071" t="s">
        <v>2682</v>
      </c>
      <c r="G1071" s="167">
        <v>2040</v>
      </c>
      <c r="H1071" s="167"/>
      <c r="I1071" s="167">
        <v>370180</v>
      </c>
      <c r="J1071" s="167">
        <v>372220</v>
      </c>
      <c r="K1071" s="167"/>
      <c r="L1071" s="167"/>
      <c r="M1071" s="167"/>
      <c r="N1071" s="170"/>
      <c r="O1071" s="167">
        <v>101</v>
      </c>
      <c r="P1071" s="167">
        <v>0</v>
      </c>
    </row>
    <row r="1072" spans="1:16" ht="23.4" customHeight="1">
      <c r="A1072" s="95">
        <v>0.71736111111111112</v>
      </c>
      <c r="B1072" t="s">
        <v>2681</v>
      </c>
      <c r="C1072" t="s">
        <v>2443</v>
      </c>
      <c r="D1072" t="s">
        <v>2474</v>
      </c>
      <c r="E1072" t="s">
        <v>2682</v>
      </c>
      <c r="G1072" s="167">
        <v>920</v>
      </c>
      <c r="H1072" s="167"/>
      <c r="I1072" s="167">
        <v>372220</v>
      </c>
      <c r="J1072" s="167">
        <v>373140</v>
      </c>
      <c r="K1072" s="167"/>
      <c r="L1072" s="167"/>
      <c r="M1072" s="167"/>
      <c r="N1072" s="170"/>
      <c r="O1072" s="167">
        <v>45</v>
      </c>
      <c r="P1072" s="167">
        <v>0</v>
      </c>
    </row>
    <row r="1073" spans="1:16" ht="23.4" customHeight="1">
      <c r="A1073" s="95">
        <v>0.72083333333333333</v>
      </c>
      <c r="B1073" t="s">
        <v>2681</v>
      </c>
      <c r="C1073" t="s">
        <v>2443</v>
      </c>
      <c r="D1073" t="s">
        <v>2474</v>
      </c>
      <c r="E1073" t="s">
        <v>2682</v>
      </c>
      <c r="G1073" s="167">
        <v>2570</v>
      </c>
      <c r="H1073" s="167"/>
      <c r="I1073" s="167">
        <v>373140</v>
      </c>
      <c r="J1073" s="167">
        <v>375710</v>
      </c>
      <c r="K1073" s="167"/>
      <c r="L1073" s="167"/>
      <c r="M1073" s="167"/>
      <c r="N1073" s="170"/>
      <c r="O1073" s="167">
        <v>148</v>
      </c>
      <c r="P1073" s="167">
        <v>0</v>
      </c>
    </row>
    <row r="1074" spans="1:16" ht="23.4" customHeight="1">
      <c r="A1074" s="95">
        <v>0.72916666666666663</v>
      </c>
      <c r="B1074" t="s">
        <v>2681</v>
      </c>
      <c r="C1074" t="s">
        <v>2443</v>
      </c>
      <c r="D1074" t="s">
        <v>2474</v>
      </c>
      <c r="E1074" t="s">
        <v>2684</v>
      </c>
      <c r="G1074" s="167">
        <v>3450</v>
      </c>
      <c r="H1074" s="167"/>
      <c r="I1074" s="167">
        <v>375710</v>
      </c>
      <c r="J1074" s="167">
        <v>379160</v>
      </c>
      <c r="K1074" s="167"/>
      <c r="L1074" s="167"/>
      <c r="M1074" s="167"/>
      <c r="N1074" s="170"/>
      <c r="O1074" s="167">
        <v>148</v>
      </c>
      <c r="P1074" s="167">
        <v>0</v>
      </c>
    </row>
    <row r="1075" spans="1:16" ht="23.4" customHeight="1">
      <c r="A1075" t="s">
        <v>2686</v>
      </c>
      <c r="G1075" s="167"/>
      <c r="H1075" s="167"/>
      <c r="I1075" s="167"/>
      <c r="J1075" s="167"/>
      <c r="K1075" s="167"/>
      <c r="L1075" s="167"/>
      <c r="M1075" s="167"/>
      <c r="N1075" s="170"/>
      <c r="O1075" s="167"/>
      <c r="P1075" s="167"/>
    </row>
    <row r="1076" spans="1:16" ht="23.4" customHeight="1">
      <c r="A1076" t="s">
        <v>2687</v>
      </c>
      <c r="G1076" s="167"/>
      <c r="H1076" s="167"/>
      <c r="I1076" s="167">
        <v>379160</v>
      </c>
      <c r="J1076" s="167">
        <v>379160</v>
      </c>
      <c r="K1076" s="167"/>
      <c r="L1076" s="167"/>
      <c r="M1076" s="167"/>
      <c r="N1076" s="170"/>
      <c r="O1076" s="167"/>
      <c r="P1076" s="167"/>
    </row>
    <row r="1077" spans="1:16" ht="23.4" customHeight="1">
      <c r="G1077" s="167"/>
      <c r="H1077" s="167"/>
      <c r="I1077" s="167"/>
      <c r="J1077" s="167"/>
      <c r="K1077" s="167"/>
      <c r="L1077" s="167"/>
      <c r="M1077" s="167"/>
      <c r="N1077" s="170"/>
      <c r="O1077" s="167"/>
      <c r="P1077" s="167"/>
    </row>
    <row r="1078" spans="1:16" ht="23.4" customHeight="1">
      <c r="A1078" t="s">
        <v>2688</v>
      </c>
      <c r="G1078" s="167"/>
      <c r="H1078" s="167"/>
      <c r="I1078" s="167"/>
      <c r="J1078" s="167"/>
      <c r="K1078" s="167"/>
      <c r="L1078" s="167"/>
      <c r="M1078" s="167"/>
      <c r="N1078" s="170"/>
      <c r="O1078" s="167"/>
      <c r="P1078" s="167"/>
    </row>
    <row r="1079" spans="1:16" ht="23.4" customHeight="1">
      <c r="A1079" t="s">
        <v>2464</v>
      </c>
      <c r="B1079" t="s">
        <v>2448</v>
      </c>
      <c r="C1079" t="s">
        <v>2449</v>
      </c>
      <c r="D1079" t="s">
        <v>2465</v>
      </c>
      <c r="E1079" t="s">
        <v>2451</v>
      </c>
      <c r="F1079" t="s">
        <v>2452</v>
      </c>
      <c r="G1079" s="167" t="s">
        <v>2466</v>
      </c>
      <c r="H1079" s="167" t="s">
        <v>2467</v>
      </c>
      <c r="I1079" s="167" t="s">
        <v>2468</v>
      </c>
      <c r="J1079" s="167" t="s">
        <v>2469</v>
      </c>
      <c r="K1079" s="167" t="s">
        <v>2457</v>
      </c>
      <c r="L1079" s="167" t="s">
        <v>2470</v>
      </c>
      <c r="M1079" s="167" t="s">
        <v>2471</v>
      </c>
      <c r="N1079" s="170" t="s">
        <v>2472</v>
      </c>
      <c r="O1079" s="167" t="s">
        <v>2461</v>
      </c>
      <c r="P1079" s="167" t="s">
        <v>2462</v>
      </c>
    </row>
    <row r="1080" spans="1:16" ht="23.4" customHeight="1">
      <c r="A1080" t="s">
        <v>2689</v>
      </c>
      <c r="G1080" s="167"/>
      <c r="H1080" s="167"/>
      <c r="I1080" s="167"/>
      <c r="J1080" s="167"/>
      <c r="K1080" s="167"/>
      <c r="L1080" s="167"/>
      <c r="M1080" s="167"/>
      <c r="N1080" s="170"/>
      <c r="O1080" s="167"/>
      <c r="P1080" s="167"/>
    </row>
    <row r="1081" spans="1:16" ht="23.4" customHeight="1">
      <c r="A1081" t="s">
        <v>2690</v>
      </c>
      <c r="G1081" s="167"/>
      <c r="H1081" s="167"/>
      <c r="I1081" s="167"/>
      <c r="J1081" s="167"/>
      <c r="K1081" s="167"/>
      <c r="L1081" s="167"/>
      <c r="M1081" s="167"/>
      <c r="N1081" s="170"/>
      <c r="O1081" s="167"/>
      <c r="P1081" s="167"/>
    </row>
    <row r="1082" spans="1:16" ht="23.4" customHeight="1">
      <c r="A1082" s="95">
        <v>0.40833333333333333</v>
      </c>
      <c r="B1082" t="s">
        <v>2681</v>
      </c>
      <c r="C1082" t="s">
        <v>2444</v>
      </c>
      <c r="D1082" t="s">
        <v>2482</v>
      </c>
      <c r="E1082">
        <v>752</v>
      </c>
      <c r="F1082" t="s">
        <v>2691</v>
      </c>
      <c r="G1082" s="167"/>
      <c r="H1082" s="167">
        <v>11190</v>
      </c>
      <c r="I1082" s="167">
        <v>-308920</v>
      </c>
      <c r="J1082" s="167">
        <v>-320110</v>
      </c>
      <c r="K1082" s="167" t="s">
        <v>1321</v>
      </c>
      <c r="L1082" s="167">
        <v>11130</v>
      </c>
      <c r="M1082" s="167">
        <v>60</v>
      </c>
      <c r="N1082" s="170">
        <v>5.3619302949061663E-3</v>
      </c>
      <c r="O1082" s="167"/>
      <c r="P1082" s="167"/>
    </row>
    <row r="1083" spans="1:16" ht="23.4" customHeight="1">
      <c r="A1083" s="95">
        <v>0.40902777777777777</v>
      </c>
      <c r="B1083" t="s">
        <v>2681</v>
      </c>
      <c r="C1083" t="s">
        <v>2444</v>
      </c>
      <c r="D1083" t="s">
        <v>2482</v>
      </c>
      <c r="E1083">
        <v>753</v>
      </c>
      <c r="F1083" t="s">
        <v>2692</v>
      </c>
      <c r="G1083" s="167"/>
      <c r="H1083" s="167">
        <v>11010</v>
      </c>
      <c r="I1083" s="167">
        <v>-320110</v>
      </c>
      <c r="J1083" s="167">
        <v>-331120</v>
      </c>
      <c r="K1083" s="167" t="s">
        <v>1321</v>
      </c>
      <c r="L1083" s="167">
        <v>10960</v>
      </c>
      <c r="M1083" s="167">
        <v>50</v>
      </c>
      <c r="N1083" s="170">
        <v>4.5413260672116261E-3</v>
      </c>
      <c r="O1083" s="167"/>
      <c r="P1083" s="167"/>
    </row>
    <row r="1084" spans="1:16" ht="23.4" customHeight="1">
      <c r="A1084" s="95">
        <v>0.64930555555555558</v>
      </c>
      <c r="B1084" t="s">
        <v>2681</v>
      </c>
      <c r="C1084" t="s">
        <v>2444</v>
      </c>
      <c r="D1084" t="s">
        <v>2482</v>
      </c>
      <c r="E1084">
        <v>764</v>
      </c>
      <c r="F1084" t="s">
        <v>2691</v>
      </c>
      <c r="G1084" s="167"/>
      <c r="H1084" s="167">
        <v>11230</v>
      </c>
      <c r="I1084" s="167">
        <v>-331120</v>
      </c>
      <c r="J1084" s="167">
        <v>-342350</v>
      </c>
      <c r="K1084" s="167" t="s">
        <v>1321</v>
      </c>
      <c r="L1084" s="167">
        <v>11210</v>
      </c>
      <c r="M1084" s="167">
        <v>20</v>
      </c>
      <c r="N1084" s="170">
        <v>1.7809439002671415E-3</v>
      </c>
      <c r="O1084" s="167"/>
      <c r="P1084" s="167"/>
    </row>
    <row r="1085" spans="1:16" ht="23.4" customHeight="1">
      <c r="A1085" s="95">
        <v>0.65069444444444446</v>
      </c>
      <c r="B1085" t="s">
        <v>2681</v>
      </c>
      <c r="C1085" t="s">
        <v>2444</v>
      </c>
      <c r="D1085" t="s">
        <v>2482</v>
      </c>
      <c r="E1085">
        <v>765</v>
      </c>
      <c r="F1085" t="s">
        <v>2692</v>
      </c>
      <c r="G1085" s="167"/>
      <c r="H1085" s="167">
        <v>10800</v>
      </c>
      <c r="I1085" s="167">
        <v>-342350</v>
      </c>
      <c r="J1085" s="167">
        <v>-353150</v>
      </c>
      <c r="K1085" s="167" t="s">
        <v>1321</v>
      </c>
      <c r="L1085" s="167">
        <v>10780</v>
      </c>
      <c r="M1085" s="167">
        <v>20</v>
      </c>
      <c r="N1085" s="170">
        <v>1.8518518518518519E-3</v>
      </c>
      <c r="O1085" s="167"/>
      <c r="P1085" s="167"/>
    </row>
    <row r="1086" spans="1:16" ht="23.4" customHeight="1">
      <c r="A1086" t="s">
        <v>2693</v>
      </c>
      <c r="G1086" s="167"/>
      <c r="H1086" s="167"/>
      <c r="I1086" s="167">
        <v>-353150</v>
      </c>
      <c r="J1086" s="167">
        <v>-353150</v>
      </c>
      <c r="K1086" s="167"/>
      <c r="L1086" s="167"/>
      <c r="M1086" s="167"/>
      <c r="N1086" s="170"/>
      <c r="O1086" s="167"/>
      <c r="P1086" s="167"/>
    </row>
    <row r="1087" spans="1:16" ht="23.4" customHeight="1">
      <c r="G1087" s="167"/>
      <c r="H1087" s="167"/>
      <c r="I1087" s="167"/>
      <c r="J1087" s="167"/>
      <c r="K1087" s="167"/>
      <c r="L1087" s="167"/>
      <c r="M1087" s="167"/>
      <c r="N1087" s="170"/>
      <c r="O1087" s="167"/>
      <c r="P1087" s="167"/>
    </row>
    <row r="1088" spans="1:16" ht="23.4" customHeight="1">
      <c r="A1088" t="s">
        <v>2552</v>
      </c>
      <c r="G1088" s="167"/>
      <c r="H1088" s="167"/>
      <c r="I1088" s="167"/>
      <c r="J1088" s="167"/>
      <c r="K1088" s="167"/>
      <c r="L1088" s="167"/>
      <c r="M1088" s="167"/>
      <c r="N1088" s="170"/>
      <c r="O1088" s="167"/>
      <c r="P1088" s="167"/>
    </row>
    <row r="1089" spans="1:16" ht="23.4" customHeight="1">
      <c r="A1089" t="s">
        <v>2464</v>
      </c>
      <c r="B1089" t="s">
        <v>2448</v>
      </c>
      <c r="C1089" t="s">
        <v>2449</v>
      </c>
      <c r="D1089" t="s">
        <v>2465</v>
      </c>
      <c r="E1089" t="s">
        <v>2451</v>
      </c>
      <c r="F1089" t="s">
        <v>2452</v>
      </c>
      <c r="G1089" s="167" t="s">
        <v>2466</v>
      </c>
      <c r="H1089" s="167" t="s">
        <v>2467</v>
      </c>
      <c r="I1089" s="167" t="s">
        <v>2468</v>
      </c>
      <c r="J1089" s="167" t="s">
        <v>2469</v>
      </c>
      <c r="K1089" s="167" t="s">
        <v>2457</v>
      </c>
      <c r="L1089" s="167" t="s">
        <v>2470</v>
      </c>
      <c r="M1089" s="167" t="s">
        <v>2471</v>
      </c>
      <c r="N1089" s="170" t="s">
        <v>2472</v>
      </c>
      <c r="O1089" s="167" t="s">
        <v>2461</v>
      </c>
      <c r="P1089" s="167" t="s">
        <v>2462</v>
      </c>
    </row>
    <row r="1090" spans="1:16" ht="23.4" customHeight="1">
      <c r="A1090" t="s">
        <v>2675</v>
      </c>
      <c r="G1090" s="167"/>
      <c r="H1090" s="167"/>
      <c r="I1090" s="167"/>
      <c r="J1090" s="167"/>
      <c r="K1090" s="167"/>
      <c r="L1090" s="167"/>
      <c r="M1090" s="167"/>
      <c r="N1090" s="170"/>
      <c r="O1090" s="167"/>
      <c r="P1090" s="167"/>
    </row>
    <row r="1091" spans="1:16" ht="23.4" customHeight="1">
      <c r="A1091" s="95">
        <v>0.54027777777777775</v>
      </c>
      <c r="B1091" t="s">
        <v>2473</v>
      </c>
      <c r="C1091" t="s">
        <v>2441</v>
      </c>
      <c r="D1091" t="s">
        <v>2474</v>
      </c>
      <c r="E1091" t="s">
        <v>2545</v>
      </c>
      <c r="G1091" s="167">
        <v>5080</v>
      </c>
      <c r="H1091" s="167"/>
      <c r="I1091" s="167">
        <v>-313460</v>
      </c>
      <c r="J1091" s="167">
        <v>-308380</v>
      </c>
      <c r="K1091" s="167"/>
      <c r="L1091" s="167"/>
      <c r="M1091" s="167"/>
      <c r="N1091" s="170"/>
      <c r="O1091" s="167">
        <v>262</v>
      </c>
      <c r="P1091" s="167">
        <v>0</v>
      </c>
    </row>
    <row r="1092" spans="1:16" ht="23.4" customHeight="1">
      <c r="A1092" s="95">
        <v>0.5756944444444444</v>
      </c>
      <c r="B1092" t="s">
        <v>2473</v>
      </c>
      <c r="C1092" t="s">
        <v>2441</v>
      </c>
      <c r="D1092" t="s">
        <v>2474</v>
      </c>
      <c r="E1092" t="s">
        <v>2547</v>
      </c>
      <c r="G1092" s="167">
        <v>5890</v>
      </c>
      <c r="H1092" s="167"/>
      <c r="I1092" s="167">
        <v>-308380</v>
      </c>
      <c r="J1092" s="167">
        <v>-302490</v>
      </c>
      <c r="K1092" s="167"/>
      <c r="L1092" s="167"/>
      <c r="M1092" s="167"/>
      <c r="N1092" s="170"/>
      <c r="O1092" s="167">
        <v>920</v>
      </c>
      <c r="P1092" s="167">
        <v>0</v>
      </c>
    </row>
    <row r="1093" spans="1:16" ht="23.4" customHeight="1">
      <c r="A1093" s="95">
        <v>0.62916666666666665</v>
      </c>
      <c r="B1093" t="s">
        <v>2473</v>
      </c>
      <c r="C1093" t="s">
        <v>2441</v>
      </c>
      <c r="D1093" t="s">
        <v>2474</v>
      </c>
      <c r="E1093" t="s">
        <v>2530</v>
      </c>
      <c r="G1093" s="167">
        <v>2510</v>
      </c>
      <c r="H1093" s="167"/>
      <c r="I1093" s="167">
        <v>-302490</v>
      </c>
      <c r="J1093" s="167">
        <v>-299980</v>
      </c>
      <c r="K1093" s="167"/>
      <c r="L1093" s="167"/>
      <c r="M1093" s="167"/>
      <c r="N1093" s="170"/>
      <c r="O1093" s="167">
        <v>445</v>
      </c>
      <c r="P1093" s="167">
        <v>0</v>
      </c>
    </row>
    <row r="1094" spans="1:16" ht="23.4" customHeight="1">
      <c r="A1094" s="95">
        <v>0.66666666666666663</v>
      </c>
      <c r="B1094" t="s">
        <v>2473</v>
      </c>
      <c r="C1094" t="s">
        <v>2441</v>
      </c>
      <c r="D1094" t="s">
        <v>2474</v>
      </c>
      <c r="E1094" t="s">
        <v>2545</v>
      </c>
      <c r="G1094" s="167">
        <v>3320</v>
      </c>
      <c r="H1094" s="167"/>
      <c r="I1094" s="167">
        <v>-299980</v>
      </c>
      <c r="J1094" s="167">
        <v>-296660</v>
      </c>
      <c r="K1094" s="167"/>
      <c r="L1094" s="167"/>
      <c r="M1094" s="167"/>
      <c r="N1094" s="170"/>
      <c r="O1094" s="167">
        <v>178</v>
      </c>
      <c r="P1094" s="167">
        <v>0</v>
      </c>
    </row>
    <row r="1095" spans="1:16" ht="23.4" customHeight="1">
      <c r="A1095" s="95">
        <v>0.72916666666666663</v>
      </c>
      <c r="B1095" t="s">
        <v>2473</v>
      </c>
      <c r="C1095" t="s">
        <v>2441</v>
      </c>
      <c r="D1095" t="s">
        <v>2474</v>
      </c>
      <c r="E1095" t="s">
        <v>2545</v>
      </c>
      <c r="G1095" s="167">
        <v>2340</v>
      </c>
      <c r="H1095" s="167"/>
      <c r="I1095" s="167">
        <v>-296660</v>
      </c>
      <c r="J1095" s="167">
        <v>-294320</v>
      </c>
      <c r="K1095" s="167"/>
      <c r="L1095" s="167"/>
      <c r="M1095" s="167"/>
      <c r="N1095" s="170"/>
      <c r="O1095" s="167">
        <v>127</v>
      </c>
      <c r="P1095" s="167">
        <v>0</v>
      </c>
    </row>
    <row r="1096" spans="1:16" ht="23.4" customHeight="1">
      <c r="A1096" t="s">
        <v>2676</v>
      </c>
      <c r="G1096" s="167"/>
      <c r="H1096" s="167"/>
      <c r="I1096" s="167"/>
      <c r="J1096" s="167"/>
      <c r="K1096" s="167"/>
      <c r="L1096" s="167"/>
      <c r="M1096" s="167"/>
      <c r="N1096" s="170"/>
      <c r="O1096" s="167"/>
      <c r="P1096" s="167"/>
    </row>
    <row r="1097" spans="1:16" ht="23.4" customHeight="1">
      <c r="A1097" s="95">
        <v>0.34097222222222223</v>
      </c>
      <c r="B1097" t="s">
        <v>2473</v>
      </c>
      <c r="C1097" t="s">
        <v>2441</v>
      </c>
      <c r="D1097" t="s">
        <v>2482</v>
      </c>
      <c r="E1097">
        <v>2621</v>
      </c>
      <c r="F1097" t="s">
        <v>2496</v>
      </c>
      <c r="G1097" s="167"/>
      <c r="H1097" s="167">
        <v>13810</v>
      </c>
      <c r="I1097" s="167">
        <v>-294320</v>
      </c>
      <c r="J1097" s="167">
        <v>-308130</v>
      </c>
      <c r="K1097" s="167" t="s">
        <v>508</v>
      </c>
      <c r="L1097" s="167">
        <v>13790</v>
      </c>
      <c r="M1097" s="167">
        <v>20</v>
      </c>
      <c r="N1097" s="170">
        <v>1.448225923244026E-3</v>
      </c>
      <c r="O1097" s="167"/>
      <c r="P1097" s="167"/>
    </row>
    <row r="1098" spans="1:16" ht="23.4" customHeight="1">
      <c r="A1098" s="95">
        <v>0.56805555555555554</v>
      </c>
      <c r="B1098" t="s">
        <v>2473</v>
      </c>
      <c r="C1098" t="s">
        <v>2441</v>
      </c>
      <c r="D1098" t="s">
        <v>2482</v>
      </c>
      <c r="E1098">
        <v>2631</v>
      </c>
      <c r="F1098" t="s">
        <v>2484</v>
      </c>
      <c r="G1098" s="167"/>
      <c r="H1098" s="167">
        <v>13930</v>
      </c>
      <c r="I1098" s="167">
        <v>-308130</v>
      </c>
      <c r="J1098" s="167">
        <v>-322060</v>
      </c>
      <c r="K1098" s="167" t="s">
        <v>1321</v>
      </c>
      <c r="L1098" s="167">
        <v>14080</v>
      </c>
      <c r="M1098" s="167">
        <v>-150</v>
      </c>
      <c r="N1098" s="170">
        <v>-1.0768126346015794E-2</v>
      </c>
      <c r="O1098" s="167"/>
      <c r="P1098" s="167"/>
    </row>
    <row r="1099" spans="1:16" ht="23.4" customHeight="1">
      <c r="A1099" s="95">
        <v>0.62708333333333333</v>
      </c>
      <c r="B1099" t="s">
        <v>2473</v>
      </c>
      <c r="C1099" t="s">
        <v>2441</v>
      </c>
      <c r="D1099" t="s">
        <v>2482</v>
      </c>
      <c r="E1099">
        <v>2638</v>
      </c>
      <c r="F1099" t="s">
        <v>2496</v>
      </c>
      <c r="G1099" s="167"/>
      <c r="H1099" s="167">
        <v>13820</v>
      </c>
      <c r="I1099" s="167">
        <v>-322060</v>
      </c>
      <c r="J1099" s="167">
        <v>-335880</v>
      </c>
      <c r="K1099" s="167" t="s">
        <v>1321</v>
      </c>
      <c r="L1099" s="167">
        <v>13770</v>
      </c>
      <c r="M1099" s="167">
        <v>50</v>
      </c>
      <c r="N1099" s="170">
        <v>3.6179450072358899E-3</v>
      </c>
      <c r="O1099" s="167"/>
      <c r="P1099" s="167"/>
    </row>
    <row r="1100" spans="1:16" ht="23.4" customHeight="1">
      <c r="A1100" t="s">
        <v>2553</v>
      </c>
      <c r="G1100" s="167"/>
      <c r="H1100" s="167"/>
      <c r="I1100" s="167">
        <v>-335880</v>
      </c>
      <c r="J1100" s="167">
        <v>-335880</v>
      </c>
      <c r="K1100" s="167"/>
      <c r="L1100" s="167"/>
      <c r="M1100" s="167"/>
      <c r="N1100" s="170"/>
      <c r="O1100" s="167"/>
      <c r="P1100" s="167"/>
    </row>
    <row r="1101" spans="1:16" ht="23.4" customHeight="1">
      <c r="G1101" s="167"/>
      <c r="H1101" s="167"/>
      <c r="I1101" s="167"/>
      <c r="J1101" s="167"/>
      <c r="K1101" s="167"/>
      <c r="L1101" s="167"/>
      <c r="M1101" s="167"/>
      <c r="N1101" s="170"/>
      <c r="O1101" s="167"/>
      <c r="P1101" s="167"/>
    </row>
    <row r="1102" spans="1:16" ht="23.4" customHeight="1">
      <c r="A1102" t="s">
        <v>2554</v>
      </c>
      <c r="G1102" s="167"/>
      <c r="H1102" s="167"/>
      <c r="I1102" s="167"/>
      <c r="J1102" s="167"/>
      <c r="K1102" s="167"/>
      <c r="L1102" s="167"/>
      <c r="M1102" s="167"/>
      <c r="N1102" s="170"/>
      <c r="O1102" s="167"/>
      <c r="P1102" s="167"/>
    </row>
    <row r="1103" spans="1:16" ht="23.4" customHeight="1">
      <c r="A1103" t="s">
        <v>2464</v>
      </c>
      <c r="B1103" t="s">
        <v>2448</v>
      </c>
      <c r="C1103" t="s">
        <v>2449</v>
      </c>
      <c r="D1103" t="s">
        <v>2465</v>
      </c>
      <c r="E1103" t="s">
        <v>2451</v>
      </c>
      <c r="F1103" t="s">
        <v>2452</v>
      </c>
      <c r="G1103" s="167" t="s">
        <v>2466</v>
      </c>
      <c r="H1103" s="167" t="s">
        <v>2467</v>
      </c>
      <c r="I1103" s="167" t="s">
        <v>2468</v>
      </c>
      <c r="J1103" s="167" t="s">
        <v>2469</v>
      </c>
      <c r="K1103" s="167" t="s">
        <v>2457</v>
      </c>
      <c r="L1103" s="167" t="s">
        <v>2470</v>
      </c>
      <c r="M1103" s="167" t="s">
        <v>2471</v>
      </c>
      <c r="N1103" s="170" t="s">
        <v>2472</v>
      </c>
      <c r="O1103" s="167" t="s">
        <v>2461</v>
      </c>
      <c r="P1103" s="167" t="s">
        <v>2462</v>
      </c>
    </row>
    <row r="1104" spans="1:16" ht="23.4" customHeight="1">
      <c r="A1104" t="s">
        <v>2677</v>
      </c>
      <c r="G1104" s="167"/>
      <c r="H1104" s="167"/>
      <c r="I1104" s="167"/>
      <c r="J1104" s="167"/>
      <c r="K1104" s="167"/>
      <c r="L1104" s="167"/>
      <c r="M1104" s="167"/>
      <c r="N1104" s="170"/>
      <c r="O1104" s="167"/>
      <c r="P1104" s="167"/>
    </row>
    <row r="1105" spans="1:16" ht="23.4" customHeight="1">
      <c r="A1105" s="95">
        <v>0.46111111111111114</v>
      </c>
      <c r="B1105" t="s">
        <v>2473</v>
      </c>
      <c r="C1105" t="s">
        <v>2442</v>
      </c>
      <c r="D1105" t="s">
        <v>2474</v>
      </c>
      <c r="E1105" t="s">
        <v>2487</v>
      </c>
      <c r="G1105" s="167">
        <v>2380</v>
      </c>
      <c r="H1105" s="167"/>
      <c r="I1105" s="167">
        <v>335290</v>
      </c>
      <c r="J1105" s="167">
        <v>337670</v>
      </c>
      <c r="K1105" s="167"/>
      <c r="L1105" s="167"/>
      <c r="M1105" s="167"/>
      <c r="N1105" s="170"/>
      <c r="O1105" s="167">
        <v>0</v>
      </c>
      <c r="P1105" s="167">
        <v>9</v>
      </c>
    </row>
    <row r="1106" spans="1:16" ht="23.4" customHeight="1">
      <c r="A1106" s="95">
        <v>0.50555555555555554</v>
      </c>
      <c r="B1106" t="s">
        <v>2473</v>
      </c>
      <c r="C1106" t="s">
        <v>2442</v>
      </c>
      <c r="D1106" t="s">
        <v>2474</v>
      </c>
      <c r="E1106" t="s">
        <v>2535</v>
      </c>
      <c r="G1106" s="167">
        <v>1930</v>
      </c>
      <c r="H1106" s="167"/>
      <c r="I1106" s="167">
        <v>337670</v>
      </c>
      <c r="J1106" s="167">
        <v>339600</v>
      </c>
      <c r="K1106" s="167"/>
      <c r="L1106" s="167"/>
      <c r="M1106" s="167"/>
      <c r="N1106" s="170"/>
      <c r="O1106" s="167">
        <v>160</v>
      </c>
      <c r="P1106" s="167">
        <v>0</v>
      </c>
    </row>
    <row r="1107" spans="1:16" ht="23.4" customHeight="1">
      <c r="A1107" s="95">
        <v>0.50555555555555554</v>
      </c>
      <c r="B1107" t="s">
        <v>2473</v>
      </c>
      <c r="C1107" t="s">
        <v>2442</v>
      </c>
      <c r="D1107" t="s">
        <v>2474</v>
      </c>
      <c r="E1107" t="s">
        <v>2555</v>
      </c>
      <c r="G1107" s="167">
        <v>880</v>
      </c>
      <c r="H1107" s="167"/>
      <c r="I1107" s="167">
        <v>339600</v>
      </c>
      <c r="J1107" s="167">
        <v>340480</v>
      </c>
      <c r="K1107" s="167"/>
      <c r="L1107" s="167"/>
      <c r="M1107" s="167"/>
      <c r="N1107" s="170"/>
      <c r="O1107" s="167">
        <v>73</v>
      </c>
      <c r="P1107" s="167">
        <v>0</v>
      </c>
    </row>
    <row r="1108" spans="1:16" ht="23.4" customHeight="1">
      <c r="A1108" s="95">
        <v>0.5083333333333333</v>
      </c>
      <c r="B1108" t="s">
        <v>2473</v>
      </c>
      <c r="C1108" t="s">
        <v>2442</v>
      </c>
      <c r="D1108" t="s">
        <v>2474</v>
      </c>
      <c r="E1108" t="s">
        <v>2534</v>
      </c>
      <c r="G1108" s="167">
        <v>2870</v>
      </c>
      <c r="H1108" s="167"/>
      <c r="I1108" s="167">
        <v>340480</v>
      </c>
      <c r="J1108" s="167">
        <v>343350</v>
      </c>
      <c r="K1108" s="167"/>
      <c r="L1108" s="167"/>
      <c r="M1108" s="167"/>
      <c r="N1108" s="170"/>
      <c r="O1108" s="167">
        <v>0</v>
      </c>
      <c r="P1108" s="167">
        <v>0</v>
      </c>
    </row>
    <row r="1109" spans="1:16" ht="23.4" customHeight="1">
      <c r="A1109" s="95">
        <v>0.53749999999999998</v>
      </c>
      <c r="B1109" t="s">
        <v>2473</v>
      </c>
      <c r="C1109" t="s">
        <v>2442</v>
      </c>
      <c r="D1109" t="s">
        <v>2474</v>
      </c>
      <c r="E1109" t="s">
        <v>2534</v>
      </c>
      <c r="G1109" s="167">
        <v>4860</v>
      </c>
      <c r="H1109" s="167"/>
      <c r="I1109" s="167">
        <v>343350</v>
      </c>
      <c r="J1109" s="167">
        <v>348210</v>
      </c>
      <c r="K1109" s="167"/>
      <c r="L1109" s="167"/>
      <c r="M1109" s="167"/>
      <c r="N1109" s="170"/>
      <c r="O1109" s="167">
        <v>0</v>
      </c>
      <c r="P1109" s="167">
        <v>0</v>
      </c>
    </row>
    <row r="1110" spans="1:16" ht="23.4" customHeight="1">
      <c r="A1110" s="95">
        <v>0.54166666666666663</v>
      </c>
      <c r="B1110" t="s">
        <v>2473</v>
      </c>
      <c r="C1110" t="s">
        <v>2442</v>
      </c>
      <c r="D1110" t="s">
        <v>2474</v>
      </c>
      <c r="E1110" t="s">
        <v>2556</v>
      </c>
      <c r="G1110" s="167">
        <v>3830</v>
      </c>
      <c r="H1110" s="167"/>
      <c r="I1110" s="167">
        <v>348210</v>
      </c>
      <c r="J1110" s="167">
        <v>352040</v>
      </c>
      <c r="K1110" s="167"/>
      <c r="L1110" s="167"/>
      <c r="M1110" s="167"/>
      <c r="N1110" s="170"/>
      <c r="O1110" s="167">
        <v>131</v>
      </c>
      <c r="P1110" s="167">
        <v>0</v>
      </c>
    </row>
    <row r="1111" spans="1:16" ht="23.4" customHeight="1">
      <c r="A1111" s="95">
        <v>0.55694444444444446</v>
      </c>
      <c r="B1111" t="s">
        <v>2473</v>
      </c>
      <c r="C1111" t="s">
        <v>2442</v>
      </c>
      <c r="D1111" t="s">
        <v>2474</v>
      </c>
      <c r="E1111" t="s">
        <v>2487</v>
      </c>
      <c r="G1111" s="167">
        <v>3090</v>
      </c>
      <c r="H1111" s="167"/>
      <c r="I1111" s="167">
        <v>352040</v>
      </c>
      <c r="J1111" s="167">
        <v>355130</v>
      </c>
      <c r="K1111" s="167"/>
      <c r="L1111" s="167"/>
      <c r="M1111" s="167"/>
      <c r="N1111" s="170"/>
      <c r="O1111" s="167">
        <v>0</v>
      </c>
      <c r="P1111" s="167">
        <v>0</v>
      </c>
    </row>
    <row r="1112" spans="1:16" ht="23.4" customHeight="1">
      <c r="A1112" s="95">
        <v>0.57152777777777775</v>
      </c>
      <c r="B1112" t="s">
        <v>2473</v>
      </c>
      <c r="C1112" t="s">
        <v>2442</v>
      </c>
      <c r="D1112" t="s">
        <v>2474</v>
      </c>
      <c r="E1112" t="s">
        <v>2499</v>
      </c>
      <c r="G1112" s="167">
        <v>3610</v>
      </c>
      <c r="H1112" s="167"/>
      <c r="I1112" s="167">
        <v>355130</v>
      </c>
      <c r="J1112" s="167">
        <v>358740</v>
      </c>
      <c r="K1112" s="167"/>
      <c r="L1112" s="167"/>
      <c r="M1112" s="167"/>
      <c r="N1112" s="170"/>
      <c r="O1112" s="167">
        <v>0</v>
      </c>
      <c r="P1112" s="167">
        <v>0</v>
      </c>
    </row>
    <row r="1113" spans="1:16" ht="23.4" customHeight="1">
      <c r="A1113" s="95">
        <v>0.59513888888888888</v>
      </c>
      <c r="B1113" t="s">
        <v>2473</v>
      </c>
      <c r="C1113" t="s">
        <v>2442</v>
      </c>
      <c r="D1113" t="s">
        <v>2474</v>
      </c>
      <c r="E1113" t="s">
        <v>2534</v>
      </c>
      <c r="G1113" s="167">
        <v>3180</v>
      </c>
      <c r="H1113" s="167"/>
      <c r="I1113" s="167">
        <v>358740</v>
      </c>
      <c r="J1113" s="167">
        <v>361920</v>
      </c>
      <c r="K1113" s="167"/>
      <c r="L1113" s="167"/>
      <c r="M1113" s="167"/>
      <c r="N1113" s="170"/>
      <c r="O1113" s="167">
        <v>0</v>
      </c>
      <c r="P1113" s="167">
        <v>0</v>
      </c>
    </row>
    <row r="1114" spans="1:16" ht="23.4" customHeight="1">
      <c r="A1114" s="95">
        <v>0.6069444444444444</v>
      </c>
      <c r="B1114" t="s">
        <v>2473</v>
      </c>
      <c r="C1114" t="s">
        <v>2442</v>
      </c>
      <c r="D1114" t="s">
        <v>2474</v>
      </c>
      <c r="E1114" t="s">
        <v>2499</v>
      </c>
      <c r="G1114" s="167">
        <v>4100</v>
      </c>
      <c r="H1114" s="167"/>
      <c r="I1114" s="167">
        <v>361920</v>
      </c>
      <c r="J1114" s="167">
        <v>366020</v>
      </c>
      <c r="K1114" s="167"/>
      <c r="L1114" s="167"/>
      <c r="M1114" s="167"/>
      <c r="N1114" s="170"/>
      <c r="O1114" s="167">
        <v>0</v>
      </c>
      <c r="P1114" s="167">
        <v>0</v>
      </c>
    </row>
    <row r="1115" spans="1:16" ht="23.4" customHeight="1">
      <c r="A1115" s="95">
        <v>0.62430555555555556</v>
      </c>
      <c r="B1115" t="s">
        <v>2473</v>
      </c>
      <c r="C1115" t="s">
        <v>2442</v>
      </c>
      <c r="D1115" t="s">
        <v>2474</v>
      </c>
      <c r="E1115" t="s">
        <v>2499</v>
      </c>
      <c r="G1115" s="167">
        <v>2840</v>
      </c>
      <c r="H1115" s="167"/>
      <c r="I1115" s="167">
        <v>366020</v>
      </c>
      <c r="J1115" s="167">
        <v>368860</v>
      </c>
      <c r="K1115" s="167"/>
      <c r="L1115" s="167"/>
      <c r="M1115" s="167"/>
      <c r="N1115" s="170"/>
      <c r="O1115" s="167">
        <v>0</v>
      </c>
      <c r="P1115" s="167">
        <v>0</v>
      </c>
    </row>
    <row r="1116" spans="1:16" ht="23.4" customHeight="1">
      <c r="A1116" s="95">
        <v>0.6645833333333333</v>
      </c>
      <c r="B1116" t="s">
        <v>2473</v>
      </c>
      <c r="C1116" t="s">
        <v>2442</v>
      </c>
      <c r="D1116" t="s">
        <v>2474</v>
      </c>
      <c r="E1116" t="s">
        <v>2694</v>
      </c>
      <c r="G1116" s="167">
        <v>10600</v>
      </c>
      <c r="H1116" s="167"/>
      <c r="I1116" s="167">
        <v>368860</v>
      </c>
      <c r="J1116" s="167">
        <v>379460</v>
      </c>
      <c r="K1116" s="167"/>
      <c r="L1116" s="167"/>
      <c r="M1116" s="167"/>
      <c r="N1116" s="170"/>
      <c r="O1116" s="167">
        <v>715</v>
      </c>
      <c r="P1116" s="167">
        <v>0</v>
      </c>
    </row>
    <row r="1117" spans="1:16" ht="23.4" customHeight="1">
      <c r="A1117" s="95">
        <v>0.6645833333333333</v>
      </c>
      <c r="B1117" t="s">
        <v>2473</v>
      </c>
      <c r="C1117" t="s">
        <v>2442</v>
      </c>
      <c r="D1117" t="s">
        <v>2474</v>
      </c>
      <c r="E1117" t="s">
        <v>2694</v>
      </c>
      <c r="G1117" s="167">
        <v>350</v>
      </c>
      <c r="H1117" s="167"/>
      <c r="I1117" s="167">
        <v>379460</v>
      </c>
      <c r="J1117" s="167">
        <v>379810</v>
      </c>
      <c r="K1117" s="167"/>
      <c r="L1117" s="167"/>
      <c r="M1117" s="167"/>
      <c r="N1117" s="170"/>
      <c r="O1117" s="167">
        <v>15</v>
      </c>
      <c r="P1117" s="167">
        <v>0</v>
      </c>
    </row>
    <row r="1118" spans="1:16" ht="23.4" customHeight="1">
      <c r="A1118" s="95">
        <v>0.66736111111111107</v>
      </c>
      <c r="B1118" t="s">
        <v>2473</v>
      </c>
      <c r="C1118" t="s">
        <v>2442</v>
      </c>
      <c r="D1118" t="s">
        <v>2474</v>
      </c>
      <c r="E1118" t="s">
        <v>2534</v>
      </c>
      <c r="G1118" s="167">
        <v>1480</v>
      </c>
      <c r="H1118" s="167"/>
      <c r="I1118" s="167">
        <v>379810</v>
      </c>
      <c r="J1118" s="167">
        <v>381290</v>
      </c>
      <c r="K1118" s="167"/>
      <c r="L1118" s="167"/>
      <c r="M1118" s="167"/>
      <c r="N1118" s="170"/>
      <c r="O1118" s="167">
        <v>0</v>
      </c>
      <c r="P1118" s="167">
        <v>0</v>
      </c>
    </row>
    <row r="1119" spans="1:16" ht="23.4" customHeight="1">
      <c r="A1119" s="95">
        <v>0.67847222222222225</v>
      </c>
      <c r="B1119" t="s">
        <v>2473</v>
      </c>
      <c r="C1119" t="s">
        <v>2442</v>
      </c>
      <c r="D1119" t="s">
        <v>2474</v>
      </c>
      <c r="E1119" t="s">
        <v>2550</v>
      </c>
      <c r="G1119" s="167">
        <v>6490</v>
      </c>
      <c r="H1119" s="167"/>
      <c r="I1119" s="167">
        <v>381290</v>
      </c>
      <c r="J1119" s="167">
        <v>387780</v>
      </c>
      <c r="K1119" s="167"/>
      <c r="L1119" s="167"/>
      <c r="M1119" s="167"/>
      <c r="N1119" s="170"/>
      <c r="O1119" s="167">
        <v>378</v>
      </c>
      <c r="P1119" s="167">
        <v>0</v>
      </c>
    </row>
    <row r="1120" spans="1:16" ht="23.4" customHeight="1">
      <c r="A1120" t="s">
        <v>2678</v>
      </c>
      <c r="G1120" s="167"/>
      <c r="H1120" s="167"/>
      <c r="I1120" s="167"/>
      <c r="J1120" s="167"/>
      <c r="K1120" s="167"/>
      <c r="L1120" s="167"/>
      <c r="M1120" s="167"/>
      <c r="N1120" s="170"/>
      <c r="O1120" s="167"/>
      <c r="P1120" s="167"/>
    </row>
    <row r="1121" spans="1:16" ht="23.4" customHeight="1">
      <c r="A1121" s="95">
        <v>0.37152777777777779</v>
      </c>
      <c r="B1121" t="s">
        <v>2473</v>
      </c>
      <c r="C1121" t="s">
        <v>2442</v>
      </c>
      <c r="D1121" t="s">
        <v>2482</v>
      </c>
      <c r="E1121">
        <v>2622</v>
      </c>
      <c r="F1121" t="s">
        <v>2492</v>
      </c>
      <c r="G1121" s="167"/>
      <c r="H1121" s="167">
        <v>6170</v>
      </c>
      <c r="I1121" s="167">
        <v>387780</v>
      </c>
      <c r="J1121" s="167">
        <v>381610</v>
      </c>
      <c r="K1121" s="167" t="s">
        <v>1321</v>
      </c>
      <c r="L1121" s="167">
        <v>6150</v>
      </c>
      <c r="M1121" s="167">
        <v>20</v>
      </c>
      <c r="N1121" s="170">
        <v>3.2414910858995136E-3</v>
      </c>
      <c r="O1121" s="167"/>
      <c r="P1121" s="167"/>
    </row>
    <row r="1122" spans="1:16" ht="23.4" customHeight="1">
      <c r="A1122" s="95">
        <v>0.39305555555555555</v>
      </c>
      <c r="B1122" t="s">
        <v>2473</v>
      </c>
      <c r="C1122" t="s">
        <v>2442</v>
      </c>
      <c r="D1122" t="s">
        <v>2482</v>
      </c>
      <c r="E1122">
        <v>2623</v>
      </c>
      <c r="F1122" t="s">
        <v>2492</v>
      </c>
      <c r="G1122" s="167"/>
      <c r="H1122" s="167">
        <v>21390</v>
      </c>
      <c r="I1122" s="167">
        <v>381610</v>
      </c>
      <c r="J1122" s="167">
        <v>360220</v>
      </c>
      <c r="K1122" s="167" t="s">
        <v>1321</v>
      </c>
      <c r="L1122" s="167">
        <v>21320</v>
      </c>
      <c r="M1122" s="167">
        <v>70</v>
      </c>
      <c r="N1122" s="170">
        <v>3.2725572697522207E-3</v>
      </c>
      <c r="O1122" s="167"/>
      <c r="P1122" s="167"/>
    </row>
    <row r="1123" spans="1:16" ht="23.4" customHeight="1">
      <c r="A1123" t="s">
        <v>2557</v>
      </c>
      <c r="G1123" s="167"/>
      <c r="H1123" s="167"/>
      <c r="I1123" s="167">
        <v>360220</v>
      </c>
      <c r="J1123" s="167">
        <v>360220</v>
      </c>
      <c r="K1123" s="167"/>
      <c r="L1123" s="167"/>
      <c r="M1123" s="167"/>
      <c r="N1123" s="170"/>
      <c r="O1123" s="167"/>
      <c r="P1123" s="167"/>
    </row>
    <row r="1124" spans="1:16" ht="23.4" customHeight="1">
      <c r="G1124" s="167"/>
      <c r="H1124" s="167"/>
      <c r="I1124" s="167"/>
      <c r="J1124" s="167"/>
      <c r="K1124" s="167"/>
      <c r="L1124" s="167"/>
      <c r="M1124" s="167"/>
      <c r="N1124" s="170"/>
      <c r="O1124" s="167"/>
      <c r="P1124" s="167"/>
    </row>
    <row r="1125" spans="1:16" ht="23.4" customHeight="1">
      <c r="A1125" t="s">
        <v>2695</v>
      </c>
      <c r="G1125" s="167"/>
      <c r="H1125" s="167"/>
      <c r="I1125" s="167"/>
      <c r="J1125" s="167"/>
      <c r="K1125" s="167"/>
      <c r="L1125" s="167"/>
      <c r="M1125" s="167"/>
      <c r="N1125" s="170"/>
      <c r="O1125" s="167"/>
      <c r="P1125" s="167"/>
    </row>
    <row r="1126" spans="1:16" ht="23.4" customHeight="1">
      <c r="A1126" t="s">
        <v>2464</v>
      </c>
      <c r="B1126" t="s">
        <v>2448</v>
      </c>
      <c r="C1126" t="s">
        <v>2449</v>
      </c>
      <c r="D1126" t="s">
        <v>2465</v>
      </c>
      <c r="E1126" t="s">
        <v>2451</v>
      </c>
      <c r="F1126" t="s">
        <v>2452</v>
      </c>
      <c r="G1126" s="167" t="s">
        <v>2466</v>
      </c>
      <c r="H1126" s="167" t="s">
        <v>2467</v>
      </c>
      <c r="I1126" s="167" t="s">
        <v>2468</v>
      </c>
      <c r="J1126" s="167" t="s">
        <v>2469</v>
      </c>
      <c r="K1126" s="167" t="s">
        <v>2457</v>
      </c>
      <c r="L1126" s="167" t="s">
        <v>2470</v>
      </c>
      <c r="M1126" s="167" t="s">
        <v>2471</v>
      </c>
      <c r="N1126" s="170" t="s">
        <v>2472</v>
      </c>
      <c r="O1126" s="167" t="s">
        <v>2461</v>
      </c>
      <c r="P1126" s="167" t="s">
        <v>2462</v>
      </c>
    </row>
    <row r="1127" spans="1:16" ht="23.4" customHeight="1">
      <c r="A1127" t="s">
        <v>2680</v>
      </c>
      <c r="G1127" s="167"/>
      <c r="H1127" s="167"/>
      <c r="I1127" s="167"/>
      <c r="J1127" s="167"/>
      <c r="K1127" s="167"/>
      <c r="L1127" s="167"/>
      <c r="M1127" s="167"/>
      <c r="N1127" s="170"/>
      <c r="O1127" s="167"/>
      <c r="P1127" s="167"/>
    </row>
    <row r="1128" spans="1:16" ht="23.4" customHeight="1">
      <c r="A1128" s="95">
        <v>0.39652777777777776</v>
      </c>
      <c r="B1128" t="s">
        <v>2681</v>
      </c>
      <c r="C1128" t="s">
        <v>2443</v>
      </c>
      <c r="D1128" t="s">
        <v>2474</v>
      </c>
      <c r="E1128" t="s">
        <v>2696</v>
      </c>
      <c r="G1128" s="167">
        <v>600</v>
      </c>
      <c r="H1128" s="167"/>
      <c r="I1128" s="167">
        <v>379160</v>
      </c>
      <c r="J1128" s="167">
        <v>379760</v>
      </c>
      <c r="K1128" s="167"/>
      <c r="L1128" s="167"/>
      <c r="M1128" s="167"/>
      <c r="N1128" s="170"/>
      <c r="O1128" s="167">
        <v>22</v>
      </c>
      <c r="P1128" s="167">
        <v>0</v>
      </c>
    </row>
    <row r="1129" spans="1:16" ht="23.4" customHeight="1">
      <c r="A1129" s="95">
        <v>0.40625</v>
      </c>
      <c r="B1129" t="s">
        <v>2681</v>
      </c>
      <c r="C1129" t="s">
        <v>2443</v>
      </c>
      <c r="D1129" t="s">
        <v>2474</v>
      </c>
      <c r="E1129" t="s">
        <v>2683</v>
      </c>
      <c r="G1129" s="167">
        <v>4670</v>
      </c>
      <c r="H1129" s="167"/>
      <c r="I1129" s="167">
        <v>379760</v>
      </c>
      <c r="J1129" s="167">
        <v>384430</v>
      </c>
      <c r="K1129" s="167"/>
      <c r="L1129" s="167"/>
      <c r="M1129" s="167"/>
      <c r="N1129" s="170"/>
      <c r="O1129" s="167">
        <v>228</v>
      </c>
      <c r="P1129" s="167">
        <v>0</v>
      </c>
    </row>
    <row r="1130" spans="1:16" ht="23.4" customHeight="1">
      <c r="A1130" s="95">
        <v>0.43541666666666667</v>
      </c>
      <c r="B1130" t="s">
        <v>2681</v>
      </c>
      <c r="C1130" t="s">
        <v>2443</v>
      </c>
      <c r="D1130" t="s">
        <v>2474</v>
      </c>
      <c r="E1130" t="s">
        <v>2682</v>
      </c>
      <c r="G1130" s="167">
        <v>2360</v>
      </c>
      <c r="H1130" s="167"/>
      <c r="I1130" s="167">
        <v>384430</v>
      </c>
      <c r="J1130" s="167">
        <v>386790</v>
      </c>
      <c r="K1130" s="167"/>
      <c r="L1130" s="167"/>
      <c r="M1130" s="167"/>
      <c r="N1130" s="170"/>
      <c r="O1130" s="167">
        <v>121</v>
      </c>
      <c r="P1130" s="167">
        <v>0</v>
      </c>
    </row>
    <row r="1131" spans="1:16" ht="23.4" customHeight="1">
      <c r="A1131" s="95">
        <v>0.4513888888888889</v>
      </c>
      <c r="B1131" t="s">
        <v>2681</v>
      </c>
      <c r="C1131" t="s">
        <v>2443</v>
      </c>
      <c r="D1131" t="s">
        <v>2474</v>
      </c>
      <c r="E1131" t="s">
        <v>2683</v>
      </c>
      <c r="G1131" s="167">
        <v>2600</v>
      </c>
      <c r="H1131" s="167"/>
      <c r="I1131" s="167">
        <v>386790</v>
      </c>
      <c r="J1131" s="167">
        <v>389390</v>
      </c>
      <c r="K1131" s="167"/>
      <c r="L1131" s="167"/>
      <c r="M1131" s="167"/>
      <c r="N1131" s="170"/>
      <c r="O1131" s="167">
        <v>129</v>
      </c>
      <c r="P1131" s="167">
        <v>0</v>
      </c>
    </row>
    <row r="1132" spans="1:16" ht="23.4" customHeight="1">
      <c r="A1132" s="95">
        <v>0.50277777777777777</v>
      </c>
      <c r="B1132" t="s">
        <v>2681</v>
      </c>
      <c r="C1132" t="s">
        <v>2443</v>
      </c>
      <c r="D1132" t="s">
        <v>2474</v>
      </c>
      <c r="E1132" t="s">
        <v>2682</v>
      </c>
      <c r="G1132" s="167">
        <v>2800</v>
      </c>
      <c r="H1132" s="167"/>
      <c r="I1132" s="167">
        <v>389390</v>
      </c>
      <c r="J1132" s="167">
        <v>392190</v>
      </c>
      <c r="K1132" s="167"/>
      <c r="L1132" s="167"/>
      <c r="M1132" s="167"/>
      <c r="N1132" s="170"/>
      <c r="O1132" s="167">
        <v>152</v>
      </c>
      <c r="P1132" s="167">
        <v>0</v>
      </c>
    </row>
    <row r="1133" spans="1:16" ht="23.4" customHeight="1">
      <c r="A1133" s="95">
        <v>0.51249999999999996</v>
      </c>
      <c r="B1133" t="s">
        <v>2681</v>
      </c>
      <c r="C1133" t="s">
        <v>2443</v>
      </c>
      <c r="D1133" t="s">
        <v>2474</v>
      </c>
      <c r="E1133" t="s">
        <v>2684</v>
      </c>
      <c r="G1133" s="167">
        <v>3220</v>
      </c>
      <c r="H1133" s="167"/>
      <c r="I1133" s="167">
        <v>392190</v>
      </c>
      <c r="J1133" s="167">
        <v>395410</v>
      </c>
      <c r="K1133" s="167"/>
      <c r="L1133" s="167"/>
      <c r="M1133" s="167"/>
      <c r="N1133" s="170"/>
      <c r="O1133" s="167">
        <v>136</v>
      </c>
      <c r="P1133" s="167">
        <v>0</v>
      </c>
    </row>
    <row r="1134" spans="1:16" ht="23.4" customHeight="1">
      <c r="A1134" s="95">
        <v>0.53055555555555556</v>
      </c>
      <c r="B1134" t="s">
        <v>2681</v>
      </c>
      <c r="C1134" t="s">
        <v>2443</v>
      </c>
      <c r="D1134" t="s">
        <v>2474</v>
      </c>
      <c r="E1134" t="s">
        <v>2697</v>
      </c>
      <c r="G1134" s="167">
        <v>5270</v>
      </c>
      <c r="H1134" s="167"/>
      <c r="I1134" s="167">
        <v>395410</v>
      </c>
      <c r="J1134" s="167">
        <v>400680</v>
      </c>
      <c r="K1134" s="167"/>
      <c r="L1134" s="167"/>
      <c r="M1134" s="167"/>
      <c r="N1134" s="170"/>
      <c r="O1134" s="167">
        <v>347</v>
      </c>
      <c r="P1134" s="167">
        <v>0</v>
      </c>
    </row>
    <row r="1135" spans="1:16" ht="23.4" customHeight="1">
      <c r="A1135" s="95">
        <v>0.56597222222222221</v>
      </c>
      <c r="B1135" t="s">
        <v>2681</v>
      </c>
      <c r="C1135" t="s">
        <v>2443</v>
      </c>
      <c r="D1135" t="s">
        <v>2474</v>
      </c>
      <c r="E1135" t="s">
        <v>2698</v>
      </c>
      <c r="G1135" s="167">
        <v>3930</v>
      </c>
      <c r="H1135" s="167"/>
      <c r="I1135" s="167">
        <v>400680</v>
      </c>
      <c r="J1135" s="167">
        <v>404610</v>
      </c>
      <c r="K1135" s="167"/>
      <c r="L1135" s="167"/>
      <c r="M1135" s="167"/>
      <c r="N1135" s="170"/>
      <c r="O1135" s="167">
        <v>273</v>
      </c>
      <c r="P1135" s="167">
        <v>0</v>
      </c>
    </row>
    <row r="1136" spans="1:16" ht="23.4" customHeight="1">
      <c r="A1136" s="95">
        <v>0.57847222222222228</v>
      </c>
      <c r="B1136" t="s">
        <v>2681</v>
      </c>
      <c r="C1136" t="s">
        <v>2443</v>
      </c>
      <c r="D1136" t="s">
        <v>2474</v>
      </c>
      <c r="E1136" t="s">
        <v>2682</v>
      </c>
      <c r="G1136" s="167">
        <v>2950</v>
      </c>
      <c r="H1136" s="167"/>
      <c r="I1136" s="167">
        <v>404610</v>
      </c>
      <c r="J1136" s="167">
        <v>407560</v>
      </c>
      <c r="K1136" s="167"/>
      <c r="L1136" s="167"/>
      <c r="M1136" s="167"/>
      <c r="N1136" s="170"/>
      <c r="O1136" s="167">
        <v>158</v>
      </c>
      <c r="P1136" s="167">
        <v>0</v>
      </c>
    </row>
    <row r="1137" spans="1:16" ht="23.4" customHeight="1">
      <c r="A1137" s="95">
        <v>0.58750000000000002</v>
      </c>
      <c r="B1137" t="s">
        <v>2681</v>
      </c>
      <c r="C1137" t="s">
        <v>2443</v>
      </c>
      <c r="D1137" t="s">
        <v>2474</v>
      </c>
      <c r="E1137" t="s">
        <v>2697</v>
      </c>
      <c r="G1137" s="167">
        <v>5090</v>
      </c>
      <c r="H1137" s="167"/>
      <c r="I1137" s="167">
        <v>407560</v>
      </c>
      <c r="J1137" s="167">
        <v>412650</v>
      </c>
      <c r="K1137" s="167"/>
      <c r="L1137" s="167"/>
      <c r="M1137" s="167"/>
      <c r="N1137" s="170"/>
      <c r="O1137" s="167">
        <v>303</v>
      </c>
      <c r="P1137" s="167">
        <v>0</v>
      </c>
    </row>
    <row r="1138" spans="1:16" ht="23.4" customHeight="1">
      <c r="A1138" s="95">
        <v>0.59861111111111109</v>
      </c>
      <c r="B1138" t="s">
        <v>2681</v>
      </c>
      <c r="C1138" t="s">
        <v>2443</v>
      </c>
      <c r="D1138" t="s">
        <v>2474</v>
      </c>
      <c r="E1138" t="s">
        <v>2698</v>
      </c>
      <c r="G1138" s="167">
        <v>3620</v>
      </c>
      <c r="H1138" s="167"/>
      <c r="I1138" s="167">
        <v>412650</v>
      </c>
      <c r="J1138" s="167">
        <v>416270</v>
      </c>
      <c r="K1138" s="167"/>
      <c r="L1138" s="167"/>
      <c r="M1138" s="167"/>
      <c r="N1138" s="170"/>
      <c r="O1138" s="167">
        <v>269</v>
      </c>
      <c r="P1138" s="167">
        <v>0</v>
      </c>
    </row>
    <row r="1139" spans="1:16" ht="23.4" customHeight="1">
      <c r="A1139" s="95">
        <v>0.6166666666666667</v>
      </c>
      <c r="B1139" t="s">
        <v>2681</v>
      </c>
      <c r="C1139" t="s">
        <v>2443</v>
      </c>
      <c r="D1139" t="s">
        <v>2474</v>
      </c>
      <c r="E1139" t="s">
        <v>2684</v>
      </c>
      <c r="G1139" s="167">
        <v>3260</v>
      </c>
      <c r="H1139" s="167"/>
      <c r="I1139" s="167">
        <v>416270</v>
      </c>
      <c r="J1139" s="167">
        <v>419530</v>
      </c>
      <c r="K1139" s="167"/>
      <c r="L1139" s="167"/>
      <c r="M1139" s="167"/>
      <c r="N1139" s="170"/>
      <c r="O1139" s="167">
        <v>152</v>
      </c>
      <c r="P1139" s="167">
        <v>0</v>
      </c>
    </row>
    <row r="1140" spans="1:16" ht="23.4" customHeight="1">
      <c r="A1140" s="95">
        <v>0.65625</v>
      </c>
      <c r="B1140" t="s">
        <v>2681</v>
      </c>
      <c r="C1140" t="s">
        <v>2443</v>
      </c>
      <c r="D1140" t="s">
        <v>2474</v>
      </c>
      <c r="E1140" t="s">
        <v>2682</v>
      </c>
      <c r="G1140" s="167">
        <v>3180</v>
      </c>
      <c r="H1140" s="167"/>
      <c r="I1140" s="167">
        <v>419530</v>
      </c>
      <c r="J1140" s="167">
        <v>422710</v>
      </c>
      <c r="K1140" s="167"/>
      <c r="L1140" s="167"/>
      <c r="M1140" s="167"/>
      <c r="N1140" s="170"/>
      <c r="O1140" s="167">
        <v>161</v>
      </c>
      <c r="P1140" s="167">
        <v>0</v>
      </c>
    </row>
    <row r="1141" spans="1:16" ht="23.4" customHeight="1">
      <c r="A1141" s="95">
        <v>0.66527777777777775</v>
      </c>
      <c r="B1141" t="s">
        <v>2681</v>
      </c>
      <c r="C1141" t="s">
        <v>2443</v>
      </c>
      <c r="D1141" t="s">
        <v>2474</v>
      </c>
      <c r="E1141" t="s">
        <v>2697</v>
      </c>
      <c r="G1141" s="167">
        <v>4450</v>
      </c>
      <c r="H1141" s="167"/>
      <c r="I1141" s="167">
        <v>422710</v>
      </c>
      <c r="J1141" s="167">
        <v>427160</v>
      </c>
      <c r="K1141" s="167"/>
      <c r="L1141" s="167"/>
      <c r="M1141" s="167"/>
      <c r="N1141" s="170"/>
      <c r="O1141" s="167">
        <v>259</v>
      </c>
      <c r="P1141" s="167">
        <v>0</v>
      </c>
    </row>
    <row r="1142" spans="1:16" ht="23.4" customHeight="1">
      <c r="A1142" s="95">
        <v>0.66805555555555551</v>
      </c>
      <c r="B1142" t="s">
        <v>2681</v>
      </c>
      <c r="C1142" t="s">
        <v>2443</v>
      </c>
      <c r="D1142" t="s">
        <v>2474</v>
      </c>
      <c r="E1142" t="s">
        <v>2684</v>
      </c>
      <c r="G1142" s="167">
        <v>3680</v>
      </c>
      <c r="H1142" s="167"/>
      <c r="I1142" s="167">
        <v>427160</v>
      </c>
      <c r="J1142" s="167">
        <v>430840</v>
      </c>
      <c r="K1142" s="167"/>
      <c r="L1142" s="167"/>
      <c r="M1142" s="167"/>
      <c r="N1142" s="170"/>
      <c r="O1142" s="167">
        <v>155</v>
      </c>
      <c r="P1142" s="167">
        <v>0</v>
      </c>
    </row>
    <row r="1143" spans="1:16" ht="23.4" customHeight="1">
      <c r="A1143" s="95">
        <v>0.69374999999999998</v>
      </c>
      <c r="B1143" t="s">
        <v>2681</v>
      </c>
      <c r="C1143" t="s">
        <v>2443</v>
      </c>
      <c r="D1143" t="s">
        <v>2474</v>
      </c>
      <c r="E1143" t="s">
        <v>2682</v>
      </c>
      <c r="G1143" s="167">
        <v>2260</v>
      </c>
      <c r="H1143" s="167"/>
      <c r="I1143" s="167">
        <v>430840</v>
      </c>
      <c r="J1143" s="167">
        <v>433100</v>
      </c>
      <c r="K1143" s="167"/>
      <c r="L1143" s="167"/>
      <c r="M1143" s="167"/>
      <c r="N1143" s="170"/>
      <c r="O1143" s="167">
        <v>110</v>
      </c>
      <c r="P1143" s="167">
        <v>0</v>
      </c>
    </row>
    <row r="1144" spans="1:16" ht="23.4" customHeight="1">
      <c r="A1144" s="95">
        <v>0.71458333333333335</v>
      </c>
      <c r="B1144" t="s">
        <v>2681</v>
      </c>
      <c r="C1144" t="s">
        <v>2443</v>
      </c>
      <c r="D1144" t="s">
        <v>2474</v>
      </c>
      <c r="E1144" t="s">
        <v>2682</v>
      </c>
      <c r="G1144" s="167">
        <v>1410</v>
      </c>
      <c r="H1144" s="167"/>
      <c r="I1144" s="167">
        <v>433100</v>
      </c>
      <c r="J1144" s="167">
        <v>434510</v>
      </c>
      <c r="K1144" s="167"/>
      <c r="L1144" s="167"/>
      <c r="M1144" s="167"/>
      <c r="N1144" s="170"/>
      <c r="O1144" s="167">
        <v>87</v>
      </c>
      <c r="P1144" s="167">
        <v>0</v>
      </c>
    </row>
    <row r="1145" spans="1:16" ht="23.4" customHeight="1">
      <c r="A1145" t="s">
        <v>2686</v>
      </c>
      <c r="G1145" s="167"/>
      <c r="H1145" s="167"/>
      <c r="I1145" s="167"/>
      <c r="J1145" s="167"/>
      <c r="K1145" s="167"/>
      <c r="L1145" s="167"/>
      <c r="M1145" s="167"/>
      <c r="N1145" s="170"/>
      <c r="O1145" s="167"/>
      <c r="P1145" s="167"/>
    </row>
    <row r="1146" spans="1:16" ht="23.4" customHeight="1">
      <c r="A1146" t="s">
        <v>2699</v>
      </c>
      <c r="G1146" s="167"/>
      <c r="H1146" s="167"/>
      <c r="I1146" s="167">
        <v>434510</v>
      </c>
      <c r="J1146" s="167">
        <v>434510</v>
      </c>
      <c r="K1146" s="167"/>
      <c r="L1146" s="167"/>
      <c r="M1146" s="167"/>
      <c r="N1146" s="170"/>
      <c r="O1146" s="167"/>
      <c r="P1146" s="167"/>
    </row>
    <row r="1147" spans="1:16" ht="23.4" customHeight="1">
      <c r="G1147" s="167"/>
      <c r="H1147" s="167"/>
      <c r="I1147" s="167"/>
      <c r="J1147" s="167"/>
      <c r="K1147" s="167"/>
      <c r="L1147" s="167"/>
      <c r="M1147" s="167"/>
      <c r="N1147" s="170"/>
      <c r="O1147" s="167"/>
      <c r="P1147" s="167"/>
    </row>
    <row r="1148" spans="1:16" ht="23.4" customHeight="1">
      <c r="A1148" t="s">
        <v>2700</v>
      </c>
      <c r="G1148" s="167"/>
      <c r="H1148" s="167"/>
      <c r="I1148" s="167"/>
      <c r="J1148" s="167"/>
      <c r="K1148" s="167"/>
      <c r="L1148" s="167"/>
      <c r="M1148" s="167"/>
      <c r="N1148" s="170"/>
      <c r="O1148" s="167"/>
      <c r="P1148" s="167"/>
    </row>
    <row r="1149" spans="1:16" ht="23.4" customHeight="1">
      <c r="A1149" t="s">
        <v>2464</v>
      </c>
      <c r="B1149" t="s">
        <v>2448</v>
      </c>
      <c r="C1149" t="s">
        <v>2449</v>
      </c>
      <c r="D1149" t="s">
        <v>2465</v>
      </c>
      <c r="E1149" t="s">
        <v>2451</v>
      </c>
      <c r="F1149" t="s">
        <v>2452</v>
      </c>
      <c r="G1149" s="167" t="s">
        <v>2466</v>
      </c>
      <c r="H1149" s="167" t="s">
        <v>2467</v>
      </c>
      <c r="I1149" s="167" t="s">
        <v>2468</v>
      </c>
      <c r="J1149" s="167" t="s">
        <v>2469</v>
      </c>
      <c r="K1149" s="167" t="s">
        <v>2457</v>
      </c>
      <c r="L1149" s="167" t="s">
        <v>2470</v>
      </c>
      <c r="M1149" s="167" t="s">
        <v>2471</v>
      </c>
      <c r="N1149" s="170" t="s">
        <v>2472</v>
      </c>
      <c r="O1149" s="167" t="s">
        <v>2461</v>
      </c>
      <c r="P1149" s="167" t="s">
        <v>2462</v>
      </c>
    </row>
    <row r="1150" spans="1:16" ht="23.4" customHeight="1">
      <c r="A1150" t="s">
        <v>2689</v>
      </c>
      <c r="G1150" s="167"/>
      <c r="H1150" s="167"/>
      <c r="I1150" s="167"/>
      <c r="J1150" s="167"/>
      <c r="K1150" s="167"/>
      <c r="L1150" s="167"/>
      <c r="M1150" s="167"/>
      <c r="N1150" s="170"/>
      <c r="O1150" s="167"/>
      <c r="P1150" s="167"/>
    </row>
    <row r="1151" spans="1:16" ht="23.4" customHeight="1">
      <c r="A1151" t="s">
        <v>2690</v>
      </c>
      <c r="G1151" s="167"/>
      <c r="H1151" s="167"/>
      <c r="I1151" s="167"/>
      <c r="J1151" s="167"/>
      <c r="K1151" s="167"/>
      <c r="L1151" s="167"/>
      <c r="M1151" s="167"/>
      <c r="N1151" s="170"/>
      <c r="O1151" s="167"/>
      <c r="P1151" s="167"/>
    </row>
    <row r="1152" spans="1:16" ht="23.4" customHeight="1">
      <c r="A1152" s="95">
        <v>0.38611111111111113</v>
      </c>
      <c r="B1152" t="s">
        <v>2681</v>
      </c>
      <c r="C1152" t="s">
        <v>2444</v>
      </c>
      <c r="D1152" t="s">
        <v>2482</v>
      </c>
      <c r="E1152">
        <v>772</v>
      </c>
      <c r="F1152" t="s">
        <v>2691</v>
      </c>
      <c r="G1152" s="167"/>
      <c r="H1152" s="167">
        <v>11120</v>
      </c>
      <c r="I1152" s="167">
        <v>-353150</v>
      </c>
      <c r="J1152" s="167">
        <v>-364270</v>
      </c>
      <c r="K1152" s="167" t="s">
        <v>508</v>
      </c>
      <c r="L1152" s="167">
        <v>11090</v>
      </c>
      <c r="M1152" s="167">
        <v>30</v>
      </c>
      <c r="N1152" s="170">
        <v>2.6978417266187052E-3</v>
      </c>
      <c r="O1152" s="167"/>
      <c r="P1152" s="167"/>
    </row>
    <row r="1153" spans="1:16" ht="23.4" customHeight="1">
      <c r="A1153" s="95">
        <v>0.38611111111111113</v>
      </c>
      <c r="B1153" t="s">
        <v>2681</v>
      </c>
      <c r="C1153" t="s">
        <v>2444</v>
      </c>
      <c r="D1153" t="s">
        <v>2482</v>
      </c>
      <c r="E1153">
        <v>773</v>
      </c>
      <c r="F1153" t="s">
        <v>2692</v>
      </c>
      <c r="G1153" s="167"/>
      <c r="H1153" s="167">
        <v>11140</v>
      </c>
      <c r="I1153" s="167">
        <v>-364270</v>
      </c>
      <c r="J1153" s="167">
        <v>-375410</v>
      </c>
      <c r="K1153" s="167" t="s">
        <v>508</v>
      </c>
      <c r="L1153" s="167">
        <v>11100</v>
      </c>
      <c r="M1153" s="167">
        <v>40</v>
      </c>
      <c r="N1153" s="170">
        <v>3.5906642728904849E-3</v>
      </c>
      <c r="O1153" s="167"/>
      <c r="P1153" s="167"/>
    </row>
    <row r="1154" spans="1:16" ht="23.4" customHeight="1">
      <c r="A1154" s="95">
        <v>0.5541666666666667</v>
      </c>
      <c r="B1154" t="s">
        <v>2681</v>
      </c>
      <c r="C1154" t="s">
        <v>2444</v>
      </c>
      <c r="D1154" t="s">
        <v>2482</v>
      </c>
      <c r="E1154">
        <v>781</v>
      </c>
      <c r="F1154" t="s">
        <v>2691</v>
      </c>
      <c r="G1154" s="167"/>
      <c r="H1154" s="167">
        <v>11150</v>
      </c>
      <c r="I1154" s="167">
        <v>-375410</v>
      </c>
      <c r="J1154" s="167">
        <v>-386560</v>
      </c>
      <c r="K1154" s="167" t="s">
        <v>1321</v>
      </c>
      <c r="L1154" s="167">
        <v>11210</v>
      </c>
      <c r="M1154" s="167">
        <v>-60</v>
      </c>
      <c r="N1154" s="170">
        <v>-5.3811659192825115E-3</v>
      </c>
      <c r="O1154" s="167"/>
      <c r="P1154" s="167"/>
    </row>
    <row r="1155" spans="1:16" ht="23.4" customHeight="1">
      <c r="A1155" s="95">
        <v>0.55486111111111114</v>
      </c>
      <c r="B1155" t="s">
        <v>2681</v>
      </c>
      <c r="C1155" t="s">
        <v>2444</v>
      </c>
      <c r="D1155" t="s">
        <v>2482</v>
      </c>
      <c r="E1155">
        <v>782</v>
      </c>
      <c r="F1155" t="s">
        <v>2692</v>
      </c>
      <c r="G1155" s="167"/>
      <c r="H1155" s="167">
        <v>10670</v>
      </c>
      <c r="I1155" s="167">
        <v>-386560</v>
      </c>
      <c r="J1155" s="167">
        <v>-397230</v>
      </c>
      <c r="K1155" s="167" t="s">
        <v>1321</v>
      </c>
      <c r="L1155" s="167">
        <v>10720</v>
      </c>
      <c r="M1155" s="167">
        <v>-50</v>
      </c>
      <c r="N1155" s="170">
        <v>-4.6860356138706651E-3</v>
      </c>
      <c r="O1155" s="167"/>
      <c r="P1155" s="167"/>
    </row>
    <row r="1156" spans="1:16" ht="23.4" customHeight="1">
      <c r="A1156" s="95">
        <v>0.72291666666666665</v>
      </c>
      <c r="B1156" t="s">
        <v>2681</v>
      </c>
      <c r="C1156" t="s">
        <v>2444</v>
      </c>
      <c r="D1156" t="s">
        <v>2482</v>
      </c>
      <c r="E1156">
        <v>792</v>
      </c>
      <c r="F1156" t="s">
        <v>2691</v>
      </c>
      <c r="G1156" s="167"/>
      <c r="H1156" s="167">
        <v>11550</v>
      </c>
      <c r="I1156" s="167">
        <v>-397230</v>
      </c>
      <c r="J1156" s="167">
        <v>-408780</v>
      </c>
      <c r="K1156" s="167" t="s">
        <v>508</v>
      </c>
      <c r="L1156" s="167">
        <v>11510</v>
      </c>
      <c r="M1156" s="167">
        <v>40</v>
      </c>
      <c r="N1156" s="170">
        <v>3.4632034632034632E-3</v>
      </c>
      <c r="O1156" s="167"/>
      <c r="P1156" s="167"/>
    </row>
    <row r="1157" spans="1:16" ht="23.4" customHeight="1">
      <c r="A1157" s="95">
        <v>0.72361111111111109</v>
      </c>
      <c r="B1157" t="s">
        <v>2681</v>
      </c>
      <c r="C1157" t="s">
        <v>2444</v>
      </c>
      <c r="D1157" t="s">
        <v>2482</v>
      </c>
      <c r="E1157">
        <v>793</v>
      </c>
      <c r="F1157" t="s">
        <v>2692</v>
      </c>
      <c r="G1157" s="167"/>
      <c r="H1157" s="167">
        <v>10480</v>
      </c>
      <c r="I1157" s="167">
        <v>-408780</v>
      </c>
      <c r="J1157" s="167">
        <v>-419260</v>
      </c>
      <c r="K1157" s="167" t="s">
        <v>508</v>
      </c>
      <c r="L1157" s="167">
        <v>10440</v>
      </c>
      <c r="M1157" s="167">
        <v>40</v>
      </c>
      <c r="N1157" s="170">
        <v>3.8167938931297708E-3</v>
      </c>
      <c r="O1157" s="167"/>
      <c r="P1157" s="167"/>
    </row>
    <row r="1158" spans="1:16" ht="23.4" customHeight="1">
      <c r="A1158" t="s">
        <v>2701</v>
      </c>
      <c r="G1158" s="167"/>
      <c r="H1158" s="167"/>
      <c r="I1158" s="167">
        <v>-419260</v>
      </c>
      <c r="J1158" s="167">
        <v>-419260</v>
      </c>
      <c r="K1158" s="167"/>
      <c r="L1158" s="167"/>
      <c r="M1158" s="167"/>
      <c r="N1158" s="170"/>
      <c r="O1158" s="167"/>
      <c r="P1158" s="167"/>
    </row>
    <row r="1159" spans="1:16" ht="23.4" customHeight="1">
      <c r="G1159" s="167"/>
      <c r="H1159" s="167"/>
      <c r="I1159" s="167"/>
      <c r="J1159" s="167"/>
      <c r="K1159" s="167"/>
      <c r="L1159" s="167"/>
      <c r="M1159" s="167"/>
      <c r="N1159" s="170"/>
      <c r="O1159" s="167"/>
      <c r="P1159" s="167"/>
    </row>
    <row r="1160" spans="1:16" ht="23.4" customHeight="1">
      <c r="A1160" t="s">
        <v>2702</v>
      </c>
      <c r="G1160" s="167"/>
      <c r="H1160" s="167"/>
      <c r="I1160" s="167"/>
      <c r="J1160" s="167"/>
      <c r="K1160" s="167"/>
      <c r="L1160" s="167"/>
      <c r="M1160" s="167"/>
      <c r="N1160" s="170"/>
      <c r="O1160" s="167"/>
      <c r="P1160" s="167"/>
    </row>
    <row r="1161" spans="1:16" ht="23.4" customHeight="1">
      <c r="A1161" t="s">
        <v>2464</v>
      </c>
      <c r="B1161" t="s">
        <v>2448</v>
      </c>
      <c r="C1161" t="s">
        <v>2449</v>
      </c>
      <c r="D1161" t="s">
        <v>2465</v>
      </c>
      <c r="E1161" t="s">
        <v>2451</v>
      </c>
      <c r="F1161" t="s">
        <v>2452</v>
      </c>
      <c r="G1161" s="167" t="s">
        <v>2466</v>
      </c>
      <c r="H1161" s="167" t="s">
        <v>2467</v>
      </c>
      <c r="I1161" s="167" t="s">
        <v>2468</v>
      </c>
      <c r="J1161" s="167" t="s">
        <v>2469</v>
      </c>
      <c r="K1161" s="167" t="s">
        <v>2457</v>
      </c>
      <c r="L1161" s="167" t="s">
        <v>2470</v>
      </c>
      <c r="M1161" s="167" t="s">
        <v>2471</v>
      </c>
      <c r="N1161" s="170" t="s">
        <v>2472</v>
      </c>
      <c r="O1161" s="167" t="s">
        <v>2461</v>
      </c>
      <c r="P1161" s="167" t="s">
        <v>2462</v>
      </c>
    </row>
    <row r="1162" spans="1:16" ht="23.4" customHeight="1">
      <c r="A1162" t="s">
        <v>2675</v>
      </c>
      <c r="G1162" s="167"/>
      <c r="H1162" s="167"/>
      <c r="I1162" s="167"/>
      <c r="J1162" s="167"/>
      <c r="K1162" s="167"/>
      <c r="L1162" s="167"/>
      <c r="M1162" s="167"/>
      <c r="N1162" s="170"/>
      <c r="O1162" s="167"/>
      <c r="P1162" s="167"/>
    </row>
    <row r="1163" spans="1:16" ht="23.4" customHeight="1">
      <c r="A1163" s="95">
        <v>0.46527777777777779</v>
      </c>
      <c r="B1163" t="s">
        <v>2473</v>
      </c>
      <c r="C1163" t="s">
        <v>2441</v>
      </c>
      <c r="D1163" t="s">
        <v>2474</v>
      </c>
      <c r="E1163" t="s">
        <v>2547</v>
      </c>
      <c r="G1163" s="167">
        <v>4690</v>
      </c>
      <c r="H1163" s="167"/>
      <c r="I1163" s="167">
        <v>-335880</v>
      </c>
      <c r="J1163" s="167">
        <v>-331190</v>
      </c>
      <c r="K1163" s="167"/>
      <c r="L1163" s="167"/>
      <c r="M1163" s="167"/>
      <c r="N1163" s="170"/>
      <c r="O1163" s="167">
        <v>703</v>
      </c>
      <c r="P1163" s="167">
        <v>0</v>
      </c>
    </row>
    <row r="1164" spans="1:16" ht="23.4" customHeight="1">
      <c r="A1164" s="95">
        <v>0.51527777777777772</v>
      </c>
      <c r="B1164" t="s">
        <v>2473</v>
      </c>
      <c r="C1164" t="s">
        <v>2441</v>
      </c>
      <c r="D1164" t="s">
        <v>2474</v>
      </c>
      <c r="E1164" t="s">
        <v>2703</v>
      </c>
      <c r="G1164" s="167">
        <v>4340</v>
      </c>
      <c r="H1164" s="167"/>
      <c r="I1164" s="167">
        <v>-331190</v>
      </c>
      <c r="J1164" s="167">
        <v>-326850</v>
      </c>
      <c r="K1164" s="167"/>
      <c r="L1164" s="167"/>
      <c r="M1164" s="167"/>
      <c r="N1164" s="170"/>
      <c r="O1164" s="167">
        <v>275</v>
      </c>
      <c r="P1164" s="167">
        <v>0</v>
      </c>
    </row>
    <row r="1165" spans="1:16" ht="23.4" customHeight="1">
      <c r="A1165" s="95">
        <v>0.52083333333333337</v>
      </c>
      <c r="B1165" t="s">
        <v>2473</v>
      </c>
      <c r="C1165" t="s">
        <v>2441</v>
      </c>
      <c r="D1165" t="s">
        <v>2474</v>
      </c>
      <c r="E1165" t="s">
        <v>2704</v>
      </c>
      <c r="G1165" s="167">
        <v>6610</v>
      </c>
      <c r="H1165" s="167"/>
      <c r="I1165" s="167">
        <v>-326850</v>
      </c>
      <c r="J1165" s="167">
        <v>-320240</v>
      </c>
      <c r="K1165" s="167"/>
      <c r="L1165" s="167"/>
      <c r="M1165" s="167"/>
      <c r="N1165" s="170"/>
      <c r="O1165" s="167">
        <v>346</v>
      </c>
      <c r="P1165" s="167">
        <v>0</v>
      </c>
    </row>
    <row r="1166" spans="1:16" ht="23.4" customHeight="1">
      <c r="A1166" s="95">
        <v>0.60624999999999996</v>
      </c>
      <c r="B1166" t="s">
        <v>2473</v>
      </c>
      <c r="C1166" t="s">
        <v>2441</v>
      </c>
      <c r="D1166" t="s">
        <v>2474</v>
      </c>
      <c r="E1166" t="s">
        <v>2705</v>
      </c>
      <c r="G1166" s="167">
        <v>2400</v>
      </c>
      <c r="H1166" s="167"/>
      <c r="I1166" s="167">
        <v>-320240</v>
      </c>
      <c r="J1166" s="167">
        <v>-317840</v>
      </c>
      <c r="K1166" s="167"/>
      <c r="L1166" s="167"/>
      <c r="M1166" s="167"/>
      <c r="N1166" s="170"/>
      <c r="O1166" s="167">
        <v>441</v>
      </c>
      <c r="P1166" s="167">
        <v>0</v>
      </c>
    </row>
    <row r="1167" spans="1:16" ht="23.4" customHeight="1">
      <c r="A1167" s="95">
        <v>0.6333333333333333</v>
      </c>
      <c r="B1167" t="s">
        <v>2473</v>
      </c>
      <c r="C1167" t="s">
        <v>2441</v>
      </c>
      <c r="D1167" t="s">
        <v>2474</v>
      </c>
      <c r="E1167" t="s">
        <v>2704</v>
      </c>
      <c r="G1167" s="167">
        <v>3650</v>
      </c>
      <c r="H1167" s="167"/>
      <c r="I1167" s="167">
        <v>-317840</v>
      </c>
      <c r="J1167" s="167">
        <v>-314190</v>
      </c>
      <c r="K1167" s="167"/>
      <c r="L1167" s="167"/>
      <c r="M1167" s="167"/>
      <c r="N1167" s="170"/>
      <c r="O1167" s="167">
        <v>190</v>
      </c>
      <c r="P1167" s="167">
        <v>0</v>
      </c>
    </row>
    <row r="1168" spans="1:16" ht="23.4" customHeight="1">
      <c r="A1168" s="95">
        <v>0.63541666666666663</v>
      </c>
      <c r="B1168" t="s">
        <v>2473</v>
      </c>
      <c r="C1168" t="s">
        <v>2441</v>
      </c>
      <c r="D1168" t="s">
        <v>2474</v>
      </c>
      <c r="E1168" t="s">
        <v>2703</v>
      </c>
      <c r="G1168" s="167">
        <v>3970</v>
      </c>
      <c r="H1168" s="167"/>
      <c r="I1168" s="167">
        <v>-314190</v>
      </c>
      <c r="J1168" s="167">
        <v>-310220</v>
      </c>
      <c r="K1168" s="167"/>
      <c r="L1168" s="167"/>
      <c r="M1168" s="167"/>
      <c r="N1168" s="170"/>
      <c r="O1168" s="167">
        <v>250</v>
      </c>
      <c r="P1168" s="167">
        <v>0</v>
      </c>
    </row>
    <row r="1169" spans="1:16" ht="23.4" customHeight="1">
      <c r="A1169" s="95">
        <v>0.69444444444444442</v>
      </c>
      <c r="B1169" t="s">
        <v>2473</v>
      </c>
      <c r="C1169" t="s">
        <v>2441</v>
      </c>
      <c r="D1169" t="s">
        <v>2474</v>
      </c>
      <c r="E1169" t="s">
        <v>2705</v>
      </c>
      <c r="G1169" s="167">
        <v>1440</v>
      </c>
      <c r="H1169" s="167"/>
      <c r="I1169" s="167">
        <v>-310220</v>
      </c>
      <c r="J1169" s="167">
        <v>-308780</v>
      </c>
      <c r="K1169" s="167"/>
      <c r="L1169" s="167"/>
      <c r="M1169" s="167"/>
      <c r="N1169" s="170"/>
      <c r="O1169" s="167">
        <v>194</v>
      </c>
      <c r="P1169" s="167">
        <v>0</v>
      </c>
    </row>
    <row r="1170" spans="1:16" ht="23.4" customHeight="1">
      <c r="A1170" s="95">
        <v>0.69652777777777775</v>
      </c>
      <c r="B1170" t="s">
        <v>2473</v>
      </c>
      <c r="C1170" t="s">
        <v>2441</v>
      </c>
      <c r="D1170" t="s">
        <v>2474</v>
      </c>
      <c r="E1170" t="s">
        <v>2508</v>
      </c>
      <c r="G1170" s="167">
        <v>4690</v>
      </c>
      <c r="H1170" s="167"/>
      <c r="I1170" s="167">
        <v>-308780</v>
      </c>
      <c r="J1170" s="167">
        <v>-304090</v>
      </c>
      <c r="K1170" s="167"/>
      <c r="L1170" s="167"/>
      <c r="M1170" s="167"/>
      <c r="N1170" s="170"/>
      <c r="O1170" s="167">
        <v>349</v>
      </c>
      <c r="P1170" s="167">
        <v>0</v>
      </c>
    </row>
    <row r="1171" spans="1:16" ht="23.4" customHeight="1">
      <c r="A1171" s="95">
        <v>0.71597222222222223</v>
      </c>
      <c r="B1171" t="s">
        <v>2473</v>
      </c>
      <c r="C1171" t="s">
        <v>2441</v>
      </c>
      <c r="D1171" t="s">
        <v>2474</v>
      </c>
      <c r="E1171" t="s">
        <v>2703</v>
      </c>
      <c r="G1171" s="167">
        <v>2990</v>
      </c>
      <c r="H1171" s="167"/>
      <c r="I1171" s="167">
        <v>-304090</v>
      </c>
      <c r="J1171" s="167">
        <v>-301100</v>
      </c>
      <c r="K1171" s="167"/>
      <c r="L1171" s="167"/>
      <c r="M1171" s="167"/>
      <c r="N1171" s="170"/>
      <c r="O1171" s="167">
        <v>175</v>
      </c>
      <c r="P1171" s="167">
        <v>0</v>
      </c>
    </row>
    <row r="1172" spans="1:16" ht="23.4" customHeight="1">
      <c r="A1172" t="s">
        <v>2676</v>
      </c>
      <c r="G1172" s="167"/>
      <c r="H1172" s="167"/>
      <c r="I1172" s="167"/>
      <c r="J1172" s="167"/>
      <c r="K1172" s="167"/>
      <c r="L1172" s="167"/>
      <c r="M1172" s="167"/>
      <c r="N1172" s="170"/>
      <c r="O1172" s="167"/>
      <c r="P1172" s="167"/>
    </row>
    <row r="1173" spans="1:16" ht="23.4" customHeight="1">
      <c r="A1173" s="95">
        <v>0.52430555555555558</v>
      </c>
      <c r="B1173" t="s">
        <v>2473</v>
      </c>
      <c r="C1173" t="s">
        <v>2441</v>
      </c>
      <c r="D1173" t="s">
        <v>2482</v>
      </c>
      <c r="E1173">
        <v>2655</v>
      </c>
      <c r="F1173" t="s">
        <v>2496</v>
      </c>
      <c r="G1173" s="167"/>
      <c r="H1173" s="167">
        <v>13780</v>
      </c>
      <c r="I1173" s="167">
        <v>-301100</v>
      </c>
      <c r="J1173" s="167">
        <v>-314880</v>
      </c>
      <c r="K1173" s="167" t="s">
        <v>508</v>
      </c>
      <c r="L1173" s="167">
        <v>13700</v>
      </c>
      <c r="M1173" s="167">
        <v>80</v>
      </c>
      <c r="N1173" s="170">
        <v>5.8055152394775036E-3</v>
      </c>
      <c r="O1173" s="167"/>
      <c r="P1173" s="167"/>
    </row>
    <row r="1174" spans="1:16" ht="23.4" customHeight="1">
      <c r="A1174" s="95">
        <v>0.54513888888888884</v>
      </c>
      <c r="B1174" t="s">
        <v>2473</v>
      </c>
      <c r="C1174" t="s">
        <v>2441</v>
      </c>
      <c r="D1174" t="s">
        <v>2482</v>
      </c>
      <c r="E1174">
        <v>2657</v>
      </c>
      <c r="F1174" t="s">
        <v>2483</v>
      </c>
      <c r="G1174" s="167"/>
      <c r="H1174" s="167">
        <v>14200</v>
      </c>
      <c r="I1174" s="167">
        <v>-314880</v>
      </c>
      <c r="J1174" s="167">
        <v>-329080</v>
      </c>
      <c r="K1174" s="167" t="s">
        <v>508</v>
      </c>
      <c r="L1174" s="167">
        <v>14130</v>
      </c>
      <c r="M1174" s="167">
        <v>70</v>
      </c>
      <c r="N1174" s="170">
        <v>4.9295774647887328E-3</v>
      </c>
      <c r="O1174" s="167"/>
      <c r="P1174" s="167"/>
    </row>
    <row r="1175" spans="1:16" ht="23.4" customHeight="1">
      <c r="A1175" s="95">
        <v>0.66249999999999998</v>
      </c>
      <c r="B1175" t="s">
        <v>2473</v>
      </c>
      <c r="C1175" t="s">
        <v>2441</v>
      </c>
      <c r="D1175" t="s">
        <v>2482</v>
      </c>
      <c r="E1175">
        <v>2669</v>
      </c>
      <c r="F1175" t="s">
        <v>2496</v>
      </c>
      <c r="G1175" s="167"/>
      <c r="H1175" s="167">
        <v>13670</v>
      </c>
      <c r="I1175" s="167">
        <v>-329080</v>
      </c>
      <c r="J1175" s="167">
        <v>-342750</v>
      </c>
      <c r="K1175" s="167" t="s">
        <v>1321</v>
      </c>
      <c r="L1175" s="167">
        <v>13610</v>
      </c>
      <c r="M1175" s="167">
        <v>60</v>
      </c>
      <c r="N1175" s="170">
        <v>4.3891733723482075E-3</v>
      </c>
      <c r="O1175" s="167"/>
      <c r="P1175" s="167"/>
    </row>
    <row r="1176" spans="1:16" ht="23.4" customHeight="1">
      <c r="A1176" t="s">
        <v>2706</v>
      </c>
      <c r="G1176" s="167"/>
      <c r="H1176" s="167"/>
      <c r="I1176" s="167">
        <v>-342750</v>
      </c>
      <c r="J1176" s="167">
        <v>-342750</v>
      </c>
      <c r="K1176" s="167"/>
      <c r="L1176" s="167"/>
      <c r="M1176" s="167"/>
      <c r="N1176" s="170"/>
      <c r="O1176" s="167"/>
      <c r="P1176" s="167"/>
    </row>
    <row r="1177" spans="1:16" ht="23.4" customHeight="1">
      <c r="G1177" s="167"/>
      <c r="H1177" s="167"/>
      <c r="I1177" s="167"/>
      <c r="J1177" s="167"/>
      <c r="K1177" s="167"/>
      <c r="L1177" s="167"/>
      <c r="M1177" s="167"/>
      <c r="N1177" s="170"/>
      <c r="O1177" s="167"/>
      <c r="P1177" s="167"/>
    </row>
    <row r="1178" spans="1:16" ht="23.4" customHeight="1">
      <c r="A1178" t="s">
        <v>2707</v>
      </c>
      <c r="G1178" s="167"/>
      <c r="H1178" s="167"/>
      <c r="I1178" s="167"/>
      <c r="J1178" s="167"/>
      <c r="K1178" s="167"/>
      <c r="L1178" s="167"/>
      <c r="M1178" s="167"/>
      <c r="N1178" s="170"/>
      <c r="O1178" s="167"/>
      <c r="P1178" s="167"/>
    </row>
    <row r="1179" spans="1:16" ht="23.4" customHeight="1">
      <c r="A1179" t="s">
        <v>2464</v>
      </c>
      <c r="B1179" t="s">
        <v>2448</v>
      </c>
      <c r="C1179" t="s">
        <v>2449</v>
      </c>
      <c r="D1179" t="s">
        <v>2465</v>
      </c>
      <c r="E1179" t="s">
        <v>2451</v>
      </c>
      <c r="F1179" t="s">
        <v>2452</v>
      </c>
      <c r="G1179" s="167" t="s">
        <v>2466</v>
      </c>
      <c r="H1179" s="167" t="s">
        <v>2467</v>
      </c>
      <c r="I1179" s="167" t="s">
        <v>2468</v>
      </c>
      <c r="J1179" s="167" t="s">
        <v>2469</v>
      </c>
      <c r="K1179" s="167" t="s">
        <v>2457</v>
      </c>
      <c r="L1179" s="167" t="s">
        <v>2470</v>
      </c>
      <c r="M1179" s="167" t="s">
        <v>2471</v>
      </c>
      <c r="N1179" s="170" t="s">
        <v>2472</v>
      </c>
      <c r="O1179" s="167" t="s">
        <v>2461</v>
      </c>
      <c r="P1179" s="167" t="s">
        <v>2462</v>
      </c>
    </row>
    <row r="1180" spans="1:16" ht="23.4" customHeight="1">
      <c r="A1180" t="s">
        <v>2677</v>
      </c>
      <c r="G1180" s="167"/>
      <c r="H1180" s="167"/>
      <c r="I1180" s="167"/>
      <c r="J1180" s="167"/>
      <c r="K1180" s="167"/>
      <c r="L1180" s="167"/>
      <c r="M1180" s="167"/>
      <c r="N1180" s="170"/>
      <c r="O1180" s="167"/>
      <c r="P1180" s="167"/>
    </row>
    <row r="1181" spans="1:16" ht="23.4" customHeight="1">
      <c r="A1181" s="95">
        <v>0.39444444444444443</v>
      </c>
      <c r="B1181" t="s">
        <v>2473</v>
      </c>
      <c r="C1181" t="s">
        <v>2442</v>
      </c>
      <c r="D1181" t="s">
        <v>2474</v>
      </c>
      <c r="E1181" t="s">
        <v>2708</v>
      </c>
      <c r="G1181" s="167">
        <v>1490</v>
      </c>
      <c r="H1181" s="167"/>
      <c r="I1181" s="167">
        <v>360220</v>
      </c>
      <c r="J1181" s="167">
        <v>361710</v>
      </c>
      <c r="K1181" s="167"/>
      <c r="L1181" s="167"/>
      <c r="M1181" s="167"/>
      <c r="N1181" s="170"/>
      <c r="O1181" s="167">
        <v>124</v>
      </c>
      <c r="P1181" s="167">
        <v>0</v>
      </c>
    </row>
    <row r="1182" spans="1:16" ht="23.4" customHeight="1">
      <c r="A1182" s="95">
        <v>0.47708333333333336</v>
      </c>
      <c r="B1182" t="s">
        <v>2473</v>
      </c>
      <c r="C1182" t="s">
        <v>2442</v>
      </c>
      <c r="D1182" t="s">
        <v>2474</v>
      </c>
      <c r="E1182" t="s">
        <v>2487</v>
      </c>
      <c r="G1182" s="167">
        <v>2710</v>
      </c>
      <c r="H1182" s="167"/>
      <c r="I1182" s="167">
        <v>361710</v>
      </c>
      <c r="J1182" s="167">
        <v>364420</v>
      </c>
      <c r="K1182" s="167"/>
      <c r="L1182" s="167"/>
      <c r="M1182" s="167"/>
      <c r="N1182" s="170"/>
      <c r="O1182" s="167">
        <v>0</v>
      </c>
      <c r="P1182" s="167">
        <v>2</v>
      </c>
    </row>
    <row r="1183" spans="1:16" ht="23.4" customHeight="1">
      <c r="A1183" s="95">
        <v>0.47847222222222224</v>
      </c>
      <c r="B1183" t="s">
        <v>2473</v>
      </c>
      <c r="C1183" t="s">
        <v>2442</v>
      </c>
      <c r="D1183" t="s">
        <v>2474</v>
      </c>
      <c r="E1183" t="s">
        <v>2487</v>
      </c>
      <c r="G1183" s="167">
        <v>2810</v>
      </c>
      <c r="H1183" s="167"/>
      <c r="I1183" s="167">
        <v>364420</v>
      </c>
      <c r="J1183" s="167">
        <v>367230</v>
      </c>
      <c r="K1183" s="167"/>
      <c r="L1183" s="167"/>
      <c r="M1183" s="167"/>
      <c r="N1183" s="170"/>
      <c r="O1183" s="167">
        <v>0</v>
      </c>
      <c r="P1183" s="167">
        <v>0</v>
      </c>
    </row>
    <row r="1184" spans="1:16" ht="23.4" customHeight="1">
      <c r="A1184" s="95">
        <v>0.49930555555555556</v>
      </c>
      <c r="B1184" t="s">
        <v>2473</v>
      </c>
      <c r="C1184" t="s">
        <v>2442</v>
      </c>
      <c r="D1184" t="s">
        <v>2474</v>
      </c>
      <c r="E1184" t="s">
        <v>2709</v>
      </c>
      <c r="G1184" s="167">
        <v>2870</v>
      </c>
      <c r="H1184" s="167"/>
      <c r="I1184" s="167">
        <v>367230</v>
      </c>
      <c r="J1184" s="167">
        <v>370100</v>
      </c>
      <c r="K1184" s="167"/>
      <c r="L1184" s="167"/>
      <c r="M1184" s="167"/>
      <c r="N1184" s="170"/>
      <c r="O1184" s="167">
        <v>133</v>
      </c>
      <c r="P1184" s="167">
        <v>0</v>
      </c>
    </row>
    <row r="1185" spans="1:16" ht="23.4" customHeight="1">
      <c r="A1185" s="95">
        <v>0.52569444444444446</v>
      </c>
      <c r="B1185" t="s">
        <v>2473</v>
      </c>
      <c r="C1185" t="s">
        <v>2442</v>
      </c>
      <c r="D1185" t="s">
        <v>2474</v>
      </c>
      <c r="E1185" t="s">
        <v>2694</v>
      </c>
      <c r="G1185" s="167">
        <v>6820</v>
      </c>
      <c r="H1185" s="167"/>
      <c r="I1185" s="167">
        <v>370100</v>
      </c>
      <c r="J1185" s="167">
        <v>376920</v>
      </c>
      <c r="K1185" s="167"/>
      <c r="L1185" s="167"/>
      <c r="M1185" s="167"/>
      <c r="N1185" s="170"/>
      <c r="O1185" s="167">
        <v>459</v>
      </c>
      <c r="P1185" s="167">
        <v>0</v>
      </c>
    </row>
    <row r="1186" spans="1:16" ht="23.4" customHeight="1">
      <c r="A1186" s="95">
        <v>0.53194444444444444</v>
      </c>
      <c r="B1186" t="s">
        <v>2473</v>
      </c>
      <c r="C1186" t="s">
        <v>2442</v>
      </c>
      <c r="D1186" t="s">
        <v>2474</v>
      </c>
      <c r="E1186" t="s">
        <v>2555</v>
      </c>
      <c r="G1186" s="167">
        <v>2650</v>
      </c>
      <c r="H1186" s="167"/>
      <c r="I1186" s="167">
        <v>376920</v>
      </c>
      <c r="J1186" s="167">
        <v>379570</v>
      </c>
      <c r="K1186" s="167"/>
      <c r="L1186" s="167"/>
      <c r="M1186" s="167"/>
      <c r="N1186" s="170"/>
      <c r="O1186" s="167">
        <v>193</v>
      </c>
      <c r="P1186" s="167">
        <v>0</v>
      </c>
    </row>
    <row r="1187" spans="1:16" ht="23.4" customHeight="1">
      <c r="A1187" s="95">
        <v>0.5444444444444444</v>
      </c>
      <c r="B1187" t="s">
        <v>2473</v>
      </c>
      <c r="C1187" t="s">
        <v>2442</v>
      </c>
      <c r="D1187" t="s">
        <v>2474</v>
      </c>
      <c r="E1187" t="s">
        <v>2499</v>
      </c>
      <c r="G1187" s="167">
        <v>4010</v>
      </c>
      <c r="H1187" s="167"/>
      <c r="I1187" s="167">
        <v>379570</v>
      </c>
      <c r="J1187" s="167">
        <v>383580</v>
      </c>
      <c r="K1187" s="167"/>
      <c r="L1187" s="167"/>
      <c r="M1187" s="167"/>
      <c r="N1187" s="170"/>
      <c r="O1187" s="167">
        <v>0</v>
      </c>
      <c r="P1187" s="167">
        <v>0</v>
      </c>
    </row>
    <row r="1188" spans="1:16" ht="23.4" customHeight="1">
      <c r="A1188" s="95">
        <v>0.57013888888888886</v>
      </c>
      <c r="B1188" t="s">
        <v>2473</v>
      </c>
      <c r="C1188" t="s">
        <v>2442</v>
      </c>
      <c r="D1188" t="s">
        <v>2474</v>
      </c>
      <c r="E1188" t="s">
        <v>2487</v>
      </c>
      <c r="G1188" s="167">
        <v>3240</v>
      </c>
      <c r="H1188" s="167"/>
      <c r="I1188" s="167">
        <v>383580</v>
      </c>
      <c r="J1188" s="167">
        <v>386820</v>
      </c>
      <c r="K1188" s="167"/>
      <c r="L1188" s="167"/>
      <c r="M1188" s="167"/>
      <c r="N1188" s="170"/>
      <c r="O1188" s="167">
        <v>0</v>
      </c>
      <c r="P1188" s="167">
        <v>3</v>
      </c>
    </row>
    <row r="1189" spans="1:16" ht="23.4" customHeight="1">
      <c r="A1189" s="95">
        <v>0.58194444444444449</v>
      </c>
      <c r="B1189" t="s">
        <v>2473</v>
      </c>
      <c r="C1189" t="s">
        <v>2442</v>
      </c>
      <c r="D1189" t="s">
        <v>2474</v>
      </c>
      <c r="E1189" t="s">
        <v>2534</v>
      </c>
      <c r="G1189" s="167">
        <v>2870</v>
      </c>
      <c r="H1189" s="167"/>
      <c r="I1189" s="167">
        <v>386820</v>
      </c>
      <c r="J1189" s="167">
        <v>389690</v>
      </c>
      <c r="K1189" s="167"/>
      <c r="L1189" s="167"/>
      <c r="M1189" s="167"/>
      <c r="N1189" s="170"/>
      <c r="O1189" s="167">
        <v>0</v>
      </c>
      <c r="P1189" s="167">
        <v>0</v>
      </c>
    </row>
    <row r="1190" spans="1:16" ht="23.4" customHeight="1">
      <c r="A1190" s="95">
        <v>0.59652777777777777</v>
      </c>
      <c r="B1190" t="s">
        <v>2473</v>
      </c>
      <c r="C1190" t="s">
        <v>2442</v>
      </c>
      <c r="D1190" t="s">
        <v>2474</v>
      </c>
      <c r="E1190" t="s">
        <v>2487</v>
      </c>
      <c r="G1190" s="167">
        <v>2970</v>
      </c>
      <c r="H1190" s="167"/>
      <c r="I1190" s="167">
        <v>389690</v>
      </c>
      <c r="J1190" s="167">
        <v>392660</v>
      </c>
      <c r="K1190" s="167"/>
      <c r="L1190" s="167"/>
      <c r="M1190" s="167"/>
      <c r="N1190" s="170"/>
      <c r="O1190" s="167">
        <v>0</v>
      </c>
      <c r="P1190" s="167">
        <v>0</v>
      </c>
    </row>
    <row r="1191" spans="1:16" ht="23.4" customHeight="1">
      <c r="A1191" s="95">
        <v>0.60416666666666663</v>
      </c>
      <c r="B1191" t="s">
        <v>2473</v>
      </c>
      <c r="C1191" t="s">
        <v>2442</v>
      </c>
      <c r="D1191" t="s">
        <v>2474</v>
      </c>
      <c r="E1191" t="s">
        <v>2709</v>
      </c>
      <c r="G1191" s="167">
        <v>2880</v>
      </c>
      <c r="H1191" s="167"/>
      <c r="I1191" s="167">
        <v>392660</v>
      </c>
      <c r="J1191" s="167">
        <v>395540</v>
      </c>
      <c r="K1191" s="167"/>
      <c r="L1191" s="167"/>
      <c r="M1191" s="167"/>
      <c r="N1191" s="170"/>
      <c r="O1191" s="167">
        <v>132</v>
      </c>
      <c r="P1191" s="167">
        <v>0</v>
      </c>
    </row>
    <row r="1192" spans="1:16" ht="23.4" customHeight="1">
      <c r="A1192" s="95">
        <v>0.60486111111111107</v>
      </c>
      <c r="B1192" t="s">
        <v>2473</v>
      </c>
      <c r="C1192" t="s">
        <v>2442</v>
      </c>
      <c r="D1192" t="s">
        <v>2474</v>
      </c>
      <c r="E1192" t="s">
        <v>2499</v>
      </c>
      <c r="G1192" s="167">
        <v>2880</v>
      </c>
      <c r="H1192" s="167"/>
      <c r="I1192" s="167">
        <v>395540</v>
      </c>
      <c r="J1192" s="167">
        <v>398420</v>
      </c>
      <c r="K1192" s="167"/>
      <c r="L1192" s="167"/>
      <c r="M1192" s="167"/>
      <c r="N1192" s="170"/>
      <c r="O1192" s="167">
        <v>0</v>
      </c>
      <c r="P1192" s="167">
        <v>0</v>
      </c>
    </row>
    <row r="1193" spans="1:16" ht="23.4" customHeight="1">
      <c r="A1193" s="95">
        <v>0.61388888888888893</v>
      </c>
      <c r="B1193" t="s">
        <v>2473</v>
      </c>
      <c r="C1193" t="s">
        <v>2442</v>
      </c>
      <c r="D1193" t="s">
        <v>2474</v>
      </c>
      <c r="E1193" t="s">
        <v>2499</v>
      </c>
      <c r="G1193" s="167">
        <v>2460</v>
      </c>
      <c r="H1193" s="167"/>
      <c r="I1193" s="167">
        <v>398420</v>
      </c>
      <c r="J1193" s="167">
        <v>400880</v>
      </c>
      <c r="K1193" s="167"/>
      <c r="L1193" s="167"/>
      <c r="M1193" s="167"/>
      <c r="N1193" s="170"/>
      <c r="O1193" s="167">
        <v>0</v>
      </c>
      <c r="P1193" s="167">
        <v>0</v>
      </c>
    </row>
    <row r="1194" spans="1:16" ht="23.4" customHeight="1">
      <c r="A1194" s="95">
        <v>0.64861111111111114</v>
      </c>
      <c r="B1194" t="s">
        <v>2473</v>
      </c>
      <c r="C1194" t="s">
        <v>2442</v>
      </c>
      <c r="D1194" t="s">
        <v>2474</v>
      </c>
      <c r="E1194" t="s">
        <v>2710</v>
      </c>
      <c r="G1194" s="167">
        <v>4770</v>
      </c>
      <c r="H1194" s="167"/>
      <c r="I1194" s="167">
        <v>400880</v>
      </c>
      <c r="J1194" s="167">
        <v>405650</v>
      </c>
      <c r="K1194" s="167"/>
      <c r="L1194" s="167"/>
      <c r="M1194" s="167"/>
      <c r="N1194" s="170"/>
      <c r="O1194" s="167">
        <v>254</v>
      </c>
      <c r="P1194" s="167">
        <v>0</v>
      </c>
    </row>
    <row r="1195" spans="1:16" ht="23.4" customHeight="1">
      <c r="A1195" s="95">
        <v>0.6743055555555556</v>
      </c>
      <c r="B1195" t="s">
        <v>2473</v>
      </c>
      <c r="C1195" t="s">
        <v>2442</v>
      </c>
      <c r="D1195" t="s">
        <v>2474</v>
      </c>
      <c r="E1195" t="s">
        <v>2709</v>
      </c>
      <c r="G1195" s="167">
        <v>2820</v>
      </c>
      <c r="H1195" s="167"/>
      <c r="I1195" s="167">
        <v>405650</v>
      </c>
      <c r="J1195" s="167">
        <v>408470</v>
      </c>
      <c r="K1195" s="167"/>
      <c r="L1195" s="167"/>
      <c r="M1195" s="167"/>
      <c r="N1195" s="170"/>
      <c r="O1195" s="167">
        <v>134</v>
      </c>
      <c r="P1195" s="167">
        <v>0</v>
      </c>
    </row>
    <row r="1196" spans="1:16" ht="23.4" customHeight="1">
      <c r="A1196" s="95">
        <v>0.67569444444444449</v>
      </c>
      <c r="B1196" t="s">
        <v>2473</v>
      </c>
      <c r="C1196" t="s">
        <v>2442</v>
      </c>
      <c r="D1196" t="s">
        <v>2474</v>
      </c>
      <c r="E1196" t="s">
        <v>2534</v>
      </c>
      <c r="G1196" s="167">
        <v>3490</v>
      </c>
      <c r="H1196" s="167"/>
      <c r="I1196" s="167">
        <v>408470</v>
      </c>
      <c r="J1196" s="167">
        <v>411960</v>
      </c>
      <c r="K1196" s="167"/>
      <c r="L1196" s="167"/>
      <c r="M1196" s="167"/>
      <c r="N1196" s="170"/>
      <c r="O1196" s="167">
        <v>0</v>
      </c>
      <c r="P1196" s="167">
        <v>0</v>
      </c>
    </row>
    <row r="1197" spans="1:16" ht="23.4" customHeight="1">
      <c r="A1197" s="95">
        <v>0.73472222222222228</v>
      </c>
      <c r="B1197" t="s">
        <v>2473</v>
      </c>
      <c r="C1197" t="s">
        <v>2442</v>
      </c>
      <c r="D1197" t="s">
        <v>2474</v>
      </c>
      <c r="E1197" t="s">
        <v>2709</v>
      </c>
      <c r="G1197" s="167">
        <v>2660</v>
      </c>
      <c r="H1197" s="167"/>
      <c r="I1197" s="167">
        <v>411960</v>
      </c>
      <c r="J1197" s="167">
        <v>414620</v>
      </c>
      <c r="K1197" s="167"/>
      <c r="L1197" s="167"/>
      <c r="M1197" s="167"/>
      <c r="N1197" s="170"/>
      <c r="O1197" s="167">
        <v>134</v>
      </c>
      <c r="P1197" s="167">
        <v>0</v>
      </c>
    </row>
    <row r="1198" spans="1:16" ht="23.4" customHeight="1">
      <c r="A1198" s="95">
        <v>0.74722222222222223</v>
      </c>
      <c r="B1198" t="s">
        <v>2473</v>
      </c>
      <c r="C1198" t="s">
        <v>2442</v>
      </c>
      <c r="D1198" t="s">
        <v>2474</v>
      </c>
      <c r="E1198" t="s">
        <v>2550</v>
      </c>
      <c r="G1198" s="167">
        <v>9380</v>
      </c>
      <c r="H1198" s="167"/>
      <c r="I1198" s="167">
        <v>414620</v>
      </c>
      <c r="J1198" s="167">
        <v>424000</v>
      </c>
      <c r="K1198" s="167"/>
      <c r="L1198" s="167"/>
      <c r="M1198" s="167"/>
      <c r="N1198" s="170"/>
      <c r="O1198" s="167">
        <v>454</v>
      </c>
      <c r="P1198" s="167">
        <v>0</v>
      </c>
    </row>
    <row r="1199" spans="1:16" ht="23.4" customHeight="1">
      <c r="A1199" t="s">
        <v>2678</v>
      </c>
      <c r="G1199" s="167"/>
      <c r="H1199" s="167"/>
      <c r="I1199" s="167"/>
      <c r="J1199" s="167"/>
      <c r="K1199" s="167"/>
      <c r="L1199" s="167"/>
      <c r="M1199" s="167"/>
      <c r="N1199" s="170"/>
      <c r="O1199" s="167"/>
      <c r="P1199" s="167"/>
    </row>
    <row r="1200" spans="1:16" ht="23.4" customHeight="1">
      <c r="A1200" s="95">
        <v>0.35972222222222222</v>
      </c>
      <c r="B1200" t="s">
        <v>2473</v>
      </c>
      <c r="C1200" t="s">
        <v>2442</v>
      </c>
      <c r="D1200" t="s">
        <v>2482</v>
      </c>
      <c r="E1200">
        <v>2644</v>
      </c>
      <c r="F1200" t="s">
        <v>2492</v>
      </c>
      <c r="G1200" s="167"/>
      <c r="H1200" s="167">
        <v>22290</v>
      </c>
      <c r="I1200" s="167">
        <v>424000</v>
      </c>
      <c r="J1200" s="167">
        <v>401710</v>
      </c>
      <c r="K1200" s="167" t="s">
        <v>508</v>
      </c>
      <c r="L1200" s="167">
        <v>22190</v>
      </c>
      <c r="M1200" s="167">
        <v>100</v>
      </c>
      <c r="N1200" s="170">
        <v>4.4863167339614174E-3</v>
      </c>
      <c r="O1200" s="167"/>
      <c r="P1200" s="167"/>
    </row>
    <row r="1201" spans="1:16" ht="23.4" customHeight="1">
      <c r="A1201" s="95">
        <v>0.39097222222222222</v>
      </c>
      <c r="B1201" t="s">
        <v>2473</v>
      </c>
      <c r="C1201" t="s">
        <v>2442</v>
      </c>
      <c r="D1201" t="s">
        <v>2482</v>
      </c>
      <c r="E1201">
        <v>2645</v>
      </c>
      <c r="F1201" t="s">
        <v>1999</v>
      </c>
      <c r="G1201" s="167"/>
      <c r="H1201" s="167">
        <v>5210</v>
      </c>
      <c r="I1201" s="167">
        <v>401710</v>
      </c>
      <c r="J1201" s="167">
        <v>396500</v>
      </c>
      <c r="K1201" s="167" t="s">
        <v>508</v>
      </c>
      <c r="L1201" s="167">
        <v>5210</v>
      </c>
      <c r="M1201" s="167">
        <v>0</v>
      </c>
      <c r="N1201" s="170">
        <v>0</v>
      </c>
      <c r="O1201" s="167"/>
      <c r="P1201" s="167"/>
    </row>
    <row r="1202" spans="1:16" ht="23.4" customHeight="1">
      <c r="A1202" s="95">
        <v>0.63749999999999996</v>
      </c>
      <c r="B1202" t="s">
        <v>2473</v>
      </c>
      <c r="C1202" t="s">
        <v>2442</v>
      </c>
      <c r="D1202" t="s">
        <v>2482</v>
      </c>
      <c r="E1202">
        <v>2667</v>
      </c>
      <c r="F1202" t="s">
        <v>2492</v>
      </c>
      <c r="G1202" s="167"/>
      <c r="H1202" s="167">
        <v>27400</v>
      </c>
      <c r="I1202" s="167">
        <v>396500</v>
      </c>
      <c r="J1202" s="167">
        <v>369100</v>
      </c>
      <c r="K1202" s="167" t="s">
        <v>1321</v>
      </c>
      <c r="L1202" s="167">
        <v>27310</v>
      </c>
      <c r="M1202" s="167">
        <v>90</v>
      </c>
      <c r="N1202" s="170">
        <v>3.2846715328467154E-3</v>
      </c>
      <c r="O1202" s="167"/>
      <c r="P1202" s="167"/>
    </row>
    <row r="1203" spans="1:16" ht="23.4" customHeight="1">
      <c r="A1203" t="s">
        <v>2711</v>
      </c>
      <c r="G1203" s="167"/>
      <c r="H1203" s="167"/>
      <c r="I1203" s="167">
        <v>369100</v>
      </c>
      <c r="J1203" s="167">
        <v>369100</v>
      </c>
      <c r="K1203" s="167"/>
      <c r="L1203" s="167"/>
      <c r="M1203" s="167"/>
      <c r="N1203" s="170"/>
      <c r="O1203" s="167"/>
      <c r="P1203" s="167"/>
    </row>
    <row r="1204" spans="1:16" ht="23.4" customHeight="1">
      <c r="G1204" s="167"/>
      <c r="H1204" s="167"/>
      <c r="I1204" s="167"/>
      <c r="J1204" s="167"/>
      <c r="K1204" s="167"/>
      <c r="L1204" s="167"/>
      <c r="M1204" s="167"/>
      <c r="N1204" s="170"/>
      <c r="O1204" s="167"/>
      <c r="P1204" s="167"/>
    </row>
    <row r="1205" spans="1:16" ht="23.4" customHeight="1">
      <c r="A1205" t="s">
        <v>2712</v>
      </c>
      <c r="G1205" s="167"/>
      <c r="H1205" s="167"/>
      <c r="I1205" s="167"/>
      <c r="J1205" s="167"/>
      <c r="K1205" s="167"/>
      <c r="L1205" s="167"/>
      <c r="M1205" s="167"/>
      <c r="N1205" s="170"/>
      <c r="O1205" s="167"/>
      <c r="P1205" s="167"/>
    </row>
    <row r="1206" spans="1:16" ht="23.4" customHeight="1">
      <c r="A1206" t="s">
        <v>2464</v>
      </c>
      <c r="B1206" t="s">
        <v>2448</v>
      </c>
      <c r="C1206" t="s">
        <v>2449</v>
      </c>
      <c r="D1206" t="s">
        <v>2465</v>
      </c>
      <c r="E1206" t="s">
        <v>2451</v>
      </c>
      <c r="F1206" t="s">
        <v>2452</v>
      </c>
      <c r="G1206" s="167" t="s">
        <v>2466</v>
      </c>
      <c r="H1206" s="167" t="s">
        <v>2467</v>
      </c>
      <c r="I1206" s="167" t="s">
        <v>2468</v>
      </c>
      <c r="J1206" s="167" t="s">
        <v>2469</v>
      </c>
      <c r="K1206" s="167" t="s">
        <v>2457</v>
      </c>
      <c r="L1206" s="167" t="s">
        <v>2470</v>
      </c>
      <c r="M1206" s="167" t="s">
        <v>2471</v>
      </c>
      <c r="N1206" s="170" t="s">
        <v>2472</v>
      </c>
      <c r="O1206" s="167" t="s">
        <v>2461</v>
      </c>
      <c r="P1206" s="167" t="s">
        <v>2462</v>
      </c>
    </row>
    <row r="1207" spans="1:16" ht="23.4" customHeight="1">
      <c r="A1207" t="s">
        <v>2680</v>
      </c>
      <c r="G1207" s="167"/>
      <c r="H1207" s="167"/>
      <c r="I1207" s="167"/>
      <c r="J1207" s="167"/>
      <c r="K1207" s="167"/>
      <c r="L1207" s="167"/>
      <c r="M1207" s="167"/>
      <c r="N1207" s="170"/>
      <c r="O1207" s="167"/>
      <c r="P1207" s="167"/>
    </row>
    <row r="1208" spans="1:16" ht="23.4" customHeight="1">
      <c r="A1208" s="95">
        <v>0.4548611111111111</v>
      </c>
      <c r="B1208" t="s">
        <v>2681</v>
      </c>
      <c r="C1208" t="s">
        <v>2443</v>
      </c>
      <c r="D1208" t="s">
        <v>2474</v>
      </c>
      <c r="E1208" t="s">
        <v>2697</v>
      </c>
      <c r="G1208" s="167">
        <v>5000</v>
      </c>
      <c r="H1208" s="167"/>
      <c r="I1208" s="167">
        <v>434510</v>
      </c>
      <c r="J1208" s="167">
        <v>439510</v>
      </c>
      <c r="K1208" s="167"/>
      <c r="L1208" s="167"/>
      <c r="M1208" s="167"/>
      <c r="N1208" s="170"/>
      <c r="O1208" s="167">
        <v>293</v>
      </c>
      <c r="P1208" s="167">
        <v>0</v>
      </c>
    </row>
    <row r="1209" spans="1:16" ht="23.4" customHeight="1">
      <c r="A1209" s="95">
        <v>0.50694444444444442</v>
      </c>
      <c r="B1209" t="s">
        <v>2681</v>
      </c>
      <c r="C1209" t="s">
        <v>2443</v>
      </c>
      <c r="D1209" t="s">
        <v>2474</v>
      </c>
      <c r="E1209" t="s">
        <v>2682</v>
      </c>
      <c r="G1209" s="167">
        <v>3640</v>
      </c>
      <c r="H1209" s="167"/>
      <c r="I1209" s="167">
        <v>439510</v>
      </c>
      <c r="J1209" s="167">
        <v>443150</v>
      </c>
      <c r="K1209" s="167"/>
      <c r="L1209" s="167"/>
      <c r="M1209" s="167"/>
      <c r="N1209" s="170"/>
      <c r="O1209" s="167">
        <v>223</v>
      </c>
      <c r="P1209" s="167">
        <v>0</v>
      </c>
    </row>
    <row r="1210" spans="1:16" ht="23.4" customHeight="1">
      <c r="A1210" s="95">
        <v>0.52013888888888893</v>
      </c>
      <c r="B1210" t="s">
        <v>2681</v>
      </c>
      <c r="C1210" t="s">
        <v>2443</v>
      </c>
      <c r="D1210" t="s">
        <v>2474</v>
      </c>
      <c r="E1210" t="s">
        <v>2697</v>
      </c>
      <c r="G1210" s="167">
        <v>4630</v>
      </c>
      <c r="H1210" s="167"/>
      <c r="I1210" s="167">
        <v>443150</v>
      </c>
      <c r="J1210" s="167">
        <v>447780</v>
      </c>
      <c r="K1210" s="167"/>
      <c r="L1210" s="167"/>
      <c r="M1210" s="167"/>
      <c r="N1210" s="170"/>
      <c r="O1210" s="167">
        <v>270</v>
      </c>
      <c r="P1210" s="167">
        <v>0</v>
      </c>
    </row>
    <row r="1211" spans="1:16" ht="23.4" customHeight="1">
      <c r="A1211" s="95">
        <v>0.58402777777777781</v>
      </c>
      <c r="B1211" t="s">
        <v>2681</v>
      </c>
      <c r="C1211" t="s">
        <v>2443</v>
      </c>
      <c r="D1211" t="s">
        <v>2474</v>
      </c>
      <c r="E1211" t="s">
        <v>2682</v>
      </c>
      <c r="G1211" s="167">
        <v>3020</v>
      </c>
      <c r="H1211" s="167"/>
      <c r="I1211" s="167">
        <v>447780</v>
      </c>
      <c r="J1211" s="167">
        <v>450800</v>
      </c>
      <c r="K1211" s="167"/>
      <c r="L1211" s="167"/>
      <c r="M1211" s="167"/>
      <c r="N1211" s="170"/>
      <c r="O1211" s="167">
        <v>158</v>
      </c>
      <c r="P1211" s="167">
        <v>0</v>
      </c>
    </row>
    <row r="1212" spans="1:16" ht="23.4" customHeight="1">
      <c r="A1212" s="95">
        <v>0.58611111111111114</v>
      </c>
      <c r="B1212" t="s">
        <v>2681</v>
      </c>
      <c r="C1212" t="s">
        <v>2443</v>
      </c>
      <c r="D1212" t="s">
        <v>2474</v>
      </c>
      <c r="E1212" t="s">
        <v>2713</v>
      </c>
      <c r="G1212" s="167">
        <v>3320</v>
      </c>
      <c r="H1212" s="167"/>
      <c r="I1212" s="167">
        <v>450800</v>
      </c>
      <c r="J1212" s="167">
        <v>454120</v>
      </c>
      <c r="K1212" s="167"/>
      <c r="L1212" s="167"/>
      <c r="M1212" s="167"/>
      <c r="N1212" s="170"/>
      <c r="O1212" s="167">
        <v>155</v>
      </c>
      <c r="P1212" s="167">
        <v>0</v>
      </c>
    </row>
    <row r="1213" spans="1:16" ht="23.4" customHeight="1">
      <c r="A1213" s="95">
        <v>0.58888888888888891</v>
      </c>
      <c r="B1213" t="s">
        <v>2681</v>
      </c>
      <c r="C1213" t="s">
        <v>2443</v>
      </c>
      <c r="D1213" t="s">
        <v>2474</v>
      </c>
      <c r="E1213" t="s">
        <v>2697</v>
      </c>
      <c r="G1213" s="167">
        <v>5190</v>
      </c>
      <c r="H1213" s="167"/>
      <c r="I1213" s="167">
        <v>454120</v>
      </c>
      <c r="J1213" s="167">
        <v>459310</v>
      </c>
      <c r="K1213" s="167"/>
      <c r="L1213" s="167"/>
      <c r="M1213" s="167"/>
      <c r="N1213" s="170"/>
      <c r="O1213" s="167">
        <v>271</v>
      </c>
      <c r="P1213" s="167">
        <v>0</v>
      </c>
    </row>
    <row r="1214" spans="1:16" ht="23.4" customHeight="1">
      <c r="A1214" s="95">
        <v>0.59652777777777777</v>
      </c>
      <c r="B1214" t="s">
        <v>2681</v>
      </c>
      <c r="C1214" t="s">
        <v>2443</v>
      </c>
      <c r="D1214" t="s">
        <v>2474</v>
      </c>
      <c r="E1214" t="s">
        <v>2698</v>
      </c>
      <c r="G1214" s="167">
        <v>4480</v>
      </c>
      <c r="H1214" s="167"/>
      <c r="I1214" s="167">
        <v>459310</v>
      </c>
      <c r="J1214" s="167">
        <v>463790</v>
      </c>
      <c r="K1214" s="167"/>
      <c r="L1214" s="167"/>
      <c r="M1214" s="167"/>
      <c r="N1214" s="170"/>
      <c r="O1214" s="167">
        <v>283</v>
      </c>
      <c r="P1214" s="167">
        <v>0</v>
      </c>
    </row>
    <row r="1215" spans="1:16" ht="23.4" customHeight="1">
      <c r="A1215" s="95">
        <v>0.63124999999999998</v>
      </c>
      <c r="B1215" t="s">
        <v>2681</v>
      </c>
      <c r="C1215" t="s">
        <v>2443</v>
      </c>
      <c r="D1215" t="s">
        <v>2474</v>
      </c>
      <c r="E1215" t="s">
        <v>2698</v>
      </c>
      <c r="G1215" s="167">
        <v>4240</v>
      </c>
      <c r="H1215" s="167"/>
      <c r="I1215" s="167">
        <v>463790</v>
      </c>
      <c r="J1215" s="167">
        <v>468030</v>
      </c>
      <c r="K1215" s="167"/>
      <c r="L1215" s="167"/>
      <c r="M1215" s="167"/>
      <c r="N1215" s="170"/>
      <c r="O1215" s="167">
        <v>266</v>
      </c>
      <c r="P1215" s="167">
        <v>0</v>
      </c>
    </row>
    <row r="1216" spans="1:16" ht="23.4" customHeight="1">
      <c r="A1216" s="95">
        <v>0.65138888888888891</v>
      </c>
      <c r="B1216" t="s">
        <v>2681</v>
      </c>
      <c r="C1216" t="s">
        <v>2443</v>
      </c>
      <c r="D1216" t="s">
        <v>2474</v>
      </c>
      <c r="E1216" t="s">
        <v>2682</v>
      </c>
      <c r="G1216" s="167">
        <v>3270</v>
      </c>
      <c r="H1216" s="167"/>
      <c r="I1216" s="167">
        <v>468030</v>
      </c>
      <c r="J1216" s="167">
        <v>471300</v>
      </c>
      <c r="K1216" s="167"/>
      <c r="L1216" s="167"/>
      <c r="M1216" s="167"/>
      <c r="N1216" s="170"/>
      <c r="O1216" s="167">
        <v>167</v>
      </c>
      <c r="P1216" s="167">
        <v>0</v>
      </c>
    </row>
    <row r="1217" spans="1:16" ht="23.4" customHeight="1">
      <c r="A1217" s="95">
        <v>0.65347222222222223</v>
      </c>
      <c r="B1217" t="s">
        <v>2681</v>
      </c>
      <c r="C1217" t="s">
        <v>2443</v>
      </c>
      <c r="D1217" t="s">
        <v>2474</v>
      </c>
      <c r="E1217" t="s">
        <v>2714</v>
      </c>
      <c r="G1217" s="167">
        <v>5390</v>
      </c>
      <c r="H1217" s="167"/>
      <c r="I1217" s="167">
        <v>471300</v>
      </c>
      <c r="J1217" s="167">
        <v>476690</v>
      </c>
      <c r="K1217" s="167"/>
      <c r="L1217" s="167"/>
      <c r="M1217" s="167"/>
      <c r="N1217" s="170"/>
      <c r="O1217" s="167">
        <v>268</v>
      </c>
      <c r="P1217" s="167">
        <v>0</v>
      </c>
    </row>
    <row r="1218" spans="1:16" ht="23.4" customHeight="1">
      <c r="A1218" s="95">
        <v>0.69236111111111109</v>
      </c>
      <c r="B1218" t="s">
        <v>2681</v>
      </c>
      <c r="C1218" t="s">
        <v>2443</v>
      </c>
      <c r="D1218" t="s">
        <v>2474</v>
      </c>
      <c r="E1218" t="s">
        <v>2713</v>
      </c>
      <c r="G1218" s="167">
        <v>3400</v>
      </c>
      <c r="H1218" s="167"/>
      <c r="I1218" s="167">
        <v>476690</v>
      </c>
      <c r="J1218" s="167">
        <v>480090</v>
      </c>
      <c r="K1218" s="167"/>
      <c r="L1218" s="167"/>
      <c r="M1218" s="167"/>
      <c r="N1218" s="170"/>
      <c r="O1218" s="167">
        <v>158</v>
      </c>
      <c r="P1218" s="167">
        <v>0</v>
      </c>
    </row>
    <row r="1219" spans="1:16" ht="23.4" customHeight="1">
      <c r="A1219" s="95">
        <v>0.70277777777777772</v>
      </c>
      <c r="B1219" t="s">
        <v>2681</v>
      </c>
      <c r="C1219" t="s">
        <v>2443</v>
      </c>
      <c r="D1219" t="s">
        <v>2474</v>
      </c>
      <c r="E1219" t="s">
        <v>2682</v>
      </c>
      <c r="G1219" s="167">
        <v>2890</v>
      </c>
      <c r="H1219" s="167"/>
      <c r="I1219" s="167">
        <v>480090</v>
      </c>
      <c r="J1219" s="167">
        <v>482980</v>
      </c>
      <c r="K1219" s="167"/>
      <c r="L1219" s="167"/>
      <c r="M1219" s="167"/>
      <c r="N1219" s="170"/>
      <c r="O1219" s="167">
        <v>148</v>
      </c>
      <c r="P1219" s="167">
        <v>0</v>
      </c>
    </row>
    <row r="1220" spans="1:16" ht="23.4" customHeight="1">
      <c r="A1220" s="95">
        <v>0.73124999999999996</v>
      </c>
      <c r="B1220" t="s">
        <v>2681</v>
      </c>
      <c r="C1220" t="s">
        <v>2443</v>
      </c>
      <c r="D1220" t="s">
        <v>2474</v>
      </c>
      <c r="E1220" t="s">
        <v>2713</v>
      </c>
      <c r="G1220" s="167">
        <v>2720</v>
      </c>
      <c r="H1220" s="167"/>
      <c r="I1220" s="167">
        <v>482980</v>
      </c>
      <c r="J1220" s="167">
        <v>485700</v>
      </c>
      <c r="K1220" s="167"/>
      <c r="L1220" s="167"/>
      <c r="M1220" s="167"/>
      <c r="N1220" s="170"/>
      <c r="O1220" s="167">
        <v>132</v>
      </c>
      <c r="P1220" s="167">
        <v>0</v>
      </c>
    </row>
    <row r="1221" spans="1:16" ht="23.4" customHeight="1">
      <c r="A1221" s="95">
        <v>0.73819444444444449</v>
      </c>
      <c r="B1221" t="s">
        <v>2681</v>
      </c>
      <c r="C1221" t="s">
        <v>2443</v>
      </c>
      <c r="D1221" t="s">
        <v>2474</v>
      </c>
      <c r="E1221" t="s">
        <v>2682</v>
      </c>
      <c r="G1221" s="167">
        <v>2870</v>
      </c>
      <c r="H1221" s="167"/>
      <c r="I1221" s="167">
        <v>485700</v>
      </c>
      <c r="J1221" s="167">
        <v>488570</v>
      </c>
      <c r="K1221" s="167"/>
      <c r="L1221" s="167"/>
      <c r="M1221" s="167"/>
      <c r="N1221" s="170"/>
      <c r="O1221" s="167">
        <v>149</v>
      </c>
      <c r="P1221" s="167">
        <v>0</v>
      </c>
    </row>
    <row r="1222" spans="1:16" ht="23.4" customHeight="1">
      <c r="A1222" s="95">
        <v>0.76111111111111107</v>
      </c>
      <c r="B1222" t="s">
        <v>2681</v>
      </c>
      <c r="C1222" t="s">
        <v>2443</v>
      </c>
      <c r="D1222" t="s">
        <v>2474</v>
      </c>
      <c r="E1222" t="s">
        <v>2713</v>
      </c>
      <c r="G1222" s="167">
        <v>2100</v>
      </c>
      <c r="H1222" s="167"/>
      <c r="I1222" s="167">
        <v>488570</v>
      </c>
      <c r="J1222" s="167">
        <v>490670</v>
      </c>
      <c r="K1222" s="167"/>
      <c r="L1222" s="167"/>
      <c r="M1222" s="167"/>
      <c r="N1222" s="170"/>
      <c r="O1222" s="167">
        <v>96</v>
      </c>
      <c r="P1222" s="167">
        <v>0</v>
      </c>
    </row>
    <row r="1223" spans="1:16" ht="23.4" customHeight="1">
      <c r="A1223" t="s">
        <v>2686</v>
      </c>
      <c r="G1223" s="167"/>
      <c r="H1223" s="167"/>
      <c r="I1223" s="167"/>
      <c r="J1223" s="167"/>
      <c r="K1223" s="167"/>
      <c r="L1223" s="167"/>
      <c r="M1223" s="167"/>
      <c r="N1223" s="170"/>
      <c r="O1223" s="167"/>
      <c r="P1223" s="167"/>
    </row>
    <row r="1224" spans="1:16" ht="23.4" customHeight="1">
      <c r="A1224" t="s">
        <v>2715</v>
      </c>
      <c r="G1224" s="167"/>
      <c r="H1224" s="167"/>
      <c r="I1224" s="167">
        <v>490670</v>
      </c>
      <c r="J1224" s="167">
        <v>490670</v>
      </c>
      <c r="K1224" s="167"/>
      <c r="L1224" s="167"/>
      <c r="M1224" s="167"/>
      <c r="N1224" s="170"/>
      <c r="O1224" s="167"/>
      <c r="P1224" s="167"/>
    </row>
    <row r="1225" spans="1:16" ht="23.4" customHeight="1">
      <c r="G1225" s="167"/>
      <c r="H1225" s="167"/>
      <c r="I1225" s="167"/>
      <c r="J1225" s="167"/>
      <c r="K1225" s="167"/>
      <c r="L1225" s="167"/>
      <c r="M1225" s="167"/>
      <c r="N1225" s="170"/>
      <c r="O1225" s="167"/>
      <c r="P1225" s="167"/>
    </row>
    <row r="1226" spans="1:16" ht="23.4" customHeight="1">
      <c r="A1226" t="s">
        <v>2716</v>
      </c>
      <c r="G1226" s="167"/>
      <c r="H1226" s="167"/>
      <c r="I1226" s="167"/>
      <c r="J1226" s="167"/>
      <c r="K1226" s="167"/>
      <c r="L1226" s="167"/>
      <c r="M1226" s="167"/>
      <c r="N1226" s="170"/>
      <c r="O1226" s="167"/>
      <c r="P1226" s="167"/>
    </row>
    <row r="1227" spans="1:16" ht="23.4" customHeight="1">
      <c r="A1227" t="s">
        <v>2464</v>
      </c>
      <c r="B1227" t="s">
        <v>2448</v>
      </c>
      <c r="C1227" t="s">
        <v>2449</v>
      </c>
      <c r="D1227" t="s">
        <v>2465</v>
      </c>
      <c r="E1227" t="s">
        <v>2451</v>
      </c>
      <c r="F1227" t="s">
        <v>2452</v>
      </c>
      <c r="G1227" s="167" t="s">
        <v>2466</v>
      </c>
      <c r="H1227" s="167" t="s">
        <v>2467</v>
      </c>
      <c r="I1227" s="167" t="s">
        <v>2468</v>
      </c>
      <c r="J1227" s="167" t="s">
        <v>2469</v>
      </c>
      <c r="K1227" s="167" t="s">
        <v>2457</v>
      </c>
      <c r="L1227" s="167" t="s">
        <v>2470</v>
      </c>
      <c r="M1227" s="167" t="s">
        <v>2471</v>
      </c>
      <c r="N1227" s="170" t="s">
        <v>2472</v>
      </c>
      <c r="O1227" s="167" t="s">
        <v>2461</v>
      </c>
      <c r="P1227" s="167" t="s">
        <v>2462</v>
      </c>
    </row>
    <row r="1228" spans="1:16" ht="23.4" customHeight="1">
      <c r="A1228" t="s">
        <v>2689</v>
      </c>
      <c r="G1228" s="167"/>
      <c r="H1228" s="167"/>
      <c r="I1228" s="167"/>
      <c r="J1228" s="167"/>
      <c r="K1228" s="167"/>
      <c r="L1228" s="167"/>
      <c r="M1228" s="167"/>
      <c r="N1228" s="170"/>
      <c r="O1228" s="167"/>
      <c r="P1228" s="167"/>
    </row>
    <row r="1229" spans="1:16" ht="23.4" customHeight="1">
      <c r="A1229" t="s">
        <v>2690</v>
      </c>
      <c r="G1229" s="167"/>
      <c r="H1229" s="167"/>
      <c r="I1229" s="167"/>
      <c r="J1229" s="167"/>
      <c r="K1229" s="167"/>
      <c r="L1229" s="167"/>
      <c r="M1229" s="167"/>
      <c r="N1229" s="170"/>
      <c r="O1229" s="167"/>
      <c r="P1229" s="167"/>
    </row>
    <row r="1230" spans="1:16" ht="23.4" customHeight="1">
      <c r="A1230" s="95">
        <v>0.44097222222222221</v>
      </c>
      <c r="B1230" t="s">
        <v>2681</v>
      </c>
      <c r="C1230" t="s">
        <v>2444</v>
      </c>
      <c r="D1230" t="s">
        <v>2482</v>
      </c>
      <c r="E1230">
        <v>795</v>
      </c>
      <c r="F1230" t="s">
        <v>2691</v>
      </c>
      <c r="G1230" s="167"/>
      <c r="H1230" s="167">
        <v>11400</v>
      </c>
      <c r="I1230" s="167">
        <v>-419260</v>
      </c>
      <c r="J1230" s="167">
        <v>-430660</v>
      </c>
      <c r="K1230" s="167" t="s">
        <v>1321</v>
      </c>
      <c r="L1230" s="167">
        <v>11360</v>
      </c>
      <c r="M1230" s="167">
        <v>40</v>
      </c>
      <c r="N1230" s="170">
        <v>3.5087719298245615E-3</v>
      </c>
      <c r="O1230" s="167"/>
      <c r="P1230" s="167"/>
    </row>
    <row r="1231" spans="1:16" ht="23.4" customHeight="1">
      <c r="A1231" s="95">
        <v>0.44236111111111109</v>
      </c>
      <c r="B1231" t="s">
        <v>2681</v>
      </c>
      <c r="C1231" t="s">
        <v>2444</v>
      </c>
      <c r="D1231" t="s">
        <v>2482</v>
      </c>
      <c r="E1231">
        <v>796</v>
      </c>
      <c r="F1231" t="s">
        <v>2692</v>
      </c>
      <c r="G1231" s="167"/>
      <c r="H1231" s="167">
        <v>10800</v>
      </c>
      <c r="I1231" s="167">
        <v>-430660</v>
      </c>
      <c r="J1231" s="167">
        <v>-441460</v>
      </c>
      <c r="K1231" s="167" t="s">
        <v>1321</v>
      </c>
      <c r="L1231" s="167">
        <v>10760</v>
      </c>
      <c r="M1231" s="167">
        <v>40</v>
      </c>
      <c r="N1231" s="170">
        <v>3.7037037037037038E-3</v>
      </c>
      <c r="O1231" s="167"/>
      <c r="P1231" s="167"/>
    </row>
    <row r="1232" spans="1:16" ht="23.4" customHeight="1">
      <c r="A1232" s="95">
        <v>0.46250000000000002</v>
      </c>
      <c r="B1232" t="s">
        <v>2681</v>
      </c>
      <c r="C1232" t="s">
        <v>2444</v>
      </c>
      <c r="D1232" t="s">
        <v>2482</v>
      </c>
      <c r="E1232">
        <v>798</v>
      </c>
      <c r="F1232" t="s">
        <v>2717</v>
      </c>
      <c r="G1232" s="167"/>
      <c r="H1232" s="167">
        <v>13960</v>
      </c>
      <c r="I1232" s="167">
        <v>-441460</v>
      </c>
      <c r="J1232" s="167">
        <v>-455420</v>
      </c>
      <c r="K1232" s="167" t="s">
        <v>508</v>
      </c>
      <c r="L1232" s="167">
        <v>13870</v>
      </c>
      <c r="M1232" s="167">
        <v>90</v>
      </c>
      <c r="N1232" s="170">
        <v>6.4469914040114614E-3</v>
      </c>
      <c r="O1232" s="167"/>
      <c r="P1232" s="167"/>
    </row>
    <row r="1233" spans="1:16" ht="23.4" customHeight="1">
      <c r="A1233" t="s">
        <v>2718</v>
      </c>
      <c r="G1233" s="167"/>
      <c r="H1233" s="167"/>
      <c r="I1233" s="167">
        <v>-455420</v>
      </c>
      <c r="J1233" s="167">
        <v>-455420</v>
      </c>
      <c r="K1233" s="167"/>
      <c r="L1233" s="167"/>
      <c r="M1233" s="167"/>
      <c r="N1233" s="170"/>
      <c r="O1233" s="167"/>
      <c r="P1233" s="167"/>
    </row>
    <row r="1234" spans="1:16" ht="23.4" customHeight="1">
      <c r="G1234" s="167"/>
      <c r="H1234" s="167"/>
      <c r="I1234" s="167"/>
      <c r="J1234" s="167"/>
      <c r="K1234" s="167"/>
      <c r="L1234" s="167"/>
      <c r="M1234" s="167"/>
      <c r="N1234" s="170"/>
      <c r="O1234" s="167"/>
      <c r="P1234" s="167"/>
    </row>
    <row r="1235" spans="1:16" ht="23.4" customHeight="1">
      <c r="A1235" t="s">
        <v>2719</v>
      </c>
      <c r="G1235" s="167"/>
      <c r="H1235" s="167"/>
      <c r="I1235" s="167"/>
      <c r="J1235" s="167"/>
      <c r="K1235" s="167"/>
      <c r="L1235" s="167"/>
      <c r="M1235" s="167"/>
      <c r="N1235" s="170"/>
      <c r="O1235" s="167"/>
      <c r="P1235" s="167"/>
    </row>
    <row r="1236" spans="1:16" ht="23.4" customHeight="1">
      <c r="A1236" t="s">
        <v>2464</v>
      </c>
      <c r="B1236" t="s">
        <v>2448</v>
      </c>
      <c r="C1236" t="s">
        <v>2449</v>
      </c>
      <c r="D1236" t="s">
        <v>2465</v>
      </c>
      <c r="E1236" t="s">
        <v>2451</v>
      </c>
      <c r="F1236" t="s">
        <v>2452</v>
      </c>
      <c r="G1236" s="167" t="s">
        <v>2466</v>
      </c>
      <c r="H1236" s="167" t="s">
        <v>2467</v>
      </c>
      <c r="I1236" s="167" t="s">
        <v>2468</v>
      </c>
      <c r="J1236" s="167" t="s">
        <v>2469</v>
      </c>
      <c r="K1236" s="167" t="s">
        <v>2457</v>
      </c>
      <c r="L1236" s="167" t="s">
        <v>2470</v>
      </c>
      <c r="M1236" s="167" t="s">
        <v>2471</v>
      </c>
      <c r="N1236" s="170" t="s">
        <v>2472</v>
      </c>
      <c r="O1236" s="167" t="s">
        <v>2461</v>
      </c>
      <c r="P1236" s="167" t="s">
        <v>2462</v>
      </c>
    </row>
    <row r="1237" spans="1:16" ht="23.4" customHeight="1">
      <c r="A1237" t="s">
        <v>2675</v>
      </c>
      <c r="G1237" s="167"/>
      <c r="H1237" s="167"/>
      <c r="I1237" s="167"/>
      <c r="J1237" s="167"/>
      <c r="K1237" s="167"/>
      <c r="L1237" s="167"/>
      <c r="M1237" s="167"/>
      <c r="N1237" s="170"/>
      <c r="O1237" s="167"/>
      <c r="P1237" s="167"/>
    </row>
    <row r="1238" spans="1:16" ht="23.4" customHeight="1">
      <c r="A1238" s="95">
        <v>0.52361111111111114</v>
      </c>
      <c r="B1238" t="s">
        <v>2473</v>
      </c>
      <c r="C1238" t="s">
        <v>2441</v>
      </c>
      <c r="D1238" t="s">
        <v>2474</v>
      </c>
      <c r="E1238" t="s">
        <v>2703</v>
      </c>
      <c r="G1238" s="167">
        <v>4660</v>
      </c>
      <c r="H1238" s="167"/>
      <c r="I1238" s="167">
        <v>-342750</v>
      </c>
      <c r="J1238" s="167">
        <v>-338090</v>
      </c>
      <c r="K1238" s="167"/>
      <c r="L1238" s="167"/>
      <c r="M1238" s="167"/>
      <c r="N1238" s="170"/>
      <c r="O1238" s="167">
        <v>323</v>
      </c>
      <c r="P1238" s="167">
        <v>0</v>
      </c>
    </row>
    <row r="1239" spans="1:16" ht="23.4" customHeight="1">
      <c r="A1239" s="95">
        <v>0.52569444444444446</v>
      </c>
      <c r="B1239" t="s">
        <v>2473</v>
      </c>
      <c r="C1239" t="s">
        <v>2441</v>
      </c>
      <c r="D1239" t="s">
        <v>2474</v>
      </c>
      <c r="E1239" t="s">
        <v>2704</v>
      </c>
      <c r="G1239" s="167">
        <v>6350</v>
      </c>
      <c r="H1239" s="167"/>
      <c r="I1239" s="167">
        <v>-338090</v>
      </c>
      <c r="J1239" s="167">
        <v>-331740</v>
      </c>
      <c r="K1239" s="167"/>
      <c r="L1239" s="167"/>
      <c r="M1239" s="167"/>
      <c r="N1239" s="170"/>
      <c r="O1239" s="167">
        <v>314</v>
      </c>
      <c r="P1239" s="167">
        <v>0</v>
      </c>
    </row>
    <row r="1240" spans="1:16" ht="23.4" customHeight="1">
      <c r="A1240" s="95">
        <v>0.58194444444444449</v>
      </c>
      <c r="B1240" t="s">
        <v>2473</v>
      </c>
      <c r="C1240" t="s">
        <v>2441</v>
      </c>
      <c r="D1240" t="s">
        <v>2474</v>
      </c>
      <c r="E1240" t="s">
        <v>2705</v>
      </c>
      <c r="G1240" s="167">
        <v>1880</v>
      </c>
      <c r="H1240" s="167"/>
      <c r="I1240" s="167">
        <v>-331740</v>
      </c>
      <c r="J1240" s="167">
        <v>-329860</v>
      </c>
      <c r="K1240" s="167"/>
      <c r="L1240" s="167"/>
      <c r="M1240" s="167"/>
      <c r="N1240" s="170"/>
      <c r="O1240" s="167">
        <v>281</v>
      </c>
      <c r="P1240" s="167">
        <v>0</v>
      </c>
    </row>
    <row r="1241" spans="1:16" ht="23.4" customHeight="1">
      <c r="A1241" s="95">
        <v>0.63263888888888886</v>
      </c>
      <c r="B1241" t="s">
        <v>2473</v>
      </c>
      <c r="C1241" t="s">
        <v>2441</v>
      </c>
      <c r="D1241" t="s">
        <v>2474</v>
      </c>
      <c r="E1241" t="s">
        <v>2703</v>
      </c>
      <c r="G1241" s="167">
        <v>4600</v>
      </c>
      <c r="H1241" s="167"/>
      <c r="I1241" s="167">
        <v>-329860</v>
      </c>
      <c r="J1241" s="167">
        <v>-325260</v>
      </c>
      <c r="K1241" s="167"/>
      <c r="L1241" s="167"/>
      <c r="M1241" s="167"/>
      <c r="N1241" s="170"/>
      <c r="O1241" s="167">
        <v>269</v>
      </c>
      <c r="P1241" s="167">
        <v>0</v>
      </c>
    </row>
    <row r="1242" spans="1:16" ht="23.4" customHeight="1">
      <c r="A1242" s="95">
        <v>0.63888888888888884</v>
      </c>
      <c r="B1242" t="s">
        <v>2473</v>
      </c>
      <c r="C1242" t="s">
        <v>2441</v>
      </c>
      <c r="D1242" t="s">
        <v>2474</v>
      </c>
      <c r="E1242" t="s">
        <v>2720</v>
      </c>
      <c r="G1242" s="167">
        <v>3950</v>
      </c>
      <c r="H1242" s="167"/>
      <c r="I1242" s="167">
        <v>-325260</v>
      </c>
      <c r="J1242" s="167">
        <v>-321310</v>
      </c>
      <c r="K1242" s="167"/>
      <c r="L1242" s="167"/>
      <c r="M1242" s="167"/>
      <c r="N1242" s="170"/>
      <c r="O1242" s="167">
        <v>549</v>
      </c>
      <c r="P1242" s="167">
        <v>0</v>
      </c>
    </row>
    <row r="1243" spans="1:16" ht="23.4" customHeight="1">
      <c r="A1243" s="95">
        <v>0.6645833333333333</v>
      </c>
      <c r="B1243" t="s">
        <v>2473</v>
      </c>
      <c r="C1243" t="s">
        <v>2441</v>
      </c>
      <c r="D1243" t="s">
        <v>2474</v>
      </c>
      <c r="E1243" t="s">
        <v>2704</v>
      </c>
      <c r="G1243" s="167">
        <v>4500</v>
      </c>
      <c r="H1243" s="167"/>
      <c r="I1243" s="167">
        <v>-321310</v>
      </c>
      <c r="J1243" s="167">
        <v>-316810</v>
      </c>
      <c r="K1243" s="167"/>
      <c r="L1243" s="167"/>
      <c r="M1243" s="167"/>
      <c r="N1243" s="170"/>
      <c r="O1243" s="167">
        <v>247</v>
      </c>
      <c r="P1243" s="167">
        <v>0</v>
      </c>
    </row>
    <row r="1244" spans="1:16" ht="23.4" customHeight="1">
      <c r="A1244" s="95">
        <v>0.69861111111111107</v>
      </c>
      <c r="B1244" t="s">
        <v>2473</v>
      </c>
      <c r="C1244" t="s">
        <v>2441</v>
      </c>
      <c r="D1244" t="s">
        <v>2474</v>
      </c>
      <c r="E1244" t="s">
        <v>2703</v>
      </c>
      <c r="G1244" s="167">
        <v>3400</v>
      </c>
      <c r="H1244" s="167"/>
      <c r="I1244" s="167">
        <v>-316810</v>
      </c>
      <c r="J1244" s="167">
        <v>-313410</v>
      </c>
      <c r="K1244" s="167"/>
      <c r="L1244" s="167"/>
      <c r="M1244" s="167"/>
      <c r="N1244" s="170"/>
      <c r="O1244" s="167">
        <v>207</v>
      </c>
      <c r="P1244" s="167">
        <v>0</v>
      </c>
    </row>
    <row r="1245" spans="1:16" ht="23.4" customHeight="1">
      <c r="A1245" s="95">
        <v>0.72847222222222219</v>
      </c>
      <c r="B1245" t="s">
        <v>2473</v>
      </c>
      <c r="C1245" t="s">
        <v>2441</v>
      </c>
      <c r="D1245" t="s">
        <v>2474</v>
      </c>
      <c r="E1245" t="s">
        <v>2705</v>
      </c>
      <c r="G1245" s="167">
        <v>1670</v>
      </c>
      <c r="H1245" s="167"/>
      <c r="I1245" s="167">
        <v>-313410</v>
      </c>
      <c r="J1245" s="167">
        <v>-311740</v>
      </c>
      <c r="K1245" s="167"/>
      <c r="L1245" s="167"/>
      <c r="M1245" s="167"/>
      <c r="N1245" s="170"/>
      <c r="O1245" s="167">
        <v>255</v>
      </c>
      <c r="P1245" s="167">
        <v>0</v>
      </c>
    </row>
    <row r="1246" spans="1:16" ht="23.4" customHeight="1">
      <c r="A1246" t="s">
        <v>2676</v>
      </c>
      <c r="G1246" s="167"/>
      <c r="H1246" s="167"/>
      <c r="I1246" s="167"/>
      <c r="J1246" s="167"/>
      <c r="K1246" s="167"/>
      <c r="L1246" s="167"/>
      <c r="M1246" s="167"/>
      <c r="N1246" s="170"/>
      <c r="O1246" s="167"/>
      <c r="P1246" s="167"/>
    </row>
    <row r="1247" spans="1:16" ht="23.4" customHeight="1">
      <c r="A1247" s="95">
        <v>0.37291666666666667</v>
      </c>
      <c r="B1247" t="s">
        <v>2473</v>
      </c>
      <c r="C1247" t="s">
        <v>2441</v>
      </c>
      <c r="D1247" t="s">
        <v>2482</v>
      </c>
      <c r="E1247">
        <v>2677</v>
      </c>
      <c r="F1247" t="s">
        <v>2484</v>
      </c>
      <c r="G1247" s="167"/>
      <c r="H1247" s="167">
        <v>14070</v>
      </c>
      <c r="I1247" s="167">
        <v>-311740</v>
      </c>
      <c r="J1247" s="167">
        <v>-325810</v>
      </c>
      <c r="K1247" s="167" t="s">
        <v>1321</v>
      </c>
      <c r="L1247" s="167">
        <v>14010</v>
      </c>
      <c r="M1247" s="167">
        <v>60</v>
      </c>
      <c r="N1247" s="170">
        <v>4.2643923240938165E-3</v>
      </c>
      <c r="O1247" s="167"/>
      <c r="P1247" s="167"/>
    </row>
    <row r="1248" spans="1:16" ht="23.4" customHeight="1">
      <c r="A1248" s="95">
        <v>0.40763888888888888</v>
      </c>
      <c r="B1248" t="s">
        <v>2473</v>
      </c>
      <c r="C1248" t="s">
        <v>2441</v>
      </c>
      <c r="D1248" t="s">
        <v>2482</v>
      </c>
      <c r="E1248">
        <v>2678</v>
      </c>
      <c r="F1248" t="s">
        <v>2483</v>
      </c>
      <c r="G1248" s="167"/>
      <c r="H1248" s="167">
        <v>9590</v>
      </c>
      <c r="I1248" s="167">
        <v>-325810</v>
      </c>
      <c r="J1248" s="167">
        <v>-335400</v>
      </c>
      <c r="K1248" s="167" t="s">
        <v>1321</v>
      </c>
      <c r="L1248" s="167">
        <v>9550</v>
      </c>
      <c r="M1248" s="167">
        <v>40</v>
      </c>
      <c r="N1248" s="170">
        <v>4.1710114702815434E-3</v>
      </c>
      <c r="O1248" s="167"/>
      <c r="P1248" s="167"/>
    </row>
    <row r="1249" spans="1:16" ht="23.4" customHeight="1">
      <c r="A1249" s="95">
        <v>0.41805555555555557</v>
      </c>
      <c r="B1249" t="s">
        <v>2473</v>
      </c>
      <c r="C1249" t="s">
        <v>2441</v>
      </c>
      <c r="D1249" t="s">
        <v>2482</v>
      </c>
      <c r="E1249">
        <v>2680</v>
      </c>
      <c r="F1249" t="s">
        <v>2483</v>
      </c>
      <c r="G1249" s="167"/>
      <c r="H1249" s="167">
        <v>4680</v>
      </c>
      <c r="I1249" s="167">
        <v>-335400</v>
      </c>
      <c r="J1249" s="167">
        <v>-340080</v>
      </c>
      <c r="K1249" s="167" t="s">
        <v>1321</v>
      </c>
      <c r="L1249" s="167">
        <v>4660</v>
      </c>
      <c r="M1249" s="167">
        <v>20</v>
      </c>
      <c r="N1249" s="170">
        <v>4.2735042735042739E-3</v>
      </c>
      <c r="O1249" s="167"/>
      <c r="P1249" s="167"/>
    </row>
    <row r="1250" spans="1:16" ht="23.4" customHeight="1">
      <c r="A1250" s="95">
        <v>0.56180555555555556</v>
      </c>
      <c r="B1250" t="s">
        <v>2473</v>
      </c>
      <c r="C1250" t="s">
        <v>2441</v>
      </c>
      <c r="D1250" t="s">
        <v>2482</v>
      </c>
      <c r="E1250">
        <v>2691</v>
      </c>
      <c r="F1250" t="s">
        <v>2484</v>
      </c>
      <c r="G1250" s="167"/>
      <c r="H1250" s="167">
        <v>14030</v>
      </c>
      <c r="I1250" s="167">
        <v>-340080</v>
      </c>
      <c r="J1250" s="167">
        <v>-354110</v>
      </c>
      <c r="K1250" s="167" t="s">
        <v>1321</v>
      </c>
      <c r="L1250" s="167">
        <v>13960</v>
      </c>
      <c r="M1250" s="167">
        <v>70</v>
      </c>
      <c r="N1250" s="170">
        <v>4.9893086243763367E-3</v>
      </c>
      <c r="O1250" s="167"/>
      <c r="P1250" s="167"/>
    </row>
    <row r="1251" spans="1:16" ht="23.4" customHeight="1">
      <c r="A1251" s="95">
        <v>0.63402777777777775</v>
      </c>
      <c r="B1251" t="s">
        <v>2473</v>
      </c>
      <c r="C1251" t="s">
        <v>2441</v>
      </c>
      <c r="D1251" t="s">
        <v>2482</v>
      </c>
      <c r="E1251">
        <v>2701</v>
      </c>
      <c r="F1251" t="s">
        <v>2483</v>
      </c>
      <c r="G1251" s="167"/>
      <c r="H1251" s="167">
        <v>14260</v>
      </c>
      <c r="I1251" s="167">
        <v>-354110</v>
      </c>
      <c r="J1251" s="167">
        <v>-368370</v>
      </c>
      <c r="K1251" s="167" t="s">
        <v>1321</v>
      </c>
      <c r="L1251" s="167">
        <v>14190</v>
      </c>
      <c r="M1251" s="167">
        <v>70</v>
      </c>
      <c r="N1251" s="170">
        <v>4.9088359046283309E-3</v>
      </c>
      <c r="O1251" s="167"/>
      <c r="P1251" s="167"/>
    </row>
    <row r="1252" spans="1:16" ht="23.4" customHeight="1">
      <c r="A1252" s="95">
        <v>0.71180555555555558</v>
      </c>
      <c r="B1252" t="s">
        <v>2473</v>
      </c>
      <c r="C1252" t="s">
        <v>2441</v>
      </c>
      <c r="D1252" t="s">
        <v>2482</v>
      </c>
      <c r="E1252">
        <v>2709</v>
      </c>
      <c r="F1252" t="s">
        <v>2496</v>
      </c>
      <c r="G1252" s="167"/>
      <c r="H1252" s="167">
        <v>13870</v>
      </c>
      <c r="I1252" s="167">
        <v>-368370</v>
      </c>
      <c r="J1252" s="167">
        <v>-382240</v>
      </c>
      <c r="K1252" s="167" t="s">
        <v>1321</v>
      </c>
      <c r="L1252" s="167">
        <v>13820</v>
      </c>
      <c r="M1252" s="167">
        <v>50</v>
      </c>
      <c r="N1252" s="170">
        <v>3.6049026676279738E-3</v>
      </c>
      <c r="O1252" s="167"/>
      <c r="P1252" s="167"/>
    </row>
    <row r="1253" spans="1:16" ht="23.4" customHeight="1">
      <c r="A1253" t="s">
        <v>2721</v>
      </c>
      <c r="G1253" s="167"/>
      <c r="H1253" s="167"/>
      <c r="I1253" s="167">
        <v>-382240</v>
      </c>
      <c r="J1253" s="167">
        <v>-382240</v>
      </c>
      <c r="K1253" s="167"/>
      <c r="L1253" s="167"/>
      <c r="M1253" s="167"/>
      <c r="N1253" s="170"/>
      <c r="O1253" s="167"/>
      <c r="P1253" s="167"/>
    </row>
    <row r="1254" spans="1:16" ht="23.4" customHeight="1">
      <c r="G1254" s="167"/>
      <c r="H1254" s="167"/>
      <c r="I1254" s="167"/>
      <c r="J1254" s="167"/>
      <c r="K1254" s="167"/>
      <c r="L1254" s="167"/>
      <c r="M1254" s="167"/>
      <c r="N1254" s="170"/>
      <c r="O1254" s="167"/>
      <c r="P1254" s="167"/>
    </row>
    <row r="1255" spans="1:16" ht="23.4" customHeight="1">
      <c r="A1255" t="s">
        <v>2722</v>
      </c>
      <c r="G1255" s="167"/>
      <c r="H1255" s="167"/>
      <c r="I1255" s="167"/>
      <c r="J1255" s="167"/>
      <c r="K1255" s="167"/>
      <c r="L1255" s="167"/>
      <c r="M1255" s="167"/>
      <c r="N1255" s="170"/>
      <c r="O1255" s="167"/>
      <c r="P1255" s="167"/>
    </row>
    <row r="1256" spans="1:16" ht="23.4" customHeight="1">
      <c r="A1256" t="s">
        <v>2464</v>
      </c>
      <c r="B1256" t="s">
        <v>2448</v>
      </c>
      <c r="C1256" t="s">
        <v>2449</v>
      </c>
      <c r="D1256" t="s">
        <v>2465</v>
      </c>
      <c r="E1256" t="s">
        <v>2451</v>
      </c>
      <c r="F1256" t="s">
        <v>2452</v>
      </c>
      <c r="G1256" s="167" t="s">
        <v>2466</v>
      </c>
      <c r="H1256" s="167" t="s">
        <v>2467</v>
      </c>
      <c r="I1256" s="167" t="s">
        <v>2468</v>
      </c>
      <c r="J1256" s="167" t="s">
        <v>2469</v>
      </c>
      <c r="K1256" s="167" t="s">
        <v>2457</v>
      </c>
      <c r="L1256" s="167" t="s">
        <v>2470</v>
      </c>
      <c r="M1256" s="167" t="s">
        <v>2471</v>
      </c>
      <c r="N1256" s="170" t="s">
        <v>2472</v>
      </c>
      <c r="O1256" s="167" t="s">
        <v>2461</v>
      </c>
      <c r="P1256" s="167" t="s">
        <v>2462</v>
      </c>
    </row>
    <row r="1257" spans="1:16" ht="23.4" customHeight="1">
      <c r="A1257" t="s">
        <v>2677</v>
      </c>
      <c r="G1257" s="167"/>
      <c r="H1257" s="167"/>
      <c r="I1257" s="167"/>
      <c r="J1257" s="167"/>
      <c r="K1257" s="167"/>
      <c r="L1257" s="167"/>
      <c r="M1257" s="167"/>
      <c r="N1257" s="170"/>
      <c r="O1257" s="167"/>
      <c r="P1257" s="167"/>
    </row>
    <row r="1258" spans="1:16" ht="23.4" customHeight="1">
      <c r="A1258" s="95">
        <v>0.4201388888888889</v>
      </c>
      <c r="B1258" t="s">
        <v>2473</v>
      </c>
      <c r="C1258" t="s">
        <v>2442</v>
      </c>
      <c r="D1258" t="s">
        <v>2474</v>
      </c>
      <c r="E1258" t="s">
        <v>2487</v>
      </c>
      <c r="G1258" s="167">
        <v>2290</v>
      </c>
      <c r="H1258" s="167"/>
      <c r="I1258" s="167">
        <v>369100</v>
      </c>
      <c r="J1258" s="167">
        <v>371390</v>
      </c>
      <c r="K1258" s="167"/>
      <c r="L1258" s="167"/>
      <c r="M1258" s="167"/>
      <c r="N1258" s="170"/>
      <c r="O1258" s="167">
        <v>0</v>
      </c>
      <c r="P1258" s="167">
        <v>3</v>
      </c>
    </row>
    <row r="1259" spans="1:16" ht="23.4" customHeight="1">
      <c r="A1259" s="95">
        <v>0.50138888888888888</v>
      </c>
      <c r="B1259" t="s">
        <v>2473</v>
      </c>
      <c r="C1259" t="s">
        <v>2442</v>
      </c>
      <c r="D1259" t="s">
        <v>2474</v>
      </c>
      <c r="E1259" t="s">
        <v>2723</v>
      </c>
      <c r="G1259" s="167">
        <v>2220</v>
      </c>
      <c r="H1259" s="167"/>
      <c r="I1259" s="167">
        <v>371390</v>
      </c>
      <c r="J1259" s="167">
        <v>373610</v>
      </c>
      <c r="K1259" s="167"/>
      <c r="L1259" s="167"/>
      <c r="M1259" s="167"/>
      <c r="N1259" s="170"/>
      <c r="O1259" s="167">
        <v>0</v>
      </c>
      <c r="P1259" s="167">
        <v>4</v>
      </c>
    </row>
    <row r="1260" spans="1:16" ht="23.4" customHeight="1">
      <c r="A1260" s="95">
        <v>0.50555555555555554</v>
      </c>
      <c r="B1260" t="s">
        <v>2473</v>
      </c>
      <c r="C1260" t="s">
        <v>2442</v>
      </c>
      <c r="D1260" t="s">
        <v>2474</v>
      </c>
      <c r="E1260" t="s">
        <v>2487</v>
      </c>
      <c r="G1260" s="167">
        <v>2530</v>
      </c>
      <c r="H1260" s="167"/>
      <c r="I1260" s="167">
        <v>373610</v>
      </c>
      <c r="J1260" s="167">
        <v>376140</v>
      </c>
      <c r="K1260" s="167"/>
      <c r="L1260" s="167"/>
      <c r="M1260" s="167"/>
      <c r="N1260" s="170"/>
      <c r="O1260" s="167">
        <v>0</v>
      </c>
      <c r="P1260" s="167">
        <v>0</v>
      </c>
    </row>
    <row r="1261" spans="1:16" ht="23.4" customHeight="1">
      <c r="A1261" s="95">
        <v>0.50694444444444442</v>
      </c>
      <c r="B1261" t="s">
        <v>2473</v>
      </c>
      <c r="C1261" t="s">
        <v>2442</v>
      </c>
      <c r="D1261" t="s">
        <v>2474</v>
      </c>
      <c r="E1261" t="s">
        <v>2710</v>
      </c>
      <c r="G1261" s="167">
        <v>5870</v>
      </c>
      <c r="H1261" s="167"/>
      <c r="I1261" s="167">
        <v>376140</v>
      </c>
      <c r="J1261" s="167">
        <v>382010</v>
      </c>
      <c r="K1261" s="167"/>
      <c r="L1261" s="167"/>
      <c r="M1261" s="167"/>
      <c r="N1261" s="170"/>
      <c r="O1261" s="167">
        <v>349</v>
      </c>
      <c r="P1261" s="167">
        <v>0</v>
      </c>
    </row>
    <row r="1262" spans="1:16" ht="23.4" customHeight="1">
      <c r="A1262" s="95">
        <v>0.50972222222222219</v>
      </c>
      <c r="B1262" t="s">
        <v>2473</v>
      </c>
      <c r="C1262" t="s">
        <v>2442</v>
      </c>
      <c r="D1262" t="s">
        <v>2474</v>
      </c>
      <c r="E1262" t="s">
        <v>2534</v>
      </c>
      <c r="G1262" s="167">
        <v>3160</v>
      </c>
      <c r="H1262" s="167"/>
      <c r="I1262" s="167">
        <v>382010</v>
      </c>
      <c r="J1262" s="167">
        <v>385170</v>
      </c>
      <c r="K1262" s="167"/>
      <c r="L1262" s="167"/>
      <c r="M1262" s="167"/>
      <c r="N1262" s="170"/>
      <c r="O1262" s="167">
        <v>0</v>
      </c>
      <c r="P1262" s="167">
        <v>0</v>
      </c>
    </row>
    <row r="1263" spans="1:16" ht="23.4" customHeight="1">
      <c r="A1263" s="95">
        <v>0.51597222222222228</v>
      </c>
      <c r="B1263" t="s">
        <v>2473</v>
      </c>
      <c r="C1263" t="s">
        <v>2442</v>
      </c>
      <c r="D1263" t="s">
        <v>2474</v>
      </c>
      <c r="E1263" t="s">
        <v>2709</v>
      </c>
      <c r="G1263" s="167">
        <v>2530</v>
      </c>
      <c r="H1263" s="167"/>
      <c r="I1263" s="167">
        <v>385170</v>
      </c>
      <c r="J1263" s="167">
        <v>387700</v>
      </c>
      <c r="K1263" s="167"/>
      <c r="L1263" s="167"/>
      <c r="M1263" s="167"/>
      <c r="N1263" s="170"/>
      <c r="O1263" s="167">
        <v>120</v>
      </c>
      <c r="P1263" s="167">
        <v>0</v>
      </c>
    </row>
    <row r="1264" spans="1:16" ht="23.4" customHeight="1">
      <c r="A1264" s="95">
        <v>0.52777777777777779</v>
      </c>
      <c r="B1264" t="s">
        <v>2473</v>
      </c>
      <c r="C1264" t="s">
        <v>2442</v>
      </c>
      <c r="D1264" t="s">
        <v>2474</v>
      </c>
      <c r="E1264" t="s">
        <v>2555</v>
      </c>
      <c r="G1264" s="167">
        <v>2340</v>
      </c>
      <c r="H1264" s="167"/>
      <c r="I1264" s="167">
        <v>387700</v>
      </c>
      <c r="J1264" s="167">
        <v>390040</v>
      </c>
      <c r="K1264" s="167"/>
      <c r="L1264" s="167"/>
      <c r="M1264" s="167"/>
      <c r="N1264" s="170"/>
      <c r="O1264" s="167">
        <v>146</v>
      </c>
      <c r="P1264" s="167">
        <v>0</v>
      </c>
    </row>
    <row r="1265" spans="1:16" ht="23.4" customHeight="1">
      <c r="A1265" s="95">
        <v>0.5395833333333333</v>
      </c>
      <c r="B1265" t="s">
        <v>2473</v>
      </c>
      <c r="C1265" t="s">
        <v>2442</v>
      </c>
      <c r="D1265" t="s">
        <v>2474</v>
      </c>
      <c r="E1265" t="s">
        <v>2499</v>
      </c>
      <c r="G1265" s="167">
        <v>4570</v>
      </c>
      <c r="H1265" s="167"/>
      <c r="I1265" s="167">
        <v>390040</v>
      </c>
      <c r="J1265" s="167">
        <v>394610</v>
      </c>
      <c r="K1265" s="167"/>
      <c r="L1265" s="167"/>
      <c r="M1265" s="167"/>
      <c r="N1265" s="170"/>
      <c r="O1265" s="167">
        <v>0</v>
      </c>
      <c r="P1265" s="167">
        <v>0</v>
      </c>
    </row>
    <row r="1266" spans="1:16" ht="23.4" customHeight="1">
      <c r="A1266" s="95">
        <v>0.57361111111111107</v>
      </c>
      <c r="B1266" t="s">
        <v>2473</v>
      </c>
      <c r="C1266" t="s">
        <v>2442</v>
      </c>
      <c r="D1266" t="s">
        <v>2474</v>
      </c>
      <c r="E1266" t="s">
        <v>2534</v>
      </c>
      <c r="G1266" s="167">
        <v>4830</v>
      </c>
      <c r="H1266" s="167"/>
      <c r="I1266" s="167">
        <v>394610</v>
      </c>
      <c r="J1266" s="167">
        <v>399440</v>
      </c>
      <c r="K1266" s="167"/>
      <c r="L1266" s="167"/>
      <c r="M1266" s="167"/>
      <c r="N1266" s="170"/>
      <c r="O1266" s="167">
        <v>0</v>
      </c>
      <c r="P1266" s="167">
        <v>10</v>
      </c>
    </row>
    <row r="1267" spans="1:16" ht="23.4" customHeight="1">
      <c r="A1267" s="95">
        <v>0.58125000000000004</v>
      </c>
      <c r="B1267" t="s">
        <v>2473</v>
      </c>
      <c r="C1267" t="s">
        <v>2442</v>
      </c>
      <c r="D1267" t="s">
        <v>2474</v>
      </c>
      <c r="E1267" t="s">
        <v>2499</v>
      </c>
      <c r="G1267" s="167">
        <v>3150</v>
      </c>
      <c r="H1267" s="167"/>
      <c r="I1267" s="167">
        <v>399440</v>
      </c>
      <c r="J1267" s="167">
        <v>402590</v>
      </c>
      <c r="K1267" s="167"/>
      <c r="L1267" s="167"/>
      <c r="M1267" s="167"/>
      <c r="N1267" s="170"/>
      <c r="O1267" s="167">
        <v>0</v>
      </c>
      <c r="P1267" s="167">
        <v>2</v>
      </c>
    </row>
    <row r="1268" spans="1:16" ht="23.4" customHeight="1">
      <c r="A1268" s="95">
        <v>0.60069444444444442</v>
      </c>
      <c r="B1268" t="s">
        <v>2473</v>
      </c>
      <c r="C1268" t="s">
        <v>2442</v>
      </c>
      <c r="D1268" t="s">
        <v>2474</v>
      </c>
      <c r="E1268" t="s">
        <v>2534</v>
      </c>
      <c r="G1268" s="167">
        <v>3150</v>
      </c>
      <c r="H1268" s="167"/>
      <c r="I1268" s="167">
        <v>402590</v>
      </c>
      <c r="J1268" s="167">
        <v>405740</v>
      </c>
      <c r="K1268" s="167"/>
      <c r="L1268" s="167"/>
      <c r="M1268" s="167"/>
      <c r="N1268" s="170"/>
      <c r="O1268" s="167">
        <v>0</v>
      </c>
      <c r="P1268" s="167">
        <v>0</v>
      </c>
    </row>
    <row r="1269" spans="1:16" ht="23.4" customHeight="1">
      <c r="A1269" s="95">
        <v>0.61111111111111116</v>
      </c>
      <c r="B1269" t="s">
        <v>2473</v>
      </c>
      <c r="C1269" t="s">
        <v>2442</v>
      </c>
      <c r="D1269" t="s">
        <v>2474</v>
      </c>
      <c r="E1269" t="s">
        <v>2724</v>
      </c>
      <c r="G1269" s="167">
        <v>4110</v>
      </c>
      <c r="H1269" s="167"/>
      <c r="I1269" s="167">
        <v>405740</v>
      </c>
      <c r="J1269" s="167">
        <v>409850</v>
      </c>
      <c r="K1269" s="167"/>
      <c r="L1269" s="167"/>
      <c r="M1269" s="167"/>
      <c r="N1269" s="170"/>
      <c r="O1269" s="167">
        <v>160</v>
      </c>
      <c r="P1269" s="167">
        <v>0</v>
      </c>
    </row>
    <row r="1270" spans="1:16" ht="23.4" customHeight="1">
      <c r="A1270" s="95">
        <v>0.61111111111111116</v>
      </c>
      <c r="B1270" t="s">
        <v>2473</v>
      </c>
      <c r="C1270" t="s">
        <v>2442</v>
      </c>
      <c r="D1270" t="s">
        <v>2474</v>
      </c>
      <c r="E1270" t="s">
        <v>2725</v>
      </c>
      <c r="G1270" s="167">
        <v>410</v>
      </c>
      <c r="H1270" s="167"/>
      <c r="I1270" s="167">
        <v>409850</v>
      </c>
      <c r="J1270" s="167">
        <v>410260</v>
      </c>
      <c r="K1270" s="167"/>
      <c r="L1270" s="167"/>
      <c r="M1270" s="167"/>
      <c r="N1270" s="170"/>
      <c r="O1270" s="167">
        <v>16</v>
      </c>
      <c r="P1270" s="167">
        <v>0</v>
      </c>
    </row>
    <row r="1271" spans="1:16" ht="23.4" customHeight="1">
      <c r="A1271" s="95">
        <v>0.61597222222222225</v>
      </c>
      <c r="B1271" t="s">
        <v>2473</v>
      </c>
      <c r="C1271" t="s">
        <v>2442</v>
      </c>
      <c r="D1271" t="s">
        <v>2474</v>
      </c>
      <c r="E1271" t="s">
        <v>2710</v>
      </c>
      <c r="G1271" s="167">
        <v>3990</v>
      </c>
      <c r="H1271" s="167"/>
      <c r="I1271" s="167">
        <v>410260</v>
      </c>
      <c r="J1271" s="167">
        <v>414250</v>
      </c>
      <c r="K1271" s="167"/>
      <c r="L1271" s="167"/>
      <c r="M1271" s="167"/>
      <c r="N1271" s="170"/>
      <c r="O1271" s="167">
        <v>245</v>
      </c>
      <c r="P1271" s="167">
        <v>0</v>
      </c>
    </row>
    <row r="1272" spans="1:16" ht="23.4" customHeight="1">
      <c r="A1272" s="95">
        <v>0.62847222222222221</v>
      </c>
      <c r="B1272" t="s">
        <v>2473</v>
      </c>
      <c r="C1272" t="s">
        <v>2442</v>
      </c>
      <c r="D1272" t="s">
        <v>2474</v>
      </c>
      <c r="E1272" t="s">
        <v>2709</v>
      </c>
      <c r="G1272" s="167">
        <v>2780</v>
      </c>
      <c r="H1272" s="167"/>
      <c r="I1272" s="167">
        <v>414250</v>
      </c>
      <c r="J1272" s="167">
        <v>417030</v>
      </c>
      <c r="K1272" s="167"/>
      <c r="L1272" s="167"/>
      <c r="M1272" s="167"/>
      <c r="N1272" s="170"/>
      <c r="O1272" s="167">
        <v>134</v>
      </c>
      <c r="P1272" s="167">
        <v>0</v>
      </c>
    </row>
    <row r="1273" spans="1:16" ht="23.4" customHeight="1">
      <c r="A1273" s="95">
        <v>0.63749999999999996</v>
      </c>
      <c r="B1273" t="s">
        <v>2473</v>
      </c>
      <c r="C1273" t="s">
        <v>2442</v>
      </c>
      <c r="D1273" t="s">
        <v>2474</v>
      </c>
      <c r="E1273" t="s">
        <v>2487</v>
      </c>
      <c r="G1273" s="167">
        <v>3510</v>
      </c>
      <c r="H1273" s="167"/>
      <c r="I1273" s="167">
        <v>417030</v>
      </c>
      <c r="J1273" s="167">
        <v>420540</v>
      </c>
      <c r="K1273" s="167"/>
      <c r="L1273" s="167"/>
      <c r="M1273" s="167"/>
      <c r="N1273" s="170"/>
      <c r="O1273" s="167">
        <v>0</v>
      </c>
      <c r="P1273" s="167">
        <v>4</v>
      </c>
    </row>
    <row r="1274" spans="1:16" ht="23.4" customHeight="1">
      <c r="A1274" s="95">
        <v>0.67638888888888893</v>
      </c>
      <c r="B1274" t="s">
        <v>2473</v>
      </c>
      <c r="C1274" t="s">
        <v>2442</v>
      </c>
      <c r="D1274" t="s">
        <v>2474</v>
      </c>
      <c r="E1274" t="s">
        <v>2534</v>
      </c>
      <c r="G1274" s="167">
        <v>2940</v>
      </c>
      <c r="H1274" s="167"/>
      <c r="I1274" s="167">
        <v>420540</v>
      </c>
      <c r="J1274" s="167">
        <v>423480</v>
      </c>
      <c r="K1274" s="167"/>
      <c r="L1274" s="167"/>
      <c r="M1274" s="167"/>
      <c r="N1274" s="170"/>
      <c r="O1274" s="167">
        <v>0</v>
      </c>
      <c r="P1274" s="167">
        <v>0</v>
      </c>
    </row>
    <row r="1275" spans="1:16" ht="23.4" customHeight="1">
      <c r="A1275" s="95">
        <v>0.67708333333333337</v>
      </c>
      <c r="B1275" t="s">
        <v>2473</v>
      </c>
      <c r="C1275" t="s">
        <v>2442</v>
      </c>
      <c r="D1275" t="s">
        <v>2474</v>
      </c>
      <c r="E1275" t="s">
        <v>2550</v>
      </c>
      <c r="G1275" s="167">
        <v>7660</v>
      </c>
      <c r="H1275" s="167"/>
      <c r="I1275" s="167">
        <v>423480</v>
      </c>
      <c r="J1275" s="167">
        <v>431140</v>
      </c>
      <c r="K1275" s="167"/>
      <c r="L1275" s="167"/>
      <c r="M1275" s="167"/>
      <c r="N1275" s="170"/>
      <c r="O1275" s="167">
        <v>379</v>
      </c>
      <c r="P1275" s="167">
        <v>0</v>
      </c>
    </row>
    <row r="1276" spans="1:16" ht="23.4" customHeight="1">
      <c r="A1276" s="95">
        <v>0.69166666666666665</v>
      </c>
      <c r="B1276" t="s">
        <v>2473</v>
      </c>
      <c r="C1276" t="s">
        <v>2442</v>
      </c>
      <c r="D1276" t="s">
        <v>2474</v>
      </c>
      <c r="E1276" t="s">
        <v>2709</v>
      </c>
      <c r="G1276" s="167">
        <v>2600</v>
      </c>
      <c r="H1276" s="167"/>
      <c r="I1276" s="167">
        <v>431140</v>
      </c>
      <c r="J1276" s="167">
        <v>433740</v>
      </c>
      <c r="K1276" s="167"/>
      <c r="L1276" s="167"/>
      <c r="M1276" s="167"/>
      <c r="N1276" s="170"/>
      <c r="O1276" s="167">
        <v>135</v>
      </c>
      <c r="P1276" s="167">
        <v>0</v>
      </c>
    </row>
    <row r="1277" spans="1:16" ht="23.4" customHeight="1">
      <c r="A1277" s="95">
        <v>0.70763888888888893</v>
      </c>
      <c r="B1277" t="s">
        <v>2473</v>
      </c>
      <c r="C1277" t="s">
        <v>2442</v>
      </c>
      <c r="D1277" t="s">
        <v>2474</v>
      </c>
      <c r="E1277" t="s">
        <v>2534</v>
      </c>
      <c r="G1277" s="167">
        <v>1480</v>
      </c>
      <c r="H1277" s="167"/>
      <c r="I1277" s="167">
        <v>433740</v>
      </c>
      <c r="J1277" s="167">
        <v>435220</v>
      </c>
      <c r="K1277" s="167"/>
      <c r="L1277" s="167"/>
      <c r="M1277" s="167"/>
      <c r="N1277" s="170"/>
      <c r="O1277" s="167">
        <v>0</v>
      </c>
      <c r="P1277" s="167">
        <v>2</v>
      </c>
    </row>
    <row r="1278" spans="1:16" ht="23.4" customHeight="1">
      <c r="A1278" s="95">
        <v>0.72083333333333333</v>
      </c>
      <c r="B1278" t="s">
        <v>2473</v>
      </c>
      <c r="C1278" t="s">
        <v>2442</v>
      </c>
      <c r="D1278" t="s">
        <v>2474</v>
      </c>
      <c r="E1278" t="s">
        <v>2499</v>
      </c>
      <c r="G1278" s="167">
        <v>4110</v>
      </c>
      <c r="H1278" s="167"/>
      <c r="I1278" s="167">
        <v>435220</v>
      </c>
      <c r="J1278" s="167">
        <v>439330</v>
      </c>
      <c r="K1278" s="167"/>
      <c r="L1278" s="167"/>
      <c r="M1278" s="167"/>
      <c r="N1278" s="170"/>
      <c r="O1278" s="167">
        <v>0</v>
      </c>
      <c r="P1278" s="167">
        <v>0</v>
      </c>
    </row>
    <row r="1279" spans="1:16" ht="23.4" customHeight="1">
      <c r="A1279" s="95">
        <v>0.73888888888888893</v>
      </c>
      <c r="B1279" t="s">
        <v>2473</v>
      </c>
      <c r="C1279" t="s">
        <v>2442</v>
      </c>
      <c r="D1279" t="s">
        <v>2474</v>
      </c>
      <c r="E1279" t="s">
        <v>2709</v>
      </c>
      <c r="G1279" s="167">
        <v>1650</v>
      </c>
      <c r="H1279" s="167"/>
      <c r="I1279" s="167">
        <v>439330</v>
      </c>
      <c r="J1279" s="167">
        <v>440980</v>
      </c>
      <c r="K1279" s="167"/>
      <c r="L1279" s="167"/>
      <c r="M1279" s="167"/>
      <c r="N1279" s="170"/>
      <c r="O1279" s="167">
        <v>95</v>
      </c>
      <c r="P1279" s="167">
        <v>0</v>
      </c>
    </row>
    <row r="1280" spans="1:16" ht="23.4" customHeight="1">
      <c r="A1280" t="s">
        <v>2678</v>
      </c>
      <c r="G1280" s="167"/>
      <c r="H1280" s="167"/>
      <c r="I1280" s="167"/>
      <c r="J1280" s="167"/>
      <c r="K1280" s="167"/>
      <c r="L1280" s="167"/>
      <c r="M1280" s="167"/>
      <c r="N1280" s="170"/>
      <c r="O1280" s="167"/>
      <c r="P1280" s="167"/>
    </row>
    <row r="1281" spans="1:16" ht="23.4" customHeight="1">
      <c r="A1281" s="95">
        <v>0.52708333333333335</v>
      </c>
      <c r="B1281" t="s">
        <v>2473</v>
      </c>
      <c r="C1281" t="s">
        <v>2442</v>
      </c>
      <c r="D1281" t="s">
        <v>2482</v>
      </c>
      <c r="E1281">
        <v>2689</v>
      </c>
      <c r="F1281" t="s">
        <v>2492</v>
      </c>
      <c r="G1281" s="167"/>
      <c r="H1281" s="167">
        <v>27550</v>
      </c>
      <c r="I1281" s="167">
        <v>440980</v>
      </c>
      <c r="J1281" s="167">
        <v>413430</v>
      </c>
      <c r="K1281" s="167" t="s">
        <v>1321</v>
      </c>
      <c r="L1281" s="167">
        <v>27460</v>
      </c>
      <c r="M1281" s="167">
        <v>90</v>
      </c>
      <c r="N1281" s="170">
        <v>3.2667876588021779E-3</v>
      </c>
      <c r="O1281" s="167"/>
      <c r="P1281" s="167"/>
    </row>
    <row r="1282" spans="1:16" ht="23.4" customHeight="1">
      <c r="A1282" t="s">
        <v>2726</v>
      </c>
      <c r="G1282" s="167"/>
      <c r="H1282" s="167"/>
      <c r="I1282" s="167">
        <v>413430</v>
      </c>
      <c r="J1282" s="167">
        <v>413430</v>
      </c>
      <c r="K1282" s="167"/>
      <c r="L1282" s="167"/>
      <c r="M1282" s="167"/>
      <c r="N1282" s="170"/>
      <c r="O1282" s="167"/>
      <c r="P1282" s="167"/>
    </row>
    <row r="1283" spans="1:16" ht="23.4" customHeight="1">
      <c r="G1283" s="167"/>
      <c r="H1283" s="167"/>
      <c r="I1283" s="167"/>
      <c r="J1283" s="167"/>
      <c r="K1283" s="167"/>
      <c r="L1283" s="167"/>
      <c r="M1283" s="167"/>
      <c r="N1283" s="170"/>
      <c r="O1283" s="167"/>
      <c r="P1283" s="167"/>
    </row>
    <row r="1284" spans="1:16" ht="23.4" customHeight="1">
      <c r="A1284" t="s">
        <v>2727</v>
      </c>
      <c r="G1284" s="167"/>
      <c r="H1284" s="167"/>
      <c r="I1284" s="167"/>
      <c r="J1284" s="167"/>
      <c r="K1284" s="167"/>
      <c r="L1284" s="167"/>
      <c r="M1284" s="167"/>
      <c r="N1284" s="170"/>
      <c r="O1284" s="167"/>
      <c r="P1284" s="167"/>
    </row>
    <row r="1285" spans="1:16" ht="23.4" customHeight="1">
      <c r="A1285" t="s">
        <v>2464</v>
      </c>
      <c r="B1285" t="s">
        <v>2448</v>
      </c>
      <c r="C1285" t="s">
        <v>2449</v>
      </c>
      <c r="D1285" t="s">
        <v>2465</v>
      </c>
      <c r="E1285" t="s">
        <v>2451</v>
      </c>
      <c r="F1285" t="s">
        <v>2452</v>
      </c>
      <c r="G1285" s="167" t="s">
        <v>2466</v>
      </c>
      <c r="H1285" s="167" t="s">
        <v>2467</v>
      </c>
      <c r="I1285" s="167" t="s">
        <v>2468</v>
      </c>
      <c r="J1285" s="167" t="s">
        <v>2469</v>
      </c>
      <c r="K1285" s="167" t="s">
        <v>2457</v>
      </c>
      <c r="L1285" s="167" t="s">
        <v>2470</v>
      </c>
      <c r="M1285" s="167" t="s">
        <v>2471</v>
      </c>
      <c r="N1285" s="170" t="s">
        <v>2472</v>
      </c>
      <c r="O1285" s="167" t="s">
        <v>2461</v>
      </c>
      <c r="P1285" s="167" t="s">
        <v>2462</v>
      </c>
    </row>
    <row r="1286" spans="1:16" ht="23.4" customHeight="1">
      <c r="A1286" t="s">
        <v>2680</v>
      </c>
      <c r="G1286" s="167"/>
      <c r="H1286" s="167"/>
      <c r="I1286" s="167"/>
      <c r="J1286" s="167"/>
      <c r="K1286" s="167"/>
      <c r="L1286" s="167"/>
      <c r="M1286" s="167"/>
      <c r="N1286" s="170"/>
      <c r="O1286" s="167"/>
      <c r="P1286" s="167"/>
    </row>
    <row r="1287" spans="1:16" ht="23.4" customHeight="1">
      <c r="A1287" s="95">
        <v>0.4152777777777778</v>
      </c>
      <c r="B1287" t="s">
        <v>2681</v>
      </c>
      <c r="C1287" t="s">
        <v>2443</v>
      </c>
      <c r="D1287" t="s">
        <v>2474</v>
      </c>
      <c r="E1287" t="s">
        <v>2682</v>
      </c>
      <c r="G1287" s="167">
        <v>2030</v>
      </c>
      <c r="H1287" s="167"/>
      <c r="I1287" s="167">
        <v>490670</v>
      </c>
      <c r="J1287" s="167">
        <v>492700</v>
      </c>
      <c r="K1287" s="167"/>
      <c r="L1287" s="167"/>
      <c r="M1287" s="167"/>
      <c r="N1287" s="170"/>
      <c r="O1287" s="167">
        <v>117</v>
      </c>
      <c r="P1287" s="167">
        <v>0</v>
      </c>
    </row>
    <row r="1288" spans="1:16" ht="23.4" customHeight="1">
      <c r="A1288" s="95">
        <v>0.41597222222222224</v>
      </c>
      <c r="B1288" t="s">
        <v>2681</v>
      </c>
      <c r="C1288" t="s">
        <v>2443</v>
      </c>
      <c r="D1288" t="s">
        <v>2474</v>
      </c>
      <c r="E1288" t="s">
        <v>2713</v>
      </c>
      <c r="G1288" s="167">
        <v>1254</v>
      </c>
      <c r="H1288" s="167"/>
      <c r="I1288" s="167">
        <v>492700</v>
      </c>
      <c r="J1288" s="167">
        <v>493954</v>
      </c>
      <c r="K1288" s="167"/>
      <c r="L1288" s="167"/>
      <c r="M1288" s="167"/>
      <c r="N1288" s="170"/>
      <c r="O1288" s="167">
        <v>61</v>
      </c>
      <c r="P1288" s="167">
        <v>0</v>
      </c>
    </row>
    <row r="1289" spans="1:16" ht="23.4" customHeight="1">
      <c r="A1289" s="95">
        <v>0.41597222222222224</v>
      </c>
      <c r="B1289" t="s">
        <v>2681</v>
      </c>
      <c r="C1289" t="s">
        <v>2443</v>
      </c>
      <c r="D1289" t="s">
        <v>2474</v>
      </c>
      <c r="E1289" t="s">
        <v>2713</v>
      </c>
      <c r="G1289" s="167">
        <v>576</v>
      </c>
      <c r="H1289" s="167"/>
      <c r="I1289" s="167">
        <v>493954</v>
      </c>
      <c r="J1289" s="167">
        <v>494530</v>
      </c>
      <c r="K1289" s="167"/>
      <c r="L1289" s="167"/>
      <c r="M1289" s="167"/>
      <c r="N1289" s="170"/>
      <c r="O1289" s="167">
        <v>28</v>
      </c>
      <c r="P1289" s="167">
        <v>0</v>
      </c>
    </row>
    <row r="1290" spans="1:16" ht="23.4" customHeight="1">
      <c r="A1290" s="95">
        <v>0.43611111111111112</v>
      </c>
      <c r="B1290" t="s">
        <v>2681</v>
      </c>
      <c r="C1290" t="s">
        <v>2443</v>
      </c>
      <c r="D1290" t="s">
        <v>2474</v>
      </c>
      <c r="E1290" t="s">
        <v>2714</v>
      </c>
      <c r="G1290" s="167">
        <v>5070</v>
      </c>
      <c r="H1290" s="167"/>
      <c r="I1290" s="167">
        <v>494530</v>
      </c>
      <c r="J1290" s="167">
        <v>499600</v>
      </c>
      <c r="K1290" s="167"/>
      <c r="L1290" s="167"/>
      <c r="M1290" s="167"/>
      <c r="N1290" s="170"/>
      <c r="O1290" s="167">
        <v>256</v>
      </c>
      <c r="P1290" s="167">
        <v>0</v>
      </c>
    </row>
    <row r="1291" spans="1:16" ht="23.4" customHeight="1">
      <c r="A1291" s="95">
        <v>0.46875</v>
      </c>
      <c r="B1291" t="s">
        <v>2681</v>
      </c>
      <c r="C1291" t="s">
        <v>2443</v>
      </c>
      <c r="D1291" t="s">
        <v>2474</v>
      </c>
      <c r="E1291" t="s">
        <v>2682</v>
      </c>
      <c r="G1291" s="167">
        <v>2290</v>
      </c>
      <c r="H1291" s="167"/>
      <c r="I1291" s="167">
        <v>499600</v>
      </c>
      <c r="J1291" s="167">
        <v>501890</v>
      </c>
      <c r="K1291" s="167"/>
      <c r="L1291" s="167"/>
      <c r="M1291" s="167"/>
      <c r="N1291" s="170"/>
      <c r="O1291" s="167">
        <v>121</v>
      </c>
      <c r="P1291" s="167">
        <v>0</v>
      </c>
    </row>
    <row r="1292" spans="1:16" ht="23.4" customHeight="1">
      <c r="A1292" s="95">
        <v>0.52222222222222225</v>
      </c>
      <c r="B1292" t="s">
        <v>2681</v>
      </c>
      <c r="C1292" t="s">
        <v>2443</v>
      </c>
      <c r="D1292" t="s">
        <v>2474</v>
      </c>
      <c r="E1292" t="s">
        <v>2682</v>
      </c>
      <c r="G1292" s="167">
        <v>1910</v>
      </c>
      <c r="H1292" s="167"/>
      <c r="I1292" s="167">
        <v>501890</v>
      </c>
      <c r="J1292" s="167">
        <v>503800</v>
      </c>
      <c r="K1292" s="167"/>
      <c r="L1292" s="167"/>
      <c r="M1292" s="167"/>
      <c r="N1292" s="170"/>
      <c r="O1292" s="167">
        <v>109</v>
      </c>
      <c r="P1292" s="167">
        <v>0</v>
      </c>
    </row>
    <row r="1293" spans="1:16" ht="23.4" customHeight="1">
      <c r="A1293" s="95">
        <v>0.52916666666666667</v>
      </c>
      <c r="B1293" t="s">
        <v>2681</v>
      </c>
      <c r="C1293" t="s">
        <v>2443</v>
      </c>
      <c r="D1293" t="s">
        <v>2474</v>
      </c>
      <c r="E1293" t="s">
        <v>2714</v>
      </c>
      <c r="G1293" s="167">
        <v>5700</v>
      </c>
      <c r="H1293" s="167"/>
      <c r="I1293" s="167">
        <v>503800</v>
      </c>
      <c r="J1293" s="167">
        <v>509500</v>
      </c>
      <c r="K1293" s="167"/>
      <c r="L1293" s="167"/>
      <c r="M1293" s="167"/>
      <c r="N1293" s="170"/>
      <c r="O1293" s="167">
        <v>275</v>
      </c>
      <c r="P1293" s="167">
        <v>0</v>
      </c>
    </row>
    <row r="1294" spans="1:16" ht="23.4" customHeight="1">
      <c r="A1294" s="95">
        <v>0.56041666666666667</v>
      </c>
      <c r="B1294" t="s">
        <v>2681</v>
      </c>
      <c r="C1294" t="s">
        <v>2443</v>
      </c>
      <c r="D1294" t="s">
        <v>2474</v>
      </c>
      <c r="E1294" t="s">
        <v>2698</v>
      </c>
      <c r="G1294" s="167">
        <v>5320</v>
      </c>
      <c r="H1294" s="167"/>
      <c r="I1294" s="167">
        <v>509500</v>
      </c>
      <c r="J1294" s="167">
        <v>514820</v>
      </c>
      <c r="K1294" s="167"/>
      <c r="L1294" s="167"/>
      <c r="M1294" s="167"/>
      <c r="N1294" s="170"/>
      <c r="O1294" s="167">
        <v>332</v>
      </c>
      <c r="P1294" s="167">
        <v>0</v>
      </c>
    </row>
    <row r="1295" spans="1:16" ht="23.4" customHeight="1">
      <c r="A1295" s="95">
        <v>0.62222222222222223</v>
      </c>
      <c r="B1295" t="s">
        <v>2681</v>
      </c>
      <c r="C1295" t="s">
        <v>2443</v>
      </c>
      <c r="D1295" t="s">
        <v>2474</v>
      </c>
      <c r="E1295" t="s">
        <v>2682</v>
      </c>
      <c r="G1295" s="167">
        <v>2280</v>
      </c>
      <c r="H1295" s="167"/>
      <c r="I1295" s="167">
        <v>514820</v>
      </c>
      <c r="J1295" s="167">
        <v>517100</v>
      </c>
      <c r="K1295" s="167"/>
      <c r="L1295" s="167"/>
      <c r="M1295" s="167"/>
      <c r="N1295" s="170"/>
      <c r="O1295" s="167">
        <v>116</v>
      </c>
      <c r="P1295" s="167">
        <v>0</v>
      </c>
    </row>
    <row r="1296" spans="1:16" ht="23.4" customHeight="1">
      <c r="A1296" s="95">
        <v>0.62361111111111112</v>
      </c>
      <c r="B1296" t="s">
        <v>2681</v>
      </c>
      <c r="C1296" t="s">
        <v>2443</v>
      </c>
      <c r="D1296" t="s">
        <v>2474</v>
      </c>
      <c r="E1296" t="s">
        <v>2698</v>
      </c>
      <c r="G1296" s="167">
        <v>2680</v>
      </c>
      <c r="H1296" s="167"/>
      <c r="I1296" s="167">
        <v>517100</v>
      </c>
      <c r="J1296" s="167">
        <v>519780</v>
      </c>
      <c r="K1296" s="167"/>
      <c r="L1296" s="167"/>
      <c r="M1296" s="167"/>
      <c r="N1296" s="170"/>
      <c r="O1296" s="167">
        <v>170</v>
      </c>
      <c r="P1296" s="167">
        <v>0</v>
      </c>
    </row>
    <row r="1297" spans="1:16" ht="23.4" customHeight="1">
      <c r="A1297" s="95">
        <v>0.625</v>
      </c>
      <c r="B1297" t="s">
        <v>2681</v>
      </c>
      <c r="C1297" t="s">
        <v>2443</v>
      </c>
      <c r="D1297" t="s">
        <v>2474</v>
      </c>
      <c r="E1297" t="s">
        <v>2713</v>
      </c>
      <c r="G1297" s="167">
        <v>3070</v>
      </c>
      <c r="H1297" s="167"/>
      <c r="I1297" s="167">
        <v>519780</v>
      </c>
      <c r="J1297" s="167">
        <v>522850</v>
      </c>
      <c r="K1297" s="167"/>
      <c r="L1297" s="167"/>
      <c r="M1297" s="167"/>
      <c r="N1297" s="170"/>
      <c r="O1297" s="167">
        <v>154</v>
      </c>
      <c r="P1297" s="167">
        <v>0</v>
      </c>
    </row>
    <row r="1298" spans="1:16" ht="23.4" customHeight="1">
      <c r="A1298" s="95">
        <v>0.62847222222222221</v>
      </c>
      <c r="B1298" t="s">
        <v>2681</v>
      </c>
      <c r="C1298" t="s">
        <v>2443</v>
      </c>
      <c r="D1298" t="s">
        <v>2474</v>
      </c>
      <c r="E1298" t="s">
        <v>2714</v>
      </c>
      <c r="G1298" s="167">
        <v>5400</v>
      </c>
      <c r="H1298" s="167"/>
      <c r="I1298" s="167">
        <v>522850</v>
      </c>
      <c r="J1298" s="167">
        <v>528250</v>
      </c>
      <c r="K1298" s="167"/>
      <c r="L1298" s="167"/>
      <c r="M1298" s="167"/>
      <c r="N1298" s="170"/>
      <c r="O1298" s="167">
        <v>266</v>
      </c>
      <c r="P1298" s="167">
        <v>0</v>
      </c>
    </row>
    <row r="1299" spans="1:16" ht="23.4" customHeight="1">
      <c r="A1299" s="95">
        <v>0.67152777777777772</v>
      </c>
      <c r="B1299" t="s">
        <v>2681</v>
      </c>
      <c r="C1299" t="s">
        <v>2443</v>
      </c>
      <c r="D1299" t="s">
        <v>2474</v>
      </c>
      <c r="E1299" t="s">
        <v>2713</v>
      </c>
      <c r="G1299" s="167">
        <v>1630</v>
      </c>
      <c r="H1299" s="167"/>
      <c r="I1299" s="167">
        <v>528250</v>
      </c>
      <c r="J1299" s="167">
        <v>529880</v>
      </c>
      <c r="K1299" s="167"/>
      <c r="L1299" s="167"/>
      <c r="M1299" s="167"/>
      <c r="N1299" s="170"/>
      <c r="O1299" s="167">
        <v>83</v>
      </c>
      <c r="P1299" s="167">
        <v>0</v>
      </c>
    </row>
    <row r="1300" spans="1:16" ht="23.4" customHeight="1">
      <c r="A1300" s="95">
        <v>0.6743055555555556</v>
      </c>
      <c r="B1300" t="s">
        <v>2681</v>
      </c>
      <c r="C1300" t="s">
        <v>2443</v>
      </c>
      <c r="D1300" t="s">
        <v>2474</v>
      </c>
      <c r="E1300" t="s">
        <v>2714</v>
      </c>
      <c r="G1300" s="167">
        <v>4910</v>
      </c>
      <c r="H1300" s="167"/>
      <c r="I1300" s="167">
        <v>529880</v>
      </c>
      <c r="J1300" s="167">
        <v>534790</v>
      </c>
      <c r="K1300" s="167"/>
      <c r="L1300" s="167"/>
      <c r="M1300" s="167"/>
      <c r="N1300" s="170"/>
      <c r="O1300" s="167">
        <v>225</v>
      </c>
      <c r="P1300" s="167">
        <v>0</v>
      </c>
    </row>
    <row r="1301" spans="1:16" ht="23.4" customHeight="1">
      <c r="A1301" s="95">
        <v>0.68333333333333335</v>
      </c>
      <c r="B1301" t="s">
        <v>2681</v>
      </c>
      <c r="C1301" t="s">
        <v>2443</v>
      </c>
      <c r="D1301" t="s">
        <v>2474</v>
      </c>
      <c r="E1301" t="s">
        <v>2713</v>
      </c>
      <c r="G1301" s="167">
        <v>2490</v>
      </c>
      <c r="H1301" s="167"/>
      <c r="I1301" s="167">
        <v>534790</v>
      </c>
      <c r="J1301" s="167">
        <v>537280</v>
      </c>
      <c r="K1301" s="167"/>
      <c r="L1301" s="167"/>
      <c r="M1301" s="167"/>
      <c r="N1301" s="170"/>
      <c r="O1301" s="167">
        <v>112</v>
      </c>
      <c r="P1301" s="167">
        <v>0</v>
      </c>
    </row>
    <row r="1302" spans="1:16" ht="23.4" customHeight="1">
      <c r="A1302" t="s">
        <v>2686</v>
      </c>
      <c r="G1302" s="167"/>
      <c r="H1302" s="167"/>
      <c r="I1302" s="167"/>
      <c r="J1302" s="167"/>
      <c r="K1302" s="167"/>
      <c r="L1302" s="167"/>
      <c r="M1302" s="167"/>
      <c r="N1302" s="170"/>
      <c r="O1302" s="167"/>
      <c r="P1302" s="167"/>
    </row>
    <row r="1303" spans="1:16" ht="23.4" customHeight="1">
      <c r="A1303" t="s">
        <v>2728</v>
      </c>
      <c r="G1303" s="167"/>
      <c r="H1303" s="167"/>
      <c r="I1303" s="167">
        <v>537280</v>
      </c>
      <c r="J1303" s="167">
        <v>537280</v>
      </c>
      <c r="K1303" s="167"/>
      <c r="L1303" s="167"/>
      <c r="M1303" s="167"/>
      <c r="N1303" s="170"/>
      <c r="O1303" s="167"/>
      <c r="P1303" s="167"/>
    </row>
    <row r="1304" spans="1:16" ht="23.4" customHeight="1">
      <c r="G1304" s="167"/>
      <c r="H1304" s="167"/>
      <c r="I1304" s="167"/>
      <c r="J1304" s="167"/>
      <c r="K1304" s="167"/>
      <c r="L1304" s="167"/>
      <c r="M1304" s="167"/>
      <c r="N1304" s="170"/>
      <c r="O1304" s="167"/>
      <c r="P1304" s="167"/>
    </row>
    <row r="1305" spans="1:16" ht="23.4" customHeight="1">
      <c r="A1305" t="s">
        <v>2729</v>
      </c>
      <c r="G1305" s="167"/>
      <c r="H1305" s="167"/>
      <c r="I1305" s="167"/>
      <c r="J1305" s="167"/>
      <c r="K1305" s="167"/>
      <c r="L1305" s="167"/>
      <c r="M1305" s="167"/>
      <c r="N1305" s="170"/>
      <c r="O1305" s="167"/>
      <c r="P1305" s="167"/>
    </row>
    <row r="1306" spans="1:16" ht="23.4" customHeight="1">
      <c r="A1306" t="s">
        <v>2464</v>
      </c>
      <c r="B1306" t="s">
        <v>2448</v>
      </c>
      <c r="C1306" t="s">
        <v>2449</v>
      </c>
      <c r="D1306" t="s">
        <v>2465</v>
      </c>
      <c r="E1306" t="s">
        <v>2451</v>
      </c>
      <c r="F1306" t="s">
        <v>2452</v>
      </c>
      <c r="G1306" s="167" t="s">
        <v>2466</v>
      </c>
      <c r="H1306" s="167" t="s">
        <v>2467</v>
      </c>
      <c r="I1306" s="167" t="s">
        <v>2468</v>
      </c>
      <c r="J1306" s="167" t="s">
        <v>2469</v>
      </c>
      <c r="K1306" s="167" t="s">
        <v>2457</v>
      </c>
      <c r="L1306" s="167" t="s">
        <v>2470</v>
      </c>
      <c r="M1306" s="167" t="s">
        <v>2471</v>
      </c>
      <c r="N1306" s="170" t="s">
        <v>2472</v>
      </c>
      <c r="O1306" s="167" t="s">
        <v>2461</v>
      </c>
      <c r="P1306" s="167" t="s">
        <v>2462</v>
      </c>
    </row>
    <row r="1307" spans="1:16" ht="23.4" customHeight="1">
      <c r="A1307" t="s">
        <v>2689</v>
      </c>
      <c r="G1307" s="167"/>
      <c r="H1307" s="167"/>
      <c r="I1307" s="167"/>
      <c r="J1307" s="167"/>
      <c r="K1307" s="167"/>
      <c r="L1307" s="167"/>
      <c r="M1307" s="167"/>
      <c r="N1307" s="170"/>
      <c r="O1307" s="167"/>
      <c r="P1307" s="167"/>
    </row>
    <row r="1308" spans="1:16" ht="23.4" customHeight="1">
      <c r="A1308" t="s">
        <v>2690</v>
      </c>
      <c r="G1308" s="167"/>
      <c r="H1308" s="167"/>
      <c r="I1308" s="167"/>
      <c r="J1308" s="167"/>
      <c r="K1308" s="167"/>
      <c r="L1308" s="167"/>
      <c r="M1308" s="167"/>
      <c r="N1308" s="170"/>
      <c r="O1308" s="167"/>
      <c r="P1308" s="167"/>
    </row>
    <row r="1309" spans="1:16" ht="23.4" customHeight="1">
      <c r="A1309" s="95">
        <v>0.42222222222222222</v>
      </c>
      <c r="B1309" t="s">
        <v>2681</v>
      </c>
      <c r="C1309" t="s">
        <v>2444</v>
      </c>
      <c r="D1309" t="s">
        <v>2482</v>
      </c>
      <c r="E1309">
        <v>815</v>
      </c>
      <c r="F1309" t="s">
        <v>2691</v>
      </c>
      <c r="G1309" s="167"/>
      <c r="H1309" s="167">
        <v>10910</v>
      </c>
      <c r="I1309" s="167">
        <v>-455420</v>
      </c>
      <c r="J1309" s="167">
        <v>-466330</v>
      </c>
      <c r="K1309" s="167" t="s">
        <v>1321</v>
      </c>
      <c r="L1309" s="167">
        <v>10850</v>
      </c>
      <c r="M1309" s="167">
        <v>60</v>
      </c>
      <c r="N1309" s="170">
        <v>5.4995417048579283E-3</v>
      </c>
      <c r="O1309" s="167"/>
      <c r="P1309" s="167"/>
    </row>
    <row r="1310" spans="1:16" ht="23.4" customHeight="1">
      <c r="A1310" s="95">
        <v>0.42222222222222222</v>
      </c>
      <c r="B1310" t="s">
        <v>2681</v>
      </c>
      <c r="C1310" t="s">
        <v>2444</v>
      </c>
      <c r="D1310" t="s">
        <v>2482</v>
      </c>
      <c r="E1310">
        <v>816</v>
      </c>
      <c r="F1310" t="s">
        <v>2692</v>
      </c>
      <c r="G1310" s="167"/>
      <c r="H1310" s="167">
        <v>10910</v>
      </c>
      <c r="I1310" s="167">
        <v>-466330</v>
      </c>
      <c r="J1310" s="167">
        <v>-477240</v>
      </c>
      <c r="K1310" s="167" t="s">
        <v>1321</v>
      </c>
      <c r="L1310" s="167">
        <v>10850</v>
      </c>
      <c r="M1310" s="167">
        <v>60</v>
      </c>
      <c r="N1310" s="170">
        <v>5.4995417048579283E-3</v>
      </c>
      <c r="O1310" s="167"/>
      <c r="P1310" s="167"/>
    </row>
    <row r="1311" spans="1:16" ht="23.4" customHeight="1">
      <c r="A1311" s="95">
        <v>0.51666666666666672</v>
      </c>
      <c r="B1311" t="s">
        <v>2681</v>
      </c>
      <c r="C1311" t="s">
        <v>2444</v>
      </c>
      <c r="D1311" t="s">
        <v>2482</v>
      </c>
      <c r="E1311">
        <v>819</v>
      </c>
      <c r="F1311" t="s">
        <v>2730</v>
      </c>
      <c r="G1311" s="167"/>
      <c r="H1311" s="167">
        <v>13830</v>
      </c>
      <c r="I1311" s="167">
        <v>-477240</v>
      </c>
      <c r="J1311" s="167">
        <v>-491070</v>
      </c>
      <c r="K1311" s="167" t="s">
        <v>1321</v>
      </c>
      <c r="L1311" s="167">
        <v>13780</v>
      </c>
      <c r="M1311" s="167">
        <v>50</v>
      </c>
      <c r="N1311" s="170">
        <v>3.6153289949385392E-3</v>
      </c>
      <c r="O1311" s="167"/>
      <c r="P1311" s="167"/>
    </row>
    <row r="1312" spans="1:16" ht="23.4" customHeight="1">
      <c r="A1312" s="95">
        <v>0.60416666666666663</v>
      </c>
      <c r="B1312" t="s">
        <v>2681</v>
      </c>
      <c r="C1312" t="s">
        <v>2444</v>
      </c>
      <c r="D1312" t="s">
        <v>2482</v>
      </c>
      <c r="E1312">
        <v>826</v>
      </c>
      <c r="F1312" t="s">
        <v>2691</v>
      </c>
      <c r="G1312" s="167"/>
      <c r="H1312" s="167">
        <v>10960</v>
      </c>
      <c r="I1312" s="167">
        <v>-491070</v>
      </c>
      <c r="J1312" s="167">
        <v>-502030</v>
      </c>
      <c r="K1312" s="167" t="s">
        <v>1321</v>
      </c>
      <c r="L1312" s="167">
        <v>10920</v>
      </c>
      <c r="M1312" s="167">
        <v>40</v>
      </c>
      <c r="N1312" s="170">
        <v>3.6496350364963502E-3</v>
      </c>
      <c r="O1312" s="167"/>
      <c r="P1312" s="167"/>
    </row>
    <row r="1313" spans="1:16" ht="23.4" customHeight="1">
      <c r="A1313" s="95">
        <v>0.60486111111111107</v>
      </c>
      <c r="B1313" t="s">
        <v>2681</v>
      </c>
      <c r="C1313" t="s">
        <v>2444</v>
      </c>
      <c r="D1313" t="s">
        <v>2482</v>
      </c>
      <c r="E1313">
        <v>827</v>
      </c>
      <c r="F1313" t="s">
        <v>2692</v>
      </c>
      <c r="G1313" s="167"/>
      <c r="H1313" s="167">
        <v>11200</v>
      </c>
      <c r="I1313" s="167">
        <v>-502030</v>
      </c>
      <c r="J1313" s="167">
        <v>-513230</v>
      </c>
      <c r="K1313" s="167" t="s">
        <v>1321</v>
      </c>
      <c r="L1313" s="167">
        <v>11150</v>
      </c>
      <c r="M1313" s="167">
        <v>50</v>
      </c>
      <c r="N1313" s="170">
        <v>4.464285714285714E-3</v>
      </c>
      <c r="O1313" s="167"/>
      <c r="P1313" s="167"/>
    </row>
    <row r="1314" spans="1:16" ht="23.4" customHeight="1">
      <c r="A1314" t="s">
        <v>2731</v>
      </c>
      <c r="G1314" s="167"/>
      <c r="H1314" s="167"/>
      <c r="I1314" s="167">
        <v>-513230</v>
      </c>
      <c r="J1314" s="167">
        <v>-513230</v>
      </c>
      <c r="K1314" s="167"/>
      <c r="L1314" s="167"/>
      <c r="M1314" s="167"/>
      <c r="N1314" s="170"/>
      <c r="O1314" s="167"/>
      <c r="P1314" s="167"/>
    </row>
    <row r="1315" spans="1:16" ht="23.4" customHeight="1">
      <c r="G1315" s="167"/>
      <c r="H1315" s="167"/>
      <c r="I1315" s="167"/>
      <c r="J1315" s="167"/>
      <c r="K1315" s="167"/>
      <c r="L1315" s="167"/>
      <c r="M1315" s="167"/>
      <c r="N1315" s="170"/>
      <c r="O1315" s="167"/>
      <c r="P1315" s="167"/>
    </row>
    <row r="1316" spans="1:16" ht="23.4" customHeight="1">
      <c r="A1316" t="s">
        <v>2732</v>
      </c>
      <c r="G1316" s="167"/>
      <c r="H1316" s="167"/>
      <c r="I1316" s="167"/>
      <c r="J1316" s="167"/>
      <c r="K1316" s="167"/>
      <c r="L1316" s="167"/>
      <c r="M1316" s="167"/>
      <c r="N1316" s="170"/>
      <c r="O1316" s="167"/>
      <c r="P1316" s="167"/>
    </row>
    <row r="1317" spans="1:16" ht="23.4" customHeight="1">
      <c r="A1317" t="s">
        <v>2464</v>
      </c>
      <c r="B1317" t="s">
        <v>2448</v>
      </c>
      <c r="C1317" t="s">
        <v>2449</v>
      </c>
      <c r="D1317" t="s">
        <v>2465</v>
      </c>
      <c r="E1317" t="s">
        <v>2451</v>
      </c>
      <c r="F1317" t="s">
        <v>2452</v>
      </c>
      <c r="G1317" s="167" t="s">
        <v>2466</v>
      </c>
      <c r="H1317" s="167" t="s">
        <v>2467</v>
      </c>
      <c r="I1317" s="167" t="s">
        <v>2468</v>
      </c>
      <c r="J1317" s="167" t="s">
        <v>2469</v>
      </c>
      <c r="K1317" s="167" t="s">
        <v>2457</v>
      </c>
      <c r="L1317" s="167" t="s">
        <v>2470</v>
      </c>
      <c r="M1317" s="167" t="s">
        <v>2471</v>
      </c>
      <c r="N1317" s="170" t="s">
        <v>2472</v>
      </c>
      <c r="O1317" s="167" t="s">
        <v>2461</v>
      </c>
      <c r="P1317" s="167" t="s">
        <v>2462</v>
      </c>
    </row>
    <row r="1318" spans="1:16" ht="23.4" customHeight="1">
      <c r="A1318" t="s">
        <v>2675</v>
      </c>
      <c r="G1318" s="167"/>
      <c r="H1318" s="167"/>
      <c r="I1318" s="167"/>
      <c r="J1318" s="167"/>
      <c r="K1318" s="167"/>
      <c r="L1318" s="167"/>
      <c r="M1318" s="167"/>
      <c r="N1318" s="170"/>
      <c r="O1318" s="167"/>
      <c r="P1318" s="167"/>
    </row>
    <row r="1319" spans="1:16" ht="23.4" customHeight="1">
      <c r="A1319" s="95">
        <v>0.62083333333333335</v>
      </c>
      <c r="B1319" t="s">
        <v>2473</v>
      </c>
      <c r="C1319" t="s">
        <v>2441</v>
      </c>
      <c r="D1319" t="s">
        <v>2474</v>
      </c>
      <c r="E1319" t="s">
        <v>2720</v>
      </c>
      <c r="G1319" s="167">
        <v>2910</v>
      </c>
      <c r="H1319" s="167"/>
      <c r="I1319" s="167">
        <v>-382240</v>
      </c>
      <c r="J1319" s="167">
        <v>-379330</v>
      </c>
      <c r="K1319" s="167"/>
      <c r="L1319" s="167"/>
      <c r="M1319" s="167"/>
      <c r="N1319" s="170"/>
      <c r="O1319" s="167">
        <v>491</v>
      </c>
      <c r="P1319" s="167">
        <v>0</v>
      </c>
    </row>
    <row r="1320" spans="1:16" ht="23.4" customHeight="1">
      <c r="A1320" t="s">
        <v>2676</v>
      </c>
      <c r="G1320" s="167"/>
      <c r="H1320" s="167"/>
      <c r="I1320" s="167"/>
      <c r="J1320" s="167"/>
      <c r="K1320" s="167"/>
      <c r="L1320" s="167"/>
      <c r="M1320" s="167"/>
      <c r="N1320" s="170"/>
      <c r="O1320" s="167"/>
      <c r="P1320" s="167"/>
    </row>
    <row r="1321" spans="1:16" ht="23.4" customHeight="1">
      <c r="A1321" s="95">
        <v>0.61388888888888893</v>
      </c>
      <c r="B1321" t="s">
        <v>2473</v>
      </c>
      <c r="C1321" t="s">
        <v>2441</v>
      </c>
      <c r="D1321" t="s">
        <v>2482</v>
      </c>
      <c r="E1321">
        <v>2720</v>
      </c>
      <c r="F1321" t="s">
        <v>2483</v>
      </c>
      <c r="G1321" s="167"/>
      <c r="H1321" s="167">
        <v>14310</v>
      </c>
      <c r="I1321" s="167">
        <v>-379330</v>
      </c>
      <c r="J1321" s="167">
        <v>-393640</v>
      </c>
      <c r="K1321" s="167" t="s">
        <v>1321</v>
      </c>
      <c r="L1321" s="167">
        <v>14220</v>
      </c>
      <c r="M1321" s="167">
        <v>90</v>
      </c>
      <c r="N1321" s="170">
        <v>6.2893081761006293E-3</v>
      </c>
      <c r="O1321" s="167"/>
      <c r="P1321" s="167"/>
    </row>
    <row r="1322" spans="1:16" ht="23.4" customHeight="1">
      <c r="A1322" t="s">
        <v>2733</v>
      </c>
      <c r="G1322" s="167"/>
      <c r="H1322" s="167"/>
      <c r="I1322" s="167">
        <v>-393640</v>
      </c>
      <c r="J1322" s="167">
        <v>-393640</v>
      </c>
      <c r="K1322" s="167"/>
      <c r="L1322" s="167"/>
      <c r="M1322" s="167"/>
      <c r="N1322" s="170"/>
      <c r="O1322" s="167"/>
      <c r="P1322" s="167"/>
    </row>
    <row r="1323" spans="1:16" ht="23.4" customHeight="1">
      <c r="G1323" s="167"/>
      <c r="H1323" s="167"/>
      <c r="I1323" s="167"/>
      <c r="J1323" s="167"/>
      <c r="K1323" s="167"/>
      <c r="L1323" s="167"/>
      <c r="M1323" s="167"/>
      <c r="N1323" s="170"/>
      <c r="O1323" s="167"/>
      <c r="P1323" s="167"/>
    </row>
    <row r="1324" spans="1:16" ht="23.4" customHeight="1">
      <c r="A1324" t="s">
        <v>2734</v>
      </c>
      <c r="G1324" s="167"/>
      <c r="H1324" s="167"/>
      <c r="I1324" s="167"/>
      <c r="J1324" s="167"/>
      <c r="K1324" s="167"/>
      <c r="L1324" s="167"/>
      <c r="M1324" s="167"/>
      <c r="N1324" s="170"/>
      <c r="O1324" s="167"/>
      <c r="P1324" s="167"/>
    </row>
    <row r="1325" spans="1:16" ht="23.4" customHeight="1">
      <c r="A1325" t="s">
        <v>2464</v>
      </c>
      <c r="B1325" t="s">
        <v>2448</v>
      </c>
      <c r="C1325" t="s">
        <v>2449</v>
      </c>
      <c r="D1325" t="s">
        <v>2465</v>
      </c>
      <c r="E1325" t="s">
        <v>2451</v>
      </c>
      <c r="F1325" t="s">
        <v>2452</v>
      </c>
      <c r="G1325" s="167" t="s">
        <v>2466</v>
      </c>
      <c r="H1325" s="167" t="s">
        <v>2467</v>
      </c>
      <c r="I1325" s="167" t="s">
        <v>2468</v>
      </c>
      <c r="J1325" s="167" t="s">
        <v>2469</v>
      </c>
      <c r="K1325" s="167" t="s">
        <v>2457</v>
      </c>
      <c r="L1325" s="167" t="s">
        <v>2470</v>
      </c>
      <c r="M1325" s="167" t="s">
        <v>2471</v>
      </c>
      <c r="N1325" s="170" t="s">
        <v>2472</v>
      </c>
      <c r="O1325" s="167" t="s">
        <v>2461</v>
      </c>
      <c r="P1325" s="167" t="s">
        <v>2462</v>
      </c>
    </row>
    <row r="1326" spans="1:16" ht="23.4" customHeight="1">
      <c r="A1326" t="s">
        <v>2677</v>
      </c>
      <c r="G1326" s="167"/>
      <c r="H1326" s="167"/>
      <c r="I1326" s="167"/>
      <c r="J1326" s="167"/>
      <c r="K1326" s="167"/>
      <c r="L1326" s="167"/>
      <c r="M1326" s="167"/>
      <c r="N1326" s="170"/>
      <c r="O1326" s="167"/>
      <c r="P1326" s="167"/>
    </row>
    <row r="1327" spans="1:16" ht="23.4" customHeight="1">
      <c r="A1327" s="95">
        <v>0.50763888888888886</v>
      </c>
      <c r="B1327" t="s">
        <v>2473</v>
      </c>
      <c r="C1327" t="s">
        <v>2442</v>
      </c>
      <c r="D1327" t="s">
        <v>2474</v>
      </c>
      <c r="E1327" t="s">
        <v>2488</v>
      </c>
      <c r="G1327" s="167">
        <v>2280</v>
      </c>
      <c r="H1327" s="167"/>
      <c r="I1327" s="167">
        <v>413430</v>
      </c>
      <c r="J1327" s="167">
        <v>415710</v>
      </c>
      <c r="K1327" s="167"/>
      <c r="L1327" s="167"/>
      <c r="M1327" s="167"/>
      <c r="N1327" s="170"/>
      <c r="O1327" s="167">
        <v>144</v>
      </c>
      <c r="P1327" s="167">
        <v>0</v>
      </c>
    </row>
    <row r="1328" spans="1:16" ht="23.4" customHeight="1">
      <c r="A1328" s="95">
        <v>0.5083333333333333</v>
      </c>
      <c r="B1328" t="s">
        <v>2473</v>
      </c>
      <c r="C1328" t="s">
        <v>2442</v>
      </c>
      <c r="D1328" t="s">
        <v>2474</v>
      </c>
      <c r="E1328" t="s">
        <v>2488</v>
      </c>
      <c r="G1328" s="167">
        <v>2140</v>
      </c>
      <c r="H1328" s="167"/>
      <c r="I1328" s="167">
        <v>415710</v>
      </c>
      <c r="J1328" s="167">
        <v>417850</v>
      </c>
      <c r="K1328" s="167"/>
      <c r="L1328" s="167"/>
      <c r="M1328" s="167"/>
      <c r="N1328" s="170"/>
      <c r="O1328" s="167">
        <v>113</v>
      </c>
      <c r="P1328" s="167">
        <v>0</v>
      </c>
    </row>
    <row r="1329" spans="1:16" ht="23.4" customHeight="1">
      <c r="A1329" s="95">
        <v>0.51388888888888884</v>
      </c>
      <c r="B1329" t="s">
        <v>2473</v>
      </c>
      <c r="C1329" t="s">
        <v>2442</v>
      </c>
      <c r="D1329" t="s">
        <v>2474</v>
      </c>
      <c r="E1329" t="s">
        <v>2487</v>
      </c>
      <c r="G1329" s="167">
        <v>3110</v>
      </c>
      <c r="H1329" s="167"/>
      <c r="I1329" s="167">
        <v>417850</v>
      </c>
      <c r="J1329" s="167">
        <v>420960</v>
      </c>
      <c r="K1329" s="167"/>
      <c r="L1329" s="167"/>
      <c r="M1329" s="167"/>
      <c r="N1329" s="170"/>
      <c r="O1329" s="167">
        <v>0</v>
      </c>
      <c r="P1329" s="167">
        <v>5</v>
      </c>
    </row>
    <row r="1330" spans="1:16" ht="23.4" customHeight="1">
      <c r="A1330" s="95">
        <v>0.59722222222222221</v>
      </c>
      <c r="B1330" t="s">
        <v>2473</v>
      </c>
      <c r="C1330" t="s">
        <v>2442</v>
      </c>
      <c r="D1330" t="s">
        <v>2474</v>
      </c>
      <c r="E1330" t="s">
        <v>2534</v>
      </c>
      <c r="G1330" s="167">
        <v>4180</v>
      </c>
      <c r="H1330" s="167"/>
      <c r="I1330" s="167">
        <v>420960</v>
      </c>
      <c r="J1330" s="167">
        <v>425140</v>
      </c>
      <c r="K1330" s="167"/>
      <c r="L1330" s="167"/>
      <c r="M1330" s="167"/>
      <c r="N1330" s="170"/>
      <c r="O1330" s="167">
        <v>0</v>
      </c>
      <c r="P1330" s="167">
        <v>7</v>
      </c>
    </row>
    <row r="1331" spans="1:16" ht="23.4" customHeight="1">
      <c r="A1331" s="95">
        <v>0.59861111111111109</v>
      </c>
      <c r="B1331" t="s">
        <v>2473</v>
      </c>
      <c r="C1331" t="s">
        <v>2442</v>
      </c>
      <c r="D1331" t="s">
        <v>2474</v>
      </c>
      <c r="E1331" t="s">
        <v>2487</v>
      </c>
      <c r="G1331" s="167">
        <v>3360</v>
      </c>
      <c r="H1331" s="167"/>
      <c r="I1331" s="167">
        <v>425140</v>
      </c>
      <c r="J1331" s="167">
        <v>428500</v>
      </c>
      <c r="K1331" s="167"/>
      <c r="L1331" s="167"/>
      <c r="M1331" s="167"/>
      <c r="N1331" s="170"/>
      <c r="O1331" s="167">
        <v>0</v>
      </c>
      <c r="P1331" s="167">
        <v>0</v>
      </c>
    </row>
    <row r="1332" spans="1:16" ht="23.4" customHeight="1">
      <c r="A1332" s="95">
        <v>0.61458333333333337</v>
      </c>
      <c r="B1332" t="s">
        <v>2473</v>
      </c>
      <c r="C1332" t="s">
        <v>2442</v>
      </c>
      <c r="D1332" t="s">
        <v>2474</v>
      </c>
      <c r="E1332" t="s">
        <v>2487</v>
      </c>
      <c r="G1332" s="167">
        <v>2370</v>
      </c>
      <c r="H1332" s="167"/>
      <c r="I1332" s="167">
        <v>428500</v>
      </c>
      <c r="J1332" s="167">
        <v>430870</v>
      </c>
      <c r="K1332" s="167"/>
      <c r="L1332" s="167"/>
      <c r="M1332" s="167"/>
      <c r="N1332" s="170"/>
      <c r="O1332" s="167">
        <v>0</v>
      </c>
      <c r="P1332" s="167">
        <v>0</v>
      </c>
    </row>
    <row r="1333" spans="1:16" ht="23.4" customHeight="1">
      <c r="A1333" s="95">
        <v>0.63888888888888884</v>
      </c>
      <c r="B1333" t="s">
        <v>2473</v>
      </c>
      <c r="C1333" t="s">
        <v>2442</v>
      </c>
      <c r="D1333" t="s">
        <v>2474</v>
      </c>
      <c r="E1333" t="s">
        <v>2710</v>
      </c>
      <c r="G1333" s="167">
        <v>9210</v>
      </c>
      <c r="H1333" s="167"/>
      <c r="I1333" s="167">
        <v>430870</v>
      </c>
      <c r="J1333" s="167">
        <v>440080</v>
      </c>
      <c r="K1333" s="167"/>
      <c r="L1333" s="167"/>
      <c r="M1333" s="167"/>
      <c r="N1333" s="170"/>
      <c r="O1333" s="167">
        <v>562</v>
      </c>
      <c r="P1333" s="167">
        <v>0</v>
      </c>
    </row>
    <row r="1334" spans="1:16" ht="23.4" customHeight="1">
      <c r="A1334" t="s">
        <v>2678</v>
      </c>
      <c r="G1334" s="167"/>
      <c r="H1334" s="167"/>
      <c r="I1334" s="167"/>
      <c r="J1334" s="167"/>
      <c r="K1334" s="167"/>
      <c r="L1334" s="167"/>
      <c r="M1334" s="167"/>
      <c r="N1334" s="170"/>
      <c r="O1334" s="167"/>
      <c r="P1334" s="167"/>
    </row>
    <row r="1335" spans="1:16" ht="23.4" customHeight="1">
      <c r="A1335" s="95">
        <v>0.45555555555555555</v>
      </c>
      <c r="B1335" t="s">
        <v>2473</v>
      </c>
      <c r="C1335" t="s">
        <v>2442</v>
      </c>
      <c r="D1335" t="s">
        <v>2482</v>
      </c>
      <c r="E1335">
        <v>2713</v>
      </c>
      <c r="F1335" t="s">
        <v>2492</v>
      </c>
      <c r="G1335" s="167"/>
      <c r="H1335" s="167">
        <v>27620</v>
      </c>
      <c r="I1335" s="167">
        <v>440080</v>
      </c>
      <c r="J1335" s="167">
        <v>412460</v>
      </c>
      <c r="K1335" s="167" t="s">
        <v>1321</v>
      </c>
      <c r="L1335" s="167">
        <v>27520</v>
      </c>
      <c r="M1335" s="167">
        <v>100</v>
      </c>
      <c r="N1335" s="170">
        <v>3.6205648081100651E-3</v>
      </c>
      <c r="O1335" s="167"/>
      <c r="P1335" s="167"/>
    </row>
    <row r="1336" spans="1:16" ht="23.4" customHeight="1">
      <c r="A1336" t="s">
        <v>2735</v>
      </c>
      <c r="G1336" s="167"/>
      <c r="H1336" s="167"/>
      <c r="I1336" s="167">
        <v>412460</v>
      </c>
      <c r="J1336" s="167">
        <v>412460</v>
      </c>
      <c r="K1336" s="167"/>
      <c r="L1336" s="167"/>
      <c r="M1336" s="167"/>
      <c r="N1336" s="170"/>
      <c r="O1336" s="167"/>
      <c r="P1336" s="167"/>
    </row>
    <row r="1337" spans="1:16" ht="23.4" customHeight="1">
      <c r="G1337" s="167"/>
      <c r="H1337" s="167"/>
      <c r="I1337" s="167"/>
      <c r="J1337" s="167"/>
      <c r="K1337" s="167"/>
      <c r="L1337" s="167"/>
      <c r="M1337" s="167"/>
      <c r="N1337" s="170"/>
      <c r="O1337" s="167"/>
      <c r="P1337" s="167"/>
    </row>
    <row r="1338" spans="1:16" ht="23.4" customHeight="1">
      <c r="A1338" t="s">
        <v>2736</v>
      </c>
      <c r="G1338" s="167"/>
      <c r="H1338" s="167"/>
      <c r="I1338" s="167"/>
      <c r="J1338" s="167"/>
      <c r="K1338" s="167"/>
      <c r="L1338" s="167"/>
      <c r="M1338" s="167"/>
      <c r="N1338" s="170"/>
      <c r="O1338" s="167"/>
      <c r="P1338" s="167"/>
    </row>
    <row r="1339" spans="1:16" ht="23.4" customHeight="1">
      <c r="A1339" t="s">
        <v>2464</v>
      </c>
      <c r="B1339" t="s">
        <v>2448</v>
      </c>
      <c r="C1339" t="s">
        <v>2449</v>
      </c>
      <c r="D1339" t="s">
        <v>2465</v>
      </c>
      <c r="E1339" t="s">
        <v>2451</v>
      </c>
      <c r="F1339" t="s">
        <v>2452</v>
      </c>
      <c r="G1339" s="167" t="s">
        <v>2466</v>
      </c>
      <c r="H1339" s="167" t="s">
        <v>2467</v>
      </c>
      <c r="I1339" s="167" t="s">
        <v>2468</v>
      </c>
      <c r="J1339" s="167" t="s">
        <v>2469</v>
      </c>
      <c r="K1339" s="167" t="s">
        <v>2457</v>
      </c>
      <c r="L1339" s="167" t="s">
        <v>2470</v>
      </c>
      <c r="M1339" s="167" t="s">
        <v>2471</v>
      </c>
      <c r="N1339" s="170" t="s">
        <v>2472</v>
      </c>
      <c r="O1339" s="167" t="s">
        <v>2461</v>
      </c>
      <c r="P1339" s="167" t="s">
        <v>2462</v>
      </c>
    </row>
    <row r="1340" spans="1:16" ht="23.4" customHeight="1">
      <c r="A1340" t="s">
        <v>2689</v>
      </c>
      <c r="G1340" s="167"/>
      <c r="H1340" s="167"/>
      <c r="I1340" s="167"/>
      <c r="J1340" s="167"/>
      <c r="K1340" s="167"/>
      <c r="L1340" s="167"/>
      <c r="M1340" s="167"/>
      <c r="N1340" s="170"/>
      <c r="O1340" s="167"/>
      <c r="P1340" s="167"/>
    </row>
    <row r="1341" spans="1:16" ht="23.4" customHeight="1">
      <c r="A1341" t="s">
        <v>2690</v>
      </c>
      <c r="G1341" s="167"/>
      <c r="H1341" s="167"/>
      <c r="I1341" s="167"/>
      <c r="J1341" s="167"/>
      <c r="K1341" s="167"/>
      <c r="L1341" s="167"/>
      <c r="M1341" s="167"/>
      <c r="N1341" s="170"/>
      <c r="O1341" s="167"/>
      <c r="P1341" s="167"/>
    </row>
    <row r="1342" spans="1:16" ht="23.4" customHeight="1">
      <c r="A1342" s="95">
        <v>0.40416666666666667</v>
      </c>
      <c r="B1342" t="s">
        <v>2681</v>
      </c>
      <c r="C1342" t="s">
        <v>2444</v>
      </c>
      <c r="D1342" t="s">
        <v>2482</v>
      </c>
      <c r="E1342">
        <v>831</v>
      </c>
      <c r="F1342" t="s">
        <v>2691</v>
      </c>
      <c r="G1342" s="167"/>
      <c r="H1342" s="167">
        <v>9260</v>
      </c>
      <c r="I1342" s="167">
        <v>-513230</v>
      </c>
      <c r="J1342" s="167">
        <v>-522490</v>
      </c>
      <c r="K1342" s="167" t="s">
        <v>1321</v>
      </c>
      <c r="L1342" s="167">
        <v>9180</v>
      </c>
      <c r="M1342" s="167">
        <v>80</v>
      </c>
      <c r="N1342" s="170">
        <v>8.6393088552915772E-3</v>
      </c>
      <c r="O1342" s="167"/>
      <c r="P1342" s="167"/>
    </row>
    <row r="1343" spans="1:16" ht="23.4" customHeight="1">
      <c r="A1343" s="95">
        <v>0.40486111111111112</v>
      </c>
      <c r="B1343" t="s">
        <v>2681</v>
      </c>
      <c r="C1343" t="s">
        <v>2444</v>
      </c>
      <c r="D1343" t="s">
        <v>2482</v>
      </c>
      <c r="E1343">
        <v>832</v>
      </c>
      <c r="F1343" t="s">
        <v>2692</v>
      </c>
      <c r="G1343" s="167"/>
      <c r="H1343" s="167">
        <v>11470</v>
      </c>
      <c r="I1343" s="167">
        <v>-522490</v>
      </c>
      <c r="J1343" s="167">
        <v>-533960</v>
      </c>
      <c r="K1343" s="167" t="s">
        <v>1321</v>
      </c>
      <c r="L1343" s="167">
        <v>11380</v>
      </c>
      <c r="M1343" s="167">
        <v>90</v>
      </c>
      <c r="N1343" s="170">
        <v>7.8465562336530077E-3</v>
      </c>
      <c r="O1343" s="167"/>
      <c r="P1343" s="167"/>
    </row>
    <row r="1344" spans="1:16" ht="23.4" customHeight="1">
      <c r="A1344" t="s">
        <v>2737</v>
      </c>
      <c r="G1344" s="167"/>
      <c r="H1344" s="167"/>
      <c r="I1344" s="167">
        <v>-533960</v>
      </c>
      <c r="J1344" s="167">
        <v>-533960</v>
      </c>
      <c r="K1344" s="167"/>
      <c r="L1344" s="167"/>
      <c r="M1344" s="167"/>
      <c r="N1344" s="170"/>
      <c r="O1344" s="167"/>
      <c r="P1344" s="167"/>
    </row>
    <row r="1345" spans="1:16" ht="23.4" customHeight="1">
      <c r="G1345" s="167"/>
      <c r="H1345" s="167"/>
      <c r="I1345" s="167"/>
      <c r="J1345" s="167"/>
      <c r="K1345" s="167"/>
      <c r="L1345" s="167"/>
      <c r="M1345" s="167"/>
      <c r="N1345" s="170"/>
      <c r="O1345" s="167"/>
      <c r="P1345" s="167"/>
    </row>
    <row r="1346" spans="1:16" ht="23.4" customHeight="1">
      <c r="A1346" t="s">
        <v>2738</v>
      </c>
      <c r="G1346" s="167"/>
      <c r="H1346" s="167"/>
      <c r="I1346" s="167"/>
      <c r="J1346" s="167"/>
      <c r="K1346" s="167"/>
      <c r="L1346" s="167"/>
      <c r="M1346" s="167"/>
      <c r="N1346" s="170"/>
      <c r="O1346" s="167"/>
      <c r="P1346" s="167"/>
    </row>
    <row r="1347" spans="1:16" ht="23.4" customHeight="1">
      <c r="A1347" t="s">
        <v>2464</v>
      </c>
      <c r="B1347" t="s">
        <v>2448</v>
      </c>
      <c r="C1347" t="s">
        <v>2449</v>
      </c>
      <c r="D1347" t="s">
        <v>2465</v>
      </c>
      <c r="E1347" t="s">
        <v>2451</v>
      </c>
      <c r="F1347" t="s">
        <v>2452</v>
      </c>
      <c r="G1347" s="167" t="s">
        <v>2466</v>
      </c>
      <c r="H1347" s="167" t="s">
        <v>2467</v>
      </c>
      <c r="I1347" s="167" t="s">
        <v>2468</v>
      </c>
      <c r="J1347" s="167" t="s">
        <v>2469</v>
      </c>
      <c r="K1347" s="167" t="s">
        <v>2457</v>
      </c>
      <c r="L1347" s="167" t="s">
        <v>2470</v>
      </c>
      <c r="M1347" s="167" t="s">
        <v>2471</v>
      </c>
      <c r="N1347" s="170" t="s">
        <v>2472</v>
      </c>
      <c r="O1347" s="167" t="s">
        <v>2461</v>
      </c>
      <c r="P1347" s="167" t="s">
        <v>2462</v>
      </c>
    </row>
    <row r="1348" spans="1:16" ht="23.4" customHeight="1">
      <c r="A1348" t="s">
        <v>2675</v>
      </c>
      <c r="G1348" s="167"/>
      <c r="H1348" s="167"/>
      <c r="I1348" s="167"/>
      <c r="J1348" s="167"/>
      <c r="K1348" s="167"/>
      <c r="L1348" s="167"/>
      <c r="M1348" s="167"/>
      <c r="N1348" s="170"/>
      <c r="O1348" s="167"/>
      <c r="P1348" s="167"/>
    </row>
    <row r="1349" spans="1:16" ht="23.4" customHeight="1">
      <c r="A1349" s="95">
        <v>0.4375</v>
      </c>
      <c r="B1349" t="s">
        <v>2473</v>
      </c>
      <c r="C1349" t="s">
        <v>2441</v>
      </c>
      <c r="D1349" t="s">
        <v>2474</v>
      </c>
      <c r="E1349" t="s">
        <v>2705</v>
      </c>
      <c r="G1349" s="167">
        <v>1130</v>
      </c>
      <c r="H1349" s="167"/>
      <c r="I1349" s="167">
        <v>-393640</v>
      </c>
      <c r="J1349" s="167">
        <v>-392510</v>
      </c>
      <c r="K1349" s="167"/>
      <c r="L1349" s="167"/>
      <c r="M1349" s="167"/>
      <c r="N1349" s="170"/>
      <c r="O1349" s="167">
        <v>163</v>
      </c>
      <c r="P1349" s="167">
        <v>0</v>
      </c>
    </row>
    <row r="1350" spans="1:16" ht="23.4" customHeight="1">
      <c r="A1350" s="95">
        <v>0.46666666666666667</v>
      </c>
      <c r="B1350" t="s">
        <v>2473</v>
      </c>
      <c r="C1350" t="s">
        <v>2441</v>
      </c>
      <c r="D1350" t="s">
        <v>2474</v>
      </c>
      <c r="E1350" t="s">
        <v>2479</v>
      </c>
      <c r="G1350" s="167">
        <v>550</v>
      </c>
      <c r="H1350" s="167"/>
      <c r="I1350" s="167">
        <v>-392510</v>
      </c>
      <c r="J1350" s="167">
        <v>-391960</v>
      </c>
      <c r="K1350" s="167"/>
      <c r="L1350" s="167"/>
      <c r="M1350" s="167"/>
      <c r="N1350" s="170"/>
      <c r="O1350" s="167">
        <v>21</v>
      </c>
      <c r="P1350" s="167">
        <v>0</v>
      </c>
    </row>
    <row r="1351" spans="1:16" ht="23.4" customHeight="1">
      <c r="A1351" s="95">
        <v>0.4777777777777778</v>
      </c>
      <c r="B1351" t="s">
        <v>2473</v>
      </c>
      <c r="C1351" t="s">
        <v>2441</v>
      </c>
      <c r="D1351" t="s">
        <v>2474</v>
      </c>
      <c r="E1351" t="s">
        <v>2703</v>
      </c>
      <c r="G1351" s="167">
        <v>3870</v>
      </c>
      <c r="H1351" s="167"/>
      <c r="I1351" s="167">
        <v>-391960</v>
      </c>
      <c r="J1351" s="167">
        <v>-388090</v>
      </c>
      <c r="K1351" s="167"/>
      <c r="L1351" s="167"/>
      <c r="M1351" s="167"/>
      <c r="N1351" s="170"/>
      <c r="O1351" s="167">
        <v>243</v>
      </c>
      <c r="P1351" s="167">
        <v>0</v>
      </c>
    </row>
    <row r="1352" spans="1:16" ht="23.4" customHeight="1">
      <c r="A1352" s="95">
        <v>0.51180555555555551</v>
      </c>
      <c r="B1352" t="s">
        <v>2473</v>
      </c>
      <c r="C1352" t="s">
        <v>2441</v>
      </c>
      <c r="D1352" t="s">
        <v>2474</v>
      </c>
      <c r="E1352" t="s">
        <v>2704</v>
      </c>
      <c r="G1352" s="167">
        <v>5630</v>
      </c>
      <c r="H1352" s="167"/>
      <c r="I1352" s="167">
        <v>-388090</v>
      </c>
      <c r="J1352" s="167">
        <v>-382460</v>
      </c>
      <c r="K1352" s="167"/>
      <c r="L1352" s="167"/>
      <c r="M1352" s="167"/>
      <c r="N1352" s="170"/>
      <c r="O1352" s="167">
        <v>309</v>
      </c>
      <c r="P1352" s="167">
        <v>0</v>
      </c>
    </row>
    <row r="1353" spans="1:16" ht="23.4" customHeight="1">
      <c r="A1353" s="95">
        <v>0.58611111111111114</v>
      </c>
      <c r="B1353" t="s">
        <v>2473</v>
      </c>
      <c r="C1353" t="s">
        <v>2441</v>
      </c>
      <c r="D1353" t="s">
        <v>2474</v>
      </c>
      <c r="E1353" t="s">
        <v>2703</v>
      </c>
      <c r="G1353" s="167">
        <v>4030</v>
      </c>
      <c r="H1353" s="167"/>
      <c r="I1353" s="167">
        <v>-382460</v>
      </c>
      <c r="J1353" s="167">
        <v>-378430</v>
      </c>
      <c r="K1353" s="167"/>
      <c r="L1353" s="167"/>
      <c r="M1353" s="167"/>
      <c r="N1353" s="170"/>
      <c r="O1353" s="167">
        <v>240</v>
      </c>
      <c r="P1353" s="167">
        <v>0</v>
      </c>
    </row>
    <row r="1354" spans="1:16" ht="23.4" customHeight="1">
      <c r="A1354" s="95">
        <v>0.62638888888888888</v>
      </c>
      <c r="B1354" t="s">
        <v>2473</v>
      </c>
      <c r="C1354" t="s">
        <v>2441</v>
      </c>
      <c r="D1354" t="s">
        <v>2474</v>
      </c>
      <c r="E1354" t="s">
        <v>2703</v>
      </c>
      <c r="G1354" s="167">
        <v>1110</v>
      </c>
      <c r="H1354" s="167"/>
      <c r="I1354" s="167">
        <v>-378430</v>
      </c>
      <c r="J1354" s="167">
        <v>-377320</v>
      </c>
      <c r="K1354" s="167"/>
      <c r="L1354" s="167"/>
      <c r="M1354" s="167"/>
      <c r="N1354" s="170"/>
      <c r="O1354" s="167">
        <v>66</v>
      </c>
      <c r="P1354" s="167">
        <v>0</v>
      </c>
    </row>
    <row r="1355" spans="1:16" ht="23.4" customHeight="1">
      <c r="A1355" t="s">
        <v>2676</v>
      </c>
      <c r="G1355" s="167"/>
      <c r="H1355" s="167"/>
      <c r="I1355" s="167"/>
      <c r="J1355" s="167"/>
      <c r="K1355" s="167"/>
      <c r="L1355" s="167"/>
      <c r="M1355" s="167"/>
      <c r="N1355" s="170"/>
      <c r="O1355" s="167"/>
      <c r="P1355" s="167"/>
    </row>
    <row r="1356" spans="1:16" ht="23.4" customHeight="1">
      <c r="A1356" s="95">
        <v>0.35138888888888886</v>
      </c>
      <c r="B1356" t="s">
        <v>2473</v>
      </c>
      <c r="C1356" t="s">
        <v>2441</v>
      </c>
      <c r="D1356" t="s">
        <v>2482</v>
      </c>
      <c r="E1356">
        <v>2723</v>
      </c>
      <c r="F1356" t="s">
        <v>2496</v>
      </c>
      <c r="G1356" s="167"/>
      <c r="H1356" s="167">
        <v>13780</v>
      </c>
      <c r="I1356" s="167">
        <v>-377320</v>
      </c>
      <c r="J1356" s="167">
        <v>-391100</v>
      </c>
      <c r="K1356" s="167" t="s">
        <v>508</v>
      </c>
      <c r="L1356" s="167">
        <v>13740</v>
      </c>
      <c r="M1356" s="167">
        <v>40</v>
      </c>
      <c r="N1356" s="170">
        <v>2.9027576197387518E-3</v>
      </c>
      <c r="O1356" s="167"/>
      <c r="P1356" s="167"/>
    </row>
    <row r="1357" spans="1:16" ht="23.4" customHeight="1">
      <c r="A1357" s="95">
        <v>0.58888888888888891</v>
      </c>
      <c r="B1357" t="s">
        <v>2473</v>
      </c>
      <c r="C1357" t="s">
        <v>2441</v>
      </c>
      <c r="D1357" t="s">
        <v>2482</v>
      </c>
      <c r="E1357">
        <v>2740</v>
      </c>
      <c r="F1357" t="s">
        <v>2483</v>
      </c>
      <c r="G1357" s="167"/>
      <c r="H1357" s="167">
        <v>14210</v>
      </c>
      <c r="I1357" s="167">
        <v>-391100</v>
      </c>
      <c r="J1357" s="167">
        <v>-405310</v>
      </c>
      <c r="K1357" s="167"/>
      <c r="L1357" s="167">
        <v>0</v>
      </c>
      <c r="M1357" s="167">
        <v>14210</v>
      </c>
      <c r="N1357" s="170">
        <v>1</v>
      </c>
      <c r="O1357" s="167"/>
      <c r="P1357" s="167"/>
    </row>
    <row r="1358" spans="1:16" ht="23.4" customHeight="1">
      <c r="A1358" t="s">
        <v>2739</v>
      </c>
      <c r="G1358" s="167"/>
      <c r="H1358" s="167"/>
      <c r="I1358" s="167">
        <v>-405310</v>
      </c>
      <c r="J1358" s="167">
        <v>-405310</v>
      </c>
      <c r="K1358" s="167"/>
      <c r="L1358" s="167"/>
      <c r="M1358" s="167"/>
      <c r="N1358" s="170"/>
      <c r="O1358" s="167"/>
      <c r="P1358" s="167"/>
    </row>
    <row r="1359" spans="1:16" ht="23.4" customHeight="1">
      <c r="G1359" s="167"/>
      <c r="H1359" s="167"/>
      <c r="I1359" s="167"/>
      <c r="J1359" s="167"/>
      <c r="K1359" s="167"/>
      <c r="L1359" s="167"/>
      <c r="M1359" s="167"/>
      <c r="N1359" s="170"/>
      <c r="O1359" s="167"/>
      <c r="P1359" s="167"/>
    </row>
    <row r="1360" spans="1:16" ht="23.4" customHeight="1">
      <c r="A1360" t="s">
        <v>2740</v>
      </c>
      <c r="G1360" s="167"/>
      <c r="H1360" s="167"/>
      <c r="I1360" s="167"/>
      <c r="J1360" s="167"/>
      <c r="K1360" s="167"/>
      <c r="L1360" s="167"/>
      <c r="M1360" s="167"/>
      <c r="N1360" s="170"/>
      <c r="O1360" s="167"/>
      <c r="P1360" s="167"/>
    </row>
    <row r="1361" spans="1:16" ht="23.4" customHeight="1">
      <c r="A1361" t="s">
        <v>2464</v>
      </c>
      <c r="B1361" t="s">
        <v>2448</v>
      </c>
      <c r="C1361" t="s">
        <v>2449</v>
      </c>
      <c r="D1361" t="s">
        <v>2465</v>
      </c>
      <c r="E1361" t="s">
        <v>2451</v>
      </c>
      <c r="F1361" t="s">
        <v>2452</v>
      </c>
      <c r="G1361" s="167" t="s">
        <v>2466</v>
      </c>
      <c r="H1361" s="167" t="s">
        <v>2467</v>
      </c>
      <c r="I1361" s="167" t="s">
        <v>2468</v>
      </c>
      <c r="J1361" s="167" t="s">
        <v>2469</v>
      </c>
      <c r="K1361" s="167" t="s">
        <v>2457</v>
      </c>
      <c r="L1361" s="167" t="s">
        <v>2470</v>
      </c>
      <c r="M1361" s="167" t="s">
        <v>2471</v>
      </c>
      <c r="N1361" s="170" t="s">
        <v>2472</v>
      </c>
      <c r="O1361" s="167" t="s">
        <v>2461</v>
      </c>
      <c r="P1361" s="167" t="s">
        <v>2462</v>
      </c>
    </row>
    <row r="1362" spans="1:16" ht="23.4" customHeight="1">
      <c r="A1362" t="s">
        <v>2677</v>
      </c>
      <c r="G1362" s="167"/>
      <c r="H1362" s="167"/>
      <c r="I1362" s="167"/>
      <c r="J1362" s="167"/>
      <c r="K1362" s="167"/>
      <c r="L1362" s="167"/>
      <c r="M1362" s="167"/>
      <c r="N1362" s="170"/>
      <c r="O1362" s="167"/>
      <c r="P1362" s="167"/>
    </row>
    <row r="1363" spans="1:16" ht="23.4" customHeight="1">
      <c r="B1363" t="s">
        <v>2473</v>
      </c>
      <c r="C1363" t="s">
        <v>2442</v>
      </c>
      <c r="D1363" t="s">
        <v>2474</v>
      </c>
      <c r="E1363" t="s">
        <v>2499</v>
      </c>
      <c r="G1363" s="167">
        <v>10520</v>
      </c>
      <c r="H1363" s="167"/>
      <c r="I1363" s="167">
        <v>412460</v>
      </c>
      <c r="J1363" s="167">
        <v>422980</v>
      </c>
      <c r="K1363" s="167"/>
      <c r="L1363" s="167"/>
      <c r="M1363" s="167"/>
      <c r="N1363" s="170"/>
      <c r="O1363" s="167">
        <v>0</v>
      </c>
      <c r="P1363" s="167">
        <v>0</v>
      </c>
    </row>
    <row r="1364" spans="1:16" ht="23.4" customHeight="1">
      <c r="A1364" s="95">
        <v>0.43402777777777779</v>
      </c>
      <c r="B1364" t="s">
        <v>2473</v>
      </c>
      <c r="C1364" t="s">
        <v>2442</v>
      </c>
      <c r="D1364" t="s">
        <v>2474</v>
      </c>
      <c r="E1364" t="s">
        <v>2725</v>
      </c>
      <c r="G1364" s="167">
        <v>1260</v>
      </c>
      <c r="H1364" s="167"/>
      <c r="I1364" s="167">
        <v>422980</v>
      </c>
      <c r="J1364" s="167">
        <v>424240</v>
      </c>
      <c r="K1364" s="167"/>
      <c r="L1364" s="167"/>
      <c r="M1364" s="167"/>
      <c r="N1364" s="170"/>
      <c r="O1364" s="167">
        <v>45</v>
      </c>
      <c r="P1364" s="167">
        <v>0</v>
      </c>
    </row>
    <row r="1365" spans="1:16" ht="23.4" customHeight="1">
      <c r="A1365" s="95">
        <v>0.43958333333333333</v>
      </c>
      <c r="B1365" t="s">
        <v>2473</v>
      </c>
      <c r="C1365" t="s">
        <v>2442</v>
      </c>
      <c r="D1365" t="s">
        <v>2474</v>
      </c>
      <c r="E1365" t="s">
        <v>2487</v>
      </c>
      <c r="G1365" s="167">
        <v>2270</v>
      </c>
      <c r="H1365" s="167"/>
      <c r="I1365" s="167">
        <v>424240</v>
      </c>
      <c r="J1365" s="167">
        <v>426510</v>
      </c>
      <c r="K1365" s="167"/>
      <c r="L1365" s="167"/>
      <c r="M1365" s="167"/>
      <c r="N1365" s="170"/>
      <c r="O1365" s="167">
        <v>0</v>
      </c>
      <c r="P1365" s="167">
        <v>2</v>
      </c>
    </row>
    <row r="1366" spans="1:16" ht="23.4" customHeight="1">
      <c r="A1366" s="95">
        <v>0.44374999999999998</v>
      </c>
      <c r="B1366" t="s">
        <v>2473</v>
      </c>
      <c r="C1366" t="s">
        <v>2442</v>
      </c>
      <c r="D1366" t="s">
        <v>2474</v>
      </c>
      <c r="E1366" t="s">
        <v>2741</v>
      </c>
      <c r="G1366" s="167">
        <v>1610</v>
      </c>
      <c r="H1366" s="167"/>
      <c r="I1366" s="167">
        <v>426510</v>
      </c>
      <c r="J1366" s="167">
        <v>428120</v>
      </c>
      <c r="K1366" s="167"/>
      <c r="L1366" s="167"/>
      <c r="M1366" s="167"/>
      <c r="N1366" s="170"/>
      <c r="O1366" s="167">
        <v>280</v>
      </c>
      <c r="P1366" s="167">
        <v>0</v>
      </c>
    </row>
    <row r="1367" spans="1:16" ht="23.4" customHeight="1">
      <c r="A1367" s="95">
        <v>0.4548611111111111</v>
      </c>
      <c r="B1367" t="s">
        <v>2473</v>
      </c>
      <c r="C1367" t="s">
        <v>2442</v>
      </c>
      <c r="D1367" t="s">
        <v>2474</v>
      </c>
      <c r="E1367" t="s">
        <v>2742</v>
      </c>
      <c r="G1367" s="167">
        <v>2570</v>
      </c>
      <c r="H1367" s="167"/>
      <c r="I1367" s="167">
        <v>428120</v>
      </c>
      <c r="J1367" s="167">
        <v>430690</v>
      </c>
      <c r="K1367" s="167"/>
      <c r="L1367" s="167"/>
      <c r="M1367" s="167"/>
      <c r="N1367" s="170"/>
      <c r="O1367" s="167">
        <v>380</v>
      </c>
      <c r="P1367" s="167">
        <v>0</v>
      </c>
    </row>
    <row r="1368" spans="1:16" ht="23.4" customHeight="1">
      <c r="A1368" s="95">
        <v>0.49722222222222223</v>
      </c>
      <c r="B1368" t="s">
        <v>2473</v>
      </c>
      <c r="C1368" t="s">
        <v>2442</v>
      </c>
      <c r="D1368" t="s">
        <v>2474</v>
      </c>
      <c r="E1368" t="s">
        <v>2487</v>
      </c>
      <c r="G1368" s="167">
        <v>2990</v>
      </c>
      <c r="H1368" s="167"/>
      <c r="I1368" s="167">
        <v>430690</v>
      </c>
      <c r="J1368" s="167">
        <v>433680</v>
      </c>
      <c r="K1368" s="167"/>
      <c r="L1368" s="167"/>
      <c r="M1368" s="167"/>
      <c r="N1368" s="170"/>
      <c r="O1368" s="167">
        <v>0</v>
      </c>
      <c r="P1368" s="167">
        <v>1</v>
      </c>
    </row>
    <row r="1369" spans="1:16" ht="23.4" customHeight="1">
      <c r="A1369" s="95">
        <v>0.54236111111111107</v>
      </c>
      <c r="B1369" t="s">
        <v>2473</v>
      </c>
      <c r="C1369" t="s">
        <v>2442</v>
      </c>
      <c r="D1369" t="s">
        <v>2474</v>
      </c>
      <c r="E1369" t="s">
        <v>2487</v>
      </c>
      <c r="G1369" s="167">
        <v>3080</v>
      </c>
      <c r="H1369" s="167"/>
      <c r="I1369" s="167">
        <v>433680</v>
      </c>
      <c r="J1369" s="167">
        <v>436760</v>
      </c>
      <c r="K1369" s="167"/>
      <c r="L1369" s="167"/>
      <c r="M1369" s="167"/>
      <c r="N1369" s="170"/>
      <c r="O1369" s="167">
        <v>0</v>
      </c>
      <c r="P1369" s="167">
        <v>0</v>
      </c>
    </row>
    <row r="1370" spans="1:16" ht="23.4" customHeight="1">
      <c r="A1370" s="95">
        <v>0.57708333333333328</v>
      </c>
      <c r="B1370" t="s">
        <v>2473</v>
      </c>
      <c r="C1370" t="s">
        <v>2442</v>
      </c>
      <c r="D1370" t="s">
        <v>2474</v>
      </c>
      <c r="E1370" t="s">
        <v>2487</v>
      </c>
      <c r="G1370" s="167">
        <v>5660</v>
      </c>
      <c r="H1370" s="167"/>
      <c r="I1370" s="167">
        <v>436760</v>
      </c>
      <c r="J1370" s="167">
        <v>442420</v>
      </c>
      <c r="K1370" s="167"/>
      <c r="L1370" s="167"/>
      <c r="M1370" s="167"/>
      <c r="N1370" s="170"/>
      <c r="O1370" s="167">
        <v>0</v>
      </c>
      <c r="P1370" s="167">
        <v>0</v>
      </c>
    </row>
    <row r="1371" spans="1:16" ht="23.4" customHeight="1">
      <c r="A1371" s="95">
        <v>0.59097222222222223</v>
      </c>
      <c r="B1371" t="s">
        <v>2473</v>
      </c>
      <c r="C1371" t="s">
        <v>2442</v>
      </c>
      <c r="D1371" t="s">
        <v>2474</v>
      </c>
      <c r="E1371" t="s">
        <v>2487</v>
      </c>
      <c r="G1371" s="167">
        <v>2950</v>
      </c>
      <c r="H1371" s="167"/>
      <c r="I1371" s="167">
        <v>442420</v>
      </c>
      <c r="J1371" s="167">
        <v>445370</v>
      </c>
      <c r="K1371" s="167"/>
      <c r="L1371" s="167"/>
      <c r="M1371" s="167"/>
      <c r="N1371" s="170"/>
      <c r="O1371" s="167">
        <v>0</v>
      </c>
      <c r="P1371" s="167">
        <v>1</v>
      </c>
    </row>
    <row r="1372" spans="1:16" ht="23.4" customHeight="1">
      <c r="A1372" s="95">
        <v>0.59305555555555556</v>
      </c>
      <c r="B1372" t="s">
        <v>2473</v>
      </c>
      <c r="C1372" t="s">
        <v>2442</v>
      </c>
      <c r="D1372" t="s">
        <v>2474</v>
      </c>
      <c r="E1372" t="s">
        <v>2488</v>
      </c>
      <c r="G1372" s="167">
        <v>2230</v>
      </c>
      <c r="H1372" s="167"/>
      <c r="I1372" s="167">
        <v>445370</v>
      </c>
      <c r="J1372" s="167">
        <v>447600</v>
      </c>
      <c r="K1372" s="167"/>
      <c r="L1372" s="167"/>
      <c r="M1372" s="167"/>
      <c r="N1372" s="170"/>
      <c r="O1372" s="167">
        <v>122</v>
      </c>
      <c r="P1372" s="167">
        <v>0</v>
      </c>
    </row>
    <row r="1373" spans="1:16" ht="23.4" customHeight="1">
      <c r="A1373" s="95">
        <v>0.59375</v>
      </c>
      <c r="B1373" t="s">
        <v>2473</v>
      </c>
      <c r="C1373" t="s">
        <v>2442</v>
      </c>
      <c r="D1373" t="s">
        <v>2474</v>
      </c>
      <c r="E1373" t="s">
        <v>2488</v>
      </c>
      <c r="G1373" s="167">
        <v>2400</v>
      </c>
      <c r="H1373" s="167"/>
      <c r="I1373" s="167">
        <v>447600</v>
      </c>
      <c r="J1373" s="167">
        <v>450000</v>
      </c>
      <c r="K1373" s="167"/>
      <c r="L1373" s="167"/>
      <c r="M1373" s="167"/>
      <c r="N1373" s="170"/>
      <c r="O1373" s="167">
        <v>146</v>
      </c>
      <c r="P1373" s="167">
        <v>0</v>
      </c>
    </row>
    <row r="1374" spans="1:16" ht="23.4" customHeight="1">
      <c r="A1374" s="95">
        <v>0.63124999999999998</v>
      </c>
      <c r="B1374" t="s">
        <v>2473</v>
      </c>
      <c r="C1374" t="s">
        <v>2442</v>
      </c>
      <c r="D1374" t="s">
        <v>2474</v>
      </c>
      <c r="E1374" t="s">
        <v>2487</v>
      </c>
      <c r="G1374" s="167">
        <v>3190</v>
      </c>
      <c r="H1374" s="167"/>
      <c r="I1374" s="167">
        <v>450000</v>
      </c>
      <c r="J1374" s="167">
        <v>453190</v>
      </c>
      <c r="K1374" s="167"/>
      <c r="L1374" s="167"/>
      <c r="M1374" s="167"/>
      <c r="N1374" s="170"/>
      <c r="O1374" s="167">
        <v>0</v>
      </c>
      <c r="P1374" s="167">
        <v>3</v>
      </c>
    </row>
    <row r="1375" spans="1:16" ht="23.4" customHeight="1">
      <c r="A1375" t="s">
        <v>2678</v>
      </c>
      <c r="G1375" s="167"/>
      <c r="H1375" s="167"/>
      <c r="I1375" s="167"/>
      <c r="J1375" s="167"/>
      <c r="K1375" s="167"/>
      <c r="L1375" s="167"/>
      <c r="M1375" s="167"/>
      <c r="N1375" s="170"/>
      <c r="O1375" s="167"/>
      <c r="P1375" s="167"/>
    </row>
    <row r="1376" spans="1:16" ht="23.4" customHeight="1">
      <c r="A1376" s="95">
        <v>0.49861111111111112</v>
      </c>
      <c r="B1376" t="s">
        <v>2473</v>
      </c>
      <c r="C1376" t="s">
        <v>2442</v>
      </c>
      <c r="D1376" t="s">
        <v>2482</v>
      </c>
      <c r="E1376">
        <v>2732</v>
      </c>
      <c r="F1376" t="s">
        <v>2492</v>
      </c>
      <c r="G1376" s="167"/>
      <c r="H1376" s="167">
        <v>-22940</v>
      </c>
      <c r="I1376" s="167">
        <v>453190</v>
      </c>
      <c r="J1376" s="167">
        <v>476130</v>
      </c>
      <c r="K1376" s="167"/>
      <c r="L1376" s="167">
        <v>0</v>
      </c>
      <c r="M1376" s="167">
        <v>-22940</v>
      </c>
      <c r="N1376" s="170">
        <v>1</v>
      </c>
      <c r="O1376" s="167"/>
      <c r="P1376" s="167"/>
    </row>
    <row r="1377" spans="1:16" ht="23.4" customHeight="1">
      <c r="A1377" t="s">
        <v>2743</v>
      </c>
      <c r="G1377" s="167"/>
      <c r="H1377" s="167"/>
      <c r="I1377" s="167">
        <v>476130</v>
      </c>
      <c r="J1377" s="167">
        <v>476130</v>
      </c>
      <c r="K1377" s="167"/>
      <c r="L1377" s="167"/>
      <c r="M1377" s="167"/>
      <c r="N1377" s="170"/>
      <c r="O1377" s="167"/>
      <c r="P1377" s="167"/>
    </row>
    <row r="1378" spans="1:16" ht="23.4" customHeight="1">
      <c r="G1378" s="167"/>
      <c r="H1378" s="167"/>
      <c r="I1378" s="167"/>
      <c r="J1378" s="167"/>
      <c r="K1378" s="167"/>
      <c r="L1378" s="167"/>
      <c r="M1378" s="167"/>
      <c r="N1378" s="170"/>
      <c r="O1378" s="167"/>
      <c r="P1378" s="167"/>
    </row>
    <row r="1379" spans="1:16" ht="23.4" customHeight="1">
      <c r="G1379" s="167"/>
      <c r="H1379" s="167"/>
      <c r="I1379" s="167"/>
      <c r="J1379" s="167"/>
      <c r="K1379" s="167"/>
      <c r="L1379" s="167"/>
      <c r="M1379" s="167"/>
      <c r="N1379" s="170"/>
      <c r="O1379" s="167"/>
      <c r="P1379" s="167"/>
    </row>
    <row r="1380" spans="1:16" ht="23.4" customHeight="1">
      <c r="A1380" t="s">
        <v>2558</v>
      </c>
      <c r="G1380" s="167"/>
      <c r="H1380" s="167"/>
      <c r="I1380" s="167"/>
      <c r="J1380" s="167"/>
      <c r="K1380" s="167"/>
      <c r="L1380" s="167"/>
      <c r="M1380" s="167"/>
      <c r="N1380" s="170"/>
      <c r="O1380" s="167"/>
      <c r="P1380" s="167"/>
    </row>
    <row r="1381" spans="1:16" ht="23.4" customHeight="1">
      <c r="A1381" t="s">
        <v>2449</v>
      </c>
      <c r="B1381" t="s">
        <v>2448</v>
      </c>
      <c r="C1381" t="s">
        <v>2559</v>
      </c>
      <c r="D1381" t="s">
        <v>2560</v>
      </c>
      <c r="E1381" s="94" t="s">
        <v>2561</v>
      </c>
      <c r="F1381" s="94" t="s">
        <v>2562</v>
      </c>
      <c r="G1381" s="168" t="s">
        <v>2563</v>
      </c>
      <c r="H1381" s="168" t="s">
        <v>2564</v>
      </c>
      <c r="I1381" s="168" t="s">
        <v>2458</v>
      </c>
      <c r="J1381" s="168" t="s">
        <v>2459</v>
      </c>
      <c r="K1381" s="168" t="s">
        <v>2460</v>
      </c>
      <c r="L1381" s="167"/>
      <c r="M1381" s="167"/>
      <c r="N1381" s="170"/>
      <c r="O1381" s="167"/>
      <c r="P1381" s="167"/>
    </row>
    <row r="1382" spans="1:16" ht="23.4" customHeight="1">
      <c r="A1382" t="s">
        <v>2441</v>
      </c>
      <c r="B1382" t="s">
        <v>2565</v>
      </c>
      <c r="C1382" t="s">
        <v>1430</v>
      </c>
      <c r="D1382" t="s">
        <v>2566</v>
      </c>
      <c r="E1382">
        <v>0</v>
      </c>
      <c r="F1382">
        <v>657770</v>
      </c>
      <c r="G1382" s="167">
        <v>1063080</v>
      </c>
      <c r="H1382" s="167">
        <v>-405310</v>
      </c>
      <c r="I1382" s="167">
        <v>1044670</v>
      </c>
      <c r="J1382" s="167">
        <v>18410</v>
      </c>
      <c r="K1382" s="167">
        <v>1.7317605448319975E-2</v>
      </c>
      <c r="L1382" s="167"/>
      <c r="M1382" s="167"/>
      <c r="N1382" s="170"/>
      <c r="O1382" s="167"/>
      <c r="P1382" s="167"/>
    </row>
    <row r="1383" spans="1:16" ht="23.4" customHeight="1">
      <c r="A1383" t="s">
        <v>2442</v>
      </c>
      <c r="B1383" t="s">
        <v>2565</v>
      </c>
      <c r="C1383" t="s">
        <v>2567</v>
      </c>
      <c r="D1383" t="s">
        <v>2568</v>
      </c>
      <c r="E1383">
        <v>0</v>
      </c>
      <c r="F1383">
        <v>1206840</v>
      </c>
      <c r="G1383" s="167">
        <v>730710</v>
      </c>
      <c r="H1383" s="167">
        <v>476130</v>
      </c>
      <c r="I1383" s="167">
        <v>751290</v>
      </c>
      <c r="J1383" s="167">
        <v>-20580</v>
      </c>
      <c r="K1383" s="167">
        <v>-2.8164388060927043E-2</v>
      </c>
      <c r="L1383" s="167"/>
      <c r="M1383" s="167"/>
      <c r="N1383" s="170"/>
      <c r="O1383" s="167"/>
      <c r="P1383" s="167"/>
    </row>
    <row r="1384" spans="1:16" ht="23.4" customHeight="1">
      <c r="A1384" t="s">
        <v>2443</v>
      </c>
      <c r="B1384" t="s">
        <v>2569</v>
      </c>
      <c r="C1384" t="s">
        <v>1430</v>
      </c>
      <c r="D1384" t="s">
        <v>2566</v>
      </c>
      <c r="E1384">
        <v>0</v>
      </c>
      <c r="F1384">
        <v>537280</v>
      </c>
      <c r="G1384" s="167">
        <v>0</v>
      </c>
      <c r="H1384" s="167">
        <v>537280</v>
      </c>
      <c r="I1384" s="167">
        <v>0</v>
      </c>
      <c r="J1384" s="167">
        <v>0</v>
      </c>
      <c r="K1384" s="167">
        <v>0</v>
      </c>
      <c r="L1384" s="167"/>
      <c r="M1384" s="167"/>
      <c r="N1384" s="170"/>
      <c r="O1384" s="167"/>
      <c r="P1384" s="167"/>
    </row>
    <row r="1385" spans="1:16" ht="23.4" customHeight="1">
      <c r="A1385" t="s">
        <v>2444</v>
      </c>
      <c r="B1385" t="s">
        <v>2569</v>
      </c>
      <c r="C1385" t="s">
        <v>2567</v>
      </c>
      <c r="D1385" t="s">
        <v>2568</v>
      </c>
      <c r="E1385">
        <v>0</v>
      </c>
      <c r="F1385">
        <v>2660</v>
      </c>
      <c r="G1385" s="167">
        <v>536620</v>
      </c>
      <c r="H1385" s="167">
        <v>-533960</v>
      </c>
      <c r="I1385" s="167">
        <v>534520</v>
      </c>
      <c r="J1385" s="167">
        <v>2100</v>
      </c>
      <c r="K1385" s="167">
        <v>3.9133837725019568E-3</v>
      </c>
      <c r="L1385" s="167"/>
      <c r="M1385" s="167"/>
      <c r="N1385" s="170"/>
      <c r="O1385" s="167"/>
      <c r="P1385" s="167"/>
    </row>
    <row r="1386" spans="1:16" ht="23.4" customHeight="1">
      <c r="A1386" t="s">
        <v>2570</v>
      </c>
      <c r="E1386">
        <v>0</v>
      </c>
      <c r="F1386">
        <v>2404550</v>
      </c>
      <c r="G1386" s="167">
        <v>2330410</v>
      </c>
      <c r="H1386" s="167">
        <v>74140</v>
      </c>
      <c r="I1386" s="167">
        <v>2330480</v>
      </c>
      <c r="J1386" s="167">
        <v>-70</v>
      </c>
      <c r="K1386" s="167">
        <v>-3.0037632862886788E-5</v>
      </c>
      <c r="L1386" s="167"/>
      <c r="M1386" s="167"/>
      <c r="N1386" s="170"/>
      <c r="O1386" s="167"/>
      <c r="P1386" s="1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D8C2-791A-49DA-BA9C-B891B2D043F0}">
  <dimension ref="A1:N851"/>
  <sheetViews>
    <sheetView zoomScale="69" zoomScaleNormal="69" workbookViewId="0">
      <selection activeCell="B17" sqref="B17"/>
    </sheetView>
  </sheetViews>
  <sheetFormatPr defaultRowHeight="14.4"/>
  <cols>
    <col min="1" max="1" width="83.5546875" bestFit="1" customWidth="1"/>
    <col min="2" max="2" width="35.21875" customWidth="1"/>
    <col min="3" max="3" width="8.88671875" bestFit="1" customWidth="1"/>
    <col min="4" max="4" width="7.21875" bestFit="1" customWidth="1"/>
    <col min="5" max="5" width="3.6640625" bestFit="1" customWidth="1"/>
    <col min="6" max="6" width="13.6640625" bestFit="1" customWidth="1"/>
    <col min="7" max="7" width="7.21875" bestFit="1" customWidth="1"/>
    <col min="8" max="8" width="3.6640625" bestFit="1" customWidth="1"/>
    <col min="9" max="9" width="18.109375" bestFit="1" customWidth="1"/>
    <col min="10" max="10" width="7.21875" bestFit="1" customWidth="1"/>
    <col min="11" max="11" width="3.6640625" bestFit="1" customWidth="1"/>
    <col min="12" max="12" width="8.33203125" bestFit="1" customWidth="1"/>
    <col min="13" max="13" width="7" bestFit="1" customWidth="1"/>
    <col min="14" max="14" width="8" customWidth="1"/>
  </cols>
  <sheetData>
    <row r="1" spans="1:14" ht="36" customHeight="1">
      <c r="A1" s="105" t="s">
        <v>2571</v>
      </c>
      <c r="B1" s="105"/>
      <c r="C1" s="116"/>
      <c r="D1" s="116"/>
      <c r="E1" s="116"/>
      <c r="F1" s="116"/>
      <c r="G1" s="116"/>
      <c r="H1" s="116"/>
      <c r="I1" s="116"/>
      <c r="J1" s="116"/>
      <c r="K1" s="116"/>
      <c r="L1" s="116"/>
      <c r="M1" s="117"/>
      <c r="N1" s="97"/>
    </row>
    <row r="2" spans="1:14" ht="22.05" customHeight="1">
      <c r="A2" s="106" t="s">
        <v>3796</v>
      </c>
      <c r="B2" s="106"/>
      <c r="C2" s="118"/>
      <c r="D2" s="118"/>
      <c r="E2" s="118"/>
      <c r="F2" s="118"/>
      <c r="G2" s="118"/>
      <c r="H2" s="118"/>
      <c r="I2" s="118"/>
      <c r="J2" s="118"/>
      <c r="K2" s="118"/>
      <c r="L2" s="118"/>
      <c r="M2" s="119"/>
      <c r="N2" s="98"/>
    </row>
    <row r="3" spans="1:14" ht="4.95" customHeight="1">
      <c r="A3" s="107"/>
      <c r="B3" s="107"/>
      <c r="C3" s="120"/>
      <c r="D3" s="120"/>
      <c r="E3" s="120"/>
      <c r="F3" s="120"/>
      <c r="G3" s="120"/>
      <c r="H3" s="120"/>
      <c r="I3" s="120"/>
      <c r="J3" s="120"/>
      <c r="K3" s="120"/>
      <c r="L3" s="120"/>
      <c r="M3" s="121"/>
      <c r="N3" s="96"/>
    </row>
    <row r="4" spans="1:14" ht="28.05" customHeight="1">
      <c r="A4" s="108" t="s">
        <v>2572</v>
      </c>
      <c r="B4" s="108"/>
      <c r="C4" s="122"/>
      <c r="D4" s="122"/>
      <c r="E4" s="122"/>
      <c r="F4" s="122"/>
      <c r="G4" s="122"/>
      <c r="H4" s="122"/>
      <c r="I4" s="122"/>
      <c r="J4" s="122"/>
      <c r="K4" s="122"/>
      <c r="L4" s="122"/>
      <c r="M4" s="123"/>
      <c r="N4" s="99"/>
    </row>
    <row r="5" spans="1:14" ht="22.05" customHeight="1">
      <c r="A5" s="109"/>
      <c r="B5" s="109"/>
      <c r="C5" s="124" t="s">
        <v>2573</v>
      </c>
      <c r="D5" s="124"/>
      <c r="E5" s="124"/>
      <c r="F5" s="124" t="s">
        <v>2574</v>
      </c>
      <c r="G5" s="124"/>
      <c r="H5" s="124"/>
      <c r="I5" s="124" t="s">
        <v>2575</v>
      </c>
      <c r="J5" s="124"/>
      <c r="K5" s="124"/>
      <c r="L5" s="124" t="s">
        <v>2576</v>
      </c>
      <c r="M5" s="125"/>
      <c r="N5" s="100"/>
    </row>
    <row r="6" spans="1:14" ht="30" customHeight="1">
      <c r="A6" s="110" t="s">
        <v>2447</v>
      </c>
      <c r="B6" s="111" t="s">
        <v>2577</v>
      </c>
      <c r="C6" s="126" t="s">
        <v>2578</v>
      </c>
      <c r="D6" s="127" t="s">
        <v>2461</v>
      </c>
      <c r="E6" s="127" t="s">
        <v>2462</v>
      </c>
      <c r="F6" s="126" t="s">
        <v>2578</v>
      </c>
      <c r="G6" s="127" t="s">
        <v>2461</v>
      </c>
      <c r="H6" s="127" t="s">
        <v>2462</v>
      </c>
      <c r="I6" s="126" t="s">
        <v>2578</v>
      </c>
      <c r="J6" s="127" t="s">
        <v>2461</v>
      </c>
      <c r="K6" s="127" t="s">
        <v>2462</v>
      </c>
      <c r="L6" s="127" t="s">
        <v>2579</v>
      </c>
      <c r="M6" s="128" t="s">
        <v>2580</v>
      </c>
      <c r="N6" s="101"/>
    </row>
    <row r="7" spans="1:14" ht="19.95" customHeight="1">
      <c r="A7" s="112" t="s">
        <v>3797</v>
      </c>
      <c r="B7" s="112"/>
      <c r="C7" s="129"/>
      <c r="D7" s="129"/>
      <c r="E7" s="129"/>
      <c r="F7" s="129"/>
      <c r="G7" s="129"/>
      <c r="H7" s="129"/>
      <c r="I7" s="129"/>
      <c r="J7" s="129"/>
      <c r="K7" s="129"/>
      <c r="L7" s="129"/>
      <c r="M7" s="130"/>
      <c r="N7" s="102"/>
    </row>
    <row r="8" spans="1:14" ht="16.95" customHeight="1">
      <c r="A8" s="113">
        <v>0.44444444444444442</v>
      </c>
      <c r="B8" s="107" t="s">
        <v>2663</v>
      </c>
      <c r="C8" s="120">
        <v>0</v>
      </c>
      <c r="D8" s="120">
        <v>0</v>
      </c>
      <c r="E8" s="120">
        <v>0</v>
      </c>
      <c r="F8" s="120">
        <v>2330</v>
      </c>
      <c r="G8" s="120">
        <v>353</v>
      </c>
      <c r="H8" s="120">
        <v>0</v>
      </c>
      <c r="I8" s="120">
        <v>0</v>
      </c>
      <c r="J8" s="120">
        <v>0</v>
      </c>
      <c r="K8" s="120">
        <v>0</v>
      </c>
      <c r="L8" s="120">
        <v>2330</v>
      </c>
      <c r="M8" s="121">
        <v>2.0402802101576183E-2</v>
      </c>
      <c r="N8" s="96"/>
    </row>
    <row r="9" spans="1:14" ht="16.95" customHeight="1">
      <c r="A9" s="113">
        <v>0.46666666666666667</v>
      </c>
      <c r="B9" s="107" t="s">
        <v>2596</v>
      </c>
      <c r="C9" s="120">
        <v>0</v>
      </c>
      <c r="D9" s="120">
        <v>0</v>
      </c>
      <c r="E9" s="120">
        <v>0</v>
      </c>
      <c r="F9" s="120">
        <v>0</v>
      </c>
      <c r="G9" s="120">
        <v>0</v>
      </c>
      <c r="H9" s="120">
        <v>0</v>
      </c>
      <c r="I9" s="120">
        <v>2360</v>
      </c>
      <c r="J9" s="120">
        <v>0</v>
      </c>
      <c r="K9" s="120">
        <v>0</v>
      </c>
      <c r="L9" s="120">
        <v>2360</v>
      </c>
      <c r="M9" s="121">
        <v>2.0665499124343258E-2</v>
      </c>
      <c r="N9" s="96"/>
    </row>
    <row r="10" spans="1:14" ht="16.95" customHeight="1">
      <c r="A10" s="113">
        <v>0.47499999999999998</v>
      </c>
      <c r="B10" s="107" t="s">
        <v>2605</v>
      </c>
      <c r="C10" s="120">
        <v>3020</v>
      </c>
      <c r="D10" s="120">
        <v>175</v>
      </c>
      <c r="E10" s="120">
        <v>0</v>
      </c>
      <c r="F10" s="120">
        <v>0</v>
      </c>
      <c r="G10" s="120">
        <v>0</v>
      </c>
      <c r="H10" s="120">
        <v>0</v>
      </c>
      <c r="I10" s="120">
        <v>0</v>
      </c>
      <c r="J10" s="120">
        <v>0</v>
      </c>
      <c r="K10" s="120">
        <v>0</v>
      </c>
      <c r="L10" s="120">
        <v>3020</v>
      </c>
      <c r="M10" s="121">
        <v>2.6444833625218916E-2</v>
      </c>
      <c r="N10" s="96"/>
    </row>
    <row r="11" spans="1:14" ht="16.95" customHeight="1">
      <c r="A11" s="113">
        <v>0.4861111111111111</v>
      </c>
      <c r="B11" s="107" t="s">
        <v>2631</v>
      </c>
      <c r="C11" s="120">
        <v>1970</v>
      </c>
      <c r="D11" s="120">
        <v>105</v>
      </c>
      <c r="E11" s="120">
        <v>0</v>
      </c>
      <c r="F11" s="120">
        <v>0</v>
      </c>
      <c r="G11" s="120">
        <v>0</v>
      </c>
      <c r="H11" s="120">
        <v>0</v>
      </c>
      <c r="I11" s="120">
        <v>0</v>
      </c>
      <c r="J11" s="120">
        <v>0</v>
      </c>
      <c r="K11" s="120">
        <v>0</v>
      </c>
      <c r="L11" s="120">
        <v>1970</v>
      </c>
      <c r="M11" s="121">
        <v>1.7250437828371278E-2</v>
      </c>
      <c r="N11" s="96"/>
    </row>
    <row r="12" spans="1:14" ht="16.95" customHeight="1">
      <c r="A12" s="113">
        <v>0.49513888888888891</v>
      </c>
      <c r="B12" s="107" t="s">
        <v>2582</v>
      </c>
      <c r="C12" s="120">
        <v>0</v>
      </c>
      <c r="D12" s="120">
        <v>0</v>
      </c>
      <c r="E12" s="120">
        <v>0</v>
      </c>
      <c r="F12" s="120">
        <v>0</v>
      </c>
      <c r="G12" s="120">
        <v>0</v>
      </c>
      <c r="H12" s="120">
        <v>0</v>
      </c>
      <c r="I12" s="120">
        <v>3330</v>
      </c>
      <c r="J12" s="120">
        <v>0</v>
      </c>
      <c r="K12" s="120">
        <v>4</v>
      </c>
      <c r="L12" s="120">
        <v>3330</v>
      </c>
      <c r="M12" s="121">
        <v>2.915936952714536E-2</v>
      </c>
      <c r="N12" s="96"/>
    </row>
    <row r="13" spans="1:14" ht="16.95" customHeight="1">
      <c r="A13" s="113">
        <v>0.49791666666666667</v>
      </c>
      <c r="B13" s="107" t="s">
        <v>2619</v>
      </c>
      <c r="C13" s="120">
        <v>4590</v>
      </c>
      <c r="D13" s="120">
        <v>249</v>
      </c>
      <c r="E13" s="120">
        <v>0</v>
      </c>
      <c r="F13" s="120">
        <v>0</v>
      </c>
      <c r="G13" s="120">
        <v>0</v>
      </c>
      <c r="H13" s="120">
        <v>0</v>
      </c>
      <c r="I13" s="120">
        <v>0</v>
      </c>
      <c r="J13" s="120">
        <v>0</v>
      </c>
      <c r="K13" s="120">
        <v>0</v>
      </c>
      <c r="L13" s="120">
        <v>4590</v>
      </c>
      <c r="M13" s="121">
        <v>4.0192644483362523E-2</v>
      </c>
      <c r="N13" s="96"/>
    </row>
    <row r="14" spans="1:14" ht="16.95" customHeight="1">
      <c r="A14" s="113">
        <v>0.5</v>
      </c>
      <c r="B14" s="107" t="s">
        <v>2596</v>
      </c>
      <c r="C14" s="120">
        <v>0</v>
      </c>
      <c r="D14" s="120">
        <v>0</v>
      </c>
      <c r="E14" s="120">
        <v>0</v>
      </c>
      <c r="F14" s="120">
        <v>0</v>
      </c>
      <c r="G14" s="120">
        <v>0</v>
      </c>
      <c r="H14" s="120">
        <v>0</v>
      </c>
      <c r="I14" s="120">
        <v>2910</v>
      </c>
      <c r="J14" s="120">
        <v>0</v>
      </c>
      <c r="K14" s="120">
        <v>0</v>
      </c>
      <c r="L14" s="120">
        <v>2910</v>
      </c>
      <c r="M14" s="121">
        <v>2.5481611208406304E-2</v>
      </c>
      <c r="N14" s="96"/>
    </row>
    <row r="15" spans="1:14" ht="16.95" customHeight="1">
      <c r="A15" s="113">
        <v>0.50069444444444444</v>
      </c>
      <c r="B15" s="107" t="s">
        <v>2605</v>
      </c>
      <c r="C15" s="120">
        <v>1330</v>
      </c>
      <c r="D15" s="120">
        <v>91</v>
      </c>
      <c r="E15" s="120">
        <v>0</v>
      </c>
      <c r="F15" s="120">
        <v>0</v>
      </c>
      <c r="G15" s="120">
        <v>0</v>
      </c>
      <c r="H15" s="120">
        <v>0</v>
      </c>
      <c r="I15" s="120">
        <v>0</v>
      </c>
      <c r="J15" s="120">
        <v>0</v>
      </c>
      <c r="K15" s="120">
        <v>0</v>
      </c>
      <c r="L15" s="120">
        <v>1330</v>
      </c>
      <c r="M15" s="121">
        <v>1.1646234676007006E-2</v>
      </c>
      <c r="N15" s="96"/>
    </row>
    <row r="16" spans="1:14" ht="16.95" customHeight="1">
      <c r="A16" s="113">
        <v>0.50763888888888886</v>
      </c>
      <c r="B16" s="107" t="s">
        <v>2582</v>
      </c>
      <c r="C16" s="120">
        <v>0</v>
      </c>
      <c r="D16" s="120">
        <v>0</v>
      </c>
      <c r="E16" s="120">
        <v>0</v>
      </c>
      <c r="F16" s="120">
        <v>0</v>
      </c>
      <c r="G16" s="120">
        <v>0</v>
      </c>
      <c r="H16" s="120">
        <v>0</v>
      </c>
      <c r="I16" s="120">
        <v>2490</v>
      </c>
      <c r="J16" s="120">
        <v>0</v>
      </c>
      <c r="K16" s="120">
        <v>0</v>
      </c>
      <c r="L16" s="120">
        <v>2490</v>
      </c>
      <c r="M16" s="121">
        <v>2.1803852889667252E-2</v>
      </c>
      <c r="N16" s="96"/>
    </row>
    <row r="17" spans="1:14" ht="16.95" customHeight="1">
      <c r="A17" s="113">
        <v>0.53749999999999998</v>
      </c>
      <c r="B17" s="107" t="s">
        <v>2597</v>
      </c>
      <c r="C17" s="120">
        <v>0</v>
      </c>
      <c r="D17" s="120">
        <v>0</v>
      </c>
      <c r="E17" s="120">
        <v>0</v>
      </c>
      <c r="F17" s="120">
        <v>2300</v>
      </c>
      <c r="G17" s="120">
        <v>807</v>
      </c>
      <c r="H17" s="120">
        <v>0</v>
      </c>
      <c r="I17" s="120">
        <v>0</v>
      </c>
      <c r="J17" s="120">
        <v>0</v>
      </c>
      <c r="K17" s="120">
        <v>0</v>
      </c>
      <c r="L17" s="120">
        <v>2300</v>
      </c>
      <c r="M17" s="121">
        <v>2.0140105078809107E-2</v>
      </c>
      <c r="N17" s="96"/>
    </row>
    <row r="18" spans="1:14" ht="16.95" customHeight="1">
      <c r="A18" s="113">
        <v>0.54166666666666663</v>
      </c>
      <c r="B18" s="107" t="s">
        <v>2598</v>
      </c>
      <c r="C18" s="120">
        <v>0</v>
      </c>
      <c r="D18" s="120">
        <v>0</v>
      </c>
      <c r="E18" s="120">
        <v>0</v>
      </c>
      <c r="F18" s="120">
        <v>8050</v>
      </c>
      <c r="G18" s="120">
        <v>335</v>
      </c>
      <c r="H18" s="120">
        <v>0</v>
      </c>
      <c r="I18" s="120">
        <v>0</v>
      </c>
      <c r="J18" s="120">
        <v>0</v>
      </c>
      <c r="K18" s="120">
        <v>0</v>
      </c>
      <c r="L18" s="120">
        <v>8050</v>
      </c>
      <c r="M18" s="121">
        <v>7.0490367775831869E-2</v>
      </c>
      <c r="N18" s="96"/>
    </row>
    <row r="19" spans="1:14" ht="16.95" customHeight="1">
      <c r="A19" s="113">
        <v>0.55069444444444449</v>
      </c>
      <c r="B19" s="107" t="s">
        <v>2631</v>
      </c>
      <c r="C19" s="120">
        <v>1580</v>
      </c>
      <c r="D19" s="120">
        <v>74</v>
      </c>
      <c r="E19" s="120">
        <v>0</v>
      </c>
      <c r="F19" s="120">
        <v>0</v>
      </c>
      <c r="G19" s="120">
        <v>0</v>
      </c>
      <c r="H19" s="120">
        <v>0</v>
      </c>
      <c r="I19" s="120">
        <v>0</v>
      </c>
      <c r="J19" s="120">
        <v>0</v>
      </c>
      <c r="K19" s="120">
        <v>0</v>
      </c>
      <c r="L19" s="120">
        <v>1580</v>
      </c>
      <c r="M19" s="121">
        <v>1.38353765323993E-2</v>
      </c>
      <c r="N19" s="96"/>
    </row>
    <row r="20" spans="1:14" ht="16.95" customHeight="1">
      <c r="A20" s="113">
        <v>0.55277777777777781</v>
      </c>
      <c r="B20" s="107" t="s">
        <v>2623</v>
      </c>
      <c r="C20" s="120">
        <v>2010</v>
      </c>
      <c r="D20" s="120">
        <v>320</v>
      </c>
      <c r="E20" s="120">
        <v>0</v>
      </c>
      <c r="F20" s="120">
        <v>0</v>
      </c>
      <c r="G20" s="120">
        <v>0</v>
      </c>
      <c r="H20" s="120">
        <v>0</v>
      </c>
      <c r="I20" s="120">
        <v>0</v>
      </c>
      <c r="J20" s="120">
        <v>0</v>
      </c>
      <c r="K20" s="120">
        <v>0</v>
      </c>
      <c r="L20" s="120">
        <v>2010</v>
      </c>
      <c r="M20" s="121">
        <v>1.7600700525394045E-2</v>
      </c>
      <c r="N20" s="96"/>
    </row>
    <row r="21" spans="1:14" ht="16.95" customHeight="1">
      <c r="A21" s="113">
        <v>0.56180555555555556</v>
      </c>
      <c r="B21" s="107" t="s">
        <v>2619</v>
      </c>
      <c r="C21" s="120">
        <v>3620</v>
      </c>
      <c r="D21" s="120">
        <v>228</v>
      </c>
      <c r="E21" s="120">
        <v>0</v>
      </c>
      <c r="F21" s="120">
        <v>0</v>
      </c>
      <c r="G21" s="120">
        <v>0</v>
      </c>
      <c r="H21" s="120">
        <v>0</v>
      </c>
      <c r="I21" s="120">
        <v>0</v>
      </c>
      <c r="J21" s="120">
        <v>0</v>
      </c>
      <c r="K21" s="120">
        <v>0</v>
      </c>
      <c r="L21" s="120">
        <v>3620</v>
      </c>
      <c r="M21" s="121">
        <v>3.1698774080560418E-2</v>
      </c>
      <c r="N21" s="96"/>
    </row>
    <row r="22" spans="1:14" ht="16.95" customHeight="1">
      <c r="A22" s="113">
        <v>0.57986111111111116</v>
      </c>
      <c r="B22" s="107" t="s">
        <v>2621</v>
      </c>
      <c r="C22" s="120">
        <v>0</v>
      </c>
      <c r="D22" s="120">
        <v>0</v>
      </c>
      <c r="E22" s="120">
        <v>0</v>
      </c>
      <c r="F22" s="120">
        <v>0</v>
      </c>
      <c r="G22" s="120">
        <v>0</v>
      </c>
      <c r="H22" s="120">
        <v>0</v>
      </c>
      <c r="I22" s="120">
        <v>5570</v>
      </c>
      <c r="J22" s="120">
        <v>0</v>
      </c>
      <c r="K22" s="120">
        <v>20</v>
      </c>
      <c r="L22" s="120">
        <v>5570</v>
      </c>
      <c r="M22" s="121">
        <v>4.8774080560420319E-2</v>
      </c>
      <c r="N22" s="96"/>
    </row>
    <row r="23" spans="1:14" ht="16.95" customHeight="1">
      <c r="A23" s="113">
        <v>0.58194444444444449</v>
      </c>
      <c r="B23" s="107" t="s">
        <v>2596</v>
      </c>
      <c r="C23" s="120">
        <v>0</v>
      </c>
      <c r="D23" s="120">
        <v>0</v>
      </c>
      <c r="E23" s="120">
        <v>0</v>
      </c>
      <c r="F23" s="120">
        <v>0</v>
      </c>
      <c r="G23" s="120">
        <v>0</v>
      </c>
      <c r="H23" s="120">
        <v>0</v>
      </c>
      <c r="I23" s="120">
        <v>4040</v>
      </c>
      <c r="J23" s="120">
        <v>0</v>
      </c>
      <c r="K23" s="120">
        <v>0</v>
      </c>
      <c r="L23" s="120">
        <v>4040</v>
      </c>
      <c r="M23" s="121">
        <v>3.5376532399299478E-2</v>
      </c>
      <c r="N23" s="96"/>
    </row>
    <row r="24" spans="1:14" ht="16.95" customHeight="1">
      <c r="A24" s="113">
        <v>0.59444444444444444</v>
      </c>
      <c r="B24" s="107" t="s">
        <v>2634</v>
      </c>
      <c r="C24" s="120">
        <v>4830</v>
      </c>
      <c r="D24" s="120">
        <v>921</v>
      </c>
      <c r="E24" s="120">
        <v>0</v>
      </c>
      <c r="F24" s="120">
        <v>0</v>
      </c>
      <c r="G24" s="120">
        <v>0</v>
      </c>
      <c r="H24" s="120">
        <v>0</v>
      </c>
      <c r="I24" s="120">
        <v>0</v>
      </c>
      <c r="J24" s="120">
        <v>0</v>
      </c>
      <c r="K24" s="120">
        <v>0</v>
      </c>
      <c r="L24" s="120">
        <v>4830</v>
      </c>
      <c r="M24" s="121">
        <v>4.2294220665499122E-2</v>
      </c>
      <c r="N24" s="96"/>
    </row>
    <row r="25" spans="1:14" ht="16.95" customHeight="1">
      <c r="A25" s="113">
        <v>0.60972222222222228</v>
      </c>
      <c r="B25" s="107" t="s">
        <v>2619</v>
      </c>
      <c r="C25" s="120">
        <v>2830</v>
      </c>
      <c r="D25" s="120">
        <v>145</v>
      </c>
      <c r="E25" s="120">
        <v>0</v>
      </c>
      <c r="F25" s="120">
        <v>0</v>
      </c>
      <c r="G25" s="120">
        <v>0</v>
      </c>
      <c r="H25" s="120">
        <v>0</v>
      </c>
      <c r="I25" s="120">
        <v>0</v>
      </c>
      <c r="J25" s="120">
        <v>0</v>
      </c>
      <c r="K25" s="120">
        <v>0</v>
      </c>
      <c r="L25" s="120">
        <v>2830</v>
      </c>
      <c r="M25" s="121">
        <v>2.4781085814360771E-2</v>
      </c>
      <c r="N25" s="96"/>
    </row>
    <row r="26" spans="1:14" ht="16.95" customHeight="1">
      <c r="A26" s="113">
        <v>0.61111111111111116</v>
      </c>
      <c r="B26" s="107" t="s">
        <v>2582</v>
      </c>
      <c r="C26" s="120">
        <v>0</v>
      </c>
      <c r="D26" s="120">
        <v>0</v>
      </c>
      <c r="E26" s="120">
        <v>0</v>
      </c>
      <c r="F26" s="120">
        <v>0</v>
      </c>
      <c r="G26" s="120">
        <v>0</v>
      </c>
      <c r="H26" s="120">
        <v>0</v>
      </c>
      <c r="I26" s="120">
        <v>3260</v>
      </c>
      <c r="J26" s="120">
        <v>0</v>
      </c>
      <c r="K26" s="120">
        <v>0</v>
      </c>
      <c r="L26" s="120">
        <v>3260</v>
      </c>
      <c r="M26" s="121">
        <v>2.8546409807355518E-2</v>
      </c>
      <c r="N26" s="96"/>
    </row>
    <row r="27" spans="1:14" ht="19.95" customHeight="1">
      <c r="A27" s="113">
        <v>0.62152777777777779</v>
      </c>
      <c r="B27" s="107" t="s">
        <v>2582</v>
      </c>
      <c r="C27" s="120">
        <v>0</v>
      </c>
      <c r="D27" s="120">
        <v>0</v>
      </c>
      <c r="E27" s="120">
        <v>0</v>
      </c>
      <c r="F27" s="120">
        <v>0</v>
      </c>
      <c r="G27" s="120">
        <v>0</v>
      </c>
      <c r="H27" s="120">
        <v>0</v>
      </c>
      <c r="I27" s="120">
        <v>3330</v>
      </c>
      <c r="J27" s="120">
        <v>0</v>
      </c>
      <c r="K27" s="120">
        <v>4</v>
      </c>
      <c r="L27" s="120">
        <v>3330</v>
      </c>
      <c r="M27" s="121">
        <v>2.915936952714536E-2</v>
      </c>
      <c r="N27" s="96"/>
    </row>
    <row r="28" spans="1:14" ht="4.05" customHeight="1">
      <c r="A28" s="113">
        <v>0.62777777777777777</v>
      </c>
      <c r="B28" s="107" t="s">
        <v>2588</v>
      </c>
      <c r="C28" s="120">
        <v>0</v>
      </c>
      <c r="D28" s="120">
        <v>0</v>
      </c>
      <c r="E28" s="120">
        <v>0</v>
      </c>
      <c r="F28" s="120">
        <v>2080</v>
      </c>
      <c r="G28" s="120">
        <v>124</v>
      </c>
      <c r="H28" s="120">
        <v>0</v>
      </c>
      <c r="I28" s="120">
        <v>0</v>
      </c>
      <c r="J28" s="120">
        <v>0</v>
      </c>
      <c r="K28" s="120">
        <v>0</v>
      </c>
      <c r="L28" s="120">
        <v>2080</v>
      </c>
      <c r="M28" s="121">
        <v>1.8213660245183887E-2</v>
      </c>
      <c r="N28" s="96"/>
    </row>
    <row r="29" spans="1:14" ht="19.95" customHeight="1">
      <c r="A29" s="113">
        <v>0.62847222222222221</v>
      </c>
      <c r="B29" s="107" t="s">
        <v>2588</v>
      </c>
      <c r="C29" s="120">
        <v>0</v>
      </c>
      <c r="D29" s="120">
        <v>0</v>
      </c>
      <c r="E29" s="120">
        <v>0</v>
      </c>
      <c r="F29" s="120">
        <v>2100</v>
      </c>
      <c r="G29" s="120">
        <v>127</v>
      </c>
      <c r="H29" s="120">
        <v>0</v>
      </c>
      <c r="I29" s="120">
        <v>0</v>
      </c>
      <c r="J29" s="120">
        <v>0</v>
      </c>
      <c r="K29" s="120">
        <v>0</v>
      </c>
      <c r="L29" s="120">
        <v>2100</v>
      </c>
      <c r="M29" s="121">
        <v>1.8388791593695272E-2</v>
      </c>
      <c r="N29" s="96"/>
    </row>
    <row r="30" spans="1:14" ht="16.95" customHeight="1">
      <c r="A30" s="113">
        <v>0.6333333333333333</v>
      </c>
      <c r="B30" s="107" t="s">
        <v>2645</v>
      </c>
      <c r="C30" s="120">
        <v>0</v>
      </c>
      <c r="D30" s="120">
        <v>0</v>
      </c>
      <c r="E30" s="120">
        <v>0</v>
      </c>
      <c r="F30" s="120">
        <v>6840</v>
      </c>
      <c r="G30" s="120">
        <v>430</v>
      </c>
      <c r="H30" s="120">
        <v>0</v>
      </c>
      <c r="I30" s="120">
        <v>0</v>
      </c>
      <c r="J30" s="120">
        <v>0</v>
      </c>
      <c r="K30" s="120">
        <v>0</v>
      </c>
      <c r="L30" s="120">
        <v>6840</v>
      </c>
      <c r="M30" s="121">
        <v>5.9894921190893173E-2</v>
      </c>
      <c r="N30" s="96"/>
    </row>
    <row r="31" spans="1:14" ht="16.95" customHeight="1">
      <c r="A31" s="113">
        <v>0.63888888888888884</v>
      </c>
      <c r="B31" s="107" t="s">
        <v>2605</v>
      </c>
      <c r="C31" s="120">
        <v>3330</v>
      </c>
      <c r="D31" s="120">
        <v>189</v>
      </c>
      <c r="E31" s="120">
        <v>0</v>
      </c>
      <c r="F31" s="120">
        <v>0</v>
      </c>
      <c r="G31" s="120">
        <v>0</v>
      </c>
      <c r="H31" s="120">
        <v>0</v>
      </c>
      <c r="I31" s="120">
        <v>0</v>
      </c>
      <c r="J31" s="120">
        <v>0</v>
      </c>
      <c r="K31" s="120">
        <v>0</v>
      </c>
      <c r="L31" s="120">
        <v>3330</v>
      </c>
      <c r="M31" s="121">
        <v>2.915936952714536E-2</v>
      </c>
      <c r="N31" s="96"/>
    </row>
    <row r="32" spans="1:14" ht="16.95" customHeight="1">
      <c r="A32" s="113">
        <v>0.67361111111111116</v>
      </c>
      <c r="B32" s="107" t="s">
        <v>2623</v>
      </c>
      <c r="C32" s="120">
        <v>1850</v>
      </c>
      <c r="D32" s="120">
        <v>331</v>
      </c>
      <c r="E32" s="120">
        <v>0</v>
      </c>
      <c r="F32" s="120">
        <v>0</v>
      </c>
      <c r="G32" s="120">
        <v>0</v>
      </c>
      <c r="H32" s="120">
        <v>0</v>
      </c>
      <c r="I32" s="120">
        <v>0</v>
      </c>
      <c r="J32" s="120">
        <v>0</v>
      </c>
      <c r="K32" s="120">
        <v>0</v>
      </c>
      <c r="L32" s="120">
        <v>1850</v>
      </c>
      <c r="M32" s="121">
        <v>1.6199649737302976E-2</v>
      </c>
      <c r="N32" s="96"/>
    </row>
    <row r="33" spans="1:14" ht="16.95" customHeight="1">
      <c r="A33" s="113">
        <v>0.68055555555555558</v>
      </c>
      <c r="B33" s="107" t="s">
        <v>2598</v>
      </c>
      <c r="C33" s="120">
        <v>0</v>
      </c>
      <c r="D33" s="120">
        <v>0</v>
      </c>
      <c r="E33" s="120">
        <v>0</v>
      </c>
      <c r="F33" s="120">
        <v>7580</v>
      </c>
      <c r="G33" s="120">
        <v>285</v>
      </c>
      <c r="H33" s="120">
        <v>0</v>
      </c>
      <c r="I33" s="120">
        <v>0</v>
      </c>
      <c r="J33" s="120">
        <v>0</v>
      </c>
      <c r="K33" s="120">
        <v>0</v>
      </c>
      <c r="L33" s="120">
        <v>7580</v>
      </c>
      <c r="M33" s="121">
        <v>6.6374781085814363E-2</v>
      </c>
      <c r="N33" s="96"/>
    </row>
    <row r="34" spans="1:14" ht="16.95" customHeight="1">
      <c r="A34" s="113">
        <v>0.68402777777777779</v>
      </c>
      <c r="B34" s="107" t="s">
        <v>2645</v>
      </c>
      <c r="C34" s="120">
        <v>0</v>
      </c>
      <c r="D34" s="120">
        <v>0</v>
      </c>
      <c r="E34" s="120">
        <v>0</v>
      </c>
      <c r="F34" s="120">
        <v>4530</v>
      </c>
      <c r="G34" s="120">
        <v>364</v>
      </c>
      <c r="H34" s="120">
        <v>0</v>
      </c>
      <c r="I34" s="120">
        <v>0</v>
      </c>
      <c r="J34" s="120">
        <v>0</v>
      </c>
      <c r="K34" s="120">
        <v>0</v>
      </c>
      <c r="L34" s="120">
        <v>4530</v>
      </c>
      <c r="M34" s="121">
        <v>3.9667250437828372E-2</v>
      </c>
      <c r="N34" s="96"/>
    </row>
    <row r="35" spans="1:14" ht="16.95" customHeight="1">
      <c r="A35" s="113">
        <v>0.70347222222222228</v>
      </c>
      <c r="B35" s="107" t="s">
        <v>2624</v>
      </c>
      <c r="C35" s="120">
        <v>5880</v>
      </c>
      <c r="D35" s="120">
        <v>299</v>
      </c>
      <c r="E35" s="120">
        <v>0</v>
      </c>
      <c r="F35" s="120">
        <v>0</v>
      </c>
      <c r="G35" s="120">
        <v>0</v>
      </c>
      <c r="H35" s="120">
        <v>0</v>
      </c>
      <c r="I35" s="120">
        <v>0</v>
      </c>
      <c r="J35" s="120">
        <v>0</v>
      </c>
      <c r="K35" s="120">
        <v>0</v>
      </c>
      <c r="L35" s="120">
        <v>5880</v>
      </c>
      <c r="M35" s="121">
        <v>5.1488616462346759E-2</v>
      </c>
      <c r="N35" s="96"/>
    </row>
    <row r="36" spans="1:14" ht="16.95" customHeight="1">
      <c r="A36" s="157">
        <v>0.70833333333333337</v>
      </c>
      <c r="B36" s="114" t="s">
        <v>2582</v>
      </c>
      <c r="C36" s="131">
        <v>0</v>
      </c>
      <c r="D36" s="131">
        <v>0</v>
      </c>
      <c r="E36" s="131">
        <v>0</v>
      </c>
      <c r="F36" s="131">
        <v>0</v>
      </c>
      <c r="G36" s="131">
        <v>0</v>
      </c>
      <c r="H36" s="131">
        <v>0</v>
      </c>
      <c r="I36" s="131">
        <v>3600</v>
      </c>
      <c r="J36" s="131">
        <v>0</v>
      </c>
      <c r="K36" s="131">
        <v>1</v>
      </c>
      <c r="L36" s="131">
        <v>3600</v>
      </c>
      <c r="M36" s="132">
        <v>3.1523642732049037E-2</v>
      </c>
      <c r="N36" s="103"/>
    </row>
    <row r="37" spans="1:14" ht="16.95" customHeight="1">
      <c r="A37" s="113">
        <v>0.71388888888888891</v>
      </c>
      <c r="B37" s="107" t="s">
        <v>2598</v>
      </c>
      <c r="C37" s="120">
        <v>0</v>
      </c>
      <c r="D37" s="120">
        <v>0</v>
      </c>
      <c r="E37" s="120">
        <v>0</v>
      </c>
      <c r="F37" s="120">
        <v>6510</v>
      </c>
      <c r="G37" s="120">
        <v>257</v>
      </c>
      <c r="H37" s="120">
        <v>4</v>
      </c>
      <c r="I37" s="120">
        <v>0</v>
      </c>
      <c r="J37" s="120">
        <v>0</v>
      </c>
      <c r="K37" s="120">
        <v>0</v>
      </c>
      <c r="L37" s="120">
        <v>6510</v>
      </c>
      <c r="M37" s="121">
        <v>5.7005253940455344E-2</v>
      </c>
      <c r="N37" s="96"/>
    </row>
    <row r="38" spans="1:14" ht="16.95" customHeight="1">
      <c r="A38" s="158">
        <v>0.72361111111111109</v>
      </c>
      <c r="B38" s="112" t="s">
        <v>2605</v>
      </c>
      <c r="C38" s="129">
        <v>1510</v>
      </c>
      <c r="D38" s="129">
        <v>103</v>
      </c>
      <c r="E38" s="129">
        <v>0</v>
      </c>
      <c r="F38" s="129">
        <v>0</v>
      </c>
      <c r="G38" s="129">
        <v>0</v>
      </c>
      <c r="H38" s="129">
        <v>0</v>
      </c>
      <c r="I38" s="129">
        <v>0</v>
      </c>
      <c r="J38" s="129">
        <v>0</v>
      </c>
      <c r="K38" s="129">
        <v>0</v>
      </c>
      <c r="L38" s="129">
        <v>1510</v>
      </c>
      <c r="M38" s="130">
        <v>1.3222416812609458E-2</v>
      </c>
      <c r="N38" s="102"/>
    </row>
    <row r="39" spans="1:14" ht="16.95" customHeight="1">
      <c r="A39" s="113">
        <v>0.77500000000000002</v>
      </c>
      <c r="B39" s="107" t="s">
        <v>2605</v>
      </c>
      <c r="C39" s="120">
        <v>2640</v>
      </c>
      <c r="D39" s="120">
        <v>154</v>
      </c>
      <c r="E39" s="120">
        <v>0</v>
      </c>
      <c r="F39" s="120">
        <v>0</v>
      </c>
      <c r="G39" s="120">
        <v>0</v>
      </c>
      <c r="H39" s="120">
        <v>0</v>
      </c>
      <c r="I39" s="120">
        <v>0</v>
      </c>
      <c r="J39" s="120">
        <v>0</v>
      </c>
      <c r="K39" s="120">
        <v>0</v>
      </c>
      <c r="L39" s="120">
        <v>2640</v>
      </c>
      <c r="M39" s="121">
        <v>2.3117338003502626E-2</v>
      </c>
      <c r="N39" s="96"/>
    </row>
    <row r="40" spans="1:14" ht="16.95" customHeight="1">
      <c r="A40" s="113" t="s">
        <v>3798</v>
      </c>
      <c r="B40" s="107"/>
      <c r="C40" s="120">
        <v>40990</v>
      </c>
      <c r="D40" s="120">
        <v>3384</v>
      </c>
      <c r="E40" s="120">
        <v>0</v>
      </c>
      <c r="F40" s="120">
        <v>42320</v>
      </c>
      <c r="G40" s="120">
        <v>3082</v>
      </c>
      <c r="H40" s="120">
        <v>4</v>
      </c>
      <c r="I40" s="120">
        <v>30890</v>
      </c>
      <c r="J40" s="120">
        <v>0</v>
      </c>
      <c r="K40" s="120">
        <v>29</v>
      </c>
      <c r="L40" s="120">
        <v>114200</v>
      </c>
      <c r="M40" s="121">
        <v>6.1246051453118885E-2</v>
      </c>
      <c r="N40" s="96"/>
    </row>
    <row r="41" spans="1:14" ht="16.95" customHeight="1">
      <c r="A41" s="113"/>
      <c r="B41" s="107"/>
      <c r="C41" s="120"/>
      <c r="D41" s="120"/>
      <c r="E41" s="120"/>
      <c r="F41" s="120"/>
      <c r="G41" s="120"/>
      <c r="H41" s="120"/>
      <c r="I41" s="120"/>
      <c r="J41" s="120"/>
      <c r="K41" s="120"/>
      <c r="L41" s="120"/>
      <c r="M41" s="121"/>
      <c r="N41" s="96"/>
    </row>
    <row r="42" spans="1:14" ht="16.95" customHeight="1">
      <c r="A42" s="113" t="s">
        <v>3799</v>
      </c>
      <c r="B42" s="107"/>
      <c r="C42" s="120"/>
      <c r="D42" s="120"/>
      <c r="E42" s="120"/>
      <c r="F42" s="120"/>
      <c r="G42" s="120"/>
      <c r="H42" s="120"/>
      <c r="I42" s="120"/>
      <c r="J42" s="120"/>
      <c r="K42" s="120"/>
      <c r="L42" s="120"/>
      <c r="M42" s="121"/>
      <c r="N42" s="96"/>
    </row>
    <row r="43" spans="1:14" ht="16.95" customHeight="1">
      <c r="A43" s="113">
        <v>0.44166666666666665</v>
      </c>
      <c r="B43" s="107" t="s">
        <v>2582</v>
      </c>
      <c r="C43" s="120">
        <v>0</v>
      </c>
      <c r="D43" s="120">
        <v>0</v>
      </c>
      <c r="E43" s="120">
        <v>0</v>
      </c>
      <c r="F43" s="120">
        <v>0</v>
      </c>
      <c r="G43" s="120">
        <v>0</v>
      </c>
      <c r="H43" s="120">
        <v>0</v>
      </c>
      <c r="I43" s="120">
        <v>2290</v>
      </c>
      <c r="J43" s="120">
        <v>0</v>
      </c>
      <c r="K43" s="120">
        <v>7</v>
      </c>
      <c r="L43" s="120">
        <v>2290</v>
      </c>
      <c r="M43" s="121">
        <v>2.0047273045609736E-2</v>
      </c>
      <c r="N43" s="96"/>
    </row>
    <row r="44" spans="1:14" ht="16.95" customHeight="1">
      <c r="A44" s="113">
        <v>0.44791666666666669</v>
      </c>
      <c r="B44" s="107" t="s">
        <v>2648</v>
      </c>
      <c r="C44" s="120">
        <v>0</v>
      </c>
      <c r="D44" s="120">
        <v>0</v>
      </c>
      <c r="E44" s="120">
        <v>0</v>
      </c>
      <c r="F44" s="120">
        <v>2050</v>
      </c>
      <c r="G44" s="120">
        <v>102</v>
      </c>
      <c r="H44" s="120">
        <v>0</v>
      </c>
      <c r="I44" s="120">
        <v>0</v>
      </c>
      <c r="J44" s="120">
        <v>0</v>
      </c>
      <c r="K44" s="120">
        <v>0</v>
      </c>
      <c r="L44" s="120">
        <v>2050</v>
      </c>
      <c r="M44" s="121">
        <v>1.794624879628819E-2</v>
      </c>
      <c r="N44" s="96"/>
    </row>
    <row r="45" spans="1:14" ht="16.95" customHeight="1">
      <c r="A45" s="113">
        <v>0.45</v>
      </c>
      <c r="B45" s="107" t="s">
        <v>2663</v>
      </c>
      <c r="C45" s="120">
        <v>0</v>
      </c>
      <c r="D45" s="120">
        <v>0</v>
      </c>
      <c r="E45" s="120">
        <v>0</v>
      </c>
      <c r="F45" s="120">
        <v>2450</v>
      </c>
      <c r="G45" s="120">
        <v>351</v>
      </c>
      <c r="H45" s="120">
        <v>0</v>
      </c>
      <c r="I45" s="120">
        <v>0</v>
      </c>
      <c r="J45" s="120">
        <v>0</v>
      </c>
      <c r="K45" s="120">
        <v>0</v>
      </c>
      <c r="L45" s="120">
        <v>2450</v>
      </c>
      <c r="M45" s="121">
        <v>2.1447955878490764E-2</v>
      </c>
      <c r="N45" s="96"/>
    </row>
    <row r="46" spans="1:14" ht="16.95" customHeight="1">
      <c r="A46" s="113">
        <v>0.47499999999999998</v>
      </c>
      <c r="B46" s="107" t="s">
        <v>2605</v>
      </c>
      <c r="C46" s="120">
        <v>2240</v>
      </c>
      <c r="D46" s="120">
        <v>142</v>
      </c>
      <c r="E46" s="120">
        <v>0</v>
      </c>
      <c r="F46" s="120">
        <v>0</v>
      </c>
      <c r="G46" s="120">
        <v>0</v>
      </c>
      <c r="H46" s="120">
        <v>0</v>
      </c>
      <c r="I46" s="120">
        <v>0</v>
      </c>
      <c r="J46" s="120">
        <v>0</v>
      </c>
      <c r="K46" s="120">
        <v>0</v>
      </c>
      <c r="L46" s="120">
        <v>2240</v>
      </c>
      <c r="M46" s="121">
        <v>1.9609559660334414E-2</v>
      </c>
      <c r="N46" s="96"/>
    </row>
    <row r="47" spans="1:14" ht="16.95" customHeight="1">
      <c r="A47" s="113">
        <v>0.48472222222222222</v>
      </c>
      <c r="B47" s="107" t="s">
        <v>2664</v>
      </c>
      <c r="C47" s="120">
        <v>0</v>
      </c>
      <c r="D47" s="120">
        <v>0</v>
      </c>
      <c r="E47" s="120">
        <v>0</v>
      </c>
      <c r="F47" s="120">
        <v>2300</v>
      </c>
      <c r="G47" s="120">
        <v>480</v>
      </c>
      <c r="H47" s="120">
        <v>0</v>
      </c>
      <c r="I47" s="120">
        <v>0</v>
      </c>
      <c r="J47" s="120">
        <v>0</v>
      </c>
      <c r="K47" s="120">
        <v>0</v>
      </c>
      <c r="L47" s="120">
        <v>2300</v>
      </c>
      <c r="M47" s="121">
        <v>2.01348157226648E-2</v>
      </c>
      <c r="N47" s="96"/>
    </row>
    <row r="48" spans="1:14" ht="16.95" customHeight="1">
      <c r="A48" s="113">
        <v>0.49444444444444446</v>
      </c>
      <c r="B48" s="107" t="s">
        <v>2587</v>
      </c>
      <c r="C48" s="120">
        <v>3050</v>
      </c>
      <c r="D48" s="120">
        <v>192</v>
      </c>
      <c r="E48" s="120">
        <v>0</v>
      </c>
      <c r="F48" s="120">
        <v>0</v>
      </c>
      <c r="G48" s="120">
        <v>0</v>
      </c>
      <c r="H48" s="120">
        <v>0</v>
      </c>
      <c r="I48" s="120">
        <v>0</v>
      </c>
      <c r="J48" s="120">
        <v>0</v>
      </c>
      <c r="K48" s="120">
        <v>0</v>
      </c>
      <c r="L48" s="120">
        <v>3050</v>
      </c>
      <c r="M48" s="121">
        <v>2.6700516501794624E-2</v>
      </c>
      <c r="N48" s="96"/>
    </row>
    <row r="49" spans="1:14" ht="16.95" customHeight="1">
      <c r="A49" s="113">
        <v>0.49444444444444446</v>
      </c>
      <c r="B49" s="107" t="s">
        <v>2627</v>
      </c>
      <c r="C49" s="120">
        <v>2000</v>
      </c>
      <c r="D49" s="120">
        <v>126</v>
      </c>
      <c r="E49" s="120">
        <v>0</v>
      </c>
      <c r="F49" s="120">
        <v>0</v>
      </c>
      <c r="G49" s="120">
        <v>0</v>
      </c>
      <c r="H49" s="120">
        <v>0</v>
      </c>
      <c r="I49" s="120">
        <v>0</v>
      </c>
      <c r="J49" s="120">
        <v>0</v>
      </c>
      <c r="K49" s="120">
        <v>0</v>
      </c>
      <c r="L49" s="120">
        <v>2000</v>
      </c>
      <c r="M49" s="121">
        <v>1.7508535411012868E-2</v>
      </c>
      <c r="N49" s="96"/>
    </row>
    <row r="50" spans="1:14" ht="16.95" customHeight="1">
      <c r="A50" s="113">
        <v>0.49652777777777779</v>
      </c>
      <c r="B50" s="107" t="s">
        <v>2658</v>
      </c>
      <c r="C50" s="120">
        <v>2310</v>
      </c>
      <c r="D50" s="120">
        <v>402</v>
      </c>
      <c r="E50" s="120">
        <v>0</v>
      </c>
      <c r="F50" s="120">
        <v>0</v>
      </c>
      <c r="G50" s="120">
        <v>0</v>
      </c>
      <c r="H50" s="120">
        <v>0</v>
      </c>
      <c r="I50" s="120">
        <v>0</v>
      </c>
      <c r="J50" s="120">
        <v>0</v>
      </c>
      <c r="K50" s="120">
        <v>0</v>
      </c>
      <c r="L50" s="120">
        <v>2310</v>
      </c>
      <c r="M50" s="121">
        <v>2.0222358399719864E-2</v>
      </c>
      <c r="N50" s="96"/>
    </row>
    <row r="51" spans="1:14" ht="16.95" customHeight="1">
      <c r="A51" s="113">
        <v>0.49791666666666667</v>
      </c>
      <c r="B51" s="107" t="s">
        <v>2582</v>
      </c>
      <c r="C51" s="120">
        <v>0</v>
      </c>
      <c r="D51" s="120">
        <v>0</v>
      </c>
      <c r="E51" s="120">
        <v>0</v>
      </c>
      <c r="F51" s="120">
        <v>0</v>
      </c>
      <c r="G51" s="120">
        <v>0</v>
      </c>
      <c r="H51" s="120">
        <v>0</v>
      </c>
      <c r="I51" s="120">
        <v>2860</v>
      </c>
      <c r="J51" s="120">
        <v>0</v>
      </c>
      <c r="K51" s="120">
        <v>8</v>
      </c>
      <c r="L51" s="120">
        <v>2860</v>
      </c>
      <c r="M51" s="121">
        <v>2.5037205637748403E-2</v>
      </c>
      <c r="N51" s="96"/>
    </row>
    <row r="52" spans="1:14" ht="16.95" customHeight="1">
      <c r="A52" s="113">
        <v>0.50694444444444442</v>
      </c>
      <c r="B52" s="107" t="s">
        <v>2596</v>
      </c>
      <c r="C52" s="120">
        <v>0</v>
      </c>
      <c r="D52" s="120">
        <v>0</v>
      </c>
      <c r="E52" s="120">
        <v>0</v>
      </c>
      <c r="F52" s="120">
        <v>0</v>
      </c>
      <c r="G52" s="120">
        <v>0</v>
      </c>
      <c r="H52" s="120">
        <v>0</v>
      </c>
      <c r="I52" s="120">
        <v>3350</v>
      </c>
      <c r="J52" s="120">
        <v>0</v>
      </c>
      <c r="K52" s="120">
        <v>2</v>
      </c>
      <c r="L52" s="120">
        <v>3350</v>
      </c>
      <c r="M52" s="121">
        <v>2.9326796813446555E-2</v>
      </c>
      <c r="N52" s="96"/>
    </row>
    <row r="53" spans="1:14" ht="16.95" customHeight="1">
      <c r="A53" s="113">
        <v>0.51527777777777772</v>
      </c>
      <c r="B53" s="107" t="s">
        <v>2623</v>
      </c>
      <c r="C53" s="120">
        <v>2180</v>
      </c>
      <c r="D53" s="120">
        <v>392</v>
      </c>
      <c r="E53" s="120">
        <v>0</v>
      </c>
      <c r="F53" s="120">
        <v>0</v>
      </c>
      <c r="G53" s="120">
        <v>0</v>
      </c>
      <c r="H53" s="120">
        <v>0</v>
      </c>
      <c r="I53" s="120">
        <v>0</v>
      </c>
      <c r="J53" s="120">
        <v>0</v>
      </c>
      <c r="K53" s="120">
        <v>0</v>
      </c>
      <c r="L53" s="120">
        <v>2180</v>
      </c>
      <c r="M53" s="121">
        <v>1.9084303598004029E-2</v>
      </c>
      <c r="N53" s="96"/>
    </row>
    <row r="54" spans="1:14" ht="16.95" customHeight="1">
      <c r="A54" s="113">
        <v>0.52083333333333337</v>
      </c>
      <c r="B54" s="107" t="s">
        <v>2648</v>
      </c>
      <c r="C54" s="120">
        <v>0</v>
      </c>
      <c r="D54" s="120">
        <v>0</v>
      </c>
      <c r="E54" s="120">
        <v>0</v>
      </c>
      <c r="F54" s="120">
        <v>2100</v>
      </c>
      <c r="G54" s="120">
        <v>105</v>
      </c>
      <c r="H54" s="120">
        <v>0</v>
      </c>
      <c r="I54" s="120">
        <v>0</v>
      </c>
      <c r="J54" s="120">
        <v>0</v>
      </c>
      <c r="K54" s="120">
        <v>0</v>
      </c>
      <c r="L54" s="120">
        <v>2100</v>
      </c>
      <c r="M54" s="121">
        <v>1.8383962181563511E-2</v>
      </c>
      <c r="N54" s="96"/>
    </row>
    <row r="55" spans="1:14" ht="16.95" customHeight="1">
      <c r="A55" s="113">
        <v>0.53333333333333333</v>
      </c>
      <c r="B55" s="107" t="s">
        <v>2597</v>
      </c>
      <c r="C55" s="120">
        <v>0</v>
      </c>
      <c r="D55" s="120">
        <v>0</v>
      </c>
      <c r="E55" s="120">
        <v>0</v>
      </c>
      <c r="F55" s="120">
        <v>1434</v>
      </c>
      <c r="G55" s="120">
        <v>501</v>
      </c>
      <c r="H55" s="120">
        <v>0</v>
      </c>
      <c r="I55" s="120">
        <v>0</v>
      </c>
      <c r="J55" s="120">
        <v>0</v>
      </c>
      <c r="K55" s="120">
        <v>0</v>
      </c>
      <c r="L55" s="120">
        <v>1434</v>
      </c>
      <c r="M55" s="121">
        <v>1.2553619889696227E-2</v>
      </c>
      <c r="N55" s="96"/>
    </row>
    <row r="56" spans="1:14" ht="16.95" customHeight="1">
      <c r="A56" s="113">
        <v>0.53333333333333333</v>
      </c>
      <c r="B56" s="107" t="s">
        <v>2608</v>
      </c>
      <c r="C56" s="120">
        <v>0</v>
      </c>
      <c r="D56" s="120">
        <v>0</v>
      </c>
      <c r="E56" s="120">
        <v>0</v>
      </c>
      <c r="F56" s="120">
        <v>576</v>
      </c>
      <c r="G56" s="120">
        <v>201</v>
      </c>
      <c r="H56" s="120">
        <v>0</v>
      </c>
      <c r="I56" s="120">
        <v>0</v>
      </c>
      <c r="J56" s="120">
        <v>0</v>
      </c>
      <c r="K56" s="120">
        <v>0</v>
      </c>
      <c r="L56" s="120">
        <v>576</v>
      </c>
      <c r="M56" s="121">
        <v>5.0424581983717059E-3</v>
      </c>
      <c r="N56" s="96"/>
    </row>
    <row r="57" spans="1:14" ht="16.95" customHeight="1">
      <c r="A57" s="113">
        <v>0.54305555555555551</v>
      </c>
      <c r="B57" s="107" t="s">
        <v>2596</v>
      </c>
      <c r="C57" s="120">
        <v>0</v>
      </c>
      <c r="D57" s="120">
        <v>0</v>
      </c>
      <c r="E57" s="120">
        <v>0</v>
      </c>
      <c r="F57" s="120">
        <v>0</v>
      </c>
      <c r="G57" s="120">
        <v>0</v>
      </c>
      <c r="H57" s="120">
        <v>0</v>
      </c>
      <c r="I57" s="120">
        <v>4440</v>
      </c>
      <c r="J57" s="120">
        <v>0</v>
      </c>
      <c r="K57" s="120">
        <v>0</v>
      </c>
      <c r="L57" s="120">
        <v>4440</v>
      </c>
      <c r="M57" s="121">
        <v>3.8868948612448571E-2</v>
      </c>
      <c r="N57" s="96"/>
    </row>
    <row r="58" spans="1:14" ht="16.95" customHeight="1">
      <c r="A58" s="113">
        <v>0.55763888888888891</v>
      </c>
      <c r="B58" s="107" t="s">
        <v>2582</v>
      </c>
      <c r="C58" s="120">
        <v>0</v>
      </c>
      <c r="D58" s="120">
        <v>0</v>
      </c>
      <c r="E58" s="120">
        <v>0</v>
      </c>
      <c r="F58" s="120">
        <v>0</v>
      </c>
      <c r="G58" s="120">
        <v>0</v>
      </c>
      <c r="H58" s="120">
        <v>0</v>
      </c>
      <c r="I58" s="120">
        <v>3110</v>
      </c>
      <c r="J58" s="120">
        <v>0</v>
      </c>
      <c r="K58" s="120">
        <v>10</v>
      </c>
      <c r="L58" s="120">
        <v>3110</v>
      </c>
      <c r="M58" s="121">
        <v>2.7225772564125009E-2</v>
      </c>
      <c r="N58" s="96"/>
    </row>
    <row r="59" spans="1:14" ht="19.95" customHeight="1">
      <c r="A59" s="157">
        <v>0.5756944444444444</v>
      </c>
      <c r="B59" s="114" t="s">
        <v>2596</v>
      </c>
      <c r="C59" s="131">
        <v>0</v>
      </c>
      <c r="D59" s="131">
        <v>0</v>
      </c>
      <c r="E59" s="131">
        <v>0</v>
      </c>
      <c r="F59" s="131">
        <v>0</v>
      </c>
      <c r="G59" s="131">
        <v>0</v>
      </c>
      <c r="H59" s="131">
        <v>0</v>
      </c>
      <c r="I59" s="131">
        <v>2430</v>
      </c>
      <c r="J59" s="131">
        <v>0</v>
      </c>
      <c r="K59" s="131">
        <v>0</v>
      </c>
      <c r="L59" s="131">
        <v>2430</v>
      </c>
      <c r="M59" s="132">
        <v>2.1272870524380635E-2</v>
      </c>
      <c r="N59" s="103"/>
    </row>
    <row r="60" spans="1:14" ht="4.05" customHeight="1">
      <c r="A60" s="113">
        <v>0.57638888888888884</v>
      </c>
      <c r="B60" s="107" t="s">
        <v>2645</v>
      </c>
      <c r="C60" s="120">
        <v>0</v>
      </c>
      <c r="D60" s="120">
        <v>0</v>
      </c>
      <c r="E60" s="120">
        <v>0</v>
      </c>
      <c r="F60" s="120">
        <v>6890</v>
      </c>
      <c r="G60" s="120">
        <v>435</v>
      </c>
      <c r="H60" s="120">
        <v>0</v>
      </c>
      <c r="I60" s="120">
        <v>0</v>
      </c>
      <c r="J60" s="120">
        <v>0</v>
      </c>
      <c r="K60" s="120">
        <v>0</v>
      </c>
      <c r="L60" s="120">
        <v>6890</v>
      </c>
      <c r="M60" s="121">
        <v>6.0316904490939335E-2</v>
      </c>
      <c r="N60" s="96"/>
    </row>
    <row r="61" spans="1:14" ht="19.95" customHeight="1">
      <c r="A61" s="158">
        <v>0.57638888888888884</v>
      </c>
      <c r="B61" s="112" t="s">
        <v>2645</v>
      </c>
      <c r="C61" s="129">
        <v>0</v>
      </c>
      <c r="D61" s="129">
        <v>0</v>
      </c>
      <c r="E61" s="129">
        <v>0</v>
      </c>
      <c r="F61" s="129">
        <v>100</v>
      </c>
      <c r="G61" s="129">
        <v>4</v>
      </c>
      <c r="H61" s="129">
        <v>0</v>
      </c>
      <c r="I61" s="129">
        <v>0</v>
      </c>
      <c r="J61" s="129">
        <v>0</v>
      </c>
      <c r="K61" s="129">
        <v>0</v>
      </c>
      <c r="L61" s="129">
        <v>100</v>
      </c>
      <c r="M61" s="130">
        <v>8.7542677055064348E-4</v>
      </c>
      <c r="N61" s="102"/>
    </row>
    <row r="62" spans="1:14" ht="16.95" customHeight="1">
      <c r="A62" s="113">
        <v>0.57986111111111116</v>
      </c>
      <c r="B62" s="107" t="s">
        <v>2621</v>
      </c>
      <c r="C62" s="120">
        <v>0</v>
      </c>
      <c r="D62" s="120">
        <v>0</v>
      </c>
      <c r="E62" s="120">
        <v>0</v>
      </c>
      <c r="F62" s="120">
        <v>0</v>
      </c>
      <c r="G62" s="120">
        <v>0</v>
      </c>
      <c r="H62" s="120">
        <v>0</v>
      </c>
      <c r="I62" s="120">
        <v>5370</v>
      </c>
      <c r="J62" s="120">
        <v>0</v>
      </c>
      <c r="K62" s="120">
        <v>8</v>
      </c>
      <c r="L62" s="120">
        <v>5370</v>
      </c>
      <c r="M62" s="121">
        <v>4.7010417578569552E-2</v>
      </c>
      <c r="N62" s="96"/>
    </row>
    <row r="63" spans="1:14" ht="16.95" customHeight="1">
      <c r="A63" s="113">
        <v>0.59166666666666667</v>
      </c>
      <c r="B63" s="107" t="s">
        <v>2582</v>
      </c>
      <c r="C63" s="120">
        <v>0</v>
      </c>
      <c r="D63" s="120">
        <v>0</v>
      </c>
      <c r="E63" s="120">
        <v>0</v>
      </c>
      <c r="F63" s="120">
        <v>0</v>
      </c>
      <c r="G63" s="120">
        <v>0</v>
      </c>
      <c r="H63" s="120">
        <v>0</v>
      </c>
      <c r="I63" s="120">
        <v>2720</v>
      </c>
      <c r="J63" s="120">
        <v>0</v>
      </c>
      <c r="K63" s="120">
        <v>15</v>
      </c>
      <c r="L63" s="120">
        <v>2720</v>
      </c>
      <c r="M63" s="121">
        <v>2.3811608158977503E-2</v>
      </c>
      <c r="N63" s="96"/>
    </row>
    <row r="64" spans="1:14" ht="16.95" customHeight="1">
      <c r="A64" s="113">
        <v>0.59375</v>
      </c>
      <c r="B64" s="107" t="s">
        <v>3800</v>
      </c>
      <c r="C64" s="120">
        <v>0</v>
      </c>
      <c r="D64" s="120">
        <v>0</v>
      </c>
      <c r="E64" s="120">
        <v>0</v>
      </c>
      <c r="F64" s="120">
        <v>2750</v>
      </c>
      <c r="G64" s="120">
        <v>189</v>
      </c>
      <c r="H64" s="120">
        <v>0</v>
      </c>
      <c r="I64" s="120">
        <v>0</v>
      </c>
      <c r="J64" s="120">
        <v>0</v>
      </c>
      <c r="K64" s="120">
        <v>0</v>
      </c>
      <c r="L64" s="120">
        <v>2750</v>
      </c>
      <c r="M64" s="121">
        <v>2.4074236190142696E-2</v>
      </c>
      <c r="N64" s="96"/>
    </row>
    <row r="65" spans="1:14" ht="16.95" customHeight="1">
      <c r="A65" s="113">
        <v>0.61388888888888893</v>
      </c>
      <c r="B65" s="107" t="s">
        <v>2596</v>
      </c>
      <c r="C65" s="120">
        <v>0</v>
      </c>
      <c r="D65" s="120">
        <v>0</v>
      </c>
      <c r="E65" s="120">
        <v>0</v>
      </c>
      <c r="F65" s="120">
        <v>0</v>
      </c>
      <c r="G65" s="120">
        <v>0</v>
      </c>
      <c r="H65" s="120">
        <v>0</v>
      </c>
      <c r="I65" s="120">
        <v>1960</v>
      </c>
      <c r="J65" s="120">
        <v>0</v>
      </c>
      <c r="K65" s="120">
        <v>14</v>
      </c>
      <c r="L65" s="120">
        <v>1960</v>
      </c>
      <c r="M65" s="121">
        <v>1.7158364702792611E-2</v>
      </c>
      <c r="N65" s="96"/>
    </row>
    <row r="66" spans="1:14" ht="16.95" customHeight="1">
      <c r="A66" s="113">
        <v>0.61944444444444446</v>
      </c>
      <c r="B66" s="107" t="s">
        <v>2634</v>
      </c>
      <c r="C66" s="120">
        <v>5340</v>
      </c>
      <c r="D66" s="120">
        <v>1006</v>
      </c>
      <c r="E66" s="120">
        <v>0</v>
      </c>
      <c r="F66" s="120">
        <v>0</v>
      </c>
      <c r="G66" s="120">
        <v>0</v>
      </c>
      <c r="H66" s="120">
        <v>0</v>
      </c>
      <c r="I66" s="120">
        <v>0</v>
      </c>
      <c r="J66" s="120">
        <v>0</v>
      </c>
      <c r="K66" s="120">
        <v>0</v>
      </c>
      <c r="L66" s="120">
        <v>5340</v>
      </c>
      <c r="M66" s="121">
        <v>4.6747789547404363E-2</v>
      </c>
      <c r="N66" s="96"/>
    </row>
    <row r="67" spans="1:14" ht="16.95" customHeight="1">
      <c r="A67" s="113">
        <v>0.63055555555555554</v>
      </c>
      <c r="B67" s="107" t="s">
        <v>2588</v>
      </c>
      <c r="C67" s="120">
        <v>0</v>
      </c>
      <c r="D67" s="120">
        <v>0</v>
      </c>
      <c r="E67" s="120">
        <v>0</v>
      </c>
      <c r="F67" s="120">
        <v>2440</v>
      </c>
      <c r="G67" s="120">
        <v>143</v>
      </c>
      <c r="H67" s="120">
        <v>0</v>
      </c>
      <c r="I67" s="120">
        <v>0</v>
      </c>
      <c r="J67" s="120">
        <v>0</v>
      </c>
      <c r="K67" s="120">
        <v>0</v>
      </c>
      <c r="L67" s="120">
        <v>2440</v>
      </c>
      <c r="M67" s="121">
        <v>2.13604132014357E-2</v>
      </c>
      <c r="N67" s="96"/>
    </row>
    <row r="68" spans="1:14" ht="16.95" customHeight="1">
      <c r="A68" s="113">
        <v>0.63124999999999998</v>
      </c>
      <c r="B68" s="107" t="s">
        <v>2588</v>
      </c>
      <c r="C68" s="120">
        <v>0</v>
      </c>
      <c r="D68" s="120">
        <v>0</v>
      </c>
      <c r="E68" s="120">
        <v>0</v>
      </c>
      <c r="F68" s="120">
        <v>2670</v>
      </c>
      <c r="G68" s="120">
        <v>167</v>
      </c>
      <c r="H68" s="120">
        <v>0</v>
      </c>
      <c r="I68" s="120">
        <v>0</v>
      </c>
      <c r="J68" s="120">
        <v>0</v>
      </c>
      <c r="K68" s="120">
        <v>0</v>
      </c>
      <c r="L68" s="120">
        <v>2670</v>
      </c>
      <c r="M68" s="121">
        <v>2.3373894773702181E-2</v>
      </c>
      <c r="N68" s="96"/>
    </row>
    <row r="69" spans="1:14" ht="16.95" customHeight="1">
      <c r="A69" s="113">
        <v>0.63194444444444442</v>
      </c>
      <c r="B69" s="107" t="s">
        <v>2610</v>
      </c>
      <c r="C69" s="120">
        <v>2240</v>
      </c>
      <c r="D69" s="120">
        <v>621</v>
      </c>
      <c r="E69" s="120">
        <v>0</v>
      </c>
      <c r="F69" s="120">
        <v>0</v>
      </c>
      <c r="G69" s="120">
        <v>0</v>
      </c>
      <c r="H69" s="120">
        <v>0</v>
      </c>
      <c r="I69" s="120">
        <v>0</v>
      </c>
      <c r="J69" s="120">
        <v>0</v>
      </c>
      <c r="K69" s="120">
        <v>0</v>
      </c>
      <c r="L69" s="120">
        <v>2240</v>
      </c>
      <c r="M69" s="121">
        <v>1.9609559660334414E-2</v>
      </c>
      <c r="N69" s="96"/>
    </row>
    <row r="70" spans="1:14" ht="16.95" customHeight="1">
      <c r="A70" s="113">
        <v>0.6333333333333333</v>
      </c>
      <c r="B70" s="107" t="s">
        <v>2627</v>
      </c>
      <c r="C70" s="120">
        <v>5310</v>
      </c>
      <c r="D70" s="120">
        <v>334</v>
      </c>
      <c r="E70" s="120">
        <v>0</v>
      </c>
      <c r="F70" s="120">
        <v>0</v>
      </c>
      <c r="G70" s="120">
        <v>0</v>
      </c>
      <c r="H70" s="120">
        <v>0</v>
      </c>
      <c r="I70" s="120">
        <v>0</v>
      </c>
      <c r="J70" s="120">
        <v>0</v>
      </c>
      <c r="K70" s="120">
        <v>0</v>
      </c>
      <c r="L70" s="120">
        <v>5310</v>
      </c>
      <c r="M70" s="121">
        <v>4.6485161516239167E-2</v>
      </c>
      <c r="N70" s="96"/>
    </row>
    <row r="71" spans="1:14" ht="16.95" customHeight="1">
      <c r="A71" s="113">
        <v>0.65069444444444446</v>
      </c>
      <c r="B71" s="107" t="s">
        <v>2648</v>
      </c>
      <c r="C71" s="120">
        <v>0</v>
      </c>
      <c r="D71" s="120">
        <v>0</v>
      </c>
      <c r="E71" s="120">
        <v>0</v>
      </c>
      <c r="F71" s="120">
        <v>2130</v>
      </c>
      <c r="G71" s="120">
        <v>108</v>
      </c>
      <c r="H71" s="120">
        <v>0</v>
      </c>
      <c r="I71" s="120">
        <v>0</v>
      </c>
      <c r="J71" s="120">
        <v>0</v>
      </c>
      <c r="K71" s="120">
        <v>0</v>
      </c>
      <c r="L71" s="120">
        <v>2130</v>
      </c>
      <c r="M71" s="121">
        <v>1.8646590212728704E-2</v>
      </c>
      <c r="N71" s="96"/>
    </row>
    <row r="72" spans="1:14" ht="16.95" customHeight="1">
      <c r="A72" s="113">
        <v>0.65277777777777779</v>
      </c>
      <c r="B72" s="107" t="s">
        <v>2582</v>
      </c>
      <c r="C72" s="120">
        <v>0</v>
      </c>
      <c r="D72" s="120">
        <v>0</v>
      </c>
      <c r="E72" s="120">
        <v>0</v>
      </c>
      <c r="F72" s="120">
        <v>0</v>
      </c>
      <c r="G72" s="120">
        <v>0</v>
      </c>
      <c r="H72" s="120">
        <v>0</v>
      </c>
      <c r="I72" s="120">
        <v>3520</v>
      </c>
      <c r="J72" s="120">
        <v>0</v>
      </c>
      <c r="K72" s="120">
        <v>4</v>
      </c>
      <c r="L72" s="120">
        <v>3520</v>
      </c>
      <c r="M72" s="121">
        <v>3.0815022323382648E-2</v>
      </c>
      <c r="N72" s="96"/>
    </row>
    <row r="73" spans="1:14" ht="16.95" customHeight="1">
      <c r="A73" s="113">
        <v>0.6743055555555556</v>
      </c>
      <c r="B73" s="107" t="s">
        <v>2652</v>
      </c>
      <c r="C73" s="120">
        <v>0</v>
      </c>
      <c r="D73" s="120">
        <v>0</v>
      </c>
      <c r="E73" s="120">
        <v>0</v>
      </c>
      <c r="F73" s="120">
        <v>5970</v>
      </c>
      <c r="G73" s="120">
        <v>313</v>
      </c>
      <c r="H73" s="120">
        <v>0</v>
      </c>
      <c r="I73" s="120">
        <v>0</v>
      </c>
      <c r="J73" s="120">
        <v>0</v>
      </c>
      <c r="K73" s="120">
        <v>0</v>
      </c>
      <c r="L73" s="120">
        <v>5970</v>
      </c>
      <c r="M73" s="121">
        <v>5.2262978201873415E-2</v>
      </c>
      <c r="N73" s="96"/>
    </row>
    <row r="74" spans="1:14" ht="16.95" customHeight="1">
      <c r="A74" s="113">
        <v>0.68055555555555558</v>
      </c>
      <c r="B74" s="107" t="s">
        <v>2658</v>
      </c>
      <c r="C74" s="120">
        <v>1570</v>
      </c>
      <c r="D74" s="120">
        <v>349</v>
      </c>
      <c r="E74" s="120">
        <v>0</v>
      </c>
      <c r="F74" s="120">
        <v>0</v>
      </c>
      <c r="G74" s="120">
        <v>0</v>
      </c>
      <c r="H74" s="120">
        <v>0</v>
      </c>
      <c r="I74" s="120">
        <v>0</v>
      </c>
      <c r="J74" s="120">
        <v>0</v>
      </c>
      <c r="K74" s="120">
        <v>0</v>
      </c>
      <c r="L74" s="120">
        <v>1570</v>
      </c>
      <c r="M74" s="121">
        <v>1.3744200297645103E-2</v>
      </c>
      <c r="N74" s="96"/>
    </row>
    <row r="75" spans="1:14" ht="16.95" customHeight="1">
      <c r="A75" s="113">
        <v>0.69236111111111109</v>
      </c>
      <c r="B75" s="107" t="s">
        <v>2598</v>
      </c>
      <c r="C75" s="120">
        <v>0</v>
      </c>
      <c r="D75" s="120">
        <v>0</v>
      </c>
      <c r="E75" s="120">
        <v>0</v>
      </c>
      <c r="F75" s="120">
        <v>7410</v>
      </c>
      <c r="G75" s="120">
        <v>280</v>
      </c>
      <c r="H75" s="120">
        <v>7</v>
      </c>
      <c r="I75" s="120">
        <v>0</v>
      </c>
      <c r="J75" s="120">
        <v>0</v>
      </c>
      <c r="K75" s="120">
        <v>0</v>
      </c>
      <c r="L75" s="120">
        <v>7410</v>
      </c>
      <c r="M75" s="121">
        <v>6.4869123697802678E-2</v>
      </c>
      <c r="N75" s="96"/>
    </row>
    <row r="76" spans="1:14" ht="16.95" customHeight="1">
      <c r="A76" s="113">
        <v>0.70347222222222228</v>
      </c>
      <c r="B76" s="107" t="s">
        <v>2624</v>
      </c>
      <c r="C76" s="120">
        <v>5360</v>
      </c>
      <c r="D76" s="120">
        <v>300</v>
      </c>
      <c r="E76" s="120">
        <v>11</v>
      </c>
      <c r="F76" s="120">
        <v>0</v>
      </c>
      <c r="G76" s="120">
        <v>0</v>
      </c>
      <c r="H76" s="120">
        <v>0</v>
      </c>
      <c r="I76" s="120">
        <v>0</v>
      </c>
      <c r="J76" s="120">
        <v>0</v>
      </c>
      <c r="K76" s="120">
        <v>0</v>
      </c>
      <c r="L76" s="120">
        <v>5360</v>
      </c>
      <c r="M76" s="121">
        <v>4.6922874901514491E-2</v>
      </c>
      <c r="N76" s="96"/>
    </row>
    <row r="77" spans="1:14" ht="16.95" customHeight="1">
      <c r="A77" s="113">
        <v>0.70902777777777781</v>
      </c>
      <c r="B77" s="107" t="s">
        <v>2623</v>
      </c>
      <c r="C77" s="120">
        <v>2260</v>
      </c>
      <c r="D77" s="120">
        <v>390</v>
      </c>
      <c r="E77" s="120">
        <v>0</v>
      </c>
      <c r="F77" s="120">
        <v>0</v>
      </c>
      <c r="G77" s="120">
        <v>0</v>
      </c>
      <c r="H77" s="120">
        <v>0</v>
      </c>
      <c r="I77" s="120">
        <v>0</v>
      </c>
      <c r="J77" s="120">
        <v>0</v>
      </c>
      <c r="K77" s="120">
        <v>0</v>
      </c>
      <c r="L77" s="120">
        <v>2260</v>
      </c>
      <c r="M77" s="121">
        <v>1.9784645014444543E-2</v>
      </c>
      <c r="N77" s="96"/>
    </row>
    <row r="78" spans="1:14" ht="16.95" customHeight="1">
      <c r="A78" s="113">
        <v>0.72777777777777775</v>
      </c>
      <c r="B78" s="107" t="s">
        <v>3800</v>
      </c>
      <c r="C78" s="120">
        <v>0</v>
      </c>
      <c r="D78" s="120">
        <v>0</v>
      </c>
      <c r="E78" s="120">
        <v>0</v>
      </c>
      <c r="F78" s="120">
        <v>1260</v>
      </c>
      <c r="G78" s="120">
        <v>100</v>
      </c>
      <c r="H78" s="120">
        <v>0</v>
      </c>
      <c r="I78" s="120">
        <v>0</v>
      </c>
      <c r="J78" s="120">
        <v>0</v>
      </c>
      <c r="K78" s="120">
        <v>0</v>
      </c>
      <c r="L78" s="120">
        <v>1260</v>
      </c>
      <c r="M78" s="121">
        <v>1.1030377308938107E-2</v>
      </c>
      <c r="N78" s="96"/>
    </row>
    <row r="79" spans="1:14" ht="16.95" customHeight="1">
      <c r="A79" s="113">
        <v>0.7319444444444444</v>
      </c>
      <c r="B79" s="107" t="s">
        <v>3800</v>
      </c>
      <c r="C79" s="120">
        <v>0</v>
      </c>
      <c r="D79" s="120">
        <v>0</v>
      </c>
      <c r="E79" s="120">
        <v>0</v>
      </c>
      <c r="F79" s="120">
        <v>2350</v>
      </c>
      <c r="G79" s="120">
        <v>154</v>
      </c>
      <c r="H79" s="120">
        <v>0</v>
      </c>
      <c r="I79" s="120">
        <v>0</v>
      </c>
      <c r="J79" s="120">
        <v>0</v>
      </c>
      <c r="K79" s="120">
        <v>0</v>
      </c>
      <c r="L79" s="120">
        <v>2350</v>
      </c>
      <c r="M79" s="121">
        <v>2.0572529107940121E-2</v>
      </c>
      <c r="N79" s="96"/>
    </row>
    <row r="80" spans="1:14" ht="19.95" customHeight="1">
      <c r="A80" s="113">
        <v>0.73333333333333328</v>
      </c>
      <c r="B80" s="107" t="s">
        <v>2623</v>
      </c>
      <c r="C80" s="120">
        <v>830</v>
      </c>
      <c r="D80" s="120">
        <v>163</v>
      </c>
      <c r="E80" s="120">
        <v>0</v>
      </c>
      <c r="F80" s="120">
        <v>0</v>
      </c>
      <c r="G80" s="120">
        <v>0</v>
      </c>
      <c r="H80" s="120">
        <v>0</v>
      </c>
      <c r="I80" s="120">
        <v>0</v>
      </c>
      <c r="J80" s="120">
        <v>0</v>
      </c>
      <c r="K80" s="120">
        <v>0</v>
      </c>
      <c r="L80" s="120">
        <v>830</v>
      </c>
      <c r="M80" s="121">
        <v>7.2660421955703406E-3</v>
      </c>
      <c r="N80" s="96"/>
    </row>
    <row r="81" spans="1:14" ht="4.05" customHeight="1">
      <c r="A81" s="113">
        <v>0.73819444444444449</v>
      </c>
      <c r="B81" s="107" t="s">
        <v>2648</v>
      </c>
      <c r="C81" s="120">
        <v>0</v>
      </c>
      <c r="D81" s="120">
        <v>0</v>
      </c>
      <c r="E81" s="120">
        <v>0</v>
      </c>
      <c r="F81" s="120">
        <v>2610</v>
      </c>
      <c r="G81" s="120">
        <v>125</v>
      </c>
      <c r="H81" s="120">
        <v>0</v>
      </c>
      <c r="I81" s="120">
        <v>0</v>
      </c>
      <c r="J81" s="120">
        <v>0</v>
      </c>
      <c r="K81" s="120">
        <v>0</v>
      </c>
      <c r="L81" s="120">
        <v>2610</v>
      </c>
      <c r="M81" s="121">
        <v>2.2848638711371792E-2</v>
      </c>
      <c r="N81" s="96"/>
    </row>
    <row r="82" spans="1:14" ht="19.95" customHeight="1">
      <c r="A82" s="113" t="s">
        <v>3801</v>
      </c>
      <c r="B82" s="107"/>
      <c r="C82" s="120">
        <v>34690</v>
      </c>
      <c r="D82" s="120">
        <v>4417</v>
      </c>
      <c r="E82" s="120">
        <v>11</v>
      </c>
      <c r="F82" s="120">
        <v>47490</v>
      </c>
      <c r="G82" s="120">
        <v>3758</v>
      </c>
      <c r="H82" s="120">
        <v>7</v>
      </c>
      <c r="I82" s="120">
        <v>32050</v>
      </c>
      <c r="J82" s="120">
        <v>0</v>
      </c>
      <c r="K82" s="120">
        <v>68</v>
      </c>
      <c r="L82" s="120">
        <v>114230</v>
      </c>
      <c r="M82" s="121">
        <v>6.1262140608491854E-2</v>
      </c>
      <c r="N82" s="96"/>
    </row>
    <row r="83" spans="1:14" ht="16.95" customHeight="1">
      <c r="A83" s="113"/>
      <c r="B83" s="107"/>
      <c r="C83" s="120"/>
      <c r="D83" s="120"/>
      <c r="E83" s="120"/>
      <c r="F83" s="120"/>
      <c r="G83" s="120"/>
      <c r="H83" s="120"/>
      <c r="I83" s="120"/>
      <c r="J83" s="120"/>
      <c r="K83" s="120"/>
      <c r="L83" s="120"/>
      <c r="M83" s="121"/>
      <c r="N83" s="96"/>
    </row>
    <row r="84" spans="1:14" ht="16.95" customHeight="1">
      <c r="A84" s="113" t="s">
        <v>3802</v>
      </c>
      <c r="B84" s="107"/>
      <c r="C84" s="120"/>
      <c r="D84" s="120"/>
      <c r="E84" s="120"/>
      <c r="F84" s="120"/>
      <c r="G84" s="120"/>
      <c r="H84" s="120"/>
      <c r="I84" s="120"/>
      <c r="J84" s="120"/>
      <c r="K84" s="120"/>
      <c r="L84" s="120"/>
      <c r="M84" s="121"/>
      <c r="N84" s="96"/>
    </row>
    <row r="85" spans="1:14" ht="16.95" customHeight="1">
      <c r="A85" s="113">
        <v>0.44097222222222221</v>
      </c>
      <c r="B85" s="107" t="s">
        <v>2582</v>
      </c>
      <c r="C85" s="120">
        <v>0</v>
      </c>
      <c r="D85" s="120">
        <v>0</v>
      </c>
      <c r="E85" s="120">
        <v>0</v>
      </c>
      <c r="F85" s="120">
        <v>0</v>
      </c>
      <c r="G85" s="120">
        <v>0</v>
      </c>
      <c r="H85" s="120">
        <v>0</v>
      </c>
      <c r="I85" s="120">
        <v>2600</v>
      </c>
      <c r="J85" s="120">
        <v>0</v>
      </c>
      <c r="K85" s="120">
        <v>0</v>
      </c>
      <c r="L85" s="120">
        <v>2600</v>
      </c>
      <c r="M85" s="121">
        <v>2.6220250100847116E-2</v>
      </c>
      <c r="N85" s="96"/>
    </row>
    <row r="86" spans="1:14" ht="16.95" customHeight="1">
      <c r="A86" s="113">
        <v>0.46388888888888891</v>
      </c>
      <c r="B86" s="107" t="s">
        <v>2658</v>
      </c>
      <c r="C86" s="120">
        <v>2400</v>
      </c>
      <c r="D86" s="120">
        <v>433</v>
      </c>
      <c r="E86" s="120">
        <v>0</v>
      </c>
      <c r="F86" s="120">
        <v>0</v>
      </c>
      <c r="G86" s="120">
        <v>0</v>
      </c>
      <c r="H86" s="120">
        <v>0</v>
      </c>
      <c r="I86" s="120">
        <v>0</v>
      </c>
      <c r="J86" s="120">
        <v>0</v>
      </c>
      <c r="K86" s="120">
        <v>0</v>
      </c>
      <c r="L86" s="120">
        <v>2400</v>
      </c>
      <c r="M86" s="121">
        <v>2.4203307785397338E-2</v>
      </c>
      <c r="N86" s="96"/>
    </row>
    <row r="87" spans="1:14" ht="16.95" customHeight="1">
      <c r="A87" s="113">
        <v>0.46944444444444444</v>
      </c>
      <c r="B87" s="107" t="s">
        <v>2634</v>
      </c>
      <c r="C87" s="120">
        <v>3290</v>
      </c>
      <c r="D87" s="120">
        <v>533</v>
      </c>
      <c r="E87" s="120">
        <v>0</v>
      </c>
      <c r="F87" s="120">
        <v>0</v>
      </c>
      <c r="G87" s="120">
        <v>0</v>
      </c>
      <c r="H87" s="120">
        <v>0</v>
      </c>
      <c r="I87" s="120">
        <v>0</v>
      </c>
      <c r="J87" s="120">
        <v>0</v>
      </c>
      <c r="K87" s="120">
        <v>0</v>
      </c>
      <c r="L87" s="120">
        <v>3290</v>
      </c>
      <c r="M87" s="121">
        <v>3.3178701089148853E-2</v>
      </c>
      <c r="N87" s="96"/>
    </row>
    <row r="88" spans="1:14" ht="16.95" customHeight="1">
      <c r="A88" s="113">
        <v>0.47986111111111113</v>
      </c>
      <c r="B88" s="107" t="s">
        <v>2663</v>
      </c>
      <c r="C88" s="120">
        <v>0</v>
      </c>
      <c r="D88" s="120">
        <v>0</v>
      </c>
      <c r="E88" s="120">
        <v>0</v>
      </c>
      <c r="F88" s="120">
        <v>2650</v>
      </c>
      <c r="G88" s="120">
        <v>421</v>
      </c>
      <c r="H88" s="120">
        <v>0</v>
      </c>
      <c r="I88" s="120">
        <v>0</v>
      </c>
      <c r="J88" s="120">
        <v>0</v>
      </c>
      <c r="K88" s="120">
        <v>0</v>
      </c>
      <c r="L88" s="120">
        <v>2650</v>
      </c>
      <c r="M88" s="121">
        <v>2.6724485679709559E-2</v>
      </c>
      <c r="N88" s="96"/>
    </row>
    <row r="89" spans="1:14" ht="16.95" customHeight="1">
      <c r="A89" s="157">
        <v>0.48194444444444445</v>
      </c>
      <c r="B89" s="114" t="s">
        <v>3803</v>
      </c>
      <c r="C89" s="131">
        <v>0</v>
      </c>
      <c r="D89" s="131">
        <v>0</v>
      </c>
      <c r="E89" s="131">
        <v>0</v>
      </c>
      <c r="F89" s="131">
        <v>2230</v>
      </c>
      <c r="G89" s="131">
        <v>253</v>
      </c>
      <c r="H89" s="131">
        <v>0</v>
      </c>
      <c r="I89" s="131">
        <v>0</v>
      </c>
      <c r="J89" s="131">
        <v>0</v>
      </c>
      <c r="K89" s="131">
        <v>0</v>
      </c>
      <c r="L89" s="131">
        <v>2230</v>
      </c>
      <c r="M89" s="132">
        <v>2.2488906817265026E-2</v>
      </c>
      <c r="N89" s="103"/>
    </row>
    <row r="90" spans="1:14" ht="16.95" customHeight="1">
      <c r="A90" s="113">
        <v>0.48888888888888887</v>
      </c>
      <c r="B90" s="107" t="s">
        <v>2664</v>
      </c>
      <c r="C90" s="120">
        <v>0</v>
      </c>
      <c r="D90" s="120">
        <v>0</v>
      </c>
      <c r="E90" s="120">
        <v>0</v>
      </c>
      <c r="F90" s="120">
        <v>2470</v>
      </c>
      <c r="G90" s="120">
        <v>490</v>
      </c>
      <c r="H90" s="120">
        <v>0</v>
      </c>
      <c r="I90" s="120">
        <v>0</v>
      </c>
      <c r="J90" s="120">
        <v>0</v>
      </c>
      <c r="K90" s="120">
        <v>0</v>
      </c>
      <c r="L90" s="120">
        <v>2470</v>
      </c>
      <c r="M90" s="121">
        <v>2.490923759580476E-2</v>
      </c>
      <c r="N90" s="96"/>
    </row>
    <row r="91" spans="1:14" ht="16.95" customHeight="1">
      <c r="A91" s="158">
        <v>0.50972222222222219</v>
      </c>
      <c r="B91" s="112" t="s">
        <v>2596</v>
      </c>
      <c r="C91" s="129">
        <v>0</v>
      </c>
      <c r="D91" s="129">
        <v>0</v>
      </c>
      <c r="E91" s="129">
        <v>0</v>
      </c>
      <c r="F91" s="129">
        <v>0</v>
      </c>
      <c r="G91" s="129">
        <v>0</v>
      </c>
      <c r="H91" s="129">
        <v>0</v>
      </c>
      <c r="I91" s="129">
        <v>4190</v>
      </c>
      <c r="J91" s="129">
        <v>0</v>
      </c>
      <c r="K91" s="129">
        <v>0</v>
      </c>
      <c r="L91" s="129">
        <v>4190</v>
      </c>
      <c r="M91" s="130">
        <v>4.2254941508672851E-2</v>
      </c>
      <c r="N91" s="102"/>
    </row>
    <row r="92" spans="1:14" ht="16.95" customHeight="1">
      <c r="A92" s="113">
        <v>0.51666666666666672</v>
      </c>
      <c r="B92" s="107" t="s">
        <v>2648</v>
      </c>
      <c r="C92" s="120">
        <v>0</v>
      </c>
      <c r="D92" s="120">
        <v>0</v>
      </c>
      <c r="E92" s="120">
        <v>0</v>
      </c>
      <c r="F92" s="120">
        <v>2430</v>
      </c>
      <c r="G92" s="120">
        <v>126</v>
      </c>
      <c r="H92" s="120">
        <v>0</v>
      </c>
      <c r="I92" s="120">
        <v>0</v>
      </c>
      <c r="J92" s="120">
        <v>0</v>
      </c>
      <c r="K92" s="120">
        <v>0</v>
      </c>
      <c r="L92" s="120">
        <v>2430</v>
      </c>
      <c r="M92" s="121">
        <v>2.4505849132714804E-2</v>
      </c>
      <c r="N92" s="96"/>
    </row>
    <row r="93" spans="1:14" ht="16.95" customHeight="1">
      <c r="A93" s="113">
        <v>0.53194444444444444</v>
      </c>
      <c r="B93" s="107" t="s">
        <v>2608</v>
      </c>
      <c r="C93" s="120">
        <v>0</v>
      </c>
      <c r="D93" s="120">
        <v>0</v>
      </c>
      <c r="E93" s="120">
        <v>0</v>
      </c>
      <c r="F93" s="120">
        <v>2620</v>
      </c>
      <c r="G93" s="120">
        <v>843</v>
      </c>
      <c r="H93" s="120">
        <v>0</v>
      </c>
      <c r="I93" s="120">
        <v>0</v>
      </c>
      <c r="J93" s="120">
        <v>0</v>
      </c>
      <c r="K93" s="120">
        <v>0</v>
      </c>
      <c r="L93" s="120">
        <v>2620</v>
      </c>
      <c r="M93" s="121">
        <v>2.6421944332392092E-2</v>
      </c>
      <c r="N93" s="96"/>
    </row>
    <row r="94" spans="1:14" ht="16.95" customHeight="1">
      <c r="A94" s="113">
        <v>0.53333333333333333</v>
      </c>
      <c r="B94" s="107" t="s">
        <v>2582</v>
      </c>
      <c r="C94" s="120">
        <v>0</v>
      </c>
      <c r="D94" s="120">
        <v>0</v>
      </c>
      <c r="E94" s="120">
        <v>0</v>
      </c>
      <c r="F94" s="120">
        <v>0</v>
      </c>
      <c r="G94" s="120">
        <v>0</v>
      </c>
      <c r="H94" s="120">
        <v>0</v>
      </c>
      <c r="I94" s="120">
        <v>3550</v>
      </c>
      <c r="J94" s="120">
        <v>0</v>
      </c>
      <c r="K94" s="120">
        <v>0</v>
      </c>
      <c r="L94" s="120">
        <v>3550</v>
      </c>
      <c r="M94" s="121">
        <v>3.5800726099233564E-2</v>
      </c>
      <c r="N94" s="96"/>
    </row>
    <row r="95" spans="1:14" ht="16.95" customHeight="1">
      <c r="A95" s="113">
        <v>0.53472222222222221</v>
      </c>
      <c r="B95" s="107" t="s">
        <v>2652</v>
      </c>
      <c r="C95" s="120">
        <v>0</v>
      </c>
      <c r="D95" s="120">
        <v>0</v>
      </c>
      <c r="E95" s="120">
        <v>0</v>
      </c>
      <c r="F95" s="120">
        <v>5950</v>
      </c>
      <c r="G95" s="120">
        <v>320</v>
      </c>
      <c r="H95" s="120">
        <v>0</v>
      </c>
      <c r="I95" s="120">
        <v>0</v>
      </c>
      <c r="J95" s="120">
        <v>0</v>
      </c>
      <c r="K95" s="120">
        <v>0</v>
      </c>
      <c r="L95" s="120">
        <v>5950</v>
      </c>
      <c r="M95" s="121">
        <v>6.0004033884630902E-2</v>
      </c>
      <c r="N95" s="96"/>
    </row>
    <row r="96" spans="1:14" ht="16.95" customHeight="1">
      <c r="A96" s="113">
        <v>0.54583333333333328</v>
      </c>
      <c r="B96" s="107" t="s">
        <v>2582</v>
      </c>
      <c r="C96" s="120">
        <v>0</v>
      </c>
      <c r="D96" s="120">
        <v>0</v>
      </c>
      <c r="E96" s="120">
        <v>0</v>
      </c>
      <c r="F96" s="120">
        <v>0</v>
      </c>
      <c r="G96" s="120">
        <v>0</v>
      </c>
      <c r="H96" s="120">
        <v>0</v>
      </c>
      <c r="I96" s="120">
        <v>2760</v>
      </c>
      <c r="J96" s="120">
        <v>0</v>
      </c>
      <c r="K96" s="120">
        <v>0</v>
      </c>
      <c r="L96" s="120">
        <v>2760</v>
      </c>
      <c r="M96" s="121">
        <v>2.7833803953206938E-2</v>
      </c>
      <c r="N96" s="96"/>
    </row>
    <row r="97" spans="1:14" ht="16.95" customHeight="1">
      <c r="A97" s="113">
        <v>0.54722222222222228</v>
      </c>
      <c r="B97" s="107" t="s">
        <v>2632</v>
      </c>
      <c r="C97" s="120">
        <v>4620</v>
      </c>
      <c r="D97" s="120">
        <v>232</v>
      </c>
      <c r="E97" s="120">
        <v>0</v>
      </c>
      <c r="F97" s="120">
        <v>0</v>
      </c>
      <c r="G97" s="120">
        <v>0</v>
      </c>
      <c r="H97" s="120">
        <v>0</v>
      </c>
      <c r="I97" s="120">
        <v>0</v>
      </c>
      <c r="J97" s="120">
        <v>0</v>
      </c>
      <c r="K97" s="120">
        <v>0</v>
      </c>
      <c r="L97" s="120">
        <v>4620</v>
      </c>
      <c r="M97" s="121">
        <v>4.6591367486889877E-2</v>
      </c>
      <c r="N97" s="96"/>
    </row>
    <row r="98" spans="1:14" ht="16.95" customHeight="1">
      <c r="A98" s="113">
        <v>0.58194444444444449</v>
      </c>
      <c r="B98" s="107" t="s">
        <v>2622</v>
      </c>
      <c r="C98" s="120">
        <v>0</v>
      </c>
      <c r="D98" s="120">
        <v>0</v>
      </c>
      <c r="E98" s="120">
        <v>0</v>
      </c>
      <c r="F98" s="120">
        <v>2370</v>
      </c>
      <c r="G98" s="120">
        <v>194</v>
      </c>
      <c r="H98" s="120">
        <v>0</v>
      </c>
      <c r="I98" s="120">
        <v>0</v>
      </c>
      <c r="J98" s="120">
        <v>0</v>
      </c>
      <c r="K98" s="120">
        <v>0</v>
      </c>
      <c r="L98" s="120">
        <v>2370</v>
      </c>
      <c r="M98" s="121">
        <v>2.3900766438079871E-2</v>
      </c>
      <c r="N98" s="96"/>
    </row>
    <row r="99" spans="1:14" ht="16.95" customHeight="1">
      <c r="A99" s="113">
        <v>0.58263888888888893</v>
      </c>
      <c r="B99" s="107" t="s">
        <v>2622</v>
      </c>
      <c r="C99" s="120">
        <v>0</v>
      </c>
      <c r="D99" s="120">
        <v>0</v>
      </c>
      <c r="E99" s="120">
        <v>0</v>
      </c>
      <c r="F99" s="120">
        <v>2330</v>
      </c>
      <c r="G99" s="120">
        <v>183</v>
      </c>
      <c r="H99" s="120">
        <v>0</v>
      </c>
      <c r="I99" s="120">
        <v>0</v>
      </c>
      <c r="J99" s="120">
        <v>0</v>
      </c>
      <c r="K99" s="120">
        <v>0</v>
      </c>
      <c r="L99" s="120">
        <v>2330</v>
      </c>
      <c r="M99" s="121">
        <v>2.3497377974989915E-2</v>
      </c>
      <c r="N99" s="96"/>
    </row>
    <row r="100" spans="1:14" ht="16.95" customHeight="1">
      <c r="A100" s="113">
        <v>0.60555555555555551</v>
      </c>
      <c r="B100" s="107" t="s">
        <v>2621</v>
      </c>
      <c r="C100" s="120">
        <v>0</v>
      </c>
      <c r="D100" s="120">
        <v>0</v>
      </c>
      <c r="E100" s="120">
        <v>0</v>
      </c>
      <c r="F100" s="120">
        <v>0</v>
      </c>
      <c r="G100" s="120">
        <v>0</v>
      </c>
      <c r="H100" s="120">
        <v>0</v>
      </c>
      <c r="I100" s="120">
        <v>5530</v>
      </c>
      <c r="J100" s="120">
        <v>0</v>
      </c>
      <c r="K100" s="120">
        <v>5</v>
      </c>
      <c r="L100" s="120">
        <v>5530</v>
      </c>
      <c r="M100" s="121">
        <v>5.5768455022186365E-2</v>
      </c>
      <c r="N100" s="96"/>
    </row>
    <row r="101" spans="1:14" ht="16.95" customHeight="1">
      <c r="A101" s="113">
        <v>0.61527777777777781</v>
      </c>
      <c r="B101" s="107" t="s">
        <v>2648</v>
      </c>
      <c r="C101" s="120">
        <v>0</v>
      </c>
      <c r="D101" s="120">
        <v>0</v>
      </c>
      <c r="E101" s="120">
        <v>0</v>
      </c>
      <c r="F101" s="120">
        <v>2490</v>
      </c>
      <c r="G101" s="120">
        <v>130</v>
      </c>
      <c r="H101" s="120">
        <v>0</v>
      </c>
      <c r="I101" s="120">
        <v>0</v>
      </c>
      <c r="J101" s="120">
        <v>0</v>
      </c>
      <c r="K101" s="120">
        <v>0</v>
      </c>
      <c r="L101" s="120">
        <v>2490</v>
      </c>
      <c r="M101" s="121">
        <v>2.5110931827349737E-2</v>
      </c>
      <c r="N101" s="96"/>
    </row>
    <row r="102" spans="1:14" ht="16.95" customHeight="1">
      <c r="A102" s="113">
        <v>0.63263888888888886</v>
      </c>
      <c r="B102" s="107" t="s">
        <v>2610</v>
      </c>
      <c r="C102" s="120">
        <v>2260</v>
      </c>
      <c r="D102" s="120">
        <v>583</v>
      </c>
      <c r="E102" s="120">
        <v>0</v>
      </c>
      <c r="F102" s="120">
        <v>0</v>
      </c>
      <c r="G102" s="120">
        <v>0</v>
      </c>
      <c r="H102" s="120">
        <v>0</v>
      </c>
      <c r="I102" s="120">
        <v>0</v>
      </c>
      <c r="J102" s="120">
        <v>0</v>
      </c>
      <c r="K102" s="120">
        <v>0</v>
      </c>
      <c r="L102" s="120">
        <v>2260</v>
      </c>
      <c r="M102" s="121">
        <v>2.2791448164582492E-2</v>
      </c>
      <c r="N102" s="96"/>
    </row>
    <row r="103" spans="1:14" ht="16.95" customHeight="1">
      <c r="A103" s="113">
        <v>0.64166666666666672</v>
      </c>
      <c r="B103" s="107" t="s">
        <v>2582</v>
      </c>
      <c r="C103" s="120">
        <v>0</v>
      </c>
      <c r="D103" s="120">
        <v>0</v>
      </c>
      <c r="E103" s="120">
        <v>0</v>
      </c>
      <c r="F103" s="120">
        <v>0</v>
      </c>
      <c r="G103" s="120">
        <v>0</v>
      </c>
      <c r="H103" s="120">
        <v>0</v>
      </c>
      <c r="I103" s="120">
        <v>2560</v>
      </c>
      <c r="J103" s="120">
        <v>0</v>
      </c>
      <c r="K103" s="120">
        <v>10</v>
      </c>
      <c r="L103" s="120">
        <v>2560</v>
      </c>
      <c r="M103" s="121">
        <v>2.581686163775716E-2</v>
      </c>
      <c r="N103" s="96"/>
    </row>
    <row r="104" spans="1:14" ht="16.95" customHeight="1">
      <c r="A104" s="113">
        <v>0.64236111111111116</v>
      </c>
      <c r="B104" s="107" t="s">
        <v>2582</v>
      </c>
      <c r="C104" s="120">
        <v>0</v>
      </c>
      <c r="D104" s="120">
        <v>0</v>
      </c>
      <c r="E104" s="120">
        <v>0</v>
      </c>
      <c r="F104" s="120">
        <v>0</v>
      </c>
      <c r="G104" s="120">
        <v>0</v>
      </c>
      <c r="H104" s="120">
        <v>0</v>
      </c>
      <c r="I104" s="120">
        <v>3310</v>
      </c>
      <c r="J104" s="120">
        <v>0</v>
      </c>
      <c r="K104" s="120">
        <v>9</v>
      </c>
      <c r="L104" s="120">
        <v>3310</v>
      </c>
      <c r="M104" s="121">
        <v>3.3380395320693826E-2</v>
      </c>
      <c r="N104" s="96"/>
    </row>
    <row r="105" spans="1:14" ht="16.95" customHeight="1">
      <c r="A105" s="113">
        <v>0.64375000000000004</v>
      </c>
      <c r="B105" s="107" t="s">
        <v>2652</v>
      </c>
      <c r="C105" s="120">
        <v>0</v>
      </c>
      <c r="D105" s="120">
        <v>0</v>
      </c>
      <c r="E105" s="120">
        <v>0</v>
      </c>
      <c r="F105" s="120">
        <v>5940</v>
      </c>
      <c r="G105" s="120">
        <v>365</v>
      </c>
      <c r="H105" s="120">
        <v>0</v>
      </c>
      <c r="I105" s="120">
        <v>0</v>
      </c>
      <c r="J105" s="120">
        <v>0</v>
      </c>
      <c r="K105" s="120">
        <v>0</v>
      </c>
      <c r="L105" s="120">
        <v>5940</v>
      </c>
      <c r="M105" s="121">
        <v>5.9903186768858412E-2</v>
      </c>
      <c r="N105" s="96"/>
    </row>
    <row r="106" spans="1:14" ht="16.95" customHeight="1">
      <c r="A106" s="113">
        <v>0.65069444444444446</v>
      </c>
      <c r="B106" s="107" t="s">
        <v>2624</v>
      </c>
      <c r="C106" s="120">
        <v>3690</v>
      </c>
      <c r="D106" s="120">
        <v>193</v>
      </c>
      <c r="E106" s="120">
        <v>0</v>
      </c>
      <c r="F106" s="120">
        <v>0</v>
      </c>
      <c r="G106" s="120">
        <v>0</v>
      </c>
      <c r="H106" s="120">
        <v>0</v>
      </c>
      <c r="I106" s="120">
        <v>0</v>
      </c>
      <c r="J106" s="120">
        <v>0</v>
      </c>
      <c r="K106" s="120">
        <v>0</v>
      </c>
      <c r="L106" s="120">
        <v>3690</v>
      </c>
      <c r="M106" s="121">
        <v>3.7212585720048409E-2</v>
      </c>
      <c r="N106" s="96"/>
    </row>
    <row r="107" spans="1:14" ht="16.95" customHeight="1">
      <c r="A107" s="113">
        <v>0.65763888888888888</v>
      </c>
      <c r="B107" s="107" t="s">
        <v>2598</v>
      </c>
      <c r="C107" s="120">
        <v>0</v>
      </c>
      <c r="D107" s="120">
        <v>0</v>
      </c>
      <c r="E107" s="120">
        <v>0</v>
      </c>
      <c r="F107" s="120">
        <v>5620</v>
      </c>
      <c r="G107" s="120">
        <v>226</v>
      </c>
      <c r="H107" s="120">
        <v>0</v>
      </c>
      <c r="I107" s="120">
        <v>0</v>
      </c>
      <c r="J107" s="120">
        <v>0</v>
      </c>
      <c r="K107" s="120">
        <v>0</v>
      </c>
      <c r="L107" s="120">
        <v>5620</v>
      </c>
      <c r="M107" s="121">
        <v>5.6676079064138768E-2</v>
      </c>
      <c r="N107" s="96"/>
    </row>
    <row r="108" spans="1:14" ht="19.95" customHeight="1">
      <c r="A108" s="113">
        <v>0.66319444444444442</v>
      </c>
      <c r="B108" s="107" t="s">
        <v>2596</v>
      </c>
      <c r="C108" s="120">
        <v>0</v>
      </c>
      <c r="D108" s="120">
        <v>0</v>
      </c>
      <c r="E108" s="120">
        <v>0</v>
      </c>
      <c r="F108" s="120">
        <v>0</v>
      </c>
      <c r="G108" s="120">
        <v>0</v>
      </c>
      <c r="H108" s="120">
        <v>0</v>
      </c>
      <c r="I108" s="120">
        <v>6180</v>
      </c>
      <c r="J108" s="120">
        <v>0</v>
      </c>
      <c r="K108" s="120">
        <v>0</v>
      </c>
      <c r="L108" s="120">
        <v>6180</v>
      </c>
      <c r="M108" s="121">
        <v>6.2323517547398143E-2</v>
      </c>
      <c r="N108" s="96"/>
    </row>
    <row r="109" spans="1:14" ht="4.05" customHeight="1">
      <c r="A109" s="113">
        <v>0.69513888888888886</v>
      </c>
      <c r="B109" s="107" t="s">
        <v>2623</v>
      </c>
      <c r="C109" s="120">
        <v>2350</v>
      </c>
      <c r="D109" s="120">
        <v>474</v>
      </c>
      <c r="E109" s="120">
        <v>0</v>
      </c>
      <c r="F109" s="120">
        <v>0</v>
      </c>
      <c r="G109" s="120">
        <v>0</v>
      </c>
      <c r="H109" s="120">
        <v>0</v>
      </c>
      <c r="I109" s="120">
        <v>0</v>
      </c>
      <c r="J109" s="120">
        <v>0</v>
      </c>
      <c r="K109" s="120">
        <v>0</v>
      </c>
      <c r="L109" s="120">
        <v>2350</v>
      </c>
      <c r="M109" s="121">
        <v>2.3699072206534891E-2</v>
      </c>
      <c r="N109" s="96"/>
    </row>
    <row r="110" spans="1:14" ht="19.95" customHeight="1">
      <c r="A110" s="113">
        <v>0.69791666666666663</v>
      </c>
      <c r="B110" s="107" t="s">
        <v>2658</v>
      </c>
      <c r="C110" s="120">
        <v>1720</v>
      </c>
      <c r="D110" s="120">
        <v>332</v>
      </c>
      <c r="E110" s="120">
        <v>0</v>
      </c>
      <c r="F110" s="120">
        <v>0</v>
      </c>
      <c r="G110" s="120">
        <v>0</v>
      </c>
      <c r="H110" s="120">
        <v>0</v>
      </c>
      <c r="I110" s="120">
        <v>0</v>
      </c>
      <c r="J110" s="120">
        <v>0</v>
      </c>
      <c r="K110" s="120">
        <v>0</v>
      </c>
      <c r="L110" s="120">
        <v>1720</v>
      </c>
      <c r="M110" s="121">
        <v>1.7345703912868091E-2</v>
      </c>
      <c r="N110" s="96"/>
    </row>
    <row r="111" spans="1:14" ht="16.95" customHeight="1">
      <c r="A111" s="113">
        <v>0.7006944444444444</v>
      </c>
      <c r="B111" s="107" t="s">
        <v>2648</v>
      </c>
      <c r="C111" s="120">
        <v>0</v>
      </c>
      <c r="D111" s="120">
        <v>0</v>
      </c>
      <c r="E111" s="120">
        <v>0</v>
      </c>
      <c r="F111" s="120">
        <v>2540</v>
      </c>
      <c r="G111" s="120">
        <v>115</v>
      </c>
      <c r="H111" s="120">
        <v>0</v>
      </c>
      <c r="I111" s="120">
        <v>0</v>
      </c>
      <c r="J111" s="120">
        <v>0</v>
      </c>
      <c r="K111" s="120">
        <v>0</v>
      </c>
      <c r="L111" s="120">
        <v>2540</v>
      </c>
      <c r="M111" s="121">
        <v>2.5615167406212183E-2</v>
      </c>
      <c r="N111" s="96"/>
    </row>
    <row r="112" spans="1:14" ht="16.95" customHeight="1">
      <c r="A112" s="113">
        <v>0.71180555555555558</v>
      </c>
      <c r="B112" s="107" t="s">
        <v>2632</v>
      </c>
      <c r="C112" s="120">
        <v>4480</v>
      </c>
      <c r="D112" s="120">
        <v>227</v>
      </c>
      <c r="E112" s="120">
        <v>0</v>
      </c>
      <c r="F112" s="120">
        <v>0</v>
      </c>
      <c r="G112" s="120">
        <v>0</v>
      </c>
      <c r="H112" s="120">
        <v>0</v>
      </c>
      <c r="I112" s="120">
        <v>0</v>
      </c>
      <c r="J112" s="120">
        <v>0</v>
      </c>
      <c r="K112" s="120">
        <v>0</v>
      </c>
      <c r="L112" s="120">
        <v>4480</v>
      </c>
      <c r="M112" s="121">
        <v>4.5179507866075032E-2</v>
      </c>
      <c r="N112" s="96"/>
    </row>
    <row r="113" spans="1:14" ht="16.95" customHeight="1">
      <c r="A113" s="113">
        <v>0.73333333333333328</v>
      </c>
      <c r="B113" s="107" t="s">
        <v>2596</v>
      </c>
      <c r="C113" s="120">
        <v>0</v>
      </c>
      <c r="D113" s="120">
        <v>0</v>
      </c>
      <c r="E113" s="120">
        <v>0</v>
      </c>
      <c r="F113" s="120">
        <v>0</v>
      </c>
      <c r="G113" s="120">
        <v>0</v>
      </c>
      <c r="H113" s="120">
        <v>0</v>
      </c>
      <c r="I113" s="120">
        <v>4030</v>
      </c>
      <c r="J113" s="120">
        <v>0</v>
      </c>
      <c r="K113" s="120">
        <v>0</v>
      </c>
      <c r="L113" s="120">
        <v>4030</v>
      </c>
      <c r="M113" s="121">
        <v>4.0641387656313033E-2</v>
      </c>
      <c r="N113" s="96"/>
    </row>
    <row r="114" spans="1:14" ht="16.95" customHeight="1">
      <c r="A114" s="113" t="s">
        <v>3804</v>
      </c>
      <c r="B114" s="107"/>
      <c r="C114" s="120">
        <v>24810</v>
      </c>
      <c r="D114" s="120">
        <v>3007</v>
      </c>
      <c r="E114" s="120">
        <v>0</v>
      </c>
      <c r="F114" s="120">
        <v>39640</v>
      </c>
      <c r="G114" s="120">
        <v>3666</v>
      </c>
      <c r="H114" s="120">
        <v>0</v>
      </c>
      <c r="I114" s="120">
        <v>34710</v>
      </c>
      <c r="J114" s="120">
        <v>0</v>
      </c>
      <c r="K114" s="120">
        <v>24</v>
      </c>
      <c r="L114" s="120">
        <v>99160</v>
      </c>
      <c r="M114" s="121">
        <v>5.3180021559468202E-2</v>
      </c>
      <c r="N114" s="96"/>
    </row>
    <row r="115" spans="1:14" ht="16.95" customHeight="1">
      <c r="A115" s="113"/>
      <c r="B115" s="107"/>
      <c r="C115" s="120"/>
      <c r="D115" s="120"/>
      <c r="E115" s="120"/>
      <c r="F115" s="120"/>
      <c r="G115" s="120"/>
      <c r="H115" s="120"/>
      <c r="I115" s="120"/>
      <c r="J115" s="120"/>
      <c r="K115" s="120"/>
      <c r="L115" s="120"/>
      <c r="M115" s="121"/>
      <c r="N115" s="96"/>
    </row>
    <row r="116" spans="1:14" ht="16.95" customHeight="1">
      <c r="A116" s="113" t="s">
        <v>3805</v>
      </c>
      <c r="B116" s="107"/>
      <c r="C116" s="120"/>
      <c r="D116" s="120"/>
      <c r="E116" s="120"/>
      <c r="F116" s="120"/>
      <c r="G116" s="120"/>
      <c r="H116" s="120"/>
      <c r="I116" s="120"/>
      <c r="J116" s="120"/>
      <c r="K116" s="120"/>
      <c r="L116" s="120"/>
      <c r="M116" s="121"/>
      <c r="N116" s="96"/>
    </row>
    <row r="117" spans="1:14" ht="16.95" customHeight="1">
      <c r="A117" s="113">
        <v>0.41875000000000001</v>
      </c>
      <c r="B117" s="107" t="s">
        <v>2582</v>
      </c>
      <c r="C117" s="120">
        <v>0</v>
      </c>
      <c r="D117" s="120">
        <v>0</v>
      </c>
      <c r="E117" s="120">
        <v>0</v>
      </c>
      <c r="F117" s="120">
        <v>0</v>
      </c>
      <c r="G117" s="120">
        <v>0</v>
      </c>
      <c r="H117" s="120">
        <v>0</v>
      </c>
      <c r="I117" s="120">
        <v>2280</v>
      </c>
      <c r="J117" s="120">
        <v>0</v>
      </c>
      <c r="K117" s="120">
        <v>0</v>
      </c>
      <c r="L117" s="120">
        <v>2280</v>
      </c>
      <c r="M117" s="121">
        <v>2.5274359827070169E-2</v>
      </c>
      <c r="N117" s="96"/>
    </row>
    <row r="118" spans="1:14" ht="16.95" customHeight="1">
      <c r="A118" s="113">
        <v>0.46458333333333335</v>
      </c>
      <c r="B118" s="107" t="s">
        <v>3803</v>
      </c>
      <c r="C118" s="120">
        <v>0</v>
      </c>
      <c r="D118" s="120">
        <v>0</v>
      </c>
      <c r="E118" s="120">
        <v>0</v>
      </c>
      <c r="F118" s="120">
        <v>2670</v>
      </c>
      <c r="G118" s="120">
        <v>359</v>
      </c>
      <c r="H118" s="120">
        <v>0</v>
      </c>
      <c r="I118" s="120">
        <v>0</v>
      </c>
      <c r="J118" s="120">
        <v>0</v>
      </c>
      <c r="K118" s="120">
        <v>0</v>
      </c>
      <c r="L118" s="120">
        <v>2670</v>
      </c>
      <c r="M118" s="121">
        <v>2.9597605586963751E-2</v>
      </c>
      <c r="N118" s="96"/>
    </row>
    <row r="119" spans="1:14" ht="16.95" customHeight="1">
      <c r="A119" s="113">
        <v>0.46597222222222223</v>
      </c>
      <c r="B119" s="107" t="s">
        <v>3803</v>
      </c>
      <c r="C119" s="120">
        <v>0</v>
      </c>
      <c r="D119" s="120">
        <v>0</v>
      </c>
      <c r="E119" s="120">
        <v>0</v>
      </c>
      <c r="F119" s="120">
        <v>2430</v>
      </c>
      <c r="G119" s="120">
        <v>323</v>
      </c>
      <c r="H119" s="120">
        <v>0</v>
      </c>
      <c r="I119" s="120">
        <v>0</v>
      </c>
      <c r="J119" s="120">
        <v>0</v>
      </c>
      <c r="K119" s="120">
        <v>0</v>
      </c>
      <c r="L119" s="120">
        <v>2430</v>
      </c>
      <c r="M119" s="121">
        <v>2.6937146657798471E-2</v>
      </c>
      <c r="N119" s="96"/>
    </row>
    <row r="120" spans="1:14" ht="19.95" customHeight="1">
      <c r="A120" s="113">
        <v>0.49236111111111114</v>
      </c>
      <c r="B120" s="107" t="s">
        <v>3800</v>
      </c>
      <c r="C120" s="120">
        <v>0</v>
      </c>
      <c r="D120" s="120">
        <v>0</v>
      </c>
      <c r="E120" s="120">
        <v>0</v>
      </c>
      <c r="F120" s="120">
        <v>2560</v>
      </c>
      <c r="G120" s="120">
        <v>174</v>
      </c>
      <c r="H120" s="120">
        <v>0</v>
      </c>
      <c r="I120" s="120">
        <v>0</v>
      </c>
      <c r="J120" s="120">
        <v>0</v>
      </c>
      <c r="K120" s="120">
        <v>0</v>
      </c>
      <c r="L120" s="120">
        <v>2560</v>
      </c>
      <c r="M120" s="121">
        <v>2.8378228577762999E-2</v>
      </c>
      <c r="N120" s="96"/>
    </row>
    <row r="121" spans="1:14" ht="4.05" customHeight="1">
      <c r="A121" s="113">
        <v>0.49305555555555558</v>
      </c>
      <c r="B121" s="107" t="s">
        <v>2658</v>
      </c>
      <c r="C121" s="120">
        <v>2440</v>
      </c>
      <c r="D121" s="120">
        <v>529</v>
      </c>
      <c r="E121" s="120">
        <v>0</v>
      </c>
      <c r="F121" s="120">
        <v>0</v>
      </c>
      <c r="G121" s="120">
        <v>0</v>
      </c>
      <c r="H121" s="120">
        <v>0</v>
      </c>
      <c r="I121" s="120">
        <v>0</v>
      </c>
      <c r="J121" s="120">
        <v>0</v>
      </c>
      <c r="K121" s="120">
        <v>0</v>
      </c>
      <c r="L121" s="120">
        <v>2440</v>
      </c>
      <c r="M121" s="121">
        <v>2.7047999113180357E-2</v>
      </c>
      <c r="N121" s="96"/>
    </row>
    <row r="122" spans="1:14" ht="19.95" customHeight="1">
      <c r="A122" s="157">
        <v>0.49722222222222223</v>
      </c>
      <c r="B122" s="114" t="s">
        <v>2596</v>
      </c>
      <c r="C122" s="131">
        <v>0</v>
      </c>
      <c r="D122" s="131">
        <v>0</v>
      </c>
      <c r="E122" s="131">
        <v>0</v>
      </c>
      <c r="F122" s="131">
        <v>0</v>
      </c>
      <c r="G122" s="131">
        <v>0</v>
      </c>
      <c r="H122" s="131">
        <v>0</v>
      </c>
      <c r="I122" s="131">
        <v>3840</v>
      </c>
      <c r="J122" s="131">
        <v>0</v>
      </c>
      <c r="K122" s="131">
        <v>2</v>
      </c>
      <c r="L122" s="131">
        <v>3840</v>
      </c>
      <c r="M122" s="132">
        <v>4.2567342866644493E-2</v>
      </c>
      <c r="N122" s="103"/>
    </row>
    <row r="123" spans="1:14" ht="16.95" customHeight="1">
      <c r="A123" s="113">
        <v>0.50347222222222221</v>
      </c>
      <c r="B123" s="107" t="s">
        <v>2632</v>
      </c>
      <c r="C123" s="120">
        <v>3890</v>
      </c>
      <c r="D123" s="120">
        <v>212</v>
      </c>
      <c r="E123" s="120">
        <v>3</v>
      </c>
      <c r="F123" s="120">
        <v>0</v>
      </c>
      <c r="G123" s="120">
        <v>0</v>
      </c>
      <c r="H123" s="120">
        <v>0</v>
      </c>
      <c r="I123" s="120">
        <v>0</v>
      </c>
      <c r="J123" s="120">
        <v>0</v>
      </c>
      <c r="K123" s="120">
        <v>0</v>
      </c>
      <c r="L123" s="120">
        <v>3890</v>
      </c>
      <c r="M123" s="121">
        <v>4.3121605143553933E-2</v>
      </c>
      <c r="N123" s="96"/>
    </row>
    <row r="124" spans="1:14" ht="16.95" customHeight="1">
      <c r="A124" s="158">
        <v>0.51111111111111107</v>
      </c>
      <c r="B124" s="112" t="s">
        <v>2651</v>
      </c>
      <c r="C124" s="129">
        <v>2130</v>
      </c>
      <c r="D124" s="129">
        <v>447</v>
      </c>
      <c r="E124" s="129">
        <v>0</v>
      </c>
      <c r="F124" s="129">
        <v>0</v>
      </c>
      <c r="G124" s="129">
        <v>0</v>
      </c>
      <c r="H124" s="129">
        <v>0</v>
      </c>
      <c r="I124" s="129">
        <v>0</v>
      </c>
      <c r="J124" s="129">
        <v>0</v>
      </c>
      <c r="K124" s="129">
        <v>0</v>
      </c>
      <c r="L124" s="129">
        <v>2130</v>
      </c>
      <c r="M124" s="130">
        <v>2.3611572996341867E-2</v>
      </c>
      <c r="N124" s="102"/>
    </row>
    <row r="125" spans="1:14" ht="16.95" customHeight="1">
      <c r="A125" s="113">
        <v>0.52013888888888893</v>
      </c>
      <c r="B125" s="107" t="s">
        <v>2582</v>
      </c>
      <c r="C125" s="120">
        <v>0</v>
      </c>
      <c r="D125" s="120">
        <v>0</v>
      </c>
      <c r="E125" s="120">
        <v>0</v>
      </c>
      <c r="F125" s="120">
        <v>0</v>
      </c>
      <c r="G125" s="120">
        <v>0</v>
      </c>
      <c r="H125" s="120">
        <v>0</v>
      </c>
      <c r="I125" s="120">
        <v>2710</v>
      </c>
      <c r="J125" s="120">
        <v>0</v>
      </c>
      <c r="K125" s="120">
        <v>6</v>
      </c>
      <c r="L125" s="120">
        <v>2710</v>
      </c>
      <c r="M125" s="121">
        <v>3.0041015408491297E-2</v>
      </c>
      <c r="N125" s="96"/>
    </row>
    <row r="126" spans="1:14" ht="16.95" customHeight="1">
      <c r="A126" s="113">
        <v>0.53541666666666665</v>
      </c>
      <c r="B126" s="107" t="s">
        <v>2596</v>
      </c>
      <c r="C126" s="120">
        <v>0</v>
      </c>
      <c r="D126" s="120">
        <v>0</v>
      </c>
      <c r="E126" s="120">
        <v>0</v>
      </c>
      <c r="F126" s="120">
        <v>0</v>
      </c>
      <c r="G126" s="120">
        <v>0</v>
      </c>
      <c r="H126" s="120">
        <v>0</v>
      </c>
      <c r="I126" s="120">
        <v>5180</v>
      </c>
      <c r="J126" s="120">
        <v>0</v>
      </c>
      <c r="K126" s="120">
        <v>0</v>
      </c>
      <c r="L126" s="120">
        <v>5180</v>
      </c>
      <c r="M126" s="121">
        <v>5.7421571887817317E-2</v>
      </c>
      <c r="N126" s="96"/>
    </row>
    <row r="127" spans="1:14" ht="16.95" customHeight="1">
      <c r="A127" s="113">
        <v>0.54027777777777775</v>
      </c>
      <c r="B127" s="107" t="s">
        <v>2582</v>
      </c>
      <c r="C127" s="120">
        <v>0</v>
      </c>
      <c r="D127" s="120">
        <v>0</v>
      </c>
      <c r="E127" s="120">
        <v>0</v>
      </c>
      <c r="F127" s="120">
        <v>0</v>
      </c>
      <c r="G127" s="120">
        <v>0</v>
      </c>
      <c r="H127" s="120">
        <v>0</v>
      </c>
      <c r="I127" s="120">
        <v>2880</v>
      </c>
      <c r="J127" s="120">
        <v>0</v>
      </c>
      <c r="K127" s="120">
        <v>0</v>
      </c>
      <c r="L127" s="120">
        <v>2880</v>
      </c>
      <c r="M127" s="121">
        <v>3.1925507149983372E-2</v>
      </c>
      <c r="N127" s="96"/>
    </row>
    <row r="128" spans="1:14" ht="16.95" customHeight="1">
      <c r="A128" s="113">
        <v>0.55972222222222223</v>
      </c>
      <c r="B128" s="107" t="s">
        <v>2652</v>
      </c>
      <c r="C128" s="120">
        <v>0</v>
      </c>
      <c r="D128" s="120">
        <v>0</v>
      </c>
      <c r="E128" s="120">
        <v>0</v>
      </c>
      <c r="F128" s="120">
        <v>6330</v>
      </c>
      <c r="G128" s="120">
        <v>370</v>
      </c>
      <c r="H128" s="120">
        <v>0</v>
      </c>
      <c r="I128" s="120">
        <v>0</v>
      </c>
      <c r="J128" s="120">
        <v>0</v>
      </c>
      <c r="K128" s="120">
        <v>0</v>
      </c>
      <c r="L128" s="120">
        <v>6330</v>
      </c>
      <c r="M128" s="121">
        <v>7.0169604256734283E-2</v>
      </c>
      <c r="N128" s="96"/>
    </row>
    <row r="129" spans="1:14" ht="16.95" customHeight="1">
      <c r="A129" s="113">
        <v>0.57847222222222228</v>
      </c>
      <c r="B129" s="107" t="s">
        <v>2622</v>
      </c>
      <c r="C129" s="120">
        <v>0</v>
      </c>
      <c r="D129" s="120">
        <v>0</v>
      </c>
      <c r="E129" s="120">
        <v>0</v>
      </c>
      <c r="F129" s="120">
        <v>2810</v>
      </c>
      <c r="G129" s="120">
        <v>206</v>
      </c>
      <c r="H129" s="120">
        <v>0</v>
      </c>
      <c r="I129" s="120">
        <v>0</v>
      </c>
      <c r="J129" s="120">
        <v>0</v>
      </c>
      <c r="K129" s="120">
        <v>0</v>
      </c>
      <c r="L129" s="120">
        <v>2810</v>
      </c>
      <c r="M129" s="121">
        <v>3.1149539962310166E-2</v>
      </c>
      <c r="N129" s="96"/>
    </row>
    <row r="130" spans="1:14" ht="16.95" customHeight="1">
      <c r="A130" s="113">
        <v>0.57916666666666672</v>
      </c>
      <c r="B130" s="107" t="s">
        <v>2622</v>
      </c>
      <c r="C130" s="120">
        <v>0</v>
      </c>
      <c r="D130" s="120">
        <v>0</v>
      </c>
      <c r="E130" s="120">
        <v>0</v>
      </c>
      <c r="F130" s="120">
        <v>2350</v>
      </c>
      <c r="G130" s="120">
        <v>216</v>
      </c>
      <c r="H130" s="120">
        <v>0</v>
      </c>
      <c r="I130" s="120">
        <v>0</v>
      </c>
      <c r="J130" s="120">
        <v>0</v>
      </c>
      <c r="K130" s="120">
        <v>0</v>
      </c>
      <c r="L130" s="120">
        <v>2350</v>
      </c>
      <c r="M130" s="121">
        <v>2.6050327014743378E-2</v>
      </c>
      <c r="N130" s="96"/>
    </row>
    <row r="131" spans="1:14" ht="16.95" customHeight="1">
      <c r="A131" s="113">
        <v>0.58680555555555558</v>
      </c>
      <c r="B131" s="107" t="s">
        <v>2596</v>
      </c>
      <c r="C131" s="120">
        <v>0</v>
      </c>
      <c r="D131" s="120">
        <v>0</v>
      </c>
      <c r="E131" s="120">
        <v>0</v>
      </c>
      <c r="F131" s="120">
        <v>0</v>
      </c>
      <c r="G131" s="120">
        <v>0</v>
      </c>
      <c r="H131" s="120">
        <v>0</v>
      </c>
      <c r="I131" s="120">
        <v>4010</v>
      </c>
      <c r="J131" s="120">
        <v>0</v>
      </c>
      <c r="K131" s="120">
        <v>7</v>
      </c>
      <c r="L131" s="120">
        <v>4010</v>
      </c>
      <c r="M131" s="121">
        <v>4.4451834608136571E-2</v>
      </c>
      <c r="N131" s="96"/>
    </row>
    <row r="132" spans="1:14" ht="16.95" customHeight="1">
      <c r="A132" s="113">
        <v>0.625</v>
      </c>
      <c r="B132" s="107" t="s">
        <v>2582</v>
      </c>
      <c r="C132" s="120">
        <v>0</v>
      </c>
      <c r="D132" s="120">
        <v>0</v>
      </c>
      <c r="E132" s="120">
        <v>0</v>
      </c>
      <c r="F132" s="120">
        <v>0</v>
      </c>
      <c r="G132" s="120">
        <v>0</v>
      </c>
      <c r="H132" s="120">
        <v>0</v>
      </c>
      <c r="I132" s="120">
        <v>3370</v>
      </c>
      <c r="J132" s="120">
        <v>0</v>
      </c>
      <c r="K132" s="120">
        <v>7</v>
      </c>
      <c r="L132" s="120">
        <v>3370</v>
      </c>
      <c r="M132" s="121">
        <v>3.7357277463695819E-2</v>
      </c>
      <c r="N132" s="96"/>
    </row>
    <row r="133" spans="1:14" ht="16.95" customHeight="1">
      <c r="A133" s="157">
        <v>0.62569444444444444</v>
      </c>
      <c r="B133" s="114" t="s">
        <v>3800</v>
      </c>
      <c r="C133" s="131">
        <v>0</v>
      </c>
      <c r="D133" s="131">
        <v>0</v>
      </c>
      <c r="E133" s="131">
        <v>0</v>
      </c>
      <c r="F133" s="131">
        <v>2630</v>
      </c>
      <c r="G133" s="131">
        <v>175</v>
      </c>
      <c r="H133" s="131">
        <v>0</v>
      </c>
      <c r="I133" s="131">
        <v>0</v>
      </c>
      <c r="J133" s="131">
        <v>0</v>
      </c>
      <c r="K133" s="131">
        <v>0</v>
      </c>
      <c r="L133" s="131">
        <v>2630</v>
      </c>
      <c r="M133" s="132">
        <v>2.9154195765436205E-2</v>
      </c>
      <c r="N133" s="103"/>
    </row>
    <row r="134" spans="1:14" ht="16.95" customHeight="1">
      <c r="A134" s="113">
        <v>0.63055555555555554</v>
      </c>
      <c r="B134" s="107" t="s">
        <v>2621</v>
      </c>
      <c r="C134" s="120">
        <v>0</v>
      </c>
      <c r="D134" s="120">
        <v>0</v>
      </c>
      <c r="E134" s="120">
        <v>0</v>
      </c>
      <c r="F134" s="120">
        <v>0</v>
      </c>
      <c r="G134" s="120">
        <v>0</v>
      </c>
      <c r="H134" s="120">
        <v>0</v>
      </c>
      <c r="I134" s="120">
        <v>4500</v>
      </c>
      <c r="J134" s="120">
        <v>0</v>
      </c>
      <c r="K134" s="120">
        <v>15</v>
      </c>
      <c r="L134" s="120">
        <v>4500</v>
      </c>
      <c r="M134" s="121">
        <v>4.9883604921849019E-2</v>
      </c>
      <c r="N134" s="96"/>
    </row>
    <row r="135" spans="1:14" ht="16.95" customHeight="1">
      <c r="A135" s="158">
        <v>0.63194444444444442</v>
      </c>
      <c r="B135" s="112" t="s">
        <v>2610</v>
      </c>
      <c r="C135" s="129">
        <v>1440</v>
      </c>
      <c r="D135" s="129">
        <v>384</v>
      </c>
      <c r="E135" s="129">
        <v>0</v>
      </c>
      <c r="F135" s="129">
        <v>0</v>
      </c>
      <c r="G135" s="129">
        <v>0</v>
      </c>
      <c r="H135" s="129">
        <v>0</v>
      </c>
      <c r="I135" s="129">
        <v>0</v>
      </c>
      <c r="J135" s="129">
        <v>0</v>
      </c>
      <c r="K135" s="129">
        <v>0</v>
      </c>
      <c r="L135" s="129">
        <v>1440</v>
      </c>
      <c r="M135" s="130">
        <v>1.5962753574991686E-2</v>
      </c>
      <c r="N135" s="102"/>
    </row>
    <row r="136" spans="1:14" ht="16.95" customHeight="1">
      <c r="A136" s="113">
        <v>0.6333333333333333</v>
      </c>
      <c r="B136" s="107" t="s">
        <v>2633</v>
      </c>
      <c r="C136" s="120">
        <v>1610</v>
      </c>
      <c r="D136" s="120">
        <v>568</v>
      </c>
      <c r="E136" s="120">
        <v>0</v>
      </c>
      <c r="F136" s="120">
        <v>0</v>
      </c>
      <c r="G136" s="120">
        <v>0</v>
      </c>
      <c r="H136" s="120">
        <v>0</v>
      </c>
      <c r="I136" s="120">
        <v>0</v>
      </c>
      <c r="J136" s="120">
        <v>0</v>
      </c>
      <c r="K136" s="120">
        <v>0</v>
      </c>
      <c r="L136" s="120">
        <v>1610</v>
      </c>
      <c r="M136" s="121">
        <v>1.7847245316483761E-2</v>
      </c>
      <c r="N136" s="96"/>
    </row>
    <row r="137" spans="1:14" ht="16.95" customHeight="1">
      <c r="A137" s="113">
        <v>0.6381944444444444</v>
      </c>
      <c r="B137" s="107" t="s">
        <v>2648</v>
      </c>
      <c r="C137" s="120">
        <v>0</v>
      </c>
      <c r="D137" s="120">
        <v>0</v>
      </c>
      <c r="E137" s="120">
        <v>0</v>
      </c>
      <c r="F137" s="120">
        <v>1950</v>
      </c>
      <c r="G137" s="120">
        <v>102</v>
      </c>
      <c r="H137" s="120">
        <v>0</v>
      </c>
      <c r="I137" s="120">
        <v>0</v>
      </c>
      <c r="J137" s="120">
        <v>0</v>
      </c>
      <c r="K137" s="120">
        <v>0</v>
      </c>
      <c r="L137" s="120">
        <v>1950</v>
      </c>
      <c r="M137" s="121">
        <v>2.161622879946791E-2</v>
      </c>
      <c r="N137" s="96"/>
    </row>
    <row r="138" spans="1:14" ht="16.95" customHeight="1">
      <c r="A138" s="113">
        <v>0.65833333333333333</v>
      </c>
      <c r="B138" s="107" t="s">
        <v>2648</v>
      </c>
      <c r="C138" s="120">
        <v>0</v>
      </c>
      <c r="D138" s="120">
        <v>0</v>
      </c>
      <c r="E138" s="120">
        <v>0</v>
      </c>
      <c r="F138" s="120">
        <v>2600</v>
      </c>
      <c r="G138" s="120">
        <v>130</v>
      </c>
      <c r="H138" s="120">
        <v>0</v>
      </c>
      <c r="I138" s="120">
        <v>0</v>
      </c>
      <c r="J138" s="120">
        <v>0</v>
      </c>
      <c r="K138" s="120">
        <v>0</v>
      </c>
      <c r="L138" s="120">
        <v>2600</v>
      </c>
      <c r="M138" s="121">
        <v>2.8821638399290545E-2</v>
      </c>
      <c r="N138" s="96"/>
    </row>
    <row r="139" spans="1:14" ht="16.95" customHeight="1">
      <c r="A139" s="113">
        <v>0.66388888888888886</v>
      </c>
      <c r="B139" s="107" t="s">
        <v>2651</v>
      </c>
      <c r="C139" s="120">
        <v>1400</v>
      </c>
      <c r="D139" s="120">
        <v>228</v>
      </c>
      <c r="E139" s="120">
        <v>0</v>
      </c>
      <c r="F139" s="120">
        <v>0</v>
      </c>
      <c r="G139" s="120">
        <v>0</v>
      </c>
      <c r="H139" s="120">
        <v>0</v>
      </c>
      <c r="I139" s="120">
        <v>0</v>
      </c>
      <c r="J139" s="120">
        <v>0</v>
      </c>
      <c r="K139" s="120">
        <v>0</v>
      </c>
      <c r="L139" s="120">
        <v>1400</v>
      </c>
      <c r="M139" s="121">
        <v>1.551934375346414E-2</v>
      </c>
      <c r="N139" s="96"/>
    </row>
    <row r="140" spans="1:14" ht="16.95" customHeight="1">
      <c r="A140" s="113">
        <v>0.68333333333333335</v>
      </c>
      <c r="B140" s="107" t="s">
        <v>2582</v>
      </c>
      <c r="C140" s="120">
        <v>0</v>
      </c>
      <c r="D140" s="120">
        <v>0</v>
      </c>
      <c r="E140" s="120">
        <v>0</v>
      </c>
      <c r="F140" s="120">
        <v>0</v>
      </c>
      <c r="G140" s="120">
        <v>0</v>
      </c>
      <c r="H140" s="120">
        <v>0</v>
      </c>
      <c r="I140" s="120">
        <v>3420</v>
      </c>
      <c r="J140" s="120">
        <v>0</v>
      </c>
      <c r="K140" s="120">
        <v>5</v>
      </c>
      <c r="L140" s="120">
        <v>3420</v>
      </c>
      <c r="M140" s="121">
        <v>3.7911539740605252E-2</v>
      </c>
      <c r="N140" s="96"/>
    </row>
    <row r="141" spans="1:14" ht="16.95" customHeight="1">
      <c r="A141" s="113">
        <v>0.70833333333333337</v>
      </c>
      <c r="B141" s="107" t="s">
        <v>2635</v>
      </c>
      <c r="C141" s="120">
        <v>0</v>
      </c>
      <c r="D141" s="120">
        <v>0</v>
      </c>
      <c r="E141" s="120">
        <v>0</v>
      </c>
      <c r="F141" s="120">
        <v>7470</v>
      </c>
      <c r="G141" s="120">
        <v>404</v>
      </c>
      <c r="H141" s="120">
        <v>0</v>
      </c>
      <c r="I141" s="120">
        <v>0</v>
      </c>
      <c r="J141" s="120">
        <v>0</v>
      </c>
      <c r="K141" s="120">
        <v>0</v>
      </c>
      <c r="L141" s="120">
        <v>7470</v>
      </c>
      <c r="M141" s="121">
        <v>8.2806784170269376E-2</v>
      </c>
      <c r="N141" s="96"/>
    </row>
    <row r="142" spans="1:14" ht="16.95" customHeight="1">
      <c r="A142" s="113">
        <v>0.7104166666666667</v>
      </c>
      <c r="B142" s="107" t="s">
        <v>2648</v>
      </c>
      <c r="C142" s="120">
        <v>0</v>
      </c>
      <c r="D142" s="120">
        <v>0</v>
      </c>
      <c r="E142" s="120">
        <v>0</v>
      </c>
      <c r="F142" s="120">
        <v>2450</v>
      </c>
      <c r="G142" s="120">
        <v>130</v>
      </c>
      <c r="H142" s="120">
        <v>0</v>
      </c>
      <c r="I142" s="120">
        <v>0</v>
      </c>
      <c r="J142" s="120">
        <v>0</v>
      </c>
      <c r="K142" s="120">
        <v>0</v>
      </c>
      <c r="L142" s="120">
        <v>2450</v>
      </c>
      <c r="M142" s="121">
        <v>2.7158851568562244E-2</v>
      </c>
      <c r="N142" s="96"/>
    </row>
    <row r="143" spans="1:14" ht="16.95" customHeight="1">
      <c r="A143" s="113">
        <v>0.71180555555555558</v>
      </c>
      <c r="B143" s="107" t="s">
        <v>2658</v>
      </c>
      <c r="C143" s="120">
        <v>1720</v>
      </c>
      <c r="D143" s="120">
        <v>335</v>
      </c>
      <c r="E143" s="120">
        <v>0</v>
      </c>
      <c r="F143" s="120">
        <v>0</v>
      </c>
      <c r="G143" s="120">
        <v>0</v>
      </c>
      <c r="H143" s="120">
        <v>0</v>
      </c>
      <c r="I143" s="120">
        <v>0</v>
      </c>
      <c r="J143" s="120">
        <v>0</v>
      </c>
      <c r="K143" s="120">
        <v>0</v>
      </c>
      <c r="L143" s="120">
        <v>1720</v>
      </c>
      <c r="M143" s="121">
        <v>1.9066622325684512E-2</v>
      </c>
      <c r="N143" s="96"/>
    </row>
    <row r="144" spans="1:14" ht="16.95" customHeight="1">
      <c r="A144" s="113">
        <v>0.71388888888888891</v>
      </c>
      <c r="B144" s="107" t="s">
        <v>2582</v>
      </c>
      <c r="C144" s="120">
        <v>0</v>
      </c>
      <c r="D144" s="120">
        <v>0</v>
      </c>
      <c r="E144" s="120">
        <v>0</v>
      </c>
      <c r="F144" s="120">
        <v>0</v>
      </c>
      <c r="G144" s="120">
        <v>0</v>
      </c>
      <c r="H144" s="120">
        <v>0</v>
      </c>
      <c r="I144" s="120">
        <v>2700</v>
      </c>
      <c r="J144" s="120">
        <v>0</v>
      </c>
      <c r="K144" s="120">
        <v>0</v>
      </c>
      <c r="L144" s="120">
        <v>2700</v>
      </c>
      <c r="M144" s="121">
        <v>2.9930162953109411E-2</v>
      </c>
      <c r="N144" s="96"/>
    </row>
    <row r="145" spans="1:14" ht="16.95" customHeight="1">
      <c r="A145" s="113">
        <v>0.72361111111111109</v>
      </c>
      <c r="B145" s="107" t="s">
        <v>3800</v>
      </c>
      <c r="C145" s="120">
        <v>0</v>
      </c>
      <c r="D145" s="120">
        <v>0</v>
      </c>
      <c r="E145" s="120">
        <v>0</v>
      </c>
      <c r="F145" s="120">
        <v>1650</v>
      </c>
      <c r="G145" s="120">
        <v>135</v>
      </c>
      <c r="H145" s="120">
        <v>0</v>
      </c>
      <c r="I145" s="120">
        <v>0</v>
      </c>
      <c r="J145" s="120">
        <v>0</v>
      </c>
      <c r="K145" s="120">
        <v>0</v>
      </c>
      <c r="L145" s="120">
        <v>1650</v>
      </c>
      <c r="M145" s="121">
        <v>1.8290655138011307E-2</v>
      </c>
      <c r="N145" s="96"/>
    </row>
    <row r="146" spans="1:14" ht="16.95" customHeight="1">
      <c r="A146" s="113">
        <v>0.73055555555555551</v>
      </c>
      <c r="B146" s="107" t="s">
        <v>2648</v>
      </c>
      <c r="C146" s="120">
        <v>0</v>
      </c>
      <c r="D146" s="120">
        <v>0</v>
      </c>
      <c r="E146" s="120">
        <v>0</v>
      </c>
      <c r="F146" s="120">
        <v>2790</v>
      </c>
      <c r="G146" s="120">
        <v>135</v>
      </c>
      <c r="H146" s="120">
        <v>0</v>
      </c>
      <c r="I146" s="120">
        <v>0</v>
      </c>
      <c r="J146" s="120">
        <v>0</v>
      </c>
      <c r="K146" s="120">
        <v>0</v>
      </c>
      <c r="L146" s="120">
        <v>2790</v>
      </c>
      <c r="M146" s="121">
        <v>3.0927835051546393E-2</v>
      </c>
      <c r="N146" s="96"/>
    </row>
    <row r="147" spans="1:14" ht="16.95" customHeight="1">
      <c r="A147" s="113" t="s">
        <v>3806</v>
      </c>
      <c r="B147" s="107"/>
      <c r="C147" s="120">
        <v>14630</v>
      </c>
      <c r="D147" s="120">
        <v>2703</v>
      </c>
      <c r="E147" s="120">
        <v>3</v>
      </c>
      <c r="F147" s="120">
        <v>40690</v>
      </c>
      <c r="G147" s="120">
        <v>2859</v>
      </c>
      <c r="H147" s="120">
        <v>0</v>
      </c>
      <c r="I147" s="120">
        <v>34890</v>
      </c>
      <c r="J147" s="120">
        <v>0</v>
      </c>
      <c r="K147" s="120">
        <v>42</v>
      </c>
      <c r="L147" s="120">
        <v>90210</v>
      </c>
      <c r="M147" s="121">
        <v>4.8380090206531126E-2</v>
      </c>
      <c r="N147" s="96"/>
    </row>
    <row r="148" spans="1:14" ht="16.95" customHeight="1">
      <c r="A148" s="113"/>
      <c r="B148" s="107"/>
      <c r="C148" s="120"/>
      <c r="D148" s="120"/>
      <c r="E148" s="120"/>
      <c r="F148" s="120"/>
      <c r="G148" s="120"/>
      <c r="H148" s="120"/>
      <c r="I148" s="120"/>
      <c r="J148" s="120"/>
      <c r="K148" s="120"/>
      <c r="L148" s="120"/>
      <c r="M148" s="121"/>
      <c r="N148" s="96"/>
    </row>
    <row r="149" spans="1:14" ht="16.95" customHeight="1">
      <c r="A149" s="113" t="s">
        <v>3807</v>
      </c>
      <c r="B149" s="107"/>
      <c r="C149" s="120"/>
      <c r="D149" s="120"/>
      <c r="E149" s="120"/>
      <c r="F149" s="120"/>
      <c r="G149" s="120"/>
      <c r="H149" s="120"/>
      <c r="I149" s="120"/>
      <c r="J149" s="120"/>
      <c r="K149" s="120"/>
      <c r="L149" s="120"/>
      <c r="M149" s="121"/>
      <c r="N149" s="96"/>
    </row>
    <row r="150" spans="1:14" ht="16.95" customHeight="1">
      <c r="A150" s="113">
        <v>0.51388888888888884</v>
      </c>
      <c r="B150" s="107" t="s">
        <v>3800</v>
      </c>
      <c r="C150" s="120">
        <v>0</v>
      </c>
      <c r="D150" s="120">
        <v>0</v>
      </c>
      <c r="E150" s="120">
        <v>0</v>
      </c>
      <c r="F150" s="120">
        <v>3070</v>
      </c>
      <c r="G150" s="120">
        <v>220</v>
      </c>
      <c r="H150" s="120">
        <v>0</v>
      </c>
      <c r="I150" s="120">
        <v>0</v>
      </c>
      <c r="J150" s="120">
        <v>0</v>
      </c>
      <c r="K150" s="120">
        <v>0</v>
      </c>
      <c r="L150" s="120">
        <v>3070</v>
      </c>
      <c r="M150" s="121">
        <v>0.10535346602608099</v>
      </c>
      <c r="N150" s="96"/>
    </row>
    <row r="151" spans="1:14" ht="16.95" customHeight="1">
      <c r="A151" s="157">
        <v>0.52638888888888891</v>
      </c>
      <c r="B151" s="114" t="s">
        <v>2655</v>
      </c>
      <c r="C151" s="131">
        <v>0</v>
      </c>
      <c r="D151" s="131">
        <v>0</v>
      </c>
      <c r="E151" s="131">
        <v>0</v>
      </c>
      <c r="F151" s="131">
        <v>0</v>
      </c>
      <c r="G151" s="131">
        <v>0</v>
      </c>
      <c r="H151" s="131">
        <v>0</v>
      </c>
      <c r="I151" s="131">
        <v>2810</v>
      </c>
      <c r="J151" s="131">
        <v>0</v>
      </c>
      <c r="K151" s="131">
        <v>0</v>
      </c>
      <c r="L151" s="131">
        <v>2810</v>
      </c>
      <c r="M151" s="132">
        <v>9.6431022649279344E-2</v>
      </c>
      <c r="N151" s="103"/>
    </row>
    <row r="152" spans="1:14" ht="16.95" customHeight="1">
      <c r="A152" s="113">
        <v>0.56805555555555554</v>
      </c>
      <c r="B152" s="107" t="s">
        <v>2622</v>
      </c>
      <c r="C152" s="120">
        <v>0</v>
      </c>
      <c r="D152" s="120">
        <v>0</v>
      </c>
      <c r="E152" s="120">
        <v>0</v>
      </c>
      <c r="F152" s="120">
        <v>2540</v>
      </c>
      <c r="G152" s="120">
        <v>200</v>
      </c>
      <c r="H152" s="120">
        <v>0</v>
      </c>
      <c r="I152" s="120">
        <v>0</v>
      </c>
      <c r="J152" s="120">
        <v>0</v>
      </c>
      <c r="K152" s="120">
        <v>0</v>
      </c>
      <c r="L152" s="120">
        <v>2540</v>
      </c>
      <c r="M152" s="121">
        <v>8.7165408373369932E-2</v>
      </c>
      <c r="N152" s="96"/>
    </row>
    <row r="153" spans="1:14" ht="16.95" customHeight="1">
      <c r="A153" s="159">
        <v>0.56874999999999998</v>
      </c>
      <c r="B153" s="115" t="s">
        <v>2622</v>
      </c>
      <c r="C153" s="133">
        <v>0</v>
      </c>
      <c r="D153" s="133">
        <v>0</v>
      </c>
      <c r="E153" s="133">
        <v>0</v>
      </c>
      <c r="F153" s="133">
        <v>2380</v>
      </c>
      <c r="G153" s="133">
        <v>245</v>
      </c>
      <c r="H153" s="133">
        <v>0</v>
      </c>
      <c r="I153" s="133">
        <v>0</v>
      </c>
      <c r="J153" s="133">
        <v>0</v>
      </c>
      <c r="K153" s="133">
        <v>0</v>
      </c>
      <c r="L153" s="133">
        <v>2380</v>
      </c>
      <c r="M153" s="134">
        <v>8.1674673987645843E-2</v>
      </c>
      <c r="N153" s="104"/>
    </row>
    <row r="154" spans="1:14" ht="16.95" customHeight="1">
      <c r="A154" s="113">
        <v>0.61111111111111116</v>
      </c>
      <c r="B154" s="107" t="s">
        <v>2582</v>
      </c>
      <c r="C154" s="120">
        <v>0</v>
      </c>
      <c r="D154" s="120">
        <v>0</v>
      </c>
      <c r="E154" s="120">
        <v>0</v>
      </c>
      <c r="F154" s="120">
        <v>0</v>
      </c>
      <c r="G154" s="120">
        <v>0</v>
      </c>
      <c r="H154" s="120">
        <v>0</v>
      </c>
      <c r="I154" s="120">
        <v>2770</v>
      </c>
      <c r="J154" s="120">
        <v>0</v>
      </c>
      <c r="K154" s="120">
        <v>4</v>
      </c>
      <c r="L154" s="120">
        <v>2770</v>
      </c>
      <c r="M154" s="121">
        <v>9.5058339052848315E-2</v>
      </c>
      <c r="N154" s="96"/>
    </row>
    <row r="155" spans="1:14" ht="16.95" customHeight="1">
      <c r="A155" s="160">
        <v>0.63194444444444442</v>
      </c>
      <c r="B155" s="108" t="s">
        <v>3800</v>
      </c>
      <c r="C155" s="122">
        <v>0</v>
      </c>
      <c r="D155" s="122">
        <v>0</v>
      </c>
      <c r="E155" s="122">
        <v>0</v>
      </c>
      <c r="F155" s="122">
        <v>2820</v>
      </c>
      <c r="G155" s="122">
        <v>193</v>
      </c>
      <c r="H155" s="122">
        <v>0</v>
      </c>
      <c r="I155" s="122">
        <v>0</v>
      </c>
      <c r="J155" s="122">
        <v>0</v>
      </c>
      <c r="K155" s="122">
        <v>0</v>
      </c>
      <c r="L155" s="122">
        <v>2820</v>
      </c>
      <c r="M155" s="123">
        <v>9.6774193548387094E-2</v>
      </c>
      <c r="N155" s="99"/>
    </row>
    <row r="156" spans="1:14" ht="16.95" customHeight="1">
      <c r="A156" s="161">
        <v>0.63749999999999996</v>
      </c>
      <c r="B156" s="109" t="s">
        <v>2652</v>
      </c>
      <c r="C156" s="124">
        <v>0</v>
      </c>
      <c r="D156" s="124">
        <v>0</v>
      </c>
      <c r="E156" s="124">
        <v>0</v>
      </c>
      <c r="F156" s="124">
        <v>7070</v>
      </c>
      <c r="G156" s="124">
        <v>406</v>
      </c>
      <c r="H156" s="124">
        <v>0</v>
      </c>
      <c r="I156" s="124">
        <v>0</v>
      </c>
      <c r="J156" s="124">
        <v>0</v>
      </c>
      <c r="K156" s="124">
        <v>0</v>
      </c>
      <c r="L156" s="124">
        <v>7070</v>
      </c>
      <c r="M156" s="125">
        <v>0.24262182566918325</v>
      </c>
      <c r="N156" s="100"/>
    </row>
    <row r="157" spans="1:14" ht="19.95" customHeight="1">
      <c r="A157" s="162">
        <v>0.70694444444444449</v>
      </c>
      <c r="B157" s="111" t="s">
        <v>3800</v>
      </c>
      <c r="C157" s="126">
        <v>0</v>
      </c>
      <c r="D157" s="127">
        <v>0</v>
      </c>
      <c r="E157" s="127">
        <v>0</v>
      </c>
      <c r="F157" s="126">
        <v>2250</v>
      </c>
      <c r="G157" s="127">
        <v>181</v>
      </c>
      <c r="H157" s="127">
        <v>0</v>
      </c>
      <c r="I157" s="126">
        <v>0</v>
      </c>
      <c r="J157" s="127">
        <v>0</v>
      </c>
      <c r="K157" s="127">
        <v>0</v>
      </c>
      <c r="L157" s="127">
        <v>2250</v>
      </c>
      <c r="M157" s="128">
        <v>7.721345229924502E-2</v>
      </c>
      <c r="N157" s="101"/>
    </row>
    <row r="158" spans="1:14" ht="4.05" customHeight="1">
      <c r="A158" s="158">
        <v>0.71597222222222223</v>
      </c>
      <c r="B158" s="112" t="s">
        <v>2582</v>
      </c>
      <c r="C158" s="129">
        <v>0</v>
      </c>
      <c r="D158" s="129">
        <v>0</v>
      </c>
      <c r="E158" s="129">
        <v>0</v>
      </c>
      <c r="F158" s="129">
        <v>0</v>
      </c>
      <c r="G158" s="129">
        <v>0</v>
      </c>
      <c r="H158" s="129">
        <v>0</v>
      </c>
      <c r="I158" s="129">
        <v>3430</v>
      </c>
      <c r="J158" s="129">
        <v>0</v>
      </c>
      <c r="K158" s="129">
        <v>3</v>
      </c>
      <c r="L158" s="129">
        <v>3430</v>
      </c>
      <c r="M158" s="130">
        <v>0.1177076183939602</v>
      </c>
      <c r="N158" s="102"/>
    </row>
    <row r="159" spans="1:14" ht="19.95" customHeight="1">
      <c r="A159" s="113" t="s">
        <v>3808</v>
      </c>
      <c r="B159" s="107"/>
      <c r="C159" s="120">
        <v>0</v>
      </c>
      <c r="D159" s="120">
        <v>0</v>
      </c>
      <c r="E159" s="120">
        <v>0</v>
      </c>
      <c r="F159" s="120">
        <v>20130</v>
      </c>
      <c r="G159" s="120">
        <v>1445</v>
      </c>
      <c r="H159" s="120">
        <v>0</v>
      </c>
      <c r="I159" s="120">
        <v>9010</v>
      </c>
      <c r="J159" s="120">
        <v>0</v>
      </c>
      <c r="K159" s="120">
        <v>7</v>
      </c>
      <c r="L159" s="120">
        <v>29140</v>
      </c>
      <c r="M159" s="121">
        <v>1.5627932918948199E-2</v>
      </c>
      <c r="N159" s="96"/>
    </row>
    <row r="160" spans="1:14" ht="16.95" customHeight="1">
      <c r="A160" s="113"/>
      <c r="B160" s="107"/>
      <c r="C160" s="120"/>
      <c r="D160" s="120"/>
      <c r="E160" s="120"/>
      <c r="F160" s="120"/>
      <c r="G160" s="120"/>
      <c r="H160" s="120"/>
      <c r="I160" s="120"/>
      <c r="J160" s="120"/>
      <c r="K160" s="120"/>
      <c r="L160" s="120"/>
      <c r="M160" s="121"/>
      <c r="N160" s="96"/>
    </row>
    <row r="161" spans="1:14" ht="16.95" customHeight="1">
      <c r="A161" s="113" t="s">
        <v>3809</v>
      </c>
      <c r="B161" s="107"/>
      <c r="C161" s="120"/>
      <c r="D161" s="120"/>
      <c r="E161" s="120"/>
      <c r="F161" s="120"/>
      <c r="G161" s="120"/>
      <c r="H161" s="120"/>
      <c r="I161" s="120"/>
      <c r="J161" s="120"/>
      <c r="K161" s="120"/>
      <c r="L161" s="120"/>
      <c r="M161" s="121"/>
      <c r="N161" s="96"/>
    </row>
    <row r="162" spans="1:14" ht="16.95" customHeight="1">
      <c r="A162" s="113">
        <v>0.41319444444444442</v>
      </c>
      <c r="B162" s="107" t="s">
        <v>3803</v>
      </c>
      <c r="C162" s="120">
        <v>0</v>
      </c>
      <c r="D162" s="120">
        <v>0</v>
      </c>
      <c r="E162" s="120">
        <v>0</v>
      </c>
      <c r="F162" s="120">
        <v>1360</v>
      </c>
      <c r="G162" s="120">
        <v>210</v>
      </c>
      <c r="H162" s="120">
        <v>0</v>
      </c>
      <c r="I162" s="120">
        <v>0</v>
      </c>
      <c r="J162" s="120">
        <v>0</v>
      </c>
      <c r="K162" s="120">
        <v>0</v>
      </c>
      <c r="L162" s="120">
        <v>1360</v>
      </c>
      <c r="M162" s="121">
        <v>1.5617822691777675E-2</v>
      </c>
      <c r="N162" s="96"/>
    </row>
    <row r="163" spans="1:14" ht="16.95" customHeight="1">
      <c r="A163" s="113">
        <v>0.41388888888888886</v>
      </c>
      <c r="B163" s="107" t="s">
        <v>3803</v>
      </c>
      <c r="C163" s="120">
        <v>0</v>
      </c>
      <c r="D163" s="120">
        <v>0</v>
      </c>
      <c r="E163" s="120">
        <v>0</v>
      </c>
      <c r="F163" s="120">
        <v>1990</v>
      </c>
      <c r="G163" s="120">
        <v>249</v>
      </c>
      <c r="H163" s="120">
        <v>0</v>
      </c>
      <c r="I163" s="120">
        <v>0</v>
      </c>
      <c r="J163" s="120">
        <v>0</v>
      </c>
      <c r="K163" s="120">
        <v>0</v>
      </c>
      <c r="L163" s="120">
        <v>1990</v>
      </c>
      <c r="M163" s="121">
        <v>2.2852549379880571E-2</v>
      </c>
      <c r="N163" s="96"/>
    </row>
    <row r="164" spans="1:14" ht="16.95" customHeight="1">
      <c r="A164" s="113">
        <v>0.44722222222222224</v>
      </c>
      <c r="B164" s="107" t="s">
        <v>2582</v>
      </c>
      <c r="C164" s="120">
        <v>0</v>
      </c>
      <c r="D164" s="120">
        <v>0</v>
      </c>
      <c r="E164" s="120">
        <v>0</v>
      </c>
      <c r="F164" s="120">
        <v>0</v>
      </c>
      <c r="G164" s="120">
        <v>0</v>
      </c>
      <c r="H164" s="120">
        <v>0</v>
      </c>
      <c r="I164" s="120">
        <v>2050</v>
      </c>
      <c r="J164" s="120">
        <v>0</v>
      </c>
      <c r="K164" s="120">
        <v>5</v>
      </c>
      <c r="L164" s="120">
        <v>2050</v>
      </c>
      <c r="M164" s="121">
        <v>2.3541570969223703E-2</v>
      </c>
      <c r="N164" s="96"/>
    </row>
    <row r="165" spans="1:14" ht="16.95" customHeight="1">
      <c r="A165" s="113">
        <v>0.45208333333333334</v>
      </c>
      <c r="B165" s="107" t="s">
        <v>2639</v>
      </c>
      <c r="C165" s="120">
        <v>0</v>
      </c>
      <c r="D165" s="120">
        <v>0</v>
      </c>
      <c r="E165" s="120">
        <v>0</v>
      </c>
      <c r="F165" s="120">
        <v>1800</v>
      </c>
      <c r="G165" s="120">
        <v>71</v>
      </c>
      <c r="H165" s="120">
        <v>0</v>
      </c>
      <c r="I165" s="120">
        <v>0</v>
      </c>
      <c r="J165" s="120">
        <v>0</v>
      </c>
      <c r="K165" s="120">
        <v>0</v>
      </c>
      <c r="L165" s="120">
        <v>1800</v>
      </c>
      <c r="M165" s="121">
        <v>2.0670647680293981E-2</v>
      </c>
      <c r="N165" s="96"/>
    </row>
    <row r="166" spans="1:14" ht="16.95" customHeight="1">
      <c r="A166" s="113">
        <v>0.46944444444444444</v>
      </c>
      <c r="B166" s="107" t="s">
        <v>3810</v>
      </c>
      <c r="C166" s="120">
        <v>2510</v>
      </c>
      <c r="D166" s="120">
        <v>110</v>
      </c>
      <c r="E166" s="120">
        <v>0</v>
      </c>
      <c r="F166" s="120">
        <v>0</v>
      </c>
      <c r="G166" s="120">
        <v>0</v>
      </c>
      <c r="H166" s="120">
        <v>0</v>
      </c>
      <c r="I166" s="120">
        <v>0</v>
      </c>
      <c r="J166" s="120">
        <v>0</v>
      </c>
      <c r="K166" s="120">
        <v>0</v>
      </c>
      <c r="L166" s="120">
        <v>2510</v>
      </c>
      <c r="M166" s="121">
        <v>2.8824069820854385E-2</v>
      </c>
      <c r="N166" s="96"/>
    </row>
    <row r="167" spans="1:14" ht="16.95" customHeight="1">
      <c r="A167" s="113">
        <v>0.48333333333333334</v>
      </c>
      <c r="B167" s="107" t="s">
        <v>2649</v>
      </c>
      <c r="C167" s="120">
        <v>4630</v>
      </c>
      <c r="D167" s="120">
        <v>256</v>
      </c>
      <c r="E167" s="120">
        <v>0</v>
      </c>
      <c r="F167" s="120">
        <v>0</v>
      </c>
      <c r="G167" s="120">
        <v>0</v>
      </c>
      <c r="H167" s="120">
        <v>0</v>
      </c>
      <c r="I167" s="120">
        <v>0</v>
      </c>
      <c r="J167" s="120">
        <v>0</v>
      </c>
      <c r="K167" s="120">
        <v>0</v>
      </c>
      <c r="L167" s="120">
        <v>4630</v>
      </c>
      <c r="M167" s="121">
        <v>5.3169499310978412E-2</v>
      </c>
      <c r="N167" s="96"/>
    </row>
    <row r="168" spans="1:14" ht="16.95" customHeight="1">
      <c r="A168" s="113">
        <v>0.49375000000000002</v>
      </c>
      <c r="B168" s="107" t="s">
        <v>2615</v>
      </c>
      <c r="C168" s="120">
        <v>2970</v>
      </c>
      <c r="D168" s="120">
        <v>179</v>
      </c>
      <c r="E168" s="120">
        <v>0</v>
      </c>
      <c r="F168" s="120">
        <v>0</v>
      </c>
      <c r="G168" s="120">
        <v>0</v>
      </c>
      <c r="H168" s="120">
        <v>0</v>
      </c>
      <c r="I168" s="120">
        <v>0</v>
      </c>
      <c r="J168" s="120">
        <v>0</v>
      </c>
      <c r="K168" s="120">
        <v>0</v>
      </c>
      <c r="L168" s="120">
        <v>2970</v>
      </c>
      <c r="M168" s="121">
        <v>3.4106568672485071E-2</v>
      </c>
      <c r="N168" s="96"/>
    </row>
    <row r="169" spans="1:14" ht="16.95" customHeight="1">
      <c r="A169" s="113">
        <v>0.52083333333333337</v>
      </c>
      <c r="B169" s="107" t="s">
        <v>2596</v>
      </c>
      <c r="C169" s="120">
        <v>0</v>
      </c>
      <c r="D169" s="120">
        <v>0</v>
      </c>
      <c r="E169" s="120">
        <v>0</v>
      </c>
      <c r="F169" s="120">
        <v>0</v>
      </c>
      <c r="G169" s="120">
        <v>0</v>
      </c>
      <c r="H169" s="120">
        <v>0</v>
      </c>
      <c r="I169" s="120">
        <v>5340</v>
      </c>
      <c r="J169" s="120">
        <v>0</v>
      </c>
      <c r="K169" s="120">
        <v>0</v>
      </c>
      <c r="L169" s="120">
        <v>5340</v>
      </c>
      <c r="M169" s="121">
        <v>6.1322921451538816E-2</v>
      </c>
      <c r="N169" s="96"/>
    </row>
    <row r="170" spans="1:14" ht="16.95" customHeight="1">
      <c r="A170" s="113">
        <v>0.52152777777777781</v>
      </c>
      <c r="B170" s="107" t="s">
        <v>2596</v>
      </c>
      <c r="C170" s="120">
        <v>0</v>
      </c>
      <c r="D170" s="120">
        <v>0</v>
      </c>
      <c r="E170" s="120">
        <v>0</v>
      </c>
      <c r="F170" s="120">
        <v>0</v>
      </c>
      <c r="G170" s="120">
        <v>0</v>
      </c>
      <c r="H170" s="120">
        <v>0</v>
      </c>
      <c r="I170" s="120">
        <v>3650</v>
      </c>
      <c r="J170" s="120">
        <v>0</v>
      </c>
      <c r="K170" s="120">
        <v>0</v>
      </c>
      <c r="L170" s="120">
        <v>3650</v>
      </c>
      <c r="M170" s="121">
        <v>4.1915480018373912E-2</v>
      </c>
      <c r="N170" s="96"/>
    </row>
    <row r="171" spans="1:14" ht="16.95" customHeight="1">
      <c r="A171" s="113">
        <v>0.5444444444444444</v>
      </c>
      <c r="B171" s="107" t="s">
        <v>2652</v>
      </c>
      <c r="C171" s="120">
        <v>0</v>
      </c>
      <c r="D171" s="120">
        <v>0</v>
      </c>
      <c r="E171" s="120">
        <v>0</v>
      </c>
      <c r="F171" s="120">
        <v>4560</v>
      </c>
      <c r="G171" s="120">
        <v>265</v>
      </c>
      <c r="H171" s="120">
        <v>0</v>
      </c>
      <c r="I171" s="120">
        <v>0</v>
      </c>
      <c r="J171" s="120">
        <v>0</v>
      </c>
      <c r="K171" s="120">
        <v>0</v>
      </c>
      <c r="L171" s="120">
        <v>4560</v>
      </c>
      <c r="M171" s="121">
        <v>5.2365640790078091E-2</v>
      </c>
      <c r="N171" s="96"/>
    </row>
    <row r="172" spans="1:14" ht="16.95" customHeight="1">
      <c r="A172" s="113">
        <v>0.55694444444444446</v>
      </c>
      <c r="B172" s="107" t="s">
        <v>3810</v>
      </c>
      <c r="C172" s="120">
        <v>2740</v>
      </c>
      <c r="D172" s="120">
        <v>121</v>
      </c>
      <c r="E172" s="120">
        <v>4</v>
      </c>
      <c r="F172" s="120">
        <v>0</v>
      </c>
      <c r="G172" s="120">
        <v>0</v>
      </c>
      <c r="H172" s="120">
        <v>0</v>
      </c>
      <c r="I172" s="120">
        <v>0</v>
      </c>
      <c r="J172" s="120">
        <v>0</v>
      </c>
      <c r="K172" s="120">
        <v>0</v>
      </c>
      <c r="L172" s="120">
        <v>2740</v>
      </c>
      <c r="M172" s="121">
        <v>3.1465319246669732E-2</v>
      </c>
      <c r="N172" s="96"/>
    </row>
    <row r="173" spans="1:14" ht="16.95" customHeight="1">
      <c r="A173" s="113">
        <v>0.56597222222222221</v>
      </c>
      <c r="B173" s="107" t="s">
        <v>2622</v>
      </c>
      <c r="C173" s="120">
        <v>0</v>
      </c>
      <c r="D173" s="120">
        <v>0</v>
      </c>
      <c r="E173" s="120">
        <v>0</v>
      </c>
      <c r="F173" s="120">
        <v>1690</v>
      </c>
      <c r="G173" s="120">
        <v>125</v>
      </c>
      <c r="H173" s="120">
        <v>0</v>
      </c>
      <c r="I173" s="120">
        <v>0</v>
      </c>
      <c r="J173" s="120">
        <v>0</v>
      </c>
      <c r="K173" s="120">
        <v>0</v>
      </c>
      <c r="L173" s="120">
        <v>1690</v>
      </c>
      <c r="M173" s="121">
        <v>1.9407441433164904E-2</v>
      </c>
      <c r="N173" s="96"/>
    </row>
    <row r="174" spans="1:14" ht="16.95" customHeight="1">
      <c r="A174" s="113">
        <v>0.56597222222222221</v>
      </c>
      <c r="B174" s="107" t="s">
        <v>2638</v>
      </c>
      <c r="C174" s="120">
        <v>0</v>
      </c>
      <c r="D174" s="120">
        <v>0</v>
      </c>
      <c r="E174" s="120">
        <v>0</v>
      </c>
      <c r="F174" s="120">
        <v>850</v>
      </c>
      <c r="G174" s="120">
        <v>63</v>
      </c>
      <c r="H174" s="120">
        <v>0</v>
      </c>
      <c r="I174" s="120">
        <v>0</v>
      </c>
      <c r="J174" s="120">
        <v>0</v>
      </c>
      <c r="K174" s="120">
        <v>0</v>
      </c>
      <c r="L174" s="120">
        <v>850</v>
      </c>
      <c r="M174" s="121">
        <v>9.7611391823610467E-3</v>
      </c>
      <c r="N174" s="96"/>
    </row>
    <row r="175" spans="1:14" ht="16.95" customHeight="1">
      <c r="A175" s="113">
        <v>0.57499999999999996</v>
      </c>
      <c r="B175" s="107" t="s">
        <v>2582</v>
      </c>
      <c r="C175" s="120">
        <v>0</v>
      </c>
      <c r="D175" s="120">
        <v>0</v>
      </c>
      <c r="E175" s="120">
        <v>0</v>
      </c>
      <c r="F175" s="120">
        <v>0</v>
      </c>
      <c r="G175" s="120">
        <v>0</v>
      </c>
      <c r="H175" s="120">
        <v>0</v>
      </c>
      <c r="I175" s="120">
        <v>2610</v>
      </c>
      <c r="J175" s="120">
        <v>0</v>
      </c>
      <c r="K175" s="120">
        <v>0</v>
      </c>
      <c r="L175" s="120">
        <v>2610</v>
      </c>
      <c r="M175" s="121">
        <v>2.9972439136426273E-2</v>
      </c>
      <c r="N175" s="96"/>
    </row>
    <row r="176" spans="1:14" ht="16.95" customHeight="1">
      <c r="A176" s="157">
        <v>0.57847222222222228</v>
      </c>
      <c r="B176" s="114" t="s">
        <v>2633</v>
      </c>
      <c r="C176" s="131">
        <v>856</v>
      </c>
      <c r="D176" s="131">
        <v>291</v>
      </c>
      <c r="E176" s="131">
        <v>0</v>
      </c>
      <c r="F176" s="131">
        <v>0</v>
      </c>
      <c r="G176" s="131">
        <v>0</v>
      </c>
      <c r="H176" s="131">
        <v>0</v>
      </c>
      <c r="I176" s="131">
        <v>0</v>
      </c>
      <c r="J176" s="131">
        <v>0</v>
      </c>
      <c r="K176" s="131">
        <v>0</v>
      </c>
      <c r="L176" s="131">
        <v>856</v>
      </c>
      <c r="M176" s="132">
        <v>9.8300413412953612E-3</v>
      </c>
      <c r="N176" s="103"/>
    </row>
    <row r="177" spans="1:14" ht="16.95" customHeight="1">
      <c r="A177" s="113">
        <v>0.57847222222222228</v>
      </c>
      <c r="B177" s="107" t="s">
        <v>2610</v>
      </c>
      <c r="C177" s="120">
        <v>924</v>
      </c>
      <c r="D177" s="120">
        <v>314</v>
      </c>
      <c r="E177" s="120">
        <v>0</v>
      </c>
      <c r="F177" s="120">
        <v>0</v>
      </c>
      <c r="G177" s="120">
        <v>0</v>
      </c>
      <c r="H177" s="120">
        <v>0</v>
      </c>
      <c r="I177" s="120">
        <v>0</v>
      </c>
      <c r="J177" s="120">
        <v>0</v>
      </c>
      <c r="K177" s="120">
        <v>0</v>
      </c>
      <c r="L177" s="120">
        <v>924</v>
      </c>
      <c r="M177" s="121">
        <v>1.0610932475884245E-2</v>
      </c>
      <c r="N177" s="96"/>
    </row>
    <row r="178" spans="1:14" ht="16.95" customHeight="1">
      <c r="A178" s="158">
        <v>0.57986111111111116</v>
      </c>
      <c r="B178" s="112" t="s">
        <v>2658</v>
      </c>
      <c r="C178" s="129">
        <v>1680</v>
      </c>
      <c r="D178" s="129">
        <v>302</v>
      </c>
      <c r="E178" s="129">
        <v>0</v>
      </c>
      <c r="F178" s="129">
        <v>0</v>
      </c>
      <c r="G178" s="129">
        <v>0</v>
      </c>
      <c r="H178" s="129">
        <v>0</v>
      </c>
      <c r="I178" s="129">
        <v>0</v>
      </c>
      <c r="J178" s="129">
        <v>0</v>
      </c>
      <c r="K178" s="129">
        <v>0</v>
      </c>
      <c r="L178" s="129">
        <v>1680</v>
      </c>
      <c r="M178" s="130">
        <v>1.9292604501607719E-2</v>
      </c>
      <c r="N178" s="102"/>
    </row>
    <row r="179" spans="1:14" ht="16.95" customHeight="1">
      <c r="A179" s="113">
        <v>0.60486111111111107</v>
      </c>
      <c r="B179" s="107" t="s">
        <v>2649</v>
      </c>
      <c r="C179" s="120">
        <v>4220</v>
      </c>
      <c r="D179" s="120">
        <v>249</v>
      </c>
      <c r="E179" s="120">
        <v>0</v>
      </c>
      <c r="F179" s="120">
        <v>0</v>
      </c>
      <c r="G179" s="120">
        <v>0</v>
      </c>
      <c r="H179" s="120">
        <v>0</v>
      </c>
      <c r="I179" s="120">
        <v>0</v>
      </c>
      <c r="J179" s="120">
        <v>0</v>
      </c>
      <c r="K179" s="120">
        <v>0</v>
      </c>
      <c r="L179" s="120">
        <v>4220</v>
      </c>
      <c r="M179" s="121">
        <v>4.8461185117133668E-2</v>
      </c>
      <c r="N179" s="96"/>
    </row>
    <row r="180" spans="1:14" ht="16.95" customHeight="1">
      <c r="A180" s="113">
        <v>0.61111111111111116</v>
      </c>
      <c r="B180" s="107" t="s">
        <v>2651</v>
      </c>
      <c r="C180" s="120">
        <v>1570</v>
      </c>
      <c r="D180" s="120">
        <v>240</v>
      </c>
      <c r="E180" s="120">
        <v>0</v>
      </c>
      <c r="F180" s="120">
        <v>0</v>
      </c>
      <c r="G180" s="120">
        <v>0</v>
      </c>
      <c r="H180" s="120">
        <v>0</v>
      </c>
      <c r="I180" s="120">
        <v>0</v>
      </c>
      <c r="J180" s="120">
        <v>0</v>
      </c>
      <c r="K180" s="120">
        <v>0</v>
      </c>
      <c r="L180" s="120">
        <v>1570</v>
      </c>
      <c r="M180" s="121">
        <v>1.8029398254478642E-2</v>
      </c>
      <c r="N180" s="96"/>
    </row>
    <row r="181" spans="1:14" ht="16.95" customHeight="1">
      <c r="A181" s="113">
        <v>0.625</v>
      </c>
      <c r="B181" s="107" t="s">
        <v>2621</v>
      </c>
      <c r="C181" s="120">
        <v>0</v>
      </c>
      <c r="D181" s="120">
        <v>0</v>
      </c>
      <c r="E181" s="120">
        <v>0</v>
      </c>
      <c r="F181" s="120">
        <v>0</v>
      </c>
      <c r="G181" s="120">
        <v>0</v>
      </c>
      <c r="H181" s="120">
        <v>0</v>
      </c>
      <c r="I181" s="120">
        <v>6210</v>
      </c>
      <c r="J181" s="120">
        <v>0</v>
      </c>
      <c r="K181" s="120">
        <v>8</v>
      </c>
      <c r="L181" s="120">
        <v>6210</v>
      </c>
      <c r="M181" s="121">
        <v>7.1313734497014239E-2</v>
      </c>
      <c r="N181" s="96"/>
    </row>
    <row r="182" spans="1:14" ht="16.95" customHeight="1">
      <c r="A182" s="113">
        <v>0.62708333333333333</v>
      </c>
      <c r="B182" s="107" t="s">
        <v>2652</v>
      </c>
      <c r="C182" s="120">
        <v>0</v>
      </c>
      <c r="D182" s="120">
        <v>0</v>
      </c>
      <c r="E182" s="120">
        <v>0</v>
      </c>
      <c r="F182" s="120">
        <v>4870</v>
      </c>
      <c r="G182" s="120">
        <v>341</v>
      </c>
      <c r="H182" s="120">
        <v>0</v>
      </c>
      <c r="I182" s="120">
        <v>0</v>
      </c>
      <c r="J182" s="120">
        <v>0</v>
      </c>
      <c r="K182" s="120">
        <v>0</v>
      </c>
      <c r="L182" s="120">
        <v>4870</v>
      </c>
      <c r="M182" s="121">
        <v>5.5925585668350944E-2</v>
      </c>
      <c r="N182" s="96"/>
    </row>
    <row r="183" spans="1:14" ht="16.95" customHeight="1">
      <c r="A183" s="113">
        <v>0.63749999999999996</v>
      </c>
      <c r="B183" s="107" t="s">
        <v>2615</v>
      </c>
      <c r="C183" s="120">
        <v>3180</v>
      </c>
      <c r="D183" s="120">
        <v>211</v>
      </c>
      <c r="E183" s="120">
        <v>0</v>
      </c>
      <c r="F183" s="120">
        <v>0</v>
      </c>
      <c r="G183" s="120">
        <v>0</v>
      </c>
      <c r="H183" s="120">
        <v>0</v>
      </c>
      <c r="I183" s="120">
        <v>0</v>
      </c>
      <c r="J183" s="120">
        <v>0</v>
      </c>
      <c r="K183" s="120">
        <v>0</v>
      </c>
      <c r="L183" s="120">
        <v>3180</v>
      </c>
      <c r="M183" s="121">
        <v>3.6518144235186033E-2</v>
      </c>
      <c r="N183" s="96"/>
    </row>
    <row r="184" spans="1:14" ht="16.95" customHeight="1">
      <c r="A184" s="113">
        <v>0.6381944444444444</v>
      </c>
      <c r="B184" s="107" t="s">
        <v>2635</v>
      </c>
      <c r="C184" s="120">
        <v>0</v>
      </c>
      <c r="D184" s="120">
        <v>0</v>
      </c>
      <c r="E184" s="120">
        <v>0</v>
      </c>
      <c r="F184" s="120">
        <v>6640</v>
      </c>
      <c r="G184" s="120">
        <v>363</v>
      </c>
      <c r="H184" s="120">
        <v>0</v>
      </c>
      <c r="I184" s="120">
        <v>0</v>
      </c>
      <c r="J184" s="120">
        <v>0</v>
      </c>
      <c r="K184" s="120">
        <v>0</v>
      </c>
      <c r="L184" s="120">
        <v>6640</v>
      </c>
      <c r="M184" s="121">
        <v>7.6251722553973361E-2</v>
      </c>
      <c r="N184" s="96"/>
    </row>
    <row r="185" spans="1:14" ht="16.95" customHeight="1">
      <c r="A185" s="113">
        <v>0.66736111111111107</v>
      </c>
      <c r="B185" s="107" t="s">
        <v>3810</v>
      </c>
      <c r="C185" s="120">
        <v>2620</v>
      </c>
      <c r="D185" s="120">
        <v>127</v>
      </c>
      <c r="E185" s="120">
        <v>0</v>
      </c>
      <c r="F185" s="120">
        <v>0</v>
      </c>
      <c r="G185" s="120">
        <v>0</v>
      </c>
      <c r="H185" s="120">
        <v>0</v>
      </c>
      <c r="I185" s="120">
        <v>0</v>
      </c>
      <c r="J185" s="120">
        <v>0</v>
      </c>
      <c r="K185" s="120">
        <v>0</v>
      </c>
      <c r="L185" s="120">
        <v>2620</v>
      </c>
      <c r="M185" s="121">
        <v>3.0087276067983462E-2</v>
      </c>
      <c r="N185" s="96"/>
    </row>
    <row r="186" spans="1:14" ht="16.95" customHeight="1">
      <c r="A186" s="113">
        <v>0.6791666666666667</v>
      </c>
      <c r="B186" s="107" t="s">
        <v>2582</v>
      </c>
      <c r="C186" s="120">
        <v>0</v>
      </c>
      <c r="D186" s="120">
        <v>0</v>
      </c>
      <c r="E186" s="120">
        <v>0</v>
      </c>
      <c r="F186" s="120">
        <v>0</v>
      </c>
      <c r="G186" s="120">
        <v>0</v>
      </c>
      <c r="H186" s="120">
        <v>0</v>
      </c>
      <c r="I186" s="120">
        <v>3280</v>
      </c>
      <c r="J186" s="120">
        <v>0</v>
      </c>
      <c r="K186" s="120">
        <v>0</v>
      </c>
      <c r="L186" s="120">
        <v>3280</v>
      </c>
      <c r="M186" s="121">
        <v>3.7666513550757924E-2</v>
      </c>
      <c r="N186" s="96"/>
    </row>
    <row r="187" spans="1:14" ht="16.95" customHeight="1">
      <c r="A187" s="113">
        <v>0.69444444444444442</v>
      </c>
      <c r="B187" s="107" t="s">
        <v>2649</v>
      </c>
      <c r="C187" s="120">
        <v>4120</v>
      </c>
      <c r="D187" s="120">
        <v>260</v>
      </c>
      <c r="E187" s="120">
        <v>0</v>
      </c>
      <c r="F187" s="120">
        <v>0</v>
      </c>
      <c r="G187" s="120">
        <v>0</v>
      </c>
      <c r="H187" s="120">
        <v>0</v>
      </c>
      <c r="I187" s="120">
        <v>0</v>
      </c>
      <c r="J187" s="120">
        <v>0</v>
      </c>
      <c r="K187" s="120">
        <v>0</v>
      </c>
      <c r="L187" s="120">
        <v>4120</v>
      </c>
      <c r="M187" s="121">
        <v>4.7312815801561783E-2</v>
      </c>
      <c r="N187" s="96"/>
    </row>
    <row r="188" spans="1:14" ht="16.95" customHeight="1">
      <c r="A188" s="113">
        <v>0.75624999999999998</v>
      </c>
      <c r="B188" s="107" t="s">
        <v>2582</v>
      </c>
      <c r="C188" s="120">
        <v>0</v>
      </c>
      <c r="D188" s="120">
        <v>0</v>
      </c>
      <c r="E188" s="120">
        <v>0</v>
      </c>
      <c r="F188" s="120">
        <v>0</v>
      </c>
      <c r="G188" s="120">
        <v>0</v>
      </c>
      <c r="H188" s="120">
        <v>0</v>
      </c>
      <c r="I188" s="120">
        <v>3410</v>
      </c>
      <c r="J188" s="120">
        <v>0</v>
      </c>
      <c r="K188" s="120">
        <v>8</v>
      </c>
      <c r="L188" s="120">
        <v>3410</v>
      </c>
      <c r="M188" s="121">
        <v>3.9159393661001379E-2</v>
      </c>
      <c r="N188" s="96"/>
    </row>
    <row r="189" spans="1:14" ht="19.95" customHeight="1">
      <c r="A189" s="113">
        <v>0.75902777777777775</v>
      </c>
      <c r="B189" s="107" t="s">
        <v>2615</v>
      </c>
      <c r="C189" s="120">
        <v>2510</v>
      </c>
      <c r="D189" s="120">
        <v>170</v>
      </c>
      <c r="E189" s="120">
        <v>0</v>
      </c>
      <c r="F189" s="120">
        <v>0</v>
      </c>
      <c r="G189" s="120">
        <v>0</v>
      </c>
      <c r="H189" s="120">
        <v>0</v>
      </c>
      <c r="I189" s="120">
        <v>0</v>
      </c>
      <c r="J189" s="120">
        <v>0</v>
      </c>
      <c r="K189" s="120">
        <v>0</v>
      </c>
      <c r="L189" s="120">
        <v>2510</v>
      </c>
      <c r="M189" s="121">
        <v>2.8824069820854385E-2</v>
      </c>
      <c r="N189" s="96"/>
    </row>
    <row r="190" spans="1:14" ht="4.05" customHeight="1">
      <c r="A190" s="113">
        <v>0.76180555555555551</v>
      </c>
      <c r="B190" s="107" t="s">
        <v>3810</v>
      </c>
      <c r="C190" s="120">
        <v>2240</v>
      </c>
      <c r="D190" s="120">
        <v>94</v>
      </c>
      <c r="E190" s="120">
        <v>0</v>
      </c>
      <c r="F190" s="120">
        <v>0</v>
      </c>
      <c r="G190" s="120">
        <v>0</v>
      </c>
      <c r="H190" s="120">
        <v>0</v>
      </c>
      <c r="I190" s="120">
        <v>0</v>
      </c>
      <c r="J190" s="120">
        <v>0</v>
      </c>
      <c r="K190" s="120">
        <v>0</v>
      </c>
      <c r="L190" s="120">
        <v>2240</v>
      </c>
      <c r="M190" s="121">
        <v>2.5723472668810289E-2</v>
      </c>
      <c r="N190" s="96"/>
    </row>
    <row r="191" spans="1:14" ht="19.95" customHeight="1">
      <c r="A191" s="113" t="s">
        <v>3811</v>
      </c>
      <c r="B191" s="107"/>
      <c r="C191" s="120">
        <v>36770</v>
      </c>
      <c r="D191" s="120">
        <v>2924</v>
      </c>
      <c r="E191" s="120">
        <v>4</v>
      </c>
      <c r="F191" s="120">
        <v>23760</v>
      </c>
      <c r="G191" s="120">
        <v>1687</v>
      </c>
      <c r="H191" s="120">
        <v>0</v>
      </c>
      <c r="I191" s="120">
        <v>26550</v>
      </c>
      <c r="J191" s="120">
        <v>0</v>
      </c>
      <c r="K191" s="120">
        <v>21</v>
      </c>
      <c r="L191" s="120">
        <v>87080</v>
      </c>
      <c r="M191" s="121">
        <v>4.6701454995950895E-2</v>
      </c>
      <c r="N191" s="96"/>
    </row>
    <row r="192" spans="1:14" ht="16.95" customHeight="1">
      <c r="A192" s="113"/>
      <c r="B192" s="107"/>
      <c r="C192" s="120"/>
      <c r="D192" s="120"/>
      <c r="E192" s="120"/>
      <c r="F192" s="120"/>
      <c r="G192" s="120"/>
      <c r="H192" s="120"/>
      <c r="I192" s="120"/>
      <c r="J192" s="120"/>
      <c r="K192" s="120"/>
      <c r="L192" s="120"/>
      <c r="M192" s="121"/>
      <c r="N192" s="96"/>
    </row>
    <row r="193" spans="1:14" ht="16.95" customHeight="1">
      <c r="A193" s="113" t="s">
        <v>3812</v>
      </c>
      <c r="B193" s="107"/>
      <c r="C193" s="120"/>
      <c r="D193" s="120"/>
      <c r="E193" s="120"/>
      <c r="F193" s="120"/>
      <c r="G193" s="120"/>
      <c r="H193" s="120"/>
      <c r="I193" s="120"/>
      <c r="J193" s="120"/>
      <c r="K193" s="120"/>
      <c r="L193" s="120"/>
      <c r="M193" s="121"/>
      <c r="N193" s="96"/>
    </row>
    <row r="194" spans="1:14" ht="16.95" customHeight="1">
      <c r="A194" s="113">
        <v>0.36805555555555558</v>
      </c>
      <c r="B194" s="107" t="s">
        <v>2647</v>
      </c>
      <c r="C194" s="120">
        <v>0</v>
      </c>
      <c r="D194" s="120">
        <v>0</v>
      </c>
      <c r="E194" s="120">
        <v>0</v>
      </c>
      <c r="F194" s="120">
        <v>800</v>
      </c>
      <c r="G194" s="120">
        <v>61</v>
      </c>
      <c r="H194" s="120">
        <v>0</v>
      </c>
      <c r="I194" s="120">
        <v>0</v>
      </c>
      <c r="J194" s="120">
        <v>0</v>
      </c>
      <c r="K194" s="120">
        <v>0</v>
      </c>
      <c r="L194" s="120">
        <v>800</v>
      </c>
      <c r="M194" s="121">
        <v>9.3055717110619978E-3</v>
      </c>
      <c r="N194" s="96"/>
    </row>
    <row r="195" spans="1:14" ht="16.95" customHeight="1">
      <c r="A195" s="113">
        <v>0.41041666666666665</v>
      </c>
      <c r="B195" s="107" t="s">
        <v>2582</v>
      </c>
      <c r="C195" s="120">
        <v>0</v>
      </c>
      <c r="D195" s="120">
        <v>0</v>
      </c>
      <c r="E195" s="120">
        <v>0</v>
      </c>
      <c r="F195" s="120">
        <v>0</v>
      </c>
      <c r="G195" s="120">
        <v>0</v>
      </c>
      <c r="H195" s="120">
        <v>0</v>
      </c>
      <c r="I195" s="120">
        <v>2460</v>
      </c>
      <c r="J195" s="120">
        <v>0</v>
      </c>
      <c r="K195" s="120">
        <v>0</v>
      </c>
      <c r="L195" s="120">
        <v>2460</v>
      </c>
      <c r="M195" s="121">
        <v>2.8614633011515647E-2</v>
      </c>
      <c r="N195" s="96"/>
    </row>
    <row r="196" spans="1:14" ht="16.95" customHeight="1">
      <c r="A196" s="157">
        <v>0.42777777777777776</v>
      </c>
      <c r="B196" s="114" t="s">
        <v>2596</v>
      </c>
      <c r="C196" s="131">
        <v>0</v>
      </c>
      <c r="D196" s="131">
        <v>0</v>
      </c>
      <c r="E196" s="131">
        <v>0</v>
      </c>
      <c r="F196" s="131">
        <v>0</v>
      </c>
      <c r="G196" s="131">
        <v>0</v>
      </c>
      <c r="H196" s="131">
        <v>0</v>
      </c>
      <c r="I196" s="131">
        <v>2130</v>
      </c>
      <c r="J196" s="131">
        <v>0</v>
      </c>
      <c r="K196" s="131">
        <v>0</v>
      </c>
      <c r="L196" s="131">
        <v>2130</v>
      </c>
      <c r="M196" s="132">
        <v>2.4776084680702571E-2</v>
      </c>
      <c r="N196" s="103"/>
    </row>
    <row r="197" spans="1:14" ht="16.95" customHeight="1">
      <c r="A197" s="113">
        <v>0.4513888888888889</v>
      </c>
      <c r="B197" s="107" t="s">
        <v>2615</v>
      </c>
      <c r="C197" s="120">
        <v>2900</v>
      </c>
      <c r="D197" s="120">
        <v>189</v>
      </c>
      <c r="E197" s="120">
        <v>0</v>
      </c>
      <c r="F197" s="120">
        <v>0</v>
      </c>
      <c r="G197" s="120">
        <v>0</v>
      </c>
      <c r="H197" s="120">
        <v>0</v>
      </c>
      <c r="I197" s="120">
        <v>0</v>
      </c>
      <c r="J197" s="120">
        <v>0</v>
      </c>
      <c r="K197" s="120">
        <v>0</v>
      </c>
      <c r="L197" s="120">
        <v>2900</v>
      </c>
      <c r="M197" s="121">
        <v>3.3732697452599741E-2</v>
      </c>
      <c r="N197" s="96"/>
    </row>
    <row r="198" spans="1:14" ht="16.95" customHeight="1">
      <c r="A198" s="158">
        <v>0.49722222222222223</v>
      </c>
      <c r="B198" s="112" t="s">
        <v>2596</v>
      </c>
      <c r="C198" s="129">
        <v>0</v>
      </c>
      <c r="D198" s="129">
        <v>0</v>
      </c>
      <c r="E198" s="129">
        <v>0</v>
      </c>
      <c r="F198" s="129">
        <v>0</v>
      </c>
      <c r="G198" s="129">
        <v>0</v>
      </c>
      <c r="H198" s="129">
        <v>0</v>
      </c>
      <c r="I198" s="129">
        <v>2260</v>
      </c>
      <c r="J198" s="129">
        <v>0</v>
      </c>
      <c r="K198" s="129">
        <v>0</v>
      </c>
      <c r="L198" s="129">
        <v>2260</v>
      </c>
      <c r="M198" s="130">
        <v>2.6288240083750147E-2</v>
      </c>
      <c r="N198" s="102"/>
    </row>
    <row r="199" spans="1:14" ht="16.95" customHeight="1">
      <c r="A199" s="113">
        <v>0.51388888888888884</v>
      </c>
      <c r="B199" s="107" t="s">
        <v>2650</v>
      </c>
      <c r="C199" s="120">
        <v>6700</v>
      </c>
      <c r="D199" s="120">
        <v>358</v>
      </c>
      <c r="E199" s="120">
        <v>0</v>
      </c>
      <c r="F199" s="120">
        <v>0</v>
      </c>
      <c r="G199" s="120">
        <v>0</v>
      </c>
      <c r="H199" s="120">
        <v>0</v>
      </c>
      <c r="I199" s="120">
        <v>0</v>
      </c>
      <c r="J199" s="120">
        <v>0</v>
      </c>
      <c r="K199" s="120">
        <v>0</v>
      </c>
      <c r="L199" s="120">
        <v>6700</v>
      </c>
      <c r="M199" s="121">
        <v>7.7934163080144239E-2</v>
      </c>
      <c r="N199" s="96"/>
    </row>
    <row r="200" spans="1:14" ht="16.95" customHeight="1">
      <c r="A200" s="113">
        <v>0.5180555555555556</v>
      </c>
      <c r="B200" s="107" t="s">
        <v>2649</v>
      </c>
      <c r="C200" s="120">
        <v>4540</v>
      </c>
      <c r="D200" s="120">
        <v>280</v>
      </c>
      <c r="E200" s="120">
        <v>0</v>
      </c>
      <c r="F200" s="120">
        <v>0</v>
      </c>
      <c r="G200" s="120">
        <v>0</v>
      </c>
      <c r="H200" s="120">
        <v>0</v>
      </c>
      <c r="I200" s="120">
        <v>0</v>
      </c>
      <c r="J200" s="120">
        <v>0</v>
      </c>
      <c r="K200" s="120">
        <v>0</v>
      </c>
      <c r="L200" s="120">
        <v>4540</v>
      </c>
      <c r="M200" s="121">
        <v>5.2809119460276839E-2</v>
      </c>
      <c r="N200" s="96"/>
    </row>
    <row r="201" spans="1:14" ht="16.95" customHeight="1">
      <c r="A201" s="113">
        <v>0.52152777777777781</v>
      </c>
      <c r="B201" s="107" t="s">
        <v>2582</v>
      </c>
      <c r="C201" s="120">
        <v>0</v>
      </c>
      <c r="D201" s="120">
        <v>0</v>
      </c>
      <c r="E201" s="120">
        <v>0</v>
      </c>
      <c r="F201" s="120">
        <v>0</v>
      </c>
      <c r="G201" s="120">
        <v>0</v>
      </c>
      <c r="H201" s="120">
        <v>0</v>
      </c>
      <c r="I201" s="120">
        <v>3320</v>
      </c>
      <c r="J201" s="120">
        <v>0</v>
      </c>
      <c r="K201" s="120">
        <v>0</v>
      </c>
      <c r="L201" s="120">
        <v>3320</v>
      </c>
      <c r="M201" s="121">
        <v>3.8618122600907294E-2</v>
      </c>
      <c r="N201" s="96"/>
    </row>
    <row r="202" spans="1:14" ht="16.95" customHeight="1">
      <c r="A202" s="113">
        <v>0.54791666666666672</v>
      </c>
      <c r="B202" s="107" t="s">
        <v>2651</v>
      </c>
      <c r="C202" s="120">
        <v>1910</v>
      </c>
      <c r="D202" s="120">
        <v>350</v>
      </c>
      <c r="E202" s="120">
        <v>0</v>
      </c>
      <c r="F202" s="120">
        <v>0</v>
      </c>
      <c r="G202" s="120">
        <v>0</v>
      </c>
      <c r="H202" s="120">
        <v>0</v>
      </c>
      <c r="I202" s="120">
        <v>0</v>
      </c>
      <c r="J202" s="120">
        <v>0</v>
      </c>
      <c r="K202" s="120">
        <v>0</v>
      </c>
      <c r="L202" s="120">
        <v>1910</v>
      </c>
      <c r="M202" s="121">
        <v>2.2217052460160522E-2</v>
      </c>
      <c r="N202" s="96"/>
    </row>
    <row r="203" spans="1:14" ht="16.95" customHeight="1">
      <c r="A203" s="113">
        <v>0.5541666666666667</v>
      </c>
      <c r="B203" s="107" t="s">
        <v>3813</v>
      </c>
      <c r="C203" s="120">
        <v>0</v>
      </c>
      <c r="D203" s="120">
        <v>0</v>
      </c>
      <c r="E203" s="120">
        <v>0</v>
      </c>
      <c r="F203" s="120">
        <v>5690</v>
      </c>
      <c r="G203" s="120">
        <v>355</v>
      </c>
      <c r="H203" s="120">
        <v>0</v>
      </c>
      <c r="I203" s="120">
        <v>0</v>
      </c>
      <c r="J203" s="120">
        <v>0</v>
      </c>
      <c r="K203" s="120">
        <v>0</v>
      </c>
      <c r="L203" s="120">
        <v>5690</v>
      </c>
      <c r="M203" s="121">
        <v>6.618587879492846E-2</v>
      </c>
      <c r="N203" s="96"/>
    </row>
    <row r="204" spans="1:14" ht="16.95" customHeight="1">
      <c r="A204" s="113">
        <v>0.55902777777777779</v>
      </c>
      <c r="B204" s="107" t="s">
        <v>2615</v>
      </c>
      <c r="C204" s="120">
        <v>2840</v>
      </c>
      <c r="D204" s="120">
        <v>220</v>
      </c>
      <c r="E204" s="120">
        <v>0</v>
      </c>
      <c r="F204" s="120">
        <v>0</v>
      </c>
      <c r="G204" s="120">
        <v>0</v>
      </c>
      <c r="H204" s="120">
        <v>0</v>
      </c>
      <c r="I204" s="120">
        <v>0</v>
      </c>
      <c r="J204" s="120">
        <v>0</v>
      </c>
      <c r="K204" s="120">
        <v>0</v>
      </c>
      <c r="L204" s="120">
        <v>2840</v>
      </c>
      <c r="M204" s="121">
        <v>3.3034779574270097E-2</v>
      </c>
      <c r="N204" s="96"/>
    </row>
    <row r="205" spans="1:14" ht="16.95" customHeight="1">
      <c r="A205" s="113">
        <v>0.56805555555555554</v>
      </c>
      <c r="B205" s="107" t="s">
        <v>2596</v>
      </c>
      <c r="C205" s="120">
        <v>0</v>
      </c>
      <c r="D205" s="120">
        <v>0</v>
      </c>
      <c r="E205" s="120">
        <v>0</v>
      </c>
      <c r="F205" s="120">
        <v>0</v>
      </c>
      <c r="G205" s="120">
        <v>0</v>
      </c>
      <c r="H205" s="120">
        <v>0</v>
      </c>
      <c r="I205" s="120">
        <v>4600</v>
      </c>
      <c r="J205" s="120">
        <v>0</v>
      </c>
      <c r="K205" s="120">
        <v>1</v>
      </c>
      <c r="L205" s="120">
        <v>4600</v>
      </c>
      <c r="M205" s="121">
        <v>5.350703733860649E-2</v>
      </c>
      <c r="N205" s="96"/>
    </row>
    <row r="206" spans="1:14" ht="16.95" customHeight="1">
      <c r="A206" s="113">
        <v>0.57499999999999996</v>
      </c>
      <c r="B206" s="107" t="s">
        <v>2633</v>
      </c>
      <c r="C206" s="120">
        <v>2230</v>
      </c>
      <c r="D206" s="120">
        <v>913</v>
      </c>
      <c r="E206" s="120">
        <v>0</v>
      </c>
      <c r="F206" s="120">
        <v>0</v>
      </c>
      <c r="G206" s="120">
        <v>0</v>
      </c>
      <c r="H206" s="120">
        <v>0</v>
      </c>
      <c r="I206" s="120">
        <v>0</v>
      </c>
      <c r="J206" s="120">
        <v>0</v>
      </c>
      <c r="K206" s="120">
        <v>0</v>
      </c>
      <c r="L206" s="120">
        <v>2230</v>
      </c>
      <c r="M206" s="121">
        <v>2.5939281144585321E-2</v>
      </c>
      <c r="N206" s="96"/>
    </row>
    <row r="207" spans="1:14" ht="16.95" customHeight="1">
      <c r="A207" s="113">
        <v>0.5756944444444444</v>
      </c>
      <c r="B207" s="107" t="s">
        <v>2596</v>
      </c>
      <c r="C207" s="120">
        <v>0</v>
      </c>
      <c r="D207" s="120">
        <v>0</v>
      </c>
      <c r="E207" s="120">
        <v>0</v>
      </c>
      <c r="F207" s="120">
        <v>0</v>
      </c>
      <c r="G207" s="120">
        <v>0</v>
      </c>
      <c r="H207" s="120">
        <v>0</v>
      </c>
      <c r="I207" s="120">
        <v>1330</v>
      </c>
      <c r="J207" s="120">
        <v>0</v>
      </c>
      <c r="K207" s="120">
        <v>14</v>
      </c>
      <c r="L207" s="120">
        <v>1330</v>
      </c>
      <c r="M207" s="121">
        <v>1.5470512969640571E-2</v>
      </c>
      <c r="N207" s="96"/>
    </row>
    <row r="208" spans="1:14" ht="16.95" customHeight="1">
      <c r="A208" s="113">
        <v>0.60486111111111107</v>
      </c>
      <c r="B208" s="107" t="s">
        <v>2582</v>
      </c>
      <c r="C208" s="120">
        <v>0</v>
      </c>
      <c r="D208" s="120">
        <v>0</v>
      </c>
      <c r="E208" s="120">
        <v>0</v>
      </c>
      <c r="F208" s="120">
        <v>0</v>
      </c>
      <c r="G208" s="120">
        <v>0</v>
      </c>
      <c r="H208" s="120">
        <v>0</v>
      </c>
      <c r="I208" s="120">
        <v>2860</v>
      </c>
      <c r="J208" s="120">
        <v>0</v>
      </c>
      <c r="K208" s="120">
        <v>0</v>
      </c>
      <c r="L208" s="120">
        <v>2860</v>
      </c>
      <c r="M208" s="121">
        <v>3.3267418867046643E-2</v>
      </c>
      <c r="N208" s="96"/>
    </row>
    <row r="209" spans="1:14" ht="16.95" customHeight="1">
      <c r="A209" s="113">
        <v>0.62916666666666665</v>
      </c>
      <c r="B209" s="107" t="s">
        <v>2638</v>
      </c>
      <c r="C209" s="120">
        <v>0</v>
      </c>
      <c r="D209" s="120">
        <v>0</v>
      </c>
      <c r="E209" s="120">
        <v>0</v>
      </c>
      <c r="F209" s="120">
        <v>2020</v>
      </c>
      <c r="G209" s="120">
        <v>160</v>
      </c>
      <c r="H209" s="120">
        <v>0</v>
      </c>
      <c r="I209" s="120">
        <v>0</v>
      </c>
      <c r="J209" s="120">
        <v>0</v>
      </c>
      <c r="K209" s="120">
        <v>0</v>
      </c>
      <c r="L209" s="120">
        <v>2020</v>
      </c>
      <c r="M209" s="121">
        <v>2.3496568570431545E-2</v>
      </c>
      <c r="N209" s="96"/>
    </row>
    <row r="210" spans="1:14" ht="16.95" customHeight="1">
      <c r="A210" s="113">
        <v>0.62986111111111109</v>
      </c>
      <c r="B210" s="107" t="s">
        <v>2638</v>
      </c>
      <c r="C210" s="120">
        <v>0</v>
      </c>
      <c r="D210" s="120">
        <v>0</v>
      </c>
      <c r="E210" s="120">
        <v>0</v>
      </c>
      <c r="F210" s="120">
        <v>1990</v>
      </c>
      <c r="G210" s="120">
        <v>186</v>
      </c>
      <c r="H210" s="120">
        <v>0</v>
      </c>
      <c r="I210" s="120">
        <v>0</v>
      </c>
      <c r="J210" s="120">
        <v>0</v>
      </c>
      <c r="K210" s="120">
        <v>0</v>
      </c>
      <c r="L210" s="120">
        <v>1990</v>
      </c>
      <c r="M210" s="121">
        <v>2.3147609631266722E-2</v>
      </c>
      <c r="N210" s="96"/>
    </row>
    <row r="211" spans="1:14" ht="16.95" customHeight="1">
      <c r="A211" s="113">
        <v>0.62986111111111109</v>
      </c>
      <c r="B211" s="107" t="s">
        <v>2650</v>
      </c>
      <c r="C211" s="120">
        <v>3240</v>
      </c>
      <c r="D211" s="120">
        <v>175</v>
      </c>
      <c r="E211" s="120">
        <v>0</v>
      </c>
      <c r="F211" s="120">
        <v>0</v>
      </c>
      <c r="G211" s="120">
        <v>0</v>
      </c>
      <c r="H211" s="120">
        <v>0</v>
      </c>
      <c r="I211" s="120">
        <v>0</v>
      </c>
      <c r="J211" s="120">
        <v>0</v>
      </c>
      <c r="K211" s="120">
        <v>0</v>
      </c>
      <c r="L211" s="120">
        <v>3240</v>
      </c>
      <c r="M211" s="121">
        <v>3.7687565429801097E-2</v>
      </c>
      <c r="N211" s="96"/>
    </row>
    <row r="212" spans="1:14" ht="16.95" customHeight="1">
      <c r="A212" s="113">
        <v>0.63611111111111107</v>
      </c>
      <c r="B212" s="107" t="s">
        <v>3814</v>
      </c>
      <c r="C212" s="120">
        <v>1100</v>
      </c>
      <c r="D212" s="120">
        <v>396</v>
      </c>
      <c r="E212" s="120">
        <v>0</v>
      </c>
      <c r="F212" s="120">
        <v>0</v>
      </c>
      <c r="G212" s="120">
        <v>0</v>
      </c>
      <c r="H212" s="120">
        <v>0</v>
      </c>
      <c r="I212" s="120">
        <v>0</v>
      </c>
      <c r="J212" s="120">
        <v>0</v>
      </c>
      <c r="K212" s="120">
        <v>0</v>
      </c>
      <c r="L212" s="120">
        <v>1100</v>
      </c>
      <c r="M212" s="121">
        <v>1.2795161102710248E-2</v>
      </c>
      <c r="N212" s="96"/>
    </row>
    <row r="213" spans="1:14" ht="16.95" customHeight="1">
      <c r="A213" s="113">
        <v>0.65347222222222223</v>
      </c>
      <c r="B213" s="107" t="s">
        <v>2651</v>
      </c>
      <c r="C213" s="120">
        <v>1820</v>
      </c>
      <c r="D213" s="120">
        <v>350</v>
      </c>
      <c r="E213" s="120">
        <v>0</v>
      </c>
      <c r="F213" s="120">
        <v>0</v>
      </c>
      <c r="G213" s="120">
        <v>0</v>
      </c>
      <c r="H213" s="120">
        <v>0</v>
      </c>
      <c r="I213" s="120">
        <v>0</v>
      </c>
      <c r="J213" s="120">
        <v>0</v>
      </c>
      <c r="K213" s="120">
        <v>0</v>
      </c>
      <c r="L213" s="120">
        <v>1820</v>
      </c>
      <c r="M213" s="121">
        <v>2.1170175642666045E-2</v>
      </c>
      <c r="N213" s="96"/>
    </row>
    <row r="214" spans="1:14" ht="16.95" customHeight="1">
      <c r="A214" s="157">
        <v>0.66111111111111109</v>
      </c>
      <c r="B214" s="114" t="s">
        <v>2591</v>
      </c>
      <c r="C214" s="131">
        <v>0</v>
      </c>
      <c r="D214" s="131">
        <v>0</v>
      </c>
      <c r="E214" s="131">
        <v>0</v>
      </c>
      <c r="F214" s="131">
        <v>6260</v>
      </c>
      <c r="G214" s="131">
        <v>286</v>
      </c>
      <c r="H214" s="131">
        <v>0</v>
      </c>
      <c r="I214" s="131">
        <v>0</v>
      </c>
      <c r="J214" s="131">
        <v>0</v>
      </c>
      <c r="K214" s="131">
        <v>0</v>
      </c>
      <c r="L214" s="131">
        <v>6260</v>
      </c>
      <c r="M214" s="132">
        <v>7.2816098639060134E-2</v>
      </c>
      <c r="N214" s="103"/>
    </row>
    <row r="215" spans="1:14" ht="16.95" customHeight="1">
      <c r="A215" s="113">
        <v>0.66874999999999996</v>
      </c>
      <c r="B215" s="107" t="s">
        <v>2615</v>
      </c>
      <c r="C215" s="120">
        <v>2780</v>
      </c>
      <c r="D215" s="120">
        <v>220</v>
      </c>
      <c r="E215" s="120">
        <v>0</v>
      </c>
      <c r="F215" s="120">
        <v>0</v>
      </c>
      <c r="G215" s="120">
        <v>0</v>
      </c>
      <c r="H215" s="120">
        <v>0</v>
      </c>
      <c r="I215" s="120">
        <v>0</v>
      </c>
      <c r="J215" s="120">
        <v>0</v>
      </c>
      <c r="K215" s="120">
        <v>0</v>
      </c>
      <c r="L215" s="120">
        <v>2780</v>
      </c>
      <c r="M215" s="121">
        <v>3.2336861695940446E-2</v>
      </c>
      <c r="N215" s="96"/>
    </row>
    <row r="216" spans="1:14" ht="16.95" customHeight="1">
      <c r="A216" s="158">
        <v>0.68055555555555558</v>
      </c>
      <c r="B216" s="112" t="s">
        <v>2582</v>
      </c>
      <c r="C216" s="129">
        <v>0</v>
      </c>
      <c r="D216" s="129">
        <v>0</v>
      </c>
      <c r="E216" s="129">
        <v>0</v>
      </c>
      <c r="F216" s="129">
        <v>0</v>
      </c>
      <c r="G216" s="129">
        <v>0</v>
      </c>
      <c r="H216" s="129">
        <v>0</v>
      </c>
      <c r="I216" s="129">
        <v>2000</v>
      </c>
      <c r="J216" s="129">
        <v>0</v>
      </c>
      <c r="K216" s="129">
        <v>0</v>
      </c>
      <c r="L216" s="129">
        <v>2000</v>
      </c>
      <c r="M216" s="130">
        <v>2.3263929277654995E-2</v>
      </c>
      <c r="N216" s="102"/>
    </row>
    <row r="217" spans="1:14" ht="16.95" customHeight="1">
      <c r="A217" s="113">
        <v>0.6958333333333333</v>
      </c>
      <c r="B217" s="107" t="s">
        <v>2651</v>
      </c>
      <c r="C217" s="120">
        <v>2090</v>
      </c>
      <c r="D217" s="120">
        <v>341</v>
      </c>
      <c r="E217" s="120">
        <v>6</v>
      </c>
      <c r="F217" s="120">
        <v>0</v>
      </c>
      <c r="G217" s="120">
        <v>0</v>
      </c>
      <c r="H217" s="120">
        <v>0</v>
      </c>
      <c r="I217" s="120">
        <v>0</v>
      </c>
      <c r="J217" s="120">
        <v>0</v>
      </c>
      <c r="K217" s="120">
        <v>0</v>
      </c>
      <c r="L217" s="120">
        <v>2090</v>
      </c>
      <c r="M217" s="121">
        <v>2.4310806095149472E-2</v>
      </c>
      <c r="N217" s="96"/>
    </row>
    <row r="218" spans="1:14" ht="16.95" customHeight="1">
      <c r="A218" s="113">
        <v>0.69930555555555551</v>
      </c>
      <c r="B218" s="107" t="s">
        <v>2649</v>
      </c>
      <c r="C218" s="120">
        <v>5210</v>
      </c>
      <c r="D218" s="120">
        <v>285</v>
      </c>
      <c r="E218" s="120">
        <v>0</v>
      </c>
      <c r="F218" s="120">
        <v>0</v>
      </c>
      <c r="G218" s="120">
        <v>0</v>
      </c>
      <c r="H218" s="120">
        <v>0</v>
      </c>
      <c r="I218" s="120">
        <v>0</v>
      </c>
      <c r="J218" s="120">
        <v>0</v>
      </c>
      <c r="K218" s="120">
        <v>0</v>
      </c>
      <c r="L218" s="120">
        <v>5210</v>
      </c>
      <c r="M218" s="121">
        <v>6.0602535768291263E-2</v>
      </c>
      <c r="N218" s="96"/>
    </row>
    <row r="219" spans="1:14" ht="16.95" customHeight="1">
      <c r="A219" s="113">
        <v>0.71319444444444446</v>
      </c>
      <c r="B219" s="107" t="s">
        <v>2635</v>
      </c>
      <c r="C219" s="120">
        <v>0</v>
      </c>
      <c r="D219" s="120">
        <v>0</v>
      </c>
      <c r="E219" s="120">
        <v>0</v>
      </c>
      <c r="F219" s="120">
        <v>6090</v>
      </c>
      <c r="G219" s="120">
        <v>317</v>
      </c>
      <c r="H219" s="120">
        <v>0</v>
      </c>
      <c r="I219" s="120">
        <v>0</v>
      </c>
      <c r="J219" s="120">
        <v>0</v>
      </c>
      <c r="K219" s="120">
        <v>0</v>
      </c>
      <c r="L219" s="120">
        <v>6090</v>
      </c>
      <c r="M219" s="121">
        <v>7.083866465045946E-2</v>
      </c>
      <c r="N219" s="96"/>
    </row>
    <row r="220" spans="1:14" ht="19.95" customHeight="1">
      <c r="A220" s="113">
        <v>0.73333333333333328</v>
      </c>
      <c r="B220" s="107" t="s">
        <v>2615</v>
      </c>
      <c r="C220" s="120">
        <v>1870</v>
      </c>
      <c r="D220" s="120">
        <v>177</v>
      </c>
      <c r="E220" s="120">
        <v>0</v>
      </c>
      <c r="F220" s="120">
        <v>0</v>
      </c>
      <c r="G220" s="120">
        <v>0</v>
      </c>
      <c r="H220" s="120">
        <v>0</v>
      </c>
      <c r="I220" s="120">
        <v>0</v>
      </c>
      <c r="J220" s="120">
        <v>0</v>
      </c>
      <c r="K220" s="120">
        <v>0</v>
      </c>
      <c r="L220" s="120">
        <v>1870</v>
      </c>
      <c r="M220" s="121">
        <v>2.175177387460742E-2</v>
      </c>
      <c r="N220" s="96"/>
    </row>
    <row r="221" spans="1:14" ht="4.05" customHeight="1">
      <c r="A221" s="113">
        <v>0.74791666666666667</v>
      </c>
      <c r="B221" s="107" t="s">
        <v>2582</v>
      </c>
      <c r="C221" s="120">
        <v>0</v>
      </c>
      <c r="D221" s="120">
        <v>0</v>
      </c>
      <c r="E221" s="120">
        <v>0</v>
      </c>
      <c r="F221" s="120">
        <v>0</v>
      </c>
      <c r="G221" s="120">
        <v>0</v>
      </c>
      <c r="H221" s="120">
        <v>0</v>
      </c>
      <c r="I221" s="120">
        <v>2930</v>
      </c>
      <c r="J221" s="120">
        <v>0</v>
      </c>
      <c r="K221" s="120">
        <v>5</v>
      </c>
      <c r="L221" s="120">
        <v>2930</v>
      </c>
      <c r="M221" s="121">
        <v>3.4081656391764567E-2</v>
      </c>
      <c r="N221" s="96"/>
    </row>
    <row r="222" spans="1:14" ht="19.95" customHeight="1">
      <c r="A222" s="113" t="s">
        <v>3815</v>
      </c>
      <c r="B222" s="107"/>
      <c r="C222" s="120">
        <v>39230</v>
      </c>
      <c r="D222" s="120">
        <v>4254</v>
      </c>
      <c r="E222" s="120">
        <v>6</v>
      </c>
      <c r="F222" s="120">
        <v>22850</v>
      </c>
      <c r="G222" s="120">
        <v>1365</v>
      </c>
      <c r="H222" s="120">
        <v>0</v>
      </c>
      <c r="I222" s="120">
        <v>23890</v>
      </c>
      <c r="J222" s="120">
        <v>0</v>
      </c>
      <c r="K222" s="120">
        <v>20</v>
      </c>
      <c r="L222" s="120">
        <v>85970</v>
      </c>
      <c r="M222" s="121">
        <v>4.6106156247150878E-2</v>
      </c>
      <c r="N222" s="96"/>
    </row>
    <row r="223" spans="1:14" ht="16.95" customHeight="1">
      <c r="A223" s="113"/>
      <c r="B223" s="107"/>
      <c r="C223" s="120"/>
      <c r="D223" s="120"/>
      <c r="E223" s="120"/>
      <c r="F223" s="120"/>
      <c r="G223" s="120"/>
      <c r="H223" s="120"/>
      <c r="I223" s="120"/>
      <c r="J223" s="120"/>
      <c r="K223" s="120"/>
      <c r="L223" s="120"/>
      <c r="M223" s="121"/>
      <c r="N223" s="96"/>
    </row>
    <row r="224" spans="1:14" ht="16.95" customHeight="1">
      <c r="A224" s="113" t="s">
        <v>3816</v>
      </c>
      <c r="B224" s="107"/>
      <c r="C224" s="120"/>
      <c r="D224" s="120"/>
      <c r="E224" s="120"/>
      <c r="F224" s="120"/>
      <c r="G224" s="120"/>
      <c r="H224" s="120"/>
      <c r="I224" s="120"/>
      <c r="J224" s="120"/>
      <c r="K224" s="120"/>
      <c r="L224" s="120"/>
      <c r="M224" s="121"/>
      <c r="N224" s="96"/>
    </row>
    <row r="225" spans="1:14" ht="16.95" customHeight="1">
      <c r="A225" s="113">
        <v>0.42777777777777776</v>
      </c>
      <c r="B225" s="107" t="s">
        <v>2596</v>
      </c>
      <c r="C225" s="120">
        <v>0</v>
      </c>
      <c r="D225" s="120">
        <v>0</v>
      </c>
      <c r="E225" s="120">
        <v>0</v>
      </c>
      <c r="F225" s="120">
        <v>0</v>
      </c>
      <c r="G225" s="120">
        <v>0</v>
      </c>
      <c r="H225" s="120">
        <v>0</v>
      </c>
      <c r="I225" s="120">
        <v>5110</v>
      </c>
      <c r="J225" s="120">
        <v>0</v>
      </c>
      <c r="K225" s="120">
        <v>0</v>
      </c>
      <c r="L225" s="120">
        <v>5110</v>
      </c>
      <c r="M225" s="121">
        <v>5.7056721750781601E-2</v>
      </c>
      <c r="N225" s="96"/>
    </row>
    <row r="226" spans="1:14" ht="16.95" customHeight="1">
      <c r="A226" s="113">
        <v>0.44444444444444442</v>
      </c>
      <c r="B226" s="107" t="s">
        <v>2582</v>
      </c>
      <c r="C226" s="120">
        <v>0</v>
      </c>
      <c r="D226" s="120">
        <v>0</v>
      </c>
      <c r="E226" s="120">
        <v>0</v>
      </c>
      <c r="F226" s="120">
        <v>0</v>
      </c>
      <c r="G226" s="120">
        <v>0</v>
      </c>
      <c r="H226" s="120">
        <v>0</v>
      </c>
      <c r="I226" s="120">
        <v>2360</v>
      </c>
      <c r="J226" s="120">
        <v>0</v>
      </c>
      <c r="K226" s="120">
        <v>3</v>
      </c>
      <c r="L226" s="120">
        <v>2360</v>
      </c>
      <c r="M226" s="121">
        <v>2.6351049575703438E-2</v>
      </c>
      <c r="N226" s="96"/>
    </row>
    <row r="227" spans="1:14" ht="16.95" customHeight="1">
      <c r="A227" s="113">
        <v>0.4513888888888889</v>
      </c>
      <c r="B227" s="107" t="s">
        <v>2615</v>
      </c>
      <c r="C227" s="120">
        <v>2630</v>
      </c>
      <c r="D227" s="120">
        <v>163</v>
      </c>
      <c r="E227" s="120">
        <v>0</v>
      </c>
      <c r="F227" s="120">
        <v>0</v>
      </c>
      <c r="G227" s="120">
        <v>0</v>
      </c>
      <c r="H227" s="120">
        <v>0</v>
      </c>
      <c r="I227" s="120">
        <v>0</v>
      </c>
      <c r="J227" s="120">
        <v>0</v>
      </c>
      <c r="K227" s="120">
        <v>0</v>
      </c>
      <c r="L227" s="120">
        <v>2630</v>
      </c>
      <c r="M227" s="121">
        <v>2.9365788298347476E-2</v>
      </c>
      <c r="N227" s="96"/>
    </row>
    <row r="228" spans="1:14" ht="16.95" customHeight="1">
      <c r="A228" s="113">
        <v>0.48125000000000001</v>
      </c>
      <c r="B228" s="107" t="s">
        <v>2649</v>
      </c>
      <c r="C228" s="120">
        <v>3010</v>
      </c>
      <c r="D228" s="120">
        <v>208</v>
      </c>
      <c r="E228" s="120">
        <v>0</v>
      </c>
      <c r="F228" s="120">
        <v>0</v>
      </c>
      <c r="G228" s="120">
        <v>0</v>
      </c>
      <c r="H228" s="120">
        <v>0</v>
      </c>
      <c r="I228" s="120">
        <v>0</v>
      </c>
      <c r="J228" s="120">
        <v>0</v>
      </c>
      <c r="K228" s="120">
        <v>0</v>
      </c>
      <c r="L228" s="120">
        <v>3010</v>
      </c>
      <c r="M228" s="121">
        <v>3.3608753907994643E-2</v>
      </c>
      <c r="N228" s="96"/>
    </row>
    <row r="229" spans="1:14" ht="16.95" customHeight="1">
      <c r="A229" s="113">
        <v>0.49166666666666664</v>
      </c>
      <c r="B229" s="107" t="s">
        <v>2596</v>
      </c>
      <c r="C229" s="120">
        <v>0</v>
      </c>
      <c r="D229" s="120">
        <v>0</v>
      </c>
      <c r="E229" s="120">
        <v>0</v>
      </c>
      <c r="F229" s="120">
        <v>0</v>
      </c>
      <c r="G229" s="120">
        <v>0</v>
      </c>
      <c r="H229" s="120">
        <v>0</v>
      </c>
      <c r="I229" s="120">
        <v>2620</v>
      </c>
      <c r="J229" s="120">
        <v>0</v>
      </c>
      <c r="K229" s="120">
        <v>9</v>
      </c>
      <c r="L229" s="120">
        <v>2620</v>
      </c>
      <c r="M229" s="121">
        <v>2.925413130861992E-2</v>
      </c>
      <c r="N229" s="96"/>
    </row>
    <row r="230" spans="1:14" ht="16.95" customHeight="1">
      <c r="A230" s="113">
        <v>0.52013888888888893</v>
      </c>
      <c r="B230" s="107" t="s">
        <v>2650</v>
      </c>
      <c r="C230" s="120">
        <v>6570</v>
      </c>
      <c r="D230" s="120">
        <v>349</v>
      </c>
      <c r="E230" s="120">
        <v>0</v>
      </c>
      <c r="F230" s="120">
        <v>0</v>
      </c>
      <c r="G230" s="120">
        <v>0</v>
      </c>
      <c r="H230" s="120">
        <v>0</v>
      </c>
      <c r="I230" s="120">
        <v>0</v>
      </c>
      <c r="J230" s="120">
        <v>0</v>
      </c>
      <c r="K230" s="120">
        <v>0</v>
      </c>
      <c r="L230" s="120">
        <v>6570</v>
      </c>
      <c r="M230" s="121">
        <v>7.3358642251004913E-2</v>
      </c>
      <c r="N230" s="96"/>
    </row>
    <row r="231" spans="1:14" ht="16.95" customHeight="1">
      <c r="A231" s="113">
        <v>0.53680555555555554</v>
      </c>
      <c r="B231" s="107" t="s">
        <v>2656</v>
      </c>
      <c r="C231" s="120">
        <v>0</v>
      </c>
      <c r="D231" s="120">
        <v>0</v>
      </c>
      <c r="E231" s="120">
        <v>0</v>
      </c>
      <c r="F231" s="120">
        <v>2490</v>
      </c>
      <c r="G231" s="120">
        <v>109</v>
      </c>
      <c r="H231" s="120">
        <v>0</v>
      </c>
      <c r="I231" s="120">
        <v>0</v>
      </c>
      <c r="J231" s="120">
        <v>0</v>
      </c>
      <c r="K231" s="120">
        <v>0</v>
      </c>
      <c r="L231" s="120">
        <v>2490</v>
      </c>
      <c r="M231" s="121">
        <v>2.7802590442161681E-2</v>
      </c>
      <c r="N231" s="96"/>
    </row>
    <row r="232" spans="1:14" ht="16.95" customHeight="1">
      <c r="A232" s="157">
        <v>0.53680555555555554</v>
      </c>
      <c r="B232" s="114" t="s">
        <v>2657</v>
      </c>
      <c r="C232" s="131">
        <v>0</v>
      </c>
      <c r="D232" s="131">
        <v>0</v>
      </c>
      <c r="E232" s="131">
        <v>0</v>
      </c>
      <c r="F232" s="131">
        <v>1210</v>
      </c>
      <c r="G232" s="131">
        <v>53</v>
      </c>
      <c r="H232" s="131">
        <v>0</v>
      </c>
      <c r="I232" s="131">
        <v>0</v>
      </c>
      <c r="J232" s="131">
        <v>0</v>
      </c>
      <c r="K232" s="131">
        <v>0</v>
      </c>
      <c r="L232" s="131">
        <v>1210</v>
      </c>
      <c r="M232" s="132">
        <v>1.3510495757034391E-2</v>
      </c>
      <c r="N232" s="103"/>
    </row>
    <row r="233" spans="1:14" ht="19.95" customHeight="1">
      <c r="A233" s="113">
        <v>0.53819444444444442</v>
      </c>
      <c r="B233" s="107" t="s">
        <v>2582</v>
      </c>
      <c r="C233" s="120">
        <v>0</v>
      </c>
      <c r="D233" s="120">
        <v>0</v>
      </c>
      <c r="E233" s="120">
        <v>0</v>
      </c>
      <c r="F233" s="120">
        <v>0</v>
      </c>
      <c r="G233" s="120">
        <v>0</v>
      </c>
      <c r="H233" s="120">
        <v>0</v>
      </c>
      <c r="I233" s="120">
        <v>2750</v>
      </c>
      <c r="J233" s="120">
        <v>0</v>
      </c>
      <c r="K233" s="120">
        <v>0</v>
      </c>
      <c r="L233" s="120">
        <v>2750</v>
      </c>
      <c r="M233" s="121">
        <v>3.070567217507816E-2</v>
      </c>
      <c r="N233" s="96"/>
    </row>
    <row r="234" spans="1:14" ht="4.05" customHeight="1">
      <c r="A234" s="159">
        <v>0.56666666666666665</v>
      </c>
      <c r="B234" s="115" t="s">
        <v>2615</v>
      </c>
      <c r="C234" s="133">
        <v>2910</v>
      </c>
      <c r="D234" s="133">
        <v>229</v>
      </c>
      <c r="E234" s="133">
        <v>0</v>
      </c>
      <c r="F234" s="133">
        <v>0</v>
      </c>
      <c r="G234" s="133">
        <v>0</v>
      </c>
      <c r="H234" s="133">
        <v>0</v>
      </c>
      <c r="I234" s="133">
        <v>0</v>
      </c>
      <c r="J234" s="133">
        <v>0</v>
      </c>
      <c r="K234" s="133">
        <v>0</v>
      </c>
      <c r="L234" s="133">
        <v>2910</v>
      </c>
      <c r="M234" s="134">
        <v>3.2492184010719072E-2</v>
      </c>
      <c r="N234" s="104"/>
    </row>
    <row r="235" spans="1:14" ht="24" customHeight="1">
      <c r="A235" s="113">
        <v>0.56874999999999998</v>
      </c>
      <c r="B235" s="107" t="s">
        <v>2591</v>
      </c>
      <c r="C235" s="120">
        <v>0</v>
      </c>
      <c r="D235" s="120">
        <v>0</v>
      </c>
      <c r="E235" s="120">
        <v>0</v>
      </c>
      <c r="F235" s="120">
        <v>6000</v>
      </c>
      <c r="G235" s="120">
        <v>250</v>
      </c>
      <c r="H235" s="120">
        <v>0</v>
      </c>
      <c r="I235" s="120">
        <v>0</v>
      </c>
      <c r="J235" s="120">
        <v>0</v>
      </c>
      <c r="K235" s="120">
        <v>0</v>
      </c>
      <c r="L235" s="120">
        <v>6000</v>
      </c>
      <c r="M235" s="121">
        <v>6.6994193836534169E-2</v>
      </c>
      <c r="N235" s="96"/>
    </row>
    <row r="236" spans="1:14">
      <c r="A236" s="159">
        <v>0.57430555555555551</v>
      </c>
      <c r="B236" s="115" t="s">
        <v>2596</v>
      </c>
      <c r="C236" s="133">
        <v>0</v>
      </c>
      <c r="D236" s="133">
        <v>0</v>
      </c>
      <c r="E236" s="133">
        <v>0</v>
      </c>
      <c r="F236" s="133">
        <v>0</v>
      </c>
      <c r="G236" s="133">
        <v>0</v>
      </c>
      <c r="H236" s="133">
        <v>0</v>
      </c>
      <c r="I236" s="133">
        <v>4710</v>
      </c>
      <c r="J236" s="133">
        <v>0</v>
      </c>
      <c r="K236" s="133">
        <v>7</v>
      </c>
      <c r="L236" s="133">
        <v>4710</v>
      </c>
      <c r="M236" s="134">
        <v>5.2590442161679324E-2</v>
      </c>
      <c r="N236" s="104"/>
    </row>
    <row r="237" spans="1:14" ht="28.05" customHeight="1">
      <c r="A237" s="95">
        <v>0.60972222222222228</v>
      </c>
      <c r="B237" t="s">
        <v>2649</v>
      </c>
      <c r="C237" s="167">
        <v>4300</v>
      </c>
      <c r="D237" s="167">
        <v>259</v>
      </c>
      <c r="E237" s="167">
        <v>0</v>
      </c>
      <c r="F237" s="167">
        <v>0</v>
      </c>
      <c r="G237" s="167">
        <v>0</v>
      </c>
      <c r="H237" s="167">
        <v>0</v>
      </c>
      <c r="I237" s="167">
        <v>0</v>
      </c>
      <c r="J237" s="167">
        <v>0</v>
      </c>
      <c r="K237" s="167">
        <v>0</v>
      </c>
      <c r="L237" s="167">
        <v>4300</v>
      </c>
      <c r="M237" s="169">
        <v>4.8012505582849488E-2</v>
      </c>
    </row>
    <row r="238" spans="1:14" ht="22.05" customHeight="1">
      <c r="A238" s="95">
        <v>0.61527777777777781</v>
      </c>
      <c r="B238" t="s">
        <v>3814</v>
      </c>
      <c r="C238" s="167">
        <v>960</v>
      </c>
      <c r="D238" s="167">
        <v>355</v>
      </c>
      <c r="E238" s="167">
        <v>0</v>
      </c>
      <c r="F238" s="167">
        <v>0</v>
      </c>
      <c r="G238" s="167">
        <v>0</v>
      </c>
      <c r="H238" s="167">
        <v>0</v>
      </c>
      <c r="I238" s="167">
        <v>0</v>
      </c>
      <c r="J238" s="167">
        <v>0</v>
      </c>
      <c r="K238" s="167">
        <v>0</v>
      </c>
      <c r="L238" s="167">
        <v>960</v>
      </c>
      <c r="M238" s="169">
        <v>1.0719071013845467E-2</v>
      </c>
    </row>
    <row r="239" spans="1:14" ht="30" customHeight="1">
      <c r="A239" s="95">
        <v>0.62013888888888891</v>
      </c>
      <c r="B239" t="s">
        <v>2582</v>
      </c>
      <c r="C239" s="167">
        <v>0</v>
      </c>
      <c r="D239" s="167">
        <v>0</v>
      </c>
      <c r="E239" s="167">
        <v>0</v>
      </c>
      <c r="F239" s="167">
        <v>0</v>
      </c>
      <c r="G239" s="167">
        <v>0</v>
      </c>
      <c r="H239" s="167">
        <v>0</v>
      </c>
      <c r="I239" s="167">
        <v>2850</v>
      </c>
      <c r="J239" s="167">
        <v>0</v>
      </c>
      <c r="K239" s="167">
        <v>5</v>
      </c>
      <c r="L239" s="167">
        <v>2850</v>
      </c>
      <c r="M239" s="169">
        <v>3.1822242072353728E-2</v>
      </c>
    </row>
    <row r="240" spans="1:14" ht="24" customHeight="1">
      <c r="A240" s="95">
        <v>0.62847222222222221</v>
      </c>
      <c r="B240" t="s">
        <v>2587</v>
      </c>
      <c r="C240" s="167">
        <v>730</v>
      </c>
      <c r="D240" s="167">
        <v>32</v>
      </c>
      <c r="E240" s="167">
        <v>0</v>
      </c>
      <c r="F240" s="167">
        <v>0</v>
      </c>
      <c r="G240" s="167">
        <v>0</v>
      </c>
      <c r="H240" s="167">
        <v>0</v>
      </c>
      <c r="I240" s="167">
        <v>0</v>
      </c>
      <c r="J240" s="167">
        <v>0</v>
      </c>
      <c r="K240" s="167">
        <v>0</v>
      </c>
      <c r="L240" s="167">
        <v>730</v>
      </c>
      <c r="M240" s="169">
        <v>8.1509602501116576E-3</v>
      </c>
    </row>
    <row r="241" spans="1:13">
      <c r="A241" s="95">
        <v>0.64722222222222225</v>
      </c>
      <c r="B241" t="s">
        <v>2591</v>
      </c>
      <c r="C241" s="167">
        <v>0</v>
      </c>
      <c r="D241" s="167">
        <v>0</v>
      </c>
      <c r="E241" s="167">
        <v>0</v>
      </c>
      <c r="F241" s="167">
        <v>4100</v>
      </c>
      <c r="G241" s="167">
        <v>203</v>
      </c>
      <c r="H241" s="167">
        <v>0</v>
      </c>
      <c r="I241" s="167">
        <v>0</v>
      </c>
      <c r="J241" s="167">
        <v>0</v>
      </c>
      <c r="K241" s="167">
        <v>0</v>
      </c>
      <c r="L241" s="167">
        <v>4100</v>
      </c>
      <c r="M241" s="169">
        <v>4.5779365788298346E-2</v>
      </c>
    </row>
    <row r="242" spans="1:13" ht="28.05" customHeight="1">
      <c r="A242" s="95">
        <v>0.65069444444444446</v>
      </c>
      <c r="B242" t="s">
        <v>2588</v>
      </c>
      <c r="C242" s="167">
        <v>0</v>
      </c>
      <c r="D242" s="167">
        <v>0</v>
      </c>
      <c r="E242" s="167">
        <v>0</v>
      </c>
      <c r="F242" s="167">
        <v>2790</v>
      </c>
      <c r="G242" s="167">
        <v>180</v>
      </c>
      <c r="H242" s="167">
        <v>0</v>
      </c>
      <c r="I242" s="167">
        <v>0</v>
      </c>
      <c r="J242" s="167">
        <v>0</v>
      </c>
      <c r="K242" s="167">
        <v>0</v>
      </c>
      <c r="L242" s="167">
        <v>2790</v>
      </c>
      <c r="M242" s="169">
        <v>3.1152300133988387E-2</v>
      </c>
    </row>
    <row r="243" spans="1:13">
      <c r="A243" s="95">
        <v>0.65138888888888891</v>
      </c>
      <c r="B243" t="s">
        <v>2638</v>
      </c>
      <c r="C243" s="167">
        <v>0</v>
      </c>
      <c r="D243" s="167">
        <v>0</v>
      </c>
      <c r="E243" s="167">
        <v>0</v>
      </c>
      <c r="F243" s="167">
        <v>2810</v>
      </c>
      <c r="G243" s="167">
        <v>220</v>
      </c>
      <c r="H243" s="167">
        <v>0</v>
      </c>
      <c r="I243" s="167">
        <v>0</v>
      </c>
      <c r="J243" s="167">
        <v>0</v>
      </c>
      <c r="K243" s="167">
        <v>0</v>
      </c>
      <c r="L243" s="167">
        <v>2810</v>
      </c>
      <c r="M243" s="169">
        <v>3.1375614113443501E-2</v>
      </c>
    </row>
    <row r="244" spans="1:13">
      <c r="A244" s="95">
        <v>0.65208333333333335</v>
      </c>
      <c r="B244" t="s">
        <v>2590</v>
      </c>
      <c r="C244" s="167">
        <v>1950</v>
      </c>
      <c r="D244" s="167">
        <v>370</v>
      </c>
      <c r="E244" s="167">
        <v>0</v>
      </c>
      <c r="F244" s="167">
        <v>0</v>
      </c>
      <c r="G244" s="167">
        <v>0</v>
      </c>
      <c r="H244" s="167">
        <v>0</v>
      </c>
      <c r="I244" s="167">
        <v>0</v>
      </c>
      <c r="J244" s="167">
        <v>0</v>
      </c>
      <c r="K244" s="167">
        <v>0</v>
      </c>
      <c r="L244" s="167">
        <v>1950</v>
      </c>
      <c r="M244" s="169">
        <v>2.1773112996873605E-2</v>
      </c>
    </row>
    <row r="245" spans="1:13">
      <c r="A245" s="95">
        <v>0.67638888888888893</v>
      </c>
      <c r="B245" t="s">
        <v>3817</v>
      </c>
      <c r="C245" s="167">
        <v>810</v>
      </c>
      <c r="D245" s="167">
        <v>445</v>
      </c>
      <c r="E245" s="167">
        <v>0</v>
      </c>
      <c r="F245" s="167">
        <v>0</v>
      </c>
      <c r="G245" s="167">
        <v>0</v>
      </c>
      <c r="H245" s="167">
        <v>0</v>
      </c>
      <c r="I245" s="167">
        <v>0</v>
      </c>
      <c r="J245" s="167">
        <v>0</v>
      </c>
      <c r="K245" s="167">
        <v>0</v>
      </c>
      <c r="L245" s="167">
        <v>810</v>
      </c>
      <c r="M245" s="169">
        <v>9.0442161679321134E-3</v>
      </c>
    </row>
    <row r="246" spans="1:13">
      <c r="A246" s="95">
        <v>0.67777777777777781</v>
      </c>
      <c r="B246" t="s">
        <v>2635</v>
      </c>
      <c r="C246" s="167">
        <v>0</v>
      </c>
      <c r="D246" s="167">
        <v>0</v>
      </c>
      <c r="E246" s="167">
        <v>0</v>
      </c>
      <c r="F246" s="167">
        <v>5450</v>
      </c>
      <c r="G246" s="167">
        <v>264</v>
      </c>
      <c r="H246" s="167">
        <v>0</v>
      </c>
      <c r="I246" s="167">
        <v>0</v>
      </c>
      <c r="J246" s="167">
        <v>0</v>
      </c>
      <c r="K246" s="167">
        <v>0</v>
      </c>
      <c r="L246" s="167">
        <v>5450</v>
      </c>
      <c r="M246" s="169">
        <v>6.0853059401518535E-2</v>
      </c>
    </row>
    <row r="247" spans="1:13">
      <c r="A247" s="95">
        <v>0.6791666666666667</v>
      </c>
      <c r="B247" t="s">
        <v>2650</v>
      </c>
      <c r="C247" s="167">
        <v>5730</v>
      </c>
      <c r="D247" s="167">
        <v>315</v>
      </c>
      <c r="E247" s="167">
        <v>0</v>
      </c>
      <c r="F247" s="167">
        <v>0</v>
      </c>
      <c r="G247" s="167">
        <v>0</v>
      </c>
      <c r="H247" s="167">
        <v>0</v>
      </c>
      <c r="I247" s="167">
        <v>0</v>
      </c>
      <c r="J247" s="167">
        <v>0</v>
      </c>
      <c r="K247" s="167">
        <v>0</v>
      </c>
      <c r="L247" s="167">
        <v>5730</v>
      </c>
      <c r="M247" s="169">
        <v>6.3979455113890124E-2</v>
      </c>
    </row>
    <row r="248" spans="1:13">
      <c r="A248" s="95">
        <v>0.68958333333333333</v>
      </c>
      <c r="B248" t="s">
        <v>2590</v>
      </c>
      <c r="C248" s="167">
        <v>1590</v>
      </c>
      <c r="D248" s="167">
        <v>278</v>
      </c>
      <c r="E248" s="167">
        <v>0</v>
      </c>
      <c r="F248" s="167">
        <v>0</v>
      </c>
      <c r="G248" s="167">
        <v>0</v>
      </c>
      <c r="H248" s="167">
        <v>0</v>
      </c>
      <c r="I248" s="167">
        <v>0</v>
      </c>
      <c r="J248" s="167">
        <v>0</v>
      </c>
      <c r="K248" s="167">
        <v>0</v>
      </c>
      <c r="L248" s="167">
        <v>1590</v>
      </c>
      <c r="M248" s="169">
        <v>1.7753461366681555E-2</v>
      </c>
    </row>
    <row r="249" spans="1:13">
      <c r="A249" s="95">
        <v>0.69861111111111107</v>
      </c>
      <c r="B249" t="s">
        <v>2621</v>
      </c>
      <c r="C249" s="167">
        <v>0</v>
      </c>
      <c r="D249" s="167">
        <v>0</v>
      </c>
      <c r="E249" s="167">
        <v>0</v>
      </c>
      <c r="F249" s="167">
        <v>0</v>
      </c>
      <c r="G249" s="167">
        <v>0</v>
      </c>
      <c r="H249" s="167">
        <v>0</v>
      </c>
      <c r="I249" s="167">
        <v>2890</v>
      </c>
      <c r="J249" s="167">
        <v>0</v>
      </c>
      <c r="K249" s="167">
        <v>0</v>
      </c>
      <c r="L249" s="167">
        <v>2890</v>
      </c>
      <c r="M249" s="169">
        <v>3.2268870031263955E-2</v>
      </c>
    </row>
    <row r="250" spans="1:13">
      <c r="A250" s="95">
        <v>0.69930555555555551</v>
      </c>
      <c r="B250" t="s">
        <v>2584</v>
      </c>
      <c r="C250" s="167">
        <v>870</v>
      </c>
      <c r="D250" s="167">
        <v>45</v>
      </c>
      <c r="E250" s="167">
        <v>0</v>
      </c>
      <c r="F250" s="167">
        <v>0</v>
      </c>
      <c r="G250" s="167">
        <v>0</v>
      </c>
      <c r="H250" s="167">
        <v>0</v>
      </c>
      <c r="I250" s="167">
        <v>0</v>
      </c>
      <c r="J250" s="167">
        <v>0</v>
      </c>
      <c r="K250" s="167">
        <v>0</v>
      </c>
      <c r="L250" s="167">
        <v>870</v>
      </c>
      <c r="M250" s="169">
        <v>9.714158106297454E-3</v>
      </c>
    </row>
    <row r="251" spans="1:13">
      <c r="A251" s="95">
        <v>0.70416666666666672</v>
      </c>
      <c r="B251" t="s">
        <v>2615</v>
      </c>
      <c r="C251" s="167">
        <v>850</v>
      </c>
      <c r="D251" s="167">
        <v>31</v>
      </c>
      <c r="E251" s="167">
        <v>0</v>
      </c>
      <c r="F251" s="167">
        <v>0</v>
      </c>
      <c r="G251" s="167">
        <v>0</v>
      </c>
      <c r="H251" s="167">
        <v>0</v>
      </c>
      <c r="I251" s="167">
        <v>0</v>
      </c>
      <c r="J251" s="167">
        <v>0</v>
      </c>
      <c r="K251" s="167">
        <v>0</v>
      </c>
      <c r="L251" s="167">
        <v>850</v>
      </c>
      <c r="M251" s="169">
        <v>9.4908441268423405E-3</v>
      </c>
    </row>
    <row r="252" spans="1:13">
      <c r="A252" s="95">
        <v>0.71944444444444444</v>
      </c>
      <c r="B252" t="s">
        <v>2649</v>
      </c>
      <c r="C252" s="167">
        <v>5210</v>
      </c>
      <c r="D252" s="167">
        <v>310</v>
      </c>
      <c r="E252" s="167">
        <v>0</v>
      </c>
      <c r="F252" s="167">
        <v>0</v>
      </c>
      <c r="G252" s="167">
        <v>0</v>
      </c>
      <c r="H252" s="167">
        <v>0</v>
      </c>
      <c r="I252" s="167">
        <v>0</v>
      </c>
      <c r="J252" s="167">
        <v>0</v>
      </c>
      <c r="K252" s="167">
        <v>0</v>
      </c>
      <c r="L252" s="167">
        <v>5210</v>
      </c>
      <c r="M252" s="169">
        <v>5.8173291648057165E-2</v>
      </c>
    </row>
    <row r="253" spans="1:13">
      <c r="A253" s="95">
        <v>0.7368055555555556</v>
      </c>
      <c r="B253" t="s">
        <v>2582</v>
      </c>
      <c r="C253" s="167">
        <v>0</v>
      </c>
      <c r="D253" s="167">
        <v>0</v>
      </c>
      <c r="E253" s="167">
        <v>0</v>
      </c>
      <c r="F253" s="167">
        <v>0</v>
      </c>
      <c r="G253" s="167">
        <v>0</v>
      </c>
      <c r="H253" s="167">
        <v>0</v>
      </c>
      <c r="I253" s="167">
        <v>3300</v>
      </c>
      <c r="J253" s="167">
        <v>0</v>
      </c>
      <c r="K253" s="167">
        <v>1</v>
      </c>
      <c r="L253" s="167">
        <v>3300</v>
      </c>
      <c r="M253" s="169">
        <v>3.6846806610093791E-2</v>
      </c>
    </row>
    <row r="254" spans="1:13">
      <c r="A254" t="s">
        <v>3818</v>
      </c>
      <c r="C254" s="167">
        <v>38120</v>
      </c>
      <c r="D254" s="167">
        <v>3389</v>
      </c>
      <c r="E254" s="167">
        <v>0</v>
      </c>
      <c r="F254" s="167">
        <v>24850</v>
      </c>
      <c r="G254" s="167">
        <v>1279</v>
      </c>
      <c r="H254" s="167">
        <v>0</v>
      </c>
      <c r="I254" s="167">
        <v>26590</v>
      </c>
      <c r="J254" s="167">
        <v>0</v>
      </c>
      <c r="K254" s="167">
        <v>25</v>
      </c>
      <c r="L254" s="167">
        <v>89560</v>
      </c>
      <c r="M254" s="169">
        <v>4.8031491840116701E-2</v>
      </c>
    </row>
    <row r="255" spans="1:13">
      <c r="C255" s="167"/>
      <c r="D255" s="167"/>
      <c r="E255" s="167"/>
      <c r="F255" s="167"/>
      <c r="G255" s="167"/>
      <c r="H255" s="167"/>
      <c r="I255" s="167"/>
      <c r="J255" s="167"/>
      <c r="K255" s="167"/>
      <c r="L255" s="167"/>
      <c r="M255" s="169"/>
    </row>
    <row r="256" spans="1:13">
      <c r="A256" t="s">
        <v>3819</v>
      </c>
      <c r="C256" s="167"/>
      <c r="D256" s="167"/>
      <c r="E256" s="167"/>
      <c r="F256" s="167"/>
      <c r="G256" s="167"/>
      <c r="H256" s="167"/>
      <c r="I256" s="167"/>
      <c r="J256" s="167"/>
      <c r="K256" s="167"/>
      <c r="L256" s="167"/>
      <c r="M256" s="169"/>
    </row>
    <row r="257" spans="1:13">
      <c r="A257" s="95">
        <v>0.36666666666666664</v>
      </c>
      <c r="B257" t="s">
        <v>2582</v>
      </c>
      <c r="C257" s="167">
        <v>0</v>
      </c>
      <c r="D257" s="167">
        <v>0</v>
      </c>
      <c r="E257" s="167">
        <v>0</v>
      </c>
      <c r="F257" s="167">
        <v>0</v>
      </c>
      <c r="G257" s="167">
        <v>0</v>
      </c>
      <c r="H257" s="167">
        <v>0</v>
      </c>
      <c r="I257" s="167">
        <v>1390</v>
      </c>
      <c r="J257" s="167">
        <v>0</v>
      </c>
      <c r="K257" s="167">
        <v>0</v>
      </c>
      <c r="L257" s="167">
        <v>1390</v>
      </c>
      <c r="M257" s="169">
        <v>1.4943023005805203E-2</v>
      </c>
    </row>
    <row r="258" spans="1:13">
      <c r="A258" s="95">
        <v>0.39305555555555555</v>
      </c>
      <c r="B258" t="s">
        <v>2596</v>
      </c>
      <c r="C258" s="167">
        <v>0</v>
      </c>
      <c r="D258" s="167">
        <v>0</v>
      </c>
      <c r="E258" s="167">
        <v>0</v>
      </c>
      <c r="F258" s="167">
        <v>0</v>
      </c>
      <c r="G258" s="167">
        <v>0</v>
      </c>
      <c r="H258" s="167">
        <v>0</v>
      </c>
      <c r="I258" s="167">
        <v>2210</v>
      </c>
      <c r="J258" s="167">
        <v>0</v>
      </c>
      <c r="K258" s="167">
        <v>0</v>
      </c>
      <c r="L258" s="167">
        <v>2210</v>
      </c>
      <c r="M258" s="169">
        <v>2.3758331541603957E-2</v>
      </c>
    </row>
    <row r="259" spans="1:13">
      <c r="A259" s="95">
        <v>0.46180555555555558</v>
      </c>
      <c r="B259" t="s">
        <v>2584</v>
      </c>
      <c r="C259" s="167">
        <v>2870</v>
      </c>
      <c r="D259" s="167">
        <v>165</v>
      </c>
      <c r="E259" s="167">
        <v>0</v>
      </c>
      <c r="F259" s="167">
        <v>0</v>
      </c>
      <c r="G259" s="167">
        <v>0</v>
      </c>
      <c r="H259" s="167">
        <v>0</v>
      </c>
      <c r="I259" s="167">
        <v>0</v>
      </c>
      <c r="J259" s="167">
        <v>0</v>
      </c>
      <c r="K259" s="167">
        <v>0</v>
      </c>
      <c r="L259" s="167">
        <v>2870</v>
      </c>
      <c r="M259" s="169">
        <v>3.0853579875295634E-2</v>
      </c>
    </row>
    <row r="260" spans="1:13">
      <c r="A260" s="95">
        <v>0.47499999999999998</v>
      </c>
      <c r="B260" t="s">
        <v>2650</v>
      </c>
      <c r="C260" s="167">
        <v>3770</v>
      </c>
      <c r="D260" s="167">
        <v>215</v>
      </c>
      <c r="E260" s="167">
        <v>0</v>
      </c>
      <c r="F260" s="167">
        <v>0</v>
      </c>
      <c r="G260" s="167">
        <v>0</v>
      </c>
      <c r="H260" s="167">
        <v>0</v>
      </c>
      <c r="I260" s="167">
        <v>0</v>
      </c>
      <c r="J260" s="167">
        <v>0</v>
      </c>
      <c r="K260" s="167">
        <v>0</v>
      </c>
      <c r="L260" s="167">
        <v>3770</v>
      </c>
      <c r="M260" s="169">
        <v>4.0528918512147925E-2</v>
      </c>
    </row>
    <row r="261" spans="1:13">
      <c r="A261" s="95">
        <v>0.5131944444444444</v>
      </c>
      <c r="B261" t="s">
        <v>2621</v>
      </c>
      <c r="C261" s="167">
        <v>0</v>
      </c>
      <c r="D261" s="167">
        <v>0</v>
      </c>
      <c r="E261" s="167">
        <v>0</v>
      </c>
      <c r="F261" s="167">
        <v>0</v>
      </c>
      <c r="G261" s="167">
        <v>0</v>
      </c>
      <c r="H261" s="167">
        <v>0</v>
      </c>
      <c r="I261" s="167">
        <v>1910</v>
      </c>
      <c r="J261" s="167">
        <v>0</v>
      </c>
      <c r="K261" s="167">
        <v>12</v>
      </c>
      <c r="L261" s="167">
        <v>1910</v>
      </c>
      <c r="M261" s="169">
        <v>2.0533218662653192E-2</v>
      </c>
    </row>
    <row r="262" spans="1:13">
      <c r="A262" s="95">
        <v>0.51527777777777772</v>
      </c>
      <c r="B262" t="s">
        <v>2582</v>
      </c>
      <c r="C262" s="167">
        <v>0</v>
      </c>
      <c r="D262" s="167">
        <v>0</v>
      </c>
      <c r="E262" s="167">
        <v>0</v>
      </c>
      <c r="F262" s="167">
        <v>0</v>
      </c>
      <c r="G262" s="167">
        <v>0</v>
      </c>
      <c r="H262" s="167">
        <v>0</v>
      </c>
      <c r="I262" s="167">
        <v>3020</v>
      </c>
      <c r="J262" s="167">
        <v>0</v>
      </c>
      <c r="K262" s="167">
        <v>2</v>
      </c>
      <c r="L262" s="167">
        <v>3020</v>
      </c>
      <c r="M262" s="169">
        <v>3.2466136314771014E-2</v>
      </c>
    </row>
    <row r="263" spans="1:13">
      <c r="A263" s="95">
        <v>0.52500000000000002</v>
      </c>
      <c r="B263" t="s">
        <v>2586</v>
      </c>
      <c r="C263" s="167">
        <v>7680</v>
      </c>
      <c r="D263" s="167">
        <v>399</v>
      </c>
      <c r="E263" s="167">
        <v>0</v>
      </c>
      <c r="F263" s="167">
        <v>0</v>
      </c>
      <c r="G263" s="167">
        <v>0</v>
      </c>
      <c r="H263" s="167">
        <v>0</v>
      </c>
      <c r="I263" s="167">
        <v>0</v>
      </c>
      <c r="J263" s="167">
        <v>0</v>
      </c>
      <c r="K263" s="167">
        <v>0</v>
      </c>
      <c r="L263" s="167">
        <v>7680</v>
      </c>
      <c r="M263" s="169">
        <v>8.2562889701139536E-2</v>
      </c>
    </row>
    <row r="264" spans="1:13">
      <c r="A264" s="95">
        <v>0.53749999999999998</v>
      </c>
      <c r="B264" t="s">
        <v>2584</v>
      </c>
      <c r="C264" s="167">
        <v>3180</v>
      </c>
      <c r="D264" s="167">
        <v>200</v>
      </c>
      <c r="E264" s="167">
        <v>0</v>
      </c>
      <c r="F264" s="167">
        <v>0</v>
      </c>
      <c r="G264" s="167">
        <v>0</v>
      </c>
      <c r="H264" s="167">
        <v>0</v>
      </c>
      <c r="I264" s="167">
        <v>0</v>
      </c>
      <c r="J264" s="167">
        <v>0</v>
      </c>
      <c r="K264" s="167">
        <v>0</v>
      </c>
      <c r="L264" s="167">
        <v>3180</v>
      </c>
      <c r="M264" s="169">
        <v>3.4186196516878091E-2</v>
      </c>
    </row>
    <row r="265" spans="1:13">
      <c r="A265" s="95">
        <v>0.53888888888888886</v>
      </c>
      <c r="B265" t="s">
        <v>2650</v>
      </c>
      <c r="C265" s="167">
        <v>3540</v>
      </c>
      <c r="D265" s="167">
        <v>208</v>
      </c>
      <c r="E265" s="167">
        <v>0</v>
      </c>
      <c r="F265" s="167">
        <v>0</v>
      </c>
      <c r="G265" s="167">
        <v>0</v>
      </c>
      <c r="H265" s="167">
        <v>0</v>
      </c>
      <c r="I265" s="167">
        <v>0</v>
      </c>
      <c r="J265" s="167">
        <v>0</v>
      </c>
      <c r="K265" s="167">
        <v>0</v>
      </c>
      <c r="L265" s="167">
        <v>3540</v>
      </c>
      <c r="M265" s="169">
        <v>3.8056331971619006E-2</v>
      </c>
    </row>
    <row r="266" spans="1:13">
      <c r="A266" s="95">
        <v>0.5493055555555556</v>
      </c>
      <c r="B266" t="s">
        <v>2596</v>
      </c>
      <c r="C266" s="167">
        <v>0</v>
      </c>
      <c r="D266" s="167">
        <v>0</v>
      </c>
      <c r="E266" s="167">
        <v>0</v>
      </c>
      <c r="F266" s="167">
        <v>0</v>
      </c>
      <c r="G266" s="167">
        <v>0</v>
      </c>
      <c r="H266" s="167">
        <v>0</v>
      </c>
      <c r="I266" s="167">
        <v>2430</v>
      </c>
      <c r="J266" s="167">
        <v>0</v>
      </c>
      <c r="K266" s="167">
        <v>0</v>
      </c>
      <c r="L266" s="167">
        <v>2430</v>
      </c>
      <c r="M266" s="169">
        <v>2.6123414319501184E-2</v>
      </c>
    </row>
    <row r="267" spans="1:13">
      <c r="A267" s="95">
        <v>0.55694444444444446</v>
      </c>
      <c r="B267" t="s">
        <v>3820</v>
      </c>
      <c r="C267" s="167">
        <v>0</v>
      </c>
      <c r="D267" s="167">
        <v>0</v>
      </c>
      <c r="E267" s="167">
        <v>0</v>
      </c>
      <c r="F267" s="167">
        <v>3170</v>
      </c>
      <c r="G267" s="167">
        <v>281</v>
      </c>
      <c r="H267" s="167">
        <v>0</v>
      </c>
      <c r="I267" s="167">
        <v>0</v>
      </c>
      <c r="J267" s="167">
        <v>0</v>
      </c>
      <c r="K267" s="167">
        <v>0</v>
      </c>
      <c r="L267" s="167">
        <v>3170</v>
      </c>
      <c r="M267" s="169">
        <v>3.4078692754246395E-2</v>
      </c>
    </row>
    <row r="268" spans="1:13">
      <c r="A268" s="95">
        <v>0.56805555555555554</v>
      </c>
      <c r="B268" t="s">
        <v>2591</v>
      </c>
      <c r="C268" s="167">
        <v>0</v>
      </c>
      <c r="D268" s="167">
        <v>0</v>
      </c>
      <c r="E268" s="167">
        <v>0</v>
      </c>
      <c r="F268" s="167">
        <v>5670</v>
      </c>
      <c r="G268" s="167">
        <v>230</v>
      </c>
      <c r="H268" s="167">
        <v>0</v>
      </c>
      <c r="I268" s="167">
        <v>0</v>
      </c>
      <c r="J268" s="167">
        <v>0</v>
      </c>
      <c r="K268" s="167">
        <v>0</v>
      </c>
      <c r="L268" s="167">
        <v>5670</v>
      </c>
      <c r="M268" s="169">
        <v>6.0954633412169425E-2</v>
      </c>
    </row>
    <row r="269" spans="1:13">
      <c r="A269" s="95">
        <v>0.59097222222222223</v>
      </c>
      <c r="B269" t="s">
        <v>2584</v>
      </c>
      <c r="C269" s="167">
        <v>2960</v>
      </c>
      <c r="D269" s="167">
        <v>195</v>
      </c>
      <c r="E269" s="167">
        <v>0</v>
      </c>
      <c r="F269" s="167">
        <v>0</v>
      </c>
      <c r="G269" s="167">
        <v>0</v>
      </c>
      <c r="H269" s="167">
        <v>0</v>
      </c>
      <c r="I269" s="167">
        <v>0</v>
      </c>
      <c r="J269" s="167">
        <v>0</v>
      </c>
      <c r="K269" s="167">
        <v>0</v>
      </c>
      <c r="L269" s="167">
        <v>2960</v>
      </c>
      <c r="M269" s="169">
        <v>3.1821113738980868E-2</v>
      </c>
    </row>
    <row r="270" spans="1:13">
      <c r="A270" s="95">
        <v>0.59305555555555556</v>
      </c>
      <c r="B270" t="s">
        <v>2582</v>
      </c>
      <c r="C270" s="167">
        <v>0</v>
      </c>
      <c r="D270" s="167">
        <v>0</v>
      </c>
      <c r="E270" s="167">
        <v>0</v>
      </c>
      <c r="F270" s="167">
        <v>0</v>
      </c>
      <c r="G270" s="167">
        <v>0</v>
      </c>
      <c r="H270" s="167">
        <v>0</v>
      </c>
      <c r="I270" s="167">
        <v>2710</v>
      </c>
      <c r="J270" s="167">
        <v>0</v>
      </c>
      <c r="K270" s="167">
        <v>12</v>
      </c>
      <c r="L270" s="167">
        <v>2710</v>
      </c>
      <c r="M270" s="169">
        <v>2.9133519673188561E-2</v>
      </c>
    </row>
    <row r="271" spans="1:13">
      <c r="A271" s="95">
        <v>0.61111111111111116</v>
      </c>
      <c r="B271" t="s">
        <v>2588</v>
      </c>
      <c r="C271" s="167">
        <v>0</v>
      </c>
      <c r="D271" s="167">
        <v>0</v>
      </c>
      <c r="E271" s="167">
        <v>0</v>
      </c>
      <c r="F271" s="167">
        <v>2780</v>
      </c>
      <c r="G271" s="167">
        <v>155</v>
      </c>
      <c r="H271" s="167">
        <v>0</v>
      </c>
      <c r="I271" s="167">
        <v>0</v>
      </c>
      <c r="J271" s="167">
        <v>0</v>
      </c>
      <c r="K271" s="167">
        <v>0</v>
      </c>
      <c r="L271" s="167">
        <v>2780</v>
      </c>
      <c r="M271" s="169">
        <v>2.9886046011610407E-2</v>
      </c>
    </row>
    <row r="272" spans="1:13">
      <c r="A272" s="95">
        <v>0.61944444444444446</v>
      </c>
      <c r="B272" t="s">
        <v>3820</v>
      </c>
      <c r="C272" s="167">
        <v>0</v>
      </c>
      <c r="D272" s="167">
        <v>0</v>
      </c>
      <c r="E272" s="167">
        <v>0</v>
      </c>
      <c r="F272" s="167">
        <v>1530</v>
      </c>
      <c r="G272" s="167">
        <v>92</v>
      </c>
      <c r="H272" s="167">
        <v>0</v>
      </c>
      <c r="I272" s="167">
        <v>0</v>
      </c>
      <c r="J272" s="167">
        <v>0</v>
      </c>
      <c r="K272" s="167">
        <v>0</v>
      </c>
      <c r="L272" s="167">
        <v>1530</v>
      </c>
      <c r="M272" s="169">
        <v>1.6448075682648892E-2</v>
      </c>
    </row>
    <row r="273" spans="1:13">
      <c r="A273" s="95">
        <v>0.64652777777777781</v>
      </c>
      <c r="B273" t="s">
        <v>2590</v>
      </c>
      <c r="C273" s="167">
        <v>2250</v>
      </c>
      <c r="D273" s="167">
        <v>386</v>
      </c>
      <c r="E273" s="167">
        <v>0</v>
      </c>
      <c r="F273" s="167">
        <v>0</v>
      </c>
      <c r="G273" s="167">
        <v>0</v>
      </c>
      <c r="H273" s="167">
        <v>0</v>
      </c>
      <c r="I273" s="167">
        <v>0</v>
      </c>
      <c r="J273" s="167">
        <v>0</v>
      </c>
      <c r="K273" s="167">
        <v>0</v>
      </c>
      <c r="L273" s="167">
        <v>2250</v>
      </c>
      <c r="M273" s="169">
        <v>2.4188346592130726E-2</v>
      </c>
    </row>
    <row r="274" spans="1:13">
      <c r="A274" s="95">
        <v>0.65208333333333335</v>
      </c>
      <c r="B274" t="s">
        <v>2591</v>
      </c>
      <c r="C274" s="167">
        <v>0</v>
      </c>
      <c r="D274" s="167">
        <v>0</v>
      </c>
      <c r="E274" s="167">
        <v>0</v>
      </c>
      <c r="F274" s="167">
        <v>6440</v>
      </c>
      <c r="G274" s="167">
        <v>327</v>
      </c>
      <c r="H274" s="167">
        <v>0</v>
      </c>
      <c r="I274" s="167">
        <v>0</v>
      </c>
      <c r="J274" s="167">
        <v>0</v>
      </c>
      <c r="K274" s="167">
        <v>0</v>
      </c>
      <c r="L274" s="167">
        <v>6440</v>
      </c>
      <c r="M274" s="169">
        <v>6.923242313480972E-2</v>
      </c>
    </row>
    <row r="275" spans="1:13">
      <c r="A275" s="95">
        <v>0.66180555555555554</v>
      </c>
      <c r="B275" t="s">
        <v>3810</v>
      </c>
      <c r="C275" s="167">
        <v>2480</v>
      </c>
      <c r="D275" s="167">
        <v>115</v>
      </c>
      <c r="E275" s="167">
        <v>0</v>
      </c>
      <c r="F275" s="167">
        <v>0</v>
      </c>
      <c r="G275" s="167">
        <v>0</v>
      </c>
      <c r="H275" s="167">
        <v>0</v>
      </c>
      <c r="I275" s="167">
        <v>0</v>
      </c>
      <c r="J275" s="167">
        <v>0</v>
      </c>
      <c r="K275" s="167">
        <v>0</v>
      </c>
      <c r="L275" s="167">
        <v>2480</v>
      </c>
      <c r="M275" s="169">
        <v>2.6660933132659641E-2</v>
      </c>
    </row>
    <row r="276" spans="1:13">
      <c r="A276" s="95">
        <v>0.66319444444444442</v>
      </c>
      <c r="B276" t="s">
        <v>2582</v>
      </c>
      <c r="C276" s="167">
        <v>0</v>
      </c>
      <c r="D276" s="167">
        <v>0</v>
      </c>
      <c r="E276" s="167">
        <v>0</v>
      </c>
      <c r="F276" s="167">
        <v>0</v>
      </c>
      <c r="G276" s="167">
        <v>0</v>
      </c>
      <c r="H276" s="167">
        <v>0</v>
      </c>
      <c r="I276" s="167">
        <v>2330</v>
      </c>
      <c r="J276" s="167">
        <v>0</v>
      </c>
      <c r="K276" s="167">
        <v>7</v>
      </c>
      <c r="L276" s="167">
        <v>2330</v>
      </c>
      <c r="M276" s="169">
        <v>2.5048376693184261E-2</v>
      </c>
    </row>
    <row r="277" spans="1:13">
      <c r="A277" s="95">
        <v>0.69861111111111107</v>
      </c>
      <c r="B277" t="s">
        <v>2584</v>
      </c>
      <c r="C277" s="167">
        <v>2550</v>
      </c>
      <c r="D277" s="167">
        <v>190</v>
      </c>
      <c r="E277" s="167">
        <v>0</v>
      </c>
      <c r="F277" s="167">
        <v>0</v>
      </c>
      <c r="G277" s="167">
        <v>0</v>
      </c>
      <c r="H277" s="167">
        <v>0</v>
      </c>
      <c r="I277" s="167">
        <v>0</v>
      </c>
      <c r="J277" s="167">
        <v>0</v>
      </c>
      <c r="K277" s="167">
        <v>0</v>
      </c>
      <c r="L277" s="167">
        <v>2550</v>
      </c>
      <c r="M277" s="169">
        <v>2.7413459471081487E-2</v>
      </c>
    </row>
    <row r="278" spans="1:13">
      <c r="A278" s="95">
        <v>0.70138888888888884</v>
      </c>
      <c r="B278" t="s">
        <v>2635</v>
      </c>
      <c r="C278" s="167">
        <v>0</v>
      </c>
      <c r="D278" s="167">
        <v>0</v>
      </c>
      <c r="E278" s="167">
        <v>0</v>
      </c>
      <c r="F278" s="167">
        <v>4975</v>
      </c>
      <c r="G278" s="167">
        <v>270</v>
      </c>
      <c r="H278" s="167">
        <v>0</v>
      </c>
      <c r="I278" s="167">
        <v>0</v>
      </c>
      <c r="J278" s="167">
        <v>0</v>
      </c>
      <c r="K278" s="167">
        <v>0</v>
      </c>
      <c r="L278" s="167">
        <v>4975</v>
      </c>
      <c r="M278" s="169">
        <v>5.3483121909266823E-2</v>
      </c>
    </row>
    <row r="279" spans="1:13">
      <c r="A279" s="95">
        <v>0.70138888888888884</v>
      </c>
      <c r="B279" t="s">
        <v>2592</v>
      </c>
      <c r="C279" s="167">
        <v>0</v>
      </c>
      <c r="D279" s="167">
        <v>0</v>
      </c>
      <c r="E279" s="167">
        <v>0</v>
      </c>
      <c r="F279" s="167">
        <v>2045</v>
      </c>
      <c r="G279" s="167">
        <v>111</v>
      </c>
      <c r="H279" s="167">
        <v>0</v>
      </c>
      <c r="I279" s="167">
        <v>0</v>
      </c>
      <c r="J279" s="167">
        <v>0</v>
      </c>
      <c r="K279" s="167">
        <v>0</v>
      </c>
      <c r="L279" s="167">
        <v>2045</v>
      </c>
      <c r="M279" s="169">
        <v>2.1984519458181036E-2</v>
      </c>
    </row>
    <row r="280" spans="1:13">
      <c r="A280" s="95">
        <v>0.70277777777777772</v>
      </c>
      <c r="B280" t="s">
        <v>3817</v>
      </c>
      <c r="C280" s="167">
        <v>1080</v>
      </c>
      <c r="D280" s="167">
        <v>560</v>
      </c>
      <c r="E280" s="167">
        <v>0</v>
      </c>
      <c r="F280" s="167">
        <v>0</v>
      </c>
      <c r="G280" s="167">
        <v>0</v>
      </c>
      <c r="H280" s="167">
        <v>0</v>
      </c>
      <c r="I280" s="167">
        <v>0</v>
      </c>
      <c r="J280" s="167">
        <v>0</v>
      </c>
      <c r="K280" s="167">
        <v>0</v>
      </c>
      <c r="L280" s="167">
        <v>1080</v>
      </c>
      <c r="M280" s="169">
        <v>1.1610406364222748E-2</v>
      </c>
    </row>
    <row r="281" spans="1:13">
      <c r="A281" s="95">
        <v>0.70902777777777781</v>
      </c>
      <c r="B281" t="s">
        <v>2584</v>
      </c>
      <c r="C281" s="167">
        <v>3310</v>
      </c>
      <c r="D281" s="167">
        <v>195</v>
      </c>
      <c r="E281" s="167">
        <v>0</v>
      </c>
      <c r="F281" s="167">
        <v>0</v>
      </c>
      <c r="G281" s="167">
        <v>0</v>
      </c>
      <c r="H281" s="167">
        <v>0</v>
      </c>
      <c r="I281" s="167">
        <v>0</v>
      </c>
      <c r="J281" s="167">
        <v>0</v>
      </c>
      <c r="K281" s="167">
        <v>0</v>
      </c>
      <c r="L281" s="167">
        <v>3310</v>
      </c>
      <c r="M281" s="169">
        <v>3.5583745431090087E-2</v>
      </c>
    </row>
    <row r="282" spans="1:13">
      <c r="A282" s="95">
        <v>0.71805555555555556</v>
      </c>
      <c r="B282" t="s">
        <v>2590</v>
      </c>
      <c r="C282" s="167">
        <v>1710</v>
      </c>
      <c r="D282" s="167">
        <v>345</v>
      </c>
      <c r="E282" s="167">
        <v>0</v>
      </c>
      <c r="F282" s="167">
        <v>0</v>
      </c>
      <c r="G282" s="167">
        <v>0</v>
      </c>
      <c r="H282" s="167">
        <v>0</v>
      </c>
      <c r="I282" s="167">
        <v>0</v>
      </c>
      <c r="J282" s="167">
        <v>0</v>
      </c>
      <c r="K282" s="167">
        <v>0</v>
      </c>
      <c r="L282" s="167">
        <v>1710</v>
      </c>
      <c r="M282" s="169">
        <v>1.8383143410019349E-2</v>
      </c>
    </row>
    <row r="283" spans="1:13">
      <c r="A283" s="95">
        <v>0.71944444444444444</v>
      </c>
      <c r="B283" t="s">
        <v>3810</v>
      </c>
      <c r="C283" s="167">
        <v>640</v>
      </c>
      <c r="D283" s="167">
        <v>31</v>
      </c>
      <c r="E283" s="167">
        <v>0</v>
      </c>
      <c r="F283" s="167">
        <v>0</v>
      </c>
      <c r="G283" s="167">
        <v>0</v>
      </c>
      <c r="H283" s="167">
        <v>0</v>
      </c>
      <c r="I283" s="167">
        <v>0</v>
      </c>
      <c r="J283" s="167">
        <v>0</v>
      </c>
      <c r="K283" s="167">
        <v>0</v>
      </c>
      <c r="L283" s="167">
        <v>640</v>
      </c>
      <c r="M283" s="169">
        <v>6.8802408084282949E-3</v>
      </c>
    </row>
    <row r="284" spans="1:13">
      <c r="A284" s="95">
        <v>0.72152777777777777</v>
      </c>
      <c r="B284" t="s">
        <v>3810</v>
      </c>
      <c r="C284" s="167">
        <v>1930</v>
      </c>
      <c r="D284" s="167">
        <v>100</v>
      </c>
      <c r="E284" s="167">
        <v>0</v>
      </c>
      <c r="F284" s="167">
        <v>0</v>
      </c>
      <c r="G284" s="167">
        <v>0</v>
      </c>
      <c r="H284" s="167">
        <v>0</v>
      </c>
      <c r="I284" s="167">
        <v>0</v>
      </c>
      <c r="J284" s="167">
        <v>0</v>
      </c>
      <c r="K284" s="167">
        <v>0</v>
      </c>
      <c r="L284" s="167">
        <v>1930</v>
      </c>
      <c r="M284" s="169">
        <v>2.0748226187916576E-2</v>
      </c>
    </row>
    <row r="285" spans="1:13">
      <c r="A285" s="95">
        <v>0.72291666666666665</v>
      </c>
      <c r="B285" t="s">
        <v>2586</v>
      </c>
      <c r="C285" s="167">
        <v>7900</v>
      </c>
      <c r="D285" s="167">
        <v>402</v>
      </c>
      <c r="E285" s="167">
        <v>0</v>
      </c>
      <c r="F285" s="167">
        <v>0</v>
      </c>
      <c r="G285" s="167">
        <v>0</v>
      </c>
      <c r="H285" s="167">
        <v>0</v>
      </c>
      <c r="I285" s="167">
        <v>0</v>
      </c>
      <c r="J285" s="167">
        <v>0</v>
      </c>
      <c r="K285" s="167">
        <v>0</v>
      </c>
      <c r="L285" s="167">
        <v>7900</v>
      </c>
      <c r="M285" s="169">
        <v>8.4927972479036773E-2</v>
      </c>
    </row>
    <row r="286" spans="1:13">
      <c r="A286" s="95">
        <v>0.77083333333333337</v>
      </c>
      <c r="B286" t="s">
        <v>2584</v>
      </c>
      <c r="C286" s="167">
        <v>2560</v>
      </c>
      <c r="D286" s="167">
        <v>182</v>
      </c>
      <c r="E286" s="167">
        <v>0</v>
      </c>
      <c r="F286" s="167">
        <v>0</v>
      </c>
      <c r="G286" s="167">
        <v>0</v>
      </c>
      <c r="H286" s="167">
        <v>0</v>
      </c>
      <c r="I286" s="167">
        <v>0</v>
      </c>
      <c r="J286" s="167">
        <v>0</v>
      </c>
      <c r="K286" s="167">
        <v>0</v>
      </c>
      <c r="L286" s="167">
        <v>2560</v>
      </c>
      <c r="M286" s="169">
        <v>2.752096323371318E-2</v>
      </c>
    </row>
    <row r="287" spans="1:13">
      <c r="A287" t="s">
        <v>3821</v>
      </c>
      <c r="C287" s="167">
        <v>50410</v>
      </c>
      <c r="D287" s="167">
        <v>3888</v>
      </c>
      <c r="E287" s="167">
        <v>0</v>
      </c>
      <c r="F287" s="167">
        <v>26610</v>
      </c>
      <c r="G287" s="167">
        <v>1466</v>
      </c>
      <c r="H287" s="167">
        <v>0</v>
      </c>
      <c r="I287" s="167">
        <v>16000</v>
      </c>
      <c r="J287" s="167">
        <v>0</v>
      </c>
      <c r="K287" s="167">
        <v>33</v>
      </c>
      <c r="L287" s="167">
        <v>93020</v>
      </c>
      <c r="M287" s="169">
        <v>4.988710775979964E-2</v>
      </c>
    </row>
    <row r="288" spans="1:13">
      <c r="C288" s="167"/>
      <c r="D288" s="167"/>
      <c r="E288" s="167"/>
      <c r="F288" s="167"/>
      <c r="G288" s="167"/>
      <c r="H288" s="167"/>
      <c r="I288" s="167"/>
      <c r="J288" s="167"/>
      <c r="K288" s="167"/>
      <c r="L288" s="167"/>
      <c r="M288" s="169"/>
    </row>
    <row r="289" spans="1:13">
      <c r="A289" t="s">
        <v>3822</v>
      </c>
      <c r="C289" s="167"/>
      <c r="D289" s="167"/>
      <c r="E289" s="167"/>
      <c r="F289" s="167"/>
      <c r="G289" s="167"/>
      <c r="H289" s="167"/>
      <c r="I289" s="167"/>
      <c r="J289" s="167"/>
      <c r="K289" s="167"/>
      <c r="L289" s="167"/>
      <c r="M289" s="169"/>
    </row>
    <row r="290" spans="1:13">
      <c r="A290" s="95">
        <v>0.3347222222222222</v>
      </c>
      <c r="B290" t="s">
        <v>2582</v>
      </c>
      <c r="C290" s="167">
        <v>0</v>
      </c>
      <c r="D290" s="167">
        <v>0</v>
      </c>
      <c r="E290" s="167">
        <v>0</v>
      </c>
      <c r="F290" s="167">
        <v>0</v>
      </c>
      <c r="G290" s="167">
        <v>0</v>
      </c>
      <c r="H290" s="167">
        <v>0</v>
      </c>
      <c r="I290" s="167">
        <v>2000</v>
      </c>
      <c r="J290" s="167">
        <v>0</v>
      </c>
      <c r="K290" s="167">
        <v>12</v>
      </c>
      <c r="L290" s="167">
        <v>2000</v>
      </c>
      <c r="M290" s="169">
        <v>4.3140638481449528E-2</v>
      </c>
    </row>
    <row r="291" spans="1:13">
      <c r="A291" s="95">
        <v>0.38750000000000001</v>
      </c>
      <c r="B291" t="s">
        <v>2596</v>
      </c>
      <c r="C291" s="167">
        <v>0</v>
      </c>
      <c r="D291" s="167">
        <v>0</v>
      </c>
      <c r="E291" s="167">
        <v>0</v>
      </c>
      <c r="F291" s="167">
        <v>0</v>
      </c>
      <c r="G291" s="167">
        <v>0</v>
      </c>
      <c r="H291" s="167">
        <v>0</v>
      </c>
      <c r="I291" s="167">
        <v>2210</v>
      </c>
      <c r="J291" s="167">
        <v>0</v>
      </c>
      <c r="K291" s="167">
        <v>0</v>
      </c>
      <c r="L291" s="167">
        <v>2210</v>
      </c>
      <c r="M291" s="169">
        <v>4.7670405522001726E-2</v>
      </c>
    </row>
    <row r="292" spans="1:13">
      <c r="A292" s="95">
        <v>0.45208333333333334</v>
      </c>
      <c r="B292" t="s">
        <v>3810</v>
      </c>
      <c r="C292" s="167">
        <v>1730</v>
      </c>
      <c r="D292" s="167">
        <v>92</v>
      </c>
      <c r="E292" s="167">
        <v>0</v>
      </c>
      <c r="F292" s="167">
        <v>0</v>
      </c>
      <c r="G292" s="167">
        <v>0</v>
      </c>
      <c r="H292" s="167">
        <v>0</v>
      </c>
      <c r="I292" s="167">
        <v>0</v>
      </c>
      <c r="J292" s="167">
        <v>0</v>
      </c>
      <c r="K292" s="167">
        <v>0</v>
      </c>
      <c r="L292" s="167">
        <v>1730</v>
      </c>
      <c r="M292" s="169">
        <v>3.7316652286453839E-2</v>
      </c>
    </row>
    <row r="293" spans="1:13">
      <c r="A293" s="95">
        <v>0.47222222222222221</v>
      </c>
      <c r="B293" t="s">
        <v>2592</v>
      </c>
      <c r="C293" s="167">
        <v>0</v>
      </c>
      <c r="D293" s="167">
        <v>0</v>
      </c>
      <c r="E293" s="167">
        <v>0</v>
      </c>
      <c r="F293" s="167">
        <v>4180</v>
      </c>
      <c r="G293" s="167">
        <v>238</v>
      </c>
      <c r="H293" s="167">
        <v>0</v>
      </c>
      <c r="I293" s="167">
        <v>0</v>
      </c>
      <c r="J293" s="167">
        <v>0</v>
      </c>
      <c r="K293" s="167">
        <v>0</v>
      </c>
      <c r="L293" s="167">
        <v>4180</v>
      </c>
      <c r="M293" s="169">
        <v>9.0163934426229511E-2</v>
      </c>
    </row>
    <row r="294" spans="1:13">
      <c r="A294" s="95">
        <v>0.48194444444444445</v>
      </c>
      <c r="B294" t="s">
        <v>2582</v>
      </c>
      <c r="C294" s="167">
        <v>0</v>
      </c>
      <c r="D294" s="167">
        <v>0</v>
      </c>
      <c r="E294" s="167">
        <v>0</v>
      </c>
      <c r="F294" s="167">
        <v>0</v>
      </c>
      <c r="G294" s="167">
        <v>0</v>
      </c>
      <c r="H294" s="167">
        <v>0</v>
      </c>
      <c r="I294" s="167">
        <v>3630</v>
      </c>
      <c r="J294" s="167">
        <v>0</v>
      </c>
      <c r="K294" s="167">
        <v>9</v>
      </c>
      <c r="L294" s="167">
        <v>3630</v>
      </c>
      <c r="M294" s="169">
        <v>7.8300258843830892E-2</v>
      </c>
    </row>
    <row r="295" spans="1:13">
      <c r="A295" s="95">
        <v>0.4909722222222222</v>
      </c>
      <c r="B295" t="s">
        <v>2596</v>
      </c>
      <c r="C295" s="167">
        <v>0</v>
      </c>
      <c r="D295" s="167">
        <v>0</v>
      </c>
      <c r="E295" s="167">
        <v>0</v>
      </c>
      <c r="F295" s="167">
        <v>0</v>
      </c>
      <c r="G295" s="167">
        <v>0</v>
      </c>
      <c r="H295" s="167">
        <v>0</v>
      </c>
      <c r="I295" s="167">
        <v>1480</v>
      </c>
      <c r="J295" s="167">
        <v>0</v>
      </c>
      <c r="K295" s="167">
        <v>0</v>
      </c>
      <c r="L295" s="167">
        <v>1480</v>
      </c>
      <c r="M295" s="169">
        <v>3.1924072476272651E-2</v>
      </c>
    </row>
    <row r="296" spans="1:13">
      <c r="A296" s="95">
        <v>0.50277777777777777</v>
      </c>
      <c r="B296" t="s">
        <v>2584</v>
      </c>
      <c r="C296" s="167">
        <v>2300</v>
      </c>
      <c r="D296" s="167">
        <v>197</v>
      </c>
      <c r="E296" s="167">
        <v>0</v>
      </c>
      <c r="F296" s="167">
        <v>0</v>
      </c>
      <c r="G296" s="167">
        <v>0</v>
      </c>
      <c r="H296" s="167">
        <v>0</v>
      </c>
      <c r="I296" s="167">
        <v>0</v>
      </c>
      <c r="J296" s="167">
        <v>0</v>
      </c>
      <c r="K296" s="167">
        <v>0</v>
      </c>
      <c r="L296" s="167">
        <v>2300</v>
      </c>
      <c r="M296" s="169">
        <v>4.9611734253666953E-2</v>
      </c>
    </row>
    <row r="297" spans="1:13">
      <c r="A297" s="95">
        <v>0.50486111111111109</v>
      </c>
      <c r="B297" t="s">
        <v>2590</v>
      </c>
      <c r="C297" s="167">
        <v>1600</v>
      </c>
      <c r="D297" s="167">
        <v>311</v>
      </c>
      <c r="E297" s="167">
        <v>0</v>
      </c>
      <c r="F297" s="167">
        <v>0</v>
      </c>
      <c r="G297" s="167">
        <v>0</v>
      </c>
      <c r="H297" s="167">
        <v>0</v>
      </c>
      <c r="I297" s="167">
        <v>0</v>
      </c>
      <c r="J297" s="167">
        <v>0</v>
      </c>
      <c r="K297" s="167">
        <v>0</v>
      </c>
      <c r="L297" s="167">
        <v>1600</v>
      </c>
      <c r="M297" s="169">
        <v>3.4512510785159621E-2</v>
      </c>
    </row>
    <row r="298" spans="1:13">
      <c r="A298" s="95">
        <v>0.51180555555555551</v>
      </c>
      <c r="B298" t="s">
        <v>2591</v>
      </c>
      <c r="C298" s="167">
        <v>0</v>
      </c>
      <c r="D298" s="167">
        <v>0</v>
      </c>
      <c r="E298" s="167">
        <v>0</v>
      </c>
      <c r="F298" s="167">
        <v>5240</v>
      </c>
      <c r="G298" s="167">
        <v>234</v>
      </c>
      <c r="H298" s="167">
        <v>0</v>
      </c>
      <c r="I298" s="167">
        <v>0</v>
      </c>
      <c r="J298" s="167">
        <v>0</v>
      </c>
      <c r="K298" s="167">
        <v>0</v>
      </c>
      <c r="L298" s="167">
        <v>5240</v>
      </c>
      <c r="M298" s="169">
        <v>0.11302847282139776</v>
      </c>
    </row>
    <row r="299" spans="1:13">
      <c r="A299" s="95">
        <v>0.52569444444444446</v>
      </c>
      <c r="B299" t="s">
        <v>2586</v>
      </c>
      <c r="C299" s="167">
        <v>8290</v>
      </c>
      <c r="D299" s="167">
        <v>443</v>
      </c>
      <c r="E299" s="167">
        <v>0</v>
      </c>
      <c r="F299" s="167">
        <v>0</v>
      </c>
      <c r="G299" s="167">
        <v>0</v>
      </c>
      <c r="H299" s="167">
        <v>0</v>
      </c>
      <c r="I299" s="167">
        <v>0</v>
      </c>
      <c r="J299" s="167">
        <v>0</v>
      </c>
      <c r="K299" s="167">
        <v>0</v>
      </c>
      <c r="L299" s="167">
        <v>8290</v>
      </c>
      <c r="M299" s="169">
        <v>0.17881794650560828</v>
      </c>
    </row>
    <row r="300" spans="1:13">
      <c r="A300" s="95">
        <v>0.52916666666666667</v>
      </c>
      <c r="B300" t="s">
        <v>2584</v>
      </c>
      <c r="C300" s="167">
        <v>4070</v>
      </c>
      <c r="D300" s="167">
        <v>231</v>
      </c>
      <c r="E300" s="167">
        <v>0</v>
      </c>
      <c r="F300" s="167">
        <v>0</v>
      </c>
      <c r="G300" s="167">
        <v>0</v>
      </c>
      <c r="H300" s="167">
        <v>0</v>
      </c>
      <c r="I300" s="167">
        <v>0</v>
      </c>
      <c r="J300" s="167">
        <v>0</v>
      </c>
      <c r="K300" s="167">
        <v>0</v>
      </c>
      <c r="L300" s="167">
        <v>4070</v>
      </c>
      <c r="M300" s="169">
        <v>8.7791199309749782E-2</v>
      </c>
    </row>
    <row r="301" spans="1:13">
      <c r="A301" s="95">
        <v>0.53055555555555556</v>
      </c>
      <c r="B301" t="s">
        <v>2583</v>
      </c>
      <c r="C301" s="167">
        <v>4560</v>
      </c>
      <c r="D301" s="167">
        <v>551</v>
      </c>
      <c r="E301" s="167">
        <v>0</v>
      </c>
      <c r="F301" s="167">
        <v>0</v>
      </c>
      <c r="G301" s="167">
        <v>0</v>
      </c>
      <c r="H301" s="167">
        <v>0</v>
      </c>
      <c r="I301" s="167">
        <v>0</v>
      </c>
      <c r="J301" s="167">
        <v>0</v>
      </c>
      <c r="K301" s="167">
        <v>0</v>
      </c>
      <c r="L301" s="167">
        <v>4560</v>
      </c>
      <c r="M301" s="169">
        <v>9.8360655737704916E-2</v>
      </c>
    </row>
    <row r="302" spans="1:13">
      <c r="A302" s="95">
        <v>0.5444444444444444</v>
      </c>
      <c r="B302" t="s">
        <v>2588</v>
      </c>
      <c r="C302" s="167">
        <v>0</v>
      </c>
      <c r="D302" s="167">
        <v>0</v>
      </c>
      <c r="E302" s="167">
        <v>0</v>
      </c>
      <c r="F302" s="167">
        <v>2550</v>
      </c>
      <c r="G302" s="167">
        <v>132</v>
      </c>
      <c r="H302" s="167">
        <v>0</v>
      </c>
      <c r="I302" s="167">
        <v>0</v>
      </c>
      <c r="J302" s="167">
        <v>0</v>
      </c>
      <c r="K302" s="167">
        <v>0</v>
      </c>
      <c r="L302" s="167">
        <v>2550</v>
      </c>
      <c r="M302" s="169">
        <v>5.5004314063848148E-2</v>
      </c>
    </row>
    <row r="303" spans="1:13">
      <c r="A303" s="95">
        <v>0.54513888888888884</v>
      </c>
      <c r="B303" t="s">
        <v>2588</v>
      </c>
      <c r="C303" s="167">
        <v>0</v>
      </c>
      <c r="D303" s="167">
        <v>0</v>
      </c>
      <c r="E303" s="167">
        <v>0</v>
      </c>
      <c r="F303" s="167">
        <v>2520</v>
      </c>
      <c r="G303" s="167">
        <v>165</v>
      </c>
      <c r="H303" s="167">
        <v>0</v>
      </c>
      <c r="I303" s="167">
        <v>0</v>
      </c>
      <c r="J303" s="167">
        <v>0</v>
      </c>
      <c r="K303" s="167">
        <v>0</v>
      </c>
      <c r="L303" s="167">
        <v>2520</v>
      </c>
      <c r="M303" s="169">
        <v>5.4357204486626405E-2</v>
      </c>
    </row>
    <row r="304" spans="1:13">
      <c r="A304" t="s">
        <v>3823</v>
      </c>
      <c r="C304" s="167">
        <v>22550</v>
      </c>
      <c r="D304" s="167">
        <v>1825</v>
      </c>
      <c r="E304" s="167">
        <v>0</v>
      </c>
      <c r="F304" s="167">
        <v>14490</v>
      </c>
      <c r="G304" s="167">
        <v>769</v>
      </c>
      <c r="H304" s="167">
        <v>0</v>
      </c>
      <c r="I304" s="167">
        <v>9320</v>
      </c>
      <c r="J304" s="167">
        <v>0</v>
      </c>
      <c r="K304" s="167">
        <v>21</v>
      </c>
      <c r="L304" s="167">
        <v>46360</v>
      </c>
      <c r="M304" s="169">
        <v>2.486310810303495E-2</v>
      </c>
    </row>
    <row r="305" spans="1:13">
      <c r="C305" s="167"/>
      <c r="D305" s="167"/>
      <c r="E305" s="167"/>
      <c r="F305" s="167"/>
      <c r="G305" s="167"/>
      <c r="H305" s="167"/>
      <c r="I305" s="167"/>
      <c r="J305" s="167"/>
      <c r="K305" s="167"/>
      <c r="L305" s="167"/>
      <c r="M305" s="169"/>
    </row>
    <row r="306" spans="1:13">
      <c r="A306" t="s">
        <v>2581</v>
      </c>
      <c r="C306" s="167"/>
      <c r="D306" s="167"/>
      <c r="E306" s="167"/>
      <c r="F306" s="167"/>
      <c r="G306" s="167"/>
      <c r="H306" s="167"/>
      <c r="I306" s="167"/>
      <c r="J306" s="167"/>
      <c r="K306" s="167"/>
      <c r="L306" s="167"/>
      <c r="M306" s="169"/>
    </row>
    <row r="307" spans="1:13">
      <c r="A307" s="95">
        <v>0.45416666666666666</v>
      </c>
      <c r="B307" t="s">
        <v>2582</v>
      </c>
      <c r="C307" s="167">
        <v>0</v>
      </c>
      <c r="D307" s="167">
        <v>0</v>
      </c>
      <c r="E307" s="167">
        <v>0</v>
      </c>
      <c r="F307" s="167">
        <v>0</v>
      </c>
      <c r="G307" s="167">
        <v>0</v>
      </c>
      <c r="H307" s="167">
        <v>0</v>
      </c>
      <c r="I307" s="167">
        <v>2740</v>
      </c>
      <c r="J307" s="167">
        <v>0</v>
      </c>
      <c r="K307" s="167">
        <v>1</v>
      </c>
      <c r="L307" s="167">
        <v>2740</v>
      </c>
      <c r="M307" s="169">
        <v>4.1832061068702291E-2</v>
      </c>
    </row>
    <row r="308" spans="1:13">
      <c r="A308" s="95">
        <v>0.46041666666666664</v>
      </c>
      <c r="B308" t="s">
        <v>2583</v>
      </c>
      <c r="C308" s="167">
        <v>1670</v>
      </c>
      <c r="D308" s="167">
        <v>219</v>
      </c>
      <c r="E308" s="167">
        <v>0</v>
      </c>
      <c r="F308" s="167">
        <v>0</v>
      </c>
      <c r="G308" s="167">
        <v>0</v>
      </c>
      <c r="H308" s="167">
        <v>0</v>
      </c>
      <c r="I308" s="167">
        <v>0</v>
      </c>
      <c r="J308" s="167">
        <v>0</v>
      </c>
      <c r="K308" s="167">
        <v>0</v>
      </c>
      <c r="L308" s="167">
        <v>1670</v>
      </c>
      <c r="M308" s="169">
        <v>2.549618320610687E-2</v>
      </c>
    </row>
    <row r="309" spans="1:13">
      <c r="A309" s="95">
        <v>0.50277777777777777</v>
      </c>
      <c r="B309" t="s">
        <v>2584</v>
      </c>
      <c r="C309" s="167">
        <v>2440</v>
      </c>
      <c r="D309" s="167">
        <v>168</v>
      </c>
      <c r="E309" s="167">
        <v>0</v>
      </c>
      <c r="F309" s="167">
        <v>0</v>
      </c>
      <c r="G309" s="167">
        <v>0</v>
      </c>
      <c r="H309" s="167">
        <v>0</v>
      </c>
      <c r="I309" s="167">
        <v>0</v>
      </c>
      <c r="J309" s="167">
        <v>0</v>
      </c>
      <c r="K309" s="167">
        <v>0</v>
      </c>
      <c r="L309" s="167">
        <v>2440</v>
      </c>
      <c r="M309" s="169">
        <v>3.7251908396946566E-2</v>
      </c>
    </row>
    <row r="310" spans="1:13">
      <c r="A310" s="95">
        <v>0.51388888888888884</v>
      </c>
      <c r="B310" t="s">
        <v>2585</v>
      </c>
      <c r="C310" s="167">
        <v>5020</v>
      </c>
      <c r="D310" s="167">
        <v>245</v>
      </c>
      <c r="E310" s="167">
        <v>0</v>
      </c>
      <c r="F310" s="167">
        <v>0</v>
      </c>
      <c r="G310" s="167">
        <v>0</v>
      </c>
      <c r="H310" s="167">
        <v>0</v>
      </c>
      <c r="I310" s="167">
        <v>0</v>
      </c>
      <c r="J310" s="167">
        <v>0</v>
      </c>
      <c r="K310" s="167">
        <v>0</v>
      </c>
      <c r="L310" s="167">
        <v>5020</v>
      </c>
      <c r="M310" s="169">
        <v>7.6641221374045804E-2</v>
      </c>
    </row>
    <row r="311" spans="1:13">
      <c r="A311" s="95">
        <v>0.55763888888888891</v>
      </c>
      <c r="B311" t="s">
        <v>2586</v>
      </c>
      <c r="C311" s="167">
        <v>4306</v>
      </c>
      <c r="D311" s="167">
        <v>227</v>
      </c>
      <c r="E311" s="167">
        <v>0</v>
      </c>
      <c r="F311" s="167">
        <v>0</v>
      </c>
      <c r="G311" s="167">
        <v>0</v>
      </c>
      <c r="H311" s="167">
        <v>0</v>
      </c>
      <c r="I311" s="167">
        <v>0</v>
      </c>
      <c r="J311" s="167">
        <v>0</v>
      </c>
      <c r="K311" s="167">
        <v>0</v>
      </c>
      <c r="L311" s="167">
        <v>4306</v>
      </c>
      <c r="M311" s="169">
        <v>6.5740458015267178E-2</v>
      </c>
    </row>
    <row r="312" spans="1:13">
      <c r="A312" s="95">
        <v>0.55763888888888891</v>
      </c>
      <c r="B312" t="s">
        <v>2587</v>
      </c>
      <c r="C312" s="167">
        <v>3794</v>
      </c>
      <c r="D312" s="167">
        <v>200</v>
      </c>
      <c r="E312" s="167">
        <v>0</v>
      </c>
      <c r="F312" s="167">
        <v>0</v>
      </c>
      <c r="G312" s="167">
        <v>0</v>
      </c>
      <c r="H312" s="167">
        <v>0</v>
      </c>
      <c r="I312" s="167">
        <v>0</v>
      </c>
      <c r="J312" s="167">
        <v>0</v>
      </c>
      <c r="K312" s="167">
        <v>0</v>
      </c>
      <c r="L312" s="167">
        <v>3794</v>
      </c>
      <c r="M312" s="169">
        <v>5.7923664122137404E-2</v>
      </c>
    </row>
    <row r="313" spans="1:13">
      <c r="A313" s="95">
        <v>0.56388888888888888</v>
      </c>
      <c r="B313" t="s">
        <v>2582</v>
      </c>
      <c r="C313" s="167">
        <v>0</v>
      </c>
      <c r="D313" s="167">
        <v>0</v>
      </c>
      <c r="E313" s="167">
        <v>0</v>
      </c>
      <c r="F313" s="167">
        <v>0</v>
      </c>
      <c r="G313" s="167">
        <v>0</v>
      </c>
      <c r="H313" s="167">
        <v>0</v>
      </c>
      <c r="I313" s="167">
        <v>3220</v>
      </c>
      <c r="J313" s="167">
        <v>0</v>
      </c>
      <c r="K313" s="167">
        <v>0</v>
      </c>
      <c r="L313" s="167">
        <v>3220</v>
      </c>
      <c r="M313" s="169">
        <v>4.916030534351145E-2</v>
      </c>
    </row>
    <row r="314" spans="1:13">
      <c r="A314" s="95">
        <v>0.59236111111111112</v>
      </c>
      <c r="B314" t="s">
        <v>2588</v>
      </c>
      <c r="C314" s="167">
        <v>0</v>
      </c>
      <c r="D314" s="167">
        <v>0</v>
      </c>
      <c r="E314" s="167">
        <v>0</v>
      </c>
      <c r="F314" s="167">
        <v>2800</v>
      </c>
      <c r="G314" s="167">
        <v>180</v>
      </c>
      <c r="H314" s="167">
        <v>0</v>
      </c>
      <c r="I314" s="167">
        <v>0</v>
      </c>
      <c r="J314" s="167">
        <v>0</v>
      </c>
      <c r="K314" s="167">
        <v>0</v>
      </c>
      <c r="L314" s="167">
        <v>2800</v>
      </c>
      <c r="M314" s="169">
        <v>4.2748091603053436E-2</v>
      </c>
    </row>
    <row r="315" spans="1:13">
      <c r="A315" s="95">
        <v>0.59305555555555556</v>
      </c>
      <c r="B315" t="s">
        <v>2588</v>
      </c>
      <c r="C315" s="167">
        <v>0</v>
      </c>
      <c r="D315" s="167">
        <v>0</v>
      </c>
      <c r="E315" s="167">
        <v>0</v>
      </c>
      <c r="F315" s="167">
        <v>2920</v>
      </c>
      <c r="G315" s="167">
        <v>166</v>
      </c>
      <c r="H315" s="167">
        <v>0</v>
      </c>
      <c r="I315" s="167">
        <v>0</v>
      </c>
      <c r="J315" s="167">
        <v>0</v>
      </c>
      <c r="K315" s="167">
        <v>0</v>
      </c>
      <c r="L315" s="167">
        <v>2920</v>
      </c>
      <c r="M315" s="169">
        <v>4.4580152671755725E-2</v>
      </c>
    </row>
    <row r="316" spans="1:13">
      <c r="A316" s="95">
        <v>0.59791666666666665</v>
      </c>
      <c r="B316" t="s">
        <v>2589</v>
      </c>
      <c r="C316" s="167">
        <v>2480</v>
      </c>
      <c r="D316" s="167">
        <v>120</v>
      </c>
      <c r="E316" s="167">
        <v>0</v>
      </c>
      <c r="F316" s="167">
        <v>0</v>
      </c>
      <c r="G316" s="167">
        <v>0</v>
      </c>
      <c r="H316" s="167">
        <v>0</v>
      </c>
      <c r="I316" s="167">
        <v>0</v>
      </c>
      <c r="J316" s="167">
        <v>0</v>
      </c>
      <c r="K316" s="167">
        <v>0</v>
      </c>
      <c r="L316" s="167">
        <v>2480</v>
      </c>
      <c r="M316" s="169">
        <v>3.7862595419847329E-2</v>
      </c>
    </row>
    <row r="317" spans="1:13">
      <c r="A317" s="95">
        <v>0.61597222222222225</v>
      </c>
      <c r="B317" t="s">
        <v>2590</v>
      </c>
      <c r="C317" s="167">
        <v>1840</v>
      </c>
      <c r="D317" s="167">
        <v>500</v>
      </c>
      <c r="E317" s="167">
        <v>0</v>
      </c>
      <c r="F317" s="167">
        <v>0</v>
      </c>
      <c r="G317" s="167">
        <v>0</v>
      </c>
      <c r="H317" s="167">
        <v>0</v>
      </c>
      <c r="I317" s="167">
        <v>0</v>
      </c>
      <c r="J317" s="167">
        <v>0</v>
      </c>
      <c r="K317" s="167">
        <v>0</v>
      </c>
      <c r="L317" s="167">
        <v>1840</v>
      </c>
      <c r="M317" s="169">
        <v>2.8091603053435114E-2</v>
      </c>
    </row>
    <row r="318" spans="1:13">
      <c r="A318" s="95">
        <v>0.61736111111111114</v>
      </c>
      <c r="B318" t="s">
        <v>2591</v>
      </c>
      <c r="C318" s="167">
        <v>0</v>
      </c>
      <c r="D318" s="167">
        <v>0</v>
      </c>
      <c r="E318" s="167">
        <v>0</v>
      </c>
      <c r="F318" s="167">
        <v>8710</v>
      </c>
      <c r="G318" s="167">
        <v>400</v>
      </c>
      <c r="H318" s="167">
        <v>0</v>
      </c>
      <c r="I318" s="167">
        <v>0</v>
      </c>
      <c r="J318" s="167">
        <v>0</v>
      </c>
      <c r="K318" s="167">
        <v>0</v>
      </c>
      <c r="L318" s="167">
        <v>8710</v>
      </c>
      <c r="M318" s="169">
        <v>0.13297709923664122</v>
      </c>
    </row>
    <row r="319" spans="1:13">
      <c r="A319" s="95">
        <v>0.64583333333333337</v>
      </c>
      <c r="B319" t="s">
        <v>2582</v>
      </c>
      <c r="C319" s="167">
        <v>0</v>
      </c>
      <c r="D319" s="167">
        <v>0</v>
      </c>
      <c r="E319" s="167">
        <v>0</v>
      </c>
      <c r="F319" s="167">
        <v>0</v>
      </c>
      <c r="G319" s="167">
        <v>0</v>
      </c>
      <c r="H319" s="167">
        <v>0</v>
      </c>
      <c r="I319" s="167">
        <v>2940</v>
      </c>
      <c r="J319" s="167">
        <v>0</v>
      </c>
      <c r="K319" s="167">
        <v>0</v>
      </c>
      <c r="L319" s="167">
        <v>2940</v>
      </c>
      <c r="M319" s="169">
        <v>4.4885496183206107E-2</v>
      </c>
    </row>
    <row r="320" spans="1:13">
      <c r="A320" s="95">
        <v>0.66111111111111109</v>
      </c>
      <c r="B320" t="s">
        <v>2584</v>
      </c>
      <c r="C320" s="167">
        <v>2410</v>
      </c>
      <c r="D320" s="167">
        <v>140</v>
      </c>
      <c r="E320" s="167">
        <v>0</v>
      </c>
      <c r="F320" s="167">
        <v>0</v>
      </c>
      <c r="G320" s="167">
        <v>0</v>
      </c>
      <c r="H320" s="167">
        <v>0</v>
      </c>
      <c r="I320" s="167">
        <v>0</v>
      </c>
      <c r="J320" s="167">
        <v>0</v>
      </c>
      <c r="K320" s="167">
        <v>0</v>
      </c>
      <c r="L320" s="167">
        <v>2410</v>
      </c>
      <c r="M320" s="169">
        <v>3.6793893129770994E-2</v>
      </c>
    </row>
    <row r="321" spans="1:13">
      <c r="A321" s="95">
        <v>0.6743055555555556</v>
      </c>
      <c r="B321" t="s">
        <v>2592</v>
      </c>
      <c r="C321" s="167">
        <v>0</v>
      </c>
      <c r="D321" s="167">
        <v>0</v>
      </c>
      <c r="E321" s="167">
        <v>0</v>
      </c>
      <c r="F321" s="167">
        <v>6050</v>
      </c>
      <c r="G321" s="167">
        <v>320</v>
      </c>
      <c r="H321" s="167">
        <v>0</v>
      </c>
      <c r="I321" s="167">
        <v>0</v>
      </c>
      <c r="J321" s="167">
        <v>0</v>
      </c>
      <c r="K321" s="167">
        <v>0</v>
      </c>
      <c r="L321" s="167">
        <v>6050</v>
      </c>
      <c r="M321" s="169">
        <v>9.2366412213740465E-2</v>
      </c>
    </row>
    <row r="322" spans="1:13">
      <c r="A322" s="95">
        <v>0.69444444444444442</v>
      </c>
      <c r="B322" t="s">
        <v>2585</v>
      </c>
      <c r="C322" s="167">
        <v>4680</v>
      </c>
      <c r="D322" s="167">
        <v>252</v>
      </c>
      <c r="E322" s="167">
        <v>0</v>
      </c>
      <c r="F322" s="167">
        <v>0</v>
      </c>
      <c r="G322" s="167">
        <v>0</v>
      </c>
      <c r="H322" s="167">
        <v>0</v>
      </c>
      <c r="I322" s="167">
        <v>0</v>
      </c>
      <c r="J322" s="167">
        <v>0</v>
      </c>
      <c r="K322" s="167">
        <v>0</v>
      </c>
      <c r="L322" s="167">
        <v>4680</v>
      </c>
      <c r="M322" s="169">
        <v>7.1450381679389316E-2</v>
      </c>
    </row>
    <row r="323" spans="1:13">
      <c r="A323" s="95">
        <v>0.70694444444444449</v>
      </c>
      <c r="B323" t="s">
        <v>2590</v>
      </c>
      <c r="C323" s="167">
        <v>2100</v>
      </c>
      <c r="D323" s="167">
        <v>436</v>
      </c>
      <c r="E323" s="167">
        <v>0</v>
      </c>
      <c r="F323" s="167">
        <v>0</v>
      </c>
      <c r="G323" s="167">
        <v>0</v>
      </c>
      <c r="H323" s="167">
        <v>0</v>
      </c>
      <c r="I323" s="167">
        <v>0</v>
      </c>
      <c r="J323" s="167">
        <v>0</v>
      </c>
      <c r="K323" s="167">
        <v>0</v>
      </c>
      <c r="L323" s="167">
        <v>2100</v>
      </c>
      <c r="M323" s="169">
        <v>3.2061068702290078E-2</v>
      </c>
    </row>
    <row r="324" spans="1:13">
      <c r="A324" s="95">
        <v>0.72847222222222219</v>
      </c>
      <c r="B324" t="s">
        <v>2582</v>
      </c>
      <c r="C324" s="167">
        <v>0</v>
      </c>
      <c r="D324" s="167">
        <v>0</v>
      </c>
      <c r="E324" s="167">
        <v>0</v>
      </c>
      <c r="F324" s="167">
        <v>0</v>
      </c>
      <c r="G324" s="167">
        <v>0</v>
      </c>
      <c r="H324" s="167">
        <v>0</v>
      </c>
      <c r="I324" s="167">
        <v>2900</v>
      </c>
      <c r="J324" s="167">
        <v>0</v>
      </c>
      <c r="K324" s="167">
        <v>0</v>
      </c>
      <c r="L324" s="167">
        <v>2900</v>
      </c>
      <c r="M324" s="169">
        <v>4.4274809160305344E-2</v>
      </c>
    </row>
    <row r="325" spans="1:13">
      <c r="A325" s="95">
        <v>0.76527777777777772</v>
      </c>
      <c r="B325" t="s">
        <v>2589</v>
      </c>
      <c r="C325" s="167">
        <v>2480</v>
      </c>
      <c r="D325" s="167">
        <v>125</v>
      </c>
      <c r="E325" s="167">
        <v>0</v>
      </c>
      <c r="F325" s="167">
        <v>0</v>
      </c>
      <c r="G325" s="167">
        <v>0</v>
      </c>
      <c r="H325" s="167">
        <v>0</v>
      </c>
      <c r="I325" s="167">
        <v>0</v>
      </c>
      <c r="J325" s="167">
        <v>0</v>
      </c>
      <c r="K325" s="167">
        <v>0</v>
      </c>
      <c r="L325" s="167">
        <v>2480</v>
      </c>
      <c r="M325" s="169">
        <v>3.7862595419847329E-2</v>
      </c>
    </row>
    <row r="326" spans="1:13">
      <c r="A326" t="s">
        <v>2593</v>
      </c>
      <c r="C326" s="167">
        <v>33220</v>
      </c>
      <c r="D326" s="167">
        <v>2632</v>
      </c>
      <c r="E326" s="167">
        <v>0</v>
      </c>
      <c r="F326" s="167">
        <v>20480</v>
      </c>
      <c r="G326" s="167">
        <v>1066</v>
      </c>
      <c r="H326" s="167">
        <v>0</v>
      </c>
      <c r="I326" s="167">
        <v>11800</v>
      </c>
      <c r="J326" s="167">
        <v>0</v>
      </c>
      <c r="K326" s="167">
        <v>1</v>
      </c>
      <c r="L326" s="167">
        <v>65500</v>
      </c>
      <c r="M326" s="169">
        <v>3.5127989230992002E-2</v>
      </c>
    </row>
    <row r="327" spans="1:13">
      <c r="C327" s="167"/>
      <c r="D327" s="167"/>
      <c r="E327" s="167"/>
      <c r="F327" s="167"/>
      <c r="G327" s="167"/>
      <c r="H327" s="167"/>
      <c r="I327" s="167"/>
      <c r="J327" s="167"/>
      <c r="K327" s="167"/>
      <c r="L327" s="167"/>
      <c r="M327" s="169"/>
    </row>
    <row r="328" spans="1:13">
      <c r="A328" t="s">
        <v>2594</v>
      </c>
      <c r="C328" s="167"/>
      <c r="D328" s="167"/>
      <c r="E328" s="167"/>
      <c r="F328" s="167"/>
      <c r="G328" s="167"/>
      <c r="H328" s="167"/>
      <c r="I328" s="167"/>
      <c r="J328" s="167"/>
      <c r="K328" s="167"/>
      <c r="L328" s="167"/>
      <c r="M328" s="169"/>
    </row>
    <row r="329" spans="1:13">
      <c r="A329" s="95">
        <v>0.39027777777777778</v>
      </c>
      <c r="B329" t="s">
        <v>2595</v>
      </c>
      <c r="C329" s="167">
        <v>1000</v>
      </c>
      <c r="D329" s="167">
        <v>128</v>
      </c>
      <c r="E329" s="167">
        <v>0</v>
      </c>
      <c r="F329" s="167">
        <v>0</v>
      </c>
      <c r="G329" s="167">
        <v>0</v>
      </c>
      <c r="H329" s="167">
        <v>0</v>
      </c>
      <c r="I329" s="167">
        <v>0</v>
      </c>
      <c r="J329" s="167">
        <v>0</v>
      </c>
      <c r="K329" s="167">
        <v>0</v>
      </c>
      <c r="L329" s="167">
        <v>1000</v>
      </c>
      <c r="M329" s="169">
        <v>1.0136847440446021E-2</v>
      </c>
    </row>
    <row r="330" spans="1:13">
      <c r="A330" s="95">
        <v>0.39791666666666664</v>
      </c>
      <c r="B330" t="s">
        <v>2596</v>
      </c>
      <c r="C330" s="167">
        <v>0</v>
      </c>
      <c r="D330" s="167">
        <v>0</v>
      </c>
      <c r="E330" s="167">
        <v>0</v>
      </c>
      <c r="F330" s="167">
        <v>0</v>
      </c>
      <c r="G330" s="167">
        <v>0</v>
      </c>
      <c r="H330" s="167">
        <v>0</v>
      </c>
      <c r="I330" s="167">
        <v>2410</v>
      </c>
      <c r="J330" s="167">
        <v>0</v>
      </c>
      <c r="K330" s="167">
        <v>0</v>
      </c>
      <c r="L330" s="167">
        <v>2410</v>
      </c>
      <c r="M330" s="169">
        <v>2.442980233147491E-2</v>
      </c>
    </row>
    <row r="331" spans="1:13">
      <c r="A331" s="95">
        <v>0.46666666666666667</v>
      </c>
      <c r="B331" t="s">
        <v>2584</v>
      </c>
      <c r="C331" s="167">
        <v>2950</v>
      </c>
      <c r="D331" s="167">
        <v>185</v>
      </c>
      <c r="E331" s="167">
        <v>0</v>
      </c>
      <c r="F331" s="167">
        <v>0</v>
      </c>
      <c r="G331" s="167">
        <v>0</v>
      </c>
      <c r="H331" s="167">
        <v>0</v>
      </c>
      <c r="I331" s="167">
        <v>0</v>
      </c>
      <c r="J331" s="167">
        <v>0</v>
      </c>
      <c r="K331" s="167">
        <v>0</v>
      </c>
      <c r="L331" s="167">
        <v>2950</v>
      </c>
      <c r="M331" s="169">
        <v>2.9903699949315764E-2</v>
      </c>
    </row>
    <row r="332" spans="1:13">
      <c r="A332" s="95">
        <v>0.46805555555555556</v>
      </c>
      <c r="B332" t="s">
        <v>2582</v>
      </c>
      <c r="C332" s="167">
        <v>0</v>
      </c>
      <c r="D332" s="167">
        <v>0</v>
      </c>
      <c r="E332" s="167">
        <v>0</v>
      </c>
      <c r="F332" s="167">
        <v>0</v>
      </c>
      <c r="G332" s="167">
        <v>0</v>
      </c>
      <c r="H332" s="167">
        <v>0</v>
      </c>
      <c r="I332" s="167">
        <v>2580</v>
      </c>
      <c r="J332" s="167">
        <v>0</v>
      </c>
      <c r="K332" s="167">
        <v>2</v>
      </c>
      <c r="L332" s="167">
        <v>2580</v>
      </c>
      <c r="M332" s="169">
        <v>2.6153066396350736E-2</v>
      </c>
    </row>
    <row r="333" spans="1:13">
      <c r="A333" s="95">
        <v>0.47569444444444442</v>
      </c>
      <c r="B333" t="s">
        <v>2596</v>
      </c>
      <c r="C333" s="167">
        <v>0</v>
      </c>
      <c r="D333" s="167">
        <v>0</v>
      </c>
      <c r="E333" s="167">
        <v>0</v>
      </c>
      <c r="F333" s="167">
        <v>0</v>
      </c>
      <c r="G333" s="167">
        <v>0</v>
      </c>
      <c r="H333" s="167">
        <v>0</v>
      </c>
      <c r="I333" s="167">
        <v>3690</v>
      </c>
      <c r="J333" s="167">
        <v>0</v>
      </c>
      <c r="K333" s="167">
        <v>0</v>
      </c>
      <c r="L333" s="167">
        <v>3690</v>
      </c>
      <c r="M333" s="169">
        <v>3.7404967055245819E-2</v>
      </c>
    </row>
    <row r="334" spans="1:13">
      <c r="A334" s="95">
        <v>0.50624999999999998</v>
      </c>
      <c r="B334" t="s">
        <v>2597</v>
      </c>
      <c r="C334" s="167">
        <v>0</v>
      </c>
      <c r="D334" s="167">
        <v>0</v>
      </c>
      <c r="E334" s="167">
        <v>0</v>
      </c>
      <c r="F334" s="167">
        <v>1940</v>
      </c>
      <c r="G334" s="167">
        <v>553</v>
      </c>
      <c r="H334" s="167">
        <v>0</v>
      </c>
      <c r="I334" s="167">
        <v>0</v>
      </c>
      <c r="J334" s="167">
        <v>0</v>
      </c>
      <c r="K334" s="167">
        <v>0</v>
      </c>
      <c r="L334" s="167">
        <v>1940</v>
      </c>
      <c r="M334" s="169">
        <v>1.9665484034465282E-2</v>
      </c>
    </row>
    <row r="335" spans="1:13">
      <c r="A335" s="95">
        <v>0.52430555555555558</v>
      </c>
      <c r="B335" t="s">
        <v>2598</v>
      </c>
      <c r="C335" s="167">
        <v>0</v>
      </c>
      <c r="D335" s="167">
        <v>0</v>
      </c>
      <c r="E335" s="167">
        <v>0</v>
      </c>
      <c r="F335" s="167">
        <v>7090</v>
      </c>
      <c r="G335" s="167">
        <v>296</v>
      </c>
      <c r="H335" s="167">
        <v>0</v>
      </c>
      <c r="I335" s="167">
        <v>0</v>
      </c>
      <c r="J335" s="167">
        <v>0</v>
      </c>
      <c r="K335" s="167">
        <v>0</v>
      </c>
      <c r="L335" s="167">
        <v>7090</v>
      </c>
      <c r="M335" s="169">
        <v>7.1870248352762289E-2</v>
      </c>
    </row>
    <row r="336" spans="1:13">
      <c r="A336" s="95">
        <v>0.52638888888888891</v>
      </c>
      <c r="B336" t="s">
        <v>2585</v>
      </c>
      <c r="C336" s="167">
        <v>5010</v>
      </c>
      <c r="D336" s="167">
        <v>250</v>
      </c>
      <c r="E336" s="167">
        <v>0</v>
      </c>
      <c r="F336" s="167">
        <v>0</v>
      </c>
      <c r="G336" s="167">
        <v>0</v>
      </c>
      <c r="H336" s="167">
        <v>0</v>
      </c>
      <c r="I336" s="167">
        <v>0</v>
      </c>
      <c r="J336" s="167">
        <v>0</v>
      </c>
      <c r="K336" s="167">
        <v>0</v>
      </c>
      <c r="L336" s="167">
        <v>5010</v>
      </c>
      <c r="M336" s="169">
        <v>5.0785605676634565E-2</v>
      </c>
    </row>
    <row r="337" spans="1:13">
      <c r="A337" s="95">
        <v>0.52777777777777779</v>
      </c>
      <c r="B337" t="s">
        <v>2587</v>
      </c>
      <c r="C337" s="167">
        <v>7540</v>
      </c>
      <c r="D337" s="167">
        <v>432</v>
      </c>
      <c r="E337" s="167">
        <v>0</v>
      </c>
      <c r="F337" s="167">
        <v>0</v>
      </c>
      <c r="G337" s="167">
        <v>0</v>
      </c>
      <c r="H337" s="167">
        <v>0</v>
      </c>
      <c r="I337" s="167">
        <v>0</v>
      </c>
      <c r="J337" s="167">
        <v>0</v>
      </c>
      <c r="K337" s="167">
        <v>0</v>
      </c>
      <c r="L337" s="167">
        <v>7540</v>
      </c>
      <c r="M337" s="169">
        <v>7.6431829700963003E-2</v>
      </c>
    </row>
    <row r="338" spans="1:13">
      <c r="A338" s="95">
        <v>0.53888888888888886</v>
      </c>
      <c r="B338" t="s">
        <v>2596</v>
      </c>
      <c r="C338" s="167">
        <v>0</v>
      </c>
      <c r="D338" s="167">
        <v>0</v>
      </c>
      <c r="E338" s="167">
        <v>0</v>
      </c>
      <c r="F338" s="167">
        <v>0</v>
      </c>
      <c r="G338" s="167">
        <v>0</v>
      </c>
      <c r="H338" s="167">
        <v>0</v>
      </c>
      <c r="I338" s="167">
        <v>2480</v>
      </c>
      <c r="J338" s="167">
        <v>0</v>
      </c>
      <c r="K338" s="167">
        <v>0</v>
      </c>
      <c r="L338" s="167">
        <v>2480</v>
      </c>
      <c r="M338" s="169">
        <v>2.5139381652306132E-2</v>
      </c>
    </row>
    <row r="339" spans="1:13">
      <c r="A339" s="95">
        <v>0.55069444444444449</v>
      </c>
      <c r="B339" t="s">
        <v>2590</v>
      </c>
      <c r="C339" s="167">
        <v>5124</v>
      </c>
      <c r="D339" s="167">
        <v>271</v>
      </c>
      <c r="E339" s="167">
        <v>0</v>
      </c>
      <c r="F339" s="167">
        <v>0</v>
      </c>
      <c r="G339" s="167">
        <v>0</v>
      </c>
      <c r="H339" s="167">
        <v>0</v>
      </c>
      <c r="I339" s="167">
        <v>0</v>
      </c>
      <c r="J339" s="167">
        <v>0</v>
      </c>
      <c r="K339" s="167">
        <v>0</v>
      </c>
      <c r="L339" s="167">
        <v>5124</v>
      </c>
      <c r="M339" s="169">
        <v>5.1941206284845415E-2</v>
      </c>
    </row>
    <row r="340" spans="1:13">
      <c r="A340" s="95">
        <v>0.55069444444444449</v>
      </c>
      <c r="B340" t="s">
        <v>2590</v>
      </c>
      <c r="C340" s="167">
        <v>696</v>
      </c>
      <c r="D340" s="167">
        <v>58</v>
      </c>
      <c r="E340" s="167">
        <v>0</v>
      </c>
      <c r="F340" s="167">
        <v>0</v>
      </c>
      <c r="G340" s="167">
        <v>0</v>
      </c>
      <c r="H340" s="167">
        <v>0</v>
      </c>
      <c r="I340" s="167">
        <v>0</v>
      </c>
      <c r="J340" s="167">
        <v>0</v>
      </c>
      <c r="K340" s="167">
        <v>0</v>
      </c>
      <c r="L340" s="167">
        <v>696</v>
      </c>
      <c r="M340" s="169">
        <v>7.0552458185504305E-3</v>
      </c>
    </row>
    <row r="341" spans="1:13">
      <c r="A341" s="95">
        <v>0.56666666666666665</v>
      </c>
      <c r="B341" t="s">
        <v>2596</v>
      </c>
      <c r="C341" s="167">
        <v>0</v>
      </c>
      <c r="D341" s="167">
        <v>0</v>
      </c>
      <c r="E341" s="167">
        <v>0</v>
      </c>
      <c r="F341" s="167">
        <v>0</v>
      </c>
      <c r="G341" s="167">
        <v>0</v>
      </c>
      <c r="H341" s="167">
        <v>0</v>
      </c>
      <c r="I341" s="167">
        <v>1350</v>
      </c>
      <c r="J341" s="167">
        <v>0</v>
      </c>
      <c r="K341" s="167">
        <v>0</v>
      </c>
      <c r="L341" s="167">
        <v>1350</v>
      </c>
      <c r="M341" s="169">
        <v>1.3684744044602128E-2</v>
      </c>
    </row>
    <row r="342" spans="1:13">
      <c r="A342" s="95">
        <v>0.57361111111111107</v>
      </c>
      <c r="B342" t="s">
        <v>2599</v>
      </c>
      <c r="C342" s="167">
        <v>0</v>
      </c>
      <c r="D342" s="167">
        <v>0</v>
      </c>
      <c r="E342" s="167">
        <v>0</v>
      </c>
      <c r="F342" s="167">
        <v>1600</v>
      </c>
      <c r="G342" s="167">
        <v>217</v>
      </c>
      <c r="H342" s="167">
        <v>0</v>
      </c>
      <c r="I342" s="167">
        <v>0</v>
      </c>
      <c r="J342" s="167">
        <v>0</v>
      </c>
      <c r="K342" s="167">
        <v>0</v>
      </c>
      <c r="L342" s="167">
        <v>1600</v>
      </c>
      <c r="M342" s="169">
        <v>1.6218955904713634E-2</v>
      </c>
    </row>
    <row r="343" spans="1:13">
      <c r="A343" s="95">
        <v>0.57430555555555551</v>
      </c>
      <c r="B343" t="s">
        <v>2582</v>
      </c>
      <c r="C343" s="167">
        <v>0</v>
      </c>
      <c r="D343" s="167">
        <v>0</v>
      </c>
      <c r="E343" s="167">
        <v>0</v>
      </c>
      <c r="F343" s="167">
        <v>0</v>
      </c>
      <c r="G343" s="167">
        <v>0</v>
      </c>
      <c r="H343" s="167">
        <v>0</v>
      </c>
      <c r="I343" s="167">
        <v>2830</v>
      </c>
      <c r="J343" s="167">
        <v>0</v>
      </c>
      <c r="K343" s="167">
        <v>0</v>
      </c>
      <c r="L343" s="167">
        <v>2830</v>
      </c>
      <c r="M343" s="169">
        <v>2.868727825646224E-2</v>
      </c>
    </row>
    <row r="344" spans="1:13">
      <c r="A344" s="95">
        <v>0.58611111111111114</v>
      </c>
      <c r="B344" t="s">
        <v>2591</v>
      </c>
      <c r="C344" s="167">
        <v>0</v>
      </c>
      <c r="D344" s="167">
        <v>0</v>
      </c>
      <c r="E344" s="167">
        <v>0</v>
      </c>
      <c r="F344" s="167">
        <v>3410</v>
      </c>
      <c r="G344" s="167">
        <v>143</v>
      </c>
      <c r="H344" s="167">
        <v>0</v>
      </c>
      <c r="I344" s="167">
        <v>0</v>
      </c>
      <c r="J344" s="167">
        <v>0</v>
      </c>
      <c r="K344" s="167">
        <v>0</v>
      </c>
      <c r="L344" s="167">
        <v>3410</v>
      </c>
      <c r="M344" s="169">
        <v>3.4566649771920935E-2</v>
      </c>
    </row>
    <row r="345" spans="1:13">
      <c r="A345" s="95">
        <v>0.58958333333333335</v>
      </c>
      <c r="B345" t="s">
        <v>2584</v>
      </c>
      <c r="C345" s="167">
        <v>3000</v>
      </c>
      <c r="D345" s="167">
        <v>186</v>
      </c>
      <c r="E345" s="167">
        <v>0</v>
      </c>
      <c r="F345" s="167">
        <v>0</v>
      </c>
      <c r="G345" s="167">
        <v>0</v>
      </c>
      <c r="H345" s="167">
        <v>0</v>
      </c>
      <c r="I345" s="167">
        <v>0</v>
      </c>
      <c r="J345" s="167">
        <v>0</v>
      </c>
      <c r="K345" s="167">
        <v>0</v>
      </c>
      <c r="L345" s="167">
        <v>3000</v>
      </c>
      <c r="M345" s="169">
        <v>3.0410542321338063E-2</v>
      </c>
    </row>
    <row r="346" spans="1:13">
      <c r="A346" s="95">
        <v>0.59930555555555554</v>
      </c>
      <c r="B346" t="s">
        <v>2600</v>
      </c>
      <c r="C346" s="167">
        <v>0</v>
      </c>
      <c r="D346" s="167">
        <v>0</v>
      </c>
      <c r="E346" s="167">
        <v>0</v>
      </c>
      <c r="F346" s="167">
        <v>1820</v>
      </c>
      <c r="G346" s="167">
        <v>105</v>
      </c>
      <c r="H346" s="167">
        <v>0</v>
      </c>
      <c r="I346" s="167">
        <v>0</v>
      </c>
      <c r="J346" s="167">
        <v>0</v>
      </c>
      <c r="K346" s="167">
        <v>0</v>
      </c>
      <c r="L346" s="167">
        <v>1820</v>
      </c>
      <c r="M346" s="169">
        <v>1.8449062341611758E-2</v>
      </c>
    </row>
    <row r="347" spans="1:13">
      <c r="A347" s="95">
        <v>0.61736111111111114</v>
      </c>
      <c r="B347" t="s">
        <v>2588</v>
      </c>
      <c r="C347" s="167">
        <v>0</v>
      </c>
      <c r="D347" s="167">
        <v>0</v>
      </c>
      <c r="E347" s="167">
        <v>0</v>
      </c>
      <c r="F347" s="167">
        <v>3000</v>
      </c>
      <c r="G347" s="167">
        <v>170</v>
      </c>
      <c r="H347" s="167">
        <v>0</v>
      </c>
      <c r="I347" s="167">
        <v>0</v>
      </c>
      <c r="J347" s="167">
        <v>0</v>
      </c>
      <c r="K347" s="167">
        <v>0</v>
      </c>
      <c r="L347" s="167">
        <v>3000</v>
      </c>
      <c r="M347" s="169">
        <v>3.0410542321338063E-2</v>
      </c>
    </row>
    <row r="348" spans="1:13">
      <c r="A348" s="95">
        <v>0.61805555555555558</v>
      </c>
      <c r="B348" t="s">
        <v>2588</v>
      </c>
      <c r="C348" s="167">
        <v>0</v>
      </c>
      <c r="D348" s="167">
        <v>0</v>
      </c>
      <c r="E348" s="167">
        <v>0</v>
      </c>
      <c r="F348" s="167">
        <v>3060</v>
      </c>
      <c r="G348" s="167">
        <v>176</v>
      </c>
      <c r="H348" s="167">
        <v>0</v>
      </c>
      <c r="I348" s="167">
        <v>0</v>
      </c>
      <c r="J348" s="167">
        <v>0</v>
      </c>
      <c r="K348" s="167">
        <v>0</v>
      </c>
      <c r="L348" s="167">
        <v>3060</v>
      </c>
      <c r="M348" s="169">
        <v>3.1018753167764826E-2</v>
      </c>
    </row>
    <row r="349" spans="1:13">
      <c r="A349" s="95">
        <v>0.64027777777777772</v>
      </c>
      <c r="B349" t="s">
        <v>2598</v>
      </c>
      <c r="C349" s="167">
        <v>0</v>
      </c>
      <c r="D349" s="167">
        <v>0</v>
      </c>
      <c r="E349" s="167">
        <v>0</v>
      </c>
      <c r="F349" s="167">
        <v>4260</v>
      </c>
      <c r="G349" s="167">
        <v>165</v>
      </c>
      <c r="H349" s="167">
        <v>0</v>
      </c>
      <c r="I349" s="167">
        <v>0</v>
      </c>
      <c r="J349" s="167">
        <v>0</v>
      </c>
      <c r="K349" s="167">
        <v>0</v>
      </c>
      <c r="L349" s="167">
        <v>4260</v>
      </c>
      <c r="M349" s="169">
        <v>4.3182970096300052E-2</v>
      </c>
    </row>
    <row r="350" spans="1:13">
      <c r="A350" s="95">
        <v>0.64236111111111116</v>
      </c>
      <c r="B350" t="s">
        <v>2582</v>
      </c>
      <c r="C350" s="167">
        <v>0</v>
      </c>
      <c r="D350" s="167">
        <v>0</v>
      </c>
      <c r="E350" s="167">
        <v>0</v>
      </c>
      <c r="F350" s="167">
        <v>0</v>
      </c>
      <c r="G350" s="167">
        <v>0</v>
      </c>
      <c r="H350" s="167">
        <v>0</v>
      </c>
      <c r="I350" s="167">
        <v>2610</v>
      </c>
      <c r="J350" s="167">
        <v>0</v>
      </c>
      <c r="K350" s="167">
        <v>0</v>
      </c>
      <c r="L350" s="167">
        <v>2610</v>
      </c>
      <c r="M350" s="169">
        <v>2.6457171819564116E-2</v>
      </c>
    </row>
    <row r="351" spans="1:13">
      <c r="A351" s="95">
        <v>0.65</v>
      </c>
      <c r="B351" t="s">
        <v>2601</v>
      </c>
      <c r="C351" s="167">
        <v>0</v>
      </c>
      <c r="D351" s="167">
        <v>0</v>
      </c>
      <c r="E351" s="167">
        <v>0</v>
      </c>
      <c r="F351" s="167">
        <v>3960</v>
      </c>
      <c r="G351" s="167">
        <v>190</v>
      </c>
      <c r="H351" s="167">
        <v>0</v>
      </c>
      <c r="I351" s="167">
        <v>0</v>
      </c>
      <c r="J351" s="167">
        <v>0</v>
      </c>
      <c r="K351" s="167">
        <v>0</v>
      </c>
      <c r="L351" s="167">
        <v>3960</v>
      </c>
      <c r="M351" s="169">
        <v>4.0141915864166246E-2</v>
      </c>
    </row>
    <row r="352" spans="1:13">
      <c r="A352" s="95">
        <v>0.6791666666666667</v>
      </c>
      <c r="B352" t="s">
        <v>2592</v>
      </c>
      <c r="C352" s="167">
        <v>0</v>
      </c>
      <c r="D352" s="167">
        <v>0</v>
      </c>
      <c r="E352" s="167">
        <v>0</v>
      </c>
      <c r="F352" s="167">
        <v>6200</v>
      </c>
      <c r="G352" s="167">
        <v>332</v>
      </c>
      <c r="H352" s="167">
        <v>0</v>
      </c>
      <c r="I352" s="167">
        <v>0</v>
      </c>
      <c r="J352" s="167">
        <v>0</v>
      </c>
      <c r="K352" s="167">
        <v>0</v>
      </c>
      <c r="L352" s="167">
        <v>6200</v>
      </c>
      <c r="M352" s="169">
        <v>6.2848454130765327E-2</v>
      </c>
    </row>
    <row r="353" spans="1:13">
      <c r="A353" s="95">
        <v>0.71736111111111112</v>
      </c>
      <c r="B353" t="s">
        <v>2602</v>
      </c>
      <c r="C353" s="167">
        <v>0</v>
      </c>
      <c r="D353" s="167">
        <v>0</v>
      </c>
      <c r="E353" s="167">
        <v>0</v>
      </c>
      <c r="F353" s="167">
        <v>3010</v>
      </c>
      <c r="G353" s="167">
        <v>147</v>
      </c>
      <c r="H353" s="167">
        <v>0</v>
      </c>
      <c r="I353" s="167">
        <v>0</v>
      </c>
      <c r="J353" s="167">
        <v>0</v>
      </c>
      <c r="K353" s="167">
        <v>0</v>
      </c>
      <c r="L353" s="167">
        <v>3010</v>
      </c>
      <c r="M353" s="169">
        <v>3.0511910795742524E-2</v>
      </c>
    </row>
    <row r="354" spans="1:13">
      <c r="A354" s="95">
        <v>0.71805555555555556</v>
      </c>
      <c r="B354" t="s">
        <v>2585</v>
      </c>
      <c r="C354" s="167">
        <v>4590</v>
      </c>
      <c r="D354" s="167">
        <v>242</v>
      </c>
      <c r="E354" s="167">
        <v>0</v>
      </c>
      <c r="F354" s="167">
        <v>0</v>
      </c>
      <c r="G354" s="167">
        <v>0</v>
      </c>
      <c r="H354" s="167">
        <v>0</v>
      </c>
      <c r="I354" s="167">
        <v>0</v>
      </c>
      <c r="J354" s="167">
        <v>0</v>
      </c>
      <c r="K354" s="167">
        <v>0</v>
      </c>
      <c r="L354" s="167">
        <v>4590</v>
      </c>
      <c r="M354" s="169">
        <v>4.6528129751647239E-2</v>
      </c>
    </row>
    <row r="355" spans="1:13">
      <c r="A355" s="95">
        <v>0.71875</v>
      </c>
      <c r="B355" t="s">
        <v>2587</v>
      </c>
      <c r="C355" s="167">
        <v>6710</v>
      </c>
      <c r="D355" s="167">
        <v>358</v>
      </c>
      <c r="E355" s="167">
        <v>0</v>
      </c>
      <c r="F355" s="167">
        <v>0</v>
      </c>
      <c r="G355" s="167">
        <v>0</v>
      </c>
      <c r="H355" s="167">
        <v>0</v>
      </c>
      <c r="I355" s="167">
        <v>0</v>
      </c>
      <c r="J355" s="167">
        <v>0</v>
      </c>
      <c r="K355" s="167">
        <v>0</v>
      </c>
      <c r="L355" s="167">
        <v>6710</v>
      </c>
      <c r="M355" s="169">
        <v>6.80182463253928E-2</v>
      </c>
    </row>
    <row r="356" spans="1:13">
      <c r="A356" s="95">
        <v>0.72152777777777777</v>
      </c>
      <c r="B356" t="s">
        <v>2584</v>
      </c>
      <c r="C356" s="167">
        <v>2400</v>
      </c>
      <c r="D356" s="167">
        <v>123</v>
      </c>
      <c r="E356" s="167">
        <v>0</v>
      </c>
      <c r="F356" s="167">
        <v>0</v>
      </c>
      <c r="G356" s="167">
        <v>0</v>
      </c>
      <c r="H356" s="167">
        <v>0</v>
      </c>
      <c r="I356" s="167">
        <v>0</v>
      </c>
      <c r="J356" s="167">
        <v>0</v>
      </c>
      <c r="K356" s="167">
        <v>0</v>
      </c>
      <c r="L356" s="167">
        <v>2400</v>
      </c>
      <c r="M356" s="169">
        <v>2.4328433857070453E-2</v>
      </c>
    </row>
    <row r="357" spans="1:13">
      <c r="A357" s="95">
        <v>0.72430555555555554</v>
      </c>
      <c r="B357" t="s">
        <v>2582</v>
      </c>
      <c r="C357" s="167">
        <v>0</v>
      </c>
      <c r="D357" s="167">
        <v>0</v>
      </c>
      <c r="E357" s="167">
        <v>0</v>
      </c>
      <c r="F357" s="167">
        <v>0</v>
      </c>
      <c r="G357" s="167">
        <v>0</v>
      </c>
      <c r="H357" s="167">
        <v>0</v>
      </c>
      <c r="I357" s="167">
        <v>2330</v>
      </c>
      <c r="J357" s="167">
        <v>0</v>
      </c>
      <c r="K357" s="167">
        <v>3</v>
      </c>
      <c r="L357" s="167">
        <v>2330</v>
      </c>
      <c r="M357" s="169">
        <v>2.3618854536239228E-2</v>
      </c>
    </row>
    <row r="358" spans="1:13">
      <c r="A358" t="s">
        <v>2603</v>
      </c>
      <c r="C358" s="167">
        <v>39020</v>
      </c>
      <c r="D358" s="167">
        <v>2233</v>
      </c>
      <c r="E358" s="167">
        <v>0</v>
      </c>
      <c r="F358" s="167">
        <v>39350</v>
      </c>
      <c r="G358" s="167">
        <v>2494</v>
      </c>
      <c r="H358" s="167">
        <v>0</v>
      </c>
      <c r="I358" s="167">
        <v>20280</v>
      </c>
      <c r="J358" s="167">
        <v>0</v>
      </c>
      <c r="K358" s="167">
        <v>5</v>
      </c>
      <c r="L358" s="167">
        <v>98650</v>
      </c>
      <c r="M358" s="169">
        <v>5.290650591812765E-2</v>
      </c>
    </row>
    <row r="359" spans="1:13">
      <c r="C359" s="167"/>
      <c r="D359" s="167"/>
      <c r="E359" s="167"/>
      <c r="F359" s="167"/>
      <c r="G359" s="167"/>
      <c r="H359" s="167"/>
      <c r="I359" s="167"/>
      <c r="J359" s="167"/>
      <c r="K359" s="167"/>
      <c r="L359" s="167"/>
      <c r="M359" s="169"/>
    </row>
    <row r="360" spans="1:13">
      <c r="A360" t="s">
        <v>2604</v>
      </c>
      <c r="C360" s="167"/>
      <c r="D360" s="167"/>
      <c r="E360" s="167"/>
      <c r="F360" s="167"/>
      <c r="G360" s="167"/>
      <c r="H360" s="167"/>
      <c r="I360" s="167"/>
      <c r="J360" s="167"/>
      <c r="K360" s="167"/>
      <c r="L360" s="167"/>
      <c r="M360" s="169"/>
    </row>
    <row r="361" spans="1:13">
      <c r="A361" s="95">
        <v>0.41388888888888886</v>
      </c>
      <c r="B361" t="s">
        <v>2596</v>
      </c>
      <c r="C361" s="167">
        <v>0</v>
      </c>
      <c r="D361" s="167">
        <v>0</v>
      </c>
      <c r="E361" s="167">
        <v>0</v>
      </c>
      <c r="F361" s="167">
        <v>0</v>
      </c>
      <c r="G361" s="167">
        <v>0</v>
      </c>
      <c r="H361" s="167">
        <v>0</v>
      </c>
      <c r="I361" s="167">
        <v>2260</v>
      </c>
      <c r="J361" s="167">
        <v>0</v>
      </c>
      <c r="K361" s="167">
        <v>0</v>
      </c>
      <c r="L361" s="167">
        <v>2260</v>
      </c>
      <c r="M361" s="169">
        <v>4.0764790764790768E-2</v>
      </c>
    </row>
    <row r="362" spans="1:13">
      <c r="A362" s="95">
        <v>0.43611111111111112</v>
      </c>
      <c r="B362" t="s">
        <v>2582</v>
      </c>
      <c r="C362" s="167">
        <v>0</v>
      </c>
      <c r="D362" s="167">
        <v>0</v>
      </c>
      <c r="E362" s="167">
        <v>0</v>
      </c>
      <c r="F362" s="167">
        <v>0</v>
      </c>
      <c r="G362" s="167">
        <v>0</v>
      </c>
      <c r="H362" s="167">
        <v>0</v>
      </c>
      <c r="I362" s="167">
        <v>2580</v>
      </c>
      <c r="J362" s="167">
        <v>0</v>
      </c>
      <c r="K362" s="167">
        <v>0</v>
      </c>
      <c r="L362" s="167">
        <v>2580</v>
      </c>
      <c r="M362" s="169">
        <v>4.6536796536796536E-2</v>
      </c>
    </row>
    <row r="363" spans="1:13">
      <c r="A363" s="95">
        <v>0.47916666666666669</v>
      </c>
      <c r="B363" t="s">
        <v>2605</v>
      </c>
      <c r="C363" s="167">
        <v>2980</v>
      </c>
      <c r="D363" s="167">
        <v>198</v>
      </c>
      <c r="E363" s="167">
        <v>0</v>
      </c>
      <c r="F363" s="167">
        <v>0</v>
      </c>
      <c r="G363" s="167">
        <v>0</v>
      </c>
      <c r="H363" s="167">
        <v>0</v>
      </c>
      <c r="I363" s="167">
        <v>0</v>
      </c>
      <c r="J363" s="167">
        <v>0</v>
      </c>
      <c r="K363" s="167">
        <v>0</v>
      </c>
      <c r="L363" s="167">
        <v>2980</v>
      </c>
      <c r="M363" s="169">
        <v>5.3751803751803752E-2</v>
      </c>
    </row>
    <row r="364" spans="1:13">
      <c r="A364" s="95">
        <v>0.5131944444444444</v>
      </c>
      <c r="B364" t="s">
        <v>2582</v>
      </c>
      <c r="C364" s="167">
        <v>0</v>
      </c>
      <c r="D364" s="167">
        <v>0</v>
      </c>
      <c r="E364" s="167">
        <v>0</v>
      </c>
      <c r="F364" s="167">
        <v>0</v>
      </c>
      <c r="G364" s="167">
        <v>0</v>
      </c>
      <c r="H364" s="167">
        <v>0</v>
      </c>
      <c r="I364" s="167">
        <v>2360</v>
      </c>
      <c r="J364" s="167">
        <v>0</v>
      </c>
      <c r="K364" s="167">
        <v>0</v>
      </c>
      <c r="L364" s="167">
        <v>2360</v>
      </c>
      <c r="M364" s="169">
        <v>4.2568542568542568E-2</v>
      </c>
    </row>
    <row r="365" spans="1:13">
      <c r="A365" s="95">
        <v>0.51944444444444449</v>
      </c>
      <c r="B365" t="s">
        <v>2582</v>
      </c>
      <c r="C365" s="167">
        <v>0</v>
      </c>
      <c r="D365" s="167">
        <v>0</v>
      </c>
      <c r="E365" s="167">
        <v>0</v>
      </c>
      <c r="F365" s="167">
        <v>0</v>
      </c>
      <c r="G365" s="167">
        <v>0</v>
      </c>
      <c r="H365" s="167">
        <v>0</v>
      </c>
      <c r="I365" s="167">
        <v>2810</v>
      </c>
      <c r="J365" s="167">
        <v>0</v>
      </c>
      <c r="K365" s="167">
        <v>0</v>
      </c>
      <c r="L365" s="167">
        <v>2810</v>
      </c>
      <c r="M365" s="169">
        <v>5.0685425685425688E-2</v>
      </c>
    </row>
    <row r="366" spans="1:13">
      <c r="A366" s="95">
        <v>0.53611111111111109</v>
      </c>
      <c r="B366" t="s">
        <v>2597</v>
      </c>
      <c r="C366" s="167">
        <v>0</v>
      </c>
      <c r="D366" s="167">
        <v>0</v>
      </c>
      <c r="E366" s="167">
        <v>0</v>
      </c>
      <c r="F366" s="167">
        <v>2470</v>
      </c>
      <c r="G366" s="167">
        <v>771</v>
      </c>
      <c r="H366" s="167">
        <v>0</v>
      </c>
      <c r="I366" s="167">
        <v>0</v>
      </c>
      <c r="J366" s="167">
        <v>0</v>
      </c>
      <c r="K366" s="167">
        <v>0</v>
      </c>
      <c r="L366" s="167">
        <v>2470</v>
      </c>
      <c r="M366" s="169">
        <v>4.4552669552669552E-2</v>
      </c>
    </row>
    <row r="367" spans="1:13">
      <c r="A367" s="95">
        <v>0.54097222222222219</v>
      </c>
      <c r="B367" t="s">
        <v>2588</v>
      </c>
      <c r="C367" s="167">
        <v>0</v>
      </c>
      <c r="D367" s="167">
        <v>0</v>
      </c>
      <c r="E367" s="167">
        <v>0</v>
      </c>
      <c r="F367" s="167">
        <v>2570</v>
      </c>
      <c r="G367" s="167">
        <v>130</v>
      </c>
      <c r="H367" s="167">
        <v>0</v>
      </c>
      <c r="I367" s="167">
        <v>0</v>
      </c>
      <c r="J367" s="167">
        <v>0</v>
      </c>
      <c r="K367" s="167">
        <v>0</v>
      </c>
      <c r="L367" s="167">
        <v>2570</v>
      </c>
      <c r="M367" s="169">
        <v>4.635642135642136E-2</v>
      </c>
    </row>
    <row r="368" spans="1:13">
      <c r="A368" s="95">
        <v>0.5493055555555556</v>
      </c>
      <c r="B368" t="s">
        <v>2596</v>
      </c>
      <c r="C368" s="167">
        <v>0</v>
      </c>
      <c r="D368" s="167">
        <v>0</v>
      </c>
      <c r="E368" s="167">
        <v>0</v>
      </c>
      <c r="F368" s="167">
        <v>0</v>
      </c>
      <c r="G368" s="167">
        <v>0</v>
      </c>
      <c r="H368" s="167">
        <v>0</v>
      </c>
      <c r="I368" s="167">
        <v>2360</v>
      </c>
      <c r="J368" s="167">
        <v>0</v>
      </c>
      <c r="K368" s="167">
        <v>0</v>
      </c>
      <c r="L368" s="167">
        <v>2360</v>
      </c>
      <c r="M368" s="169">
        <v>4.2568542568542568E-2</v>
      </c>
    </row>
    <row r="369" spans="1:13">
      <c r="A369" s="95">
        <v>0.55277777777777781</v>
      </c>
      <c r="B369" t="s">
        <v>2601</v>
      </c>
      <c r="C369" s="167">
        <v>0</v>
      </c>
      <c r="D369" s="167">
        <v>0</v>
      </c>
      <c r="E369" s="167">
        <v>0</v>
      </c>
      <c r="F369" s="167">
        <v>5370</v>
      </c>
      <c r="G369" s="167">
        <v>226</v>
      </c>
      <c r="H369" s="167">
        <v>0</v>
      </c>
      <c r="I369" s="167">
        <v>0</v>
      </c>
      <c r="J369" s="167">
        <v>0</v>
      </c>
      <c r="K369" s="167">
        <v>0</v>
      </c>
      <c r="L369" s="167">
        <v>5370</v>
      </c>
      <c r="M369" s="169">
        <v>9.6861471861471857E-2</v>
      </c>
    </row>
    <row r="370" spans="1:13">
      <c r="A370" s="95">
        <v>0.57916666666666672</v>
      </c>
      <c r="B370" t="s">
        <v>2605</v>
      </c>
      <c r="C370" s="167">
        <v>2420</v>
      </c>
      <c r="D370" s="167">
        <v>173</v>
      </c>
      <c r="E370" s="167">
        <v>0</v>
      </c>
      <c r="F370" s="167">
        <v>0</v>
      </c>
      <c r="G370" s="167">
        <v>0</v>
      </c>
      <c r="H370" s="167">
        <v>0</v>
      </c>
      <c r="I370" s="167">
        <v>0</v>
      </c>
      <c r="J370" s="167">
        <v>0</v>
      </c>
      <c r="K370" s="167">
        <v>0</v>
      </c>
      <c r="L370" s="167">
        <v>2420</v>
      </c>
      <c r="M370" s="169">
        <v>4.3650793650793648E-2</v>
      </c>
    </row>
    <row r="371" spans="1:13">
      <c r="A371" s="95">
        <v>0.58125000000000004</v>
      </c>
      <c r="B371" t="s">
        <v>2599</v>
      </c>
      <c r="C371" s="167">
        <v>0</v>
      </c>
      <c r="D371" s="167">
        <v>0</v>
      </c>
      <c r="E371" s="167">
        <v>0</v>
      </c>
      <c r="F371" s="167">
        <v>2180</v>
      </c>
      <c r="G371" s="167">
        <v>310</v>
      </c>
      <c r="H371" s="167">
        <v>0</v>
      </c>
      <c r="I371" s="167">
        <v>0</v>
      </c>
      <c r="J371" s="167">
        <v>0</v>
      </c>
      <c r="K371" s="167">
        <v>0</v>
      </c>
      <c r="L371" s="167">
        <v>2180</v>
      </c>
      <c r="M371" s="169">
        <v>3.932178932178932E-2</v>
      </c>
    </row>
    <row r="372" spans="1:13">
      <c r="A372" s="95">
        <v>0.62222222222222223</v>
      </c>
      <c r="B372" t="s">
        <v>2582</v>
      </c>
      <c r="C372" s="167">
        <v>0</v>
      </c>
      <c r="D372" s="167">
        <v>0</v>
      </c>
      <c r="E372" s="167">
        <v>0</v>
      </c>
      <c r="F372" s="167">
        <v>0</v>
      </c>
      <c r="G372" s="167">
        <v>0</v>
      </c>
      <c r="H372" s="167">
        <v>0</v>
      </c>
      <c r="I372" s="167">
        <v>3280</v>
      </c>
      <c r="J372" s="167">
        <v>0</v>
      </c>
      <c r="K372" s="167">
        <v>0</v>
      </c>
      <c r="L372" s="167">
        <v>3280</v>
      </c>
      <c r="M372" s="169">
        <v>5.916305916305916E-2</v>
      </c>
    </row>
    <row r="373" spans="1:13">
      <c r="A373" s="95">
        <v>0.63194444444444442</v>
      </c>
      <c r="B373" t="s">
        <v>2601</v>
      </c>
      <c r="C373" s="167">
        <v>0</v>
      </c>
      <c r="D373" s="167">
        <v>0</v>
      </c>
      <c r="E373" s="167">
        <v>0</v>
      </c>
      <c r="F373" s="167">
        <v>4100</v>
      </c>
      <c r="G373" s="167">
        <v>177</v>
      </c>
      <c r="H373" s="167">
        <v>0</v>
      </c>
      <c r="I373" s="167">
        <v>0</v>
      </c>
      <c r="J373" s="167">
        <v>0</v>
      </c>
      <c r="K373" s="167">
        <v>0</v>
      </c>
      <c r="L373" s="167">
        <v>4100</v>
      </c>
      <c r="M373" s="169">
        <v>7.3953823953823952E-2</v>
      </c>
    </row>
    <row r="374" spans="1:13">
      <c r="A374" s="95">
        <v>0.63749999999999996</v>
      </c>
      <c r="B374" t="s">
        <v>2598</v>
      </c>
      <c r="C374" s="167">
        <v>0</v>
      </c>
      <c r="D374" s="167">
        <v>0</v>
      </c>
      <c r="E374" s="167">
        <v>0</v>
      </c>
      <c r="F374" s="167">
        <v>3930</v>
      </c>
      <c r="G374" s="167">
        <v>158</v>
      </c>
      <c r="H374" s="167">
        <v>0</v>
      </c>
      <c r="I374" s="167">
        <v>0</v>
      </c>
      <c r="J374" s="167">
        <v>0</v>
      </c>
      <c r="K374" s="167">
        <v>0</v>
      </c>
      <c r="L374" s="167">
        <v>3930</v>
      </c>
      <c r="M374" s="169">
        <v>7.0887445887445888E-2</v>
      </c>
    </row>
    <row r="375" spans="1:13">
      <c r="A375" s="95">
        <v>0.64027777777777772</v>
      </c>
      <c r="B375" t="s">
        <v>2592</v>
      </c>
      <c r="C375" s="167">
        <v>0</v>
      </c>
      <c r="D375" s="167">
        <v>0</v>
      </c>
      <c r="E375" s="167">
        <v>0</v>
      </c>
      <c r="F375" s="167">
        <v>6950</v>
      </c>
      <c r="G375" s="167">
        <v>370</v>
      </c>
      <c r="H375" s="167">
        <v>0</v>
      </c>
      <c r="I375" s="167">
        <v>0</v>
      </c>
      <c r="J375" s="167">
        <v>0</v>
      </c>
      <c r="K375" s="167">
        <v>0</v>
      </c>
      <c r="L375" s="167">
        <v>6950</v>
      </c>
      <c r="M375" s="169">
        <v>0.12536075036075037</v>
      </c>
    </row>
    <row r="376" spans="1:13">
      <c r="A376" s="95">
        <v>0.65347222222222223</v>
      </c>
      <c r="B376" t="s">
        <v>2588</v>
      </c>
      <c r="C376" s="167">
        <v>0</v>
      </c>
      <c r="D376" s="167">
        <v>0</v>
      </c>
      <c r="E376" s="167">
        <v>0</v>
      </c>
      <c r="F376" s="167">
        <v>2620</v>
      </c>
      <c r="G376" s="167">
        <v>152</v>
      </c>
      <c r="H376" s="167">
        <v>0</v>
      </c>
      <c r="I376" s="167">
        <v>0</v>
      </c>
      <c r="J376" s="167">
        <v>0</v>
      </c>
      <c r="K376" s="167">
        <v>0</v>
      </c>
      <c r="L376" s="167">
        <v>2620</v>
      </c>
      <c r="M376" s="169">
        <v>4.7258297258297256E-2</v>
      </c>
    </row>
    <row r="377" spans="1:13">
      <c r="A377" s="95">
        <v>0.67638888888888893</v>
      </c>
      <c r="B377" t="s">
        <v>2605</v>
      </c>
      <c r="C377" s="167">
        <v>2620</v>
      </c>
      <c r="D377" s="167">
        <v>180</v>
      </c>
      <c r="E377" s="167">
        <v>0</v>
      </c>
      <c r="F377" s="167">
        <v>0</v>
      </c>
      <c r="G377" s="167">
        <v>0</v>
      </c>
      <c r="H377" s="167">
        <v>0</v>
      </c>
      <c r="I377" s="167">
        <v>0</v>
      </c>
      <c r="J377" s="167">
        <v>0</v>
      </c>
      <c r="K377" s="167">
        <v>0</v>
      </c>
      <c r="L377" s="167">
        <v>2620</v>
      </c>
      <c r="M377" s="169">
        <v>4.7258297258297256E-2</v>
      </c>
    </row>
    <row r="378" spans="1:13">
      <c r="A378" s="95">
        <v>0.71111111111111114</v>
      </c>
      <c r="B378" t="s">
        <v>2599</v>
      </c>
      <c r="C378" s="167">
        <v>0</v>
      </c>
      <c r="D378" s="167">
        <v>0</v>
      </c>
      <c r="E378" s="167">
        <v>0</v>
      </c>
      <c r="F378" s="167">
        <v>1580</v>
      </c>
      <c r="G378" s="167">
        <v>211</v>
      </c>
      <c r="H378" s="167">
        <v>0</v>
      </c>
      <c r="I378" s="167">
        <v>0</v>
      </c>
      <c r="J378" s="167">
        <v>0</v>
      </c>
      <c r="K378" s="167">
        <v>0</v>
      </c>
      <c r="L378" s="167">
        <v>1580</v>
      </c>
      <c r="M378" s="169">
        <v>2.84992784992785E-2</v>
      </c>
    </row>
    <row r="379" spans="1:13">
      <c r="A379" t="s">
        <v>2606</v>
      </c>
      <c r="C379" s="167">
        <v>8020</v>
      </c>
      <c r="D379" s="167">
        <v>551</v>
      </c>
      <c r="E379" s="167">
        <v>0</v>
      </c>
      <c r="F379" s="167">
        <v>31770</v>
      </c>
      <c r="G379" s="167">
        <v>2505</v>
      </c>
      <c r="H379" s="167">
        <v>0</v>
      </c>
      <c r="I379" s="167">
        <v>15650</v>
      </c>
      <c r="J379" s="167">
        <v>0</v>
      </c>
      <c r="K379" s="167">
        <v>0</v>
      </c>
      <c r="L379" s="167">
        <v>55440</v>
      </c>
      <c r="M379" s="169">
        <v>2.973275912925491E-2</v>
      </c>
    </row>
    <row r="380" spans="1:13">
      <c r="C380" s="167"/>
      <c r="D380" s="167"/>
      <c r="E380" s="167"/>
      <c r="F380" s="167"/>
      <c r="G380" s="167"/>
      <c r="H380" s="167"/>
      <c r="I380" s="167"/>
      <c r="J380" s="167"/>
      <c r="K380" s="167"/>
      <c r="L380" s="167"/>
      <c r="M380" s="169"/>
    </row>
    <row r="381" spans="1:13">
      <c r="A381" t="s">
        <v>2607</v>
      </c>
      <c r="C381" s="167"/>
      <c r="D381" s="167"/>
      <c r="E381" s="167"/>
      <c r="F381" s="167"/>
      <c r="G381" s="167"/>
      <c r="H381" s="167"/>
      <c r="I381" s="167"/>
      <c r="J381" s="167"/>
      <c r="K381" s="167"/>
      <c r="L381" s="167"/>
      <c r="M381" s="169"/>
    </row>
    <row r="382" spans="1:13">
      <c r="A382" s="95">
        <v>0.45416666666666666</v>
      </c>
      <c r="B382" t="s">
        <v>2582</v>
      </c>
      <c r="C382" s="167">
        <v>0</v>
      </c>
      <c r="D382" s="167">
        <v>0</v>
      </c>
      <c r="E382" s="167">
        <v>0</v>
      </c>
      <c r="F382" s="167">
        <v>0</v>
      </c>
      <c r="G382" s="167">
        <v>0</v>
      </c>
      <c r="H382" s="167">
        <v>0</v>
      </c>
      <c r="I382" s="167">
        <v>2620</v>
      </c>
      <c r="J382" s="167">
        <v>1</v>
      </c>
      <c r="K382" s="167">
        <v>0</v>
      </c>
      <c r="L382" s="167">
        <v>2620</v>
      </c>
      <c r="M382" s="169">
        <v>2.9932594539015193E-2</v>
      </c>
    </row>
    <row r="383" spans="1:13">
      <c r="A383" s="95">
        <v>0.45902777777777776</v>
      </c>
      <c r="B383" t="s">
        <v>2596</v>
      </c>
      <c r="C383" s="167">
        <v>0</v>
      </c>
      <c r="D383" s="167">
        <v>0</v>
      </c>
      <c r="E383" s="167">
        <v>0</v>
      </c>
      <c r="F383" s="167">
        <v>0</v>
      </c>
      <c r="G383" s="167">
        <v>0</v>
      </c>
      <c r="H383" s="167">
        <v>0</v>
      </c>
      <c r="I383" s="167">
        <v>1880</v>
      </c>
      <c r="J383" s="167">
        <v>0</v>
      </c>
      <c r="K383" s="167">
        <v>0</v>
      </c>
      <c r="L383" s="167">
        <v>1880</v>
      </c>
      <c r="M383" s="169">
        <v>2.1478350279904034E-2</v>
      </c>
    </row>
    <row r="384" spans="1:13">
      <c r="A384" s="95">
        <v>0.46041666666666664</v>
      </c>
      <c r="B384" t="s">
        <v>2587</v>
      </c>
      <c r="C384" s="167">
        <v>5080</v>
      </c>
      <c r="D384" s="167">
        <v>265</v>
      </c>
      <c r="E384" s="167">
        <v>0</v>
      </c>
      <c r="F384" s="167">
        <v>0</v>
      </c>
      <c r="G384" s="167">
        <v>0</v>
      </c>
      <c r="H384" s="167">
        <v>0</v>
      </c>
      <c r="I384" s="167">
        <v>0</v>
      </c>
      <c r="J384" s="167">
        <v>0</v>
      </c>
      <c r="K384" s="167">
        <v>0</v>
      </c>
      <c r="L384" s="167">
        <v>5080</v>
      </c>
      <c r="M384" s="169">
        <v>5.8037244373357708E-2</v>
      </c>
    </row>
    <row r="385" spans="1:13">
      <c r="A385" s="95">
        <v>0.46111111111111114</v>
      </c>
      <c r="B385" t="s">
        <v>2582</v>
      </c>
      <c r="C385" s="167">
        <v>0</v>
      </c>
      <c r="D385" s="167">
        <v>0</v>
      </c>
      <c r="E385" s="167">
        <v>0</v>
      </c>
      <c r="F385" s="167">
        <v>0</v>
      </c>
      <c r="G385" s="167">
        <v>0</v>
      </c>
      <c r="H385" s="167">
        <v>0</v>
      </c>
      <c r="I385" s="167">
        <v>2610</v>
      </c>
      <c r="J385" s="167">
        <v>0</v>
      </c>
      <c r="K385" s="167">
        <v>0</v>
      </c>
      <c r="L385" s="167">
        <v>2610</v>
      </c>
      <c r="M385" s="169">
        <v>2.9818347994973151E-2</v>
      </c>
    </row>
    <row r="386" spans="1:13">
      <c r="A386" s="95">
        <v>0.46736111111111112</v>
      </c>
      <c r="B386" t="s">
        <v>2596</v>
      </c>
      <c r="C386" s="167">
        <v>0</v>
      </c>
      <c r="D386" s="167">
        <v>0</v>
      </c>
      <c r="E386" s="167">
        <v>0</v>
      </c>
      <c r="F386" s="167">
        <v>0</v>
      </c>
      <c r="G386" s="167">
        <v>0</v>
      </c>
      <c r="H386" s="167">
        <v>0</v>
      </c>
      <c r="I386" s="167">
        <v>2940</v>
      </c>
      <c r="J386" s="167">
        <v>0</v>
      </c>
      <c r="K386" s="167">
        <v>0</v>
      </c>
      <c r="L386" s="167">
        <v>2940</v>
      </c>
      <c r="M386" s="169">
        <v>3.3588483948360559E-2</v>
      </c>
    </row>
    <row r="387" spans="1:13">
      <c r="A387" s="95">
        <v>0.46805555555555556</v>
      </c>
      <c r="B387" t="s">
        <v>2605</v>
      </c>
      <c r="C387" s="167">
        <v>2890</v>
      </c>
      <c r="D387" s="167">
        <v>181</v>
      </c>
      <c r="E387" s="167">
        <v>0</v>
      </c>
      <c r="F387" s="167">
        <v>0</v>
      </c>
      <c r="G387" s="167">
        <v>0</v>
      </c>
      <c r="H387" s="167">
        <v>0</v>
      </c>
      <c r="I387" s="167">
        <v>0</v>
      </c>
      <c r="J387" s="167">
        <v>0</v>
      </c>
      <c r="K387" s="167">
        <v>0</v>
      </c>
      <c r="L387" s="167">
        <v>2890</v>
      </c>
      <c r="M387" s="169">
        <v>3.301725122815035E-2</v>
      </c>
    </row>
    <row r="388" spans="1:13">
      <c r="A388" s="95">
        <v>0.47361111111111109</v>
      </c>
      <c r="B388" t="s">
        <v>2599</v>
      </c>
      <c r="C388" s="167">
        <v>0</v>
      </c>
      <c r="D388" s="167">
        <v>0</v>
      </c>
      <c r="E388" s="167">
        <v>0</v>
      </c>
      <c r="F388" s="167">
        <v>2050</v>
      </c>
      <c r="G388" s="167">
        <v>287</v>
      </c>
      <c r="H388" s="167">
        <v>0</v>
      </c>
      <c r="I388" s="167">
        <v>0</v>
      </c>
      <c r="J388" s="167">
        <v>0</v>
      </c>
      <c r="K388" s="167">
        <v>0</v>
      </c>
      <c r="L388" s="167">
        <v>2050</v>
      </c>
      <c r="M388" s="169">
        <v>2.3420541528618759E-2</v>
      </c>
    </row>
    <row r="389" spans="1:13">
      <c r="A389" s="95">
        <v>0.5</v>
      </c>
      <c r="B389" t="s">
        <v>2608</v>
      </c>
      <c r="C389" s="167">
        <v>0</v>
      </c>
      <c r="D389" s="167">
        <v>0</v>
      </c>
      <c r="E389" s="167">
        <v>0</v>
      </c>
      <c r="F389" s="167">
        <v>1860</v>
      </c>
      <c r="G389" s="167">
        <v>602</v>
      </c>
      <c r="H389" s="167">
        <v>0</v>
      </c>
      <c r="I389" s="167">
        <v>0</v>
      </c>
      <c r="J389" s="167">
        <v>0</v>
      </c>
      <c r="K389" s="167">
        <v>0</v>
      </c>
      <c r="L389" s="167">
        <v>1860</v>
      </c>
      <c r="M389" s="169">
        <v>2.1249857191819946E-2</v>
      </c>
    </row>
    <row r="390" spans="1:13">
      <c r="A390" s="95">
        <v>0.5229166666666667</v>
      </c>
      <c r="B390" t="s">
        <v>2585</v>
      </c>
      <c r="C390" s="167">
        <v>4350</v>
      </c>
      <c r="D390" s="167">
        <v>224</v>
      </c>
      <c r="E390" s="167">
        <v>0</v>
      </c>
      <c r="F390" s="167">
        <v>0</v>
      </c>
      <c r="G390" s="167">
        <v>0</v>
      </c>
      <c r="H390" s="167">
        <v>0</v>
      </c>
      <c r="I390" s="167">
        <v>0</v>
      </c>
      <c r="J390" s="167">
        <v>0</v>
      </c>
      <c r="K390" s="167">
        <v>0</v>
      </c>
      <c r="L390" s="167">
        <v>4350</v>
      </c>
      <c r="M390" s="169">
        <v>4.9697246658288584E-2</v>
      </c>
    </row>
    <row r="391" spans="1:13">
      <c r="A391" s="95">
        <v>0.54652777777777772</v>
      </c>
      <c r="B391" t="s">
        <v>2592</v>
      </c>
      <c r="C391" s="167">
        <v>0</v>
      </c>
      <c r="D391" s="167">
        <v>0</v>
      </c>
      <c r="E391" s="167">
        <v>0</v>
      </c>
      <c r="F391" s="167">
        <v>4910</v>
      </c>
      <c r="G391" s="167">
        <v>251</v>
      </c>
      <c r="H391" s="167">
        <v>0</v>
      </c>
      <c r="I391" s="167">
        <v>0</v>
      </c>
      <c r="J391" s="167">
        <v>0</v>
      </c>
      <c r="K391" s="167">
        <v>0</v>
      </c>
      <c r="L391" s="167">
        <v>4910</v>
      </c>
      <c r="M391" s="169">
        <v>5.6095053124642982E-2</v>
      </c>
    </row>
    <row r="392" spans="1:13">
      <c r="A392" s="95">
        <v>0.55347222222222225</v>
      </c>
      <c r="B392" t="s">
        <v>2582</v>
      </c>
      <c r="C392" s="167">
        <v>0</v>
      </c>
      <c r="D392" s="167">
        <v>0</v>
      </c>
      <c r="E392" s="167">
        <v>0</v>
      </c>
      <c r="F392" s="167">
        <v>0</v>
      </c>
      <c r="G392" s="167">
        <v>0</v>
      </c>
      <c r="H392" s="167">
        <v>0</v>
      </c>
      <c r="I392" s="167">
        <v>3250</v>
      </c>
      <c r="J392" s="167">
        <v>0</v>
      </c>
      <c r="K392" s="167">
        <v>0</v>
      </c>
      <c r="L392" s="167">
        <v>3250</v>
      </c>
      <c r="M392" s="169">
        <v>3.7130126813663886E-2</v>
      </c>
    </row>
    <row r="393" spans="1:13">
      <c r="A393" s="95">
        <v>0.55833333333333335</v>
      </c>
      <c r="B393" t="s">
        <v>2582</v>
      </c>
      <c r="C393" s="167">
        <v>0</v>
      </c>
      <c r="D393" s="167">
        <v>0</v>
      </c>
      <c r="E393" s="167">
        <v>0</v>
      </c>
      <c r="F393" s="167">
        <v>0</v>
      </c>
      <c r="G393" s="167">
        <v>0</v>
      </c>
      <c r="H393" s="167">
        <v>0</v>
      </c>
      <c r="I393" s="167">
        <v>1620</v>
      </c>
      <c r="J393" s="167">
        <v>0</v>
      </c>
      <c r="K393" s="167">
        <v>0</v>
      </c>
      <c r="L393" s="167">
        <v>1620</v>
      </c>
      <c r="M393" s="169">
        <v>1.8507940134810923E-2</v>
      </c>
    </row>
    <row r="394" spans="1:13">
      <c r="A394" s="95">
        <v>0.55902777777777779</v>
      </c>
      <c r="B394" t="s">
        <v>2609</v>
      </c>
      <c r="C394" s="167">
        <v>0</v>
      </c>
      <c r="D394" s="167">
        <v>0</v>
      </c>
      <c r="E394" s="167">
        <v>0</v>
      </c>
      <c r="F394" s="167">
        <v>4100</v>
      </c>
      <c r="G394" s="167">
        <v>173</v>
      </c>
      <c r="H394" s="167">
        <v>0</v>
      </c>
      <c r="I394" s="167">
        <v>0</v>
      </c>
      <c r="J394" s="167">
        <v>0</v>
      </c>
      <c r="K394" s="167">
        <v>0</v>
      </c>
      <c r="L394" s="167">
        <v>4100</v>
      </c>
      <c r="M394" s="169">
        <v>4.6841083057237519E-2</v>
      </c>
    </row>
    <row r="395" spans="1:13">
      <c r="A395" s="95">
        <v>0.5756944444444444</v>
      </c>
      <c r="B395" t="s">
        <v>2605</v>
      </c>
      <c r="C395" s="167">
        <v>2910</v>
      </c>
      <c r="D395" s="167">
        <v>180</v>
      </c>
      <c r="E395" s="167">
        <v>0</v>
      </c>
      <c r="F395" s="167">
        <v>0</v>
      </c>
      <c r="G395" s="167">
        <v>0</v>
      </c>
      <c r="H395" s="167">
        <v>0</v>
      </c>
      <c r="I395" s="167">
        <v>0</v>
      </c>
      <c r="J395" s="167">
        <v>0</v>
      </c>
      <c r="K395" s="167">
        <v>0</v>
      </c>
      <c r="L395" s="167">
        <v>2910</v>
      </c>
      <c r="M395" s="169">
        <v>3.3245744316234435E-2</v>
      </c>
    </row>
    <row r="396" spans="1:13">
      <c r="A396" s="95">
        <v>0.59305555555555556</v>
      </c>
      <c r="B396" t="s">
        <v>2596</v>
      </c>
      <c r="C396" s="167">
        <v>0</v>
      </c>
      <c r="D396" s="167">
        <v>0</v>
      </c>
      <c r="E396" s="167">
        <v>0</v>
      </c>
      <c r="F396" s="167">
        <v>0</v>
      </c>
      <c r="G396" s="167">
        <v>0</v>
      </c>
      <c r="H396" s="167">
        <v>0</v>
      </c>
      <c r="I396" s="167">
        <v>2780</v>
      </c>
      <c r="J396" s="167">
        <v>0</v>
      </c>
      <c r="K396" s="167">
        <v>0</v>
      </c>
      <c r="L396" s="167">
        <v>2780</v>
      </c>
      <c r="M396" s="169">
        <v>3.176053924368788E-2</v>
      </c>
    </row>
    <row r="397" spans="1:13">
      <c r="A397" s="95">
        <v>0.59791666666666665</v>
      </c>
      <c r="B397" t="s">
        <v>2598</v>
      </c>
      <c r="C397" s="167">
        <v>0</v>
      </c>
      <c r="D397" s="167">
        <v>0</v>
      </c>
      <c r="E397" s="167">
        <v>0</v>
      </c>
      <c r="F397" s="167">
        <v>3710</v>
      </c>
      <c r="G397" s="167">
        <v>152</v>
      </c>
      <c r="H397" s="167">
        <v>0</v>
      </c>
      <c r="I397" s="167">
        <v>0</v>
      </c>
      <c r="J397" s="167">
        <v>0</v>
      </c>
      <c r="K397" s="167">
        <v>0</v>
      </c>
      <c r="L397" s="167">
        <v>3710</v>
      </c>
      <c r="M397" s="169">
        <v>4.2385467839597853E-2</v>
      </c>
    </row>
    <row r="398" spans="1:13">
      <c r="A398" s="95">
        <v>0.61875000000000002</v>
      </c>
      <c r="B398" t="s">
        <v>2610</v>
      </c>
      <c r="C398" s="167">
        <v>1700</v>
      </c>
      <c r="D398" s="167">
        <v>623</v>
      </c>
      <c r="E398" s="167">
        <v>0</v>
      </c>
      <c r="F398" s="167">
        <v>0</v>
      </c>
      <c r="G398" s="167">
        <v>0</v>
      </c>
      <c r="H398" s="167">
        <v>0</v>
      </c>
      <c r="I398" s="167">
        <v>0</v>
      </c>
      <c r="J398" s="167">
        <v>0</v>
      </c>
      <c r="K398" s="167">
        <v>0</v>
      </c>
      <c r="L398" s="167">
        <v>1700</v>
      </c>
      <c r="M398" s="169">
        <v>1.9421912487147263E-2</v>
      </c>
    </row>
    <row r="399" spans="1:13">
      <c r="A399" s="95">
        <v>0.61944444444444446</v>
      </c>
      <c r="B399" t="s">
        <v>2611</v>
      </c>
      <c r="C399" s="167">
        <v>1050</v>
      </c>
      <c r="D399" s="167">
        <v>180</v>
      </c>
      <c r="E399" s="167">
        <v>0</v>
      </c>
      <c r="F399" s="167">
        <v>0</v>
      </c>
      <c r="G399" s="167">
        <v>0</v>
      </c>
      <c r="H399" s="167">
        <v>0</v>
      </c>
      <c r="I399" s="167">
        <v>0</v>
      </c>
      <c r="J399" s="167">
        <v>0</v>
      </c>
      <c r="K399" s="167">
        <v>0</v>
      </c>
      <c r="L399" s="167">
        <v>1050</v>
      </c>
      <c r="M399" s="169">
        <v>1.1995887124414486E-2</v>
      </c>
    </row>
    <row r="400" spans="1:13">
      <c r="A400" s="95">
        <v>0.63402777777777775</v>
      </c>
      <c r="B400" t="s">
        <v>2588</v>
      </c>
      <c r="C400" s="167">
        <v>0</v>
      </c>
      <c r="D400" s="167">
        <v>0</v>
      </c>
      <c r="E400" s="167">
        <v>0</v>
      </c>
      <c r="F400" s="167">
        <v>2530</v>
      </c>
      <c r="G400" s="167">
        <v>150</v>
      </c>
      <c r="H400" s="167">
        <v>0</v>
      </c>
      <c r="I400" s="167">
        <v>0</v>
      </c>
      <c r="J400" s="167">
        <v>0</v>
      </c>
      <c r="K400" s="167">
        <v>0</v>
      </c>
      <c r="L400" s="167">
        <v>2530</v>
      </c>
      <c r="M400" s="169">
        <v>2.8904375642636811E-2</v>
      </c>
    </row>
    <row r="401" spans="1:13">
      <c r="A401" s="95">
        <v>0.63472222222222219</v>
      </c>
      <c r="B401" t="s">
        <v>2588</v>
      </c>
      <c r="C401" s="167">
        <v>0</v>
      </c>
      <c r="D401" s="167">
        <v>0</v>
      </c>
      <c r="E401" s="167">
        <v>0</v>
      </c>
      <c r="F401" s="167">
        <v>2350</v>
      </c>
      <c r="G401" s="167">
        <v>136</v>
      </c>
      <c r="H401" s="167">
        <v>0</v>
      </c>
      <c r="I401" s="167">
        <v>0</v>
      </c>
      <c r="J401" s="167">
        <v>0</v>
      </c>
      <c r="K401" s="167">
        <v>0</v>
      </c>
      <c r="L401" s="167">
        <v>2350</v>
      </c>
      <c r="M401" s="169">
        <v>2.684793784988004E-2</v>
      </c>
    </row>
    <row r="402" spans="1:13">
      <c r="A402" s="95">
        <v>0.6430555555555556</v>
      </c>
      <c r="B402" t="s">
        <v>2612</v>
      </c>
      <c r="C402" s="167">
        <v>8210</v>
      </c>
      <c r="D402" s="167">
        <v>430</v>
      </c>
      <c r="E402" s="167">
        <v>0</v>
      </c>
      <c r="F402" s="167">
        <v>0</v>
      </c>
      <c r="G402" s="167">
        <v>0</v>
      </c>
      <c r="H402" s="167">
        <v>0</v>
      </c>
      <c r="I402" s="167">
        <v>0</v>
      </c>
      <c r="J402" s="167">
        <v>0</v>
      </c>
      <c r="K402" s="167">
        <v>0</v>
      </c>
      <c r="L402" s="167">
        <v>8210</v>
      </c>
      <c r="M402" s="169">
        <v>9.3796412658517084E-2</v>
      </c>
    </row>
    <row r="403" spans="1:13">
      <c r="A403" s="95">
        <v>0.6479166666666667</v>
      </c>
      <c r="B403" t="s">
        <v>2582</v>
      </c>
      <c r="C403" s="167">
        <v>0</v>
      </c>
      <c r="D403" s="167">
        <v>0</v>
      </c>
      <c r="E403" s="167">
        <v>0</v>
      </c>
      <c r="F403" s="167">
        <v>0</v>
      </c>
      <c r="G403" s="167">
        <v>0</v>
      </c>
      <c r="H403" s="167">
        <v>0</v>
      </c>
      <c r="I403" s="167">
        <v>3000</v>
      </c>
      <c r="J403" s="167">
        <v>0</v>
      </c>
      <c r="K403" s="167">
        <v>2</v>
      </c>
      <c r="L403" s="167">
        <v>3000</v>
      </c>
      <c r="M403" s="169">
        <v>3.4273963212612821E-2</v>
      </c>
    </row>
    <row r="404" spans="1:13">
      <c r="A404" s="95">
        <v>0.66736111111111107</v>
      </c>
      <c r="B404" t="s">
        <v>2601</v>
      </c>
      <c r="C404" s="167">
        <v>0</v>
      </c>
      <c r="D404" s="167">
        <v>0</v>
      </c>
      <c r="E404" s="167">
        <v>0</v>
      </c>
      <c r="F404" s="167">
        <v>9220</v>
      </c>
      <c r="G404" s="167">
        <v>412</v>
      </c>
      <c r="H404" s="167">
        <v>0</v>
      </c>
      <c r="I404" s="167">
        <v>0</v>
      </c>
      <c r="J404" s="167">
        <v>0</v>
      </c>
      <c r="K404" s="167">
        <v>0</v>
      </c>
      <c r="L404" s="167">
        <v>9220</v>
      </c>
      <c r="M404" s="169">
        <v>0.10533531360676339</v>
      </c>
    </row>
    <row r="405" spans="1:13">
      <c r="A405" s="95">
        <v>0.68125000000000002</v>
      </c>
      <c r="B405" t="s">
        <v>2596</v>
      </c>
      <c r="C405" s="167">
        <v>0</v>
      </c>
      <c r="D405" s="167">
        <v>0</v>
      </c>
      <c r="E405" s="167">
        <v>0</v>
      </c>
      <c r="F405" s="167">
        <v>0</v>
      </c>
      <c r="G405" s="167">
        <v>0</v>
      </c>
      <c r="H405" s="167">
        <v>0</v>
      </c>
      <c r="I405" s="167">
        <v>6960</v>
      </c>
      <c r="J405" s="167">
        <v>0</v>
      </c>
      <c r="K405" s="167">
        <v>0</v>
      </c>
      <c r="L405" s="167">
        <v>6960</v>
      </c>
      <c r="M405" s="169">
        <v>7.9515594653261745E-2</v>
      </c>
    </row>
    <row r="406" spans="1:13">
      <c r="A406" s="95">
        <v>0.71250000000000002</v>
      </c>
      <c r="B406" t="s">
        <v>2605</v>
      </c>
      <c r="C406" s="167">
        <v>2950</v>
      </c>
      <c r="D406" s="167">
        <v>180</v>
      </c>
      <c r="E406" s="167">
        <v>0</v>
      </c>
      <c r="F406" s="167">
        <v>0</v>
      </c>
      <c r="G406" s="167">
        <v>0</v>
      </c>
      <c r="H406" s="167">
        <v>0</v>
      </c>
      <c r="I406" s="167">
        <v>0</v>
      </c>
      <c r="J406" s="167">
        <v>0</v>
      </c>
      <c r="K406" s="167">
        <v>0</v>
      </c>
      <c r="L406" s="167">
        <v>2950</v>
      </c>
      <c r="M406" s="169">
        <v>3.3702730492402605E-2</v>
      </c>
    </row>
    <row r="407" spans="1:13">
      <c r="A407" t="s">
        <v>2613</v>
      </c>
      <c r="C407" s="167">
        <v>29140</v>
      </c>
      <c r="D407" s="167">
        <v>2263</v>
      </c>
      <c r="E407" s="167">
        <v>0</v>
      </c>
      <c r="F407" s="167">
        <v>30730</v>
      </c>
      <c r="G407" s="167">
        <v>2163</v>
      </c>
      <c r="H407" s="167">
        <v>0</v>
      </c>
      <c r="I407" s="167">
        <v>27660</v>
      </c>
      <c r="J407" s="167">
        <v>1</v>
      </c>
      <c r="K407" s="167">
        <v>2</v>
      </c>
      <c r="L407" s="167">
        <v>87530</v>
      </c>
      <c r="M407" s="169">
        <v>4.6942792326545496E-2</v>
      </c>
    </row>
    <row r="408" spans="1:13">
      <c r="C408" s="167"/>
      <c r="D408" s="167"/>
      <c r="E408" s="167"/>
      <c r="F408" s="167"/>
      <c r="G408" s="167"/>
      <c r="H408" s="167"/>
      <c r="I408" s="167"/>
      <c r="J408" s="167"/>
      <c r="K408" s="167"/>
      <c r="L408" s="167"/>
      <c r="M408" s="169"/>
    </row>
    <row r="409" spans="1:13">
      <c r="A409" t="s">
        <v>2614</v>
      </c>
      <c r="C409" s="167"/>
      <c r="D409" s="167"/>
      <c r="E409" s="167"/>
      <c r="F409" s="167"/>
      <c r="G409" s="167"/>
      <c r="H409" s="167"/>
      <c r="I409" s="167"/>
      <c r="J409" s="167"/>
      <c r="K409" s="167"/>
      <c r="L409" s="167"/>
      <c r="M409" s="169"/>
    </row>
    <row r="410" spans="1:13">
      <c r="A410" s="95">
        <v>0.41944444444444445</v>
      </c>
      <c r="B410" t="s">
        <v>2596</v>
      </c>
      <c r="C410" s="167">
        <v>0</v>
      </c>
      <c r="D410" s="167">
        <v>0</v>
      </c>
      <c r="E410" s="167">
        <v>0</v>
      </c>
      <c r="F410" s="167">
        <v>0</v>
      </c>
      <c r="G410" s="167">
        <v>0</v>
      </c>
      <c r="H410" s="167">
        <v>0</v>
      </c>
      <c r="I410" s="167">
        <v>2320</v>
      </c>
      <c r="J410" s="167">
        <v>0</v>
      </c>
      <c r="K410" s="167">
        <v>0</v>
      </c>
      <c r="L410" s="167">
        <v>2320</v>
      </c>
      <c r="M410" s="169">
        <v>7.348748812163447E-2</v>
      </c>
    </row>
    <row r="411" spans="1:13">
      <c r="A411" s="95">
        <v>0.44097222222222221</v>
      </c>
      <c r="B411" t="s">
        <v>2615</v>
      </c>
      <c r="C411" s="167">
        <v>1000</v>
      </c>
      <c r="D411" s="167">
        <v>160</v>
      </c>
      <c r="E411" s="167">
        <v>0</v>
      </c>
      <c r="F411" s="167">
        <v>0</v>
      </c>
      <c r="G411" s="167">
        <v>0</v>
      </c>
      <c r="H411" s="167">
        <v>0</v>
      </c>
      <c r="I411" s="167">
        <v>0</v>
      </c>
      <c r="J411" s="167">
        <v>0</v>
      </c>
      <c r="K411" s="167">
        <v>0</v>
      </c>
      <c r="L411" s="167">
        <v>1000</v>
      </c>
      <c r="M411" s="169">
        <v>3.1675641431738996E-2</v>
      </c>
    </row>
    <row r="412" spans="1:13">
      <c r="A412" s="95">
        <v>0.4861111111111111</v>
      </c>
      <c r="B412" t="s">
        <v>2596</v>
      </c>
      <c r="C412" s="167">
        <v>0</v>
      </c>
      <c r="D412" s="167">
        <v>0</v>
      </c>
      <c r="E412" s="167">
        <v>0</v>
      </c>
      <c r="F412" s="167">
        <v>0</v>
      </c>
      <c r="G412" s="167">
        <v>0</v>
      </c>
      <c r="H412" s="167">
        <v>0</v>
      </c>
      <c r="I412" s="167">
        <v>3010</v>
      </c>
      <c r="J412" s="167">
        <v>0</v>
      </c>
      <c r="K412" s="167">
        <v>0</v>
      </c>
      <c r="L412" s="167">
        <v>3010</v>
      </c>
      <c r="M412" s="169">
        <v>9.5343680709534362E-2</v>
      </c>
    </row>
    <row r="413" spans="1:13">
      <c r="A413" s="95">
        <v>0.53541666666666665</v>
      </c>
      <c r="B413" t="s">
        <v>2582</v>
      </c>
      <c r="C413" s="167">
        <v>0</v>
      </c>
      <c r="D413" s="167">
        <v>0</v>
      </c>
      <c r="E413" s="167">
        <v>0</v>
      </c>
      <c r="F413" s="167">
        <v>0</v>
      </c>
      <c r="G413" s="167">
        <v>0</v>
      </c>
      <c r="H413" s="167">
        <v>0</v>
      </c>
      <c r="I413" s="167">
        <v>3320</v>
      </c>
      <c r="J413" s="167">
        <v>0</v>
      </c>
      <c r="K413" s="167">
        <v>1</v>
      </c>
      <c r="L413" s="167">
        <v>3320</v>
      </c>
      <c r="M413" s="169">
        <v>0.10516312955337345</v>
      </c>
    </row>
    <row r="414" spans="1:13">
      <c r="A414" s="95">
        <v>0.57361111111111107</v>
      </c>
      <c r="B414" t="s">
        <v>2616</v>
      </c>
      <c r="C414" s="167">
        <v>4990</v>
      </c>
      <c r="D414" s="167">
        <v>337</v>
      </c>
      <c r="E414" s="167">
        <v>0</v>
      </c>
      <c r="F414" s="167">
        <v>0</v>
      </c>
      <c r="G414" s="167">
        <v>0</v>
      </c>
      <c r="H414" s="167">
        <v>0</v>
      </c>
      <c r="I414" s="167">
        <v>0</v>
      </c>
      <c r="J414" s="167">
        <v>0</v>
      </c>
      <c r="K414" s="167">
        <v>0</v>
      </c>
      <c r="L414" s="167">
        <v>4990</v>
      </c>
      <c r="M414" s="169">
        <v>0.15806145074437758</v>
      </c>
    </row>
    <row r="415" spans="1:13">
      <c r="A415" s="95">
        <v>0.62708333333333333</v>
      </c>
      <c r="B415" t="s">
        <v>2588</v>
      </c>
      <c r="C415" s="167">
        <v>0</v>
      </c>
      <c r="D415" s="167">
        <v>0</v>
      </c>
      <c r="E415" s="167">
        <v>0</v>
      </c>
      <c r="F415" s="167">
        <v>2370</v>
      </c>
      <c r="G415" s="167">
        <v>150</v>
      </c>
      <c r="H415" s="167">
        <v>0</v>
      </c>
      <c r="I415" s="167">
        <v>0</v>
      </c>
      <c r="J415" s="167">
        <v>0</v>
      </c>
      <c r="K415" s="167">
        <v>0</v>
      </c>
      <c r="L415" s="167">
        <v>2370</v>
      </c>
      <c r="M415" s="169">
        <v>7.5071270193221407E-2</v>
      </c>
    </row>
    <row r="416" spans="1:13">
      <c r="A416" s="95">
        <v>0.62777777777777777</v>
      </c>
      <c r="B416" t="s">
        <v>2588</v>
      </c>
      <c r="C416" s="167">
        <v>0</v>
      </c>
      <c r="D416" s="167">
        <v>0</v>
      </c>
      <c r="E416" s="167">
        <v>0</v>
      </c>
      <c r="F416" s="167">
        <v>2810</v>
      </c>
      <c r="G416" s="167">
        <v>211</v>
      </c>
      <c r="H416" s="167">
        <v>0</v>
      </c>
      <c r="I416" s="167">
        <v>0</v>
      </c>
      <c r="J416" s="167">
        <v>0</v>
      </c>
      <c r="K416" s="167">
        <v>0</v>
      </c>
      <c r="L416" s="167">
        <v>2810</v>
      </c>
      <c r="M416" s="169">
        <v>8.9008552423186574E-2</v>
      </c>
    </row>
    <row r="417" spans="1:13">
      <c r="A417" s="95">
        <v>0.63611111111111107</v>
      </c>
      <c r="B417" t="s">
        <v>2601</v>
      </c>
      <c r="C417" s="167">
        <v>0</v>
      </c>
      <c r="D417" s="167">
        <v>0</v>
      </c>
      <c r="E417" s="167">
        <v>0</v>
      </c>
      <c r="F417" s="167">
        <v>8310</v>
      </c>
      <c r="G417" s="167">
        <v>351</v>
      </c>
      <c r="H417" s="167">
        <v>0</v>
      </c>
      <c r="I417" s="167">
        <v>0</v>
      </c>
      <c r="J417" s="167">
        <v>0</v>
      </c>
      <c r="K417" s="167">
        <v>0</v>
      </c>
      <c r="L417" s="167">
        <v>8310</v>
      </c>
      <c r="M417" s="169">
        <v>0.26322458029775103</v>
      </c>
    </row>
    <row r="418" spans="1:13">
      <c r="A418" s="95">
        <v>0.63888888888888884</v>
      </c>
      <c r="B418" t="s">
        <v>2582</v>
      </c>
      <c r="C418" s="167">
        <v>0</v>
      </c>
      <c r="D418" s="167">
        <v>0</v>
      </c>
      <c r="E418" s="167">
        <v>0</v>
      </c>
      <c r="F418" s="167">
        <v>0</v>
      </c>
      <c r="G418" s="167">
        <v>0</v>
      </c>
      <c r="H418" s="167">
        <v>0</v>
      </c>
      <c r="I418" s="167">
        <v>3440</v>
      </c>
      <c r="J418" s="167">
        <v>0</v>
      </c>
      <c r="K418" s="167">
        <v>0</v>
      </c>
      <c r="L418" s="167">
        <v>3440</v>
      </c>
      <c r="M418" s="169">
        <v>0.10896420652518214</v>
      </c>
    </row>
    <row r="419" spans="1:13">
      <c r="A419" t="s">
        <v>2617</v>
      </c>
      <c r="C419" s="167">
        <v>5990</v>
      </c>
      <c r="D419" s="167">
        <v>497</v>
      </c>
      <c r="E419" s="167">
        <v>0</v>
      </c>
      <c r="F419" s="167">
        <v>13490</v>
      </c>
      <c r="G419" s="167">
        <v>712</v>
      </c>
      <c r="H419" s="167">
        <v>0</v>
      </c>
      <c r="I419" s="167">
        <v>12090</v>
      </c>
      <c r="J419" s="167">
        <v>0</v>
      </c>
      <c r="K419" s="167">
        <v>1</v>
      </c>
      <c r="L419" s="167">
        <v>31570</v>
      </c>
      <c r="M419" s="169">
        <v>1.6931154504159048E-2</v>
      </c>
    </row>
    <row r="420" spans="1:13">
      <c r="C420" s="167"/>
      <c r="D420" s="167"/>
      <c r="E420" s="167"/>
      <c r="F420" s="167"/>
      <c r="G420" s="167"/>
      <c r="H420" s="167"/>
      <c r="I420" s="167"/>
      <c r="J420" s="167"/>
      <c r="K420" s="167"/>
      <c r="L420" s="167"/>
      <c r="M420" s="169"/>
    </row>
    <row r="421" spans="1:13">
      <c r="A421" t="s">
        <v>2618</v>
      </c>
      <c r="C421" s="167"/>
      <c r="D421" s="167"/>
      <c r="E421" s="167"/>
      <c r="F421" s="167"/>
      <c r="G421" s="167"/>
      <c r="H421" s="167"/>
      <c r="I421" s="167"/>
      <c r="J421" s="167"/>
      <c r="K421" s="167"/>
      <c r="L421" s="167"/>
      <c r="M421" s="169"/>
    </row>
    <row r="422" spans="1:13">
      <c r="A422" s="95">
        <v>0.46319444444444446</v>
      </c>
      <c r="B422" t="s">
        <v>2582</v>
      </c>
      <c r="C422" s="167">
        <v>0</v>
      </c>
      <c r="D422" s="167">
        <v>0</v>
      </c>
      <c r="E422" s="167">
        <v>0</v>
      </c>
      <c r="F422" s="167">
        <v>0</v>
      </c>
      <c r="G422" s="167">
        <v>0</v>
      </c>
      <c r="H422" s="167">
        <v>0</v>
      </c>
      <c r="I422" s="167">
        <v>2510</v>
      </c>
      <c r="J422" s="167">
        <v>0</v>
      </c>
      <c r="K422" s="167">
        <v>1</v>
      </c>
      <c r="L422" s="167">
        <v>2510</v>
      </c>
      <c r="M422" s="169">
        <v>2.1515515172295559E-2</v>
      </c>
    </row>
    <row r="423" spans="1:13">
      <c r="A423" s="95">
        <v>0.46805555555555556</v>
      </c>
      <c r="B423" t="s">
        <v>2582</v>
      </c>
      <c r="C423" s="167">
        <v>0</v>
      </c>
      <c r="D423" s="167">
        <v>0</v>
      </c>
      <c r="E423" s="167">
        <v>0</v>
      </c>
      <c r="F423" s="167">
        <v>0</v>
      </c>
      <c r="G423" s="167">
        <v>0</v>
      </c>
      <c r="H423" s="167">
        <v>0</v>
      </c>
      <c r="I423" s="167">
        <v>2530</v>
      </c>
      <c r="J423" s="167">
        <v>0</v>
      </c>
      <c r="K423" s="167">
        <v>14</v>
      </c>
      <c r="L423" s="167">
        <v>2530</v>
      </c>
      <c r="M423" s="169">
        <v>2.1686953540202298E-2</v>
      </c>
    </row>
    <row r="424" spans="1:13">
      <c r="A424" s="95">
        <v>0.47013888888888888</v>
      </c>
      <c r="B424" t="s">
        <v>2596</v>
      </c>
      <c r="C424" s="167">
        <v>0</v>
      </c>
      <c r="D424" s="167">
        <v>0</v>
      </c>
      <c r="E424" s="167">
        <v>0</v>
      </c>
      <c r="F424" s="167">
        <v>0</v>
      </c>
      <c r="G424" s="167">
        <v>0</v>
      </c>
      <c r="H424" s="167">
        <v>0</v>
      </c>
      <c r="I424" s="167">
        <v>2590</v>
      </c>
      <c r="J424" s="167">
        <v>0</v>
      </c>
      <c r="K424" s="167">
        <v>5</v>
      </c>
      <c r="L424" s="167">
        <v>2590</v>
      </c>
      <c r="M424" s="169">
        <v>2.2201268643922509E-2</v>
      </c>
    </row>
    <row r="425" spans="1:13">
      <c r="A425" s="95">
        <v>0.47847222222222224</v>
      </c>
      <c r="B425" t="s">
        <v>2619</v>
      </c>
      <c r="C425" s="167">
        <v>5030</v>
      </c>
      <c r="D425" s="167">
        <v>377</v>
      </c>
      <c r="E425" s="167">
        <v>0</v>
      </c>
      <c r="F425" s="167">
        <v>0</v>
      </c>
      <c r="G425" s="167">
        <v>0</v>
      </c>
      <c r="H425" s="167">
        <v>0</v>
      </c>
      <c r="I425" s="167">
        <v>0</v>
      </c>
      <c r="J425" s="167">
        <v>0</v>
      </c>
      <c r="K425" s="167">
        <v>0</v>
      </c>
      <c r="L425" s="167">
        <v>5030</v>
      </c>
      <c r="M425" s="169">
        <v>4.3116749528544489E-2</v>
      </c>
    </row>
    <row r="426" spans="1:13">
      <c r="A426" s="95">
        <v>0.48333333333333334</v>
      </c>
      <c r="B426" t="s">
        <v>2605</v>
      </c>
      <c r="C426" s="167">
        <v>3090</v>
      </c>
      <c r="D426" s="167">
        <v>209</v>
      </c>
      <c r="E426" s="167">
        <v>0</v>
      </c>
      <c r="F426" s="167">
        <v>0</v>
      </c>
      <c r="G426" s="167">
        <v>0</v>
      </c>
      <c r="H426" s="167">
        <v>0</v>
      </c>
      <c r="I426" s="167">
        <v>0</v>
      </c>
      <c r="J426" s="167">
        <v>0</v>
      </c>
      <c r="K426" s="167">
        <v>0</v>
      </c>
      <c r="L426" s="167">
        <v>3090</v>
      </c>
      <c r="M426" s="169">
        <v>2.6487227841590948E-2</v>
      </c>
    </row>
    <row r="427" spans="1:13">
      <c r="A427" s="95">
        <v>0.52361111111111114</v>
      </c>
      <c r="B427" t="s">
        <v>2612</v>
      </c>
      <c r="C427" s="167">
        <v>8620</v>
      </c>
      <c r="D427" s="167">
        <v>459</v>
      </c>
      <c r="E427" s="167">
        <v>0</v>
      </c>
      <c r="F427" s="167">
        <v>0</v>
      </c>
      <c r="G427" s="167">
        <v>0</v>
      </c>
      <c r="H427" s="167">
        <v>0</v>
      </c>
      <c r="I427" s="167">
        <v>0</v>
      </c>
      <c r="J427" s="167">
        <v>0</v>
      </c>
      <c r="K427" s="167">
        <v>0</v>
      </c>
      <c r="L427" s="167">
        <v>8620</v>
      </c>
      <c r="M427" s="169">
        <v>7.3889936567803877E-2</v>
      </c>
    </row>
    <row r="428" spans="1:13">
      <c r="A428" s="95">
        <v>0.54166666666666663</v>
      </c>
      <c r="B428" t="s">
        <v>2620</v>
      </c>
      <c r="C428" s="167">
        <v>2350</v>
      </c>
      <c r="D428" s="167">
        <v>130</v>
      </c>
      <c r="E428" s="167">
        <v>0</v>
      </c>
      <c r="F428" s="167">
        <v>0</v>
      </c>
      <c r="G428" s="167">
        <v>0</v>
      </c>
      <c r="H428" s="167">
        <v>0</v>
      </c>
      <c r="I428" s="167">
        <v>0</v>
      </c>
      <c r="J428" s="167">
        <v>0</v>
      </c>
      <c r="K428" s="167">
        <v>0</v>
      </c>
      <c r="L428" s="167">
        <v>2350</v>
      </c>
      <c r="M428" s="169">
        <v>2.0144008229041659E-2</v>
      </c>
    </row>
    <row r="429" spans="1:13">
      <c r="A429" s="95">
        <v>0.54305555555555551</v>
      </c>
      <c r="B429" t="s">
        <v>2619</v>
      </c>
      <c r="C429" s="167">
        <v>2930</v>
      </c>
      <c r="D429" s="167">
        <v>177</v>
      </c>
      <c r="E429" s="167">
        <v>0</v>
      </c>
      <c r="F429" s="167">
        <v>0</v>
      </c>
      <c r="G429" s="167">
        <v>0</v>
      </c>
      <c r="H429" s="167">
        <v>0</v>
      </c>
      <c r="I429" s="167">
        <v>0</v>
      </c>
      <c r="J429" s="167">
        <v>0</v>
      </c>
      <c r="K429" s="167">
        <v>0</v>
      </c>
      <c r="L429" s="167">
        <v>2930</v>
      </c>
      <c r="M429" s="169">
        <v>2.5115720898337048E-2</v>
      </c>
    </row>
    <row r="430" spans="1:13">
      <c r="A430" s="95">
        <v>0.55833333333333335</v>
      </c>
      <c r="B430" t="s">
        <v>2596</v>
      </c>
      <c r="C430" s="167">
        <v>0</v>
      </c>
      <c r="D430" s="167">
        <v>0</v>
      </c>
      <c r="E430" s="167">
        <v>0</v>
      </c>
      <c r="F430" s="167">
        <v>0</v>
      </c>
      <c r="G430" s="167">
        <v>0</v>
      </c>
      <c r="H430" s="167">
        <v>0</v>
      </c>
      <c r="I430" s="167">
        <v>2650</v>
      </c>
      <c r="J430" s="167">
        <v>0</v>
      </c>
      <c r="K430" s="167">
        <v>4</v>
      </c>
      <c r="L430" s="167">
        <v>2650</v>
      </c>
      <c r="M430" s="169">
        <v>2.2715583747642723E-2</v>
      </c>
    </row>
    <row r="431" spans="1:13">
      <c r="A431" s="95">
        <v>0.56319444444444444</v>
      </c>
      <c r="B431" t="s">
        <v>2582</v>
      </c>
      <c r="C431" s="167">
        <v>0</v>
      </c>
      <c r="D431" s="167">
        <v>0</v>
      </c>
      <c r="E431" s="167">
        <v>0</v>
      </c>
      <c r="F431" s="167">
        <v>0</v>
      </c>
      <c r="G431" s="167">
        <v>0</v>
      </c>
      <c r="H431" s="167">
        <v>0</v>
      </c>
      <c r="I431" s="167">
        <v>2070</v>
      </c>
      <c r="J431" s="167">
        <v>0</v>
      </c>
      <c r="K431" s="167">
        <v>10</v>
      </c>
      <c r="L431" s="167">
        <v>2070</v>
      </c>
      <c r="M431" s="169">
        <v>1.7743871078347333E-2</v>
      </c>
    </row>
    <row r="432" spans="1:13">
      <c r="A432" s="95">
        <v>0.56805555555555554</v>
      </c>
      <c r="B432" t="s">
        <v>2621</v>
      </c>
      <c r="C432" s="167">
        <v>0</v>
      </c>
      <c r="D432" s="167">
        <v>0</v>
      </c>
      <c r="E432" s="167">
        <v>0</v>
      </c>
      <c r="F432" s="167">
        <v>0</v>
      </c>
      <c r="G432" s="167">
        <v>0</v>
      </c>
      <c r="H432" s="167">
        <v>0</v>
      </c>
      <c r="I432" s="167">
        <v>2820</v>
      </c>
      <c r="J432" s="167">
        <v>0</v>
      </c>
      <c r="K432" s="167">
        <v>0</v>
      </c>
      <c r="L432" s="167">
        <v>2820</v>
      </c>
      <c r="M432" s="169">
        <v>2.4172809874849991E-2</v>
      </c>
    </row>
    <row r="433" spans="1:13">
      <c r="A433" s="95">
        <v>0.57152777777777775</v>
      </c>
      <c r="B433" t="s">
        <v>2601</v>
      </c>
      <c r="C433" s="167">
        <v>0</v>
      </c>
      <c r="D433" s="167">
        <v>0</v>
      </c>
      <c r="E433" s="167">
        <v>0</v>
      </c>
      <c r="F433" s="167">
        <v>6900</v>
      </c>
      <c r="G433" s="167">
        <v>315</v>
      </c>
      <c r="H433" s="167">
        <v>0</v>
      </c>
      <c r="I433" s="167">
        <v>0</v>
      </c>
      <c r="J433" s="167">
        <v>0</v>
      </c>
      <c r="K433" s="167">
        <v>0</v>
      </c>
      <c r="L433" s="167">
        <v>6900</v>
      </c>
      <c r="M433" s="169">
        <v>5.9146236927824447E-2</v>
      </c>
    </row>
    <row r="434" spans="1:13">
      <c r="A434" s="95">
        <v>0.57222222222222219</v>
      </c>
      <c r="B434" t="s">
        <v>2622</v>
      </c>
      <c r="C434" s="167">
        <v>0</v>
      </c>
      <c r="D434" s="167">
        <v>0</v>
      </c>
      <c r="E434" s="167">
        <v>0</v>
      </c>
      <c r="F434" s="167">
        <v>3050</v>
      </c>
      <c r="G434" s="167">
        <v>250</v>
      </c>
      <c r="H434" s="167">
        <v>0</v>
      </c>
      <c r="I434" s="167">
        <v>0</v>
      </c>
      <c r="J434" s="167">
        <v>0</v>
      </c>
      <c r="K434" s="167">
        <v>0</v>
      </c>
      <c r="L434" s="167">
        <v>3050</v>
      </c>
      <c r="M434" s="169">
        <v>2.6144351105777473E-2</v>
      </c>
    </row>
    <row r="435" spans="1:13">
      <c r="A435" s="95">
        <v>0.57291666666666663</v>
      </c>
      <c r="B435" t="s">
        <v>2608</v>
      </c>
      <c r="C435" s="167">
        <v>0</v>
      </c>
      <c r="D435" s="167">
        <v>0</v>
      </c>
      <c r="E435" s="167">
        <v>0</v>
      </c>
      <c r="F435" s="167">
        <v>2580</v>
      </c>
      <c r="G435" s="167">
        <v>806</v>
      </c>
      <c r="H435" s="167">
        <v>0</v>
      </c>
      <c r="I435" s="167">
        <v>0</v>
      </c>
      <c r="J435" s="167">
        <v>0</v>
      </c>
      <c r="K435" s="167">
        <v>0</v>
      </c>
      <c r="L435" s="167">
        <v>2580</v>
      </c>
      <c r="M435" s="169">
        <v>2.2115549459969141E-2</v>
      </c>
    </row>
    <row r="436" spans="1:13">
      <c r="A436" s="95">
        <v>0.60624999999999996</v>
      </c>
      <c r="B436" t="s">
        <v>2605</v>
      </c>
      <c r="C436" s="167">
        <v>3130</v>
      </c>
      <c r="D436" s="167">
        <v>213</v>
      </c>
      <c r="E436" s="167">
        <v>0</v>
      </c>
      <c r="F436" s="167">
        <v>0</v>
      </c>
      <c r="G436" s="167">
        <v>0</v>
      </c>
      <c r="H436" s="167">
        <v>0</v>
      </c>
      <c r="I436" s="167">
        <v>0</v>
      </c>
      <c r="J436" s="167">
        <v>0</v>
      </c>
      <c r="K436" s="167">
        <v>0</v>
      </c>
      <c r="L436" s="167">
        <v>3130</v>
      </c>
      <c r="M436" s="169">
        <v>2.6830104577404423E-2</v>
      </c>
    </row>
    <row r="437" spans="1:13">
      <c r="A437" s="95">
        <v>0.61250000000000004</v>
      </c>
      <c r="B437" t="s">
        <v>2582</v>
      </c>
      <c r="C437" s="167">
        <v>0</v>
      </c>
      <c r="D437" s="167">
        <v>0</v>
      </c>
      <c r="E437" s="167">
        <v>0</v>
      </c>
      <c r="F437" s="167">
        <v>0</v>
      </c>
      <c r="G437" s="167">
        <v>0</v>
      </c>
      <c r="H437" s="167">
        <v>0</v>
      </c>
      <c r="I437" s="167">
        <v>3350</v>
      </c>
      <c r="J437" s="167">
        <v>0</v>
      </c>
      <c r="K437" s="167">
        <v>5</v>
      </c>
      <c r="L437" s="167">
        <v>3350</v>
      </c>
      <c r="M437" s="169">
        <v>2.8715926624378534E-2</v>
      </c>
    </row>
    <row r="438" spans="1:13">
      <c r="A438" s="95">
        <v>0.61388888888888893</v>
      </c>
      <c r="B438" t="s">
        <v>2596</v>
      </c>
      <c r="C438" s="167">
        <v>0</v>
      </c>
      <c r="D438" s="167">
        <v>0</v>
      </c>
      <c r="E438" s="167">
        <v>0</v>
      </c>
      <c r="F438" s="167">
        <v>0</v>
      </c>
      <c r="G438" s="167">
        <v>0</v>
      </c>
      <c r="H438" s="167">
        <v>0</v>
      </c>
      <c r="I438" s="167">
        <v>6360</v>
      </c>
      <c r="J438" s="167">
        <v>0</v>
      </c>
      <c r="K438" s="167">
        <v>0</v>
      </c>
      <c r="L438" s="167">
        <v>6360</v>
      </c>
      <c r="M438" s="169">
        <v>5.4517400994342533E-2</v>
      </c>
    </row>
    <row r="439" spans="1:13">
      <c r="A439" s="95">
        <v>0.61736111111111114</v>
      </c>
      <c r="B439" t="s">
        <v>2623</v>
      </c>
      <c r="C439" s="167">
        <v>1960</v>
      </c>
      <c r="D439" s="167">
        <v>305</v>
      </c>
      <c r="E439" s="167">
        <v>0</v>
      </c>
      <c r="F439" s="167">
        <v>0</v>
      </c>
      <c r="G439" s="167">
        <v>0</v>
      </c>
      <c r="H439" s="167">
        <v>0</v>
      </c>
      <c r="I439" s="167">
        <v>0</v>
      </c>
      <c r="J439" s="167">
        <v>0</v>
      </c>
      <c r="K439" s="167">
        <v>0</v>
      </c>
      <c r="L439" s="167">
        <v>1960</v>
      </c>
      <c r="M439" s="169">
        <v>1.6800960054860276E-2</v>
      </c>
    </row>
    <row r="440" spans="1:13">
      <c r="A440" s="95">
        <v>0.625</v>
      </c>
      <c r="B440" t="s">
        <v>2596</v>
      </c>
      <c r="C440" s="167">
        <v>0</v>
      </c>
      <c r="D440" s="167">
        <v>0</v>
      </c>
      <c r="E440" s="167">
        <v>0</v>
      </c>
      <c r="F440" s="167">
        <v>0</v>
      </c>
      <c r="G440" s="167">
        <v>0</v>
      </c>
      <c r="H440" s="167">
        <v>0</v>
      </c>
      <c r="I440" s="167">
        <v>2040</v>
      </c>
      <c r="J440" s="167">
        <v>0</v>
      </c>
      <c r="K440" s="167">
        <v>2</v>
      </c>
      <c r="L440" s="167">
        <v>2040</v>
      </c>
      <c r="M440" s="169">
        <v>1.7486713526487226E-2</v>
      </c>
    </row>
    <row r="441" spans="1:13">
      <c r="A441" s="95">
        <v>0.62638888888888888</v>
      </c>
      <c r="B441" t="s">
        <v>2620</v>
      </c>
      <c r="C441" s="167">
        <v>2020</v>
      </c>
      <c r="D441" s="167">
        <v>105</v>
      </c>
      <c r="E441" s="167">
        <v>0</v>
      </c>
      <c r="F441" s="167">
        <v>0</v>
      </c>
      <c r="G441" s="167">
        <v>0</v>
      </c>
      <c r="H441" s="167">
        <v>0</v>
      </c>
      <c r="I441" s="167">
        <v>0</v>
      </c>
      <c r="J441" s="167">
        <v>0</v>
      </c>
      <c r="K441" s="167">
        <v>0</v>
      </c>
      <c r="L441" s="167">
        <v>2020</v>
      </c>
      <c r="M441" s="169">
        <v>1.7315275158580491E-2</v>
      </c>
    </row>
    <row r="442" spans="1:13">
      <c r="A442" s="95">
        <v>0.63055555555555554</v>
      </c>
      <c r="B442" t="s">
        <v>2610</v>
      </c>
      <c r="C442" s="167">
        <v>1650</v>
      </c>
      <c r="D442" s="167">
        <v>451</v>
      </c>
      <c r="E442" s="167">
        <v>0</v>
      </c>
      <c r="F442" s="167">
        <v>0</v>
      </c>
      <c r="G442" s="167">
        <v>0</v>
      </c>
      <c r="H442" s="167">
        <v>0</v>
      </c>
      <c r="I442" s="167">
        <v>0</v>
      </c>
      <c r="J442" s="167">
        <v>0</v>
      </c>
      <c r="K442" s="167">
        <v>0</v>
      </c>
      <c r="L442" s="167">
        <v>1650</v>
      </c>
      <c r="M442" s="169">
        <v>1.4143665352305846E-2</v>
      </c>
    </row>
    <row r="443" spans="1:13">
      <c r="A443" s="95">
        <v>0.63194444444444442</v>
      </c>
      <c r="B443" t="s">
        <v>2624</v>
      </c>
      <c r="C443" s="167">
        <v>5810</v>
      </c>
      <c r="D443" s="167">
        <v>332</v>
      </c>
      <c r="E443" s="167">
        <v>0</v>
      </c>
      <c r="F443" s="167">
        <v>0</v>
      </c>
      <c r="G443" s="167">
        <v>0</v>
      </c>
      <c r="H443" s="167">
        <v>0</v>
      </c>
      <c r="I443" s="167">
        <v>0</v>
      </c>
      <c r="J443" s="167">
        <v>0</v>
      </c>
      <c r="K443" s="167">
        <v>0</v>
      </c>
      <c r="L443" s="167">
        <v>5810</v>
      </c>
      <c r="M443" s="169">
        <v>4.9802845876907254E-2</v>
      </c>
    </row>
    <row r="444" spans="1:13">
      <c r="A444" s="95">
        <v>0.64930555555555558</v>
      </c>
      <c r="B444" t="s">
        <v>2621</v>
      </c>
      <c r="C444" s="167">
        <v>0</v>
      </c>
      <c r="D444" s="167">
        <v>0</v>
      </c>
      <c r="E444" s="167">
        <v>0</v>
      </c>
      <c r="F444" s="167">
        <v>0</v>
      </c>
      <c r="G444" s="167">
        <v>0</v>
      </c>
      <c r="H444" s="167">
        <v>0</v>
      </c>
      <c r="I444" s="167">
        <v>2940</v>
      </c>
      <c r="J444" s="167">
        <v>0</v>
      </c>
      <c r="K444" s="167">
        <v>0</v>
      </c>
      <c r="L444" s="167">
        <v>2940</v>
      </c>
      <c r="M444" s="169">
        <v>2.5201440082290416E-2</v>
      </c>
    </row>
    <row r="445" spans="1:13">
      <c r="A445" s="95">
        <v>0.65902777777777777</v>
      </c>
      <c r="B445" t="s">
        <v>2601</v>
      </c>
      <c r="C445" s="167">
        <v>0</v>
      </c>
      <c r="D445" s="167">
        <v>0</v>
      </c>
      <c r="E445" s="167">
        <v>0</v>
      </c>
      <c r="F445" s="167">
        <v>4310</v>
      </c>
      <c r="G445" s="167">
        <v>191</v>
      </c>
      <c r="H445" s="167">
        <v>0</v>
      </c>
      <c r="I445" s="167">
        <v>0</v>
      </c>
      <c r="J445" s="167">
        <v>0</v>
      </c>
      <c r="K445" s="167">
        <v>0</v>
      </c>
      <c r="L445" s="167">
        <v>4310</v>
      </c>
      <c r="M445" s="169">
        <v>3.6944968283901938E-2</v>
      </c>
    </row>
    <row r="446" spans="1:13">
      <c r="A446" s="95">
        <v>0.67222222222222228</v>
      </c>
      <c r="B446" t="s">
        <v>2596</v>
      </c>
      <c r="C446" s="167">
        <v>0</v>
      </c>
      <c r="D446" s="167">
        <v>0</v>
      </c>
      <c r="E446" s="167">
        <v>0</v>
      </c>
      <c r="F446" s="167">
        <v>0</v>
      </c>
      <c r="G446" s="167">
        <v>0</v>
      </c>
      <c r="H446" s="167">
        <v>0</v>
      </c>
      <c r="I446" s="167">
        <v>5130</v>
      </c>
      <c r="J446" s="167">
        <v>0</v>
      </c>
      <c r="K446" s="167">
        <v>0</v>
      </c>
      <c r="L446" s="167">
        <v>5130</v>
      </c>
      <c r="M446" s="169">
        <v>4.3973941368078175E-2</v>
      </c>
    </row>
    <row r="447" spans="1:13">
      <c r="A447" s="95">
        <v>0.67638888888888893</v>
      </c>
      <c r="B447" t="s">
        <v>2623</v>
      </c>
      <c r="C447" s="167">
        <v>2330</v>
      </c>
      <c r="D447" s="167">
        <v>330</v>
      </c>
      <c r="E447" s="167">
        <v>0</v>
      </c>
      <c r="F447" s="167">
        <v>0</v>
      </c>
      <c r="G447" s="167">
        <v>0</v>
      </c>
      <c r="H447" s="167">
        <v>0</v>
      </c>
      <c r="I447" s="167">
        <v>0</v>
      </c>
      <c r="J447" s="167">
        <v>0</v>
      </c>
      <c r="K447" s="167">
        <v>0</v>
      </c>
      <c r="L447" s="167">
        <v>2330</v>
      </c>
      <c r="M447" s="169">
        <v>1.9972569861134923E-2</v>
      </c>
    </row>
    <row r="448" spans="1:13">
      <c r="A448" s="95">
        <v>0.68402777777777779</v>
      </c>
      <c r="B448" t="s">
        <v>2612</v>
      </c>
      <c r="C448" s="167">
        <v>6600</v>
      </c>
      <c r="D448" s="167">
        <v>344</v>
      </c>
      <c r="E448" s="167">
        <v>0</v>
      </c>
      <c r="F448" s="167">
        <v>0</v>
      </c>
      <c r="G448" s="167">
        <v>0</v>
      </c>
      <c r="H448" s="167">
        <v>0</v>
      </c>
      <c r="I448" s="167">
        <v>0</v>
      </c>
      <c r="J448" s="167">
        <v>0</v>
      </c>
      <c r="K448" s="167">
        <v>0</v>
      </c>
      <c r="L448" s="167">
        <v>6600</v>
      </c>
      <c r="M448" s="169">
        <v>5.6574661409223383E-2</v>
      </c>
    </row>
    <row r="449" spans="1:13">
      <c r="A449" s="95">
        <v>0.68819444444444444</v>
      </c>
      <c r="B449" t="s">
        <v>2620</v>
      </c>
      <c r="C449" s="167">
        <v>2380</v>
      </c>
      <c r="D449" s="167">
        <v>125</v>
      </c>
      <c r="E449" s="167">
        <v>0</v>
      </c>
      <c r="F449" s="167">
        <v>0</v>
      </c>
      <c r="G449" s="167">
        <v>0</v>
      </c>
      <c r="H449" s="167">
        <v>0</v>
      </c>
      <c r="I449" s="167">
        <v>0</v>
      </c>
      <c r="J449" s="167">
        <v>0</v>
      </c>
      <c r="K449" s="167">
        <v>0</v>
      </c>
      <c r="L449" s="167">
        <v>2380</v>
      </c>
      <c r="M449" s="169">
        <v>2.0401165780901766E-2</v>
      </c>
    </row>
    <row r="450" spans="1:13">
      <c r="A450" s="95">
        <v>0.69374999999999998</v>
      </c>
      <c r="B450" t="s">
        <v>2582</v>
      </c>
      <c r="C450" s="167">
        <v>0</v>
      </c>
      <c r="D450" s="167">
        <v>0</v>
      </c>
      <c r="E450" s="167">
        <v>0</v>
      </c>
      <c r="F450" s="167">
        <v>0</v>
      </c>
      <c r="G450" s="167">
        <v>0</v>
      </c>
      <c r="H450" s="167">
        <v>0</v>
      </c>
      <c r="I450" s="167">
        <v>3060</v>
      </c>
      <c r="J450" s="167">
        <v>0</v>
      </c>
      <c r="K450" s="167">
        <v>2</v>
      </c>
      <c r="L450" s="167">
        <v>3060</v>
      </c>
      <c r="M450" s="169">
        <v>2.6230070289730841E-2</v>
      </c>
    </row>
    <row r="451" spans="1:13">
      <c r="A451" s="95">
        <v>0.71111111111111114</v>
      </c>
      <c r="B451" t="s">
        <v>2605</v>
      </c>
      <c r="C451" s="167">
        <v>2790</v>
      </c>
      <c r="D451" s="167">
        <v>209</v>
      </c>
      <c r="E451" s="167">
        <v>0</v>
      </c>
      <c r="F451" s="167">
        <v>0</v>
      </c>
      <c r="G451" s="167">
        <v>0</v>
      </c>
      <c r="H451" s="167">
        <v>0</v>
      </c>
      <c r="I451" s="167">
        <v>0</v>
      </c>
      <c r="J451" s="167">
        <v>0</v>
      </c>
      <c r="K451" s="167">
        <v>0</v>
      </c>
      <c r="L451" s="167">
        <v>2790</v>
      </c>
      <c r="M451" s="169">
        <v>2.3915652322989884E-2</v>
      </c>
    </row>
    <row r="452" spans="1:13">
      <c r="A452" s="95">
        <v>0.71805555555555556</v>
      </c>
      <c r="B452" t="s">
        <v>2621</v>
      </c>
      <c r="C452" s="167">
        <v>0</v>
      </c>
      <c r="D452" s="167">
        <v>0</v>
      </c>
      <c r="E452" s="167">
        <v>0</v>
      </c>
      <c r="F452" s="167">
        <v>0</v>
      </c>
      <c r="G452" s="167">
        <v>0</v>
      </c>
      <c r="H452" s="167">
        <v>0</v>
      </c>
      <c r="I452" s="167">
        <v>2470</v>
      </c>
      <c r="J452" s="167">
        <v>0</v>
      </c>
      <c r="K452" s="167">
        <v>3</v>
      </c>
      <c r="L452" s="167">
        <v>2470</v>
      </c>
      <c r="M452" s="169">
        <v>2.1172638436482084E-2</v>
      </c>
    </row>
    <row r="453" spans="1:13">
      <c r="A453" s="95">
        <v>0.71944444444444444</v>
      </c>
      <c r="B453" t="s">
        <v>2596</v>
      </c>
      <c r="C453" s="167">
        <v>0</v>
      </c>
      <c r="D453" s="167">
        <v>0</v>
      </c>
      <c r="E453" s="167">
        <v>0</v>
      </c>
      <c r="F453" s="167">
        <v>0</v>
      </c>
      <c r="G453" s="167">
        <v>0</v>
      </c>
      <c r="H453" s="167">
        <v>0</v>
      </c>
      <c r="I453" s="167">
        <v>4660</v>
      </c>
      <c r="J453" s="167">
        <v>0</v>
      </c>
      <c r="K453" s="167">
        <v>0</v>
      </c>
      <c r="L453" s="167">
        <v>4660</v>
      </c>
      <c r="M453" s="169">
        <v>3.9945139722269846E-2</v>
      </c>
    </row>
    <row r="454" spans="1:13">
      <c r="A454" s="95">
        <v>0.72986111111111107</v>
      </c>
      <c r="B454" t="s">
        <v>2620</v>
      </c>
      <c r="C454" s="167">
        <v>1800</v>
      </c>
      <c r="D454" s="167">
        <v>95</v>
      </c>
      <c r="E454" s="167">
        <v>0</v>
      </c>
      <c r="F454" s="167">
        <v>0</v>
      </c>
      <c r="G454" s="167">
        <v>0</v>
      </c>
      <c r="H454" s="167">
        <v>0</v>
      </c>
      <c r="I454" s="167">
        <v>0</v>
      </c>
      <c r="J454" s="167">
        <v>0</v>
      </c>
      <c r="K454" s="167">
        <v>0</v>
      </c>
      <c r="L454" s="167">
        <v>1800</v>
      </c>
      <c r="M454" s="169">
        <v>1.5429453111606378E-2</v>
      </c>
    </row>
    <row r="455" spans="1:13">
      <c r="A455" s="95">
        <v>0.74583333333333335</v>
      </c>
      <c r="B455" t="s">
        <v>2596</v>
      </c>
      <c r="C455" s="167">
        <v>0</v>
      </c>
      <c r="D455" s="167">
        <v>0</v>
      </c>
      <c r="E455" s="167">
        <v>0</v>
      </c>
      <c r="F455" s="167">
        <v>0</v>
      </c>
      <c r="G455" s="167">
        <v>0</v>
      </c>
      <c r="H455" s="167">
        <v>0</v>
      </c>
      <c r="I455" s="167">
        <v>2150</v>
      </c>
      <c r="J455" s="167">
        <v>0</v>
      </c>
      <c r="K455" s="167">
        <v>9</v>
      </c>
      <c r="L455" s="167">
        <v>2150</v>
      </c>
      <c r="M455" s="169">
        <v>1.8429624549974283E-2</v>
      </c>
    </row>
    <row r="456" spans="1:13">
      <c r="A456" t="s">
        <v>2625</v>
      </c>
      <c r="C456" s="167">
        <v>52490</v>
      </c>
      <c r="D456" s="167">
        <v>3861</v>
      </c>
      <c r="E456" s="167">
        <v>0</v>
      </c>
      <c r="F456" s="167">
        <v>16840</v>
      </c>
      <c r="G456" s="167">
        <v>1562</v>
      </c>
      <c r="H456" s="167">
        <v>0</v>
      </c>
      <c r="I456" s="167">
        <v>47330</v>
      </c>
      <c r="J456" s="167">
        <v>0</v>
      </c>
      <c r="K456" s="167">
        <v>55</v>
      </c>
      <c r="L456" s="167">
        <v>116660</v>
      </c>
      <c r="M456" s="169">
        <v>6.2565362193702706E-2</v>
      </c>
    </row>
    <row r="457" spans="1:13">
      <c r="C457" s="167"/>
      <c r="D457" s="167"/>
      <c r="E457" s="167"/>
      <c r="F457" s="167"/>
      <c r="G457" s="167"/>
      <c r="H457" s="167"/>
      <c r="I457" s="167"/>
      <c r="J457" s="167"/>
      <c r="K457" s="167"/>
      <c r="L457" s="167"/>
      <c r="M457" s="169"/>
    </row>
    <row r="458" spans="1:13">
      <c r="A458" t="s">
        <v>2626</v>
      </c>
      <c r="C458" s="167"/>
      <c r="D458" s="167"/>
      <c r="E458" s="167"/>
      <c r="F458" s="167"/>
      <c r="G458" s="167"/>
      <c r="H458" s="167"/>
      <c r="I458" s="167"/>
      <c r="J458" s="167"/>
      <c r="K458" s="167"/>
      <c r="L458" s="167"/>
      <c r="M458" s="169"/>
    </row>
    <row r="459" spans="1:13">
      <c r="A459" s="95">
        <v>0.44930555555555557</v>
      </c>
      <c r="B459" t="s">
        <v>2596</v>
      </c>
      <c r="C459" s="167">
        <v>0</v>
      </c>
      <c r="D459" s="167">
        <v>0</v>
      </c>
      <c r="E459" s="167">
        <v>0</v>
      </c>
      <c r="F459" s="167">
        <v>0</v>
      </c>
      <c r="G459" s="167">
        <v>0</v>
      </c>
      <c r="H459" s="167">
        <v>0</v>
      </c>
      <c r="I459" s="167">
        <v>3360</v>
      </c>
      <c r="J459" s="167">
        <v>0</v>
      </c>
      <c r="K459" s="167">
        <v>0</v>
      </c>
      <c r="L459" s="167">
        <v>3360</v>
      </c>
      <c r="M459" s="169">
        <v>3.2407407407407406E-2</v>
      </c>
    </row>
    <row r="460" spans="1:13">
      <c r="A460" s="95">
        <v>0.46041666666666664</v>
      </c>
      <c r="B460" t="s">
        <v>2582</v>
      </c>
      <c r="C460" s="167">
        <v>0</v>
      </c>
      <c r="D460" s="167">
        <v>0</v>
      </c>
      <c r="E460" s="167">
        <v>0</v>
      </c>
      <c r="F460" s="167">
        <v>0</v>
      </c>
      <c r="G460" s="167">
        <v>0</v>
      </c>
      <c r="H460" s="167">
        <v>0</v>
      </c>
      <c r="I460" s="167">
        <v>2460</v>
      </c>
      <c r="J460" s="167">
        <v>0</v>
      </c>
      <c r="K460" s="167">
        <v>2</v>
      </c>
      <c r="L460" s="167">
        <v>2460</v>
      </c>
      <c r="M460" s="169">
        <v>2.3726851851851853E-2</v>
      </c>
    </row>
    <row r="461" spans="1:13">
      <c r="A461" s="95">
        <v>0.49583333333333335</v>
      </c>
      <c r="B461" t="s">
        <v>2605</v>
      </c>
      <c r="C461" s="167">
        <v>3190</v>
      </c>
      <c r="D461" s="167">
        <v>207</v>
      </c>
      <c r="E461" s="167">
        <v>0</v>
      </c>
      <c r="F461" s="167">
        <v>0</v>
      </c>
      <c r="G461" s="167">
        <v>0</v>
      </c>
      <c r="H461" s="167">
        <v>0</v>
      </c>
      <c r="I461" s="167">
        <v>0</v>
      </c>
      <c r="J461" s="167">
        <v>0</v>
      </c>
      <c r="K461" s="167">
        <v>0</v>
      </c>
      <c r="L461" s="167">
        <v>3190</v>
      </c>
      <c r="M461" s="169">
        <v>3.0767746913580248E-2</v>
      </c>
    </row>
    <row r="462" spans="1:13">
      <c r="A462" s="95">
        <v>0.50347222222222221</v>
      </c>
      <c r="B462" t="s">
        <v>2612</v>
      </c>
      <c r="C462" s="167">
        <v>7930</v>
      </c>
      <c r="D462" s="167">
        <v>422</v>
      </c>
      <c r="E462" s="167">
        <v>0</v>
      </c>
      <c r="F462" s="167">
        <v>0</v>
      </c>
      <c r="G462" s="167">
        <v>0</v>
      </c>
      <c r="H462" s="167">
        <v>0</v>
      </c>
      <c r="I462" s="167">
        <v>0</v>
      </c>
      <c r="J462" s="167">
        <v>0</v>
      </c>
      <c r="K462" s="167">
        <v>0</v>
      </c>
      <c r="L462" s="167">
        <v>7930</v>
      </c>
      <c r="M462" s="169">
        <v>7.6485339506172839E-2</v>
      </c>
    </row>
    <row r="463" spans="1:13">
      <c r="A463" s="95">
        <v>0.50416666666666665</v>
      </c>
      <c r="B463" t="s">
        <v>2587</v>
      </c>
      <c r="C463" s="167">
        <v>2194</v>
      </c>
      <c r="D463" s="167">
        <v>176</v>
      </c>
      <c r="E463" s="167">
        <v>0</v>
      </c>
      <c r="F463" s="167">
        <v>0</v>
      </c>
      <c r="G463" s="167">
        <v>0</v>
      </c>
      <c r="H463" s="167">
        <v>0</v>
      </c>
      <c r="I463" s="167">
        <v>0</v>
      </c>
      <c r="J463" s="167">
        <v>0</v>
      </c>
      <c r="K463" s="167">
        <v>0</v>
      </c>
      <c r="L463" s="167">
        <v>2194</v>
      </c>
      <c r="M463" s="169">
        <v>2.1161265432098765E-2</v>
      </c>
    </row>
    <row r="464" spans="1:13">
      <c r="A464" s="95">
        <v>0.50416666666666665</v>
      </c>
      <c r="B464" t="s">
        <v>2627</v>
      </c>
      <c r="C464" s="167">
        <v>2916</v>
      </c>
      <c r="D464" s="167">
        <v>234</v>
      </c>
      <c r="E464" s="167">
        <v>0</v>
      </c>
      <c r="F464" s="167">
        <v>0</v>
      </c>
      <c r="G464" s="167">
        <v>0</v>
      </c>
      <c r="H464" s="167">
        <v>0</v>
      </c>
      <c r="I464" s="167">
        <v>0</v>
      </c>
      <c r="J464" s="167">
        <v>0</v>
      </c>
      <c r="K464" s="167">
        <v>0</v>
      </c>
      <c r="L464" s="167">
        <v>2916</v>
      </c>
      <c r="M464" s="169">
        <v>2.8125000000000001E-2</v>
      </c>
    </row>
    <row r="465" spans="1:13">
      <c r="A465" s="95">
        <v>0.53333333333333333</v>
      </c>
      <c r="B465" t="s">
        <v>2622</v>
      </c>
      <c r="C465" s="167">
        <v>0</v>
      </c>
      <c r="D465" s="167">
        <v>0</v>
      </c>
      <c r="E465" s="167">
        <v>0</v>
      </c>
      <c r="F465" s="167">
        <v>3150</v>
      </c>
      <c r="G465" s="167">
        <v>245</v>
      </c>
      <c r="H465" s="167">
        <v>0</v>
      </c>
      <c r="I465" s="167">
        <v>0</v>
      </c>
      <c r="J465" s="167">
        <v>0</v>
      </c>
      <c r="K465" s="167">
        <v>0</v>
      </c>
      <c r="L465" s="167">
        <v>3150</v>
      </c>
      <c r="M465" s="169">
        <v>3.0381944444444444E-2</v>
      </c>
    </row>
    <row r="466" spans="1:13">
      <c r="A466" s="95">
        <v>0.5444444444444444</v>
      </c>
      <c r="B466" t="s">
        <v>2582</v>
      </c>
      <c r="C466" s="167">
        <v>0</v>
      </c>
      <c r="D466" s="167">
        <v>0</v>
      </c>
      <c r="E466" s="167">
        <v>0</v>
      </c>
      <c r="F466" s="167">
        <v>0</v>
      </c>
      <c r="G466" s="167">
        <v>0</v>
      </c>
      <c r="H466" s="167">
        <v>0</v>
      </c>
      <c r="I466" s="167">
        <v>2320</v>
      </c>
      <c r="J466" s="167">
        <v>0</v>
      </c>
      <c r="K466" s="167">
        <v>16</v>
      </c>
      <c r="L466" s="167">
        <v>2320</v>
      </c>
      <c r="M466" s="169">
        <v>2.2376543209876542E-2</v>
      </c>
    </row>
    <row r="467" spans="1:13">
      <c r="A467" s="95">
        <v>0.54583333333333328</v>
      </c>
      <c r="B467" t="s">
        <v>2596</v>
      </c>
      <c r="C467" s="167">
        <v>0</v>
      </c>
      <c r="D467" s="167">
        <v>0</v>
      </c>
      <c r="E467" s="167">
        <v>0</v>
      </c>
      <c r="F467" s="167">
        <v>0</v>
      </c>
      <c r="G467" s="167">
        <v>0</v>
      </c>
      <c r="H467" s="167">
        <v>0</v>
      </c>
      <c r="I467" s="167">
        <v>5930</v>
      </c>
      <c r="J467" s="167">
        <v>0</v>
      </c>
      <c r="K467" s="167">
        <v>0</v>
      </c>
      <c r="L467" s="167">
        <v>5930</v>
      </c>
      <c r="M467" s="169">
        <v>5.7195216049382713E-2</v>
      </c>
    </row>
    <row r="468" spans="1:13">
      <c r="A468" s="95">
        <v>0.54791666666666672</v>
      </c>
      <c r="B468" t="s">
        <v>2582</v>
      </c>
      <c r="C468" s="167">
        <v>0</v>
      </c>
      <c r="D468" s="167">
        <v>0</v>
      </c>
      <c r="E468" s="167">
        <v>0</v>
      </c>
      <c r="F468" s="167">
        <v>0</v>
      </c>
      <c r="G468" s="167">
        <v>0</v>
      </c>
      <c r="H468" s="167">
        <v>0</v>
      </c>
      <c r="I468" s="167">
        <v>2700</v>
      </c>
      <c r="J468" s="167">
        <v>0</v>
      </c>
      <c r="K468" s="167">
        <v>0</v>
      </c>
      <c r="L468" s="167">
        <v>2700</v>
      </c>
      <c r="M468" s="169">
        <v>2.6041666666666668E-2</v>
      </c>
    </row>
    <row r="469" spans="1:13">
      <c r="A469" s="95">
        <v>0.5493055555555556</v>
      </c>
      <c r="B469" t="s">
        <v>2623</v>
      </c>
      <c r="C469" s="167">
        <v>2300</v>
      </c>
      <c r="D469" s="167">
        <v>376</v>
      </c>
      <c r="E469" s="167">
        <v>0</v>
      </c>
      <c r="F469" s="167">
        <v>0</v>
      </c>
      <c r="G469" s="167">
        <v>0</v>
      </c>
      <c r="H469" s="167">
        <v>0</v>
      </c>
      <c r="I469" s="167">
        <v>0</v>
      </c>
      <c r="J469" s="167">
        <v>0</v>
      </c>
      <c r="K469" s="167">
        <v>0</v>
      </c>
      <c r="L469" s="167">
        <v>2300</v>
      </c>
      <c r="M469" s="169">
        <v>2.2183641975308643E-2</v>
      </c>
    </row>
    <row r="470" spans="1:13">
      <c r="A470" s="95">
        <v>0.55069444444444449</v>
      </c>
      <c r="B470" t="s">
        <v>2601</v>
      </c>
      <c r="C470" s="167">
        <v>0</v>
      </c>
      <c r="D470" s="167">
        <v>0</v>
      </c>
      <c r="E470" s="167">
        <v>0</v>
      </c>
      <c r="F470" s="167">
        <v>7100</v>
      </c>
      <c r="G470" s="167">
        <v>293</v>
      </c>
      <c r="H470" s="167">
        <v>0</v>
      </c>
      <c r="I470" s="167">
        <v>0</v>
      </c>
      <c r="J470" s="167">
        <v>0</v>
      </c>
      <c r="K470" s="167">
        <v>0</v>
      </c>
      <c r="L470" s="167">
        <v>7100</v>
      </c>
      <c r="M470" s="169">
        <v>6.8479938271604937E-2</v>
      </c>
    </row>
    <row r="471" spans="1:13">
      <c r="A471" s="95">
        <v>0.56944444444444442</v>
      </c>
      <c r="B471" t="s">
        <v>2628</v>
      </c>
      <c r="C471" s="167">
        <v>2320</v>
      </c>
      <c r="D471" s="167">
        <v>120</v>
      </c>
      <c r="E471" s="167">
        <v>0</v>
      </c>
      <c r="F471" s="167">
        <v>0</v>
      </c>
      <c r="G471" s="167">
        <v>0</v>
      </c>
      <c r="H471" s="167">
        <v>0</v>
      </c>
      <c r="I471" s="167">
        <v>0</v>
      </c>
      <c r="J471" s="167">
        <v>0</v>
      </c>
      <c r="K471" s="167">
        <v>0</v>
      </c>
      <c r="L471" s="167">
        <v>2320</v>
      </c>
      <c r="M471" s="169">
        <v>2.2376543209876542E-2</v>
      </c>
    </row>
    <row r="472" spans="1:13">
      <c r="A472" s="95">
        <v>0.5805555555555556</v>
      </c>
      <c r="B472" t="s">
        <v>2610</v>
      </c>
      <c r="C472" s="167">
        <v>2250</v>
      </c>
      <c r="D472" s="167">
        <v>557</v>
      </c>
      <c r="E472" s="167">
        <v>0</v>
      </c>
      <c r="F472" s="167">
        <v>0</v>
      </c>
      <c r="G472" s="167">
        <v>0</v>
      </c>
      <c r="H472" s="167">
        <v>0</v>
      </c>
      <c r="I472" s="167">
        <v>0</v>
      </c>
      <c r="J472" s="167">
        <v>0</v>
      </c>
      <c r="K472" s="167">
        <v>0</v>
      </c>
      <c r="L472" s="167">
        <v>2250</v>
      </c>
      <c r="M472" s="169">
        <v>2.1701388888888888E-2</v>
      </c>
    </row>
    <row r="473" spans="1:13">
      <c r="A473" s="95">
        <v>0.59861111111111109</v>
      </c>
      <c r="B473" t="s">
        <v>2627</v>
      </c>
      <c r="C473" s="167">
        <v>3940</v>
      </c>
      <c r="D473" s="167">
        <v>309</v>
      </c>
      <c r="E473" s="167">
        <v>0</v>
      </c>
      <c r="F473" s="167">
        <v>0</v>
      </c>
      <c r="G473" s="167">
        <v>0</v>
      </c>
      <c r="H473" s="167">
        <v>0</v>
      </c>
      <c r="I473" s="167">
        <v>0</v>
      </c>
      <c r="J473" s="167">
        <v>0</v>
      </c>
      <c r="K473" s="167">
        <v>0</v>
      </c>
      <c r="L473" s="167">
        <v>3940</v>
      </c>
      <c r="M473" s="169">
        <v>3.8001543209876545E-2</v>
      </c>
    </row>
    <row r="474" spans="1:13">
      <c r="A474" s="95">
        <v>0.60277777777777775</v>
      </c>
      <c r="B474" t="s">
        <v>2621</v>
      </c>
      <c r="C474" s="167">
        <v>0</v>
      </c>
      <c r="D474" s="167">
        <v>0</v>
      </c>
      <c r="E474" s="167">
        <v>0</v>
      </c>
      <c r="F474" s="167">
        <v>0</v>
      </c>
      <c r="G474" s="167">
        <v>0</v>
      </c>
      <c r="H474" s="167">
        <v>0</v>
      </c>
      <c r="I474" s="167">
        <v>3030</v>
      </c>
      <c r="J474" s="167">
        <v>0</v>
      </c>
      <c r="K474" s="167">
        <v>0</v>
      </c>
      <c r="L474" s="167">
        <v>3030</v>
      </c>
      <c r="M474" s="169">
        <v>2.9224537037037038E-2</v>
      </c>
    </row>
    <row r="475" spans="1:13">
      <c r="A475" s="95">
        <v>0.61041666666666672</v>
      </c>
      <c r="B475" t="s">
        <v>2596</v>
      </c>
      <c r="C475" s="167">
        <v>0</v>
      </c>
      <c r="D475" s="167">
        <v>0</v>
      </c>
      <c r="E475" s="167">
        <v>0</v>
      </c>
      <c r="F475" s="167">
        <v>0</v>
      </c>
      <c r="G475" s="167">
        <v>0</v>
      </c>
      <c r="H475" s="167">
        <v>0</v>
      </c>
      <c r="I475" s="167">
        <v>6150</v>
      </c>
      <c r="J475" s="167">
        <v>0</v>
      </c>
      <c r="K475" s="167">
        <v>0</v>
      </c>
      <c r="L475" s="167">
        <v>6150</v>
      </c>
      <c r="M475" s="169">
        <v>5.9317129629629629E-2</v>
      </c>
    </row>
    <row r="476" spans="1:13">
      <c r="A476" s="95">
        <v>0.62222222222222223</v>
      </c>
      <c r="B476" t="s">
        <v>2605</v>
      </c>
      <c r="C476" s="167">
        <v>3140</v>
      </c>
      <c r="D476" s="167">
        <v>209</v>
      </c>
      <c r="E476" s="167">
        <v>0</v>
      </c>
      <c r="F476" s="167">
        <v>0</v>
      </c>
      <c r="G476" s="167">
        <v>0</v>
      </c>
      <c r="H476" s="167">
        <v>0</v>
      </c>
      <c r="I476" s="167">
        <v>0</v>
      </c>
      <c r="J476" s="167">
        <v>0</v>
      </c>
      <c r="K476" s="167">
        <v>0</v>
      </c>
      <c r="L476" s="167">
        <v>3140</v>
      </c>
      <c r="M476" s="169">
        <v>3.0285493827160493E-2</v>
      </c>
    </row>
    <row r="477" spans="1:13">
      <c r="A477" s="95">
        <v>0.62291666666666667</v>
      </c>
      <c r="B477" t="s">
        <v>2612</v>
      </c>
      <c r="C477" s="167">
        <v>4720</v>
      </c>
      <c r="D477" s="167">
        <v>273</v>
      </c>
      <c r="E477" s="167">
        <v>0</v>
      </c>
      <c r="F477" s="167">
        <v>0</v>
      </c>
      <c r="G477" s="167">
        <v>0</v>
      </c>
      <c r="H477" s="167">
        <v>0</v>
      </c>
      <c r="I477" s="167">
        <v>0</v>
      </c>
      <c r="J477" s="167">
        <v>0</v>
      </c>
      <c r="K477" s="167">
        <v>0</v>
      </c>
      <c r="L477" s="167">
        <v>4720</v>
      </c>
      <c r="M477" s="169">
        <v>4.5524691358024692E-2</v>
      </c>
    </row>
    <row r="478" spans="1:13">
      <c r="A478" s="95">
        <v>0.63472222222222219</v>
      </c>
      <c r="B478" t="s">
        <v>2628</v>
      </c>
      <c r="C478" s="167">
        <v>2240</v>
      </c>
      <c r="D478" s="167">
        <v>118</v>
      </c>
      <c r="E478" s="167">
        <v>0</v>
      </c>
      <c r="F478" s="167">
        <v>0</v>
      </c>
      <c r="G478" s="167">
        <v>0</v>
      </c>
      <c r="H478" s="167">
        <v>0</v>
      </c>
      <c r="I478" s="167">
        <v>0</v>
      </c>
      <c r="J478" s="167">
        <v>0</v>
      </c>
      <c r="K478" s="167">
        <v>0</v>
      </c>
      <c r="L478" s="167">
        <v>2240</v>
      </c>
      <c r="M478" s="169">
        <v>2.1604938271604937E-2</v>
      </c>
    </row>
    <row r="479" spans="1:13">
      <c r="A479" s="95">
        <v>0.6430555555555556</v>
      </c>
      <c r="B479" t="s">
        <v>2628</v>
      </c>
      <c r="C479" s="167">
        <v>1900</v>
      </c>
      <c r="D479" s="167">
        <v>80</v>
      </c>
      <c r="E479" s="167">
        <v>0</v>
      </c>
      <c r="F479" s="167">
        <v>0</v>
      </c>
      <c r="G479" s="167">
        <v>0</v>
      </c>
      <c r="H479" s="167">
        <v>0</v>
      </c>
      <c r="I479" s="167">
        <v>0</v>
      </c>
      <c r="J479" s="167">
        <v>0</v>
      </c>
      <c r="K479" s="167">
        <v>0</v>
      </c>
      <c r="L479" s="167">
        <v>1900</v>
      </c>
      <c r="M479" s="169">
        <v>1.8325617283950619E-2</v>
      </c>
    </row>
    <row r="480" spans="1:13">
      <c r="A480" s="95">
        <v>0.66597222222222219</v>
      </c>
      <c r="B480" t="s">
        <v>2582</v>
      </c>
      <c r="C480" s="167">
        <v>0</v>
      </c>
      <c r="D480" s="167">
        <v>0</v>
      </c>
      <c r="E480" s="167">
        <v>0</v>
      </c>
      <c r="F480" s="167">
        <v>0</v>
      </c>
      <c r="G480" s="167">
        <v>0</v>
      </c>
      <c r="H480" s="167">
        <v>0</v>
      </c>
      <c r="I480" s="167">
        <v>3330</v>
      </c>
      <c r="J480" s="167">
        <v>0</v>
      </c>
      <c r="K480" s="167">
        <v>0</v>
      </c>
      <c r="L480" s="167">
        <v>3330</v>
      </c>
      <c r="M480" s="169">
        <v>3.2118055555555552E-2</v>
      </c>
    </row>
    <row r="481" spans="1:13">
      <c r="A481" s="95">
        <v>0.66736111111111107</v>
      </c>
      <c r="B481" t="s">
        <v>2582</v>
      </c>
      <c r="C481" s="167">
        <v>0</v>
      </c>
      <c r="D481" s="167">
        <v>0</v>
      </c>
      <c r="E481" s="167">
        <v>0</v>
      </c>
      <c r="F481" s="167">
        <v>0</v>
      </c>
      <c r="G481" s="167">
        <v>0</v>
      </c>
      <c r="H481" s="167">
        <v>0</v>
      </c>
      <c r="I481" s="167">
        <v>3480</v>
      </c>
      <c r="J481" s="167">
        <v>0</v>
      </c>
      <c r="K481" s="167">
        <v>9</v>
      </c>
      <c r="L481" s="167">
        <v>3480</v>
      </c>
      <c r="M481" s="169">
        <v>3.3564814814814818E-2</v>
      </c>
    </row>
    <row r="482" spans="1:13">
      <c r="A482" s="95">
        <v>0.66805555555555551</v>
      </c>
      <c r="B482" t="s">
        <v>2621</v>
      </c>
      <c r="C482" s="167">
        <v>0</v>
      </c>
      <c r="D482" s="167">
        <v>0</v>
      </c>
      <c r="E482" s="167">
        <v>0</v>
      </c>
      <c r="F482" s="167">
        <v>0</v>
      </c>
      <c r="G482" s="167">
        <v>0</v>
      </c>
      <c r="H482" s="167">
        <v>0</v>
      </c>
      <c r="I482" s="167">
        <v>1380</v>
      </c>
      <c r="J482" s="167">
        <v>0</v>
      </c>
      <c r="K482" s="167">
        <v>0</v>
      </c>
      <c r="L482" s="167">
        <v>1380</v>
      </c>
      <c r="M482" s="169">
        <v>1.3310185185185185E-2</v>
      </c>
    </row>
    <row r="483" spans="1:13">
      <c r="A483" s="95">
        <v>0.6694444444444444</v>
      </c>
      <c r="B483" t="s">
        <v>2601</v>
      </c>
      <c r="C483" s="167">
        <v>0</v>
      </c>
      <c r="D483" s="167">
        <v>0</v>
      </c>
      <c r="E483" s="167">
        <v>0</v>
      </c>
      <c r="F483" s="167">
        <v>6630</v>
      </c>
      <c r="G483" s="167">
        <v>276</v>
      </c>
      <c r="H483" s="167">
        <v>0</v>
      </c>
      <c r="I483" s="167">
        <v>0</v>
      </c>
      <c r="J483" s="167">
        <v>0</v>
      </c>
      <c r="K483" s="167">
        <v>0</v>
      </c>
      <c r="L483" s="167">
        <v>6630</v>
      </c>
      <c r="M483" s="169">
        <v>6.3946759259259259E-2</v>
      </c>
    </row>
    <row r="484" spans="1:13">
      <c r="A484" s="95">
        <v>0.67361111111111116</v>
      </c>
      <c r="B484" t="s">
        <v>2624</v>
      </c>
      <c r="C484" s="167">
        <v>5520</v>
      </c>
      <c r="D484" s="167">
        <v>301</v>
      </c>
      <c r="E484" s="167">
        <v>0</v>
      </c>
      <c r="F484" s="167">
        <v>0</v>
      </c>
      <c r="G484" s="167">
        <v>0</v>
      </c>
      <c r="H484" s="167">
        <v>0</v>
      </c>
      <c r="I484" s="167">
        <v>0</v>
      </c>
      <c r="J484" s="167">
        <v>0</v>
      </c>
      <c r="K484" s="167">
        <v>0</v>
      </c>
      <c r="L484" s="167">
        <v>5520</v>
      </c>
      <c r="M484" s="169">
        <v>5.3240740740740741E-2</v>
      </c>
    </row>
    <row r="485" spans="1:13">
      <c r="A485" s="95">
        <v>0.68263888888888891</v>
      </c>
      <c r="B485" t="s">
        <v>2623</v>
      </c>
      <c r="C485" s="167">
        <v>2380</v>
      </c>
      <c r="D485" s="167">
        <v>367</v>
      </c>
      <c r="E485" s="167">
        <v>0</v>
      </c>
      <c r="F485" s="167">
        <v>0</v>
      </c>
      <c r="G485" s="167">
        <v>0</v>
      </c>
      <c r="H485" s="167">
        <v>0</v>
      </c>
      <c r="I485" s="167">
        <v>0</v>
      </c>
      <c r="J485" s="167">
        <v>0</v>
      </c>
      <c r="K485" s="167">
        <v>0</v>
      </c>
      <c r="L485" s="167">
        <v>2380</v>
      </c>
      <c r="M485" s="169">
        <v>2.2955246913580248E-2</v>
      </c>
    </row>
    <row r="486" spans="1:13">
      <c r="A486" s="95">
        <v>0.68472222222222223</v>
      </c>
      <c r="B486" t="s">
        <v>2605</v>
      </c>
      <c r="C486" s="167">
        <v>1590</v>
      </c>
      <c r="D486" s="167">
        <v>117</v>
      </c>
      <c r="E486" s="167">
        <v>0</v>
      </c>
      <c r="F486" s="167">
        <v>0</v>
      </c>
      <c r="G486" s="167">
        <v>0</v>
      </c>
      <c r="H486" s="167">
        <v>0</v>
      </c>
      <c r="I486" s="167">
        <v>0</v>
      </c>
      <c r="J486" s="167">
        <v>0</v>
      </c>
      <c r="K486" s="167">
        <v>0</v>
      </c>
      <c r="L486" s="167">
        <v>1590</v>
      </c>
      <c r="M486" s="169">
        <v>1.5335648148148149E-2</v>
      </c>
    </row>
    <row r="487" spans="1:13">
      <c r="A487" s="95">
        <v>0.68888888888888888</v>
      </c>
      <c r="B487" t="s">
        <v>2596</v>
      </c>
      <c r="C487" s="167">
        <v>0</v>
      </c>
      <c r="D487" s="167">
        <v>0</v>
      </c>
      <c r="E487" s="167">
        <v>0</v>
      </c>
      <c r="F487" s="167">
        <v>0</v>
      </c>
      <c r="G487" s="167">
        <v>0</v>
      </c>
      <c r="H487" s="167">
        <v>0</v>
      </c>
      <c r="I487" s="167">
        <v>4130</v>
      </c>
      <c r="J487" s="167">
        <v>0</v>
      </c>
      <c r="K487" s="167">
        <v>0</v>
      </c>
      <c r="L487" s="167">
        <v>4130</v>
      </c>
      <c r="M487" s="169">
        <v>3.9834104938271608E-2</v>
      </c>
    </row>
    <row r="488" spans="1:13">
      <c r="A488" t="s">
        <v>2629</v>
      </c>
      <c r="C488" s="167">
        <v>48530</v>
      </c>
      <c r="D488" s="167">
        <v>3866</v>
      </c>
      <c r="E488" s="167">
        <v>0</v>
      </c>
      <c r="F488" s="167">
        <v>16880</v>
      </c>
      <c r="G488" s="167">
        <v>814</v>
      </c>
      <c r="H488" s="167">
        <v>0</v>
      </c>
      <c r="I488" s="167">
        <v>38270</v>
      </c>
      <c r="J488" s="167">
        <v>0</v>
      </c>
      <c r="K488" s="167">
        <v>27</v>
      </c>
      <c r="L488" s="167">
        <v>103680</v>
      </c>
      <c r="M488" s="169">
        <v>5.5604120968996196E-2</v>
      </c>
    </row>
    <row r="489" spans="1:13">
      <c r="C489" s="167"/>
      <c r="D489" s="167"/>
      <c r="E489" s="167"/>
      <c r="F489" s="167"/>
      <c r="G489" s="167"/>
      <c r="H489" s="167"/>
      <c r="I489" s="167"/>
      <c r="J489" s="167"/>
      <c r="K489" s="167"/>
      <c r="L489" s="167"/>
      <c r="M489" s="169"/>
    </row>
    <row r="490" spans="1:13">
      <c r="A490" t="s">
        <v>2630</v>
      </c>
      <c r="C490" s="167"/>
      <c r="D490" s="167"/>
      <c r="E490" s="167"/>
      <c r="F490" s="167"/>
      <c r="G490" s="167"/>
      <c r="H490" s="167"/>
      <c r="I490" s="167"/>
      <c r="J490" s="167"/>
      <c r="K490" s="167"/>
      <c r="L490" s="167"/>
      <c r="M490" s="169"/>
    </row>
    <row r="491" spans="1:13">
      <c r="A491" s="95">
        <v>0.43958333333333333</v>
      </c>
      <c r="B491" t="s">
        <v>2582</v>
      </c>
      <c r="C491" s="167">
        <v>0</v>
      </c>
      <c r="D491" s="167">
        <v>0</v>
      </c>
      <c r="E491" s="167">
        <v>0</v>
      </c>
      <c r="F491" s="167">
        <v>0</v>
      </c>
      <c r="G491" s="167">
        <v>0</v>
      </c>
      <c r="H491" s="167">
        <v>0</v>
      </c>
      <c r="I491" s="167">
        <v>2700</v>
      </c>
      <c r="J491" s="167">
        <v>0</v>
      </c>
      <c r="K491" s="167">
        <v>3</v>
      </c>
      <c r="L491" s="167">
        <v>2700</v>
      </c>
      <c r="M491" s="169">
        <v>2.7846534653465347E-2</v>
      </c>
    </row>
    <row r="492" spans="1:13">
      <c r="A492" s="95">
        <v>0.48402777777777778</v>
      </c>
      <c r="B492" t="s">
        <v>2631</v>
      </c>
      <c r="C492" s="167">
        <v>2760</v>
      </c>
      <c r="D492" s="167">
        <v>125</v>
      </c>
      <c r="E492" s="167">
        <v>0</v>
      </c>
      <c r="F492" s="167">
        <v>0</v>
      </c>
      <c r="G492" s="167">
        <v>0</v>
      </c>
      <c r="H492" s="167">
        <v>0</v>
      </c>
      <c r="I492" s="167">
        <v>0</v>
      </c>
      <c r="J492" s="167">
        <v>0</v>
      </c>
      <c r="K492" s="167">
        <v>0</v>
      </c>
      <c r="L492" s="167">
        <v>2760</v>
      </c>
      <c r="M492" s="169">
        <v>2.8465346534653466E-2</v>
      </c>
    </row>
    <row r="493" spans="1:13">
      <c r="A493" s="95">
        <v>0.5</v>
      </c>
      <c r="B493" t="s">
        <v>2605</v>
      </c>
      <c r="C493" s="167">
        <v>3260</v>
      </c>
      <c r="D493" s="167">
        <v>217</v>
      </c>
      <c r="E493" s="167">
        <v>0</v>
      </c>
      <c r="F493" s="167">
        <v>0</v>
      </c>
      <c r="G493" s="167">
        <v>0</v>
      </c>
      <c r="H493" s="167">
        <v>0</v>
      </c>
      <c r="I493" s="167">
        <v>0</v>
      </c>
      <c r="J493" s="167">
        <v>0</v>
      </c>
      <c r="K493" s="167">
        <v>0</v>
      </c>
      <c r="L493" s="167">
        <v>3260</v>
      </c>
      <c r="M493" s="169">
        <v>3.362211221122112E-2</v>
      </c>
    </row>
    <row r="494" spans="1:13">
      <c r="A494" s="95">
        <v>0.50347222222222221</v>
      </c>
      <c r="B494" t="s">
        <v>2622</v>
      </c>
      <c r="C494" s="167">
        <v>0</v>
      </c>
      <c r="D494" s="167">
        <v>0</v>
      </c>
      <c r="E494" s="167">
        <v>0</v>
      </c>
      <c r="F494" s="167">
        <v>3050</v>
      </c>
      <c r="G494" s="167">
        <v>250</v>
      </c>
      <c r="H494" s="167">
        <v>0</v>
      </c>
      <c r="I494" s="167">
        <v>0</v>
      </c>
      <c r="J494" s="167">
        <v>0</v>
      </c>
      <c r="K494" s="167">
        <v>0</v>
      </c>
      <c r="L494" s="167">
        <v>3050</v>
      </c>
      <c r="M494" s="169">
        <v>3.1456270627062709E-2</v>
      </c>
    </row>
    <row r="495" spans="1:13">
      <c r="A495" s="95">
        <v>0.5229166666666667</v>
      </c>
      <c r="B495" t="s">
        <v>2582</v>
      </c>
      <c r="C495" s="167">
        <v>0</v>
      </c>
      <c r="D495" s="167">
        <v>0</v>
      </c>
      <c r="E495" s="167">
        <v>0</v>
      </c>
      <c r="F495" s="167">
        <v>0</v>
      </c>
      <c r="G495" s="167">
        <v>0</v>
      </c>
      <c r="H495" s="167">
        <v>0</v>
      </c>
      <c r="I495" s="167">
        <v>3010</v>
      </c>
      <c r="J495" s="167">
        <v>0</v>
      </c>
      <c r="K495" s="167">
        <v>0</v>
      </c>
      <c r="L495" s="167">
        <v>3010</v>
      </c>
      <c r="M495" s="169">
        <v>3.1043729372937295E-2</v>
      </c>
    </row>
    <row r="496" spans="1:13">
      <c r="A496" s="95">
        <v>0.53055555555555556</v>
      </c>
      <c r="B496" t="s">
        <v>2596</v>
      </c>
      <c r="C496" s="167">
        <v>0</v>
      </c>
      <c r="D496" s="167">
        <v>0</v>
      </c>
      <c r="E496" s="167">
        <v>0</v>
      </c>
      <c r="F496" s="167">
        <v>0</v>
      </c>
      <c r="G496" s="167">
        <v>0</v>
      </c>
      <c r="H496" s="167">
        <v>0</v>
      </c>
      <c r="I496" s="167">
        <v>4730</v>
      </c>
      <c r="J496" s="167">
        <v>0</v>
      </c>
      <c r="K496" s="167">
        <v>0</v>
      </c>
      <c r="L496" s="167">
        <v>4730</v>
      </c>
      <c r="M496" s="169">
        <v>4.878300330033003E-2</v>
      </c>
    </row>
    <row r="497" spans="1:13">
      <c r="A497" s="95">
        <v>0.53194444444444444</v>
      </c>
      <c r="B497" t="s">
        <v>2621</v>
      </c>
      <c r="C497" s="167">
        <v>0</v>
      </c>
      <c r="D497" s="167">
        <v>0</v>
      </c>
      <c r="E497" s="167">
        <v>0</v>
      </c>
      <c r="F497" s="167">
        <v>0</v>
      </c>
      <c r="G497" s="167">
        <v>0</v>
      </c>
      <c r="H497" s="167">
        <v>0</v>
      </c>
      <c r="I497" s="167">
        <v>2890</v>
      </c>
      <c r="J497" s="167">
        <v>0</v>
      </c>
      <c r="K497" s="167">
        <v>0</v>
      </c>
      <c r="L497" s="167">
        <v>2890</v>
      </c>
      <c r="M497" s="169">
        <v>2.9806105610561056E-2</v>
      </c>
    </row>
    <row r="498" spans="1:13">
      <c r="A498" s="95">
        <v>0.54236111111111107</v>
      </c>
      <c r="B498" t="s">
        <v>2582</v>
      </c>
      <c r="C498" s="167">
        <v>0</v>
      </c>
      <c r="D498" s="167">
        <v>0</v>
      </c>
      <c r="E498" s="167">
        <v>0</v>
      </c>
      <c r="F498" s="167">
        <v>0</v>
      </c>
      <c r="G498" s="167">
        <v>0</v>
      </c>
      <c r="H498" s="167">
        <v>0</v>
      </c>
      <c r="I498" s="167">
        <v>2910</v>
      </c>
      <c r="J498" s="167">
        <v>0</v>
      </c>
      <c r="K498" s="167">
        <v>0</v>
      </c>
      <c r="L498" s="167">
        <v>2910</v>
      </c>
      <c r="M498" s="169">
        <v>3.0012376237623761E-2</v>
      </c>
    </row>
    <row r="499" spans="1:13">
      <c r="A499" s="95">
        <v>0.54652777777777772</v>
      </c>
      <c r="B499" t="s">
        <v>2631</v>
      </c>
      <c r="C499" s="167">
        <v>1840</v>
      </c>
      <c r="D499" s="167">
        <v>82</v>
      </c>
      <c r="E499" s="167">
        <v>0</v>
      </c>
      <c r="F499" s="167">
        <v>0</v>
      </c>
      <c r="G499" s="167">
        <v>0</v>
      </c>
      <c r="H499" s="167">
        <v>0</v>
      </c>
      <c r="I499" s="167">
        <v>0</v>
      </c>
      <c r="J499" s="167">
        <v>0</v>
      </c>
      <c r="K499" s="167">
        <v>0</v>
      </c>
      <c r="L499" s="167">
        <v>1840</v>
      </c>
      <c r="M499" s="169">
        <v>1.8976897689768978E-2</v>
      </c>
    </row>
    <row r="500" spans="1:13">
      <c r="A500" s="95">
        <v>0.58263888888888893</v>
      </c>
      <c r="B500" t="s">
        <v>2632</v>
      </c>
      <c r="C500" s="167">
        <v>4950</v>
      </c>
      <c r="D500" s="167">
        <v>244</v>
      </c>
      <c r="E500" s="167">
        <v>1</v>
      </c>
      <c r="F500" s="167">
        <v>0</v>
      </c>
      <c r="G500" s="167">
        <v>0</v>
      </c>
      <c r="H500" s="167">
        <v>0</v>
      </c>
      <c r="I500" s="167">
        <v>0</v>
      </c>
      <c r="J500" s="167">
        <v>0</v>
      </c>
      <c r="K500" s="167">
        <v>0</v>
      </c>
      <c r="L500" s="167">
        <v>4950</v>
      </c>
      <c r="M500" s="169">
        <v>5.1051980198019799E-2</v>
      </c>
    </row>
    <row r="501" spans="1:13">
      <c r="A501" s="95">
        <v>0.60763888888888884</v>
      </c>
      <c r="B501" t="s">
        <v>2621</v>
      </c>
      <c r="C501" s="167">
        <v>0</v>
      </c>
      <c r="D501" s="167">
        <v>0</v>
      </c>
      <c r="E501" s="167">
        <v>0</v>
      </c>
      <c r="F501" s="167">
        <v>0</v>
      </c>
      <c r="G501" s="167">
        <v>0</v>
      </c>
      <c r="H501" s="167">
        <v>0</v>
      </c>
      <c r="I501" s="167">
        <v>2900</v>
      </c>
      <c r="J501" s="167">
        <v>0</v>
      </c>
      <c r="K501" s="167">
        <v>0</v>
      </c>
      <c r="L501" s="167">
        <v>2900</v>
      </c>
      <c r="M501" s="169">
        <v>2.990924092409241E-2</v>
      </c>
    </row>
    <row r="502" spans="1:13">
      <c r="A502" s="95">
        <v>0.60902777777777772</v>
      </c>
      <c r="B502" t="s">
        <v>2582</v>
      </c>
      <c r="C502" s="167">
        <v>0</v>
      </c>
      <c r="D502" s="167">
        <v>0</v>
      </c>
      <c r="E502" s="167">
        <v>0</v>
      </c>
      <c r="F502" s="167">
        <v>0</v>
      </c>
      <c r="G502" s="167">
        <v>0</v>
      </c>
      <c r="H502" s="167">
        <v>0</v>
      </c>
      <c r="I502" s="167">
        <v>1760</v>
      </c>
      <c r="J502" s="167">
        <v>0</v>
      </c>
      <c r="K502" s="167">
        <v>0</v>
      </c>
      <c r="L502" s="167">
        <v>1760</v>
      </c>
      <c r="M502" s="169">
        <v>1.8151815181518153E-2</v>
      </c>
    </row>
    <row r="503" spans="1:13">
      <c r="A503" s="95">
        <v>0.61319444444444449</v>
      </c>
      <c r="B503" t="s">
        <v>2621</v>
      </c>
      <c r="C503" s="167">
        <v>0</v>
      </c>
      <c r="D503" s="167">
        <v>0</v>
      </c>
      <c r="E503" s="167">
        <v>0</v>
      </c>
      <c r="F503" s="167">
        <v>0</v>
      </c>
      <c r="G503" s="167">
        <v>0</v>
      </c>
      <c r="H503" s="167">
        <v>0</v>
      </c>
      <c r="I503" s="167">
        <v>5320</v>
      </c>
      <c r="J503" s="167">
        <v>0</v>
      </c>
      <c r="K503" s="167">
        <v>17</v>
      </c>
      <c r="L503" s="167">
        <v>5320</v>
      </c>
      <c r="M503" s="169">
        <v>5.4867986798679866E-2</v>
      </c>
    </row>
    <row r="504" spans="1:13">
      <c r="A504" s="95">
        <v>0.61458333333333337</v>
      </c>
      <c r="B504" t="s">
        <v>2596</v>
      </c>
      <c r="C504" s="167">
        <v>0</v>
      </c>
      <c r="D504" s="167">
        <v>0</v>
      </c>
      <c r="E504" s="167">
        <v>0</v>
      </c>
      <c r="F504" s="167">
        <v>0</v>
      </c>
      <c r="G504" s="167">
        <v>0</v>
      </c>
      <c r="H504" s="167">
        <v>0</v>
      </c>
      <c r="I504" s="167">
        <v>5830</v>
      </c>
      <c r="J504" s="167">
        <v>0</v>
      </c>
      <c r="K504" s="167">
        <v>0</v>
      </c>
      <c r="L504" s="167">
        <v>5830</v>
      </c>
      <c r="M504" s="169">
        <v>6.012788778877888E-2</v>
      </c>
    </row>
    <row r="505" spans="1:13">
      <c r="A505" s="95">
        <v>0.62569444444444444</v>
      </c>
      <c r="B505" t="s">
        <v>2601</v>
      </c>
      <c r="C505" s="167">
        <v>0</v>
      </c>
      <c r="D505" s="167">
        <v>0</v>
      </c>
      <c r="E505" s="167">
        <v>0</v>
      </c>
      <c r="F505" s="167">
        <v>9680</v>
      </c>
      <c r="G505" s="167">
        <v>452</v>
      </c>
      <c r="H505" s="167">
        <v>0</v>
      </c>
      <c r="I505" s="167">
        <v>0</v>
      </c>
      <c r="J505" s="167">
        <v>0</v>
      </c>
      <c r="K505" s="167">
        <v>0</v>
      </c>
      <c r="L505" s="167">
        <v>9680</v>
      </c>
      <c r="M505" s="169">
        <v>9.9834983498349836E-2</v>
      </c>
    </row>
    <row r="506" spans="1:13">
      <c r="A506" s="95">
        <v>0.63472222222222219</v>
      </c>
      <c r="B506" t="s">
        <v>2605</v>
      </c>
      <c r="C506" s="167">
        <v>2640</v>
      </c>
      <c r="D506" s="167">
        <v>200</v>
      </c>
      <c r="E506" s="167">
        <v>0</v>
      </c>
      <c r="F506" s="167">
        <v>0</v>
      </c>
      <c r="G506" s="167">
        <v>0</v>
      </c>
      <c r="H506" s="167">
        <v>0</v>
      </c>
      <c r="I506" s="167">
        <v>0</v>
      </c>
      <c r="J506" s="167">
        <v>0</v>
      </c>
      <c r="K506" s="167">
        <v>0</v>
      </c>
      <c r="L506" s="167">
        <v>2640</v>
      </c>
      <c r="M506" s="169">
        <v>2.7227722772277228E-2</v>
      </c>
    </row>
    <row r="507" spans="1:13">
      <c r="A507" s="95">
        <v>0.63541666666666663</v>
      </c>
      <c r="B507" t="s">
        <v>2623</v>
      </c>
      <c r="C507" s="167">
        <v>2710</v>
      </c>
      <c r="D507" s="167">
        <v>400</v>
      </c>
      <c r="E507" s="167">
        <v>0</v>
      </c>
      <c r="F507" s="167">
        <v>0</v>
      </c>
      <c r="G507" s="167">
        <v>0</v>
      </c>
      <c r="H507" s="167">
        <v>0</v>
      </c>
      <c r="I507" s="167">
        <v>0</v>
      </c>
      <c r="J507" s="167">
        <v>0</v>
      </c>
      <c r="K507" s="167">
        <v>0</v>
      </c>
      <c r="L507" s="167">
        <v>2710</v>
      </c>
      <c r="M507" s="169">
        <v>2.7949669966996701E-2</v>
      </c>
    </row>
    <row r="508" spans="1:13">
      <c r="A508" s="95">
        <v>0.64652777777777781</v>
      </c>
      <c r="B508" t="s">
        <v>2610</v>
      </c>
      <c r="C508" s="167">
        <v>945</v>
      </c>
      <c r="D508" s="167">
        <v>287</v>
      </c>
      <c r="E508" s="167">
        <v>0</v>
      </c>
      <c r="F508" s="167">
        <v>0</v>
      </c>
      <c r="G508" s="167">
        <v>0</v>
      </c>
      <c r="H508" s="167">
        <v>0</v>
      </c>
      <c r="I508" s="167">
        <v>0</v>
      </c>
      <c r="J508" s="167">
        <v>0</v>
      </c>
      <c r="K508" s="167">
        <v>0</v>
      </c>
      <c r="L508" s="167">
        <v>945</v>
      </c>
      <c r="M508" s="169">
        <v>9.7462871287128713E-3</v>
      </c>
    </row>
    <row r="509" spans="1:13">
      <c r="A509" s="95">
        <v>0.64652777777777781</v>
      </c>
      <c r="B509" t="s">
        <v>2633</v>
      </c>
      <c r="C509" s="167">
        <v>665</v>
      </c>
      <c r="D509" s="167">
        <v>202</v>
      </c>
      <c r="E509" s="167">
        <v>0</v>
      </c>
      <c r="F509" s="167">
        <v>0</v>
      </c>
      <c r="G509" s="167">
        <v>0</v>
      </c>
      <c r="H509" s="167">
        <v>0</v>
      </c>
      <c r="I509" s="167">
        <v>0</v>
      </c>
      <c r="J509" s="167">
        <v>0</v>
      </c>
      <c r="K509" s="167">
        <v>0</v>
      </c>
      <c r="L509" s="167">
        <v>665</v>
      </c>
      <c r="M509" s="169">
        <v>6.8584983498349832E-3</v>
      </c>
    </row>
    <row r="510" spans="1:13">
      <c r="A510" s="95">
        <v>0.65277777777777779</v>
      </c>
      <c r="B510" t="s">
        <v>2634</v>
      </c>
      <c r="C510" s="167">
        <v>7370</v>
      </c>
      <c r="D510" s="167">
        <v>1156</v>
      </c>
      <c r="E510" s="167">
        <v>0</v>
      </c>
      <c r="F510" s="167">
        <v>0</v>
      </c>
      <c r="G510" s="167">
        <v>0</v>
      </c>
      <c r="H510" s="167">
        <v>0</v>
      </c>
      <c r="I510" s="167">
        <v>0</v>
      </c>
      <c r="J510" s="167">
        <v>0</v>
      </c>
      <c r="K510" s="167">
        <v>0</v>
      </c>
      <c r="L510" s="167">
        <v>7370</v>
      </c>
      <c r="M510" s="169">
        <v>7.6010726072607254E-2</v>
      </c>
    </row>
    <row r="511" spans="1:13">
      <c r="A511" s="95">
        <v>0.65763888888888888</v>
      </c>
      <c r="B511" t="s">
        <v>2596</v>
      </c>
      <c r="C511" s="167">
        <v>0</v>
      </c>
      <c r="D511" s="167">
        <v>0</v>
      </c>
      <c r="E511" s="167">
        <v>0</v>
      </c>
      <c r="F511" s="167">
        <v>0</v>
      </c>
      <c r="G511" s="167">
        <v>0</v>
      </c>
      <c r="H511" s="167">
        <v>0</v>
      </c>
      <c r="I511" s="167">
        <v>2180</v>
      </c>
      <c r="J511" s="167">
        <v>0</v>
      </c>
      <c r="K511" s="167">
        <v>15</v>
      </c>
      <c r="L511" s="167">
        <v>2180</v>
      </c>
      <c r="M511" s="169">
        <v>2.2483498349834985E-2</v>
      </c>
    </row>
    <row r="512" spans="1:13">
      <c r="A512" s="95">
        <v>0.66597222222222219</v>
      </c>
      <c r="B512" t="s">
        <v>2635</v>
      </c>
      <c r="C512" s="167">
        <v>0</v>
      </c>
      <c r="D512" s="167">
        <v>0</v>
      </c>
      <c r="E512" s="167">
        <v>0</v>
      </c>
      <c r="F512" s="167">
        <v>7260</v>
      </c>
      <c r="G512" s="167">
        <v>408</v>
      </c>
      <c r="H512" s="167">
        <v>0</v>
      </c>
      <c r="I512" s="167">
        <v>0</v>
      </c>
      <c r="J512" s="167">
        <v>0</v>
      </c>
      <c r="K512" s="167">
        <v>0</v>
      </c>
      <c r="L512" s="167">
        <v>7260</v>
      </c>
      <c r="M512" s="169">
        <v>7.4876237623762373E-2</v>
      </c>
    </row>
    <row r="513" spans="1:13">
      <c r="A513" s="95">
        <v>0.67777777777777781</v>
      </c>
      <c r="B513" t="s">
        <v>2621</v>
      </c>
      <c r="C513" s="167">
        <v>0</v>
      </c>
      <c r="D513" s="167">
        <v>0</v>
      </c>
      <c r="E513" s="167">
        <v>0</v>
      </c>
      <c r="F513" s="167">
        <v>0</v>
      </c>
      <c r="G513" s="167">
        <v>0</v>
      </c>
      <c r="H513" s="167">
        <v>0</v>
      </c>
      <c r="I513" s="167">
        <v>2540</v>
      </c>
      <c r="J513" s="167">
        <v>0</v>
      </c>
      <c r="K513" s="167">
        <v>0</v>
      </c>
      <c r="L513" s="167">
        <v>2540</v>
      </c>
      <c r="M513" s="169">
        <v>2.6196369636963698E-2</v>
      </c>
    </row>
    <row r="514" spans="1:13">
      <c r="A514" s="95">
        <v>0.72916666666666663</v>
      </c>
      <c r="B514" t="s">
        <v>2623</v>
      </c>
      <c r="C514" s="167">
        <v>1370</v>
      </c>
      <c r="D514" s="167">
        <v>220</v>
      </c>
      <c r="E514" s="167">
        <v>0</v>
      </c>
      <c r="F514" s="167">
        <v>0</v>
      </c>
      <c r="G514" s="167">
        <v>0</v>
      </c>
      <c r="H514" s="167">
        <v>0</v>
      </c>
      <c r="I514" s="167">
        <v>0</v>
      </c>
      <c r="J514" s="167">
        <v>0</v>
      </c>
      <c r="K514" s="167">
        <v>0</v>
      </c>
      <c r="L514" s="167">
        <v>1370</v>
      </c>
      <c r="M514" s="169">
        <v>1.4129537953795379E-2</v>
      </c>
    </row>
    <row r="515" spans="1:13">
      <c r="A515" s="95">
        <v>0.73819444444444449</v>
      </c>
      <c r="B515" t="s">
        <v>2596</v>
      </c>
      <c r="C515" s="167">
        <v>0</v>
      </c>
      <c r="D515" s="167">
        <v>0</v>
      </c>
      <c r="E515" s="167">
        <v>0</v>
      </c>
      <c r="F515" s="167">
        <v>0</v>
      </c>
      <c r="G515" s="167">
        <v>0</v>
      </c>
      <c r="H515" s="167">
        <v>0</v>
      </c>
      <c r="I515" s="167">
        <v>1770</v>
      </c>
      <c r="J515" s="167">
        <v>0</v>
      </c>
      <c r="K515" s="167">
        <v>3</v>
      </c>
      <c r="L515" s="167">
        <v>1770</v>
      </c>
      <c r="M515" s="169">
        <v>1.8254950495049504E-2</v>
      </c>
    </row>
    <row r="516" spans="1:13">
      <c r="A516" s="95">
        <v>0.73958333333333337</v>
      </c>
      <c r="B516" t="s">
        <v>2632</v>
      </c>
      <c r="C516" s="167">
        <v>3820</v>
      </c>
      <c r="D516" s="167">
        <v>210</v>
      </c>
      <c r="E516" s="167">
        <v>0</v>
      </c>
      <c r="F516" s="167">
        <v>0</v>
      </c>
      <c r="G516" s="167">
        <v>0</v>
      </c>
      <c r="H516" s="167">
        <v>0</v>
      </c>
      <c r="I516" s="167">
        <v>0</v>
      </c>
      <c r="J516" s="167">
        <v>0</v>
      </c>
      <c r="K516" s="167">
        <v>0</v>
      </c>
      <c r="L516" s="167">
        <v>3820</v>
      </c>
      <c r="M516" s="169">
        <v>3.9397689768976896E-2</v>
      </c>
    </row>
    <row r="517" spans="1:13">
      <c r="A517" s="95">
        <v>0.74444444444444446</v>
      </c>
      <c r="B517" t="s">
        <v>2582</v>
      </c>
      <c r="C517" s="167">
        <v>0</v>
      </c>
      <c r="D517" s="167">
        <v>0</v>
      </c>
      <c r="E517" s="167">
        <v>0</v>
      </c>
      <c r="F517" s="167">
        <v>0</v>
      </c>
      <c r="G517" s="167">
        <v>0</v>
      </c>
      <c r="H517" s="167">
        <v>0</v>
      </c>
      <c r="I517" s="167">
        <v>3430</v>
      </c>
      <c r="J517" s="167">
        <v>0</v>
      </c>
      <c r="K517" s="167">
        <v>1</v>
      </c>
      <c r="L517" s="167">
        <v>3430</v>
      </c>
      <c r="M517" s="169">
        <v>3.5375412541254127E-2</v>
      </c>
    </row>
    <row r="518" spans="1:13">
      <c r="A518" s="95">
        <v>0.75277777777777777</v>
      </c>
      <c r="B518" t="s">
        <v>2605</v>
      </c>
      <c r="C518" s="167">
        <v>2670</v>
      </c>
      <c r="D518" s="167">
        <v>158</v>
      </c>
      <c r="E518" s="167">
        <v>0</v>
      </c>
      <c r="F518" s="167">
        <v>0</v>
      </c>
      <c r="G518" s="167">
        <v>0</v>
      </c>
      <c r="H518" s="167">
        <v>0</v>
      </c>
      <c r="I518" s="167">
        <v>0</v>
      </c>
      <c r="J518" s="167">
        <v>0</v>
      </c>
      <c r="K518" s="167">
        <v>0</v>
      </c>
      <c r="L518" s="167">
        <v>2670</v>
      </c>
      <c r="M518" s="169">
        <v>2.7537128712871287E-2</v>
      </c>
    </row>
    <row r="519" spans="1:13">
      <c r="A519" t="s">
        <v>2636</v>
      </c>
      <c r="C519" s="167">
        <v>35000</v>
      </c>
      <c r="D519" s="167">
        <v>3501</v>
      </c>
      <c r="E519" s="167">
        <v>1</v>
      </c>
      <c r="F519" s="167">
        <v>19990</v>
      </c>
      <c r="G519" s="167">
        <v>1110</v>
      </c>
      <c r="H519" s="167">
        <v>0</v>
      </c>
      <c r="I519" s="167">
        <v>41970</v>
      </c>
      <c r="J519" s="167">
        <v>0</v>
      </c>
      <c r="K519" s="167">
        <v>39</v>
      </c>
      <c r="L519" s="167">
        <v>96960</v>
      </c>
      <c r="M519" s="169">
        <v>5.2000150165450149E-2</v>
      </c>
    </row>
    <row r="520" spans="1:13">
      <c r="C520" s="167"/>
      <c r="D520" s="167"/>
      <c r="E520" s="167"/>
      <c r="F520" s="167"/>
      <c r="G520" s="167"/>
      <c r="H520" s="167"/>
      <c r="I520" s="167"/>
      <c r="J520" s="167"/>
      <c r="K520" s="167"/>
      <c r="L520" s="167"/>
      <c r="M520" s="169"/>
    </row>
    <row r="521" spans="1:13">
      <c r="A521" t="s">
        <v>2637</v>
      </c>
      <c r="C521" s="167"/>
      <c r="D521" s="167"/>
      <c r="E521" s="167"/>
      <c r="F521" s="167"/>
      <c r="G521" s="167"/>
      <c r="H521" s="167"/>
      <c r="I521" s="167"/>
      <c r="J521" s="167"/>
      <c r="K521" s="167"/>
      <c r="L521" s="167"/>
      <c r="M521" s="169"/>
    </row>
    <row r="522" spans="1:13">
      <c r="A522" s="95">
        <v>0.46111111111111114</v>
      </c>
      <c r="B522" t="s">
        <v>2582</v>
      </c>
      <c r="C522" s="167">
        <v>0</v>
      </c>
      <c r="D522" s="167">
        <v>0</v>
      </c>
      <c r="E522" s="167">
        <v>0</v>
      </c>
      <c r="F522" s="167">
        <v>0</v>
      </c>
      <c r="G522" s="167">
        <v>0</v>
      </c>
      <c r="H522" s="167">
        <v>0</v>
      </c>
      <c r="I522" s="167">
        <v>2380</v>
      </c>
      <c r="J522" s="167">
        <v>0</v>
      </c>
      <c r="K522" s="167">
        <v>9</v>
      </c>
      <c r="L522" s="167">
        <v>2380</v>
      </c>
      <c r="M522" s="169">
        <v>3.3226301828842661E-2</v>
      </c>
    </row>
    <row r="523" spans="1:13">
      <c r="A523" s="95">
        <v>0.50555555555555554</v>
      </c>
      <c r="B523" t="s">
        <v>2622</v>
      </c>
      <c r="C523" s="167">
        <v>0</v>
      </c>
      <c r="D523" s="167">
        <v>0</v>
      </c>
      <c r="E523" s="167">
        <v>0</v>
      </c>
      <c r="F523" s="167">
        <v>1930</v>
      </c>
      <c r="G523" s="167">
        <v>160</v>
      </c>
      <c r="H523" s="167">
        <v>0</v>
      </c>
      <c r="I523" s="167">
        <v>0</v>
      </c>
      <c r="J523" s="167">
        <v>0</v>
      </c>
      <c r="K523" s="167">
        <v>0</v>
      </c>
      <c r="L523" s="167">
        <v>1930</v>
      </c>
      <c r="M523" s="169">
        <v>2.6944017869607706E-2</v>
      </c>
    </row>
    <row r="524" spans="1:13">
      <c r="A524" s="95">
        <v>0.50555555555555554</v>
      </c>
      <c r="B524" t="s">
        <v>2638</v>
      </c>
      <c r="C524" s="167">
        <v>0</v>
      </c>
      <c r="D524" s="167">
        <v>0</v>
      </c>
      <c r="E524" s="167">
        <v>0</v>
      </c>
      <c r="F524" s="167">
        <v>880</v>
      </c>
      <c r="G524" s="167">
        <v>73</v>
      </c>
      <c r="H524" s="167">
        <v>0</v>
      </c>
      <c r="I524" s="167">
        <v>0</v>
      </c>
      <c r="J524" s="167">
        <v>0</v>
      </c>
      <c r="K524" s="167">
        <v>0</v>
      </c>
      <c r="L524" s="167">
        <v>880</v>
      </c>
      <c r="M524" s="169">
        <v>1.2285355298059472E-2</v>
      </c>
    </row>
    <row r="525" spans="1:13">
      <c r="A525" s="95">
        <v>0.5083333333333333</v>
      </c>
      <c r="B525" t="s">
        <v>2621</v>
      </c>
      <c r="C525" s="167">
        <v>0</v>
      </c>
      <c r="D525" s="167">
        <v>0</v>
      </c>
      <c r="E525" s="167">
        <v>0</v>
      </c>
      <c r="F525" s="167">
        <v>0</v>
      </c>
      <c r="G525" s="167">
        <v>0</v>
      </c>
      <c r="H525" s="167">
        <v>0</v>
      </c>
      <c r="I525" s="167">
        <v>2870</v>
      </c>
      <c r="J525" s="167">
        <v>0</v>
      </c>
      <c r="K525" s="167">
        <v>0</v>
      </c>
      <c r="L525" s="167">
        <v>2870</v>
      </c>
      <c r="M525" s="169">
        <v>4.0067011028898508E-2</v>
      </c>
    </row>
    <row r="526" spans="1:13">
      <c r="A526" s="95">
        <v>0.53749999999999998</v>
      </c>
      <c r="B526" t="s">
        <v>2621</v>
      </c>
      <c r="C526" s="167">
        <v>0</v>
      </c>
      <c r="D526" s="167">
        <v>0</v>
      </c>
      <c r="E526" s="167">
        <v>0</v>
      </c>
      <c r="F526" s="167">
        <v>0</v>
      </c>
      <c r="G526" s="167">
        <v>0</v>
      </c>
      <c r="H526" s="167">
        <v>0</v>
      </c>
      <c r="I526" s="167">
        <v>4860</v>
      </c>
      <c r="J526" s="167">
        <v>0</v>
      </c>
      <c r="K526" s="167">
        <v>0</v>
      </c>
      <c r="L526" s="167">
        <v>4860</v>
      </c>
      <c r="M526" s="169">
        <v>6.7848666759737539E-2</v>
      </c>
    </row>
    <row r="527" spans="1:13">
      <c r="A527" s="95">
        <v>0.54027777777777775</v>
      </c>
      <c r="B527" t="s">
        <v>2632</v>
      </c>
      <c r="C527" s="167">
        <v>5080</v>
      </c>
      <c r="D527" s="167">
        <v>262</v>
      </c>
      <c r="E527" s="167">
        <v>0</v>
      </c>
      <c r="F527" s="167">
        <v>0</v>
      </c>
      <c r="G527" s="167">
        <v>0</v>
      </c>
      <c r="H527" s="167">
        <v>0</v>
      </c>
      <c r="I527" s="167">
        <v>0</v>
      </c>
      <c r="J527" s="167">
        <v>0</v>
      </c>
      <c r="K527" s="167">
        <v>0</v>
      </c>
      <c r="L527" s="167">
        <v>5080</v>
      </c>
      <c r="M527" s="169">
        <v>7.0920005584252405E-2</v>
      </c>
    </row>
    <row r="528" spans="1:13">
      <c r="A528" s="95">
        <v>0.54166666666666663</v>
      </c>
      <c r="B528" t="s">
        <v>2639</v>
      </c>
      <c r="C528" s="167">
        <v>0</v>
      </c>
      <c r="D528" s="167">
        <v>0</v>
      </c>
      <c r="E528" s="167">
        <v>0</v>
      </c>
      <c r="F528" s="167">
        <v>3830</v>
      </c>
      <c r="G528" s="167">
        <v>131</v>
      </c>
      <c r="H528" s="167">
        <v>0</v>
      </c>
      <c r="I528" s="167">
        <v>0</v>
      </c>
      <c r="J528" s="167">
        <v>0</v>
      </c>
      <c r="K528" s="167">
        <v>0</v>
      </c>
      <c r="L528" s="167">
        <v>3830</v>
      </c>
      <c r="M528" s="169">
        <v>5.346921680859975E-2</v>
      </c>
    </row>
    <row r="529" spans="1:13">
      <c r="A529" s="95">
        <v>0.55694444444444446</v>
      </c>
      <c r="B529" t="s">
        <v>2582</v>
      </c>
      <c r="C529" s="167">
        <v>0</v>
      </c>
      <c r="D529" s="167">
        <v>0</v>
      </c>
      <c r="E529" s="167">
        <v>0</v>
      </c>
      <c r="F529" s="167">
        <v>0</v>
      </c>
      <c r="G529" s="167">
        <v>0</v>
      </c>
      <c r="H529" s="167">
        <v>0</v>
      </c>
      <c r="I529" s="167">
        <v>3090</v>
      </c>
      <c r="J529" s="167">
        <v>0</v>
      </c>
      <c r="K529" s="167">
        <v>0</v>
      </c>
      <c r="L529" s="167">
        <v>3090</v>
      </c>
      <c r="M529" s="169">
        <v>4.3138349853413374E-2</v>
      </c>
    </row>
    <row r="530" spans="1:13">
      <c r="A530" s="95">
        <v>0.57152777777777775</v>
      </c>
      <c r="B530" t="s">
        <v>2596</v>
      </c>
      <c r="C530" s="167">
        <v>0</v>
      </c>
      <c r="D530" s="167">
        <v>0</v>
      </c>
      <c r="E530" s="167">
        <v>0</v>
      </c>
      <c r="F530" s="167">
        <v>0</v>
      </c>
      <c r="G530" s="167">
        <v>0</v>
      </c>
      <c r="H530" s="167">
        <v>0</v>
      </c>
      <c r="I530" s="167">
        <v>3610</v>
      </c>
      <c r="J530" s="167">
        <v>0</v>
      </c>
      <c r="K530" s="167">
        <v>0</v>
      </c>
      <c r="L530" s="167">
        <v>3610</v>
      </c>
      <c r="M530" s="169">
        <v>5.0397877984084884E-2</v>
      </c>
    </row>
    <row r="531" spans="1:13">
      <c r="A531" s="95">
        <v>0.5756944444444444</v>
      </c>
      <c r="B531" t="s">
        <v>2634</v>
      </c>
      <c r="C531" s="167">
        <v>5890</v>
      </c>
      <c r="D531" s="167">
        <v>920</v>
      </c>
      <c r="E531" s="167">
        <v>0</v>
      </c>
      <c r="F531" s="167">
        <v>0</v>
      </c>
      <c r="G531" s="167">
        <v>0</v>
      </c>
      <c r="H531" s="167">
        <v>0</v>
      </c>
      <c r="I531" s="167">
        <v>0</v>
      </c>
      <c r="J531" s="167">
        <v>0</v>
      </c>
      <c r="K531" s="167">
        <v>0</v>
      </c>
      <c r="L531" s="167">
        <v>5890</v>
      </c>
      <c r="M531" s="169">
        <v>8.2228116710875335E-2</v>
      </c>
    </row>
    <row r="532" spans="1:13">
      <c r="A532" s="95">
        <v>0.59513888888888888</v>
      </c>
      <c r="B532" t="s">
        <v>2621</v>
      </c>
      <c r="C532" s="167">
        <v>0</v>
      </c>
      <c r="D532" s="167">
        <v>0</v>
      </c>
      <c r="E532" s="167">
        <v>0</v>
      </c>
      <c r="F532" s="167">
        <v>0</v>
      </c>
      <c r="G532" s="167">
        <v>0</v>
      </c>
      <c r="H532" s="167">
        <v>0</v>
      </c>
      <c r="I532" s="167">
        <v>3180</v>
      </c>
      <c r="J532" s="167">
        <v>0</v>
      </c>
      <c r="K532" s="167">
        <v>0</v>
      </c>
      <c r="L532" s="167">
        <v>3180</v>
      </c>
      <c r="M532" s="169">
        <v>4.4394806645260368E-2</v>
      </c>
    </row>
    <row r="533" spans="1:13">
      <c r="A533" s="95">
        <v>0.6069444444444444</v>
      </c>
      <c r="B533" t="s">
        <v>2596</v>
      </c>
      <c r="C533" s="167">
        <v>0</v>
      </c>
      <c r="D533" s="167">
        <v>0</v>
      </c>
      <c r="E533" s="167">
        <v>0</v>
      </c>
      <c r="F533" s="167">
        <v>0</v>
      </c>
      <c r="G533" s="167">
        <v>0</v>
      </c>
      <c r="H533" s="167">
        <v>0</v>
      </c>
      <c r="I533" s="167">
        <v>4100</v>
      </c>
      <c r="J533" s="167">
        <v>0</v>
      </c>
      <c r="K533" s="167">
        <v>0</v>
      </c>
      <c r="L533" s="167">
        <v>4100</v>
      </c>
      <c r="M533" s="169">
        <v>5.7238587184140724E-2</v>
      </c>
    </row>
    <row r="534" spans="1:13">
      <c r="A534" s="95">
        <v>0.62430555555555556</v>
      </c>
      <c r="B534" t="s">
        <v>2596</v>
      </c>
      <c r="C534" s="167">
        <v>0</v>
      </c>
      <c r="D534" s="167">
        <v>0</v>
      </c>
      <c r="E534" s="167">
        <v>0</v>
      </c>
      <c r="F534" s="167">
        <v>0</v>
      </c>
      <c r="G534" s="167">
        <v>0</v>
      </c>
      <c r="H534" s="167">
        <v>0</v>
      </c>
      <c r="I534" s="167">
        <v>2840</v>
      </c>
      <c r="J534" s="167">
        <v>0</v>
      </c>
      <c r="K534" s="167">
        <v>0</v>
      </c>
      <c r="L534" s="167">
        <v>2840</v>
      </c>
      <c r="M534" s="169">
        <v>3.9648192098282839E-2</v>
      </c>
    </row>
    <row r="535" spans="1:13">
      <c r="A535" s="95">
        <v>0.62916666666666665</v>
      </c>
      <c r="B535" t="s">
        <v>2623</v>
      </c>
      <c r="C535" s="167">
        <v>2510</v>
      </c>
      <c r="D535" s="167">
        <v>445</v>
      </c>
      <c r="E535" s="167">
        <v>0</v>
      </c>
      <c r="F535" s="167">
        <v>0</v>
      </c>
      <c r="G535" s="167">
        <v>0</v>
      </c>
      <c r="H535" s="167">
        <v>0</v>
      </c>
      <c r="I535" s="167">
        <v>0</v>
      </c>
      <c r="J535" s="167">
        <v>0</v>
      </c>
      <c r="K535" s="167">
        <v>0</v>
      </c>
      <c r="L535" s="167">
        <v>2510</v>
      </c>
      <c r="M535" s="169">
        <v>3.504118386151054E-2</v>
      </c>
    </row>
    <row r="536" spans="1:13">
      <c r="A536" s="95">
        <v>0.6645833333333333</v>
      </c>
      <c r="B536" t="s">
        <v>2645</v>
      </c>
      <c r="C536" s="167">
        <v>0</v>
      </c>
      <c r="D536" s="167">
        <v>0</v>
      </c>
      <c r="E536" s="167">
        <v>0</v>
      </c>
      <c r="F536" s="167">
        <v>10600</v>
      </c>
      <c r="G536" s="167">
        <v>715</v>
      </c>
      <c r="H536" s="167">
        <v>0</v>
      </c>
      <c r="I536" s="167">
        <v>0</v>
      </c>
      <c r="J536" s="167">
        <v>0</v>
      </c>
      <c r="K536" s="167">
        <v>0</v>
      </c>
      <c r="L536" s="167">
        <v>10600</v>
      </c>
      <c r="M536" s="169">
        <v>0.14798268881753454</v>
      </c>
    </row>
    <row r="537" spans="1:13">
      <c r="A537" s="95">
        <v>0.6645833333333333</v>
      </c>
      <c r="B537" t="s">
        <v>2645</v>
      </c>
      <c r="C537" s="167">
        <v>0</v>
      </c>
      <c r="D537" s="167">
        <v>0</v>
      </c>
      <c r="E537" s="167">
        <v>0</v>
      </c>
      <c r="F537" s="167">
        <v>350</v>
      </c>
      <c r="G537" s="167">
        <v>15</v>
      </c>
      <c r="H537" s="167">
        <v>0</v>
      </c>
      <c r="I537" s="167">
        <v>0</v>
      </c>
      <c r="J537" s="167">
        <v>0</v>
      </c>
      <c r="K537" s="167">
        <v>0</v>
      </c>
      <c r="L537" s="167">
        <v>350</v>
      </c>
      <c r="M537" s="169">
        <v>4.8862208571827451E-3</v>
      </c>
    </row>
    <row r="538" spans="1:13">
      <c r="A538" s="95">
        <v>0.66666666666666663</v>
      </c>
      <c r="B538" t="s">
        <v>2632</v>
      </c>
      <c r="C538" s="167">
        <v>3320</v>
      </c>
      <c r="D538" s="167">
        <v>178</v>
      </c>
      <c r="E538" s="167">
        <v>0</v>
      </c>
      <c r="F538" s="167">
        <v>0</v>
      </c>
      <c r="G538" s="167">
        <v>0</v>
      </c>
      <c r="H538" s="167">
        <v>0</v>
      </c>
      <c r="I538" s="167">
        <v>0</v>
      </c>
      <c r="J538" s="167">
        <v>0</v>
      </c>
      <c r="K538" s="167">
        <v>0</v>
      </c>
      <c r="L538" s="167">
        <v>3320</v>
      </c>
      <c r="M538" s="169">
        <v>4.6349294988133463E-2</v>
      </c>
    </row>
    <row r="539" spans="1:13">
      <c r="A539" s="95">
        <v>0.66736111111111107</v>
      </c>
      <c r="B539" t="s">
        <v>2621</v>
      </c>
      <c r="C539" s="167">
        <v>0</v>
      </c>
      <c r="D539" s="167">
        <v>0</v>
      </c>
      <c r="E539" s="167">
        <v>0</v>
      </c>
      <c r="F539" s="167">
        <v>0</v>
      </c>
      <c r="G539" s="167">
        <v>0</v>
      </c>
      <c r="H539" s="167">
        <v>0</v>
      </c>
      <c r="I539" s="167">
        <v>1480</v>
      </c>
      <c r="J539" s="167">
        <v>0</v>
      </c>
      <c r="K539" s="167">
        <v>0</v>
      </c>
      <c r="L539" s="167">
        <v>1480</v>
      </c>
      <c r="M539" s="169">
        <v>2.0661733910372748E-2</v>
      </c>
    </row>
    <row r="540" spans="1:13">
      <c r="A540" s="95">
        <v>0.67847222222222225</v>
      </c>
      <c r="B540" t="s">
        <v>2635</v>
      </c>
      <c r="C540" s="167">
        <v>0</v>
      </c>
      <c r="D540" s="167">
        <v>0</v>
      </c>
      <c r="E540" s="167">
        <v>0</v>
      </c>
      <c r="F540" s="167">
        <v>6490</v>
      </c>
      <c r="G540" s="167">
        <v>378</v>
      </c>
      <c r="H540" s="167">
        <v>0</v>
      </c>
      <c r="I540" s="167">
        <v>0</v>
      </c>
      <c r="J540" s="167">
        <v>0</v>
      </c>
      <c r="K540" s="167">
        <v>0</v>
      </c>
      <c r="L540" s="167">
        <v>6490</v>
      </c>
      <c r="M540" s="169">
        <v>9.0604495323188608E-2</v>
      </c>
    </row>
    <row r="541" spans="1:13">
      <c r="A541" s="95">
        <v>0.72916666666666663</v>
      </c>
      <c r="B541" t="s">
        <v>2632</v>
      </c>
      <c r="C541" s="167">
        <v>2340</v>
      </c>
      <c r="D541" s="167">
        <v>127</v>
      </c>
      <c r="E541" s="167">
        <v>0</v>
      </c>
      <c r="F541" s="167">
        <v>0</v>
      </c>
      <c r="G541" s="167">
        <v>0</v>
      </c>
      <c r="H541" s="167">
        <v>0</v>
      </c>
      <c r="I541" s="167">
        <v>0</v>
      </c>
      <c r="J541" s="167">
        <v>0</v>
      </c>
      <c r="K541" s="167">
        <v>0</v>
      </c>
      <c r="L541" s="167">
        <v>2340</v>
      </c>
      <c r="M541" s="169">
        <v>3.2667876588021776E-2</v>
      </c>
    </row>
    <row r="542" spans="1:13">
      <c r="A542" t="s">
        <v>2640</v>
      </c>
      <c r="C542" s="167">
        <v>19140</v>
      </c>
      <c r="D542" s="167">
        <v>1932</v>
      </c>
      <c r="E542" s="167">
        <v>0</v>
      </c>
      <c r="F542" s="167">
        <v>24080</v>
      </c>
      <c r="G542" s="167">
        <v>1472</v>
      </c>
      <c r="H542" s="167">
        <v>0</v>
      </c>
      <c r="I542" s="167">
        <v>28410</v>
      </c>
      <c r="J542" s="167">
        <v>0</v>
      </c>
      <c r="K542" s="167">
        <v>9</v>
      </c>
      <c r="L542" s="167">
        <v>71630</v>
      </c>
      <c r="M542" s="169">
        <v>3.8415539978869574E-2</v>
      </c>
    </row>
    <row r="543" spans="1:13">
      <c r="C543" s="167"/>
      <c r="D543" s="167"/>
      <c r="E543" s="167"/>
      <c r="F543" s="167"/>
      <c r="G543" s="167"/>
      <c r="H543" s="167"/>
      <c r="I543" s="167"/>
      <c r="J543" s="167"/>
      <c r="K543" s="167"/>
      <c r="L543" s="167"/>
      <c r="M543" s="169"/>
    </row>
    <row r="544" spans="1:13">
      <c r="A544" t="s">
        <v>2646</v>
      </c>
      <c r="C544" s="167"/>
      <c r="D544" s="167"/>
      <c r="E544" s="167"/>
      <c r="F544" s="167"/>
      <c r="G544" s="167"/>
      <c r="H544" s="167"/>
      <c r="I544" s="167"/>
      <c r="J544" s="167"/>
      <c r="K544" s="167"/>
      <c r="L544" s="167"/>
      <c r="M544" s="169"/>
    </row>
    <row r="545" spans="1:13">
      <c r="A545" s="95">
        <v>0.39444444444444443</v>
      </c>
      <c r="B545" t="s">
        <v>2647</v>
      </c>
      <c r="C545" s="167">
        <v>0</v>
      </c>
      <c r="D545" s="167">
        <v>0</v>
      </c>
      <c r="E545" s="167">
        <v>0</v>
      </c>
      <c r="F545" s="167">
        <v>1490</v>
      </c>
      <c r="G545" s="167">
        <v>124</v>
      </c>
      <c r="H545" s="167">
        <v>0</v>
      </c>
      <c r="I545" s="167">
        <v>0</v>
      </c>
      <c r="J545" s="167">
        <v>0</v>
      </c>
      <c r="K545" s="167">
        <v>0</v>
      </c>
      <c r="L545" s="167">
        <v>1490</v>
      </c>
      <c r="M545" s="169">
        <v>1.5117694805194806E-2</v>
      </c>
    </row>
    <row r="546" spans="1:13">
      <c r="A546" s="95">
        <v>0.46527777777777779</v>
      </c>
      <c r="B546" t="s">
        <v>2634</v>
      </c>
      <c r="C546" s="167">
        <v>4690</v>
      </c>
      <c r="D546" s="167">
        <v>703</v>
      </c>
      <c r="E546" s="167">
        <v>0</v>
      </c>
      <c r="F546" s="167">
        <v>0</v>
      </c>
      <c r="G546" s="167">
        <v>0</v>
      </c>
      <c r="H546" s="167">
        <v>0</v>
      </c>
      <c r="I546" s="167">
        <v>0</v>
      </c>
      <c r="J546" s="167">
        <v>0</v>
      </c>
      <c r="K546" s="167">
        <v>0</v>
      </c>
      <c r="L546" s="167">
        <v>4690</v>
      </c>
      <c r="M546" s="169">
        <v>4.7585227272727272E-2</v>
      </c>
    </row>
    <row r="547" spans="1:13">
      <c r="A547" s="95">
        <v>0.47708333333333336</v>
      </c>
      <c r="B547" t="s">
        <v>2582</v>
      </c>
      <c r="C547" s="167">
        <v>0</v>
      </c>
      <c r="D547" s="167">
        <v>0</v>
      </c>
      <c r="E547" s="167">
        <v>0</v>
      </c>
      <c r="F547" s="167">
        <v>0</v>
      </c>
      <c r="G547" s="167">
        <v>0</v>
      </c>
      <c r="H547" s="167">
        <v>0</v>
      </c>
      <c r="I547" s="167">
        <v>2710</v>
      </c>
      <c r="J547" s="167">
        <v>0</v>
      </c>
      <c r="K547" s="167">
        <v>2</v>
      </c>
      <c r="L547" s="167">
        <v>2710</v>
      </c>
      <c r="M547" s="169">
        <v>2.749594155844156E-2</v>
      </c>
    </row>
    <row r="548" spans="1:13">
      <c r="A548" s="95">
        <v>0.47847222222222224</v>
      </c>
      <c r="B548" t="s">
        <v>2582</v>
      </c>
      <c r="C548" s="167">
        <v>0</v>
      </c>
      <c r="D548" s="167">
        <v>0</v>
      </c>
      <c r="E548" s="167">
        <v>0</v>
      </c>
      <c r="F548" s="167">
        <v>0</v>
      </c>
      <c r="G548" s="167">
        <v>0</v>
      </c>
      <c r="H548" s="167">
        <v>0</v>
      </c>
      <c r="I548" s="167">
        <v>2810</v>
      </c>
      <c r="J548" s="167">
        <v>0</v>
      </c>
      <c r="K548" s="167">
        <v>0</v>
      </c>
      <c r="L548" s="167">
        <v>2810</v>
      </c>
      <c r="M548" s="169">
        <v>2.8510551948051948E-2</v>
      </c>
    </row>
    <row r="549" spans="1:13">
      <c r="A549" s="95">
        <v>0.49930555555555556</v>
      </c>
      <c r="B549" t="s">
        <v>2648</v>
      </c>
      <c r="C549" s="167">
        <v>0</v>
      </c>
      <c r="D549" s="167">
        <v>0</v>
      </c>
      <c r="E549" s="167">
        <v>0</v>
      </c>
      <c r="F549" s="167">
        <v>2870</v>
      </c>
      <c r="G549" s="167">
        <v>133</v>
      </c>
      <c r="H549" s="167">
        <v>0</v>
      </c>
      <c r="I549" s="167">
        <v>0</v>
      </c>
      <c r="J549" s="167">
        <v>0</v>
      </c>
      <c r="K549" s="167">
        <v>0</v>
      </c>
      <c r="L549" s="167">
        <v>2870</v>
      </c>
      <c r="M549" s="169">
        <v>2.911931818181818E-2</v>
      </c>
    </row>
    <row r="550" spans="1:13">
      <c r="A550" s="95">
        <v>0.51527777777777772</v>
      </c>
      <c r="B550" t="s">
        <v>2649</v>
      </c>
      <c r="C550" s="167">
        <v>4340</v>
      </c>
      <c r="D550" s="167">
        <v>275</v>
      </c>
      <c r="E550" s="167">
        <v>0</v>
      </c>
      <c r="F550" s="167">
        <v>0</v>
      </c>
      <c r="G550" s="167">
        <v>0</v>
      </c>
      <c r="H550" s="167">
        <v>0</v>
      </c>
      <c r="I550" s="167">
        <v>0</v>
      </c>
      <c r="J550" s="167">
        <v>0</v>
      </c>
      <c r="K550" s="167">
        <v>0</v>
      </c>
      <c r="L550" s="167">
        <v>4340</v>
      </c>
      <c r="M550" s="169">
        <v>4.4034090909090912E-2</v>
      </c>
    </row>
    <row r="551" spans="1:13">
      <c r="A551" s="95">
        <v>0.52083333333333337</v>
      </c>
      <c r="B551" t="s">
        <v>2650</v>
      </c>
      <c r="C551" s="167">
        <v>6610</v>
      </c>
      <c r="D551" s="167">
        <v>346</v>
      </c>
      <c r="E551" s="167">
        <v>0</v>
      </c>
      <c r="F551" s="167">
        <v>0</v>
      </c>
      <c r="G551" s="167">
        <v>0</v>
      </c>
      <c r="H551" s="167">
        <v>0</v>
      </c>
      <c r="I551" s="167">
        <v>0</v>
      </c>
      <c r="J551" s="167">
        <v>0</v>
      </c>
      <c r="K551" s="167">
        <v>0</v>
      </c>
      <c r="L551" s="167">
        <v>6610</v>
      </c>
      <c r="M551" s="169">
        <v>6.7065746753246752E-2</v>
      </c>
    </row>
    <row r="552" spans="1:13">
      <c r="A552" s="95">
        <v>0.52569444444444446</v>
      </c>
      <c r="B552" t="s">
        <v>2645</v>
      </c>
      <c r="C552" s="167">
        <v>0</v>
      </c>
      <c r="D552" s="167">
        <v>0</v>
      </c>
      <c r="E552" s="167">
        <v>0</v>
      </c>
      <c r="F552" s="167">
        <v>6820</v>
      </c>
      <c r="G552" s="167">
        <v>459</v>
      </c>
      <c r="H552" s="167">
        <v>0</v>
      </c>
      <c r="I552" s="167">
        <v>0</v>
      </c>
      <c r="J552" s="167">
        <v>0</v>
      </c>
      <c r="K552" s="167">
        <v>0</v>
      </c>
      <c r="L552" s="167">
        <v>6820</v>
      </c>
      <c r="M552" s="169">
        <v>6.9196428571428575E-2</v>
      </c>
    </row>
    <row r="553" spans="1:13">
      <c r="A553" s="95">
        <v>0.53194444444444444</v>
      </c>
      <c r="B553" t="s">
        <v>2638</v>
      </c>
      <c r="C553" s="167">
        <v>0</v>
      </c>
      <c r="D553" s="167">
        <v>0</v>
      </c>
      <c r="E553" s="167">
        <v>0</v>
      </c>
      <c r="F553" s="167">
        <v>2650</v>
      </c>
      <c r="G553" s="167">
        <v>193</v>
      </c>
      <c r="H553" s="167">
        <v>0</v>
      </c>
      <c r="I553" s="167">
        <v>0</v>
      </c>
      <c r="J553" s="167">
        <v>0</v>
      </c>
      <c r="K553" s="167">
        <v>0</v>
      </c>
      <c r="L553" s="167">
        <v>2650</v>
      </c>
      <c r="M553" s="169">
        <v>2.6887175324675324E-2</v>
      </c>
    </row>
    <row r="554" spans="1:13">
      <c r="A554" s="95">
        <v>0.5444444444444444</v>
      </c>
      <c r="B554" t="s">
        <v>2596</v>
      </c>
      <c r="C554" s="167">
        <v>0</v>
      </c>
      <c r="D554" s="167">
        <v>0</v>
      </c>
      <c r="E554" s="167">
        <v>0</v>
      </c>
      <c r="F554" s="167">
        <v>0</v>
      </c>
      <c r="G554" s="167">
        <v>0</v>
      </c>
      <c r="H554" s="167">
        <v>0</v>
      </c>
      <c r="I554" s="167">
        <v>4010</v>
      </c>
      <c r="J554" s="167">
        <v>0</v>
      </c>
      <c r="K554" s="167">
        <v>0</v>
      </c>
      <c r="L554" s="167">
        <v>4010</v>
      </c>
      <c r="M554" s="169">
        <v>4.0685876623376624E-2</v>
      </c>
    </row>
    <row r="555" spans="1:13">
      <c r="A555" s="95">
        <v>0.57013888888888886</v>
      </c>
      <c r="B555" t="s">
        <v>2582</v>
      </c>
      <c r="C555" s="167">
        <v>0</v>
      </c>
      <c r="D555" s="167">
        <v>0</v>
      </c>
      <c r="E555" s="167">
        <v>0</v>
      </c>
      <c r="F555" s="167">
        <v>0</v>
      </c>
      <c r="G555" s="167">
        <v>0</v>
      </c>
      <c r="H555" s="167">
        <v>0</v>
      </c>
      <c r="I555" s="167">
        <v>3240</v>
      </c>
      <c r="J555" s="167">
        <v>0</v>
      </c>
      <c r="K555" s="167">
        <v>3</v>
      </c>
      <c r="L555" s="167">
        <v>3240</v>
      </c>
      <c r="M555" s="169">
        <v>3.2873376623376624E-2</v>
      </c>
    </row>
    <row r="556" spans="1:13">
      <c r="A556" s="95">
        <v>0.58194444444444449</v>
      </c>
      <c r="B556" t="s">
        <v>2621</v>
      </c>
      <c r="C556" s="167">
        <v>0</v>
      </c>
      <c r="D556" s="167">
        <v>0</v>
      </c>
      <c r="E556" s="167">
        <v>0</v>
      </c>
      <c r="F556" s="167">
        <v>0</v>
      </c>
      <c r="G556" s="167">
        <v>0</v>
      </c>
      <c r="H556" s="167">
        <v>0</v>
      </c>
      <c r="I556" s="167">
        <v>2870</v>
      </c>
      <c r="J556" s="167">
        <v>0</v>
      </c>
      <c r="K556" s="167">
        <v>0</v>
      </c>
      <c r="L556" s="167">
        <v>2870</v>
      </c>
      <c r="M556" s="169">
        <v>2.911931818181818E-2</v>
      </c>
    </row>
    <row r="557" spans="1:13">
      <c r="A557" s="95">
        <v>0.59652777777777777</v>
      </c>
      <c r="B557" t="s">
        <v>2582</v>
      </c>
      <c r="C557" s="167">
        <v>0</v>
      </c>
      <c r="D557" s="167">
        <v>0</v>
      </c>
      <c r="E557" s="167">
        <v>0</v>
      </c>
      <c r="F557" s="167">
        <v>0</v>
      </c>
      <c r="G557" s="167">
        <v>0</v>
      </c>
      <c r="H557" s="167">
        <v>0</v>
      </c>
      <c r="I557" s="167">
        <v>2970</v>
      </c>
      <c r="J557" s="167">
        <v>0</v>
      </c>
      <c r="K557" s="167">
        <v>0</v>
      </c>
      <c r="L557" s="167">
        <v>2970</v>
      </c>
      <c r="M557" s="169">
        <v>3.0133928571428572E-2</v>
      </c>
    </row>
    <row r="558" spans="1:13">
      <c r="A558" s="95">
        <v>0.60416666666666663</v>
      </c>
      <c r="B558" t="s">
        <v>2648</v>
      </c>
      <c r="C558" s="167">
        <v>0</v>
      </c>
      <c r="D558" s="167">
        <v>0</v>
      </c>
      <c r="E558" s="167">
        <v>0</v>
      </c>
      <c r="F558" s="167">
        <v>2880</v>
      </c>
      <c r="G558" s="167">
        <v>132</v>
      </c>
      <c r="H558" s="167">
        <v>0</v>
      </c>
      <c r="I558" s="167">
        <v>0</v>
      </c>
      <c r="J558" s="167">
        <v>0</v>
      </c>
      <c r="K558" s="167">
        <v>0</v>
      </c>
      <c r="L558" s="167">
        <v>2880</v>
      </c>
      <c r="M558" s="169">
        <v>2.922077922077922E-2</v>
      </c>
    </row>
    <row r="559" spans="1:13">
      <c r="A559" s="95">
        <v>0.60486111111111107</v>
      </c>
      <c r="B559" t="s">
        <v>2596</v>
      </c>
      <c r="C559" s="167">
        <v>0</v>
      </c>
      <c r="D559" s="167">
        <v>0</v>
      </c>
      <c r="E559" s="167">
        <v>0</v>
      </c>
      <c r="F559" s="167">
        <v>0</v>
      </c>
      <c r="G559" s="167">
        <v>0</v>
      </c>
      <c r="H559" s="167">
        <v>0</v>
      </c>
      <c r="I559" s="167">
        <v>2880</v>
      </c>
      <c r="J559" s="167">
        <v>0</v>
      </c>
      <c r="K559" s="167">
        <v>0</v>
      </c>
      <c r="L559" s="167">
        <v>2880</v>
      </c>
      <c r="M559" s="169">
        <v>2.922077922077922E-2</v>
      </c>
    </row>
    <row r="560" spans="1:13">
      <c r="A560" s="95">
        <v>0.60624999999999996</v>
      </c>
      <c r="B560" t="s">
        <v>2651</v>
      </c>
      <c r="C560" s="167">
        <v>2400</v>
      </c>
      <c r="D560" s="167">
        <v>441</v>
      </c>
      <c r="E560" s="167">
        <v>0</v>
      </c>
      <c r="F560" s="167">
        <v>0</v>
      </c>
      <c r="G560" s="167">
        <v>0</v>
      </c>
      <c r="H560" s="167">
        <v>0</v>
      </c>
      <c r="I560" s="167">
        <v>0</v>
      </c>
      <c r="J560" s="167">
        <v>0</v>
      </c>
      <c r="K560" s="167">
        <v>0</v>
      </c>
      <c r="L560" s="167">
        <v>2400</v>
      </c>
      <c r="M560" s="169">
        <v>2.4350649350649352E-2</v>
      </c>
    </row>
    <row r="561" spans="1:13">
      <c r="A561" s="95">
        <v>0.61388888888888893</v>
      </c>
      <c r="B561" t="s">
        <v>2596</v>
      </c>
      <c r="C561" s="167">
        <v>0</v>
      </c>
      <c r="D561" s="167">
        <v>0</v>
      </c>
      <c r="E561" s="167">
        <v>0</v>
      </c>
      <c r="F561" s="167">
        <v>0</v>
      </c>
      <c r="G561" s="167">
        <v>0</v>
      </c>
      <c r="H561" s="167">
        <v>0</v>
      </c>
      <c r="I561" s="167">
        <v>2460</v>
      </c>
      <c r="J561" s="167">
        <v>0</v>
      </c>
      <c r="K561" s="167">
        <v>0</v>
      </c>
      <c r="L561" s="167">
        <v>2460</v>
      </c>
      <c r="M561" s="169">
        <v>2.4959415584415584E-2</v>
      </c>
    </row>
    <row r="562" spans="1:13">
      <c r="A562" s="95">
        <v>0.6333333333333333</v>
      </c>
      <c r="B562" t="s">
        <v>2650</v>
      </c>
      <c r="C562" s="167">
        <v>3650</v>
      </c>
      <c r="D562" s="167">
        <v>190</v>
      </c>
      <c r="E562" s="167">
        <v>0</v>
      </c>
      <c r="F562" s="167">
        <v>0</v>
      </c>
      <c r="G562" s="167">
        <v>0</v>
      </c>
      <c r="H562" s="167">
        <v>0</v>
      </c>
      <c r="I562" s="167">
        <v>0</v>
      </c>
      <c r="J562" s="167">
        <v>0</v>
      </c>
      <c r="K562" s="167">
        <v>0</v>
      </c>
      <c r="L562" s="167">
        <v>3650</v>
      </c>
      <c r="M562" s="169">
        <v>3.7033279220779224E-2</v>
      </c>
    </row>
    <row r="563" spans="1:13">
      <c r="A563" s="95">
        <v>0.63541666666666663</v>
      </c>
      <c r="B563" t="s">
        <v>2649</v>
      </c>
      <c r="C563" s="167">
        <v>3970</v>
      </c>
      <c r="D563" s="167">
        <v>250</v>
      </c>
      <c r="E563" s="167">
        <v>0</v>
      </c>
      <c r="F563" s="167">
        <v>0</v>
      </c>
      <c r="G563" s="167">
        <v>0</v>
      </c>
      <c r="H563" s="167">
        <v>0</v>
      </c>
      <c r="I563" s="167">
        <v>0</v>
      </c>
      <c r="J563" s="167">
        <v>0</v>
      </c>
      <c r="K563" s="167">
        <v>0</v>
      </c>
      <c r="L563" s="167">
        <v>3970</v>
      </c>
      <c r="M563" s="169">
        <v>4.0280032467532464E-2</v>
      </c>
    </row>
    <row r="564" spans="1:13">
      <c r="A564" s="95">
        <v>0.64861111111111114</v>
      </c>
      <c r="B564" t="s">
        <v>2652</v>
      </c>
      <c r="C564" s="167">
        <v>0</v>
      </c>
      <c r="D564" s="167">
        <v>0</v>
      </c>
      <c r="E564" s="167">
        <v>0</v>
      </c>
      <c r="F564" s="167">
        <v>4770</v>
      </c>
      <c r="G564" s="167">
        <v>254</v>
      </c>
      <c r="H564" s="167">
        <v>0</v>
      </c>
      <c r="I564" s="167">
        <v>0</v>
      </c>
      <c r="J564" s="167">
        <v>0</v>
      </c>
      <c r="K564" s="167">
        <v>0</v>
      </c>
      <c r="L564" s="167">
        <v>4770</v>
      </c>
      <c r="M564" s="169">
        <v>4.8396915584415584E-2</v>
      </c>
    </row>
    <row r="565" spans="1:13">
      <c r="A565" s="95">
        <v>0.6743055555555556</v>
      </c>
      <c r="B565" t="s">
        <v>2648</v>
      </c>
      <c r="C565" s="167">
        <v>0</v>
      </c>
      <c r="D565" s="167">
        <v>0</v>
      </c>
      <c r="E565" s="167">
        <v>0</v>
      </c>
      <c r="F565" s="167">
        <v>2820</v>
      </c>
      <c r="G565" s="167">
        <v>134</v>
      </c>
      <c r="H565" s="167">
        <v>0</v>
      </c>
      <c r="I565" s="167">
        <v>0</v>
      </c>
      <c r="J565" s="167">
        <v>0</v>
      </c>
      <c r="K565" s="167">
        <v>0</v>
      </c>
      <c r="L565" s="167">
        <v>2820</v>
      </c>
      <c r="M565" s="169">
        <v>2.8612012987012988E-2</v>
      </c>
    </row>
    <row r="566" spans="1:13">
      <c r="A566" s="95">
        <v>0.67569444444444449</v>
      </c>
      <c r="B566" t="s">
        <v>2621</v>
      </c>
      <c r="C566" s="167">
        <v>0</v>
      </c>
      <c r="D566" s="167">
        <v>0</v>
      </c>
      <c r="E566" s="167">
        <v>0</v>
      </c>
      <c r="F566" s="167">
        <v>0</v>
      </c>
      <c r="G566" s="167">
        <v>0</v>
      </c>
      <c r="H566" s="167">
        <v>0</v>
      </c>
      <c r="I566" s="167">
        <v>3490</v>
      </c>
      <c r="J566" s="167">
        <v>0</v>
      </c>
      <c r="K566" s="167">
        <v>0</v>
      </c>
      <c r="L566" s="167">
        <v>3490</v>
      </c>
      <c r="M566" s="169">
        <v>3.54099025974026E-2</v>
      </c>
    </row>
    <row r="567" spans="1:13">
      <c r="A567" s="95">
        <v>0.69444444444444442</v>
      </c>
      <c r="B567" t="s">
        <v>2651</v>
      </c>
      <c r="C567" s="167">
        <v>1440</v>
      </c>
      <c r="D567" s="167">
        <v>194</v>
      </c>
      <c r="E567" s="167">
        <v>0</v>
      </c>
      <c r="F567" s="167">
        <v>0</v>
      </c>
      <c r="G567" s="167">
        <v>0</v>
      </c>
      <c r="H567" s="167">
        <v>0</v>
      </c>
      <c r="I567" s="167">
        <v>0</v>
      </c>
      <c r="J567" s="167">
        <v>0</v>
      </c>
      <c r="K567" s="167">
        <v>0</v>
      </c>
      <c r="L567" s="167">
        <v>1440</v>
      </c>
      <c r="M567" s="169">
        <v>1.461038961038961E-2</v>
      </c>
    </row>
    <row r="568" spans="1:13">
      <c r="A568" s="95">
        <v>0.69652777777777775</v>
      </c>
      <c r="B568" t="s">
        <v>2605</v>
      </c>
      <c r="C568" s="167">
        <v>4690</v>
      </c>
      <c r="D568" s="167">
        <v>349</v>
      </c>
      <c r="E568" s="167">
        <v>0</v>
      </c>
      <c r="F568" s="167">
        <v>0</v>
      </c>
      <c r="G568" s="167">
        <v>0</v>
      </c>
      <c r="H568" s="167">
        <v>0</v>
      </c>
      <c r="I568" s="167">
        <v>0</v>
      </c>
      <c r="J568" s="167">
        <v>0</v>
      </c>
      <c r="K568" s="167">
        <v>0</v>
      </c>
      <c r="L568" s="167">
        <v>4690</v>
      </c>
      <c r="M568" s="169">
        <v>4.7585227272727272E-2</v>
      </c>
    </row>
    <row r="569" spans="1:13">
      <c r="A569" s="95">
        <v>0.71597222222222223</v>
      </c>
      <c r="B569" t="s">
        <v>2649</v>
      </c>
      <c r="C569" s="167">
        <v>2990</v>
      </c>
      <c r="D569" s="167">
        <v>175</v>
      </c>
      <c r="E569" s="167">
        <v>0</v>
      </c>
      <c r="F569" s="167">
        <v>0</v>
      </c>
      <c r="G569" s="167">
        <v>0</v>
      </c>
      <c r="H569" s="167">
        <v>0</v>
      </c>
      <c r="I569" s="167">
        <v>0</v>
      </c>
      <c r="J569" s="167">
        <v>0</v>
      </c>
      <c r="K569" s="167">
        <v>0</v>
      </c>
      <c r="L569" s="167">
        <v>2990</v>
      </c>
      <c r="M569" s="169">
        <v>3.0336850649350648E-2</v>
      </c>
    </row>
    <row r="570" spans="1:13">
      <c r="A570" s="95">
        <v>0.73472222222222228</v>
      </c>
      <c r="B570" t="s">
        <v>2648</v>
      </c>
      <c r="C570" s="167">
        <v>0</v>
      </c>
      <c r="D570" s="167">
        <v>0</v>
      </c>
      <c r="E570" s="167">
        <v>0</v>
      </c>
      <c r="F570" s="167">
        <v>2660</v>
      </c>
      <c r="G570" s="167">
        <v>134</v>
      </c>
      <c r="H570" s="167">
        <v>0</v>
      </c>
      <c r="I570" s="167">
        <v>0</v>
      </c>
      <c r="J570" s="167">
        <v>0</v>
      </c>
      <c r="K570" s="167">
        <v>0</v>
      </c>
      <c r="L570" s="167">
        <v>2660</v>
      </c>
      <c r="M570" s="169">
        <v>2.6988636363636364E-2</v>
      </c>
    </row>
    <row r="571" spans="1:13">
      <c r="A571" s="95">
        <v>0.74722222222222223</v>
      </c>
      <c r="B571" t="s">
        <v>2635</v>
      </c>
      <c r="C571" s="167">
        <v>0</v>
      </c>
      <c r="D571" s="167">
        <v>0</v>
      </c>
      <c r="E571" s="167">
        <v>0</v>
      </c>
      <c r="F571" s="167">
        <v>9380</v>
      </c>
      <c r="G571" s="167">
        <v>454</v>
      </c>
      <c r="H571" s="167">
        <v>0</v>
      </c>
      <c r="I571" s="167">
        <v>0</v>
      </c>
      <c r="J571" s="167">
        <v>0</v>
      </c>
      <c r="K571" s="167">
        <v>0</v>
      </c>
      <c r="L571" s="167">
        <v>9380</v>
      </c>
      <c r="M571" s="169">
        <v>9.5170454545454544E-2</v>
      </c>
    </row>
    <row r="572" spans="1:13">
      <c r="A572" t="s">
        <v>2653</v>
      </c>
      <c r="C572" s="167">
        <v>34780</v>
      </c>
      <c r="D572" s="167">
        <v>2923</v>
      </c>
      <c r="E572" s="167">
        <v>0</v>
      </c>
      <c r="F572" s="167">
        <v>36340</v>
      </c>
      <c r="G572" s="167">
        <v>2017</v>
      </c>
      <c r="H572" s="167">
        <v>0</v>
      </c>
      <c r="I572" s="167">
        <v>27440</v>
      </c>
      <c r="J572" s="167">
        <v>0</v>
      </c>
      <c r="K572" s="167">
        <v>5</v>
      </c>
      <c r="L572" s="167">
        <v>98560</v>
      </c>
      <c r="M572" s="169">
        <v>5.2858238452008731E-2</v>
      </c>
    </row>
    <row r="573" spans="1:13">
      <c r="C573" s="167"/>
      <c r="D573" s="167"/>
      <c r="E573" s="167"/>
      <c r="F573" s="167"/>
      <c r="G573" s="167"/>
      <c r="H573" s="167"/>
      <c r="I573" s="167"/>
      <c r="J573" s="167"/>
      <c r="K573" s="167"/>
      <c r="L573" s="167"/>
      <c r="M573" s="169"/>
    </row>
    <row r="574" spans="1:13">
      <c r="A574" t="s">
        <v>2654</v>
      </c>
      <c r="C574" s="167"/>
      <c r="D574" s="167"/>
      <c r="E574" s="167"/>
      <c r="F574" s="167"/>
      <c r="G574" s="167"/>
      <c r="H574" s="167"/>
      <c r="I574" s="167"/>
      <c r="J574" s="167"/>
      <c r="K574" s="167"/>
      <c r="L574" s="167"/>
      <c r="M574" s="169"/>
    </row>
    <row r="575" spans="1:13">
      <c r="A575" s="95">
        <v>0.4201388888888889</v>
      </c>
      <c r="B575" t="s">
        <v>2582</v>
      </c>
      <c r="C575" s="167">
        <v>0</v>
      </c>
      <c r="D575" s="167">
        <v>0</v>
      </c>
      <c r="E575" s="167">
        <v>0</v>
      </c>
      <c r="F575" s="167">
        <v>0</v>
      </c>
      <c r="G575" s="167">
        <v>0</v>
      </c>
      <c r="H575" s="167">
        <v>0</v>
      </c>
      <c r="I575" s="167">
        <v>2290</v>
      </c>
      <c r="J575" s="167">
        <v>0</v>
      </c>
      <c r="K575" s="167">
        <v>3</v>
      </c>
      <c r="L575" s="167">
        <v>2290</v>
      </c>
      <c r="M575" s="169">
        <v>2.2256779084459132E-2</v>
      </c>
    </row>
    <row r="576" spans="1:13">
      <c r="A576" s="95">
        <v>0.50138888888888888</v>
      </c>
      <c r="B576" t="s">
        <v>2655</v>
      </c>
      <c r="C576" s="167">
        <v>0</v>
      </c>
      <c r="D576" s="167">
        <v>0</v>
      </c>
      <c r="E576" s="167">
        <v>0</v>
      </c>
      <c r="F576" s="167">
        <v>0</v>
      </c>
      <c r="G576" s="167">
        <v>0</v>
      </c>
      <c r="H576" s="167">
        <v>0</v>
      </c>
      <c r="I576" s="167">
        <v>2220</v>
      </c>
      <c r="J576" s="167">
        <v>0</v>
      </c>
      <c r="K576" s="167">
        <v>4</v>
      </c>
      <c r="L576" s="167">
        <v>2220</v>
      </c>
      <c r="M576" s="169">
        <v>2.1576440859169987E-2</v>
      </c>
    </row>
    <row r="577" spans="1:13">
      <c r="A577" s="95">
        <v>0.50555555555555554</v>
      </c>
      <c r="B577" t="s">
        <v>2582</v>
      </c>
      <c r="C577" s="167">
        <v>0</v>
      </c>
      <c r="D577" s="167">
        <v>0</v>
      </c>
      <c r="E577" s="167">
        <v>0</v>
      </c>
      <c r="F577" s="167">
        <v>0</v>
      </c>
      <c r="G577" s="167">
        <v>0</v>
      </c>
      <c r="H577" s="167">
        <v>0</v>
      </c>
      <c r="I577" s="167">
        <v>2530</v>
      </c>
      <c r="J577" s="167">
        <v>0</v>
      </c>
      <c r="K577" s="167">
        <v>0</v>
      </c>
      <c r="L577" s="167">
        <v>2530</v>
      </c>
      <c r="M577" s="169">
        <v>2.458936728545048E-2</v>
      </c>
    </row>
    <row r="578" spans="1:13">
      <c r="A578" s="95">
        <v>0.50694444444444442</v>
      </c>
      <c r="B578" t="s">
        <v>2652</v>
      </c>
      <c r="C578" s="167">
        <v>0</v>
      </c>
      <c r="D578" s="167">
        <v>0</v>
      </c>
      <c r="E578" s="167">
        <v>0</v>
      </c>
      <c r="F578" s="167">
        <v>5870</v>
      </c>
      <c r="G578" s="167">
        <v>349</v>
      </c>
      <c r="H578" s="167">
        <v>0</v>
      </c>
      <c r="I578" s="167">
        <v>0</v>
      </c>
      <c r="J578" s="167">
        <v>0</v>
      </c>
      <c r="K578" s="167">
        <v>0</v>
      </c>
      <c r="L578" s="167">
        <v>5870</v>
      </c>
      <c r="M578" s="169">
        <v>5.7051219749246769E-2</v>
      </c>
    </row>
    <row r="579" spans="1:13">
      <c r="A579" s="95">
        <v>0.50972222222222219</v>
      </c>
      <c r="B579" t="s">
        <v>2621</v>
      </c>
      <c r="C579" s="167">
        <v>0</v>
      </c>
      <c r="D579" s="167">
        <v>0</v>
      </c>
      <c r="E579" s="167">
        <v>0</v>
      </c>
      <c r="F579" s="167">
        <v>0</v>
      </c>
      <c r="G579" s="167">
        <v>0</v>
      </c>
      <c r="H579" s="167">
        <v>0</v>
      </c>
      <c r="I579" s="167">
        <v>3160</v>
      </c>
      <c r="J579" s="167">
        <v>0</v>
      </c>
      <c r="K579" s="167">
        <v>0</v>
      </c>
      <c r="L579" s="167">
        <v>3160</v>
      </c>
      <c r="M579" s="169">
        <v>3.0712411313052773E-2</v>
      </c>
    </row>
    <row r="580" spans="1:13">
      <c r="A580" s="95">
        <v>0.51597222222222228</v>
      </c>
      <c r="B580" t="s">
        <v>2648</v>
      </c>
      <c r="C580" s="167">
        <v>0</v>
      </c>
      <c r="D580" s="167">
        <v>0</v>
      </c>
      <c r="E580" s="167">
        <v>0</v>
      </c>
      <c r="F580" s="167">
        <v>2530</v>
      </c>
      <c r="G580" s="167">
        <v>120</v>
      </c>
      <c r="H580" s="167">
        <v>0</v>
      </c>
      <c r="I580" s="167">
        <v>0</v>
      </c>
      <c r="J580" s="167">
        <v>0</v>
      </c>
      <c r="K580" s="167">
        <v>0</v>
      </c>
      <c r="L580" s="167">
        <v>2530</v>
      </c>
      <c r="M580" s="169">
        <v>2.458936728545048E-2</v>
      </c>
    </row>
    <row r="581" spans="1:13">
      <c r="A581" s="95">
        <v>0.52361111111111114</v>
      </c>
      <c r="B581" t="s">
        <v>2649</v>
      </c>
      <c r="C581" s="167">
        <v>4660</v>
      </c>
      <c r="D581" s="167">
        <v>323</v>
      </c>
      <c r="E581" s="167">
        <v>0</v>
      </c>
      <c r="F581" s="167">
        <v>0</v>
      </c>
      <c r="G581" s="167">
        <v>0</v>
      </c>
      <c r="H581" s="167">
        <v>0</v>
      </c>
      <c r="I581" s="167">
        <v>0</v>
      </c>
      <c r="J581" s="167">
        <v>0</v>
      </c>
      <c r="K581" s="167">
        <v>0</v>
      </c>
      <c r="L581" s="167">
        <v>4660</v>
      </c>
      <c r="M581" s="169">
        <v>4.5291087569248711E-2</v>
      </c>
    </row>
    <row r="582" spans="1:13">
      <c r="A582" s="95">
        <v>0.52569444444444446</v>
      </c>
      <c r="B582" t="s">
        <v>2650</v>
      </c>
      <c r="C582" s="167">
        <v>6350</v>
      </c>
      <c r="D582" s="167">
        <v>314</v>
      </c>
      <c r="E582" s="167">
        <v>0</v>
      </c>
      <c r="F582" s="167">
        <v>0</v>
      </c>
      <c r="G582" s="167">
        <v>0</v>
      </c>
      <c r="H582" s="167">
        <v>0</v>
      </c>
      <c r="I582" s="167">
        <v>0</v>
      </c>
      <c r="J582" s="167">
        <v>0</v>
      </c>
      <c r="K582" s="167">
        <v>0</v>
      </c>
      <c r="L582" s="167">
        <v>6350</v>
      </c>
      <c r="M582" s="169">
        <v>6.1716396151229466E-2</v>
      </c>
    </row>
    <row r="583" spans="1:13">
      <c r="A583" s="95">
        <v>0.52777777777777779</v>
      </c>
      <c r="B583" t="s">
        <v>2638</v>
      </c>
      <c r="C583" s="167">
        <v>0</v>
      </c>
      <c r="D583" s="167">
        <v>0</v>
      </c>
      <c r="E583" s="167">
        <v>0</v>
      </c>
      <c r="F583" s="167">
        <v>2340</v>
      </c>
      <c r="G583" s="167">
        <v>146</v>
      </c>
      <c r="H583" s="167">
        <v>0</v>
      </c>
      <c r="I583" s="167">
        <v>0</v>
      </c>
      <c r="J583" s="167">
        <v>0</v>
      </c>
      <c r="K583" s="167">
        <v>0</v>
      </c>
      <c r="L583" s="167">
        <v>2340</v>
      </c>
      <c r="M583" s="169">
        <v>2.2742734959665663E-2</v>
      </c>
    </row>
    <row r="584" spans="1:13">
      <c r="A584" s="95">
        <v>0.5395833333333333</v>
      </c>
      <c r="B584" t="s">
        <v>2596</v>
      </c>
      <c r="C584" s="167">
        <v>0</v>
      </c>
      <c r="D584" s="167">
        <v>0</v>
      </c>
      <c r="E584" s="167">
        <v>0</v>
      </c>
      <c r="F584" s="167">
        <v>0</v>
      </c>
      <c r="G584" s="167">
        <v>0</v>
      </c>
      <c r="H584" s="167">
        <v>0</v>
      </c>
      <c r="I584" s="167">
        <v>4570</v>
      </c>
      <c r="J584" s="167">
        <v>0</v>
      </c>
      <c r="K584" s="167">
        <v>0</v>
      </c>
      <c r="L584" s="167">
        <v>4570</v>
      </c>
      <c r="M584" s="169">
        <v>4.4416366993876959E-2</v>
      </c>
    </row>
    <row r="585" spans="1:13">
      <c r="A585" s="95">
        <v>0.57361111111111107</v>
      </c>
      <c r="B585" t="s">
        <v>2621</v>
      </c>
      <c r="C585" s="167">
        <v>0</v>
      </c>
      <c r="D585" s="167">
        <v>0</v>
      </c>
      <c r="E585" s="167">
        <v>0</v>
      </c>
      <c r="F585" s="167">
        <v>0</v>
      </c>
      <c r="G585" s="167">
        <v>0</v>
      </c>
      <c r="H585" s="167">
        <v>0</v>
      </c>
      <c r="I585" s="167">
        <v>4830</v>
      </c>
      <c r="J585" s="167">
        <v>0</v>
      </c>
      <c r="K585" s="167">
        <v>10</v>
      </c>
      <c r="L585" s="167">
        <v>4830</v>
      </c>
      <c r="M585" s="169">
        <v>4.6943337544950919E-2</v>
      </c>
    </row>
    <row r="586" spans="1:13">
      <c r="A586" s="95">
        <v>0.58125000000000004</v>
      </c>
      <c r="B586" t="s">
        <v>2596</v>
      </c>
      <c r="C586" s="167">
        <v>0</v>
      </c>
      <c r="D586" s="167">
        <v>0</v>
      </c>
      <c r="E586" s="167">
        <v>0</v>
      </c>
      <c r="F586" s="167">
        <v>0</v>
      </c>
      <c r="G586" s="167">
        <v>0</v>
      </c>
      <c r="H586" s="167">
        <v>0</v>
      </c>
      <c r="I586" s="167">
        <v>3150</v>
      </c>
      <c r="J586" s="167">
        <v>0</v>
      </c>
      <c r="K586" s="167">
        <v>2</v>
      </c>
      <c r="L586" s="167">
        <v>3150</v>
      </c>
      <c r="M586" s="169">
        <v>3.0615220138011469E-2</v>
      </c>
    </row>
    <row r="587" spans="1:13">
      <c r="A587" s="95">
        <v>0.58194444444444449</v>
      </c>
      <c r="B587" t="s">
        <v>2651</v>
      </c>
      <c r="C587" s="167">
        <v>1880</v>
      </c>
      <c r="D587" s="167">
        <v>281</v>
      </c>
      <c r="E587" s="167">
        <v>0</v>
      </c>
      <c r="F587" s="167">
        <v>0</v>
      </c>
      <c r="G587" s="167">
        <v>0</v>
      </c>
      <c r="H587" s="167">
        <v>0</v>
      </c>
      <c r="I587" s="167">
        <v>0</v>
      </c>
      <c r="J587" s="167">
        <v>0</v>
      </c>
      <c r="K587" s="167">
        <v>0</v>
      </c>
      <c r="L587" s="167">
        <v>1880</v>
      </c>
      <c r="M587" s="169">
        <v>1.8271940907765575E-2</v>
      </c>
    </row>
    <row r="588" spans="1:13">
      <c r="A588" s="95">
        <v>0.60069444444444442</v>
      </c>
      <c r="B588" t="s">
        <v>2621</v>
      </c>
      <c r="C588" s="167">
        <v>0</v>
      </c>
      <c r="D588" s="167">
        <v>0</v>
      </c>
      <c r="E588" s="167">
        <v>0</v>
      </c>
      <c r="F588" s="167">
        <v>0</v>
      </c>
      <c r="G588" s="167">
        <v>0</v>
      </c>
      <c r="H588" s="167">
        <v>0</v>
      </c>
      <c r="I588" s="167">
        <v>3150</v>
      </c>
      <c r="J588" s="167">
        <v>0</v>
      </c>
      <c r="K588" s="167">
        <v>0</v>
      </c>
      <c r="L588" s="167">
        <v>3150</v>
      </c>
      <c r="M588" s="169">
        <v>3.0615220138011469E-2</v>
      </c>
    </row>
    <row r="589" spans="1:13">
      <c r="A589" s="95">
        <v>0.61111111111111116</v>
      </c>
      <c r="B589" t="s">
        <v>2656</v>
      </c>
      <c r="C589" s="167">
        <v>0</v>
      </c>
      <c r="D589" s="167">
        <v>0</v>
      </c>
      <c r="E589" s="167">
        <v>0</v>
      </c>
      <c r="F589" s="167">
        <v>4110</v>
      </c>
      <c r="G589" s="167">
        <v>160</v>
      </c>
      <c r="H589" s="167">
        <v>0</v>
      </c>
      <c r="I589" s="167">
        <v>0</v>
      </c>
      <c r="J589" s="167">
        <v>0</v>
      </c>
      <c r="K589" s="167">
        <v>0</v>
      </c>
      <c r="L589" s="167">
        <v>4110</v>
      </c>
      <c r="M589" s="169">
        <v>3.994557294197687E-2</v>
      </c>
    </row>
    <row r="590" spans="1:13">
      <c r="A590" s="95">
        <v>0.61111111111111116</v>
      </c>
      <c r="B590" t="s">
        <v>2657</v>
      </c>
      <c r="C590" s="167">
        <v>0</v>
      </c>
      <c r="D590" s="167">
        <v>0</v>
      </c>
      <c r="E590" s="167">
        <v>0</v>
      </c>
      <c r="F590" s="167">
        <v>410</v>
      </c>
      <c r="G590" s="167">
        <v>16</v>
      </c>
      <c r="H590" s="167">
        <v>0</v>
      </c>
      <c r="I590" s="167">
        <v>0</v>
      </c>
      <c r="J590" s="167">
        <v>0</v>
      </c>
      <c r="K590" s="167">
        <v>0</v>
      </c>
      <c r="L590" s="167">
        <v>410</v>
      </c>
      <c r="M590" s="169">
        <v>3.9848381766935566E-3</v>
      </c>
    </row>
    <row r="591" spans="1:13">
      <c r="A591" s="95">
        <v>0.61597222222222225</v>
      </c>
      <c r="B591" t="s">
        <v>2652</v>
      </c>
      <c r="C591" s="167">
        <v>0</v>
      </c>
      <c r="D591" s="167">
        <v>0</v>
      </c>
      <c r="E591" s="167">
        <v>0</v>
      </c>
      <c r="F591" s="167">
        <v>3990</v>
      </c>
      <c r="G591" s="167">
        <v>245</v>
      </c>
      <c r="H591" s="167">
        <v>0</v>
      </c>
      <c r="I591" s="167">
        <v>0</v>
      </c>
      <c r="J591" s="167">
        <v>0</v>
      </c>
      <c r="K591" s="167">
        <v>0</v>
      </c>
      <c r="L591" s="167">
        <v>3990</v>
      </c>
      <c r="M591" s="169">
        <v>3.8779278841481191E-2</v>
      </c>
    </row>
    <row r="592" spans="1:13">
      <c r="A592" s="95">
        <v>0.62847222222222221</v>
      </c>
      <c r="B592" t="s">
        <v>2648</v>
      </c>
      <c r="C592" s="167">
        <v>0</v>
      </c>
      <c r="D592" s="167">
        <v>0</v>
      </c>
      <c r="E592" s="167">
        <v>0</v>
      </c>
      <c r="F592" s="167">
        <v>2780</v>
      </c>
      <c r="G592" s="167">
        <v>134</v>
      </c>
      <c r="H592" s="167">
        <v>0</v>
      </c>
      <c r="I592" s="167">
        <v>0</v>
      </c>
      <c r="J592" s="167">
        <v>0</v>
      </c>
      <c r="K592" s="167">
        <v>0</v>
      </c>
      <c r="L592" s="167">
        <v>2780</v>
      </c>
      <c r="M592" s="169">
        <v>2.7019146661483136E-2</v>
      </c>
    </row>
    <row r="593" spans="1:13">
      <c r="A593" s="95">
        <v>0.63263888888888886</v>
      </c>
      <c r="B593" t="s">
        <v>2649</v>
      </c>
      <c r="C593" s="167">
        <v>4600</v>
      </c>
      <c r="D593" s="167">
        <v>269</v>
      </c>
      <c r="E593" s="167">
        <v>0</v>
      </c>
      <c r="F593" s="167">
        <v>0</v>
      </c>
      <c r="G593" s="167">
        <v>0</v>
      </c>
      <c r="H593" s="167">
        <v>0</v>
      </c>
      <c r="I593" s="167">
        <v>0</v>
      </c>
      <c r="J593" s="167">
        <v>0</v>
      </c>
      <c r="K593" s="167">
        <v>0</v>
      </c>
      <c r="L593" s="167">
        <v>4600</v>
      </c>
      <c r="M593" s="169">
        <v>4.4707940519000872E-2</v>
      </c>
    </row>
    <row r="594" spans="1:13">
      <c r="A594" s="95">
        <v>0.63749999999999996</v>
      </c>
      <c r="B594" t="s">
        <v>2582</v>
      </c>
      <c r="C594" s="167">
        <v>0</v>
      </c>
      <c r="D594" s="167">
        <v>0</v>
      </c>
      <c r="E594" s="167">
        <v>0</v>
      </c>
      <c r="F594" s="167">
        <v>0</v>
      </c>
      <c r="G594" s="167">
        <v>0</v>
      </c>
      <c r="H594" s="167">
        <v>0</v>
      </c>
      <c r="I594" s="167">
        <v>3510</v>
      </c>
      <c r="J594" s="167">
        <v>0</v>
      </c>
      <c r="K594" s="167">
        <v>4</v>
      </c>
      <c r="L594" s="167">
        <v>3510</v>
      </c>
      <c r="M594" s="169">
        <v>3.4114102439498493E-2</v>
      </c>
    </row>
    <row r="595" spans="1:13">
      <c r="A595" s="95">
        <v>0.63888888888888884</v>
      </c>
      <c r="B595" t="s">
        <v>2658</v>
      </c>
      <c r="C595" s="167">
        <v>3950</v>
      </c>
      <c r="D595" s="167">
        <v>549</v>
      </c>
      <c r="E595" s="167">
        <v>0</v>
      </c>
      <c r="F595" s="167">
        <v>0</v>
      </c>
      <c r="G595" s="167">
        <v>0</v>
      </c>
      <c r="H595" s="167">
        <v>0</v>
      </c>
      <c r="I595" s="167">
        <v>0</v>
      </c>
      <c r="J595" s="167">
        <v>0</v>
      </c>
      <c r="K595" s="167">
        <v>0</v>
      </c>
      <c r="L595" s="167">
        <v>3950</v>
      </c>
      <c r="M595" s="169">
        <v>3.8390514141315966E-2</v>
      </c>
    </row>
    <row r="596" spans="1:13">
      <c r="A596" s="95">
        <v>0.6645833333333333</v>
      </c>
      <c r="B596" t="s">
        <v>2650</v>
      </c>
      <c r="C596" s="167">
        <v>4500</v>
      </c>
      <c r="D596" s="167">
        <v>247</v>
      </c>
      <c r="E596" s="167">
        <v>0</v>
      </c>
      <c r="F596" s="167">
        <v>0</v>
      </c>
      <c r="G596" s="167">
        <v>0</v>
      </c>
      <c r="H596" s="167">
        <v>0</v>
      </c>
      <c r="I596" s="167">
        <v>0</v>
      </c>
      <c r="J596" s="167">
        <v>0</v>
      </c>
      <c r="K596" s="167">
        <v>0</v>
      </c>
      <c r="L596" s="167">
        <v>4500</v>
      </c>
      <c r="M596" s="169">
        <v>4.3736028768587815E-2</v>
      </c>
    </row>
    <row r="597" spans="1:13">
      <c r="A597" s="95">
        <v>0.67638888888888893</v>
      </c>
      <c r="B597" t="s">
        <v>2621</v>
      </c>
      <c r="C597" s="167">
        <v>0</v>
      </c>
      <c r="D597" s="167">
        <v>0</v>
      </c>
      <c r="E597" s="167">
        <v>0</v>
      </c>
      <c r="F597" s="167">
        <v>0</v>
      </c>
      <c r="G597" s="167">
        <v>0</v>
      </c>
      <c r="H597" s="167">
        <v>0</v>
      </c>
      <c r="I597" s="167">
        <v>2940</v>
      </c>
      <c r="J597" s="167">
        <v>0</v>
      </c>
      <c r="K597" s="167">
        <v>0</v>
      </c>
      <c r="L597" s="167">
        <v>2940</v>
      </c>
      <c r="M597" s="169">
        <v>2.8574205462144037E-2</v>
      </c>
    </row>
    <row r="598" spans="1:13">
      <c r="A598" s="95">
        <v>0.67708333333333337</v>
      </c>
      <c r="B598" t="s">
        <v>2635</v>
      </c>
      <c r="C598" s="167">
        <v>0</v>
      </c>
      <c r="D598" s="167">
        <v>0</v>
      </c>
      <c r="E598" s="167">
        <v>0</v>
      </c>
      <c r="F598" s="167">
        <v>7660</v>
      </c>
      <c r="G598" s="167">
        <v>379</v>
      </c>
      <c r="H598" s="167">
        <v>0</v>
      </c>
      <c r="I598" s="167">
        <v>0</v>
      </c>
      <c r="J598" s="167">
        <v>0</v>
      </c>
      <c r="K598" s="167">
        <v>0</v>
      </c>
      <c r="L598" s="167">
        <v>7660</v>
      </c>
      <c r="M598" s="169">
        <v>7.4448440081640588E-2</v>
      </c>
    </row>
    <row r="599" spans="1:13">
      <c r="A599" s="95">
        <v>0.69166666666666665</v>
      </c>
      <c r="B599" t="s">
        <v>2648</v>
      </c>
      <c r="C599" s="167">
        <v>0</v>
      </c>
      <c r="D599" s="167">
        <v>0</v>
      </c>
      <c r="E599" s="167">
        <v>0</v>
      </c>
      <c r="F599" s="167">
        <v>2600</v>
      </c>
      <c r="G599" s="167">
        <v>135</v>
      </c>
      <c r="H599" s="167">
        <v>0</v>
      </c>
      <c r="I599" s="167">
        <v>0</v>
      </c>
      <c r="J599" s="167">
        <v>0</v>
      </c>
      <c r="K599" s="167">
        <v>0</v>
      </c>
      <c r="L599" s="167">
        <v>2600</v>
      </c>
      <c r="M599" s="169">
        <v>2.5269705510739624E-2</v>
      </c>
    </row>
    <row r="600" spans="1:13">
      <c r="A600" s="95">
        <v>0.69861111111111107</v>
      </c>
      <c r="B600" t="s">
        <v>2649</v>
      </c>
      <c r="C600" s="167">
        <v>3400</v>
      </c>
      <c r="D600" s="167">
        <v>207</v>
      </c>
      <c r="E600" s="167">
        <v>0</v>
      </c>
      <c r="F600" s="167">
        <v>0</v>
      </c>
      <c r="G600" s="167">
        <v>0</v>
      </c>
      <c r="H600" s="167">
        <v>0</v>
      </c>
      <c r="I600" s="167">
        <v>0</v>
      </c>
      <c r="J600" s="167">
        <v>0</v>
      </c>
      <c r="K600" s="167">
        <v>0</v>
      </c>
      <c r="L600" s="167">
        <v>3400</v>
      </c>
      <c r="M600" s="169">
        <v>3.3044999514044125E-2</v>
      </c>
    </row>
    <row r="601" spans="1:13">
      <c r="A601" s="95">
        <v>0.70763888888888893</v>
      </c>
      <c r="B601" t="s">
        <v>2621</v>
      </c>
      <c r="C601" s="167">
        <v>0</v>
      </c>
      <c r="D601" s="167">
        <v>0</v>
      </c>
      <c r="E601" s="167">
        <v>0</v>
      </c>
      <c r="F601" s="167">
        <v>0</v>
      </c>
      <c r="G601" s="167">
        <v>0</v>
      </c>
      <c r="H601" s="167">
        <v>0</v>
      </c>
      <c r="I601" s="167">
        <v>1480</v>
      </c>
      <c r="J601" s="167">
        <v>0</v>
      </c>
      <c r="K601" s="167">
        <v>2</v>
      </c>
      <c r="L601" s="167">
        <v>1480</v>
      </c>
      <c r="M601" s="169">
        <v>1.4384293906113324E-2</v>
      </c>
    </row>
    <row r="602" spans="1:13">
      <c r="A602" s="95">
        <v>0.72083333333333333</v>
      </c>
      <c r="B602" t="s">
        <v>2596</v>
      </c>
      <c r="C602" s="167">
        <v>0</v>
      </c>
      <c r="D602" s="167">
        <v>0</v>
      </c>
      <c r="E602" s="167">
        <v>0</v>
      </c>
      <c r="F602" s="167">
        <v>0</v>
      </c>
      <c r="G602" s="167">
        <v>0</v>
      </c>
      <c r="H602" s="167">
        <v>0</v>
      </c>
      <c r="I602" s="167">
        <v>4110</v>
      </c>
      <c r="J602" s="167">
        <v>0</v>
      </c>
      <c r="K602" s="167">
        <v>0</v>
      </c>
      <c r="L602" s="167">
        <v>4110</v>
      </c>
      <c r="M602" s="169">
        <v>3.994557294197687E-2</v>
      </c>
    </row>
    <row r="603" spans="1:13">
      <c r="A603" s="95">
        <v>0.72847222222222219</v>
      </c>
      <c r="B603" t="s">
        <v>2651</v>
      </c>
      <c r="C603" s="167">
        <v>1670</v>
      </c>
      <c r="D603" s="167">
        <v>255</v>
      </c>
      <c r="E603" s="167">
        <v>0</v>
      </c>
      <c r="F603" s="167">
        <v>0</v>
      </c>
      <c r="G603" s="167">
        <v>0</v>
      </c>
      <c r="H603" s="167">
        <v>0</v>
      </c>
      <c r="I603" s="167">
        <v>0</v>
      </c>
      <c r="J603" s="167">
        <v>0</v>
      </c>
      <c r="K603" s="167">
        <v>0</v>
      </c>
      <c r="L603" s="167">
        <v>1670</v>
      </c>
      <c r="M603" s="169">
        <v>1.6230926231898143E-2</v>
      </c>
    </row>
    <row r="604" spans="1:13">
      <c r="A604" s="95">
        <v>0.73888888888888893</v>
      </c>
      <c r="B604" t="s">
        <v>2648</v>
      </c>
      <c r="C604" s="167">
        <v>0</v>
      </c>
      <c r="D604" s="167">
        <v>0</v>
      </c>
      <c r="E604" s="167">
        <v>0</v>
      </c>
      <c r="F604" s="167">
        <v>1650</v>
      </c>
      <c r="G604" s="167">
        <v>95</v>
      </c>
      <c r="H604" s="167">
        <v>0</v>
      </c>
      <c r="I604" s="167">
        <v>0</v>
      </c>
      <c r="J604" s="167">
        <v>0</v>
      </c>
      <c r="K604" s="167">
        <v>0</v>
      </c>
      <c r="L604" s="167">
        <v>1650</v>
      </c>
      <c r="M604" s="169">
        <v>1.6036543881815531E-2</v>
      </c>
    </row>
    <row r="605" spans="1:13">
      <c r="A605" t="s">
        <v>2659</v>
      </c>
      <c r="C605" s="167">
        <v>31010</v>
      </c>
      <c r="D605" s="167">
        <v>2445</v>
      </c>
      <c r="E605" s="167">
        <v>0</v>
      </c>
      <c r="F605" s="167">
        <v>33940</v>
      </c>
      <c r="G605" s="167">
        <v>1779</v>
      </c>
      <c r="H605" s="167">
        <v>0</v>
      </c>
      <c r="I605" s="167">
        <v>37940</v>
      </c>
      <c r="J605" s="167">
        <v>0</v>
      </c>
      <c r="K605" s="167">
        <v>25</v>
      </c>
      <c r="L605" s="167">
        <v>102890</v>
      </c>
      <c r="M605" s="169">
        <v>5.5180439877507897E-2</v>
      </c>
    </row>
    <row r="606" spans="1:13">
      <c r="C606" s="167"/>
      <c r="D606" s="167"/>
      <c r="E606" s="167"/>
      <c r="F606" s="167"/>
      <c r="G606" s="167"/>
      <c r="H606" s="167"/>
      <c r="I606" s="167"/>
      <c r="J606" s="167"/>
      <c r="K606" s="167"/>
      <c r="L606" s="167"/>
      <c r="M606" s="169"/>
    </row>
    <row r="607" spans="1:13">
      <c r="A607" t="s">
        <v>2660</v>
      </c>
      <c r="C607" s="167"/>
      <c r="D607" s="167"/>
      <c r="E607" s="167"/>
      <c r="F607" s="167"/>
      <c r="G607" s="167"/>
      <c r="H607" s="167"/>
      <c r="I607" s="167"/>
      <c r="J607" s="167"/>
      <c r="K607" s="167"/>
      <c r="L607" s="167"/>
      <c r="M607" s="169"/>
    </row>
    <row r="608" spans="1:13">
      <c r="A608" s="95">
        <v>0.50763888888888886</v>
      </c>
      <c r="B608" t="s">
        <v>2588</v>
      </c>
      <c r="C608" s="167">
        <v>0</v>
      </c>
      <c r="D608" s="167">
        <v>0</v>
      </c>
      <c r="E608" s="167">
        <v>0</v>
      </c>
      <c r="F608" s="167">
        <v>2280</v>
      </c>
      <c r="G608" s="167">
        <v>144</v>
      </c>
      <c r="H608" s="167">
        <v>0</v>
      </c>
      <c r="I608" s="167">
        <v>0</v>
      </c>
      <c r="J608" s="167">
        <v>0</v>
      </c>
      <c r="K608" s="167">
        <v>0</v>
      </c>
      <c r="L608" s="167">
        <v>2280</v>
      </c>
      <c r="M608" s="169">
        <v>7.7131258457374827E-2</v>
      </c>
    </row>
    <row r="609" spans="1:13">
      <c r="A609" s="95">
        <v>0.5083333333333333</v>
      </c>
      <c r="B609" t="s">
        <v>2588</v>
      </c>
      <c r="C609" s="167">
        <v>0</v>
      </c>
      <c r="D609" s="167">
        <v>0</v>
      </c>
      <c r="E609" s="167">
        <v>0</v>
      </c>
      <c r="F609" s="167">
        <v>2140</v>
      </c>
      <c r="G609" s="167">
        <v>113</v>
      </c>
      <c r="H609" s="167">
        <v>0</v>
      </c>
      <c r="I609" s="167">
        <v>0</v>
      </c>
      <c r="J609" s="167">
        <v>0</v>
      </c>
      <c r="K609" s="167">
        <v>0</v>
      </c>
      <c r="L609" s="167">
        <v>2140</v>
      </c>
      <c r="M609" s="169">
        <v>7.2395128552097426E-2</v>
      </c>
    </row>
    <row r="610" spans="1:13">
      <c r="A610" s="95">
        <v>0.51388888888888884</v>
      </c>
      <c r="B610" t="s">
        <v>2582</v>
      </c>
      <c r="C610" s="167">
        <v>0</v>
      </c>
      <c r="D610" s="167">
        <v>0</v>
      </c>
      <c r="E610" s="167">
        <v>0</v>
      </c>
      <c r="F610" s="167">
        <v>0</v>
      </c>
      <c r="G610" s="167">
        <v>0</v>
      </c>
      <c r="H610" s="167">
        <v>0</v>
      </c>
      <c r="I610" s="167">
        <v>3110</v>
      </c>
      <c r="J610" s="167">
        <v>0</v>
      </c>
      <c r="K610" s="167">
        <v>5</v>
      </c>
      <c r="L610" s="167">
        <v>3110</v>
      </c>
      <c r="M610" s="169">
        <v>0.10520974289580515</v>
      </c>
    </row>
    <row r="611" spans="1:13">
      <c r="A611" s="95">
        <v>0.59722222222222221</v>
      </c>
      <c r="B611" t="s">
        <v>2621</v>
      </c>
      <c r="C611" s="167">
        <v>0</v>
      </c>
      <c r="D611" s="167">
        <v>0</v>
      </c>
      <c r="E611" s="167">
        <v>0</v>
      </c>
      <c r="F611" s="167">
        <v>0</v>
      </c>
      <c r="G611" s="167">
        <v>0</v>
      </c>
      <c r="H611" s="167">
        <v>0</v>
      </c>
      <c r="I611" s="167">
        <v>4180</v>
      </c>
      <c r="J611" s="167">
        <v>0</v>
      </c>
      <c r="K611" s="167">
        <v>7</v>
      </c>
      <c r="L611" s="167">
        <v>4180</v>
      </c>
      <c r="M611" s="169">
        <v>0.14140730717185385</v>
      </c>
    </row>
    <row r="612" spans="1:13">
      <c r="A612" s="95">
        <v>0.59861111111111109</v>
      </c>
      <c r="B612" t="s">
        <v>2582</v>
      </c>
      <c r="C612" s="167">
        <v>0</v>
      </c>
      <c r="D612" s="167">
        <v>0</v>
      </c>
      <c r="E612" s="167">
        <v>0</v>
      </c>
      <c r="F612" s="167">
        <v>0</v>
      </c>
      <c r="G612" s="167">
        <v>0</v>
      </c>
      <c r="H612" s="167">
        <v>0</v>
      </c>
      <c r="I612" s="167">
        <v>3360</v>
      </c>
      <c r="J612" s="167">
        <v>0</v>
      </c>
      <c r="K612" s="167">
        <v>0</v>
      </c>
      <c r="L612" s="167">
        <v>3360</v>
      </c>
      <c r="M612" s="169">
        <v>0.11366711772665765</v>
      </c>
    </row>
    <row r="613" spans="1:13">
      <c r="A613" s="95">
        <v>0.61458333333333337</v>
      </c>
      <c r="B613" t="s">
        <v>2582</v>
      </c>
      <c r="C613" s="167">
        <v>0</v>
      </c>
      <c r="D613" s="167">
        <v>0</v>
      </c>
      <c r="E613" s="167">
        <v>0</v>
      </c>
      <c r="F613" s="167">
        <v>0</v>
      </c>
      <c r="G613" s="167">
        <v>0</v>
      </c>
      <c r="H613" s="167">
        <v>0</v>
      </c>
      <c r="I613" s="167">
        <v>2370</v>
      </c>
      <c r="J613" s="167">
        <v>0</v>
      </c>
      <c r="K613" s="167">
        <v>0</v>
      </c>
      <c r="L613" s="167">
        <v>2370</v>
      </c>
      <c r="M613" s="169">
        <v>8.0175913396481738E-2</v>
      </c>
    </row>
    <row r="614" spans="1:13">
      <c r="A614" s="95">
        <v>0.62083333333333335</v>
      </c>
      <c r="B614" t="s">
        <v>2658</v>
      </c>
      <c r="C614" s="167">
        <v>2910</v>
      </c>
      <c r="D614" s="167">
        <v>491</v>
      </c>
      <c r="E614" s="167">
        <v>0</v>
      </c>
      <c r="F614" s="167">
        <v>0</v>
      </c>
      <c r="G614" s="167">
        <v>0</v>
      </c>
      <c r="H614" s="167">
        <v>0</v>
      </c>
      <c r="I614" s="167">
        <v>0</v>
      </c>
      <c r="J614" s="167">
        <v>0</v>
      </c>
      <c r="K614" s="167">
        <v>0</v>
      </c>
      <c r="L614" s="167">
        <v>2910</v>
      </c>
      <c r="M614" s="169">
        <v>9.8443843031123135E-2</v>
      </c>
    </row>
    <row r="615" spans="1:13">
      <c r="A615" s="95">
        <v>0.63888888888888884</v>
      </c>
      <c r="B615" t="s">
        <v>2652</v>
      </c>
      <c r="C615" s="167">
        <v>0</v>
      </c>
      <c r="D615" s="167">
        <v>0</v>
      </c>
      <c r="E615" s="167">
        <v>0</v>
      </c>
      <c r="F615" s="167">
        <v>9210</v>
      </c>
      <c r="G615" s="167">
        <v>562</v>
      </c>
      <c r="H615" s="167">
        <v>0</v>
      </c>
      <c r="I615" s="167">
        <v>0</v>
      </c>
      <c r="J615" s="167">
        <v>0</v>
      </c>
      <c r="K615" s="167">
        <v>0</v>
      </c>
      <c r="L615" s="167">
        <v>9210</v>
      </c>
      <c r="M615" s="169">
        <v>0.31156968876860625</v>
      </c>
    </row>
    <row r="616" spans="1:13">
      <c r="A616" t="s">
        <v>2661</v>
      </c>
      <c r="C616" s="167">
        <v>2910</v>
      </c>
      <c r="D616" s="167">
        <v>491</v>
      </c>
      <c r="E616" s="167">
        <v>0</v>
      </c>
      <c r="F616" s="167">
        <v>13630</v>
      </c>
      <c r="G616" s="167">
        <v>819</v>
      </c>
      <c r="H616" s="167">
        <v>0</v>
      </c>
      <c r="I616" s="167">
        <v>13020</v>
      </c>
      <c r="J616" s="167">
        <v>0</v>
      </c>
      <c r="K616" s="167">
        <v>12</v>
      </c>
      <c r="L616" s="167">
        <v>29560</v>
      </c>
      <c r="M616" s="169">
        <v>1.5853181094169826E-2</v>
      </c>
    </row>
    <row r="617" spans="1:13">
      <c r="C617" s="167"/>
      <c r="D617" s="167"/>
      <c r="E617" s="167"/>
      <c r="F617" s="167"/>
      <c r="G617" s="167"/>
      <c r="H617" s="167"/>
      <c r="I617" s="167"/>
      <c r="J617" s="167"/>
      <c r="K617" s="167"/>
      <c r="L617" s="167"/>
      <c r="M617" s="169"/>
    </row>
    <row r="618" spans="1:13">
      <c r="A618" t="s">
        <v>2662</v>
      </c>
      <c r="C618" s="167"/>
      <c r="D618" s="167"/>
      <c r="E618" s="167"/>
      <c r="F618" s="167"/>
      <c r="G618" s="167"/>
      <c r="H618" s="167"/>
      <c r="I618" s="167"/>
      <c r="J618" s="167"/>
      <c r="K618" s="167"/>
      <c r="L618" s="167"/>
      <c r="M618" s="169"/>
    </row>
    <row r="619" spans="1:13">
      <c r="B619" t="s">
        <v>2596</v>
      </c>
      <c r="C619" s="167">
        <v>0</v>
      </c>
      <c r="D619" s="167">
        <v>0</v>
      </c>
      <c r="E619" s="167">
        <v>0</v>
      </c>
      <c r="F619" s="167">
        <v>0</v>
      </c>
      <c r="G619" s="167">
        <v>0</v>
      </c>
      <c r="H619" s="167">
        <v>0</v>
      </c>
      <c r="I619" s="167">
        <v>10520</v>
      </c>
      <c r="J619" s="167">
        <v>0</v>
      </c>
      <c r="K619" s="167">
        <v>0</v>
      </c>
      <c r="L619" s="167">
        <v>10520</v>
      </c>
      <c r="M619" s="169">
        <v>0.18439964943032428</v>
      </c>
    </row>
    <row r="620" spans="1:13">
      <c r="A620" s="95">
        <v>0.43402777777777779</v>
      </c>
      <c r="B620" t="s">
        <v>2657</v>
      </c>
      <c r="C620" s="167">
        <v>0</v>
      </c>
      <c r="D620" s="167">
        <v>0</v>
      </c>
      <c r="E620" s="167">
        <v>0</v>
      </c>
      <c r="F620" s="167">
        <v>1260</v>
      </c>
      <c r="G620" s="167">
        <v>45</v>
      </c>
      <c r="H620" s="167">
        <v>0</v>
      </c>
      <c r="I620" s="167">
        <v>0</v>
      </c>
      <c r="J620" s="167">
        <v>0</v>
      </c>
      <c r="K620" s="167">
        <v>0</v>
      </c>
      <c r="L620" s="167">
        <v>1260</v>
      </c>
      <c r="M620" s="169">
        <v>2.2085889570552148E-2</v>
      </c>
    </row>
    <row r="621" spans="1:13">
      <c r="A621" s="95">
        <v>0.4375</v>
      </c>
      <c r="B621" t="s">
        <v>2651</v>
      </c>
      <c r="C621" s="167">
        <v>1130</v>
      </c>
      <c r="D621" s="167">
        <v>163</v>
      </c>
      <c r="E621" s="167">
        <v>0</v>
      </c>
      <c r="F621" s="167">
        <v>0</v>
      </c>
      <c r="G621" s="167">
        <v>0</v>
      </c>
      <c r="H621" s="167">
        <v>0</v>
      </c>
      <c r="I621" s="167">
        <v>0</v>
      </c>
      <c r="J621" s="167">
        <v>0</v>
      </c>
      <c r="K621" s="167">
        <v>0</v>
      </c>
      <c r="L621" s="167">
        <v>1130</v>
      </c>
      <c r="M621" s="169">
        <v>1.9807186678352323E-2</v>
      </c>
    </row>
    <row r="622" spans="1:13">
      <c r="A622" s="95">
        <v>0.43958333333333333</v>
      </c>
      <c r="B622" t="s">
        <v>2582</v>
      </c>
      <c r="C622" s="167">
        <v>0</v>
      </c>
      <c r="D622" s="167">
        <v>0</v>
      </c>
      <c r="E622" s="167">
        <v>0</v>
      </c>
      <c r="F622" s="167">
        <v>0</v>
      </c>
      <c r="G622" s="167">
        <v>0</v>
      </c>
      <c r="H622" s="167">
        <v>0</v>
      </c>
      <c r="I622" s="167">
        <v>2270</v>
      </c>
      <c r="J622" s="167">
        <v>0</v>
      </c>
      <c r="K622" s="167">
        <v>2</v>
      </c>
      <c r="L622" s="167">
        <v>2270</v>
      </c>
      <c r="M622" s="169">
        <v>3.9789658194566167E-2</v>
      </c>
    </row>
    <row r="623" spans="1:13">
      <c r="A623" s="95">
        <v>0.44374999999999998</v>
      </c>
      <c r="B623" t="s">
        <v>2663</v>
      </c>
      <c r="C623" s="167">
        <v>0</v>
      </c>
      <c r="D623" s="167">
        <v>0</v>
      </c>
      <c r="E623" s="167">
        <v>0</v>
      </c>
      <c r="F623" s="167">
        <v>1610</v>
      </c>
      <c r="G623" s="167">
        <v>280</v>
      </c>
      <c r="H623" s="167">
        <v>0</v>
      </c>
      <c r="I623" s="167">
        <v>0</v>
      </c>
      <c r="J623" s="167">
        <v>0</v>
      </c>
      <c r="K623" s="167">
        <v>0</v>
      </c>
      <c r="L623" s="167">
        <v>1610</v>
      </c>
      <c r="M623" s="169">
        <v>2.8220858895705522E-2</v>
      </c>
    </row>
    <row r="624" spans="1:13">
      <c r="A624" s="95">
        <v>0.4548611111111111</v>
      </c>
      <c r="B624" t="s">
        <v>2664</v>
      </c>
      <c r="C624" s="167">
        <v>0</v>
      </c>
      <c r="D624" s="167">
        <v>0</v>
      </c>
      <c r="E624" s="167">
        <v>0</v>
      </c>
      <c r="F624" s="167">
        <v>2570</v>
      </c>
      <c r="G624" s="167">
        <v>380</v>
      </c>
      <c r="H624" s="167">
        <v>0</v>
      </c>
      <c r="I624" s="167">
        <v>0</v>
      </c>
      <c r="J624" s="167">
        <v>0</v>
      </c>
      <c r="K624" s="167">
        <v>0</v>
      </c>
      <c r="L624" s="167">
        <v>2570</v>
      </c>
      <c r="M624" s="169">
        <v>4.5048203330411922E-2</v>
      </c>
    </row>
    <row r="625" spans="1:13">
      <c r="A625" s="95">
        <v>0.46666666666666667</v>
      </c>
      <c r="B625" t="s">
        <v>2587</v>
      </c>
      <c r="C625" s="167">
        <v>550</v>
      </c>
      <c r="D625" s="167">
        <v>21</v>
      </c>
      <c r="E625" s="167">
        <v>0</v>
      </c>
      <c r="F625" s="167">
        <v>0</v>
      </c>
      <c r="G625" s="167">
        <v>0</v>
      </c>
      <c r="H625" s="167">
        <v>0</v>
      </c>
      <c r="I625" s="167">
        <v>0</v>
      </c>
      <c r="J625" s="167">
        <v>0</v>
      </c>
      <c r="K625" s="167">
        <v>0</v>
      </c>
      <c r="L625" s="167">
        <v>550</v>
      </c>
      <c r="M625" s="169">
        <v>9.6406660823838732E-3</v>
      </c>
    </row>
    <row r="626" spans="1:13">
      <c r="A626" s="95">
        <v>0.4777777777777778</v>
      </c>
      <c r="B626" t="s">
        <v>2649</v>
      </c>
      <c r="C626" s="167">
        <v>3870</v>
      </c>
      <c r="D626" s="167">
        <v>243</v>
      </c>
      <c r="E626" s="167">
        <v>0</v>
      </c>
      <c r="F626" s="167">
        <v>0</v>
      </c>
      <c r="G626" s="167">
        <v>0</v>
      </c>
      <c r="H626" s="167">
        <v>0</v>
      </c>
      <c r="I626" s="167">
        <v>0</v>
      </c>
      <c r="J626" s="167">
        <v>0</v>
      </c>
      <c r="K626" s="167">
        <v>0</v>
      </c>
      <c r="L626" s="167">
        <v>3870</v>
      </c>
      <c r="M626" s="169">
        <v>6.7835232252410171E-2</v>
      </c>
    </row>
    <row r="627" spans="1:13">
      <c r="A627" s="95">
        <v>0.49722222222222223</v>
      </c>
      <c r="B627" t="s">
        <v>2582</v>
      </c>
      <c r="C627" s="167">
        <v>0</v>
      </c>
      <c r="D627" s="167">
        <v>0</v>
      </c>
      <c r="E627" s="167">
        <v>0</v>
      </c>
      <c r="F627" s="167">
        <v>0</v>
      </c>
      <c r="G627" s="167">
        <v>0</v>
      </c>
      <c r="H627" s="167">
        <v>0</v>
      </c>
      <c r="I627" s="167">
        <v>2990</v>
      </c>
      <c r="J627" s="167">
        <v>0</v>
      </c>
      <c r="K627" s="167">
        <v>1</v>
      </c>
      <c r="L627" s="167">
        <v>2990</v>
      </c>
      <c r="M627" s="169">
        <v>5.241016652059597E-2</v>
      </c>
    </row>
    <row r="628" spans="1:13">
      <c r="A628" s="95">
        <v>0.51180555555555551</v>
      </c>
      <c r="B628" t="s">
        <v>2650</v>
      </c>
      <c r="C628" s="167">
        <v>5630</v>
      </c>
      <c r="D628" s="167">
        <v>309</v>
      </c>
      <c r="E628" s="167">
        <v>0</v>
      </c>
      <c r="F628" s="167">
        <v>0</v>
      </c>
      <c r="G628" s="167">
        <v>0</v>
      </c>
      <c r="H628" s="167">
        <v>0</v>
      </c>
      <c r="I628" s="167">
        <v>0</v>
      </c>
      <c r="J628" s="167">
        <v>0</v>
      </c>
      <c r="K628" s="167">
        <v>0</v>
      </c>
      <c r="L628" s="167">
        <v>5630</v>
      </c>
      <c r="M628" s="169">
        <v>9.868536371603856E-2</v>
      </c>
    </row>
    <row r="629" spans="1:13">
      <c r="A629" s="95">
        <v>0.54236111111111107</v>
      </c>
      <c r="B629" t="s">
        <v>2582</v>
      </c>
      <c r="C629" s="167">
        <v>0</v>
      </c>
      <c r="D629" s="167">
        <v>0</v>
      </c>
      <c r="E629" s="167">
        <v>0</v>
      </c>
      <c r="F629" s="167">
        <v>0</v>
      </c>
      <c r="G629" s="167">
        <v>0</v>
      </c>
      <c r="H629" s="167">
        <v>0</v>
      </c>
      <c r="I629" s="167">
        <v>3080</v>
      </c>
      <c r="J629" s="167">
        <v>0</v>
      </c>
      <c r="K629" s="167">
        <v>0</v>
      </c>
      <c r="L629" s="167">
        <v>3080</v>
      </c>
      <c r="M629" s="169">
        <v>5.3987730061349694E-2</v>
      </c>
    </row>
    <row r="630" spans="1:13">
      <c r="A630" s="95">
        <v>0.57708333333333328</v>
      </c>
      <c r="B630" t="s">
        <v>2582</v>
      </c>
      <c r="C630" s="167">
        <v>0</v>
      </c>
      <c r="D630" s="167">
        <v>0</v>
      </c>
      <c r="E630" s="167">
        <v>0</v>
      </c>
      <c r="F630" s="167">
        <v>0</v>
      </c>
      <c r="G630" s="167">
        <v>0</v>
      </c>
      <c r="H630" s="167">
        <v>0</v>
      </c>
      <c r="I630" s="167">
        <v>5660</v>
      </c>
      <c r="J630" s="167">
        <v>0</v>
      </c>
      <c r="K630" s="167">
        <v>0</v>
      </c>
      <c r="L630" s="167">
        <v>5660</v>
      </c>
      <c r="M630" s="169">
        <v>9.9211218229623144E-2</v>
      </c>
    </row>
    <row r="631" spans="1:13">
      <c r="A631" s="95">
        <v>0.58611111111111114</v>
      </c>
      <c r="B631" t="s">
        <v>2649</v>
      </c>
      <c r="C631" s="167">
        <v>4030</v>
      </c>
      <c r="D631" s="167">
        <v>240</v>
      </c>
      <c r="E631" s="167">
        <v>0</v>
      </c>
      <c r="F631" s="167">
        <v>0</v>
      </c>
      <c r="G631" s="167">
        <v>0</v>
      </c>
      <c r="H631" s="167">
        <v>0</v>
      </c>
      <c r="I631" s="167">
        <v>0</v>
      </c>
      <c r="J631" s="167">
        <v>0</v>
      </c>
      <c r="K631" s="167">
        <v>0</v>
      </c>
      <c r="L631" s="167">
        <v>4030</v>
      </c>
      <c r="M631" s="169">
        <v>7.0639789658194563E-2</v>
      </c>
    </row>
    <row r="632" spans="1:13">
      <c r="A632" s="95">
        <v>0.59097222222222223</v>
      </c>
      <c r="B632" t="s">
        <v>2582</v>
      </c>
      <c r="C632" s="167">
        <v>0</v>
      </c>
      <c r="D632" s="167">
        <v>0</v>
      </c>
      <c r="E632" s="167">
        <v>0</v>
      </c>
      <c r="F632" s="167">
        <v>0</v>
      </c>
      <c r="G632" s="167">
        <v>0</v>
      </c>
      <c r="H632" s="167">
        <v>0</v>
      </c>
      <c r="I632" s="167">
        <v>2950</v>
      </c>
      <c r="J632" s="167">
        <v>0</v>
      </c>
      <c r="K632" s="167">
        <v>1</v>
      </c>
      <c r="L632" s="167">
        <v>2950</v>
      </c>
      <c r="M632" s="169">
        <v>5.1709027169149865E-2</v>
      </c>
    </row>
    <row r="633" spans="1:13">
      <c r="A633" s="95">
        <v>0.59305555555555556</v>
      </c>
      <c r="B633" t="s">
        <v>2588</v>
      </c>
      <c r="C633" s="167">
        <v>0</v>
      </c>
      <c r="D633" s="167">
        <v>0</v>
      </c>
      <c r="E633" s="167">
        <v>0</v>
      </c>
      <c r="F633" s="167">
        <v>2230</v>
      </c>
      <c r="G633" s="167">
        <v>122</v>
      </c>
      <c r="H633" s="167">
        <v>0</v>
      </c>
      <c r="I633" s="167">
        <v>0</v>
      </c>
      <c r="J633" s="167">
        <v>0</v>
      </c>
      <c r="K633" s="167">
        <v>0</v>
      </c>
      <c r="L633" s="167">
        <v>2230</v>
      </c>
      <c r="M633" s="169">
        <v>3.9088518843120069E-2</v>
      </c>
    </row>
    <row r="634" spans="1:13">
      <c r="A634" s="95">
        <v>0.59375</v>
      </c>
      <c r="B634" t="s">
        <v>2588</v>
      </c>
      <c r="C634" s="167">
        <v>0</v>
      </c>
      <c r="D634" s="167">
        <v>0</v>
      </c>
      <c r="E634" s="167">
        <v>0</v>
      </c>
      <c r="F634" s="167">
        <v>2400</v>
      </c>
      <c r="G634" s="167">
        <v>146</v>
      </c>
      <c r="H634" s="167">
        <v>0</v>
      </c>
      <c r="I634" s="167">
        <v>0</v>
      </c>
      <c r="J634" s="167">
        <v>0</v>
      </c>
      <c r="K634" s="167">
        <v>0</v>
      </c>
      <c r="L634" s="167">
        <v>2400</v>
      </c>
      <c r="M634" s="169">
        <v>4.2068361086765996E-2</v>
      </c>
    </row>
    <row r="635" spans="1:13">
      <c r="A635" s="95">
        <v>0.62638888888888888</v>
      </c>
      <c r="B635" t="s">
        <v>2649</v>
      </c>
      <c r="C635" s="167">
        <v>1110</v>
      </c>
      <c r="D635" s="167">
        <v>66</v>
      </c>
      <c r="E635" s="167">
        <v>0</v>
      </c>
      <c r="F635" s="167">
        <v>0</v>
      </c>
      <c r="G635" s="167">
        <v>0</v>
      </c>
      <c r="H635" s="167">
        <v>0</v>
      </c>
      <c r="I635" s="167">
        <v>0</v>
      </c>
      <c r="J635" s="167">
        <v>0</v>
      </c>
      <c r="K635" s="167">
        <v>0</v>
      </c>
      <c r="L635" s="167">
        <v>1110</v>
      </c>
      <c r="M635" s="169">
        <v>1.9456617002629274E-2</v>
      </c>
    </row>
    <row r="636" spans="1:13">
      <c r="A636" s="95">
        <v>0.63124999999999998</v>
      </c>
      <c r="B636" t="s">
        <v>2582</v>
      </c>
      <c r="C636" s="167">
        <v>0</v>
      </c>
      <c r="D636" s="167">
        <v>0</v>
      </c>
      <c r="E636" s="167">
        <v>0</v>
      </c>
      <c r="F636" s="167">
        <v>0</v>
      </c>
      <c r="G636" s="167">
        <v>0</v>
      </c>
      <c r="H636" s="167">
        <v>0</v>
      </c>
      <c r="I636" s="167">
        <v>3190</v>
      </c>
      <c r="J636" s="167">
        <v>0</v>
      </c>
      <c r="K636" s="167">
        <v>3</v>
      </c>
      <c r="L636" s="167">
        <v>3190</v>
      </c>
      <c r="M636" s="169">
        <v>5.5915863277826466E-2</v>
      </c>
    </row>
    <row r="637" spans="1:13">
      <c r="A637" t="s">
        <v>2665</v>
      </c>
      <c r="C637" s="167">
        <v>16320</v>
      </c>
      <c r="D637" s="167">
        <v>1042</v>
      </c>
      <c r="E637" s="167">
        <v>0</v>
      </c>
      <c r="F637" s="167">
        <v>10070</v>
      </c>
      <c r="G637" s="167">
        <v>973</v>
      </c>
      <c r="H637" s="167">
        <v>0</v>
      </c>
      <c r="I637" s="167">
        <v>30660</v>
      </c>
      <c r="J637" s="167">
        <v>0</v>
      </c>
      <c r="K637" s="167">
        <v>7</v>
      </c>
      <c r="L637" s="167">
        <v>57050</v>
      </c>
      <c r="M637" s="169">
        <v>3.0596210467604485E-2</v>
      </c>
    </row>
    <row r="638" spans="1:13">
      <c r="C638" s="167"/>
      <c r="D638" s="167"/>
      <c r="E638" s="167"/>
      <c r="F638" s="167"/>
      <c r="G638" s="167"/>
      <c r="H638" s="167"/>
      <c r="I638" s="167"/>
      <c r="J638" s="167"/>
      <c r="K638" s="167"/>
      <c r="L638" s="167"/>
      <c r="M638" s="169"/>
    </row>
    <row r="639" spans="1:13">
      <c r="A639" t="s">
        <v>2641</v>
      </c>
      <c r="C639" s="167">
        <v>657770</v>
      </c>
      <c r="D639" s="167">
        <v>58028</v>
      </c>
      <c r="E639" s="167">
        <v>25</v>
      </c>
      <c r="F639" s="167">
        <v>610420</v>
      </c>
      <c r="G639" s="167">
        <v>40862</v>
      </c>
      <c r="H639" s="167">
        <v>11</v>
      </c>
      <c r="I639" s="167">
        <v>596420</v>
      </c>
      <c r="J639" s="167">
        <v>1</v>
      </c>
      <c r="K639" s="167">
        <v>478</v>
      </c>
      <c r="L639" s="167">
        <v>1864610</v>
      </c>
      <c r="M639" s="169">
        <v>1</v>
      </c>
    </row>
    <row r="640" spans="1:13">
      <c r="C640" s="167"/>
      <c r="D640" s="167"/>
      <c r="E640" s="167"/>
      <c r="F640" s="167"/>
      <c r="G640" s="167"/>
      <c r="H640" s="167"/>
      <c r="I640" s="167"/>
      <c r="J640" s="167"/>
      <c r="K640" s="167"/>
      <c r="L640" s="167"/>
      <c r="M640" s="169"/>
    </row>
    <row r="641" spans="1:13">
      <c r="A641" t="s">
        <v>2642</v>
      </c>
      <c r="C641" s="167"/>
      <c r="D641" s="167"/>
      <c r="E641" s="167"/>
      <c r="F641" s="167"/>
      <c r="G641" s="167"/>
      <c r="H641" s="167"/>
      <c r="I641" s="167"/>
      <c r="J641" s="167"/>
      <c r="K641" s="167"/>
      <c r="L641" s="167"/>
      <c r="M641" s="169"/>
    </row>
    <row r="642" spans="1:13">
      <c r="C642" s="167" t="s">
        <v>2573</v>
      </c>
      <c r="D642" s="167"/>
      <c r="E642" s="167"/>
      <c r="F642" s="167" t="s">
        <v>2574</v>
      </c>
      <c r="G642" s="167"/>
      <c r="H642" s="167"/>
      <c r="I642" s="167" t="s">
        <v>2575</v>
      </c>
      <c r="J642" s="167"/>
      <c r="K642" s="167"/>
      <c r="L642" s="167" t="s">
        <v>2576</v>
      </c>
      <c r="M642" s="169"/>
    </row>
    <row r="643" spans="1:13" ht="28.8">
      <c r="A643" s="94" t="s">
        <v>2447</v>
      </c>
      <c r="B643" t="s">
        <v>2577</v>
      </c>
      <c r="C643" s="168" t="s">
        <v>2578</v>
      </c>
      <c r="D643" s="167" t="s">
        <v>2461</v>
      </c>
      <c r="E643" s="167" t="s">
        <v>2462</v>
      </c>
      <c r="F643" s="168" t="s">
        <v>2578</v>
      </c>
      <c r="G643" s="167" t="s">
        <v>2461</v>
      </c>
      <c r="H643" s="167" t="s">
        <v>2462</v>
      </c>
      <c r="I643" s="168" t="s">
        <v>2578</v>
      </c>
      <c r="J643" s="167" t="s">
        <v>2461</v>
      </c>
      <c r="K643" s="167" t="s">
        <v>2462</v>
      </c>
      <c r="L643" s="167" t="s">
        <v>2579</v>
      </c>
      <c r="M643" s="169" t="s">
        <v>2580</v>
      </c>
    </row>
    <row r="644" spans="1:13">
      <c r="A644" t="s">
        <v>3799</v>
      </c>
      <c r="C644" s="167"/>
      <c r="D644" s="167"/>
      <c r="E644" s="167"/>
      <c r="F644" s="167"/>
      <c r="G644" s="167"/>
      <c r="H644" s="167"/>
      <c r="I644" s="167"/>
      <c r="J644" s="167"/>
      <c r="K644" s="167"/>
      <c r="L644" s="167"/>
      <c r="M644" s="169"/>
    </row>
    <row r="645" spans="1:13">
      <c r="A645" s="95">
        <v>0.50347222222222221</v>
      </c>
      <c r="B645" t="s">
        <v>2609</v>
      </c>
      <c r="C645" s="167">
        <v>0</v>
      </c>
      <c r="D645" s="167">
        <v>0</v>
      </c>
      <c r="E645" s="167">
        <v>0</v>
      </c>
      <c r="F645" s="167">
        <v>2660</v>
      </c>
      <c r="G645" s="167">
        <v>110</v>
      </c>
      <c r="H645" s="167">
        <v>0</v>
      </c>
      <c r="I645" s="167">
        <v>0</v>
      </c>
      <c r="J645" s="167">
        <v>0</v>
      </c>
      <c r="K645" s="167">
        <v>0</v>
      </c>
      <c r="L645" s="167">
        <v>2660</v>
      </c>
      <c r="M645" s="169">
        <v>1</v>
      </c>
    </row>
    <row r="646" spans="1:13">
      <c r="A646" t="s">
        <v>3801</v>
      </c>
      <c r="C646" s="167">
        <v>0</v>
      </c>
      <c r="D646" s="167">
        <v>0</v>
      </c>
      <c r="E646" s="167">
        <v>0</v>
      </c>
      <c r="F646" s="167">
        <v>2660</v>
      </c>
      <c r="G646" s="167">
        <v>110</v>
      </c>
      <c r="H646" s="167">
        <v>0</v>
      </c>
      <c r="I646" s="167">
        <v>0</v>
      </c>
      <c r="J646" s="167">
        <v>0</v>
      </c>
      <c r="K646" s="167">
        <v>0</v>
      </c>
      <c r="L646" s="167">
        <v>2660</v>
      </c>
      <c r="M646" s="169">
        <v>4.9264733118494644E-3</v>
      </c>
    </row>
    <row r="647" spans="1:13">
      <c r="C647" s="167"/>
      <c r="D647" s="167"/>
      <c r="E647" s="167"/>
      <c r="F647" s="167"/>
      <c r="G647" s="167"/>
      <c r="H647" s="167"/>
      <c r="I647" s="167"/>
      <c r="J647" s="167"/>
      <c r="K647" s="167"/>
      <c r="L647" s="167"/>
      <c r="M647" s="169"/>
    </row>
    <row r="648" spans="1:13">
      <c r="A648" t="s">
        <v>3802</v>
      </c>
      <c r="C648" s="167"/>
      <c r="D648" s="167"/>
      <c r="E648" s="167"/>
      <c r="F648" s="167"/>
      <c r="G648" s="167"/>
      <c r="H648" s="167"/>
      <c r="I648" s="167"/>
      <c r="J648" s="167"/>
      <c r="K648" s="167"/>
      <c r="L648" s="167"/>
      <c r="M648" s="169"/>
    </row>
    <row r="649" spans="1:13">
      <c r="A649" s="95">
        <v>0.40625</v>
      </c>
      <c r="B649" t="s">
        <v>3824</v>
      </c>
      <c r="C649" s="167">
        <v>4750</v>
      </c>
      <c r="D649" s="167">
        <v>263</v>
      </c>
      <c r="E649" s="167">
        <v>0</v>
      </c>
      <c r="F649" s="167">
        <v>0</v>
      </c>
      <c r="G649" s="167">
        <v>0</v>
      </c>
      <c r="H649" s="167">
        <v>0</v>
      </c>
      <c r="I649" s="167">
        <v>0</v>
      </c>
      <c r="J649" s="167">
        <v>0</v>
      </c>
      <c r="K649" s="167">
        <v>0</v>
      </c>
      <c r="L649" s="167">
        <v>4750</v>
      </c>
      <c r="M649" s="169">
        <v>0.23821464393179539</v>
      </c>
    </row>
    <row r="650" spans="1:13">
      <c r="A650" s="95">
        <v>0.49861111111111112</v>
      </c>
      <c r="B650" t="s">
        <v>3824</v>
      </c>
      <c r="C650" s="167">
        <v>5570</v>
      </c>
      <c r="D650" s="167">
        <v>321</v>
      </c>
      <c r="E650" s="167">
        <v>0</v>
      </c>
      <c r="F650" s="167">
        <v>0</v>
      </c>
      <c r="G650" s="167">
        <v>0</v>
      </c>
      <c r="H650" s="167">
        <v>0</v>
      </c>
      <c r="I650" s="167">
        <v>0</v>
      </c>
      <c r="J650" s="167">
        <v>0</v>
      </c>
      <c r="K650" s="167">
        <v>0</v>
      </c>
      <c r="L650" s="167">
        <v>5570</v>
      </c>
      <c r="M650" s="169">
        <v>0.27933801404212638</v>
      </c>
    </row>
    <row r="651" spans="1:13">
      <c r="A651" s="95">
        <v>0.54513888888888884</v>
      </c>
      <c r="B651" t="s">
        <v>3824</v>
      </c>
      <c r="C651" s="167">
        <v>4600</v>
      </c>
      <c r="D651" s="167">
        <v>301</v>
      </c>
      <c r="E651" s="167">
        <v>0</v>
      </c>
      <c r="F651" s="167">
        <v>0</v>
      </c>
      <c r="G651" s="167">
        <v>0</v>
      </c>
      <c r="H651" s="167">
        <v>0</v>
      </c>
      <c r="I651" s="167">
        <v>0</v>
      </c>
      <c r="J651" s="167">
        <v>0</v>
      </c>
      <c r="K651" s="167">
        <v>0</v>
      </c>
      <c r="L651" s="167">
        <v>4600</v>
      </c>
      <c r="M651" s="169">
        <v>0.23069207622868607</v>
      </c>
    </row>
    <row r="652" spans="1:13">
      <c r="A652" s="95">
        <v>0.5805555555555556</v>
      </c>
      <c r="B652" t="s">
        <v>3824</v>
      </c>
      <c r="C652" s="167">
        <v>3960</v>
      </c>
      <c r="D652" s="167">
        <v>256</v>
      </c>
      <c r="E652" s="167">
        <v>0</v>
      </c>
      <c r="F652" s="167">
        <v>0</v>
      </c>
      <c r="G652" s="167">
        <v>0</v>
      </c>
      <c r="H652" s="167">
        <v>0</v>
      </c>
      <c r="I652" s="167">
        <v>0</v>
      </c>
      <c r="J652" s="167">
        <v>0</v>
      </c>
      <c r="K652" s="167">
        <v>0</v>
      </c>
      <c r="L652" s="167">
        <v>3960</v>
      </c>
      <c r="M652" s="169">
        <v>0.19859578736208625</v>
      </c>
    </row>
    <row r="653" spans="1:13">
      <c r="A653" s="95">
        <v>0.59930555555555554</v>
      </c>
      <c r="B653" t="s">
        <v>3824</v>
      </c>
      <c r="C653" s="167">
        <v>1060</v>
      </c>
      <c r="D653" s="167">
        <v>68</v>
      </c>
      <c r="E653" s="167">
        <v>0</v>
      </c>
      <c r="F653" s="167">
        <v>0</v>
      </c>
      <c r="G653" s="167">
        <v>0</v>
      </c>
      <c r="H653" s="167">
        <v>0</v>
      </c>
      <c r="I653" s="167">
        <v>0</v>
      </c>
      <c r="J653" s="167">
        <v>0</v>
      </c>
      <c r="K653" s="167">
        <v>0</v>
      </c>
      <c r="L653" s="167">
        <v>1060</v>
      </c>
      <c r="M653" s="169">
        <v>5.3159478435305919E-2</v>
      </c>
    </row>
    <row r="654" spans="1:13">
      <c r="A654" t="s">
        <v>3804</v>
      </c>
      <c r="C654" s="167">
        <v>19940</v>
      </c>
      <c r="D654" s="167">
        <v>1209</v>
      </c>
      <c r="E654" s="167">
        <v>0</v>
      </c>
      <c r="F654" s="167">
        <v>0</v>
      </c>
      <c r="G654" s="167">
        <v>0</v>
      </c>
      <c r="H654" s="167">
        <v>0</v>
      </c>
      <c r="I654" s="167">
        <v>0</v>
      </c>
      <c r="J654" s="167">
        <v>0</v>
      </c>
      <c r="K654" s="167">
        <v>0</v>
      </c>
      <c r="L654" s="167">
        <v>19940</v>
      </c>
      <c r="M654" s="169">
        <v>3.6930029262510648E-2</v>
      </c>
    </row>
    <row r="655" spans="1:13">
      <c r="C655" s="167"/>
      <c r="D655" s="167"/>
      <c r="E655" s="167"/>
      <c r="F655" s="167"/>
      <c r="G655" s="167"/>
      <c r="H655" s="167"/>
      <c r="I655" s="167"/>
      <c r="J655" s="167"/>
      <c r="K655" s="167"/>
      <c r="L655" s="167"/>
      <c r="M655" s="169"/>
    </row>
    <row r="656" spans="1:13">
      <c r="A656" t="s">
        <v>3805</v>
      </c>
      <c r="C656" s="167"/>
      <c r="D656" s="167"/>
      <c r="E656" s="167"/>
      <c r="F656" s="167"/>
      <c r="G656" s="167"/>
      <c r="H656" s="167"/>
      <c r="I656" s="167"/>
      <c r="J656" s="167"/>
      <c r="K656" s="167"/>
      <c r="L656" s="167"/>
      <c r="M656" s="169"/>
    </row>
    <row r="657" spans="1:13">
      <c r="A657" s="95">
        <v>0.40902777777777777</v>
      </c>
      <c r="B657" t="s">
        <v>3824</v>
      </c>
      <c r="C657" s="167">
        <v>1964</v>
      </c>
      <c r="D657" s="167">
        <v>126</v>
      </c>
      <c r="E657" s="167">
        <v>0</v>
      </c>
      <c r="F657" s="167">
        <v>0</v>
      </c>
      <c r="G657" s="167">
        <v>0</v>
      </c>
      <c r="H657" s="167">
        <v>0</v>
      </c>
      <c r="I657" s="167">
        <v>0</v>
      </c>
      <c r="J657" s="167">
        <v>0</v>
      </c>
      <c r="K657" s="167">
        <v>0</v>
      </c>
      <c r="L657" s="167">
        <v>1964</v>
      </c>
      <c r="M657" s="169">
        <v>7.019299499642602E-2</v>
      </c>
    </row>
    <row r="658" spans="1:13">
      <c r="A658" s="95">
        <v>0.40902777777777777</v>
      </c>
      <c r="B658" t="s">
        <v>3825</v>
      </c>
      <c r="C658" s="167">
        <v>3306</v>
      </c>
      <c r="D658" s="167">
        <v>191</v>
      </c>
      <c r="E658" s="167">
        <v>0</v>
      </c>
      <c r="F658" s="167">
        <v>0</v>
      </c>
      <c r="G658" s="167">
        <v>0</v>
      </c>
      <c r="H658" s="167">
        <v>0</v>
      </c>
      <c r="I658" s="167">
        <v>0</v>
      </c>
      <c r="J658" s="167">
        <v>0</v>
      </c>
      <c r="K658" s="167">
        <v>0</v>
      </c>
      <c r="L658" s="167">
        <v>3306</v>
      </c>
      <c r="M658" s="169">
        <v>0.11815582558970693</v>
      </c>
    </row>
    <row r="659" spans="1:13">
      <c r="A659" s="95">
        <v>0.49652777777777779</v>
      </c>
      <c r="B659" t="s">
        <v>3825</v>
      </c>
      <c r="C659" s="167">
        <v>5130</v>
      </c>
      <c r="D659" s="167">
        <v>318</v>
      </c>
      <c r="E659" s="167">
        <v>0</v>
      </c>
      <c r="F659" s="167">
        <v>0</v>
      </c>
      <c r="G659" s="167">
        <v>0</v>
      </c>
      <c r="H659" s="167">
        <v>0</v>
      </c>
      <c r="I659" s="167">
        <v>0</v>
      </c>
      <c r="J659" s="167">
        <v>0</v>
      </c>
      <c r="K659" s="167">
        <v>0</v>
      </c>
      <c r="L659" s="167">
        <v>5130</v>
      </c>
      <c r="M659" s="169">
        <v>0.18334524660471765</v>
      </c>
    </row>
    <row r="660" spans="1:13">
      <c r="A660" s="95">
        <v>0.56180555555555556</v>
      </c>
      <c r="B660" t="s">
        <v>3825</v>
      </c>
      <c r="C660" s="167">
        <v>4890</v>
      </c>
      <c r="D660" s="167">
        <v>283</v>
      </c>
      <c r="E660" s="167">
        <v>0</v>
      </c>
      <c r="F660" s="167">
        <v>0</v>
      </c>
      <c r="G660" s="167">
        <v>0</v>
      </c>
      <c r="H660" s="167">
        <v>0</v>
      </c>
      <c r="I660" s="167">
        <v>0</v>
      </c>
      <c r="J660" s="167">
        <v>0</v>
      </c>
      <c r="K660" s="167">
        <v>0</v>
      </c>
      <c r="L660" s="167">
        <v>4890</v>
      </c>
      <c r="M660" s="169">
        <v>0.17476769120800573</v>
      </c>
    </row>
    <row r="661" spans="1:13">
      <c r="A661" s="95">
        <v>0.60972222222222228</v>
      </c>
      <c r="B661" t="s">
        <v>3825</v>
      </c>
      <c r="C661" s="167">
        <v>4840</v>
      </c>
      <c r="D661" s="167">
        <v>310</v>
      </c>
      <c r="E661" s="167">
        <v>0</v>
      </c>
      <c r="F661" s="167">
        <v>0</v>
      </c>
      <c r="G661" s="167">
        <v>0</v>
      </c>
      <c r="H661" s="167">
        <v>0</v>
      </c>
      <c r="I661" s="167">
        <v>0</v>
      </c>
      <c r="J661" s="167">
        <v>0</v>
      </c>
      <c r="K661" s="167">
        <v>0</v>
      </c>
      <c r="L661" s="167">
        <v>4840</v>
      </c>
      <c r="M661" s="169">
        <v>0.17298070050035741</v>
      </c>
    </row>
    <row r="662" spans="1:13">
      <c r="A662" s="95">
        <v>0.65416666666666667</v>
      </c>
      <c r="B662" t="s">
        <v>2669</v>
      </c>
      <c r="C662" s="167">
        <v>5380</v>
      </c>
      <c r="D662" s="167">
        <v>190</v>
      </c>
      <c r="E662" s="167">
        <v>0</v>
      </c>
      <c r="F662" s="167">
        <v>0</v>
      </c>
      <c r="G662" s="167">
        <v>0</v>
      </c>
      <c r="H662" s="167">
        <v>0</v>
      </c>
      <c r="I662" s="167">
        <v>0</v>
      </c>
      <c r="J662" s="167">
        <v>0</v>
      </c>
      <c r="K662" s="167">
        <v>0</v>
      </c>
      <c r="L662" s="167">
        <v>5380</v>
      </c>
      <c r="M662" s="169">
        <v>0.19228020014295927</v>
      </c>
    </row>
    <row r="663" spans="1:13">
      <c r="A663" s="95">
        <v>0.68402777777777779</v>
      </c>
      <c r="B663" t="s">
        <v>2669</v>
      </c>
      <c r="C663" s="167">
        <v>2470</v>
      </c>
      <c r="D663" s="167">
        <v>100</v>
      </c>
      <c r="E663" s="167">
        <v>0</v>
      </c>
      <c r="F663" s="167">
        <v>0</v>
      </c>
      <c r="G663" s="167">
        <v>0</v>
      </c>
      <c r="H663" s="167">
        <v>0</v>
      </c>
      <c r="I663" s="167">
        <v>0</v>
      </c>
      <c r="J663" s="167">
        <v>0</v>
      </c>
      <c r="K663" s="167">
        <v>0</v>
      </c>
      <c r="L663" s="167">
        <v>2470</v>
      </c>
      <c r="M663" s="169">
        <v>8.8277340957827022E-2</v>
      </c>
    </row>
    <row r="664" spans="1:13">
      <c r="A664" t="s">
        <v>3806</v>
      </c>
      <c r="C664" s="167">
        <v>27980</v>
      </c>
      <c r="D664" s="167">
        <v>1518</v>
      </c>
      <c r="E664" s="167">
        <v>0</v>
      </c>
      <c r="F664" s="167">
        <v>0</v>
      </c>
      <c r="G664" s="167">
        <v>0</v>
      </c>
      <c r="H664" s="167">
        <v>0</v>
      </c>
      <c r="I664" s="167">
        <v>0</v>
      </c>
      <c r="J664" s="167">
        <v>0</v>
      </c>
      <c r="K664" s="167">
        <v>0</v>
      </c>
      <c r="L664" s="167">
        <v>27980</v>
      </c>
      <c r="M664" s="169">
        <v>5.1820572656221059E-2</v>
      </c>
    </row>
    <row r="665" spans="1:13">
      <c r="C665" s="167"/>
      <c r="D665" s="167"/>
      <c r="E665" s="167"/>
      <c r="F665" s="167"/>
      <c r="G665" s="167"/>
      <c r="H665" s="167"/>
      <c r="I665" s="167"/>
      <c r="J665" s="167"/>
      <c r="K665" s="167"/>
      <c r="L665" s="167"/>
      <c r="M665" s="169"/>
    </row>
    <row r="666" spans="1:13">
      <c r="A666" t="s">
        <v>3807</v>
      </c>
      <c r="C666" s="167"/>
      <c r="D666" s="167"/>
      <c r="E666" s="167"/>
      <c r="F666" s="167"/>
      <c r="G666" s="167"/>
      <c r="H666" s="167"/>
      <c r="I666" s="167"/>
      <c r="J666" s="167"/>
      <c r="K666" s="167"/>
      <c r="L666" s="167"/>
      <c r="M666" s="169"/>
    </row>
    <row r="667" spans="1:13">
      <c r="A667" s="95">
        <v>0.4152777777777778</v>
      </c>
      <c r="B667" t="s">
        <v>3825</v>
      </c>
      <c r="C667" s="167">
        <v>4810</v>
      </c>
      <c r="D667" s="167">
        <v>329</v>
      </c>
      <c r="E667" s="167">
        <v>0</v>
      </c>
      <c r="F667" s="167">
        <v>0</v>
      </c>
      <c r="G667" s="167">
        <v>0</v>
      </c>
      <c r="H667" s="167">
        <v>0</v>
      </c>
      <c r="I667" s="167">
        <v>0</v>
      </c>
      <c r="J667" s="167">
        <v>0</v>
      </c>
      <c r="K667" s="167">
        <v>0</v>
      </c>
      <c r="L667" s="167">
        <v>4810</v>
      </c>
      <c r="M667" s="169">
        <v>0.18708673667833528</v>
      </c>
    </row>
    <row r="668" spans="1:13">
      <c r="A668" s="95">
        <v>0.52013888888888893</v>
      </c>
      <c r="B668" t="s">
        <v>2667</v>
      </c>
      <c r="C668" s="167">
        <v>5460</v>
      </c>
      <c r="D668" s="167">
        <v>262</v>
      </c>
      <c r="E668" s="167">
        <v>0</v>
      </c>
      <c r="F668" s="167">
        <v>0</v>
      </c>
      <c r="G668" s="167">
        <v>0</v>
      </c>
      <c r="H668" s="167">
        <v>0</v>
      </c>
      <c r="I668" s="167">
        <v>0</v>
      </c>
      <c r="J668" s="167">
        <v>0</v>
      </c>
      <c r="K668" s="167">
        <v>0</v>
      </c>
      <c r="L668" s="167">
        <v>5460</v>
      </c>
      <c r="M668" s="169">
        <v>0.21236872812135357</v>
      </c>
    </row>
    <row r="669" spans="1:13">
      <c r="A669" s="95">
        <v>0.59375</v>
      </c>
      <c r="B669" t="s">
        <v>2667</v>
      </c>
      <c r="C669" s="167">
        <v>5570</v>
      </c>
      <c r="D669" s="167">
        <v>280</v>
      </c>
      <c r="E669" s="167">
        <v>0</v>
      </c>
      <c r="F669" s="167">
        <v>0</v>
      </c>
      <c r="G669" s="167">
        <v>0</v>
      </c>
      <c r="H669" s="167">
        <v>0</v>
      </c>
      <c r="I669" s="167">
        <v>0</v>
      </c>
      <c r="J669" s="167">
        <v>0</v>
      </c>
      <c r="K669" s="167">
        <v>0</v>
      </c>
      <c r="L669" s="167">
        <v>5570</v>
      </c>
      <c r="M669" s="169">
        <v>0.21664721898094128</v>
      </c>
    </row>
    <row r="670" spans="1:13">
      <c r="A670" s="95">
        <v>0.62986111111111109</v>
      </c>
      <c r="B670" t="s">
        <v>2669</v>
      </c>
      <c r="C670" s="167">
        <v>5240</v>
      </c>
      <c r="D670" s="167">
        <v>189</v>
      </c>
      <c r="E670" s="167">
        <v>0</v>
      </c>
      <c r="F670" s="167">
        <v>0</v>
      </c>
      <c r="G670" s="167">
        <v>0</v>
      </c>
      <c r="H670" s="167">
        <v>0</v>
      </c>
      <c r="I670" s="167">
        <v>0</v>
      </c>
      <c r="J670" s="167">
        <v>0</v>
      </c>
      <c r="K670" s="167">
        <v>0</v>
      </c>
      <c r="L670" s="167">
        <v>5240</v>
      </c>
      <c r="M670" s="169">
        <v>0.20381174640217814</v>
      </c>
    </row>
    <row r="671" spans="1:13">
      <c r="A671" s="95">
        <v>0.64513888888888893</v>
      </c>
      <c r="B671" t="s">
        <v>2667</v>
      </c>
      <c r="C671" s="167">
        <v>4630</v>
      </c>
      <c r="D671" s="167">
        <v>238</v>
      </c>
      <c r="E671" s="167">
        <v>0</v>
      </c>
      <c r="F671" s="167">
        <v>0</v>
      </c>
      <c r="G671" s="167">
        <v>0</v>
      </c>
      <c r="H671" s="167">
        <v>0</v>
      </c>
      <c r="I671" s="167">
        <v>0</v>
      </c>
      <c r="J671" s="167">
        <v>0</v>
      </c>
      <c r="K671" s="167">
        <v>0</v>
      </c>
      <c r="L671" s="167">
        <v>4630</v>
      </c>
      <c r="M671" s="169">
        <v>0.18008556981719176</v>
      </c>
    </row>
    <row r="672" spans="1:13">
      <c r="A672" t="s">
        <v>3808</v>
      </c>
      <c r="C672" s="167">
        <v>25710</v>
      </c>
      <c r="D672" s="167">
        <v>1298</v>
      </c>
      <c r="E672" s="167">
        <v>0</v>
      </c>
      <c r="F672" s="167">
        <v>0</v>
      </c>
      <c r="G672" s="167">
        <v>0</v>
      </c>
      <c r="H672" s="167">
        <v>0</v>
      </c>
      <c r="I672" s="167">
        <v>0</v>
      </c>
      <c r="J672" s="167">
        <v>0</v>
      </c>
      <c r="K672" s="167">
        <v>0</v>
      </c>
      <c r="L672" s="167">
        <v>25710</v>
      </c>
      <c r="M672" s="169">
        <v>4.7616401822424714E-2</v>
      </c>
    </row>
    <row r="673" spans="1:13">
      <c r="C673" s="167"/>
      <c r="D673" s="167"/>
      <c r="E673" s="167"/>
      <c r="F673" s="167"/>
      <c r="G673" s="167"/>
      <c r="H673" s="167"/>
      <c r="I673" s="167"/>
      <c r="J673" s="167"/>
      <c r="K673" s="167"/>
      <c r="L673" s="167"/>
      <c r="M673" s="169"/>
    </row>
    <row r="674" spans="1:13">
      <c r="A674" t="s">
        <v>3809</v>
      </c>
      <c r="C674" s="167"/>
      <c r="D674" s="167"/>
      <c r="E674" s="167"/>
      <c r="F674" s="167"/>
      <c r="G674" s="167"/>
      <c r="H674" s="167"/>
      <c r="I674" s="167"/>
      <c r="J674" s="167"/>
      <c r="K674" s="167"/>
      <c r="L674" s="167"/>
      <c r="M674" s="169"/>
    </row>
    <row r="675" spans="1:13">
      <c r="A675" s="95">
        <v>0.43402777777777779</v>
      </c>
      <c r="B675" t="s">
        <v>2667</v>
      </c>
      <c r="C675" s="167">
        <v>5080</v>
      </c>
      <c r="D675" s="167">
        <v>247</v>
      </c>
      <c r="E675" s="167">
        <v>0</v>
      </c>
      <c r="F675" s="167">
        <v>0</v>
      </c>
      <c r="G675" s="167">
        <v>0</v>
      </c>
      <c r="H675" s="167">
        <v>0</v>
      </c>
      <c r="I675" s="167">
        <v>0</v>
      </c>
      <c r="J675" s="167">
        <v>0</v>
      </c>
      <c r="K675" s="167">
        <v>0</v>
      </c>
      <c r="L675" s="167">
        <v>5080</v>
      </c>
      <c r="M675" s="169">
        <v>0.18793932667406585</v>
      </c>
    </row>
    <row r="676" spans="1:13">
      <c r="A676" s="95">
        <v>0.51249999999999996</v>
      </c>
      <c r="B676" t="s">
        <v>2667</v>
      </c>
      <c r="C676" s="167">
        <v>3890</v>
      </c>
      <c r="D676" s="167">
        <v>197</v>
      </c>
      <c r="E676" s="167">
        <v>0</v>
      </c>
      <c r="F676" s="167">
        <v>0</v>
      </c>
      <c r="G676" s="167">
        <v>0</v>
      </c>
      <c r="H676" s="167">
        <v>0</v>
      </c>
      <c r="I676" s="167">
        <v>0</v>
      </c>
      <c r="J676" s="167">
        <v>0</v>
      </c>
      <c r="K676" s="167">
        <v>0</v>
      </c>
      <c r="L676" s="167">
        <v>3890</v>
      </c>
      <c r="M676" s="169">
        <v>0.14391416944136146</v>
      </c>
    </row>
    <row r="677" spans="1:13">
      <c r="A677" s="95">
        <v>0.60347222222222219</v>
      </c>
      <c r="B677" t="s">
        <v>2671</v>
      </c>
      <c r="C677" s="167">
        <v>5260</v>
      </c>
      <c r="D677" s="167">
        <v>326</v>
      </c>
      <c r="E677" s="167">
        <v>0</v>
      </c>
      <c r="F677" s="167">
        <v>0</v>
      </c>
      <c r="G677" s="167">
        <v>0</v>
      </c>
      <c r="H677" s="167">
        <v>0</v>
      </c>
      <c r="I677" s="167">
        <v>0</v>
      </c>
      <c r="J677" s="167">
        <v>0</v>
      </c>
      <c r="K677" s="167">
        <v>0</v>
      </c>
      <c r="L677" s="167">
        <v>5260</v>
      </c>
      <c r="M677" s="169">
        <v>0.19459859415464298</v>
      </c>
    </row>
    <row r="678" spans="1:13">
      <c r="A678" s="95">
        <v>0.63472222222222219</v>
      </c>
      <c r="B678" t="s">
        <v>2669</v>
      </c>
      <c r="C678" s="167">
        <v>4450</v>
      </c>
      <c r="D678" s="167">
        <v>166</v>
      </c>
      <c r="E678" s="167">
        <v>0</v>
      </c>
      <c r="F678" s="167">
        <v>0</v>
      </c>
      <c r="G678" s="167">
        <v>0</v>
      </c>
      <c r="H678" s="167">
        <v>0</v>
      </c>
      <c r="I678" s="167">
        <v>0</v>
      </c>
      <c r="J678" s="167">
        <v>0</v>
      </c>
      <c r="K678" s="167">
        <v>0</v>
      </c>
      <c r="L678" s="167">
        <v>4450</v>
      </c>
      <c r="M678" s="169">
        <v>0.16463189049204588</v>
      </c>
    </row>
    <row r="679" spans="1:13">
      <c r="A679" s="95">
        <v>0.68333333333333335</v>
      </c>
      <c r="B679" t="s">
        <v>2671</v>
      </c>
      <c r="C679" s="167">
        <v>5020</v>
      </c>
      <c r="D679" s="167">
        <v>252</v>
      </c>
      <c r="E679" s="167">
        <v>0</v>
      </c>
      <c r="F679" s="167">
        <v>0</v>
      </c>
      <c r="G679" s="167">
        <v>0</v>
      </c>
      <c r="H679" s="167">
        <v>0</v>
      </c>
      <c r="I679" s="167">
        <v>0</v>
      </c>
      <c r="J679" s="167">
        <v>0</v>
      </c>
      <c r="K679" s="167">
        <v>0</v>
      </c>
      <c r="L679" s="167">
        <v>5020</v>
      </c>
      <c r="M679" s="169">
        <v>0.18571957084720681</v>
      </c>
    </row>
    <row r="680" spans="1:13">
      <c r="A680" s="95">
        <v>0.68541666666666667</v>
      </c>
      <c r="B680" t="s">
        <v>2669</v>
      </c>
      <c r="C680" s="167">
        <v>3330</v>
      </c>
      <c r="D680" s="167">
        <v>123</v>
      </c>
      <c r="E680" s="167">
        <v>0</v>
      </c>
      <c r="F680" s="167">
        <v>0</v>
      </c>
      <c r="G680" s="167">
        <v>0</v>
      </c>
      <c r="H680" s="167">
        <v>0</v>
      </c>
      <c r="I680" s="167">
        <v>0</v>
      </c>
      <c r="J680" s="167">
        <v>0</v>
      </c>
      <c r="K680" s="167">
        <v>0</v>
      </c>
      <c r="L680" s="167">
        <v>3330</v>
      </c>
      <c r="M680" s="169">
        <v>0.12319644839067703</v>
      </c>
    </row>
    <row r="681" spans="1:13">
      <c r="A681" t="s">
        <v>3811</v>
      </c>
      <c r="C681" s="167">
        <v>27030</v>
      </c>
      <c r="D681" s="167">
        <v>1311</v>
      </c>
      <c r="E681" s="167">
        <v>0</v>
      </c>
      <c r="F681" s="167">
        <v>0</v>
      </c>
      <c r="G681" s="167">
        <v>0</v>
      </c>
      <c r="H681" s="167">
        <v>0</v>
      </c>
      <c r="I681" s="167">
        <v>0</v>
      </c>
      <c r="J681" s="167">
        <v>0</v>
      </c>
      <c r="K681" s="167">
        <v>0</v>
      </c>
      <c r="L681" s="167">
        <v>27030</v>
      </c>
      <c r="M681" s="169">
        <v>5.0061117901989111E-2</v>
      </c>
    </row>
    <row r="682" spans="1:13">
      <c r="C682" s="167"/>
      <c r="D682" s="167"/>
      <c r="E682" s="167"/>
      <c r="F682" s="167"/>
      <c r="G682" s="167"/>
      <c r="H682" s="167"/>
      <c r="I682" s="167"/>
      <c r="J682" s="167"/>
      <c r="K682" s="167"/>
      <c r="L682" s="167"/>
      <c r="M682" s="169"/>
    </row>
    <row r="683" spans="1:13">
      <c r="A683" t="s">
        <v>3812</v>
      </c>
      <c r="C683" s="167"/>
      <c r="D683" s="167"/>
      <c r="E683" s="167"/>
      <c r="F683" s="167"/>
      <c r="G683" s="167"/>
      <c r="H683" s="167"/>
      <c r="I683" s="167"/>
      <c r="J683" s="167"/>
      <c r="K683" s="167"/>
      <c r="L683" s="167"/>
      <c r="M683" s="169"/>
    </row>
    <row r="684" spans="1:13">
      <c r="A684" s="95">
        <v>0.40555555555555556</v>
      </c>
      <c r="B684" t="s">
        <v>2671</v>
      </c>
      <c r="C684" s="167">
        <v>1940</v>
      </c>
      <c r="D684" s="167">
        <v>128</v>
      </c>
      <c r="E684" s="167">
        <v>0</v>
      </c>
      <c r="F684" s="167">
        <v>0</v>
      </c>
      <c r="G684" s="167">
        <v>0</v>
      </c>
      <c r="H684" s="167">
        <v>0</v>
      </c>
      <c r="I684" s="167">
        <v>0</v>
      </c>
      <c r="J684" s="167">
        <v>0</v>
      </c>
      <c r="K684" s="167">
        <v>0</v>
      </c>
      <c r="L684" s="167">
        <v>1940</v>
      </c>
      <c r="M684" s="169">
        <v>6.7291016302462717E-2</v>
      </c>
    </row>
    <row r="685" spans="1:13">
      <c r="A685" s="95">
        <v>0.50624999999999998</v>
      </c>
      <c r="B685" t="s">
        <v>2671</v>
      </c>
      <c r="C685" s="167">
        <v>4390</v>
      </c>
      <c r="D685" s="167">
        <v>239</v>
      </c>
      <c r="E685" s="167">
        <v>0</v>
      </c>
      <c r="F685" s="167">
        <v>0</v>
      </c>
      <c r="G685" s="167">
        <v>0</v>
      </c>
      <c r="H685" s="167">
        <v>0</v>
      </c>
      <c r="I685" s="167">
        <v>0</v>
      </c>
      <c r="J685" s="167">
        <v>0</v>
      </c>
      <c r="K685" s="167">
        <v>0</v>
      </c>
      <c r="L685" s="167">
        <v>4390</v>
      </c>
      <c r="M685" s="169">
        <v>0.15227193895248006</v>
      </c>
    </row>
    <row r="686" spans="1:13">
      <c r="A686" s="95">
        <v>0.60416666666666663</v>
      </c>
      <c r="B686" t="s">
        <v>2674</v>
      </c>
      <c r="C686" s="167">
        <v>5950</v>
      </c>
      <c r="D686" s="167">
        <v>298</v>
      </c>
      <c r="E686" s="167">
        <v>0</v>
      </c>
      <c r="F686" s="167">
        <v>0</v>
      </c>
      <c r="G686" s="167">
        <v>0</v>
      </c>
      <c r="H686" s="167">
        <v>0</v>
      </c>
      <c r="I686" s="167">
        <v>0</v>
      </c>
      <c r="J686" s="167">
        <v>0</v>
      </c>
      <c r="K686" s="167">
        <v>0</v>
      </c>
      <c r="L686" s="167">
        <v>5950</v>
      </c>
      <c r="M686" s="169">
        <v>0.20638224072147068</v>
      </c>
    </row>
    <row r="687" spans="1:13">
      <c r="A687" s="95">
        <v>0.63888888888888884</v>
      </c>
      <c r="B687" t="s">
        <v>2674</v>
      </c>
      <c r="C687" s="167">
        <v>2700</v>
      </c>
      <c r="D687" s="167">
        <v>130</v>
      </c>
      <c r="E687" s="167">
        <v>0</v>
      </c>
      <c r="F687" s="167">
        <v>0</v>
      </c>
      <c r="G687" s="167">
        <v>0</v>
      </c>
      <c r="H687" s="167">
        <v>0</v>
      </c>
      <c r="I687" s="167">
        <v>0</v>
      </c>
      <c r="J687" s="167">
        <v>0</v>
      </c>
      <c r="K687" s="167">
        <v>0</v>
      </c>
      <c r="L687" s="167">
        <v>2700</v>
      </c>
      <c r="M687" s="169">
        <v>9.3652445369406867E-2</v>
      </c>
    </row>
    <row r="688" spans="1:13">
      <c r="A688" s="95">
        <v>0.67847222222222225</v>
      </c>
      <c r="B688" t="s">
        <v>2674</v>
      </c>
      <c r="C688" s="167">
        <v>3370</v>
      </c>
      <c r="D688" s="167">
        <v>178</v>
      </c>
      <c r="E688" s="167">
        <v>0</v>
      </c>
      <c r="F688" s="167">
        <v>0</v>
      </c>
      <c r="G688" s="167">
        <v>0</v>
      </c>
      <c r="H688" s="167">
        <v>0</v>
      </c>
      <c r="I688" s="167">
        <v>0</v>
      </c>
      <c r="J688" s="167">
        <v>0</v>
      </c>
      <c r="K688" s="167">
        <v>0</v>
      </c>
      <c r="L688" s="167">
        <v>3370</v>
      </c>
      <c r="M688" s="169">
        <v>0.11689212625737079</v>
      </c>
    </row>
    <row r="689" spans="1:13">
      <c r="A689" s="95">
        <v>0.69513888888888886</v>
      </c>
      <c r="B689" t="s">
        <v>2669</v>
      </c>
      <c r="C689" s="167">
        <v>6150</v>
      </c>
      <c r="D689" s="167">
        <v>233</v>
      </c>
      <c r="E689" s="167">
        <v>0</v>
      </c>
      <c r="F689" s="167">
        <v>0</v>
      </c>
      <c r="G689" s="167">
        <v>0</v>
      </c>
      <c r="H689" s="167">
        <v>0</v>
      </c>
      <c r="I689" s="167">
        <v>0</v>
      </c>
      <c r="J689" s="167">
        <v>0</v>
      </c>
      <c r="K689" s="167">
        <v>0</v>
      </c>
      <c r="L689" s="167">
        <v>6150</v>
      </c>
      <c r="M689" s="169">
        <v>0.21331945889698231</v>
      </c>
    </row>
    <row r="690" spans="1:13">
      <c r="A690" s="95">
        <v>0.73888888888888893</v>
      </c>
      <c r="B690" t="s">
        <v>2669</v>
      </c>
      <c r="C690" s="167">
        <v>4330</v>
      </c>
      <c r="D690" s="167">
        <v>180</v>
      </c>
      <c r="E690" s="167">
        <v>0</v>
      </c>
      <c r="F690" s="167">
        <v>0</v>
      </c>
      <c r="G690" s="167">
        <v>0</v>
      </c>
      <c r="H690" s="167">
        <v>0</v>
      </c>
      <c r="I690" s="167">
        <v>0</v>
      </c>
      <c r="J690" s="167">
        <v>0</v>
      </c>
      <c r="K690" s="167">
        <v>0</v>
      </c>
      <c r="L690" s="167">
        <v>4330</v>
      </c>
      <c r="M690" s="169">
        <v>0.15019077349982657</v>
      </c>
    </row>
    <row r="691" spans="1:13">
      <c r="A691" t="s">
        <v>3815</v>
      </c>
      <c r="C691" s="167">
        <v>28830</v>
      </c>
      <c r="D691" s="167">
        <v>1386</v>
      </c>
      <c r="E691" s="167">
        <v>0</v>
      </c>
      <c r="F691" s="167">
        <v>0</v>
      </c>
      <c r="G691" s="167">
        <v>0</v>
      </c>
      <c r="H691" s="167">
        <v>0</v>
      </c>
      <c r="I691" s="167">
        <v>0</v>
      </c>
      <c r="J691" s="167">
        <v>0</v>
      </c>
      <c r="K691" s="167">
        <v>0</v>
      </c>
      <c r="L691" s="167">
        <v>28830</v>
      </c>
      <c r="M691" s="169">
        <v>5.3394821646849652E-2</v>
      </c>
    </row>
    <row r="692" spans="1:13">
      <c r="C692" s="167"/>
      <c r="D692" s="167"/>
      <c r="E692" s="167"/>
      <c r="F692" s="167"/>
      <c r="G692" s="167"/>
      <c r="H692" s="167"/>
      <c r="I692" s="167"/>
      <c r="J692" s="167"/>
      <c r="K692" s="167"/>
      <c r="L692" s="167"/>
      <c r="M692" s="169"/>
    </row>
    <row r="693" spans="1:13">
      <c r="A693" t="s">
        <v>3816</v>
      </c>
      <c r="C693" s="167"/>
      <c r="D693" s="167"/>
      <c r="E693" s="167"/>
      <c r="F693" s="167"/>
      <c r="G693" s="167"/>
      <c r="H693" s="167"/>
      <c r="I693" s="167"/>
      <c r="J693" s="167"/>
      <c r="K693" s="167"/>
      <c r="L693" s="167"/>
      <c r="M693" s="169"/>
    </row>
    <row r="694" spans="1:13">
      <c r="A694" s="95">
        <v>0.38958333333333334</v>
      </c>
      <c r="B694" t="s">
        <v>3826</v>
      </c>
      <c r="C694" s="167">
        <v>2320</v>
      </c>
      <c r="D694" s="167">
        <v>370</v>
      </c>
      <c r="E694" s="167">
        <v>0</v>
      </c>
      <c r="F694" s="167">
        <v>0</v>
      </c>
      <c r="G694" s="167">
        <v>0</v>
      </c>
      <c r="H694" s="167">
        <v>0</v>
      </c>
      <c r="I694" s="167">
        <v>0</v>
      </c>
      <c r="J694" s="167">
        <v>0</v>
      </c>
      <c r="K694" s="167">
        <v>0</v>
      </c>
      <c r="L694" s="167">
        <v>2320</v>
      </c>
      <c r="M694" s="169">
        <v>9.1338582677165353E-2</v>
      </c>
    </row>
    <row r="695" spans="1:13">
      <c r="A695" s="95">
        <v>0.39444444444444443</v>
      </c>
      <c r="B695" t="s">
        <v>2670</v>
      </c>
      <c r="C695" s="167">
        <v>990</v>
      </c>
      <c r="D695" s="167">
        <v>38</v>
      </c>
      <c r="E695" s="167">
        <v>0</v>
      </c>
      <c r="F695" s="167">
        <v>0</v>
      </c>
      <c r="G695" s="167">
        <v>0</v>
      </c>
      <c r="H695" s="167">
        <v>0</v>
      </c>
      <c r="I695" s="167">
        <v>0</v>
      </c>
      <c r="J695" s="167">
        <v>0</v>
      </c>
      <c r="K695" s="167">
        <v>0</v>
      </c>
      <c r="L695" s="167">
        <v>990</v>
      </c>
      <c r="M695" s="169">
        <v>3.8976377952755908E-2</v>
      </c>
    </row>
    <row r="696" spans="1:13">
      <c r="A696" s="95">
        <v>0.43611111111111112</v>
      </c>
      <c r="B696" t="s">
        <v>3827</v>
      </c>
      <c r="C696" s="167">
        <v>2220</v>
      </c>
      <c r="D696" s="167">
        <v>342</v>
      </c>
      <c r="E696" s="167">
        <v>0</v>
      </c>
      <c r="F696" s="167">
        <v>0</v>
      </c>
      <c r="G696" s="167">
        <v>0</v>
      </c>
      <c r="H696" s="167">
        <v>0</v>
      </c>
      <c r="I696" s="167">
        <v>0</v>
      </c>
      <c r="J696" s="167">
        <v>0</v>
      </c>
      <c r="K696" s="167">
        <v>0</v>
      </c>
      <c r="L696" s="167">
        <v>2220</v>
      </c>
      <c r="M696" s="169">
        <v>8.7401574803149612E-2</v>
      </c>
    </row>
    <row r="697" spans="1:13">
      <c r="A697" s="95">
        <v>0.52777777777777779</v>
      </c>
      <c r="B697" t="s">
        <v>2674</v>
      </c>
      <c r="C697" s="167">
        <v>4820</v>
      </c>
      <c r="D697" s="167">
        <v>224</v>
      </c>
      <c r="E697" s="167">
        <v>0</v>
      </c>
      <c r="F697" s="167">
        <v>0</v>
      </c>
      <c r="G697" s="167">
        <v>0</v>
      </c>
      <c r="H697" s="167">
        <v>0</v>
      </c>
      <c r="I697" s="167">
        <v>0</v>
      </c>
      <c r="J697" s="167">
        <v>0</v>
      </c>
      <c r="K697" s="167">
        <v>0</v>
      </c>
      <c r="L697" s="167">
        <v>4820</v>
      </c>
      <c r="M697" s="169">
        <v>0.18976377952755905</v>
      </c>
    </row>
    <row r="698" spans="1:13">
      <c r="A698" s="95">
        <v>0.62569444444444444</v>
      </c>
      <c r="B698" t="s">
        <v>2674</v>
      </c>
      <c r="C698" s="167">
        <v>4790</v>
      </c>
      <c r="D698" s="167">
        <v>210</v>
      </c>
      <c r="E698" s="167">
        <v>0</v>
      </c>
      <c r="F698" s="167">
        <v>0</v>
      </c>
      <c r="G698" s="167">
        <v>0</v>
      </c>
      <c r="H698" s="167">
        <v>0</v>
      </c>
      <c r="I698" s="167">
        <v>0</v>
      </c>
      <c r="J698" s="167">
        <v>0</v>
      </c>
      <c r="K698" s="167">
        <v>0</v>
      </c>
      <c r="L698" s="167">
        <v>4790</v>
      </c>
      <c r="M698" s="169">
        <v>0.18858267716535432</v>
      </c>
    </row>
    <row r="699" spans="1:13">
      <c r="A699" s="95">
        <v>0.65069444444444446</v>
      </c>
      <c r="B699" t="s">
        <v>2672</v>
      </c>
      <c r="C699" s="167">
        <v>5050</v>
      </c>
      <c r="D699" s="167">
        <v>344</v>
      </c>
      <c r="E699" s="167">
        <v>0</v>
      </c>
      <c r="F699" s="167">
        <v>0</v>
      </c>
      <c r="G699" s="167">
        <v>0</v>
      </c>
      <c r="H699" s="167">
        <v>0</v>
      </c>
      <c r="I699" s="167">
        <v>0</v>
      </c>
      <c r="J699" s="167">
        <v>0</v>
      </c>
      <c r="K699" s="167">
        <v>0</v>
      </c>
      <c r="L699" s="167">
        <v>5050</v>
      </c>
      <c r="M699" s="169">
        <v>0.19881889763779528</v>
      </c>
    </row>
    <row r="700" spans="1:13">
      <c r="A700" s="95">
        <v>0.71180555555555558</v>
      </c>
      <c r="B700" t="s">
        <v>2672</v>
      </c>
      <c r="C700" s="167">
        <v>5210</v>
      </c>
      <c r="D700" s="167">
        <v>337</v>
      </c>
      <c r="E700" s="167">
        <v>0</v>
      </c>
      <c r="F700" s="167">
        <v>0</v>
      </c>
      <c r="G700" s="167">
        <v>0</v>
      </c>
      <c r="H700" s="167">
        <v>0</v>
      </c>
      <c r="I700" s="167">
        <v>0</v>
      </c>
      <c r="J700" s="167">
        <v>0</v>
      </c>
      <c r="K700" s="167">
        <v>0</v>
      </c>
      <c r="L700" s="167">
        <v>5210</v>
      </c>
      <c r="M700" s="169">
        <v>0.20511811023622048</v>
      </c>
    </row>
    <row r="701" spans="1:13">
      <c r="A701" t="s">
        <v>3818</v>
      </c>
      <c r="C701" s="167">
        <v>25400</v>
      </c>
      <c r="D701" s="167">
        <v>1865</v>
      </c>
      <c r="E701" s="167">
        <v>0</v>
      </c>
      <c r="F701" s="167">
        <v>0</v>
      </c>
      <c r="G701" s="167">
        <v>0</v>
      </c>
      <c r="H701" s="167">
        <v>0</v>
      </c>
      <c r="I701" s="167">
        <v>0</v>
      </c>
      <c r="J701" s="167">
        <v>0</v>
      </c>
      <c r="K701" s="167">
        <v>0</v>
      </c>
      <c r="L701" s="167">
        <v>25400</v>
      </c>
      <c r="M701" s="169">
        <v>4.7042263955254286E-2</v>
      </c>
    </row>
    <row r="702" spans="1:13">
      <c r="C702" s="167"/>
      <c r="D702" s="167"/>
      <c r="E702" s="167"/>
      <c r="F702" s="167"/>
      <c r="G702" s="167"/>
      <c r="H702" s="167"/>
      <c r="I702" s="167"/>
      <c r="J702" s="167"/>
      <c r="K702" s="167"/>
      <c r="L702" s="167"/>
      <c r="M702" s="169"/>
    </row>
    <row r="703" spans="1:13">
      <c r="A703" t="s">
        <v>3819</v>
      </c>
      <c r="C703" s="167"/>
      <c r="D703" s="167"/>
      <c r="E703" s="167"/>
      <c r="F703" s="167"/>
      <c r="G703" s="167"/>
      <c r="H703" s="167"/>
      <c r="I703" s="167"/>
      <c r="J703" s="167"/>
      <c r="K703" s="167"/>
      <c r="L703" s="167"/>
      <c r="M703" s="169"/>
    </row>
    <row r="704" spans="1:13">
      <c r="A704" s="95">
        <v>0.48125000000000001</v>
      </c>
      <c r="B704" t="s">
        <v>3828</v>
      </c>
      <c r="C704" s="167">
        <v>3170</v>
      </c>
      <c r="D704" s="167">
        <v>567</v>
      </c>
      <c r="E704" s="167">
        <v>0</v>
      </c>
      <c r="F704" s="167">
        <v>0</v>
      </c>
      <c r="G704" s="167">
        <v>0</v>
      </c>
      <c r="H704" s="167">
        <v>0</v>
      </c>
      <c r="I704" s="167">
        <v>0</v>
      </c>
      <c r="J704" s="167">
        <v>0</v>
      </c>
      <c r="K704" s="167">
        <v>0</v>
      </c>
      <c r="L704" s="167">
        <v>3170</v>
      </c>
      <c r="M704" s="169">
        <v>0.20242656449553001</v>
      </c>
    </row>
    <row r="705" spans="1:13">
      <c r="A705" s="95">
        <v>0.52569444444444446</v>
      </c>
      <c r="B705" t="s">
        <v>3828</v>
      </c>
      <c r="C705" s="167">
        <v>2340</v>
      </c>
      <c r="D705" s="167">
        <v>378</v>
      </c>
      <c r="E705" s="167">
        <v>0</v>
      </c>
      <c r="F705" s="167">
        <v>0</v>
      </c>
      <c r="G705" s="167">
        <v>0</v>
      </c>
      <c r="H705" s="167">
        <v>0</v>
      </c>
      <c r="I705" s="167">
        <v>0</v>
      </c>
      <c r="J705" s="167">
        <v>0</v>
      </c>
      <c r="K705" s="167">
        <v>0</v>
      </c>
      <c r="L705" s="167">
        <v>2340</v>
      </c>
      <c r="M705" s="169">
        <v>0.14942528735632185</v>
      </c>
    </row>
    <row r="706" spans="1:13">
      <c r="A706" s="95">
        <v>0.60277777777777775</v>
      </c>
      <c r="B706" t="s">
        <v>2672</v>
      </c>
      <c r="C706" s="167">
        <v>5220</v>
      </c>
      <c r="D706" s="167">
        <v>335</v>
      </c>
      <c r="E706" s="167">
        <v>0</v>
      </c>
      <c r="F706" s="167">
        <v>0</v>
      </c>
      <c r="G706" s="167">
        <v>0</v>
      </c>
      <c r="H706" s="167">
        <v>0</v>
      </c>
      <c r="I706" s="167">
        <v>0</v>
      </c>
      <c r="J706" s="167">
        <v>0</v>
      </c>
      <c r="K706" s="167">
        <v>0</v>
      </c>
      <c r="L706" s="167">
        <v>5220</v>
      </c>
      <c r="M706" s="169">
        <v>0.33333333333333331</v>
      </c>
    </row>
    <row r="707" spans="1:13">
      <c r="A707" s="95">
        <v>0.65208333333333335</v>
      </c>
      <c r="B707" t="s">
        <v>2672</v>
      </c>
      <c r="C707" s="167">
        <v>4930</v>
      </c>
      <c r="D707" s="167">
        <v>328</v>
      </c>
      <c r="E707" s="167">
        <v>0</v>
      </c>
      <c r="F707" s="167">
        <v>0</v>
      </c>
      <c r="G707" s="167">
        <v>0</v>
      </c>
      <c r="H707" s="167">
        <v>0</v>
      </c>
      <c r="I707" s="167">
        <v>0</v>
      </c>
      <c r="J707" s="167">
        <v>0</v>
      </c>
      <c r="K707" s="167">
        <v>0</v>
      </c>
      <c r="L707" s="167">
        <v>4930</v>
      </c>
      <c r="M707" s="169">
        <v>0.31481481481481483</v>
      </c>
    </row>
    <row r="708" spans="1:13">
      <c r="A708" t="s">
        <v>3821</v>
      </c>
      <c r="C708" s="167">
        <v>15660</v>
      </c>
      <c r="D708" s="167">
        <v>1608</v>
      </c>
      <c r="E708" s="167">
        <v>0</v>
      </c>
      <c r="F708" s="167">
        <v>0</v>
      </c>
      <c r="G708" s="167">
        <v>0</v>
      </c>
      <c r="H708" s="167">
        <v>0</v>
      </c>
      <c r="I708" s="167">
        <v>0</v>
      </c>
      <c r="J708" s="167">
        <v>0</v>
      </c>
      <c r="K708" s="167">
        <v>0</v>
      </c>
      <c r="L708" s="167">
        <v>15660</v>
      </c>
      <c r="M708" s="169">
        <v>2.9003222580286699E-2</v>
      </c>
    </row>
    <row r="709" spans="1:13">
      <c r="C709" s="167"/>
      <c r="D709" s="167"/>
      <c r="E709" s="167"/>
      <c r="F709" s="167"/>
      <c r="G709" s="167"/>
      <c r="H709" s="167"/>
      <c r="I709" s="167"/>
      <c r="J709" s="167"/>
      <c r="K709" s="167"/>
      <c r="L709" s="167"/>
      <c r="M709" s="169"/>
    </row>
    <row r="710" spans="1:13">
      <c r="A710" t="s">
        <v>3822</v>
      </c>
      <c r="C710" s="167"/>
      <c r="D710" s="167"/>
      <c r="E710" s="167"/>
      <c r="F710" s="167"/>
      <c r="G710" s="167"/>
      <c r="H710" s="167"/>
      <c r="I710" s="167"/>
      <c r="J710" s="167"/>
      <c r="K710" s="167"/>
      <c r="L710" s="167"/>
      <c r="M710" s="169"/>
    </row>
    <row r="711" spans="1:13">
      <c r="A711" s="95">
        <v>0.47569444444444442</v>
      </c>
      <c r="B711" t="s">
        <v>3829</v>
      </c>
      <c r="C711" s="167">
        <v>5370</v>
      </c>
      <c r="D711" s="167">
        <v>299</v>
      </c>
      <c r="E711" s="167">
        <v>0</v>
      </c>
      <c r="F711" s="167">
        <v>0</v>
      </c>
      <c r="G711" s="167">
        <v>0</v>
      </c>
      <c r="H711" s="167">
        <v>0</v>
      </c>
      <c r="I711" s="167">
        <v>0</v>
      </c>
      <c r="J711" s="167">
        <v>0</v>
      </c>
      <c r="K711" s="167">
        <v>0</v>
      </c>
      <c r="L711" s="167">
        <v>5370</v>
      </c>
      <c r="M711" s="169">
        <v>0.35143979057591623</v>
      </c>
    </row>
    <row r="712" spans="1:13">
      <c r="A712" s="95">
        <v>0.51388888888888884</v>
      </c>
      <c r="B712" t="s">
        <v>2672</v>
      </c>
      <c r="C712" s="167">
        <v>4600</v>
      </c>
      <c r="D712" s="167">
        <v>291</v>
      </c>
      <c r="E712" s="167">
        <v>0</v>
      </c>
      <c r="F712" s="167">
        <v>0</v>
      </c>
      <c r="G712" s="167">
        <v>0</v>
      </c>
      <c r="H712" s="167">
        <v>0</v>
      </c>
      <c r="I712" s="167">
        <v>0</v>
      </c>
      <c r="J712" s="167">
        <v>0</v>
      </c>
      <c r="K712" s="167">
        <v>0</v>
      </c>
      <c r="L712" s="167">
        <v>4600</v>
      </c>
      <c r="M712" s="169">
        <v>0.30104712041884818</v>
      </c>
    </row>
    <row r="713" spans="1:13">
      <c r="A713" s="95">
        <v>0.53125</v>
      </c>
      <c r="B713" t="s">
        <v>3829</v>
      </c>
      <c r="C713" s="167">
        <v>5310</v>
      </c>
      <c r="D713" s="167">
        <v>286</v>
      </c>
      <c r="E713" s="167">
        <v>0</v>
      </c>
      <c r="F713" s="167">
        <v>0</v>
      </c>
      <c r="G713" s="167">
        <v>0</v>
      </c>
      <c r="H713" s="167">
        <v>0</v>
      </c>
      <c r="I713" s="167">
        <v>0</v>
      </c>
      <c r="J713" s="167">
        <v>0</v>
      </c>
      <c r="K713" s="167">
        <v>0</v>
      </c>
      <c r="L713" s="167">
        <v>5310</v>
      </c>
      <c r="M713" s="169">
        <v>0.34751308900523559</v>
      </c>
    </row>
    <row r="714" spans="1:13">
      <c r="A714" t="s">
        <v>3823</v>
      </c>
      <c r="C714" s="167">
        <v>15280</v>
      </c>
      <c r="D714" s="167">
        <v>876</v>
      </c>
      <c r="E714" s="167">
        <v>0</v>
      </c>
      <c r="F714" s="167">
        <v>0</v>
      </c>
      <c r="G714" s="167">
        <v>0</v>
      </c>
      <c r="H714" s="167">
        <v>0</v>
      </c>
      <c r="I714" s="167">
        <v>0</v>
      </c>
      <c r="J714" s="167">
        <v>0</v>
      </c>
      <c r="K714" s="167">
        <v>0</v>
      </c>
      <c r="L714" s="167">
        <v>15280</v>
      </c>
      <c r="M714" s="169">
        <v>2.8299440678593919E-2</v>
      </c>
    </row>
    <row r="715" spans="1:13">
      <c r="C715" s="167"/>
      <c r="D715" s="167"/>
      <c r="E715" s="167"/>
      <c r="F715" s="167"/>
      <c r="G715" s="167"/>
      <c r="H715" s="167"/>
      <c r="I715" s="167"/>
      <c r="J715" s="167"/>
      <c r="K715" s="167"/>
      <c r="L715" s="167"/>
      <c r="M715" s="169"/>
    </row>
    <row r="716" spans="1:13">
      <c r="A716" t="s">
        <v>2581</v>
      </c>
      <c r="C716" s="167"/>
      <c r="D716" s="167"/>
      <c r="E716" s="167"/>
      <c r="F716" s="167"/>
      <c r="G716" s="167"/>
      <c r="H716" s="167"/>
      <c r="I716" s="167"/>
      <c r="J716" s="167"/>
      <c r="K716" s="167"/>
      <c r="L716" s="167"/>
      <c r="M716" s="169"/>
    </row>
    <row r="717" spans="1:13">
      <c r="A717" s="95">
        <v>0.43541666666666667</v>
      </c>
      <c r="B717" t="s">
        <v>3829</v>
      </c>
      <c r="C717" s="167">
        <v>5460</v>
      </c>
      <c r="D717" s="167">
        <v>298</v>
      </c>
      <c r="E717" s="167">
        <v>0</v>
      </c>
      <c r="F717" s="167">
        <v>0</v>
      </c>
      <c r="G717" s="167">
        <v>0</v>
      </c>
      <c r="H717" s="167">
        <v>0</v>
      </c>
      <c r="I717" s="167">
        <v>0</v>
      </c>
      <c r="J717" s="167">
        <v>0</v>
      </c>
      <c r="K717" s="167">
        <v>0</v>
      </c>
      <c r="L717" s="167">
        <v>5460</v>
      </c>
      <c r="M717" s="169">
        <v>0.38805970149253732</v>
      </c>
    </row>
    <row r="718" spans="1:13">
      <c r="A718" s="95">
        <v>0.50486111111111109</v>
      </c>
      <c r="B718" t="s">
        <v>3829</v>
      </c>
      <c r="C718" s="167">
        <v>5160</v>
      </c>
      <c r="D718" s="167">
        <v>260</v>
      </c>
      <c r="E718" s="167">
        <v>0</v>
      </c>
      <c r="F718" s="167">
        <v>0</v>
      </c>
      <c r="G718" s="167">
        <v>0</v>
      </c>
      <c r="H718" s="167">
        <v>0</v>
      </c>
      <c r="I718" s="167">
        <v>0</v>
      </c>
      <c r="J718" s="167">
        <v>0</v>
      </c>
      <c r="K718" s="167">
        <v>0</v>
      </c>
      <c r="L718" s="167">
        <v>5160</v>
      </c>
      <c r="M718" s="169">
        <v>0.36673773987206826</v>
      </c>
    </row>
    <row r="719" spans="1:13">
      <c r="A719" s="95">
        <v>0.51041666666666663</v>
      </c>
      <c r="B719" t="s">
        <v>2672</v>
      </c>
      <c r="C719" s="167">
        <v>3450</v>
      </c>
      <c r="D719" s="167">
        <v>230</v>
      </c>
      <c r="E719" s="167">
        <v>0</v>
      </c>
      <c r="F719" s="167">
        <v>0</v>
      </c>
      <c r="G719" s="167">
        <v>0</v>
      </c>
      <c r="H719" s="167">
        <v>0</v>
      </c>
      <c r="I719" s="167">
        <v>0</v>
      </c>
      <c r="J719" s="167">
        <v>0</v>
      </c>
      <c r="K719" s="167">
        <v>0</v>
      </c>
      <c r="L719" s="167">
        <v>3450</v>
      </c>
      <c r="M719" s="169">
        <v>0.24520255863539445</v>
      </c>
    </row>
    <row r="720" spans="1:13">
      <c r="A720" t="s">
        <v>2593</v>
      </c>
      <c r="C720" s="167">
        <v>14070</v>
      </c>
      <c r="D720" s="167">
        <v>788</v>
      </c>
      <c r="E720" s="167">
        <v>0</v>
      </c>
      <c r="F720" s="167">
        <v>0</v>
      </c>
      <c r="G720" s="167">
        <v>0</v>
      </c>
      <c r="H720" s="167">
        <v>0</v>
      </c>
      <c r="I720" s="167">
        <v>0</v>
      </c>
      <c r="J720" s="167">
        <v>0</v>
      </c>
      <c r="K720" s="167">
        <v>0</v>
      </c>
      <c r="L720" s="167">
        <v>14070</v>
      </c>
      <c r="M720" s="169">
        <v>2.605845093899322E-2</v>
      </c>
    </row>
    <row r="721" spans="1:13">
      <c r="C721" s="167"/>
      <c r="D721" s="167"/>
      <c r="E721" s="167"/>
      <c r="F721" s="167"/>
      <c r="G721" s="167"/>
      <c r="H721" s="167"/>
      <c r="I721" s="167"/>
      <c r="J721" s="167"/>
      <c r="K721" s="167"/>
      <c r="L721" s="167"/>
      <c r="M721" s="169"/>
    </row>
    <row r="722" spans="1:13">
      <c r="A722" t="s">
        <v>2607</v>
      </c>
      <c r="C722" s="167"/>
      <c r="D722" s="167"/>
      <c r="E722" s="167"/>
      <c r="F722" s="167"/>
      <c r="G722" s="167"/>
      <c r="H722" s="167"/>
      <c r="I722" s="167"/>
      <c r="J722" s="167"/>
      <c r="K722" s="167"/>
      <c r="L722" s="167"/>
      <c r="M722" s="169"/>
    </row>
    <row r="723" spans="1:13">
      <c r="A723" s="95">
        <v>0.40625</v>
      </c>
      <c r="B723" t="s">
        <v>3830</v>
      </c>
      <c r="C723" s="167">
        <v>1770</v>
      </c>
      <c r="D723" s="167">
        <v>85</v>
      </c>
      <c r="E723" s="167">
        <v>0</v>
      </c>
      <c r="F723" s="167">
        <v>0</v>
      </c>
      <c r="G723" s="167">
        <v>0</v>
      </c>
      <c r="H723" s="167">
        <v>0</v>
      </c>
      <c r="I723" s="167">
        <v>0</v>
      </c>
      <c r="J723" s="167">
        <v>0</v>
      </c>
      <c r="K723" s="167">
        <v>0</v>
      </c>
      <c r="L723" s="167">
        <v>1770</v>
      </c>
      <c r="M723" s="169">
        <v>7.9443447037701981E-2</v>
      </c>
    </row>
    <row r="724" spans="1:13">
      <c r="A724" s="95">
        <v>0.47361111111111109</v>
      </c>
      <c r="B724" t="s">
        <v>3830</v>
      </c>
      <c r="C724" s="167">
        <v>2010</v>
      </c>
      <c r="D724" s="167">
        <v>99</v>
      </c>
      <c r="E724" s="167">
        <v>0</v>
      </c>
      <c r="F724" s="167">
        <v>0</v>
      </c>
      <c r="G724" s="167">
        <v>0</v>
      </c>
      <c r="H724" s="167">
        <v>0</v>
      </c>
      <c r="I724" s="167">
        <v>0</v>
      </c>
      <c r="J724" s="167">
        <v>0</v>
      </c>
      <c r="K724" s="167">
        <v>0</v>
      </c>
      <c r="L724" s="167">
        <v>2010</v>
      </c>
      <c r="M724" s="169">
        <v>9.0215439856373425E-2</v>
      </c>
    </row>
    <row r="725" spans="1:13">
      <c r="A725" s="95">
        <v>0.49444444444444446</v>
      </c>
      <c r="B725" t="s">
        <v>2668</v>
      </c>
      <c r="C725" s="167">
        <v>3160</v>
      </c>
      <c r="D725" s="167">
        <v>145</v>
      </c>
      <c r="E725" s="167">
        <v>0</v>
      </c>
      <c r="F725" s="167">
        <v>0</v>
      </c>
      <c r="G725" s="167">
        <v>0</v>
      </c>
      <c r="H725" s="167">
        <v>0</v>
      </c>
      <c r="I725" s="167">
        <v>0</v>
      </c>
      <c r="J725" s="167">
        <v>0</v>
      </c>
      <c r="K725" s="167">
        <v>0</v>
      </c>
      <c r="L725" s="167">
        <v>3160</v>
      </c>
      <c r="M725" s="169">
        <v>0.14183123877917414</v>
      </c>
    </row>
    <row r="726" spans="1:13">
      <c r="A726" s="95">
        <v>0.51041666666666663</v>
      </c>
      <c r="B726" t="s">
        <v>3830</v>
      </c>
      <c r="C726" s="167">
        <v>2530</v>
      </c>
      <c r="D726" s="167">
        <v>145</v>
      </c>
      <c r="E726" s="167">
        <v>0</v>
      </c>
      <c r="F726" s="167">
        <v>0</v>
      </c>
      <c r="G726" s="167">
        <v>0</v>
      </c>
      <c r="H726" s="167">
        <v>0</v>
      </c>
      <c r="I726" s="167">
        <v>0</v>
      </c>
      <c r="J726" s="167">
        <v>0</v>
      </c>
      <c r="K726" s="167">
        <v>0</v>
      </c>
      <c r="L726" s="167">
        <v>2530</v>
      </c>
      <c r="M726" s="169">
        <v>0.11355475763016158</v>
      </c>
    </row>
    <row r="727" spans="1:13">
      <c r="A727" s="95">
        <v>0.57916666666666672</v>
      </c>
      <c r="B727" t="s">
        <v>3830</v>
      </c>
      <c r="C727" s="167">
        <v>1850</v>
      </c>
      <c r="D727" s="167">
        <v>88</v>
      </c>
      <c r="E727" s="167">
        <v>0</v>
      </c>
      <c r="F727" s="167">
        <v>0</v>
      </c>
      <c r="G727" s="167">
        <v>0</v>
      </c>
      <c r="H727" s="167">
        <v>0</v>
      </c>
      <c r="I727" s="167">
        <v>0</v>
      </c>
      <c r="J727" s="167">
        <v>0</v>
      </c>
      <c r="K727" s="167">
        <v>0</v>
      </c>
      <c r="L727" s="167">
        <v>1850</v>
      </c>
      <c r="M727" s="169">
        <v>8.3034111310592462E-2</v>
      </c>
    </row>
    <row r="728" spans="1:13">
      <c r="A728" s="95">
        <v>0.61111111111111116</v>
      </c>
      <c r="B728" t="s">
        <v>2668</v>
      </c>
      <c r="C728" s="167">
        <v>3280</v>
      </c>
      <c r="D728" s="167">
        <v>159</v>
      </c>
      <c r="E728" s="167">
        <v>0</v>
      </c>
      <c r="F728" s="167">
        <v>0</v>
      </c>
      <c r="G728" s="167">
        <v>0</v>
      </c>
      <c r="H728" s="167">
        <v>0</v>
      </c>
      <c r="I728" s="167">
        <v>0</v>
      </c>
      <c r="J728" s="167">
        <v>0</v>
      </c>
      <c r="K728" s="167">
        <v>0</v>
      </c>
      <c r="L728" s="167">
        <v>3280</v>
      </c>
      <c r="M728" s="169">
        <v>0.14721723518850988</v>
      </c>
    </row>
    <row r="729" spans="1:13">
      <c r="A729" s="95">
        <v>0.61597222222222225</v>
      </c>
      <c r="B729" t="s">
        <v>3830</v>
      </c>
      <c r="C729" s="167">
        <v>2400</v>
      </c>
      <c r="D729" s="167">
        <v>138</v>
      </c>
      <c r="E729" s="167">
        <v>0</v>
      </c>
      <c r="F729" s="167">
        <v>0</v>
      </c>
      <c r="G729" s="167">
        <v>0</v>
      </c>
      <c r="H729" s="167">
        <v>0</v>
      </c>
      <c r="I729" s="167">
        <v>0</v>
      </c>
      <c r="J729" s="167">
        <v>0</v>
      </c>
      <c r="K729" s="167">
        <v>0</v>
      </c>
      <c r="L729" s="167">
        <v>2400</v>
      </c>
      <c r="M729" s="169">
        <v>0.10771992818671454</v>
      </c>
    </row>
    <row r="730" spans="1:13">
      <c r="A730" s="95">
        <v>0.66805555555555551</v>
      </c>
      <c r="B730" t="s">
        <v>3830</v>
      </c>
      <c r="C730" s="167">
        <v>1980</v>
      </c>
      <c r="D730" s="167">
        <v>101</v>
      </c>
      <c r="E730" s="167">
        <v>0</v>
      </c>
      <c r="F730" s="167">
        <v>0</v>
      </c>
      <c r="G730" s="167">
        <v>0</v>
      </c>
      <c r="H730" s="167">
        <v>0</v>
      </c>
      <c r="I730" s="167">
        <v>0</v>
      </c>
      <c r="J730" s="167">
        <v>0</v>
      </c>
      <c r="K730" s="167">
        <v>0</v>
      </c>
      <c r="L730" s="167">
        <v>1980</v>
      </c>
      <c r="M730" s="169">
        <v>8.8868940754039491E-2</v>
      </c>
    </row>
    <row r="731" spans="1:13">
      <c r="A731" s="95">
        <v>0.66874999999999996</v>
      </c>
      <c r="B731" t="s">
        <v>3830</v>
      </c>
      <c r="C731" s="167">
        <v>870</v>
      </c>
      <c r="D731" s="167">
        <v>56</v>
      </c>
      <c r="E731" s="167">
        <v>0</v>
      </c>
      <c r="F731" s="167">
        <v>0</v>
      </c>
      <c r="G731" s="167">
        <v>0</v>
      </c>
      <c r="H731" s="167">
        <v>0</v>
      </c>
      <c r="I731" s="167">
        <v>0</v>
      </c>
      <c r="J731" s="167">
        <v>0</v>
      </c>
      <c r="K731" s="167">
        <v>0</v>
      </c>
      <c r="L731" s="167">
        <v>870</v>
      </c>
      <c r="M731" s="169">
        <v>3.9048473967684023E-2</v>
      </c>
    </row>
    <row r="732" spans="1:13">
      <c r="A732" s="95">
        <v>0.67708333333333337</v>
      </c>
      <c r="B732" t="s">
        <v>2668</v>
      </c>
      <c r="C732" s="167">
        <v>2430</v>
      </c>
      <c r="D732" s="167">
        <v>101</v>
      </c>
      <c r="E732" s="167">
        <v>0</v>
      </c>
      <c r="F732" s="167">
        <v>0</v>
      </c>
      <c r="G732" s="167">
        <v>0</v>
      </c>
      <c r="H732" s="167">
        <v>0</v>
      </c>
      <c r="I732" s="167">
        <v>0</v>
      </c>
      <c r="J732" s="167">
        <v>0</v>
      </c>
      <c r="K732" s="167">
        <v>0</v>
      </c>
      <c r="L732" s="167">
        <v>2430</v>
      </c>
      <c r="M732" s="169">
        <v>0.10906642728904847</v>
      </c>
    </row>
    <row r="733" spans="1:13">
      <c r="A733" t="s">
        <v>2613</v>
      </c>
      <c r="C733" s="167">
        <v>22280</v>
      </c>
      <c r="D733" s="167">
        <v>1117</v>
      </c>
      <c r="E733" s="167">
        <v>0</v>
      </c>
      <c r="F733" s="167">
        <v>0</v>
      </c>
      <c r="G733" s="167">
        <v>0</v>
      </c>
      <c r="H733" s="167">
        <v>0</v>
      </c>
      <c r="I733" s="167">
        <v>0</v>
      </c>
      <c r="J733" s="167">
        <v>0</v>
      </c>
      <c r="K733" s="167">
        <v>0</v>
      </c>
      <c r="L733" s="167">
        <v>22280</v>
      </c>
      <c r="M733" s="169">
        <v>4.1263844130829348E-2</v>
      </c>
    </row>
    <row r="734" spans="1:13">
      <c r="C734" s="167"/>
      <c r="D734" s="167"/>
      <c r="E734" s="167"/>
      <c r="F734" s="167"/>
      <c r="G734" s="167"/>
      <c r="H734" s="167"/>
      <c r="I734" s="167"/>
      <c r="J734" s="167"/>
      <c r="K734" s="167"/>
      <c r="L734" s="167"/>
      <c r="M734" s="169"/>
    </row>
    <row r="735" spans="1:13">
      <c r="A735" t="s">
        <v>2618</v>
      </c>
      <c r="C735" s="167"/>
      <c r="D735" s="167"/>
      <c r="E735" s="167"/>
      <c r="F735" s="167"/>
      <c r="G735" s="167"/>
      <c r="H735" s="167"/>
      <c r="I735" s="167"/>
      <c r="J735" s="167"/>
      <c r="K735" s="167"/>
      <c r="L735" s="167"/>
      <c r="M735" s="169"/>
    </row>
    <row r="736" spans="1:13">
      <c r="A736" s="95">
        <v>0.39305555555555555</v>
      </c>
      <c r="B736" t="s">
        <v>3830</v>
      </c>
      <c r="C736" s="167">
        <v>1550</v>
      </c>
      <c r="D736" s="167">
        <v>75</v>
      </c>
      <c r="E736" s="167">
        <v>0</v>
      </c>
      <c r="F736" s="167">
        <v>0</v>
      </c>
      <c r="G736" s="167">
        <v>0</v>
      </c>
      <c r="H736" s="167">
        <v>0</v>
      </c>
      <c r="I736" s="167">
        <v>0</v>
      </c>
      <c r="J736" s="167">
        <v>0</v>
      </c>
      <c r="K736" s="167">
        <v>0</v>
      </c>
      <c r="L736" s="167">
        <v>1550</v>
      </c>
      <c r="M736" s="169">
        <v>3.2217834130118479E-2</v>
      </c>
    </row>
    <row r="737" spans="1:13">
      <c r="A737" s="95">
        <v>0.40347222222222223</v>
      </c>
      <c r="B737" t="s">
        <v>3830</v>
      </c>
      <c r="C737" s="167">
        <v>2370</v>
      </c>
      <c r="D737" s="167">
        <v>147</v>
      </c>
      <c r="E737" s="167">
        <v>0</v>
      </c>
      <c r="F737" s="167">
        <v>0</v>
      </c>
      <c r="G737" s="167">
        <v>0</v>
      </c>
      <c r="H737" s="167">
        <v>0</v>
      </c>
      <c r="I737" s="167">
        <v>0</v>
      </c>
      <c r="J737" s="167">
        <v>0</v>
      </c>
      <c r="K737" s="167">
        <v>0</v>
      </c>
      <c r="L737" s="167">
        <v>2370</v>
      </c>
      <c r="M737" s="169">
        <v>4.9262107669923096E-2</v>
      </c>
    </row>
    <row r="738" spans="1:13">
      <c r="A738" s="95">
        <v>0.40555555555555556</v>
      </c>
      <c r="B738" t="s">
        <v>3824</v>
      </c>
      <c r="C738" s="167">
        <v>5050</v>
      </c>
      <c r="D738" s="167">
        <v>302</v>
      </c>
      <c r="E738" s="167">
        <v>0</v>
      </c>
      <c r="F738" s="167">
        <v>0</v>
      </c>
      <c r="G738" s="167">
        <v>0</v>
      </c>
      <c r="H738" s="167">
        <v>0</v>
      </c>
      <c r="I738" s="167">
        <v>0</v>
      </c>
      <c r="J738" s="167">
        <v>0</v>
      </c>
      <c r="K738" s="167">
        <v>0</v>
      </c>
      <c r="L738" s="167">
        <v>5050</v>
      </c>
      <c r="M738" s="169">
        <v>0.10496778216586988</v>
      </c>
    </row>
    <row r="739" spans="1:13">
      <c r="A739" s="95">
        <v>0.44374999999999998</v>
      </c>
      <c r="B739" t="s">
        <v>3830</v>
      </c>
      <c r="C739" s="167">
        <v>1440</v>
      </c>
      <c r="D739" s="167">
        <v>65</v>
      </c>
      <c r="E739" s="167">
        <v>0</v>
      </c>
      <c r="F739" s="167">
        <v>0</v>
      </c>
      <c r="G739" s="167">
        <v>0</v>
      </c>
      <c r="H739" s="167">
        <v>0</v>
      </c>
      <c r="I739" s="167">
        <v>0</v>
      </c>
      <c r="J739" s="167">
        <v>0</v>
      </c>
      <c r="K739" s="167">
        <v>0</v>
      </c>
      <c r="L739" s="167">
        <v>1440</v>
      </c>
      <c r="M739" s="169">
        <v>2.9931407191852007E-2</v>
      </c>
    </row>
    <row r="740" spans="1:13">
      <c r="A740" s="95">
        <v>0.4861111111111111</v>
      </c>
      <c r="B740" t="s">
        <v>3824</v>
      </c>
      <c r="C740" s="167">
        <v>5070</v>
      </c>
      <c r="D740" s="167">
        <v>329</v>
      </c>
      <c r="E740" s="167">
        <v>0</v>
      </c>
      <c r="F740" s="167">
        <v>0</v>
      </c>
      <c r="G740" s="167">
        <v>0</v>
      </c>
      <c r="H740" s="167">
        <v>0</v>
      </c>
      <c r="I740" s="167">
        <v>0</v>
      </c>
      <c r="J740" s="167">
        <v>0</v>
      </c>
      <c r="K740" s="167">
        <v>0</v>
      </c>
      <c r="L740" s="167">
        <v>5070</v>
      </c>
      <c r="M740" s="169">
        <v>0.10538349615464561</v>
      </c>
    </row>
    <row r="741" spans="1:13">
      <c r="A741" s="95">
        <v>0.50763888888888886</v>
      </c>
      <c r="B741" t="s">
        <v>3830</v>
      </c>
      <c r="C741" s="167">
        <v>1600</v>
      </c>
      <c r="D741" s="167">
        <v>75</v>
      </c>
      <c r="E741" s="167">
        <v>0</v>
      </c>
      <c r="F741" s="167">
        <v>0</v>
      </c>
      <c r="G741" s="167">
        <v>0</v>
      </c>
      <c r="H741" s="167">
        <v>0</v>
      </c>
      <c r="I741" s="167">
        <v>0</v>
      </c>
      <c r="J741" s="167">
        <v>0</v>
      </c>
      <c r="K741" s="167">
        <v>0</v>
      </c>
      <c r="L741" s="167">
        <v>1600</v>
      </c>
      <c r="M741" s="169">
        <v>3.3257119102057787E-2</v>
      </c>
    </row>
    <row r="742" spans="1:13">
      <c r="A742" s="95">
        <v>0.50902777777777775</v>
      </c>
      <c r="B742" t="s">
        <v>2668</v>
      </c>
      <c r="C742" s="167">
        <v>3230</v>
      </c>
      <c r="D742" s="167">
        <v>136</v>
      </c>
      <c r="E742" s="167">
        <v>0</v>
      </c>
      <c r="F742" s="167">
        <v>0</v>
      </c>
      <c r="G742" s="167">
        <v>0</v>
      </c>
      <c r="H742" s="167">
        <v>0</v>
      </c>
      <c r="I742" s="167">
        <v>0</v>
      </c>
      <c r="J742" s="167">
        <v>0</v>
      </c>
      <c r="K742" s="167">
        <v>0</v>
      </c>
      <c r="L742" s="167">
        <v>3230</v>
      </c>
      <c r="M742" s="169">
        <v>6.7137809187279157E-2</v>
      </c>
    </row>
    <row r="743" spans="1:13">
      <c r="A743" s="95">
        <v>0.53611111111111109</v>
      </c>
      <c r="B743" t="s">
        <v>3824</v>
      </c>
      <c r="C743" s="167">
        <v>4190</v>
      </c>
      <c r="D743" s="167">
        <v>296</v>
      </c>
      <c r="E743" s="167">
        <v>0</v>
      </c>
      <c r="F743" s="167">
        <v>0</v>
      </c>
      <c r="G743" s="167">
        <v>0</v>
      </c>
      <c r="H743" s="167">
        <v>0</v>
      </c>
      <c r="I743" s="167">
        <v>0</v>
      </c>
      <c r="J743" s="167">
        <v>0</v>
      </c>
      <c r="K743" s="167">
        <v>0</v>
      </c>
      <c r="L743" s="167">
        <v>4190</v>
      </c>
      <c r="M743" s="169">
        <v>8.7092080648513828E-2</v>
      </c>
    </row>
    <row r="744" spans="1:13">
      <c r="A744" s="95">
        <v>0.55486111111111114</v>
      </c>
      <c r="B744" t="s">
        <v>3830</v>
      </c>
      <c r="C744" s="167">
        <v>1670</v>
      </c>
      <c r="D744" s="167">
        <v>85</v>
      </c>
      <c r="E744" s="167">
        <v>0</v>
      </c>
      <c r="F744" s="167">
        <v>0</v>
      </c>
      <c r="G744" s="167">
        <v>0</v>
      </c>
      <c r="H744" s="167">
        <v>0</v>
      </c>
      <c r="I744" s="167">
        <v>0</v>
      </c>
      <c r="J744" s="167">
        <v>0</v>
      </c>
      <c r="K744" s="167">
        <v>0</v>
      </c>
      <c r="L744" s="167">
        <v>1670</v>
      </c>
      <c r="M744" s="169">
        <v>3.4712118062772815E-2</v>
      </c>
    </row>
    <row r="745" spans="1:13">
      <c r="A745" s="95">
        <v>0.58125000000000004</v>
      </c>
      <c r="B745" t="s">
        <v>2669</v>
      </c>
      <c r="C745" s="167">
        <v>4500</v>
      </c>
      <c r="D745" s="167">
        <v>164</v>
      </c>
      <c r="E745" s="167">
        <v>0</v>
      </c>
      <c r="F745" s="167">
        <v>0</v>
      </c>
      <c r="G745" s="167">
        <v>0</v>
      </c>
      <c r="H745" s="167">
        <v>0</v>
      </c>
      <c r="I745" s="167">
        <v>0</v>
      </c>
      <c r="J745" s="167">
        <v>0</v>
      </c>
      <c r="K745" s="167">
        <v>0</v>
      </c>
      <c r="L745" s="167">
        <v>4500</v>
      </c>
      <c r="M745" s="169">
        <v>9.353564747453752E-2</v>
      </c>
    </row>
    <row r="746" spans="1:13">
      <c r="A746" s="95">
        <v>0.58472222222222225</v>
      </c>
      <c r="B746" t="s">
        <v>3824</v>
      </c>
      <c r="C746" s="167">
        <v>4350</v>
      </c>
      <c r="D746" s="167">
        <v>269</v>
      </c>
      <c r="E746" s="167">
        <v>0</v>
      </c>
      <c r="F746" s="167">
        <v>0</v>
      </c>
      <c r="G746" s="167">
        <v>0</v>
      </c>
      <c r="H746" s="167">
        <v>0</v>
      </c>
      <c r="I746" s="167">
        <v>0</v>
      </c>
      <c r="J746" s="167">
        <v>0</v>
      </c>
      <c r="K746" s="167">
        <v>0</v>
      </c>
      <c r="L746" s="167">
        <v>4350</v>
      </c>
      <c r="M746" s="169">
        <v>9.0417792558719595E-2</v>
      </c>
    </row>
    <row r="747" spans="1:13">
      <c r="A747" s="95">
        <v>0.60069444444444442</v>
      </c>
      <c r="B747" t="s">
        <v>3830</v>
      </c>
      <c r="C747" s="167">
        <v>2260</v>
      </c>
      <c r="D747" s="167">
        <v>148</v>
      </c>
      <c r="E747" s="167">
        <v>0</v>
      </c>
      <c r="F747" s="167">
        <v>0</v>
      </c>
      <c r="G747" s="167">
        <v>0</v>
      </c>
      <c r="H747" s="167">
        <v>0</v>
      </c>
      <c r="I747" s="167">
        <v>0</v>
      </c>
      <c r="J747" s="167">
        <v>0</v>
      </c>
      <c r="K747" s="167">
        <v>0</v>
      </c>
      <c r="L747" s="167">
        <v>2260</v>
      </c>
      <c r="M747" s="169">
        <v>4.6975680731656623E-2</v>
      </c>
    </row>
    <row r="748" spans="1:13">
      <c r="A748" s="95">
        <v>0.6381944444444444</v>
      </c>
      <c r="B748" t="s">
        <v>3830</v>
      </c>
      <c r="C748" s="167">
        <v>1680</v>
      </c>
      <c r="D748" s="167">
        <v>90</v>
      </c>
      <c r="E748" s="167">
        <v>0</v>
      </c>
      <c r="F748" s="167">
        <v>0</v>
      </c>
      <c r="G748" s="167">
        <v>0</v>
      </c>
      <c r="H748" s="167">
        <v>0</v>
      </c>
      <c r="I748" s="167">
        <v>0</v>
      </c>
      <c r="J748" s="167">
        <v>0</v>
      </c>
      <c r="K748" s="167">
        <v>0</v>
      </c>
      <c r="L748" s="167">
        <v>1680</v>
      </c>
      <c r="M748" s="169">
        <v>3.4919975057160671E-2</v>
      </c>
    </row>
    <row r="749" spans="1:13">
      <c r="A749" s="95">
        <v>0.64722222222222225</v>
      </c>
      <c r="B749" t="s">
        <v>2668</v>
      </c>
      <c r="C749" s="167">
        <v>3210</v>
      </c>
      <c r="D749" s="167">
        <v>142</v>
      </c>
      <c r="E749" s="167">
        <v>0</v>
      </c>
      <c r="F749" s="167">
        <v>0</v>
      </c>
      <c r="G749" s="167">
        <v>0</v>
      </c>
      <c r="H749" s="167">
        <v>0</v>
      </c>
      <c r="I749" s="167">
        <v>0</v>
      </c>
      <c r="J749" s="167">
        <v>0</v>
      </c>
      <c r="K749" s="167">
        <v>0</v>
      </c>
      <c r="L749" s="167">
        <v>3210</v>
      </c>
      <c r="M749" s="169">
        <v>6.6722095198503431E-2</v>
      </c>
    </row>
    <row r="750" spans="1:13">
      <c r="A750" s="95">
        <v>0.69236111111111109</v>
      </c>
      <c r="B750" t="s">
        <v>3830</v>
      </c>
      <c r="C750" s="167">
        <v>1700</v>
      </c>
      <c r="D750" s="167">
        <v>95</v>
      </c>
      <c r="E750" s="167">
        <v>0</v>
      </c>
      <c r="F750" s="167">
        <v>0</v>
      </c>
      <c r="G750" s="167">
        <v>0</v>
      </c>
      <c r="H750" s="167">
        <v>0</v>
      </c>
      <c r="I750" s="167">
        <v>0</v>
      </c>
      <c r="J750" s="167">
        <v>0</v>
      </c>
      <c r="K750" s="167">
        <v>0</v>
      </c>
      <c r="L750" s="167">
        <v>1700</v>
      </c>
      <c r="M750" s="169">
        <v>3.5335689045936397E-2</v>
      </c>
    </row>
    <row r="751" spans="1:13">
      <c r="A751" s="95">
        <v>0.70972222222222225</v>
      </c>
      <c r="B751" t="s">
        <v>3830</v>
      </c>
      <c r="C751" s="167">
        <v>1620</v>
      </c>
      <c r="D751" s="167">
        <v>93</v>
      </c>
      <c r="E751" s="167">
        <v>0</v>
      </c>
      <c r="F751" s="167">
        <v>0</v>
      </c>
      <c r="G751" s="167">
        <v>0</v>
      </c>
      <c r="H751" s="167">
        <v>0</v>
      </c>
      <c r="I751" s="167">
        <v>0</v>
      </c>
      <c r="J751" s="167">
        <v>0</v>
      </c>
      <c r="K751" s="167">
        <v>0</v>
      </c>
      <c r="L751" s="167">
        <v>1620</v>
      </c>
      <c r="M751" s="169">
        <v>3.3672833090833507E-2</v>
      </c>
    </row>
    <row r="752" spans="1:13">
      <c r="A752" s="95">
        <v>0.71250000000000002</v>
      </c>
      <c r="B752" t="s">
        <v>2668</v>
      </c>
      <c r="C752" s="167">
        <v>2620</v>
      </c>
      <c r="D752" s="167">
        <v>138</v>
      </c>
      <c r="E752" s="167">
        <v>0</v>
      </c>
      <c r="F752" s="167">
        <v>0</v>
      </c>
      <c r="G752" s="167">
        <v>0</v>
      </c>
      <c r="H752" s="167">
        <v>0</v>
      </c>
      <c r="I752" s="167">
        <v>0</v>
      </c>
      <c r="J752" s="167">
        <v>0</v>
      </c>
      <c r="K752" s="167">
        <v>0</v>
      </c>
      <c r="L752" s="167">
        <v>2620</v>
      </c>
      <c r="M752" s="169">
        <v>5.4458532529619623E-2</v>
      </c>
    </row>
    <row r="753" spans="1:13">
      <c r="A753" t="s">
        <v>2625</v>
      </c>
      <c r="C753" s="167">
        <v>48110</v>
      </c>
      <c r="D753" s="167">
        <v>2649</v>
      </c>
      <c r="E753" s="167">
        <v>0</v>
      </c>
      <c r="F753" s="167">
        <v>0</v>
      </c>
      <c r="G753" s="167">
        <v>0</v>
      </c>
      <c r="H753" s="167">
        <v>0</v>
      </c>
      <c r="I753" s="167">
        <v>0</v>
      </c>
      <c r="J753" s="167">
        <v>0</v>
      </c>
      <c r="K753" s="167">
        <v>0</v>
      </c>
      <c r="L753" s="167">
        <v>48110</v>
      </c>
      <c r="M753" s="169">
        <v>8.9102492869578095E-2</v>
      </c>
    </row>
    <row r="754" spans="1:13">
      <c r="C754" s="167"/>
      <c r="D754" s="167"/>
      <c r="E754" s="167"/>
      <c r="F754" s="167"/>
      <c r="G754" s="167"/>
      <c r="H754" s="167"/>
      <c r="I754" s="167"/>
      <c r="J754" s="167"/>
      <c r="K754" s="167"/>
      <c r="L754" s="167"/>
      <c r="M754" s="169"/>
    </row>
    <row r="755" spans="1:13">
      <c r="A755" t="s">
        <v>2626</v>
      </c>
      <c r="C755" s="167"/>
      <c r="D755" s="167"/>
      <c r="E755" s="167"/>
      <c r="F755" s="167"/>
      <c r="G755" s="167"/>
      <c r="H755" s="167"/>
      <c r="I755" s="167"/>
      <c r="J755" s="167"/>
      <c r="K755" s="167"/>
      <c r="L755" s="167"/>
      <c r="M755" s="169"/>
    </row>
    <row r="756" spans="1:13">
      <c r="A756" s="95">
        <v>0.3840277777777778</v>
      </c>
      <c r="B756" t="s">
        <v>3830</v>
      </c>
      <c r="C756" s="167">
        <v>2160</v>
      </c>
      <c r="D756" s="167">
        <v>101</v>
      </c>
      <c r="E756" s="167">
        <v>0</v>
      </c>
      <c r="F756" s="167">
        <v>0</v>
      </c>
      <c r="G756" s="167">
        <v>0</v>
      </c>
      <c r="H756" s="167">
        <v>0</v>
      </c>
      <c r="I756" s="167">
        <v>0</v>
      </c>
      <c r="J756" s="167">
        <v>0</v>
      </c>
      <c r="K756" s="167">
        <v>0</v>
      </c>
      <c r="L756" s="167">
        <v>2160</v>
      </c>
      <c r="M756" s="169">
        <v>4.1763341067285381E-2</v>
      </c>
    </row>
    <row r="757" spans="1:13">
      <c r="A757" s="95">
        <v>0.4236111111111111</v>
      </c>
      <c r="B757" t="s">
        <v>3830</v>
      </c>
      <c r="C757" s="167">
        <v>2640</v>
      </c>
      <c r="D757" s="167">
        <v>136</v>
      </c>
      <c r="E757" s="167">
        <v>0</v>
      </c>
      <c r="F757" s="167">
        <v>0</v>
      </c>
      <c r="G757" s="167">
        <v>0</v>
      </c>
      <c r="H757" s="167">
        <v>0</v>
      </c>
      <c r="I757" s="167">
        <v>0</v>
      </c>
      <c r="J757" s="167">
        <v>0</v>
      </c>
      <c r="K757" s="167">
        <v>0</v>
      </c>
      <c r="L757" s="167">
        <v>2640</v>
      </c>
      <c r="M757" s="169">
        <v>5.1044083526682132E-2</v>
      </c>
    </row>
    <row r="758" spans="1:13">
      <c r="A758" s="95">
        <v>0.44027777777777777</v>
      </c>
      <c r="B758" t="s">
        <v>3825</v>
      </c>
      <c r="C758" s="167">
        <v>4970</v>
      </c>
      <c r="D758" s="167">
        <v>351</v>
      </c>
      <c r="E758" s="167">
        <v>0</v>
      </c>
      <c r="F758" s="167">
        <v>0</v>
      </c>
      <c r="G758" s="167">
        <v>0</v>
      </c>
      <c r="H758" s="167">
        <v>0</v>
      </c>
      <c r="I758" s="167">
        <v>0</v>
      </c>
      <c r="J758" s="167">
        <v>0</v>
      </c>
      <c r="K758" s="167">
        <v>0</v>
      </c>
      <c r="L758" s="167">
        <v>4970</v>
      </c>
      <c r="M758" s="169">
        <v>9.6094354215003869E-2</v>
      </c>
    </row>
    <row r="759" spans="1:13">
      <c r="A759" s="95">
        <v>0.46388888888888891</v>
      </c>
      <c r="B759" t="s">
        <v>3830</v>
      </c>
      <c r="C759" s="167">
        <v>1780</v>
      </c>
      <c r="D759" s="167">
        <v>93</v>
      </c>
      <c r="E759" s="167">
        <v>0</v>
      </c>
      <c r="F759" s="167">
        <v>0</v>
      </c>
      <c r="G759" s="167">
        <v>0</v>
      </c>
      <c r="H759" s="167">
        <v>0</v>
      </c>
      <c r="I759" s="167">
        <v>0</v>
      </c>
      <c r="J759" s="167">
        <v>0</v>
      </c>
      <c r="K759" s="167">
        <v>0</v>
      </c>
      <c r="L759" s="167">
        <v>1780</v>
      </c>
      <c r="M759" s="169">
        <v>3.4416086620262958E-2</v>
      </c>
    </row>
    <row r="760" spans="1:13">
      <c r="A760" s="95">
        <v>0.50069444444444444</v>
      </c>
      <c r="B760" t="s">
        <v>3830</v>
      </c>
      <c r="C760" s="167">
        <v>2840</v>
      </c>
      <c r="D760" s="167">
        <v>152</v>
      </c>
      <c r="E760" s="167">
        <v>0</v>
      </c>
      <c r="F760" s="167">
        <v>0</v>
      </c>
      <c r="G760" s="167">
        <v>0</v>
      </c>
      <c r="H760" s="167">
        <v>0</v>
      </c>
      <c r="I760" s="167">
        <v>0</v>
      </c>
      <c r="J760" s="167">
        <v>0</v>
      </c>
      <c r="K760" s="167">
        <v>0</v>
      </c>
      <c r="L760" s="167">
        <v>2840</v>
      </c>
      <c r="M760" s="169">
        <v>5.4911059551430781E-2</v>
      </c>
    </row>
    <row r="761" spans="1:13">
      <c r="A761" s="95">
        <v>0.52986111111111112</v>
      </c>
      <c r="B761" t="s">
        <v>2668</v>
      </c>
      <c r="C761" s="167">
        <v>3310</v>
      </c>
      <c r="D761" s="167">
        <v>142</v>
      </c>
      <c r="E761" s="167">
        <v>0</v>
      </c>
      <c r="F761" s="167">
        <v>0</v>
      </c>
      <c r="G761" s="167">
        <v>0</v>
      </c>
      <c r="H761" s="167">
        <v>0</v>
      </c>
      <c r="I761" s="167">
        <v>0</v>
      </c>
      <c r="J761" s="167">
        <v>0</v>
      </c>
      <c r="K761" s="167">
        <v>0</v>
      </c>
      <c r="L761" s="167">
        <v>3310</v>
      </c>
      <c r="M761" s="169">
        <v>6.3998453209590106E-2</v>
      </c>
    </row>
    <row r="762" spans="1:13">
      <c r="A762" s="95">
        <v>0.53541666666666665</v>
      </c>
      <c r="B762" t="s">
        <v>3825</v>
      </c>
      <c r="C762" s="167">
        <v>4650</v>
      </c>
      <c r="D762" s="167">
        <v>286</v>
      </c>
      <c r="E762" s="167">
        <v>0</v>
      </c>
      <c r="F762" s="167">
        <v>0</v>
      </c>
      <c r="G762" s="167">
        <v>0</v>
      </c>
      <c r="H762" s="167">
        <v>0</v>
      </c>
      <c r="I762" s="167">
        <v>0</v>
      </c>
      <c r="J762" s="167">
        <v>0</v>
      </c>
      <c r="K762" s="167">
        <v>0</v>
      </c>
      <c r="L762" s="167">
        <v>4650</v>
      </c>
      <c r="M762" s="169">
        <v>8.9907192575406039E-2</v>
      </c>
    </row>
    <row r="763" spans="1:13">
      <c r="A763" s="95">
        <v>0.55347222222222225</v>
      </c>
      <c r="B763" t="s">
        <v>3830</v>
      </c>
      <c r="C763" s="167">
        <v>1590</v>
      </c>
      <c r="D763" s="167">
        <v>73</v>
      </c>
      <c r="E763" s="167">
        <v>0</v>
      </c>
      <c r="F763" s="167">
        <v>0</v>
      </c>
      <c r="G763" s="167">
        <v>0</v>
      </c>
      <c r="H763" s="167">
        <v>0</v>
      </c>
      <c r="I763" s="167">
        <v>0</v>
      </c>
      <c r="J763" s="167">
        <v>0</v>
      </c>
      <c r="K763" s="167">
        <v>0</v>
      </c>
      <c r="L763" s="167">
        <v>1590</v>
      </c>
      <c r="M763" s="169">
        <v>3.0742459396751739E-2</v>
      </c>
    </row>
    <row r="764" spans="1:13">
      <c r="A764" s="95">
        <v>0.59444444444444444</v>
      </c>
      <c r="B764" t="s">
        <v>3830</v>
      </c>
      <c r="C764" s="167">
        <v>1590</v>
      </c>
      <c r="D764" s="167">
        <v>77</v>
      </c>
      <c r="E764" s="167">
        <v>0</v>
      </c>
      <c r="F764" s="167">
        <v>0</v>
      </c>
      <c r="G764" s="167">
        <v>0</v>
      </c>
      <c r="H764" s="167">
        <v>0</v>
      </c>
      <c r="I764" s="167">
        <v>0</v>
      </c>
      <c r="J764" s="167">
        <v>0</v>
      </c>
      <c r="K764" s="167">
        <v>0</v>
      </c>
      <c r="L764" s="167">
        <v>1590</v>
      </c>
      <c r="M764" s="169">
        <v>3.0742459396751739E-2</v>
      </c>
    </row>
    <row r="765" spans="1:13">
      <c r="A765" s="95">
        <v>0.6069444444444444</v>
      </c>
      <c r="B765" t="s">
        <v>3825</v>
      </c>
      <c r="C765" s="167">
        <v>5380</v>
      </c>
      <c r="D765" s="167">
        <v>333</v>
      </c>
      <c r="E765" s="167">
        <v>0</v>
      </c>
      <c r="F765" s="167">
        <v>0</v>
      </c>
      <c r="G765" s="167">
        <v>0</v>
      </c>
      <c r="H765" s="167">
        <v>0</v>
      </c>
      <c r="I765" s="167">
        <v>0</v>
      </c>
      <c r="J765" s="167">
        <v>0</v>
      </c>
      <c r="K765" s="167">
        <v>0</v>
      </c>
      <c r="L765" s="167">
        <v>5380</v>
      </c>
      <c r="M765" s="169">
        <v>0.10402165506573859</v>
      </c>
    </row>
    <row r="766" spans="1:13">
      <c r="A766" s="95">
        <v>0.62291666666666667</v>
      </c>
      <c r="B766" t="s">
        <v>3830</v>
      </c>
      <c r="C766" s="167">
        <v>2740</v>
      </c>
      <c r="D766" s="167">
        <v>152</v>
      </c>
      <c r="E766" s="167">
        <v>0</v>
      </c>
      <c r="F766" s="167">
        <v>0</v>
      </c>
      <c r="G766" s="167">
        <v>0</v>
      </c>
      <c r="H766" s="167">
        <v>0</v>
      </c>
      <c r="I766" s="167">
        <v>0</v>
      </c>
      <c r="J766" s="167">
        <v>0</v>
      </c>
      <c r="K766" s="167">
        <v>0</v>
      </c>
      <c r="L766" s="167">
        <v>2740</v>
      </c>
      <c r="M766" s="169">
        <v>5.297757153905646E-2</v>
      </c>
    </row>
    <row r="767" spans="1:13">
      <c r="A767" s="95">
        <v>0.63958333333333328</v>
      </c>
      <c r="B767" t="s">
        <v>2669</v>
      </c>
      <c r="C767" s="167">
        <v>6140</v>
      </c>
      <c r="D767" s="167">
        <v>236</v>
      </c>
      <c r="E767" s="167">
        <v>0</v>
      </c>
      <c r="F767" s="167">
        <v>0</v>
      </c>
      <c r="G767" s="167">
        <v>0</v>
      </c>
      <c r="H767" s="167">
        <v>0</v>
      </c>
      <c r="I767" s="167">
        <v>0</v>
      </c>
      <c r="J767" s="167">
        <v>0</v>
      </c>
      <c r="K767" s="167">
        <v>0</v>
      </c>
      <c r="L767" s="167">
        <v>6140</v>
      </c>
      <c r="M767" s="169">
        <v>0.11871616395978345</v>
      </c>
    </row>
    <row r="768" spans="1:13">
      <c r="A768" s="95">
        <v>0.70486111111111116</v>
      </c>
      <c r="B768" t="s">
        <v>3825</v>
      </c>
      <c r="C768" s="167">
        <v>5530</v>
      </c>
      <c r="D768" s="167">
        <v>296</v>
      </c>
      <c r="E768" s="167">
        <v>0</v>
      </c>
      <c r="F768" s="167">
        <v>0</v>
      </c>
      <c r="G768" s="167">
        <v>0</v>
      </c>
      <c r="H768" s="167">
        <v>0</v>
      </c>
      <c r="I768" s="167">
        <v>0</v>
      </c>
      <c r="J768" s="167">
        <v>0</v>
      </c>
      <c r="K768" s="167">
        <v>0</v>
      </c>
      <c r="L768" s="167">
        <v>5530</v>
      </c>
      <c r="M768" s="169">
        <v>0.10692188708430007</v>
      </c>
    </row>
    <row r="769" spans="1:13">
      <c r="A769" s="95">
        <v>0.70972222222222225</v>
      </c>
      <c r="B769" t="s">
        <v>2668</v>
      </c>
      <c r="C769" s="167">
        <v>3150</v>
      </c>
      <c r="D769" s="167">
        <v>145</v>
      </c>
      <c r="E769" s="167">
        <v>0</v>
      </c>
      <c r="F769" s="167">
        <v>0</v>
      </c>
      <c r="G769" s="167">
        <v>0</v>
      </c>
      <c r="H769" s="167">
        <v>0</v>
      </c>
      <c r="I769" s="167">
        <v>0</v>
      </c>
      <c r="J769" s="167">
        <v>0</v>
      </c>
      <c r="K769" s="167">
        <v>0</v>
      </c>
      <c r="L769" s="167">
        <v>3150</v>
      </c>
      <c r="M769" s="169">
        <v>6.0904872389791184E-2</v>
      </c>
    </row>
    <row r="770" spans="1:13">
      <c r="A770" s="95">
        <v>0.74513888888888891</v>
      </c>
      <c r="B770" t="s">
        <v>2668</v>
      </c>
      <c r="C770" s="167">
        <v>3250</v>
      </c>
      <c r="D770" s="167">
        <v>148</v>
      </c>
      <c r="E770" s="167">
        <v>0</v>
      </c>
      <c r="F770" s="167">
        <v>0</v>
      </c>
      <c r="G770" s="167">
        <v>0</v>
      </c>
      <c r="H770" s="167">
        <v>0</v>
      </c>
      <c r="I770" s="167">
        <v>0</v>
      </c>
      <c r="J770" s="167">
        <v>0</v>
      </c>
      <c r="K770" s="167">
        <v>0</v>
      </c>
      <c r="L770" s="167">
        <v>3250</v>
      </c>
      <c r="M770" s="169">
        <v>6.2838360402165505E-2</v>
      </c>
    </row>
    <row r="771" spans="1:13">
      <c r="A771" t="s">
        <v>2629</v>
      </c>
      <c r="C771" s="167">
        <v>51720</v>
      </c>
      <c r="D771" s="167">
        <v>2721</v>
      </c>
      <c r="E771" s="167">
        <v>0</v>
      </c>
      <c r="F771" s="167">
        <v>0</v>
      </c>
      <c r="G771" s="167">
        <v>0</v>
      </c>
      <c r="H771" s="167">
        <v>0</v>
      </c>
      <c r="I771" s="167">
        <v>0</v>
      </c>
      <c r="J771" s="167">
        <v>0</v>
      </c>
      <c r="K771" s="167">
        <v>0</v>
      </c>
      <c r="L771" s="167">
        <v>51720</v>
      </c>
      <c r="M771" s="169">
        <v>9.5788420935659521E-2</v>
      </c>
    </row>
    <row r="772" spans="1:13">
      <c r="C772" s="167"/>
      <c r="D772" s="167"/>
      <c r="E772" s="167"/>
      <c r="F772" s="167"/>
      <c r="G772" s="167"/>
      <c r="H772" s="167"/>
      <c r="I772" s="167"/>
      <c r="J772" s="167"/>
      <c r="K772" s="167"/>
      <c r="L772" s="167"/>
      <c r="M772" s="169"/>
    </row>
    <row r="773" spans="1:13">
      <c r="A773" t="s">
        <v>2630</v>
      </c>
      <c r="C773" s="167"/>
      <c r="D773" s="167"/>
      <c r="E773" s="167"/>
      <c r="F773" s="167"/>
      <c r="G773" s="167"/>
      <c r="H773" s="167"/>
      <c r="I773" s="167"/>
      <c r="J773" s="167"/>
      <c r="K773" s="167"/>
      <c r="L773" s="167"/>
      <c r="M773" s="169"/>
    </row>
    <row r="774" spans="1:13">
      <c r="A774" s="95">
        <v>0.39374999999999999</v>
      </c>
      <c r="B774" t="s">
        <v>2666</v>
      </c>
      <c r="C774" s="167">
        <v>2160</v>
      </c>
      <c r="D774" s="167">
        <v>99</v>
      </c>
      <c r="E774" s="167">
        <v>0</v>
      </c>
      <c r="F774" s="167">
        <v>0</v>
      </c>
      <c r="G774" s="167">
        <v>0</v>
      </c>
      <c r="H774" s="167">
        <v>0</v>
      </c>
      <c r="I774" s="167">
        <v>0</v>
      </c>
      <c r="J774" s="167">
        <v>0</v>
      </c>
      <c r="K774" s="167">
        <v>0</v>
      </c>
      <c r="L774" s="167">
        <v>2160</v>
      </c>
      <c r="M774" s="169">
        <v>3.7795275590551181E-2</v>
      </c>
    </row>
    <row r="775" spans="1:13">
      <c r="A775" s="95">
        <v>0.39930555555555558</v>
      </c>
      <c r="B775" t="s">
        <v>2667</v>
      </c>
      <c r="C775" s="167">
        <v>4870</v>
      </c>
      <c r="D775" s="167">
        <v>229</v>
      </c>
      <c r="E775" s="167">
        <v>0</v>
      </c>
      <c r="F775" s="167">
        <v>0</v>
      </c>
      <c r="G775" s="167">
        <v>0</v>
      </c>
      <c r="H775" s="167">
        <v>0</v>
      </c>
      <c r="I775" s="167">
        <v>0</v>
      </c>
      <c r="J775" s="167">
        <v>0</v>
      </c>
      <c r="K775" s="167">
        <v>0</v>
      </c>
      <c r="L775" s="167">
        <v>4870</v>
      </c>
      <c r="M775" s="169">
        <v>8.5214348206474194E-2</v>
      </c>
    </row>
    <row r="776" spans="1:13">
      <c r="A776" s="95">
        <v>0.44791666666666669</v>
      </c>
      <c r="B776" t="s">
        <v>2666</v>
      </c>
      <c r="C776" s="167">
        <v>2950</v>
      </c>
      <c r="D776" s="167">
        <v>158</v>
      </c>
      <c r="E776" s="167">
        <v>0</v>
      </c>
      <c r="F776" s="167">
        <v>0</v>
      </c>
      <c r="G776" s="167">
        <v>0</v>
      </c>
      <c r="H776" s="167">
        <v>0</v>
      </c>
      <c r="I776" s="167">
        <v>0</v>
      </c>
      <c r="J776" s="167">
        <v>0</v>
      </c>
      <c r="K776" s="167">
        <v>0</v>
      </c>
      <c r="L776" s="167">
        <v>2950</v>
      </c>
      <c r="M776" s="169">
        <v>5.1618547681539804E-2</v>
      </c>
    </row>
    <row r="777" spans="1:13">
      <c r="A777" s="95">
        <v>0.48541666666666666</v>
      </c>
      <c r="B777" t="s">
        <v>2666</v>
      </c>
      <c r="C777" s="167">
        <v>1910</v>
      </c>
      <c r="D777" s="167">
        <v>95</v>
      </c>
      <c r="E777" s="167">
        <v>0</v>
      </c>
      <c r="F777" s="167">
        <v>0</v>
      </c>
      <c r="G777" s="167">
        <v>0</v>
      </c>
      <c r="H777" s="167">
        <v>0</v>
      </c>
      <c r="I777" s="167">
        <v>0</v>
      </c>
      <c r="J777" s="167">
        <v>0</v>
      </c>
      <c r="K777" s="167">
        <v>0</v>
      </c>
      <c r="L777" s="167">
        <v>1910</v>
      </c>
      <c r="M777" s="169">
        <v>3.3420822397200352E-2</v>
      </c>
    </row>
    <row r="778" spans="1:13">
      <c r="A778" s="95">
        <v>0.50972222222222219</v>
      </c>
      <c r="B778" t="s">
        <v>2668</v>
      </c>
      <c r="C778" s="167">
        <v>3160</v>
      </c>
      <c r="D778" s="167">
        <v>138</v>
      </c>
      <c r="E778" s="167">
        <v>0</v>
      </c>
      <c r="F778" s="167">
        <v>0</v>
      </c>
      <c r="G778" s="167">
        <v>0</v>
      </c>
      <c r="H778" s="167">
        <v>0</v>
      </c>
      <c r="I778" s="167">
        <v>0</v>
      </c>
      <c r="J778" s="167">
        <v>0</v>
      </c>
      <c r="K778" s="167">
        <v>0</v>
      </c>
      <c r="L778" s="167">
        <v>3160</v>
      </c>
      <c r="M778" s="169">
        <v>5.5293088363954503E-2</v>
      </c>
    </row>
    <row r="779" spans="1:13">
      <c r="A779" s="95">
        <v>0.5131944444444444</v>
      </c>
      <c r="B779" t="s">
        <v>2667</v>
      </c>
      <c r="C779" s="167">
        <v>6030</v>
      </c>
      <c r="D779" s="167">
        <v>272</v>
      </c>
      <c r="E779" s="167">
        <v>0</v>
      </c>
      <c r="F779" s="167">
        <v>0</v>
      </c>
      <c r="G779" s="167">
        <v>0</v>
      </c>
      <c r="H779" s="167">
        <v>0</v>
      </c>
      <c r="I779" s="167">
        <v>0</v>
      </c>
      <c r="J779" s="167">
        <v>0</v>
      </c>
      <c r="K779" s="167">
        <v>0</v>
      </c>
      <c r="L779" s="167">
        <v>6030</v>
      </c>
      <c r="M779" s="169">
        <v>0.10551181102362205</v>
      </c>
    </row>
    <row r="780" spans="1:13">
      <c r="A780" s="95">
        <v>0.56180555555555556</v>
      </c>
      <c r="B780" t="s">
        <v>2666</v>
      </c>
      <c r="C780" s="167">
        <v>1800</v>
      </c>
      <c r="D780" s="167">
        <v>85</v>
      </c>
      <c r="E780" s="167">
        <v>0</v>
      </c>
      <c r="F780" s="167">
        <v>0</v>
      </c>
      <c r="G780" s="167">
        <v>0</v>
      </c>
      <c r="H780" s="167">
        <v>0</v>
      </c>
      <c r="I780" s="167">
        <v>0</v>
      </c>
      <c r="J780" s="167">
        <v>0</v>
      </c>
      <c r="K780" s="167">
        <v>0</v>
      </c>
      <c r="L780" s="167">
        <v>1800</v>
      </c>
      <c r="M780" s="169">
        <v>3.1496062992125984E-2</v>
      </c>
    </row>
    <row r="781" spans="1:13">
      <c r="A781" s="95">
        <v>0.59791666666666665</v>
      </c>
      <c r="B781" t="s">
        <v>2666</v>
      </c>
      <c r="C781" s="167">
        <v>2870</v>
      </c>
      <c r="D781" s="167">
        <v>157</v>
      </c>
      <c r="E781" s="167">
        <v>0</v>
      </c>
      <c r="F781" s="167">
        <v>0</v>
      </c>
      <c r="G781" s="167">
        <v>0</v>
      </c>
      <c r="H781" s="167">
        <v>0</v>
      </c>
      <c r="I781" s="167">
        <v>0</v>
      </c>
      <c r="J781" s="167">
        <v>0</v>
      </c>
      <c r="K781" s="167">
        <v>0</v>
      </c>
      <c r="L781" s="167">
        <v>2870</v>
      </c>
      <c r="M781" s="169">
        <v>5.0218722659667543E-2</v>
      </c>
    </row>
    <row r="782" spans="1:13">
      <c r="A782" s="95">
        <v>0.6</v>
      </c>
      <c r="B782" t="s">
        <v>2667</v>
      </c>
      <c r="C782" s="167">
        <v>5430</v>
      </c>
      <c r="D782" s="167">
        <v>278</v>
      </c>
      <c r="E782" s="167">
        <v>0</v>
      </c>
      <c r="F782" s="167">
        <v>0</v>
      </c>
      <c r="G782" s="167">
        <v>0</v>
      </c>
      <c r="H782" s="167">
        <v>0</v>
      </c>
      <c r="I782" s="167">
        <v>0</v>
      </c>
      <c r="J782" s="167">
        <v>0</v>
      </c>
      <c r="K782" s="167">
        <v>0</v>
      </c>
      <c r="L782" s="167">
        <v>5430</v>
      </c>
      <c r="M782" s="169">
        <v>9.5013123359580051E-2</v>
      </c>
    </row>
    <row r="783" spans="1:13">
      <c r="A783" s="95">
        <v>0.63749999999999996</v>
      </c>
      <c r="B783" t="s">
        <v>2666</v>
      </c>
      <c r="C783" s="167">
        <v>1780</v>
      </c>
      <c r="D783" s="167">
        <v>85</v>
      </c>
      <c r="E783" s="167">
        <v>0</v>
      </c>
      <c r="F783" s="167">
        <v>0</v>
      </c>
      <c r="G783" s="167">
        <v>0</v>
      </c>
      <c r="H783" s="167">
        <v>0</v>
      </c>
      <c r="I783" s="167">
        <v>0</v>
      </c>
      <c r="J783" s="167">
        <v>0</v>
      </c>
      <c r="K783" s="167">
        <v>0</v>
      </c>
      <c r="L783" s="167">
        <v>1780</v>
      </c>
      <c r="M783" s="169">
        <v>3.1146106736657918E-2</v>
      </c>
    </row>
    <row r="784" spans="1:13">
      <c r="A784" s="95">
        <v>0.66319444444444442</v>
      </c>
      <c r="B784" t="s">
        <v>2669</v>
      </c>
      <c r="C784" s="167">
        <v>6820</v>
      </c>
      <c r="D784" s="167">
        <v>275</v>
      </c>
      <c r="E784" s="167">
        <v>0</v>
      </c>
      <c r="F784" s="167">
        <v>0</v>
      </c>
      <c r="G784" s="167">
        <v>0</v>
      </c>
      <c r="H784" s="167">
        <v>0</v>
      </c>
      <c r="I784" s="167">
        <v>0</v>
      </c>
      <c r="J784" s="167">
        <v>0</v>
      </c>
      <c r="K784" s="167">
        <v>0</v>
      </c>
      <c r="L784" s="167">
        <v>6820</v>
      </c>
      <c r="M784" s="169">
        <v>0.11933508311461068</v>
      </c>
    </row>
    <row r="785" spans="1:13">
      <c r="A785" s="95">
        <v>0.67013888888888884</v>
      </c>
      <c r="B785" t="s">
        <v>2667</v>
      </c>
      <c r="C785" s="167">
        <v>4790</v>
      </c>
      <c r="D785" s="167">
        <v>315</v>
      </c>
      <c r="E785" s="167">
        <v>0</v>
      </c>
      <c r="F785" s="167">
        <v>0</v>
      </c>
      <c r="G785" s="167">
        <v>0</v>
      </c>
      <c r="H785" s="167">
        <v>0</v>
      </c>
      <c r="I785" s="167">
        <v>0</v>
      </c>
      <c r="J785" s="167">
        <v>0</v>
      </c>
      <c r="K785" s="167">
        <v>0</v>
      </c>
      <c r="L785" s="167">
        <v>4790</v>
      </c>
      <c r="M785" s="169">
        <v>8.3814523184601919E-2</v>
      </c>
    </row>
    <row r="786" spans="1:13">
      <c r="A786" s="95">
        <v>0.68402777777777779</v>
      </c>
      <c r="B786" t="s">
        <v>2668</v>
      </c>
      <c r="C786" s="167">
        <v>3600</v>
      </c>
      <c r="D786" s="167">
        <v>152</v>
      </c>
      <c r="E786" s="167">
        <v>0</v>
      </c>
      <c r="F786" s="167">
        <v>0</v>
      </c>
      <c r="G786" s="167">
        <v>0</v>
      </c>
      <c r="H786" s="167">
        <v>0</v>
      </c>
      <c r="I786" s="167">
        <v>0</v>
      </c>
      <c r="J786" s="167">
        <v>0</v>
      </c>
      <c r="K786" s="167">
        <v>0</v>
      </c>
      <c r="L786" s="167">
        <v>3600</v>
      </c>
      <c r="M786" s="169">
        <v>6.2992125984251968E-2</v>
      </c>
    </row>
    <row r="787" spans="1:13">
      <c r="A787" s="95">
        <v>0.6958333333333333</v>
      </c>
      <c r="B787" t="s">
        <v>2666</v>
      </c>
      <c r="C787" s="167">
        <v>2040</v>
      </c>
      <c r="D787" s="167">
        <v>101</v>
      </c>
      <c r="E787" s="167">
        <v>0</v>
      </c>
      <c r="F787" s="167">
        <v>0</v>
      </c>
      <c r="G787" s="167">
        <v>0</v>
      </c>
      <c r="H787" s="167">
        <v>0</v>
      </c>
      <c r="I787" s="167">
        <v>0</v>
      </c>
      <c r="J787" s="167">
        <v>0</v>
      </c>
      <c r="K787" s="167">
        <v>0</v>
      </c>
      <c r="L787" s="167">
        <v>2040</v>
      </c>
      <c r="M787" s="169">
        <v>3.5695538057742782E-2</v>
      </c>
    </row>
    <row r="788" spans="1:13">
      <c r="A788" s="95">
        <v>0.71736111111111112</v>
      </c>
      <c r="B788" t="s">
        <v>2666</v>
      </c>
      <c r="C788" s="167">
        <v>920</v>
      </c>
      <c r="D788" s="167">
        <v>45</v>
      </c>
      <c r="E788" s="167">
        <v>0</v>
      </c>
      <c r="F788" s="167">
        <v>0</v>
      </c>
      <c r="G788" s="167">
        <v>0</v>
      </c>
      <c r="H788" s="167">
        <v>0</v>
      </c>
      <c r="I788" s="167">
        <v>0</v>
      </c>
      <c r="J788" s="167">
        <v>0</v>
      </c>
      <c r="K788" s="167">
        <v>0</v>
      </c>
      <c r="L788" s="167">
        <v>920</v>
      </c>
      <c r="M788" s="169">
        <v>1.6097987751531057E-2</v>
      </c>
    </row>
    <row r="789" spans="1:13">
      <c r="A789" s="95">
        <v>0.72083333333333333</v>
      </c>
      <c r="B789" t="s">
        <v>2666</v>
      </c>
      <c r="C789" s="167">
        <v>2570</v>
      </c>
      <c r="D789" s="167">
        <v>148</v>
      </c>
      <c r="E789" s="167">
        <v>0</v>
      </c>
      <c r="F789" s="167">
        <v>0</v>
      </c>
      <c r="G789" s="167">
        <v>0</v>
      </c>
      <c r="H789" s="167">
        <v>0</v>
      </c>
      <c r="I789" s="167">
        <v>0</v>
      </c>
      <c r="J789" s="167">
        <v>0</v>
      </c>
      <c r="K789" s="167">
        <v>0</v>
      </c>
      <c r="L789" s="167">
        <v>2570</v>
      </c>
      <c r="M789" s="169">
        <v>4.4969378827646546E-2</v>
      </c>
    </row>
    <row r="790" spans="1:13">
      <c r="A790" s="95">
        <v>0.72916666666666663</v>
      </c>
      <c r="B790" t="s">
        <v>2668</v>
      </c>
      <c r="C790" s="167">
        <v>3450</v>
      </c>
      <c r="D790" s="167">
        <v>148</v>
      </c>
      <c r="E790" s="167">
        <v>0</v>
      </c>
      <c r="F790" s="167">
        <v>0</v>
      </c>
      <c r="G790" s="167">
        <v>0</v>
      </c>
      <c r="H790" s="167">
        <v>0</v>
      </c>
      <c r="I790" s="167">
        <v>0</v>
      </c>
      <c r="J790" s="167">
        <v>0</v>
      </c>
      <c r="K790" s="167">
        <v>0</v>
      </c>
      <c r="L790" s="167">
        <v>3450</v>
      </c>
      <c r="M790" s="169">
        <v>6.0367454068241469E-2</v>
      </c>
    </row>
    <row r="791" spans="1:13">
      <c r="A791" t="s">
        <v>2636</v>
      </c>
      <c r="C791" s="167">
        <v>57150</v>
      </c>
      <c r="D791" s="167">
        <v>2780</v>
      </c>
      <c r="E791" s="167">
        <v>0</v>
      </c>
      <c r="F791" s="167">
        <v>0</v>
      </c>
      <c r="G791" s="167">
        <v>0</v>
      </c>
      <c r="H791" s="167">
        <v>0</v>
      </c>
      <c r="I791" s="167">
        <v>0</v>
      </c>
      <c r="J791" s="167">
        <v>0</v>
      </c>
      <c r="K791" s="167">
        <v>0</v>
      </c>
      <c r="L791" s="167">
        <v>57150</v>
      </c>
      <c r="M791" s="169">
        <v>0.10584509389932215</v>
      </c>
    </row>
    <row r="792" spans="1:13">
      <c r="C792" s="167"/>
      <c r="D792" s="167"/>
      <c r="E792" s="167"/>
      <c r="F792" s="167"/>
      <c r="G792" s="167"/>
      <c r="H792" s="167"/>
      <c r="I792" s="167"/>
      <c r="J792" s="167"/>
      <c r="K792" s="167"/>
      <c r="L792" s="167"/>
      <c r="M792" s="169"/>
    </row>
    <row r="793" spans="1:13">
      <c r="A793" t="s">
        <v>2637</v>
      </c>
      <c r="C793" s="167"/>
      <c r="D793" s="167"/>
      <c r="E793" s="167"/>
      <c r="F793" s="167"/>
      <c r="G793" s="167"/>
      <c r="H793" s="167"/>
      <c r="I793" s="167"/>
      <c r="J793" s="167"/>
      <c r="K793" s="167"/>
      <c r="L793" s="167"/>
      <c r="M793" s="169"/>
    </row>
    <row r="794" spans="1:13">
      <c r="A794" s="95">
        <v>0.39652777777777776</v>
      </c>
      <c r="B794" t="s">
        <v>2670</v>
      </c>
      <c r="C794" s="167">
        <v>600</v>
      </c>
      <c r="D794" s="167">
        <v>22</v>
      </c>
      <c r="E794" s="167">
        <v>0</v>
      </c>
      <c r="F794" s="167">
        <v>0</v>
      </c>
      <c r="G794" s="167">
        <v>0</v>
      </c>
      <c r="H794" s="167">
        <v>0</v>
      </c>
      <c r="I794" s="167">
        <v>0</v>
      </c>
      <c r="J794" s="167">
        <v>0</v>
      </c>
      <c r="K794" s="167">
        <v>0</v>
      </c>
      <c r="L794" s="167">
        <v>600</v>
      </c>
      <c r="M794" s="169">
        <v>1.0840108401084011E-2</v>
      </c>
    </row>
    <row r="795" spans="1:13">
      <c r="A795" s="95">
        <v>0.40625</v>
      </c>
      <c r="B795" t="s">
        <v>2667</v>
      </c>
      <c r="C795" s="167">
        <v>4670</v>
      </c>
      <c r="D795" s="167">
        <v>228</v>
      </c>
      <c r="E795" s="167">
        <v>0</v>
      </c>
      <c r="F795" s="167">
        <v>0</v>
      </c>
      <c r="G795" s="167">
        <v>0</v>
      </c>
      <c r="H795" s="167">
        <v>0</v>
      </c>
      <c r="I795" s="167">
        <v>0</v>
      </c>
      <c r="J795" s="167">
        <v>0</v>
      </c>
      <c r="K795" s="167">
        <v>0</v>
      </c>
      <c r="L795" s="167">
        <v>4670</v>
      </c>
      <c r="M795" s="169">
        <v>8.4372177055103886E-2</v>
      </c>
    </row>
    <row r="796" spans="1:13">
      <c r="A796" s="95">
        <v>0.43541666666666667</v>
      </c>
      <c r="B796" t="s">
        <v>2666</v>
      </c>
      <c r="C796" s="167">
        <v>2360</v>
      </c>
      <c r="D796" s="167">
        <v>121</v>
      </c>
      <c r="E796" s="167">
        <v>0</v>
      </c>
      <c r="F796" s="167">
        <v>0</v>
      </c>
      <c r="G796" s="167">
        <v>0</v>
      </c>
      <c r="H796" s="167">
        <v>0</v>
      </c>
      <c r="I796" s="167">
        <v>0</v>
      </c>
      <c r="J796" s="167">
        <v>0</v>
      </c>
      <c r="K796" s="167">
        <v>0</v>
      </c>
      <c r="L796" s="167">
        <v>2360</v>
      </c>
      <c r="M796" s="169">
        <v>4.2637759710930444E-2</v>
      </c>
    </row>
    <row r="797" spans="1:13">
      <c r="A797" s="95">
        <v>0.4513888888888889</v>
      </c>
      <c r="B797" t="s">
        <v>2667</v>
      </c>
      <c r="C797" s="167">
        <v>2600</v>
      </c>
      <c r="D797" s="167">
        <v>129</v>
      </c>
      <c r="E797" s="167">
        <v>0</v>
      </c>
      <c r="F797" s="167">
        <v>0</v>
      </c>
      <c r="G797" s="167">
        <v>0</v>
      </c>
      <c r="H797" s="167">
        <v>0</v>
      </c>
      <c r="I797" s="167">
        <v>0</v>
      </c>
      <c r="J797" s="167">
        <v>0</v>
      </c>
      <c r="K797" s="167">
        <v>0</v>
      </c>
      <c r="L797" s="167">
        <v>2600</v>
      </c>
      <c r="M797" s="169">
        <v>4.6973803071364048E-2</v>
      </c>
    </row>
    <row r="798" spans="1:13">
      <c r="A798" s="95">
        <v>0.50277777777777777</v>
      </c>
      <c r="B798" t="s">
        <v>2666</v>
      </c>
      <c r="C798" s="167">
        <v>2800</v>
      </c>
      <c r="D798" s="167">
        <v>152</v>
      </c>
      <c r="E798" s="167">
        <v>0</v>
      </c>
      <c r="F798" s="167">
        <v>0</v>
      </c>
      <c r="G798" s="167">
        <v>0</v>
      </c>
      <c r="H798" s="167">
        <v>0</v>
      </c>
      <c r="I798" s="167">
        <v>0</v>
      </c>
      <c r="J798" s="167">
        <v>0</v>
      </c>
      <c r="K798" s="167">
        <v>0</v>
      </c>
      <c r="L798" s="167">
        <v>2800</v>
      </c>
      <c r="M798" s="169">
        <v>5.0587172538392053E-2</v>
      </c>
    </row>
    <row r="799" spans="1:13">
      <c r="A799" s="95">
        <v>0.51249999999999996</v>
      </c>
      <c r="B799" t="s">
        <v>2668</v>
      </c>
      <c r="C799" s="167">
        <v>3220</v>
      </c>
      <c r="D799" s="167">
        <v>136</v>
      </c>
      <c r="E799" s="167">
        <v>0</v>
      </c>
      <c r="F799" s="167">
        <v>0</v>
      </c>
      <c r="G799" s="167">
        <v>0</v>
      </c>
      <c r="H799" s="167">
        <v>0</v>
      </c>
      <c r="I799" s="167">
        <v>0</v>
      </c>
      <c r="J799" s="167">
        <v>0</v>
      </c>
      <c r="K799" s="167">
        <v>0</v>
      </c>
      <c r="L799" s="167">
        <v>3220</v>
      </c>
      <c r="M799" s="169">
        <v>5.8175248419150859E-2</v>
      </c>
    </row>
    <row r="800" spans="1:13">
      <c r="A800" s="95">
        <v>0.53055555555555556</v>
      </c>
      <c r="B800" t="s">
        <v>2671</v>
      </c>
      <c r="C800" s="167">
        <v>5270</v>
      </c>
      <c r="D800" s="167">
        <v>347</v>
      </c>
      <c r="E800" s="167">
        <v>0</v>
      </c>
      <c r="F800" s="167">
        <v>0</v>
      </c>
      <c r="G800" s="167">
        <v>0</v>
      </c>
      <c r="H800" s="167">
        <v>0</v>
      </c>
      <c r="I800" s="167">
        <v>0</v>
      </c>
      <c r="J800" s="167">
        <v>0</v>
      </c>
      <c r="K800" s="167">
        <v>0</v>
      </c>
      <c r="L800" s="167">
        <v>5270</v>
      </c>
      <c r="M800" s="169">
        <v>9.5212285456187901E-2</v>
      </c>
    </row>
    <row r="801" spans="1:13">
      <c r="A801" s="95">
        <v>0.56597222222222221</v>
      </c>
      <c r="B801" t="s">
        <v>2672</v>
      </c>
      <c r="C801" s="167">
        <v>3930</v>
      </c>
      <c r="D801" s="167">
        <v>273</v>
      </c>
      <c r="E801" s="167">
        <v>0</v>
      </c>
      <c r="F801" s="167">
        <v>0</v>
      </c>
      <c r="G801" s="167">
        <v>0</v>
      </c>
      <c r="H801" s="167">
        <v>0</v>
      </c>
      <c r="I801" s="167">
        <v>0</v>
      </c>
      <c r="J801" s="167">
        <v>0</v>
      </c>
      <c r="K801" s="167">
        <v>0</v>
      </c>
      <c r="L801" s="167">
        <v>3930</v>
      </c>
      <c r="M801" s="169">
        <v>7.1002710027100277E-2</v>
      </c>
    </row>
    <row r="802" spans="1:13">
      <c r="A802" s="95">
        <v>0.57847222222222228</v>
      </c>
      <c r="B802" t="s">
        <v>2666</v>
      </c>
      <c r="C802" s="167">
        <v>2950</v>
      </c>
      <c r="D802" s="167">
        <v>158</v>
      </c>
      <c r="E802" s="167">
        <v>0</v>
      </c>
      <c r="F802" s="167">
        <v>0</v>
      </c>
      <c r="G802" s="167">
        <v>0</v>
      </c>
      <c r="H802" s="167">
        <v>0</v>
      </c>
      <c r="I802" s="167">
        <v>0</v>
      </c>
      <c r="J802" s="167">
        <v>0</v>
      </c>
      <c r="K802" s="167">
        <v>0</v>
      </c>
      <c r="L802" s="167">
        <v>2950</v>
      </c>
      <c r="M802" s="169">
        <v>5.3297199638663056E-2</v>
      </c>
    </row>
    <row r="803" spans="1:13">
      <c r="A803" s="95">
        <v>0.58750000000000002</v>
      </c>
      <c r="B803" t="s">
        <v>2671</v>
      </c>
      <c r="C803" s="167">
        <v>5090</v>
      </c>
      <c r="D803" s="167">
        <v>303</v>
      </c>
      <c r="E803" s="167">
        <v>0</v>
      </c>
      <c r="F803" s="167">
        <v>0</v>
      </c>
      <c r="G803" s="167">
        <v>0</v>
      </c>
      <c r="H803" s="167">
        <v>0</v>
      </c>
      <c r="I803" s="167">
        <v>0</v>
      </c>
      <c r="J803" s="167">
        <v>0</v>
      </c>
      <c r="K803" s="167">
        <v>0</v>
      </c>
      <c r="L803" s="167">
        <v>5090</v>
      </c>
      <c r="M803" s="169">
        <v>9.1960252935862685E-2</v>
      </c>
    </row>
    <row r="804" spans="1:13">
      <c r="A804" s="95">
        <v>0.59861111111111109</v>
      </c>
      <c r="B804" t="s">
        <v>2672</v>
      </c>
      <c r="C804" s="167">
        <v>3620</v>
      </c>
      <c r="D804" s="167">
        <v>269</v>
      </c>
      <c r="E804" s="167">
        <v>0</v>
      </c>
      <c r="F804" s="167">
        <v>0</v>
      </c>
      <c r="G804" s="167">
        <v>0</v>
      </c>
      <c r="H804" s="167">
        <v>0</v>
      </c>
      <c r="I804" s="167">
        <v>0</v>
      </c>
      <c r="J804" s="167">
        <v>0</v>
      </c>
      <c r="K804" s="167">
        <v>0</v>
      </c>
      <c r="L804" s="167">
        <v>3620</v>
      </c>
      <c r="M804" s="169">
        <v>6.5401987353206861E-2</v>
      </c>
    </row>
    <row r="805" spans="1:13">
      <c r="A805" s="95">
        <v>0.6166666666666667</v>
      </c>
      <c r="B805" t="s">
        <v>2668</v>
      </c>
      <c r="C805" s="167">
        <v>3260</v>
      </c>
      <c r="D805" s="167">
        <v>152</v>
      </c>
      <c r="E805" s="167">
        <v>0</v>
      </c>
      <c r="F805" s="167">
        <v>0</v>
      </c>
      <c r="G805" s="167">
        <v>0</v>
      </c>
      <c r="H805" s="167">
        <v>0</v>
      </c>
      <c r="I805" s="167">
        <v>0</v>
      </c>
      <c r="J805" s="167">
        <v>0</v>
      </c>
      <c r="K805" s="167">
        <v>0</v>
      </c>
      <c r="L805" s="167">
        <v>3260</v>
      </c>
      <c r="M805" s="169">
        <v>5.8897922312556458E-2</v>
      </c>
    </row>
    <row r="806" spans="1:13">
      <c r="A806" s="95">
        <v>0.65625</v>
      </c>
      <c r="B806" t="s">
        <v>2666</v>
      </c>
      <c r="C806" s="167">
        <v>3180</v>
      </c>
      <c r="D806" s="167">
        <v>161</v>
      </c>
      <c r="E806" s="167">
        <v>0</v>
      </c>
      <c r="F806" s="167">
        <v>0</v>
      </c>
      <c r="G806" s="167">
        <v>0</v>
      </c>
      <c r="H806" s="167">
        <v>0</v>
      </c>
      <c r="I806" s="167">
        <v>0</v>
      </c>
      <c r="J806" s="167">
        <v>0</v>
      </c>
      <c r="K806" s="167">
        <v>0</v>
      </c>
      <c r="L806" s="167">
        <v>3180</v>
      </c>
      <c r="M806" s="169">
        <v>5.7452574525745259E-2</v>
      </c>
    </row>
    <row r="807" spans="1:13">
      <c r="A807" s="95">
        <v>0.66527777777777775</v>
      </c>
      <c r="B807" t="s">
        <v>2671</v>
      </c>
      <c r="C807" s="167">
        <v>4450</v>
      </c>
      <c r="D807" s="167">
        <v>259</v>
      </c>
      <c r="E807" s="167">
        <v>0</v>
      </c>
      <c r="F807" s="167">
        <v>0</v>
      </c>
      <c r="G807" s="167">
        <v>0</v>
      </c>
      <c r="H807" s="167">
        <v>0</v>
      </c>
      <c r="I807" s="167">
        <v>0</v>
      </c>
      <c r="J807" s="167">
        <v>0</v>
      </c>
      <c r="K807" s="167">
        <v>0</v>
      </c>
      <c r="L807" s="167">
        <v>4450</v>
      </c>
      <c r="M807" s="169">
        <v>8.0397470641373078E-2</v>
      </c>
    </row>
    <row r="808" spans="1:13">
      <c r="A808" s="95">
        <v>0.66805555555555551</v>
      </c>
      <c r="B808" t="s">
        <v>2668</v>
      </c>
      <c r="C808" s="167">
        <v>3680</v>
      </c>
      <c r="D808" s="167">
        <v>155</v>
      </c>
      <c r="E808" s="167">
        <v>0</v>
      </c>
      <c r="F808" s="167">
        <v>0</v>
      </c>
      <c r="G808" s="167">
        <v>0</v>
      </c>
      <c r="H808" s="167">
        <v>0</v>
      </c>
      <c r="I808" s="167">
        <v>0</v>
      </c>
      <c r="J808" s="167">
        <v>0</v>
      </c>
      <c r="K808" s="167">
        <v>0</v>
      </c>
      <c r="L808" s="167">
        <v>3680</v>
      </c>
      <c r="M808" s="169">
        <v>6.6485998193315271E-2</v>
      </c>
    </row>
    <row r="809" spans="1:13">
      <c r="A809" s="95">
        <v>0.69374999999999998</v>
      </c>
      <c r="B809" t="s">
        <v>2666</v>
      </c>
      <c r="C809" s="167">
        <v>2260</v>
      </c>
      <c r="D809" s="167">
        <v>110</v>
      </c>
      <c r="E809" s="167">
        <v>0</v>
      </c>
      <c r="F809" s="167">
        <v>0</v>
      </c>
      <c r="G809" s="167">
        <v>0</v>
      </c>
      <c r="H809" s="167">
        <v>0</v>
      </c>
      <c r="I809" s="167">
        <v>0</v>
      </c>
      <c r="J809" s="167">
        <v>0</v>
      </c>
      <c r="K809" s="167">
        <v>0</v>
      </c>
      <c r="L809" s="167">
        <v>2260</v>
      </c>
      <c r="M809" s="169">
        <v>4.0831074977416441E-2</v>
      </c>
    </row>
    <row r="810" spans="1:13">
      <c r="A810" s="95">
        <v>0.71458333333333335</v>
      </c>
      <c r="B810" t="s">
        <v>2666</v>
      </c>
      <c r="C810" s="167">
        <v>1410</v>
      </c>
      <c r="D810" s="167">
        <v>87</v>
      </c>
      <c r="E810" s="167">
        <v>0</v>
      </c>
      <c r="F810" s="167">
        <v>0</v>
      </c>
      <c r="G810" s="167">
        <v>0</v>
      </c>
      <c r="H810" s="167">
        <v>0</v>
      </c>
      <c r="I810" s="167">
        <v>0</v>
      </c>
      <c r="J810" s="167">
        <v>0</v>
      </c>
      <c r="K810" s="167">
        <v>0</v>
      </c>
      <c r="L810" s="167">
        <v>1410</v>
      </c>
      <c r="M810" s="169">
        <v>2.5474254742547425E-2</v>
      </c>
    </row>
    <row r="811" spans="1:13">
      <c r="A811" t="s">
        <v>2640</v>
      </c>
      <c r="C811" s="167">
        <v>55350</v>
      </c>
      <c r="D811" s="167">
        <v>3062</v>
      </c>
      <c r="E811" s="167">
        <v>0</v>
      </c>
      <c r="F811" s="167">
        <v>0</v>
      </c>
      <c r="G811" s="167">
        <v>0</v>
      </c>
      <c r="H811" s="167">
        <v>0</v>
      </c>
      <c r="I811" s="167">
        <v>0</v>
      </c>
      <c r="J811" s="167">
        <v>0</v>
      </c>
      <c r="K811" s="167">
        <v>0</v>
      </c>
      <c r="L811" s="167">
        <v>55350</v>
      </c>
      <c r="M811" s="169">
        <v>0.1025113901544616</v>
      </c>
    </row>
    <row r="812" spans="1:13">
      <c r="C812" s="167"/>
      <c r="D812" s="167"/>
      <c r="E812" s="167"/>
      <c r="F812" s="167"/>
      <c r="G812" s="167"/>
      <c r="H812" s="167"/>
      <c r="I812" s="167"/>
      <c r="J812" s="167"/>
      <c r="K812" s="167"/>
      <c r="L812" s="167"/>
      <c r="M812" s="169"/>
    </row>
    <row r="813" spans="1:13">
      <c r="A813" t="s">
        <v>2646</v>
      </c>
      <c r="C813" s="167"/>
      <c r="D813" s="167"/>
      <c r="E813" s="167"/>
      <c r="F813" s="167"/>
      <c r="G813" s="167"/>
      <c r="H813" s="167"/>
      <c r="I813" s="167"/>
      <c r="J813" s="167"/>
      <c r="K813" s="167"/>
      <c r="L813" s="167"/>
      <c r="M813" s="169"/>
    </row>
    <row r="814" spans="1:13">
      <c r="A814" s="95">
        <v>0.4548611111111111</v>
      </c>
      <c r="B814" t="s">
        <v>2671</v>
      </c>
      <c r="C814" s="167">
        <v>5000</v>
      </c>
      <c r="D814" s="167">
        <v>293</v>
      </c>
      <c r="E814" s="167">
        <v>0</v>
      </c>
      <c r="F814" s="167">
        <v>0</v>
      </c>
      <c r="G814" s="167">
        <v>0</v>
      </c>
      <c r="H814" s="167">
        <v>0</v>
      </c>
      <c r="I814" s="167">
        <v>0</v>
      </c>
      <c r="J814" s="167">
        <v>0</v>
      </c>
      <c r="K814" s="167">
        <v>0</v>
      </c>
      <c r="L814" s="167">
        <v>5000</v>
      </c>
      <c r="M814" s="169">
        <v>8.903133903133903E-2</v>
      </c>
    </row>
    <row r="815" spans="1:13">
      <c r="A815" s="95">
        <v>0.50694444444444442</v>
      </c>
      <c r="B815" t="s">
        <v>2666</v>
      </c>
      <c r="C815" s="167">
        <v>3640</v>
      </c>
      <c r="D815" s="167">
        <v>223</v>
      </c>
      <c r="E815" s="167">
        <v>0</v>
      </c>
      <c r="F815" s="167">
        <v>0</v>
      </c>
      <c r="G815" s="167">
        <v>0</v>
      </c>
      <c r="H815" s="167">
        <v>0</v>
      </c>
      <c r="I815" s="167">
        <v>0</v>
      </c>
      <c r="J815" s="167">
        <v>0</v>
      </c>
      <c r="K815" s="167">
        <v>0</v>
      </c>
      <c r="L815" s="167">
        <v>3640</v>
      </c>
      <c r="M815" s="169">
        <v>6.4814814814814811E-2</v>
      </c>
    </row>
    <row r="816" spans="1:13">
      <c r="A816" s="95">
        <v>0.52013888888888893</v>
      </c>
      <c r="B816" t="s">
        <v>2671</v>
      </c>
      <c r="C816" s="167">
        <v>4630</v>
      </c>
      <c r="D816" s="167">
        <v>270</v>
      </c>
      <c r="E816" s="167">
        <v>0</v>
      </c>
      <c r="F816" s="167">
        <v>0</v>
      </c>
      <c r="G816" s="167">
        <v>0</v>
      </c>
      <c r="H816" s="167">
        <v>0</v>
      </c>
      <c r="I816" s="167">
        <v>0</v>
      </c>
      <c r="J816" s="167">
        <v>0</v>
      </c>
      <c r="K816" s="167">
        <v>0</v>
      </c>
      <c r="L816" s="167">
        <v>4630</v>
      </c>
      <c r="M816" s="169">
        <v>8.2443019943019946E-2</v>
      </c>
    </row>
    <row r="817" spans="1:13">
      <c r="A817" s="95">
        <v>0.58402777777777781</v>
      </c>
      <c r="B817" t="s">
        <v>2666</v>
      </c>
      <c r="C817" s="167">
        <v>3020</v>
      </c>
      <c r="D817" s="167">
        <v>158</v>
      </c>
      <c r="E817" s="167">
        <v>0</v>
      </c>
      <c r="F817" s="167">
        <v>0</v>
      </c>
      <c r="G817" s="167">
        <v>0</v>
      </c>
      <c r="H817" s="167">
        <v>0</v>
      </c>
      <c r="I817" s="167">
        <v>0</v>
      </c>
      <c r="J817" s="167">
        <v>0</v>
      </c>
      <c r="K817" s="167">
        <v>0</v>
      </c>
      <c r="L817" s="167">
        <v>3020</v>
      </c>
      <c r="M817" s="169">
        <v>5.3774928774928774E-2</v>
      </c>
    </row>
    <row r="818" spans="1:13">
      <c r="A818" s="95">
        <v>0.58611111111111114</v>
      </c>
      <c r="B818" t="s">
        <v>2673</v>
      </c>
      <c r="C818" s="167">
        <v>3320</v>
      </c>
      <c r="D818" s="167">
        <v>155</v>
      </c>
      <c r="E818" s="167">
        <v>0</v>
      </c>
      <c r="F818" s="167">
        <v>0</v>
      </c>
      <c r="G818" s="167">
        <v>0</v>
      </c>
      <c r="H818" s="167">
        <v>0</v>
      </c>
      <c r="I818" s="167">
        <v>0</v>
      </c>
      <c r="J818" s="167">
        <v>0</v>
      </c>
      <c r="K818" s="167">
        <v>0</v>
      </c>
      <c r="L818" s="167">
        <v>3320</v>
      </c>
      <c r="M818" s="169">
        <v>5.9116809116809117E-2</v>
      </c>
    </row>
    <row r="819" spans="1:13">
      <c r="A819" s="95">
        <v>0.58888888888888891</v>
      </c>
      <c r="B819" t="s">
        <v>2671</v>
      </c>
      <c r="C819" s="167">
        <v>5190</v>
      </c>
      <c r="D819" s="167">
        <v>271</v>
      </c>
      <c r="E819" s="167">
        <v>0</v>
      </c>
      <c r="F819" s="167">
        <v>0</v>
      </c>
      <c r="G819" s="167">
        <v>0</v>
      </c>
      <c r="H819" s="167">
        <v>0</v>
      </c>
      <c r="I819" s="167">
        <v>0</v>
      </c>
      <c r="J819" s="167">
        <v>0</v>
      </c>
      <c r="K819" s="167">
        <v>0</v>
      </c>
      <c r="L819" s="167">
        <v>5190</v>
      </c>
      <c r="M819" s="169">
        <v>9.2414529914529919E-2</v>
      </c>
    </row>
    <row r="820" spans="1:13">
      <c r="A820" s="95">
        <v>0.59652777777777777</v>
      </c>
      <c r="B820" t="s">
        <v>2672</v>
      </c>
      <c r="C820" s="167">
        <v>4480</v>
      </c>
      <c r="D820" s="167">
        <v>283</v>
      </c>
      <c r="E820" s="167">
        <v>0</v>
      </c>
      <c r="F820" s="167">
        <v>0</v>
      </c>
      <c r="G820" s="167">
        <v>0</v>
      </c>
      <c r="H820" s="167">
        <v>0</v>
      </c>
      <c r="I820" s="167">
        <v>0</v>
      </c>
      <c r="J820" s="167">
        <v>0</v>
      </c>
      <c r="K820" s="167">
        <v>0</v>
      </c>
      <c r="L820" s="167">
        <v>4480</v>
      </c>
      <c r="M820" s="169">
        <v>7.9772079772079771E-2</v>
      </c>
    </row>
    <row r="821" spans="1:13">
      <c r="A821" s="95">
        <v>0.63124999999999998</v>
      </c>
      <c r="B821" t="s">
        <v>2672</v>
      </c>
      <c r="C821" s="167">
        <v>4240</v>
      </c>
      <c r="D821" s="167">
        <v>266</v>
      </c>
      <c r="E821" s="167">
        <v>0</v>
      </c>
      <c r="F821" s="167">
        <v>0</v>
      </c>
      <c r="G821" s="167">
        <v>0</v>
      </c>
      <c r="H821" s="167">
        <v>0</v>
      </c>
      <c r="I821" s="167">
        <v>0</v>
      </c>
      <c r="J821" s="167">
        <v>0</v>
      </c>
      <c r="K821" s="167">
        <v>0</v>
      </c>
      <c r="L821" s="167">
        <v>4240</v>
      </c>
      <c r="M821" s="169">
        <v>7.5498575498575499E-2</v>
      </c>
    </row>
    <row r="822" spans="1:13">
      <c r="A822" s="95">
        <v>0.65138888888888891</v>
      </c>
      <c r="B822" t="s">
        <v>2666</v>
      </c>
      <c r="C822" s="167">
        <v>3270</v>
      </c>
      <c r="D822" s="167">
        <v>167</v>
      </c>
      <c r="E822" s="167">
        <v>0</v>
      </c>
      <c r="F822" s="167">
        <v>0</v>
      </c>
      <c r="G822" s="167">
        <v>0</v>
      </c>
      <c r="H822" s="167">
        <v>0</v>
      </c>
      <c r="I822" s="167">
        <v>0</v>
      </c>
      <c r="J822" s="167">
        <v>0</v>
      </c>
      <c r="K822" s="167">
        <v>0</v>
      </c>
      <c r="L822" s="167">
        <v>3270</v>
      </c>
      <c r="M822" s="169">
        <v>5.8226495726495728E-2</v>
      </c>
    </row>
    <row r="823" spans="1:13">
      <c r="A823" s="95">
        <v>0.65347222222222223</v>
      </c>
      <c r="B823" t="s">
        <v>2674</v>
      </c>
      <c r="C823" s="167">
        <v>5390</v>
      </c>
      <c r="D823" s="167">
        <v>268</v>
      </c>
      <c r="E823" s="167">
        <v>0</v>
      </c>
      <c r="F823" s="167">
        <v>0</v>
      </c>
      <c r="G823" s="167">
        <v>0</v>
      </c>
      <c r="H823" s="167">
        <v>0</v>
      </c>
      <c r="I823" s="167">
        <v>0</v>
      </c>
      <c r="J823" s="167">
        <v>0</v>
      </c>
      <c r="K823" s="167">
        <v>0</v>
      </c>
      <c r="L823" s="167">
        <v>5390</v>
      </c>
      <c r="M823" s="169">
        <v>9.5975783475783477E-2</v>
      </c>
    </row>
    <row r="824" spans="1:13">
      <c r="A824" s="95">
        <v>0.69236111111111109</v>
      </c>
      <c r="B824" t="s">
        <v>2673</v>
      </c>
      <c r="C824" s="167">
        <v>3400</v>
      </c>
      <c r="D824" s="167">
        <v>158</v>
      </c>
      <c r="E824" s="167">
        <v>0</v>
      </c>
      <c r="F824" s="167">
        <v>0</v>
      </c>
      <c r="G824" s="167">
        <v>0</v>
      </c>
      <c r="H824" s="167">
        <v>0</v>
      </c>
      <c r="I824" s="167">
        <v>0</v>
      </c>
      <c r="J824" s="167">
        <v>0</v>
      </c>
      <c r="K824" s="167">
        <v>0</v>
      </c>
      <c r="L824" s="167">
        <v>3400</v>
      </c>
      <c r="M824" s="169">
        <v>6.0541310541310539E-2</v>
      </c>
    </row>
    <row r="825" spans="1:13">
      <c r="A825" s="95">
        <v>0.70277777777777772</v>
      </c>
      <c r="B825" t="s">
        <v>2666</v>
      </c>
      <c r="C825" s="167">
        <v>2890</v>
      </c>
      <c r="D825" s="167">
        <v>148</v>
      </c>
      <c r="E825" s="167">
        <v>0</v>
      </c>
      <c r="F825" s="167">
        <v>0</v>
      </c>
      <c r="G825" s="167">
        <v>0</v>
      </c>
      <c r="H825" s="167">
        <v>0</v>
      </c>
      <c r="I825" s="167">
        <v>0</v>
      </c>
      <c r="J825" s="167">
        <v>0</v>
      </c>
      <c r="K825" s="167">
        <v>0</v>
      </c>
      <c r="L825" s="167">
        <v>2890</v>
      </c>
      <c r="M825" s="169">
        <v>5.1460113960113962E-2</v>
      </c>
    </row>
    <row r="826" spans="1:13">
      <c r="A826" s="95">
        <v>0.73124999999999996</v>
      </c>
      <c r="B826" t="s">
        <v>2673</v>
      </c>
      <c r="C826" s="167">
        <v>2720</v>
      </c>
      <c r="D826" s="167">
        <v>132</v>
      </c>
      <c r="E826" s="167">
        <v>0</v>
      </c>
      <c r="F826" s="167">
        <v>0</v>
      </c>
      <c r="G826" s="167">
        <v>0</v>
      </c>
      <c r="H826" s="167">
        <v>0</v>
      </c>
      <c r="I826" s="167">
        <v>0</v>
      </c>
      <c r="J826" s="167">
        <v>0</v>
      </c>
      <c r="K826" s="167">
        <v>0</v>
      </c>
      <c r="L826" s="167">
        <v>2720</v>
      </c>
      <c r="M826" s="169">
        <v>4.843304843304843E-2</v>
      </c>
    </row>
    <row r="827" spans="1:13">
      <c r="A827" s="95">
        <v>0.73819444444444449</v>
      </c>
      <c r="B827" t="s">
        <v>2666</v>
      </c>
      <c r="C827" s="167">
        <v>2870</v>
      </c>
      <c r="D827" s="167">
        <v>149</v>
      </c>
      <c r="E827" s="167">
        <v>0</v>
      </c>
      <c r="F827" s="167">
        <v>0</v>
      </c>
      <c r="G827" s="167">
        <v>0</v>
      </c>
      <c r="H827" s="167">
        <v>0</v>
      </c>
      <c r="I827" s="167">
        <v>0</v>
      </c>
      <c r="J827" s="167">
        <v>0</v>
      </c>
      <c r="K827" s="167">
        <v>0</v>
      </c>
      <c r="L827" s="167">
        <v>2870</v>
      </c>
      <c r="M827" s="169">
        <v>5.1103988603988605E-2</v>
      </c>
    </row>
    <row r="828" spans="1:13">
      <c r="A828" s="95">
        <v>0.76111111111111107</v>
      </c>
      <c r="B828" t="s">
        <v>2673</v>
      </c>
      <c r="C828" s="167">
        <v>2100</v>
      </c>
      <c r="D828" s="167">
        <v>96</v>
      </c>
      <c r="E828" s="167">
        <v>0</v>
      </c>
      <c r="F828" s="167">
        <v>0</v>
      </c>
      <c r="G828" s="167">
        <v>0</v>
      </c>
      <c r="H828" s="167">
        <v>0</v>
      </c>
      <c r="I828" s="167">
        <v>0</v>
      </c>
      <c r="J828" s="167">
        <v>0</v>
      </c>
      <c r="K828" s="167">
        <v>0</v>
      </c>
      <c r="L828" s="167">
        <v>2100</v>
      </c>
      <c r="M828" s="169">
        <v>3.7393162393162392E-2</v>
      </c>
    </row>
    <row r="829" spans="1:13">
      <c r="A829" t="s">
        <v>2653</v>
      </c>
      <c r="C829" s="167">
        <v>56160</v>
      </c>
      <c r="D829" s="167">
        <v>3037</v>
      </c>
      <c r="E829" s="167">
        <v>0</v>
      </c>
      <c r="F829" s="167">
        <v>0</v>
      </c>
      <c r="G829" s="167">
        <v>0</v>
      </c>
      <c r="H829" s="167">
        <v>0</v>
      </c>
      <c r="I829" s="167">
        <v>0</v>
      </c>
      <c r="J829" s="167">
        <v>0</v>
      </c>
      <c r="K829" s="167">
        <v>0</v>
      </c>
      <c r="L829" s="167">
        <v>56160</v>
      </c>
      <c r="M829" s="169">
        <v>0.10401155683964886</v>
      </c>
    </row>
    <row r="830" spans="1:13">
      <c r="C830" s="167"/>
      <c r="D830" s="167"/>
      <c r="E830" s="167"/>
      <c r="F830" s="167"/>
      <c r="G830" s="167"/>
      <c r="H830" s="167"/>
      <c r="I830" s="167"/>
      <c r="J830" s="167"/>
      <c r="K830" s="167"/>
      <c r="L830" s="167"/>
      <c r="M830" s="169"/>
    </row>
    <row r="831" spans="1:13">
      <c r="A831" t="s">
        <v>2654</v>
      </c>
      <c r="C831" s="167"/>
      <c r="D831" s="167"/>
      <c r="E831" s="167"/>
      <c r="F831" s="167"/>
      <c r="G831" s="167"/>
      <c r="H831" s="167"/>
      <c r="I831" s="167"/>
      <c r="J831" s="167"/>
      <c r="K831" s="167"/>
      <c r="L831" s="167"/>
      <c r="M831" s="169"/>
    </row>
    <row r="832" spans="1:13">
      <c r="A832" s="95">
        <v>0.4152777777777778</v>
      </c>
      <c r="B832" t="s">
        <v>2666</v>
      </c>
      <c r="C832" s="167">
        <v>2030</v>
      </c>
      <c r="D832" s="167">
        <v>117</v>
      </c>
      <c r="E832" s="167">
        <v>0</v>
      </c>
      <c r="F832" s="167">
        <v>0</v>
      </c>
      <c r="G832" s="167">
        <v>0</v>
      </c>
      <c r="H832" s="167">
        <v>0</v>
      </c>
      <c r="I832" s="167">
        <v>0</v>
      </c>
      <c r="J832" s="167">
        <v>0</v>
      </c>
      <c r="K832" s="167">
        <v>0</v>
      </c>
      <c r="L832" s="167">
        <v>2030</v>
      </c>
      <c r="M832" s="169">
        <v>4.3552885646856901E-2</v>
      </c>
    </row>
    <row r="833" spans="1:13">
      <c r="A833" s="95">
        <v>0.41597222222222224</v>
      </c>
      <c r="B833" t="s">
        <v>2673</v>
      </c>
      <c r="C833" s="167">
        <v>1254</v>
      </c>
      <c r="D833" s="167">
        <v>61</v>
      </c>
      <c r="E833" s="167">
        <v>0</v>
      </c>
      <c r="F833" s="167">
        <v>0</v>
      </c>
      <c r="G833" s="167">
        <v>0</v>
      </c>
      <c r="H833" s="167">
        <v>0</v>
      </c>
      <c r="I833" s="167">
        <v>0</v>
      </c>
      <c r="J833" s="167">
        <v>0</v>
      </c>
      <c r="K833" s="167">
        <v>0</v>
      </c>
      <c r="L833" s="167">
        <v>1254</v>
      </c>
      <c r="M833" s="169">
        <v>2.6904097833083028E-2</v>
      </c>
    </row>
    <row r="834" spans="1:13">
      <c r="A834" s="95">
        <v>0.41597222222222224</v>
      </c>
      <c r="B834" t="s">
        <v>2673</v>
      </c>
      <c r="C834" s="167">
        <v>576</v>
      </c>
      <c r="D834" s="167">
        <v>28</v>
      </c>
      <c r="E834" s="167">
        <v>0</v>
      </c>
      <c r="F834" s="167">
        <v>0</v>
      </c>
      <c r="G834" s="167">
        <v>0</v>
      </c>
      <c r="H834" s="167">
        <v>0</v>
      </c>
      <c r="I834" s="167">
        <v>0</v>
      </c>
      <c r="J834" s="167">
        <v>0</v>
      </c>
      <c r="K834" s="167">
        <v>0</v>
      </c>
      <c r="L834" s="167">
        <v>576</v>
      </c>
      <c r="M834" s="169">
        <v>1.2357863119502252E-2</v>
      </c>
    </row>
    <row r="835" spans="1:13">
      <c r="A835" s="95">
        <v>0.43611111111111112</v>
      </c>
      <c r="B835" t="s">
        <v>2674</v>
      </c>
      <c r="C835" s="167">
        <v>5070</v>
      </c>
      <c r="D835" s="167">
        <v>256</v>
      </c>
      <c r="E835" s="167">
        <v>0</v>
      </c>
      <c r="F835" s="167">
        <v>0</v>
      </c>
      <c r="G835" s="167">
        <v>0</v>
      </c>
      <c r="H835" s="167">
        <v>0</v>
      </c>
      <c r="I835" s="167">
        <v>0</v>
      </c>
      <c r="J835" s="167">
        <v>0</v>
      </c>
      <c r="K835" s="167">
        <v>0</v>
      </c>
      <c r="L835" s="167">
        <v>5070</v>
      </c>
      <c r="M835" s="169">
        <v>0.10877494099978545</v>
      </c>
    </row>
    <row r="836" spans="1:13">
      <c r="A836" s="95">
        <v>0.46875</v>
      </c>
      <c r="B836" t="s">
        <v>2666</v>
      </c>
      <c r="C836" s="167">
        <v>2290</v>
      </c>
      <c r="D836" s="167">
        <v>121</v>
      </c>
      <c r="E836" s="167">
        <v>0</v>
      </c>
      <c r="F836" s="167">
        <v>0</v>
      </c>
      <c r="G836" s="167">
        <v>0</v>
      </c>
      <c r="H836" s="167">
        <v>0</v>
      </c>
      <c r="I836" s="167">
        <v>0</v>
      </c>
      <c r="J836" s="167">
        <v>0</v>
      </c>
      <c r="K836" s="167">
        <v>0</v>
      </c>
      <c r="L836" s="167">
        <v>2290</v>
      </c>
      <c r="M836" s="169">
        <v>4.9131087749409996E-2</v>
      </c>
    </row>
    <row r="837" spans="1:13">
      <c r="A837" s="95">
        <v>0.52222222222222225</v>
      </c>
      <c r="B837" t="s">
        <v>2666</v>
      </c>
      <c r="C837" s="167">
        <v>1910</v>
      </c>
      <c r="D837" s="167">
        <v>109</v>
      </c>
      <c r="E837" s="167">
        <v>0</v>
      </c>
      <c r="F837" s="167">
        <v>0</v>
      </c>
      <c r="G837" s="167">
        <v>0</v>
      </c>
      <c r="H837" s="167">
        <v>0</v>
      </c>
      <c r="I837" s="167">
        <v>0</v>
      </c>
      <c r="J837" s="167">
        <v>0</v>
      </c>
      <c r="K837" s="167">
        <v>0</v>
      </c>
      <c r="L837" s="167">
        <v>1910</v>
      </c>
      <c r="M837" s="169">
        <v>4.0978330830293931E-2</v>
      </c>
    </row>
    <row r="838" spans="1:13">
      <c r="A838" s="95">
        <v>0.52916666666666667</v>
      </c>
      <c r="B838" t="s">
        <v>2674</v>
      </c>
      <c r="C838" s="167">
        <v>5700</v>
      </c>
      <c r="D838" s="167">
        <v>275</v>
      </c>
      <c r="E838" s="167">
        <v>0</v>
      </c>
      <c r="F838" s="167">
        <v>0</v>
      </c>
      <c r="G838" s="167">
        <v>0</v>
      </c>
      <c r="H838" s="167">
        <v>0</v>
      </c>
      <c r="I838" s="167">
        <v>0</v>
      </c>
      <c r="J838" s="167">
        <v>0</v>
      </c>
      <c r="K838" s="167">
        <v>0</v>
      </c>
      <c r="L838" s="167">
        <v>5700</v>
      </c>
      <c r="M838" s="169">
        <v>0.12229135378674104</v>
      </c>
    </row>
    <row r="839" spans="1:13">
      <c r="A839" s="95">
        <v>0.56041666666666667</v>
      </c>
      <c r="B839" t="s">
        <v>2672</v>
      </c>
      <c r="C839" s="167">
        <v>5320</v>
      </c>
      <c r="D839" s="167">
        <v>332</v>
      </c>
      <c r="E839" s="167">
        <v>0</v>
      </c>
      <c r="F839" s="167">
        <v>0</v>
      </c>
      <c r="G839" s="167">
        <v>0</v>
      </c>
      <c r="H839" s="167">
        <v>0</v>
      </c>
      <c r="I839" s="167">
        <v>0</v>
      </c>
      <c r="J839" s="167">
        <v>0</v>
      </c>
      <c r="K839" s="167">
        <v>0</v>
      </c>
      <c r="L839" s="167">
        <v>5320</v>
      </c>
      <c r="M839" s="169">
        <v>0.11413859686762497</v>
      </c>
    </row>
    <row r="840" spans="1:13">
      <c r="A840" s="95">
        <v>0.62222222222222223</v>
      </c>
      <c r="B840" t="s">
        <v>2666</v>
      </c>
      <c r="C840" s="167">
        <v>2280</v>
      </c>
      <c r="D840" s="167">
        <v>116</v>
      </c>
      <c r="E840" s="167">
        <v>0</v>
      </c>
      <c r="F840" s="167">
        <v>0</v>
      </c>
      <c r="G840" s="167">
        <v>0</v>
      </c>
      <c r="H840" s="167">
        <v>0</v>
      </c>
      <c r="I840" s="167">
        <v>0</v>
      </c>
      <c r="J840" s="167">
        <v>0</v>
      </c>
      <c r="K840" s="167">
        <v>0</v>
      </c>
      <c r="L840" s="167">
        <v>2280</v>
      </c>
      <c r="M840" s="169">
        <v>4.8916541514696418E-2</v>
      </c>
    </row>
    <row r="841" spans="1:13">
      <c r="A841" s="95">
        <v>0.62361111111111112</v>
      </c>
      <c r="B841" t="s">
        <v>2672</v>
      </c>
      <c r="C841" s="167">
        <v>2680</v>
      </c>
      <c r="D841" s="167">
        <v>170</v>
      </c>
      <c r="E841" s="167">
        <v>0</v>
      </c>
      <c r="F841" s="167">
        <v>0</v>
      </c>
      <c r="G841" s="167">
        <v>0</v>
      </c>
      <c r="H841" s="167">
        <v>0</v>
      </c>
      <c r="I841" s="167">
        <v>0</v>
      </c>
      <c r="J841" s="167">
        <v>0</v>
      </c>
      <c r="K841" s="167">
        <v>0</v>
      </c>
      <c r="L841" s="167">
        <v>2680</v>
      </c>
      <c r="M841" s="169">
        <v>5.7498390903239646E-2</v>
      </c>
    </row>
    <row r="842" spans="1:13">
      <c r="A842" s="95">
        <v>0.625</v>
      </c>
      <c r="B842" t="s">
        <v>2673</v>
      </c>
      <c r="C842" s="167">
        <v>3070</v>
      </c>
      <c r="D842" s="167">
        <v>154</v>
      </c>
      <c r="E842" s="167">
        <v>0</v>
      </c>
      <c r="F842" s="167">
        <v>0</v>
      </c>
      <c r="G842" s="167">
        <v>0</v>
      </c>
      <c r="H842" s="167">
        <v>0</v>
      </c>
      <c r="I842" s="167">
        <v>0</v>
      </c>
      <c r="J842" s="167">
        <v>0</v>
      </c>
      <c r="K842" s="167">
        <v>0</v>
      </c>
      <c r="L842" s="167">
        <v>3070</v>
      </c>
      <c r="M842" s="169">
        <v>6.5865694057069296E-2</v>
      </c>
    </row>
    <row r="843" spans="1:13">
      <c r="A843" s="95">
        <v>0.62847222222222221</v>
      </c>
      <c r="B843" t="s">
        <v>2674</v>
      </c>
      <c r="C843" s="167">
        <v>5400</v>
      </c>
      <c r="D843" s="167">
        <v>266</v>
      </c>
      <c r="E843" s="167">
        <v>0</v>
      </c>
      <c r="F843" s="167">
        <v>0</v>
      </c>
      <c r="G843" s="167">
        <v>0</v>
      </c>
      <c r="H843" s="167">
        <v>0</v>
      </c>
      <c r="I843" s="167">
        <v>0</v>
      </c>
      <c r="J843" s="167">
        <v>0</v>
      </c>
      <c r="K843" s="167">
        <v>0</v>
      </c>
      <c r="L843" s="167">
        <v>5400</v>
      </c>
      <c r="M843" s="169">
        <v>0.11585496674533362</v>
      </c>
    </row>
    <row r="844" spans="1:13">
      <c r="A844" s="95">
        <v>0.67152777777777772</v>
      </c>
      <c r="B844" t="s">
        <v>2673</v>
      </c>
      <c r="C844" s="167">
        <v>1630</v>
      </c>
      <c r="D844" s="167">
        <v>83</v>
      </c>
      <c r="E844" s="167">
        <v>0</v>
      </c>
      <c r="F844" s="167">
        <v>0</v>
      </c>
      <c r="G844" s="167">
        <v>0</v>
      </c>
      <c r="H844" s="167">
        <v>0</v>
      </c>
      <c r="I844" s="167">
        <v>0</v>
      </c>
      <c r="J844" s="167">
        <v>0</v>
      </c>
      <c r="K844" s="167">
        <v>0</v>
      </c>
      <c r="L844" s="167">
        <v>1630</v>
      </c>
      <c r="M844" s="169">
        <v>3.4971036258313666E-2</v>
      </c>
    </row>
    <row r="845" spans="1:13">
      <c r="A845" s="95">
        <v>0.6743055555555556</v>
      </c>
      <c r="B845" t="s">
        <v>2674</v>
      </c>
      <c r="C845" s="167">
        <v>4910</v>
      </c>
      <c r="D845" s="167">
        <v>225</v>
      </c>
      <c r="E845" s="167">
        <v>0</v>
      </c>
      <c r="F845" s="167">
        <v>0</v>
      </c>
      <c r="G845" s="167">
        <v>0</v>
      </c>
      <c r="H845" s="167">
        <v>0</v>
      </c>
      <c r="I845" s="167">
        <v>0</v>
      </c>
      <c r="J845" s="167">
        <v>0</v>
      </c>
      <c r="K845" s="167">
        <v>0</v>
      </c>
      <c r="L845" s="167">
        <v>4910</v>
      </c>
      <c r="M845" s="169">
        <v>0.10534220124436816</v>
      </c>
    </row>
    <row r="846" spans="1:13">
      <c r="A846" s="95">
        <v>0.68333333333333335</v>
      </c>
      <c r="B846" t="s">
        <v>2673</v>
      </c>
      <c r="C846" s="167">
        <v>2490</v>
      </c>
      <c r="D846" s="167">
        <v>112</v>
      </c>
      <c r="E846" s="167">
        <v>0</v>
      </c>
      <c r="F846" s="167">
        <v>0</v>
      </c>
      <c r="G846" s="167">
        <v>0</v>
      </c>
      <c r="H846" s="167">
        <v>0</v>
      </c>
      <c r="I846" s="167">
        <v>0</v>
      </c>
      <c r="J846" s="167">
        <v>0</v>
      </c>
      <c r="K846" s="167">
        <v>0</v>
      </c>
      <c r="L846" s="167">
        <v>2490</v>
      </c>
      <c r="M846" s="169">
        <v>5.342201244368161E-2</v>
      </c>
    </row>
    <row r="847" spans="1:13">
      <c r="A847" t="s">
        <v>2659</v>
      </c>
      <c r="C847" s="167">
        <v>46610</v>
      </c>
      <c r="D847" s="167">
        <v>2425</v>
      </c>
      <c r="E847" s="167">
        <v>0</v>
      </c>
      <c r="F847" s="167">
        <v>0</v>
      </c>
      <c r="G847" s="167">
        <v>0</v>
      </c>
      <c r="H847" s="167">
        <v>0</v>
      </c>
      <c r="I847" s="167">
        <v>0</v>
      </c>
      <c r="J847" s="167">
        <v>0</v>
      </c>
      <c r="K847" s="167">
        <v>0</v>
      </c>
      <c r="L847" s="167">
        <v>46610</v>
      </c>
      <c r="M847" s="169">
        <v>8.6324406415527646E-2</v>
      </c>
    </row>
    <row r="848" spans="1:13">
      <c r="C848" s="167"/>
      <c r="D848" s="167"/>
      <c r="E848" s="167"/>
      <c r="F848" s="167"/>
      <c r="G848" s="167"/>
      <c r="H848" s="167"/>
      <c r="I848" s="167"/>
      <c r="J848" s="167"/>
      <c r="K848" s="167"/>
      <c r="L848" s="167"/>
      <c r="M848" s="169"/>
    </row>
    <row r="849" spans="1:13">
      <c r="A849" t="s">
        <v>2643</v>
      </c>
      <c r="C849" s="167">
        <v>537280</v>
      </c>
      <c r="D849" s="167">
        <v>29650</v>
      </c>
      <c r="E849" s="167">
        <v>0</v>
      </c>
      <c r="F849" s="167">
        <v>2660</v>
      </c>
      <c r="G849" s="167">
        <v>110</v>
      </c>
      <c r="H849" s="167">
        <v>0</v>
      </c>
      <c r="I849" s="167">
        <v>0</v>
      </c>
      <c r="J849" s="167">
        <v>0</v>
      </c>
      <c r="K849" s="167">
        <v>0</v>
      </c>
      <c r="L849" s="167">
        <v>539940</v>
      </c>
      <c r="M849" s="169">
        <v>1</v>
      </c>
    </row>
    <row r="850" spans="1:13">
      <c r="C850" s="167"/>
      <c r="D850" s="167"/>
      <c r="E850" s="167"/>
      <c r="F850" s="167"/>
      <c r="G850" s="167"/>
      <c r="H850" s="167"/>
      <c r="I850" s="167"/>
      <c r="J850" s="167"/>
      <c r="K850" s="167"/>
      <c r="L850" s="167"/>
      <c r="M850" s="169"/>
    </row>
    <row r="851" spans="1:13">
      <c r="A851" t="s">
        <v>2644</v>
      </c>
      <c r="C851" s="167">
        <v>1195050</v>
      </c>
      <c r="D851" s="167">
        <v>87678</v>
      </c>
      <c r="E851" s="167">
        <v>25</v>
      </c>
      <c r="F851" s="167">
        <v>613080</v>
      </c>
      <c r="G851" s="167">
        <v>40972</v>
      </c>
      <c r="H851" s="167">
        <v>11</v>
      </c>
      <c r="I851" s="167">
        <v>596420</v>
      </c>
      <c r="J851" s="167">
        <v>1</v>
      </c>
      <c r="K851" s="167">
        <v>478</v>
      </c>
      <c r="L851" s="167">
        <v>2404550</v>
      </c>
      <c r="M851" s="16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5"/>
  <sheetViews>
    <sheetView topLeftCell="A52" zoomScale="78" zoomScaleNormal="78" workbookViewId="0">
      <selection activeCell="I118" sqref="I118"/>
    </sheetView>
  </sheetViews>
  <sheetFormatPr defaultColWidth="8.88671875" defaultRowHeight="13.2"/>
  <cols>
    <col min="1" max="1" width="8.5546875" style="6" customWidth="1"/>
    <col min="2" max="2" width="8.44140625" style="6" customWidth="1"/>
    <col min="3" max="3" width="15.21875" style="6" customWidth="1"/>
    <col min="4" max="4" width="9.6640625" style="6" customWidth="1"/>
    <col min="5" max="5" width="8.88671875" style="6" customWidth="1"/>
    <col min="6" max="6" width="6.77734375" style="6" customWidth="1"/>
    <col min="7" max="7" width="14.33203125" style="9" customWidth="1"/>
    <col min="8" max="8" width="12.109375" style="6" customWidth="1"/>
    <col min="9" max="9" width="16.109375" style="6" customWidth="1"/>
    <col min="10" max="10" width="25.44140625" style="6" customWidth="1"/>
    <col min="11" max="11" width="24.6640625" style="6" customWidth="1"/>
    <col min="12" max="12" width="23.6640625" style="6" customWidth="1"/>
    <col min="13" max="13" width="17.6640625" style="6" customWidth="1"/>
    <col min="14" max="14" width="21.33203125" style="86" customWidth="1"/>
    <col min="15" max="15" width="9" style="6" bestFit="1" customWidth="1"/>
    <col min="16" max="16" width="12.33203125" style="6" customWidth="1"/>
    <col min="17" max="17" width="8.88671875" style="6"/>
    <col min="18" max="18" width="0" style="6" hidden="1" customWidth="1"/>
    <col min="19" max="19" width="9.44140625" style="6" bestFit="1" customWidth="1"/>
    <col min="20" max="16384" width="8.88671875" style="6"/>
  </cols>
  <sheetData>
    <row r="1" spans="1:18" s="1" customFormat="1">
      <c r="A1" s="17" t="s">
        <v>1308</v>
      </c>
      <c r="B1" s="18" t="s">
        <v>0</v>
      </c>
      <c r="C1" s="18" t="s">
        <v>1</v>
      </c>
      <c r="D1" s="18" t="s">
        <v>1451</v>
      </c>
      <c r="E1" s="18" t="s">
        <v>2</v>
      </c>
      <c r="F1" s="18" t="s">
        <v>3</v>
      </c>
      <c r="G1" s="18" t="s">
        <v>92</v>
      </c>
      <c r="H1" s="18" t="s">
        <v>95</v>
      </c>
      <c r="I1" s="18" t="s">
        <v>96</v>
      </c>
      <c r="J1" s="18" t="s">
        <v>97</v>
      </c>
      <c r="K1" s="19" t="s">
        <v>94</v>
      </c>
      <c r="L1" s="18" t="s">
        <v>93</v>
      </c>
      <c r="M1" s="20" t="s">
        <v>1310</v>
      </c>
      <c r="N1" s="82" t="s">
        <v>1452</v>
      </c>
      <c r="O1" s="19" t="s">
        <v>404</v>
      </c>
      <c r="P1" s="21" t="s">
        <v>405</v>
      </c>
      <c r="Q1" s="79" t="s">
        <v>1450</v>
      </c>
      <c r="R1" s="79" t="s">
        <v>2744</v>
      </c>
    </row>
    <row r="2" spans="1:18">
      <c r="A2" s="15">
        <v>1</v>
      </c>
      <c r="B2" s="2" t="s">
        <v>4</v>
      </c>
      <c r="C2" s="2" t="s">
        <v>6</v>
      </c>
      <c r="D2" s="2" t="s">
        <v>1444</v>
      </c>
      <c r="E2" s="2" t="s">
        <v>167</v>
      </c>
      <c r="F2" s="2">
        <v>8</v>
      </c>
      <c r="G2" s="3">
        <v>8</v>
      </c>
      <c r="H2" s="4">
        <v>184</v>
      </c>
      <c r="I2" s="2" t="s">
        <v>100</v>
      </c>
      <c r="J2" s="4">
        <v>541</v>
      </c>
      <c r="K2" s="2" t="s">
        <v>1449</v>
      </c>
      <c r="L2" s="4">
        <v>278</v>
      </c>
      <c r="M2" s="5" t="s">
        <v>284</v>
      </c>
      <c r="N2" s="83">
        <v>92005</v>
      </c>
      <c r="O2" s="2">
        <v>2522</v>
      </c>
      <c r="P2" s="16" t="s">
        <v>406</v>
      </c>
      <c r="Q2" s="80">
        <v>7.2926162260711033E-4</v>
      </c>
      <c r="R2" s="6">
        <v>92005</v>
      </c>
    </row>
    <row r="3" spans="1:18">
      <c r="A3" s="15">
        <v>2</v>
      </c>
      <c r="B3" s="2" t="s">
        <v>4</v>
      </c>
      <c r="C3" s="2" t="s">
        <v>5</v>
      </c>
      <c r="D3" s="2" t="s">
        <v>1443</v>
      </c>
      <c r="E3" s="2" t="s">
        <v>179</v>
      </c>
      <c r="F3" s="2">
        <v>6</v>
      </c>
      <c r="G3" s="3">
        <v>6</v>
      </c>
      <c r="H3" s="4">
        <v>126</v>
      </c>
      <c r="I3" s="2" t="s">
        <v>103</v>
      </c>
      <c r="J3" s="4">
        <v>651</v>
      </c>
      <c r="K3" s="2" t="s">
        <v>389</v>
      </c>
      <c r="L3" s="4">
        <v>14</v>
      </c>
      <c r="M3" s="5" t="s">
        <v>281</v>
      </c>
      <c r="N3" s="83" t="s">
        <v>515</v>
      </c>
      <c r="O3" s="2">
        <v>2530</v>
      </c>
      <c r="P3" s="16" t="s">
        <v>406</v>
      </c>
      <c r="Q3" s="80">
        <v>5.4694621695533269E-4</v>
      </c>
      <c r="R3" s="6" t="s">
        <v>515</v>
      </c>
    </row>
    <row r="4" spans="1:18">
      <c r="A4" s="15">
        <v>3</v>
      </c>
      <c r="B4" s="2" t="s">
        <v>4</v>
      </c>
      <c r="C4" s="2" t="s">
        <v>6</v>
      </c>
      <c r="D4" s="2" t="s">
        <v>1448</v>
      </c>
      <c r="E4" s="2" t="s">
        <v>41</v>
      </c>
      <c r="F4" s="2">
        <v>82</v>
      </c>
      <c r="G4" s="3">
        <v>82</v>
      </c>
      <c r="H4" s="4">
        <v>1813</v>
      </c>
      <c r="I4" s="2" t="s">
        <v>103</v>
      </c>
      <c r="J4" s="14">
        <v>531</v>
      </c>
      <c r="K4" s="2" t="s">
        <v>105</v>
      </c>
      <c r="L4" s="4">
        <v>25</v>
      </c>
      <c r="M4" s="5" t="s">
        <v>190</v>
      </c>
      <c r="N4" s="83">
        <v>95001</v>
      </c>
      <c r="O4" s="2">
        <v>2530</v>
      </c>
      <c r="P4" s="16" t="s">
        <v>406</v>
      </c>
      <c r="Q4" s="80">
        <v>7.4749316317228804E-3</v>
      </c>
      <c r="R4" s="6">
        <v>95001</v>
      </c>
    </row>
    <row r="5" spans="1:18">
      <c r="A5" s="15">
        <v>4</v>
      </c>
      <c r="B5" s="2" t="s">
        <v>4</v>
      </c>
      <c r="C5" s="2" t="s">
        <v>6</v>
      </c>
      <c r="D5" s="39" t="s">
        <v>1448</v>
      </c>
      <c r="E5" s="2" t="s">
        <v>168</v>
      </c>
      <c r="F5" s="2">
        <v>72</v>
      </c>
      <c r="G5" s="3">
        <v>72</v>
      </c>
      <c r="H5" s="4">
        <v>1574</v>
      </c>
      <c r="I5" s="2" t="s">
        <v>103</v>
      </c>
      <c r="J5" s="4">
        <v>531</v>
      </c>
      <c r="K5" s="2" t="s">
        <v>105</v>
      </c>
      <c r="L5" s="4">
        <v>25</v>
      </c>
      <c r="M5" s="5" t="s">
        <v>190</v>
      </c>
      <c r="N5" s="83">
        <v>95003</v>
      </c>
      <c r="O5" s="2">
        <v>2530</v>
      </c>
      <c r="P5" s="16" t="s">
        <v>406</v>
      </c>
      <c r="Q5" s="80">
        <v>6.5633546034639927E-3</v>
      </c>
      <c r="R5" s="6">
        <v>95003</v>
      </c>
    </row>
    <row r="6" spans="1:18">
      <c r="A6" s="15">
        <v>5</v>
      </c>
      <c r="B6" s="2" t="s">
        <v>4</v>
      </c>
      <c r="C6" s="2" t="s">
        <v>6</v>
      </c>
      <c r="D6" s="39" t="s">
        <v>1448</v>
      </c>
      <c r="E6" s="2" t="s">
        <v>9</v>
      </c>
      <c r="F6" s="2">
        <v>69</v>
      </c>
      <c r="G6" s="3">
        <v>69</v>
      </c>
      <c r="H6" s="4">
        <v>1509</v>
      </c>
      <c r="I6" s="2" t="s">
        <v>103</v>
      </c>
      <c r="J6" s="14">
        <v>531</v>
      </c>
      <c r="K6" s="2" t="s">
        <v>105</v>
      </c>
      <c r="L6" s="4">
        <v>25</v>
      </c>
      <c r="M6" s="5" t="s">
        <v>190</v>
      </c>
      <c r="N6" s="83">
        <v>95004</v>
      </c>
      <c r="O6" s="2">
        <v>2530</v>
      </c>
      <c r="P6" s="16" t="s">
        <v>406</v>
      </c>
      <c r="Q6" s="80">
        <v>6.289881494986326E-3</v>
      </c>
      <c r="R6" s="6">
        <v>95004</v>
      </c>
    </row>
    <row r="7" spans="1:18">
      <c r="A7" s="15">
        <v>6</v>
      </c>
      <c r="B7" s="2" t="s">
        <v>4</v>
      </c>
      <c r="C7" s="2" t="s">
        <v>5</v>
      </c>
      <c r="D7" s="2" t="s">
        <v>1447</v>
      </c>
      <c r="E7" s="2" t="s">
        <v>56</v>
      </c>
      <c r="F7" s="2">
        <v>102</v>
      </c>
      <c r="G7" s="3">
        <v>102</v>
      </c>
      <c r="H7" s="4">
        <v>2243</v>
      </c>
      <c r="I7" s="2" t="s">
        <v>103</v>
      </c>
      <c r="J7" s="14">
        <v>601</v>
      </c>
      <c r="K7" s="2" t="s">
        <v>109</v>
      </c>
      <c r="L7" s="4">
        <v>11</v>
      </c>
      <c r="M7" s="5" t="s">
        <v>191</v>
      </c>
      <c r="N7" s="83">
        <v>96029</v>
      </c>
      <c r="O7" s="2">
        <v>2537</v>
      </c>
      <c r="P7" s="16" t="s">
        <v>406</v>
      </c>
      <c r="Q7" s="80">
        <v>9.2980856882406565E-3</v>
      </c>
      <c r="R7" s="6">
        <v>96029</v>
      </c>
    </row>
    <row r="8" spans="1:18">
      <c r="A8" s="15">
        <v>7</v>
      </c>
      <c r="B8" s="2" t="s">
        <v>4</v>
      </c>
      <c r="C8" s="2" t="s">
        <v>5</v>
      </c>
      <c r="D8" s="39" t="s">
        <v>1447</v>
      </c>
      <c r="E8" s="2" t="s">
        <v>11</v>
      </c>
      <c r="F8" s="2">
        <v>113</v>
      </c>
      <c r="G8" s="3">
        <v>113</v>
      </c>
      <c r="H8" s="4">
        <v>2494</v>
      </c>
      <c r="I8" s="2" t="s">
        <v>103</v>
      </c>
      <c r="J8" s="14">
        <v>601</v>
      </c>
      <c r="K8" s="2" t="s">
        <v>109</v>
      </c>
      <c r="L8" s="4">
        <v>11</v>
      </c>
      <c r="M8" s="5" t="s">
        <v>191</v>
      </c>
      <c r="N8" s="83">
        <v>96030</v>
      </c>
      <c r="O8" s="2">
        <v>2537</v>
      </c>
      <c r="P8" s="16" t="s">
        <v>406</v>
      </c>
      <c r="Q8" s="80">
        <v>1.0300820419325432E-2</v>
      </c>
      <c r="R8" s="6">
        <v>96030</v>
      </c>
    </row>
    <row r="9" spans="1:18">
      <c r="A9" s="15">
        <v>8</v>
      </c>
      <c r="B9" s="2" t="s">
        <v>4</v>
      </c>
      <c r="C9" s="2" t="s">
        <v>6</v>
      </c>
      <c r="D9" s="2" t="s">
        <v>1442</v>
      </c>
      <c r="E9" s="2" t="s">
        <v>45</v>
      </c>
      <c r="F9" s="2">
        <v>111</v>
      </c>
      <c r="G9" s="3">
        <v>111</v>
      </c>
      <c r="H9" s="4">
        <v>2785</v>
      </c>
      <c r="I9" s="2" t="s">
        <v>100</v>
      </c>
      <c r="J9" s="14">
        <v>501</v>
      </c>
      <c r="K9" s="2" t="s">
        <v>1311</v>
      </c>
      <c r="L9" s="4">
        <v>317</v>
      </c>
      <c r="M9" s="5" t="s">
        <v>192</v>
      </c>
      <c r="N9" s="83">
        <v>90010</v>
      </c>
      <c r="O9" s="2">
        <v>2549</v>
      </c>
      <c r="P9" s="16" t="s">
        <v>406</v>
      </c>
      <c r="Q9" s="80">
        <v>1.0118505013673656E-2</v>
      </c>
      <c r="R9" s="6">
        <v>90010</v>
      </c>
    </row>
    <row r="10" spans="1:18">
      <c r="A10" s="15">
        <v>9</v>
      </c>
      <c r="B10" s="2" t="s">
        <v>4</v>
      </c>
      <c r="C10" s="2" t="s">
        <v>6</v>
      </c>
      <c r="D10" s="39" t="s">
        <v>1442</v>
      </c>
      <c r="E10" s="2" t="s">
        <v>33</v>
      </c>
      <c r="F10" s="2">
        <v>97</v>
      </c>
      <c r="G10" s="3">
        <v>97</v>
      </c>
      <c r="H10" s="4">
        <v>2421</v>
      </c>
      <c r="I10" s="2" t="s">
        <v>100</v>
      </c>
      <c r="J10" s="14">
        <v>501</v>
      </c>
      <c r="K10" s="2" t="s">
        <v>135</v>
      </c>
      <c r="L10" s="4">
        <v>317</v>
      </c>
      <c r="M10" s="5" t="s">
        <v>192</v>
      </c>
      <c r="N10" s="83">
        <v>90011</v>
      </c>
      <c r="O10" s="2">
        <v>2549</v>
      </c>
      <c r="P10" s="16" t="s">
        <v>406</v>
      </c>
      <c r="Q10" s="80">
        <v>8.8422971741112123E-3</v>
      </c>
      <c r="R10" s="6">
        <v>90011</v>
      </c>
    </row>
    <row r="11" spans="1:18">
      <c r="A11" s="15">
        <v>10</v>
      </c>
      <c r="B11" s="2" t="s">
        <v>4</v>
      </c>
      <c r="C11" s="2" t="s">
        <v>6</v>
      </c>
      <c r="D11" s="39" t="s">
        <v>1442</v>
      </c>
      <c r="E11" s="2" t="s">
        <v>77</v>
      </c>
      <c r="F11" s="2">
        <v>151</v>
      </c>
      <c r="G11" s="3">
        <v>151</v>
      </c>
      <c r="H11" s="4">
        <v>3764</v>
      </c>
      <c r="I11" s="2" t="s">
        <v>100</v>
      </c>
      <c r="J11" s="14">
        <v>501</v>
      </c>
      <c r="K11" s="2" t="s">
        <v>135</v>
      </c>
      <c r="L11" s="4">
        <v>317</v>
      </c>
      <c r="M11" s="5" t="s">
        <v>192</v>
      </c>
      <c r="N11" s="83">
        <v>90012</v>
      </c>
      <c r="O11" s="2">
        <v>2549</v>
      </c>
      <c r="P11" s="16" t="s">
        <v>406</v>
      </c>
      <c r="Q11" s="80">
        <v>1.3764813126709206E-2</v>
      </c>
      <c r="R11" s="6">
        <v>90012</v>
      </c>
    </row>
    <row r="12" spans="1:18">
      <c r="A12" s="15">
        <v>11</v>
      </c>
      <c r="B12" s="2" t="s">
        <v>4</v>
      </c>
      <c r="C12" s="2" t="s">
        <v>6</v>
      </c>
      <c r="D12" s="39" t="s">
        <v>1442</v>
      </c>
      <c r="E12" s="2" t="s">
        <v>81</v>
      </c>
      <c r="F12" s="2">
        <v>116</v>
      </c>
      <c r="G12" s="3">
        <v>116</v>
      </c>
      <c r="H12" s="4">
        <v>2893</v>
      </c>
      <c r="I12" s="2" t="s">
        <v>100</v>
      </c>
      <c r="J12" s="14">
        <v>501</v>
      </c>
      <c r="K12" s="2" t="s">
        <v>135</v>
      </c>
      <c r="L12" s="4">
        <v>317</v>
      </c>
      <c r="M12" s="5" t="s">
        <v>192</v>
      </c>
      <c r="N12" s="83">
        <v>90013</v>
      </c>
      <c r="O12" s="2">
        <v>2549</v>
      </c>
      <c r="P12" s="16" t="s">
        <v>406</v>
      </c>
      <c r="Q12" s="80">
        <v>1.05742935278031E-2</v>
      </c>
      <c r="R12" s="6">
        <v>90013</v>
      </c>
    </row>
    <row r="13" spans="1:18">
      <c r="A13" s="15">
        <v>12</v>
      </c>
      <c r="B13" s="2" t="s">
        <v>4</v>
      </c>
      <c r="C13" s="2" t="s">
        <v>5</v>
      </c>
      <c r="D13" s="39" t="s">
        <v>1443</v>
      </c>
      <c r="E13" s="2" t="s">
        <v>62</v>
      </c>
      <c r="F13" s="2">
        <v>168</v>
      </c>
      <c r="G13" s="3">
        <v>168</v>
      </c>
      <c r="H13" s="4">
        <v>4192</v>
      </c>
      <c r="I13" s="2" t="s">
        <v>103</v>
      </c>
      <c r="J13" s="14">
        <v>652</v>
      </c>
      <c r="K13" s="2" t="s">
        <v>151</v>
      </c>
      <c r="L13" s="4">
        <v>322</v>
      </c>
      <c r="M13" s="5" t="s">
        <v>193</v>
      </c>
      <c r="N13" s="83">
        <v>91013</v>
      </c>
      <c r="O13" s="2">
        <v>2549</v>
      </c>
      <c r="P13" s="16" t="s">
        <v>406</v>
      </c>
      <c r="Q13" s="80">
        <v>1.5314494074749316E-2</v>
      </c>
      <c r="R13" s="6">
        <v>91013</v>
      </c>
    </row>
    <row r="14" spans="1:18">
      <c r="A14" s="15">
        <v>13</v>
      </c>
      <c r="B14" s="2" t="s">
        <v>4</v>
      </c>
      <c r="C14" s="2" t="s">
        <v>5</v>
      </c>
      <c r="D14" s="39" t="s">
        <v>1447</v>
      </c>
      <c r="E14" s="2" t="s">
        <v>79</v>
      </c>
      <c r="F14" s="2">
        <v>4</v>
      </c>
      <c r="G14" s="3">
        <v>4</v>
      </c>
      <c r="H14" s="4">
        <v>112</v>
      </c>
      <c r="I14" s="2" t="s">
        <v>100</v>
      </c>
      <c r="J14" s="14">
        <v>602</v>
      </c>
      <c r="K14" s="2" t="s">
        <v>160</v>
      </c>
      <c r="L14" s="4">
        <v>320</v>
      </c>
      <c r="M14" s="5" t="s">
        <v>194</v>
      </c>
      <c r="N14" s="83">
        <v>96016</v>
      </c>
      <c r="O14" s="2">
        <v>2549</v>
      </c>
      <c r="P14" s="16" t="s">
        <v>406</v>
      </c>
      <c r="Q14" s="80">
        <v>3.6463081130355516E-4</v>
      </c>
      <c r="R14" s="6">
        <v>96016</v>
      </c>
    </row>
    <row r="15" spans="1:18">
      <c r="A15" s="15">
        <v>14</v>
      </c>
      <c r="B15" s="2" t="s">
        <v>4</v>
      </c>
      <c r="C15" s="2" t="s">
        <v>5</v>
      </c>
      <c r="D15" s="39" t="s">
        <v>1447</v>
      </c>
      <c r="E15" s="2" t="s">
        <v>80</v>
      </c>
      <c r="F15" s="2">
        <v>113</v>
      </c>
      <c r="G15" s="3">
        <v>113</v>
      </c>
      <c r="H15" s="4">
        <v>2833</v>
      </c>
      <c r="I15" s="2" t="s">
        <v>100</v>
      </c>
      <c r="J15" s="14">
        <v>602</v>
      </c>
      <c r="K15" s="2" t="s">
        <v>160</v>
      </c>
      <c r="L15" s="4">
        <v>320</v>
      </c>
      <c r="M15" s="5" t="s">
        <v>194</v>
      </c>
      <c r="N15" s="83">
        <v>96020</v>
      </c>
      <c r="O15" s="2">
        <v>2549</v>
      </c>
      <c r="P15" s="16" t="s">
        <v>406</v>
      </c>
      <c r="Q15" s="80">
        <v>1.0300820419325432E-2</v>
      </c>
      <c r="R15" s="6">
        <v>96020</v>
      </c>
    </row>
    <row r="16" spans="1:18">
      <c r="A16" s="15">
        <v>15</v>
      </c>
      <c r="B16" s="2" t="s">
        <v>4</v>
      </c>
      <c r="C16" s="2" t="s">
        <v>6</v>
      </c>
      <c r="D16" s="39" t="s">
        <v>1442</v>
      </c>
      <c r="E16" s="2" t="s">
        <v>43</v>
      </c>
      <c r="F16" s="2">
        <v>195</v>
      </c>
      <c r="G16" s="3">
        <v>195</v>
      </c>
      <c r="H16" s="4">
        <v>4864</v>
      </c>
      <c r="I16" s="2" t="s">
        <v>103</v>
      </c>
      <c r="J16" s="14">
        <v>502</v>
      </c>
      <c r="K16" s="2" t="s">
        <v>117</v>
      </c>
      <c r="L16" s="4">
        <v>315</v>
      </c>
      <c r="M16" s="5" t="s">
        <v>195</v>
      </c>
      <c r="N16" s="83">
        <v>90004</v>
      </c>
      <c r="O16" s="2">
        <v>2550</v>
      </c>
      <c r="P16" s="16" t="s">
        <v>406</v>
      </c>
      <c r="Q16" s="80">
        <v>1.7775752051048314E-2</v>
      </c>
      <c r="R16" s="6">
        <v>90004</v>
      </c>
    </row>
    <row r="17" spans="1:18">
      <c r="A17" s="15">
        <v>16</v>
      </c>
      <c r="B17" s="2" t="s">
        <v>4</v>
      </c>
      <c r="C17" s="2" t="s">
        <v>6</v>
      </c>
      <c r="D17" s="39" t="s">
        <v>1442</v>
      </c>
      <c r="E17" s="2" t="s">
        <v>18</v>
      </c>
      <c r="F17" s="2">
        <v>171</v>
      </c>
      <c r="G17" s="3">
        <v>171</v>
      </c>
      <c r="H17" s="4">
        <v>4608</v>
      </c>
      <c r="I17" s="2" t="s">
        <v>103</v>
      </c>
      <c r="J17" s="14">
        <v>502</v>
      </c>
      <c r="K17" s="2" t="s">
        <v>117</v>
      </c>
      <c r="L17" s="4">
        <v>315</v>
      </c>
      <c r="M17" s="5" t="s">
        <v>195</v>
      </c>
      <c r="N17" s="83">
        <v>90005</v>
      </c>
      <c r="O17" s="2">
        <v>2550</v>
      </c>
      <c r="P17" s="16" t="s">
        <v>406</v>
      </c>
      <c r="Q17" s="80">
        <v>1.5587967183226983E-2</v>
      </c>
      <c r="R17" s="6">
        <v>90005</v>
      </c>
    </row>
    <row r="18" spans="1:18">
      <c r="A18" s="15">
        <v>17</v>
      </c>
      <c r="B18" s="2" t="s">
        <v>4</v>
      </c>
      <c r="C18" s="2" t="s">
        <v>5</v>
      </c>
      <c r="D18" s="39" t="s">
        <v>1443</v>
      </c>
      <c r="E18" s="2" t="s">
        <v>89</v>
      </c>
      <c r="F18" s="2">
        <v>157</v>
      </c>
      <c r="G18" s="3">
        <v>157</v>
      </c>
      <c r="H18" s="4">
        <v>4022</v>
      </c>
      <c r="I18" s="2" t="s">
        <v>103</v>
      </c>
      <c r="J18" s="14">
        <v>653</v>
      </c>
      <c r="K18" s="2" t="s">
        <v>153</v>
      </c>
      <c r="L18" s="4">
        <v>322</v>
      </c>
      <c r="M18" s="5" t="s">
        <v>193</v>
      </c>
      <c r="N18" s="83">
        <v>91007</v>
      </c>
      <c r="O18" s="2">
        <v>2550</v>
      </c>
      <c r="P18" s="16" t="s">
        <v>406</v>
      </c>
      <c r="Q18" s="80">
        <v>1.431175934366454E-2</v>
      </c>
      <c r="R18" s="6">
        <v>91007</v>
      </c>
    </row>
    <row r="19" spans="1:18">
      <c r="A19" s="15">
        <v>18</v>
      </c>
      <c r="B19" s="2" t="s">
        <v>4</v>
      </c>
      <c r="C19" s="2" t="s">
        <v>5</v>
      </c>
      <c r="D19" s="39" t="s">
        <v>1443</v>
      </c>
      <c r="E19" s="2" t="s">
        <v>66</v>
      </c>
      <c r="F19" s="2">
        <v>170</v>
      </c>
      <c r="G19" s="3">
        <v>170</v>
      </c>
      <c r="H19" s="4">
        <v>4245</v>
      </c>
      <c r="I19" s="2" t="s">
        <v>103</v>
      </c>
      <c r="J19" s="14">
        <v>653</v>
      </c>
      <c r="K19" s="2" t="s">
        <v>153</v>
      </c>
      <c r="L19" s="4">
        <v>322</v>
      </c>
      <c r="M19" s="5" t="s">
        <v>193</v>
      </c>
      <c r="N19" s="83">
        <v>91010</v>
      </c>
      <c r="O19" s="2">
        <v>2550</v>
      </c>
      <c r="P19" s="16" t="s">
        <v>406</v>
      </c>
      <c r="Q19" s="80">
        <v>1.5496809480401094E-2</v>
      </c>
      <c r="R19" s="6">
        <v>91010</v>
      </c>
    </row>
    <row r="20" spans="1:18">
      <c r="A20" s="15">
        <v>19</v>
      </c>
      <c r="B20" s="2" t="s">
        <v>4</v>
      </c>
      <c r="C20" s="2" t="s">
        <v>6</v>
      </c>
      <c r="D20" s="39" t="s">
        <v>1444</v>
      </c>
      <c r="E20" s="2" t="s">
        <v>42</v>
      </c>
      <c r="F20" s="2">
        <v>103</v>
      </c>
      <c r="G20" s="3">
        <v>103</v>
      </c>
      <c r="H20" s="4">
        <v>2792</v>
      </c>
      <c r="I20" s="2" t="s">
        <v>100</v>
      </c>
      <c r="J20" s="14">
        <v>542</v>
      </c>
      <c r="K20" s="2" t="s">
        <v>142</v>
      </c>
      <c r="L20" s="4">
        <v>310</v>
      </c>
      <c r="M20" s="5" t="s">
        <v>196</v>
      </c>
      <c r="N20" s="83" t="s">
        <v>611</v>
      </c>
      <c r="O20" s="2">
        <v>2550</v>
      </c>
      <c r="P20" s="16" t="s">
        <v>406</v>
      </c>
      <c r="Q20" s="80">
        <v>9.3892433910665457E-3</v>
      </c>
      <c r="R20" s="6" t="s">
        <v>611</v>
      </c>
    </row>
    <row r="21" spans="1:18">
      <c r="A21" s="15">
        <v>20</v>
      </c>
      <c r="B21" s="2" t="s">
        <v>4</v>
      </c>
      <c r="C21" s="2" t="s">
        <v>6</v>
      </c>
      <c r="D21" s="39" t="s">
        <v>1444</v>
      </c>
      <c r="E21" s="2" t="s">
        <v>59</v>
      </c>
      <c r="F21" s="2">
        <v>156</v>
      </c>
      <c r="G21" s="3">
        <v>156</v>
      </c>
      <c r="H21" s="4">
        <v>4202</v>
      </c>
      <c r="I21" s="2" t="s">
        <v>100</v>
      </c>
      <c r="J21" s="14">
        <v>542</v>
      </c>
      <c r="K21" s="2" t="s">
        <v>142</v>
      </c>
      <c r="L21" s="4">
        <v>310</v>
      </c>
      <c r="M21" s="5" t="s">
        <v>196</v>
      </c>
      <c r="N21" s="83">
        <v>92007</v>
      </c>
      <c r="O21" s="2">
        <v>2550</v>
      </c>
      <c r="P21" s="16" t="s">
        <v>406</v>
      </c>
      <c r="Q21" s="80">
        <v>1.4220601640838651E-2</v>
      </c>
      <c r="R21" s="6">
        <v>92007</v>
      </c>
    </row>
    <row r="22" spans="1:18">
      <c r="A22" s="15">
        <v>21</v>
      </c>
      <c r="B22" s="2" t="s">
        <v>4</v>
      </c>
      <c r="C22" s="2" t="s">
        <v>5</v>
      </c>
      <c r="D22" s="39" t="s">
        <v>1447</v>
      </c>
      <c r="E22" s="2" t="s">
        <v>46</v>
      </c>
      <c r="F22" s="2">
        <v>115</v>
      </c>
      <c r="G22" s="3">
        <v>115</v>
      </c>
      <c r="H22" s="4">
        <v>2872</v>
      </c>
      <c r="I22" s="2" t="s">
        <v>100</v>
      </c>
      <c r="J22" s="14">
        <v>603</v>
      </c>
      <c r="K22" s="2" t="s">
        <v>143</v>
      </c>
      <c r="L22" s="4">
        <v>320</v>
      </c>
      <c r="M22" s="5" t="s">
        <v>194</v>
      </c>
      <c r="N22" s="83">
        <v>96010</v>
      </c>
      <c r="O22" s="2">
        <v>2550</v>
      </c>
      <c r="P22" s="16" t="s">
        <v>406</v>
      </c>
      <c r="Q22" s="80">
        <v>1.0483135824977211E-2</v>
      </c>
      <c r="R22" s="6">
        <v>96010</v>
      </c>
    </row>
    <row r="23" spans="1:18">
      <c r="A23" s="15">
        <v>22</v>
      </c>
      <c r="B23" s="2" t="s">
        <v>4</v>
      </c>
      <c r="C23" s="2" t="s">
        <v>5</v>
      </c>
      <c r="D23" s="39" t="s">
        <v>1447</v>
      </c>
      <c r="E23" s="2" t="s">
        <v>180</v>
      </c>
      <c r="F23" s="2">
        <v>121</v>
      </c>
      <c r="G23" s="3">
        <v>121</v>
      </c>
      <c r="H23" s="4">
        <v>3030</v>
      </c>
      <c r="I23" s="2" t="s">
        <v>100</v>
      </c>
      <c r="J23" s="4">
        <v>603</v>
      </c>
      <c r="K23" s="2" t="s">
        <v>143</v>
      </c>
      <c r="L23" s="4">
        <v>320</v>
      </c>
      <c r="M23" s="5" t="s">
        <v>194</v>
      </c>
      <c r="N23" s="83">
        <v>96012</v>
      </c>
      <c r="O23" s="2">
        <v>2550</v>
      </c>
      <c r="P23" s="16" t="s">
        <v>406</v>
      </c>
      <c r="Q23" s="80">
        <v>1.1030082041932543E-2</v>
      </c>
      <c r="R23" s="6">
        <v>96012</v>
      </c>
    </row>
    <row r="24" spans="1:18">
      <c r="A24" s="15">
        <v>23</v>
      </c>
      <c r="B24" s="2" t="s">
        <v>4</v>
      </c>
      <c r="C24" s="2" t="s">
        <v>6</v>
      </c>
      <c r="D24" s="2" t="s">
        <v>1446</v>
      </c>
      <c r="E24" s="2" t="s">
        <v>82</v>
      </c>
      <c r="F24" s="2">
        <v>5</v>
      </c>
      <c r="G24" s="3">
        <v>5</v>
      </c>
      <c r="H24" s="4">
        <v>152</v>
      </c>
      <c r="I24" s="2" t="s">
        <v>103</v>
      </c>
      <c r="J24" s="14">
        <v>512</v>
      </c>
      <c r="K24" s="2" t="s">
        <v>132</v>
      </c>
      <c r="L24" s="4">
        <v>393</v>
      </c>
      <c r="M24" s="5" t="s">
        <v>197</v>
      </c>
      <c r="N24" s="83" t="s">
        <v>619</v>
      </c>
      <c r="O24" s="2">
        <v>2551</v>
      </c>
      <c r="P24" s="16" t="s">
        <v>406</v>
      </c>
      <c r="Q24" s="80">
        <v>5.4694621695533269E-4</v>
      </c>
      <c r="R24" s="6" t="s">
        <v>619</v>
      </c>
    </row>
    <row r="25" spans="1:18">
      <c r="A25" s="15">
        <v>24</v>
      </c>
      <c r="B25" s="2" t="s">
        <v>4</v>
      </c>
      <c r="C25" s="2" t="s">
        <v>6</v>
      </c>
      <c r="D25" s="39" t="s">
        <v>1446</v>
      </c>
      <c r="E25" s="2" t="s">
        <v>31</v>
      </c>
      <c r="F25" s="2">
        <v>15</v>
      </c>
      <c r="G25" s="3">
        <v>15</v>
      </c>
      <c r="H25" s="4">
        <v>401</v>
      </c>
      <c r="I25" s="2" t="s">
        <v>100</v>
      </c>
      <c r="J25" s="14">
        <v>512</v>
      </c>
      <c r="K25" s="2" t="s">
        <v>132</v>
      </c>
      <c r="L25" s="4">
        <v>312</v>
      </c>
      <c r="M25" s="5" t="s">
        <v>198</v>
      </c>
      <c r="N25" s="83" t="s">
        <v>617</v>
      </c>
      <c r="O25" s="2">
        <v>2551</v>
      </c>
      <c r="P25" s="16" t="s">
        <v>406</v>
      </c>
      <c r="Q25" s="80">
        <v>1.3673655423883319E-3</v>
      </c>
      <c r="R25" s="6" t="s">
        <v>617</v>
      </c>
    </row>
    <row r="26" spans="1:18">
      <c r="A26" s="15">
        <v>25</v>
      </c>
      <c r="B26" s="2" t="s">
        <v>4</v>
      </c>
      <c r="C26" s="2" t="s">
        <v>5</v>
      </c>
      <c r="D26" s="39" t="s">
        <v>1447</v>
      </c>
      <c r="E26" s="2" t="s">
        <v>37</v>
      </c>
      <c r="F26" s="2">
        <v>4</v>
      </c>
      <c r="G26" s="3">
        <v>4</v>
      </c>
      <c r="H26" s="4">
        <v>92</v>
      </c>
      <c r="I26" s="2" t="s">
        <v>100</v>
      </c>
      <c r="J26" s="14">
        <v>604</v>
      </c>
      <c r="K26" s="2" t="s">
        <v>137</v>
      </c>
      <c r="L26" s="4">
        <v>320</v>
      </c>
      <c r="M26" s="5" t="s">
        <v>194</v>
      </c>
      <c r="N26" s="83" t="s">
        <v>635</v>
      </c>
      <c r="O26" s="2">
        <v>2552</v>
      </c>
      <c r="P26" s="16" t="s">
        <v>406</v>
      </c>
      <c r="Q26" s="80">
        <v>3.6463081130355516E-4</v>
      </c>
      <c r="R26" s="6" t="s">
        <v>635</v>
      </c>
    </row>
    <row r="27" spans="1:18">
      <c r="A27" s="15">
        <v>26</v>
      </c>
      <c r="B27" s="2" t="s">
        <v>4</v>
      </c>
      <c r="C27" s="2" t="s">
        <v>6</v>
      </c>
      <c r="D27" s="39" t="s">
        <v>1446</v>
      </c>
      <c r="E27" s="2" t="s">
        <v>169</v>
      </c>
      <c r="F27" s="2">
        <v>4</v>
      </c>
      <c r="G27" s="3">
        <v>4</v>
      </c>
      <c r="H27" s="4">
        <v>93</v>
      </c>
      <c r="I27" s="2" t="s">
        <v>100</v>
      </c>
      <c r="J27" s="4">
        <v>513</v>
      </c>
      <c r="K27" s="2" t="s">
        <v>393</v>
      </c>
      <c r="L27" s="4">
        <v>358</v>
      </c>
      <c r="M27" s="5" t="s">
        <v>301</v>
      </c>
      <c r="N27" s="83" t="s">
        <v>618</v>
      </c>
      <c r="O27" s="2">
        <v>2555</v>
      </c>
      <c r="P27" s="16" t="s">
        <v>407</v>
      </c>
      <c r="Q27" s="80">
        <v>3.6463081130355516E-4</v>
      </c>
      <c r="R27" s="6" t="s">
        <v>618</v>
      </c>
    </row>
    <row r="28" spans="1:18">
      <c r="A28" s="15">
        <v>27</v>
      </c>
      <c r="B28" s="2" t="s">
        <v>4</v>
      </c>
      <c r="C28" s="2" t="s">
        <v>6</v>
      </c>
      <c r="D28" s="39" t="s">
        <v>1442</v>
      </c>
      <c r="E28" s="2" t="s">
        <v>170</v>
      </c>
      <c r="F28" s="2">
        <v>78</v>
      </c>
      <c r="G28" s="3">
        <v>78</v>
      </c>
      <c r="H28" s="4">
        <v>1950</v>
      </c>
      <c r="I28" s="2" t="s">
        <v>103</v>
      </c>
      <c r="J28" s="4">
        <v>503</v>
      </c>
      <c r="K28" s="2" t="s">
        <v>139</v>
      </c>
      <c r="L28" s="4">
        <v>347</v>
      </c>
      <c r="M28" s="5" t="s">
        <v>227</v>
      </c>
      <c r="N28" s="83" t="s">
        <v>600</v>
      </c>
      <c r="O28" s="2">
        <v>2556</v>
      </c>
      <c r="P28" s="16" t="s">
        <v>407</v>
      </c>
      <c r="Q28" s="80">
        <v>7.1103008204193253E-3</v>
      </c>
      <c r="R28" s="6" t="s">
        <v>600</v>
      </c>
    </row>
    <row r="29" spans="1:18">
      <c r="A29" s="15">
        <v>28</v>
      </c>
      <c r="B29" s="2" t="s">
        <v>4</v>
      </c>
      <c r="C29" s="2" t="s">
        <v>6</v>
      </c>
      <c r="D29" s="39" t="s">
        <v>1442</v>
      </c>
      <c r="E29" s="2" t="s">
        <v>74</v>
      </c>
      <c r="F29" s="2">
        <v>153</v>
      </c>
      <c r="G29" s="3">
        <v>153</v>
      </c>
      <c r="H29" s="4">
        <v>3835</v>
      </c>
      <c r="I29" s="2" t="s">
        <v>103</v>
      </c>
      <c r="J29" s="14">
        <v>503</v>
      </c>
      <c r="K29" s="2" t="s">
        <v>139</v>
      </c>
      <c r="L29" s="4">
        <v>347</v>
      </c>
      <c r="M29" s="5" t="s">
        <v>227</v>
      </c>
      <c r="N29" s="83">
        <v>90002</v>
      </c>
      <c r="O29" s="2">
        <v>2556</v>
      </c>
      <c r="P29" s="16" t="s">
        <v>407</v>
      </c>
      <c r="Q29" s="80">
        <v>1.3947128532360985E-2</v>
      </c>
      <c r="R29" s="6">
        <v>90002</v>
      </c>
    </row>
    <row r="30" spans="1:18">
      <c r="A30" s="15">
        <v>29</v>
      </c>
      <c r="B30" s="2" t="s">
        <v>4</v>
      </c>
      <c r="C30" s="2" t="s">
        <v>6</v>
      </c>
      <c r="D30" s="39" t="s">
        <v>1442</v>
      </c>
      <c r="E30" s="2" t="s">
        <v>39</v>
      </c>
      <c r="F30" s="2">
        <v>85</v>
      </c>
      <c r="G30" s="3">
        <v>85</v>
      </c>
      <c r="H30" s="4">
        <v>2119</v>
      </c>
      <c r="I30" s="2" t="s">
        <v>100</v>
      </c>
      <c r="J30" s="14">
        <v>503</v>
      </c>
      <c r="K30" s="2" t="s">
        <v>139</v>
      </c>
      <c r="L30" s="4">
        <v>346</v>
      </c>
      <c r="M30" s="5" t="s">
        <v>199</v>
      </c>
      <c r="N30" s="83">
        <v>90003</v>
      </c>
      <c r="O30" s="2">
        <v>2556</v>
      </c>
      <c r="P30" s="16" t="s">
        <v>407</v>
      </c>
      <c r="Q30" s="80">
        <v>7.7484047402005471E-3</v>
      </c>
      <c r="R30" s="6">
        <v>90003</v>
      </c>
    </row>
    <row r="31" spans="1:18">
      <c r="A31" s="15">
        <v>30</v>
      </c>
      <c r="B31" s="2" t="s">
        <v>4</v>
      </c>
      <c r="C31" s="2" t="s">
        <v>6</v>
      </c>
      <c r="D31" s="39" t="s">
        <v>1444</v>
      </c>
      <c r="E31" s="2" t="s">
        <v>78</v>
      </c>
      <c r="F31" s="2">
        <v>124</v>
      </c>
      <c r="G31" s="3">
        <v>124</v>
      </c>
      <c r="H31" s="4">
        <v>3106</v>
      </c>
      <c r="I31" s="2" t="s">
        <v>100</v>
      </c>
      <c r="J31" s="14">
        <v>543</v>
      </c>
      <c r="K31" s="2" t="s">
        <v>159</v>
      </c>
      <c r="L31" s="4">
        <v>348</v>
      </c>
      <c r="M31" s="5" t="s">
        <v>200</v>
      </c>
      <c r="N31" s="83">
        <v>92010</v>
      </c>
      <c r="O31" s="2">
        <v>2556</v>
      </c>
      <c r="P31" s="16" t="s">
        <v>407</v>
      </c>
      <c r="Q31" s="80">
        <v>1.130355515041021E-2</v>
      </c>
      <c r="R31" s="6">
        <v>92010</v>
      </c>
    </row>
    <row r="32" spans="1:18">
      <c r="A32" s="15">
        <v>31</v>
      </c>
      <c r="B32" s="2" t="s">
        <v>4</v>
      </c>
      <c r="C32" s="2" t="s">
        <v>6</v>
      </c>
      <c r="D32" s="2" t="s">
        <v>1445</v>
      </c>
      <c r="E32" s="2" t="s">
        <v>76</v>
      </c>
      <c r="F32" s="2">
        <v>157</v>
      </c>
      <c r="G32" s="3">
        <v>157</v>
      </c>
      <c r="H32" s="4">
        <v>3931</v>
      </c>
      <c r="I32" s="2" t="s">
        <v>100</v>
      </c>
      <c r="J32" s="14">
        <v>522</v>
      </c>
      <c r="K32" s="2" t="s">
        <v>158</v>
      </c>
      <c r="L32" s="4">
        <v>349</v>
      </c>
      <c r="M32" s="5" t="s">
        <v>201</v>
      </c>
      <c r="N32" s="83">
        <v>93007</v>
      </c>
      <c r="O32" s="2">
        <v>2556</v>
      </c>
      <c r="P32" s="16" t="s">
        <v>407</v>
      </c>
      <c r="Q32" s="80">
        <v>1.431175934366454E-2</v>
      </c>
      <c r="R32" s="6">
        <v>93007</v>
      </c>
    </row>
    <row r="33" spans="1:18">
      <c r="A33" s="15">
        <v>32</v>
      </c>
      <c r="B33" s="2" t="s">
        <v>4</v>
      </c>
      <c r="C33" s="2" t="s">
        <v>5</v>
      </c>
      <c r="D33" s="39" t="s">
        <v>1447</v>
      </c>
      <c r="E33" s="2" t="s">
        <v>24</v>
      </c>
      <c r="F33" s="2">
        <v>9</v>
      </c>
      <c r="G33" s="3">
        <v>9</v>
      </c>
      <c r="H33" s="4">
        <v>213</v>
      </c>
      <c r="I33" s="2" t="s">
        <v>103</v>
      </c>
      <c r="J33" s="14">
        <v>605</v>
      </c>
      <c r="K33" s="2" t="s">
        <v>99</v>
      </c>
      <c r="L33" s="4">
        <v>351</v>
      </c>
      <c r="M33" s="5" t="s">
        <v>202</v>
      </c>
      <c r="N33" s="83" t="s">
        <v>636</v>
      </c>
      <c r="O33" s="2">
        <v>2556</v>
      </c>
      <c r="P33" s="16" t="s">
        <v>407</v>
      </c>
      <c r="Q33" s="80">
        <v>8.2041932543299909E-4</v>
      </c>
      <c r="R33" s="6" t="s">
        <v>636</v>
      </c>
    </row>
    <row r="34" spans="1:18">
      <c r="A34" s="15">
        <v>33</v>
      </c>
      <c r="B34" s="2" t="s">
        <v>4</v>
      </c>
      <c r="C34" s="2" t="s">
        <v>5</v>
      </c>
      <c r="D34" s="39" t="s">
        <v>1447</v>
      </c>
      <c r="E34" s="2" t="s">
        <v>7</v>
      </c>
      <c r="F34" s="2">
        <v>113</v>
      </c>
      <c r="G34" s="3">
        <v>113</v>
      </c>
      <c r="H34" s="4">
        <v>2816</v>
      </c>
      <c r="I34" s="2" t="s">
        <v>100</v>
      </c>
      <c r="J34" s="14">
        <v>605</v>
      </c>
      <c r="K34" s="2" t="s">
        <v>99</v>
      </c>
      <c r="L34" s="4">
        <v>350</v>
      </c>
      <c r="M34" s="5" t="s">
        <v>203</v>
      </c>
      <c r="N34" s="83">
        <v>96008</v>
      </c>
      <c r="O34" s="2">
        <v>2556</v>
      </c>
      <c r="P34" s="16" t="s">
        <v>407</v>
      </c>
      <c r="Q34" s="80">
        <v>1.0300820419325432E-2</v>
      </c>
      <c r="R34" s="6">
        <v>96008</v>
      </c>
    </row>
    <row r="35" spans="1:18">
      <c r="A35" s="15">
        <v>34</v>
      </c>
      <c r="B35" s="2" t="s">
        <v>4</v>
      </c>
      <c r="C35" s="2" t="s">
        <v>5</v>
      </c>
      <c r="D35" s="39" t="s">
        <v>1447</v>
      </c>
      <c r="E35" s="2" t="s">
        <v>27</v>
      </c>
      <c r="F35" s="2">
        <v>128</v>
      </c>
      <c r="G35" s="3">
        <v>128</v>
      </c>
      <c r="H35" s="4">
        <v>3199</v>
      </c>
      <c r="I35" s="2" t="s">
        <v>100</v>
      </c>
      <c r="J35" s="14">
        <v>605</v>
      </c>
      <c r="K35" s="2" t="s">
        <v>99</v>
      </c>
      <c r="L35" s="4">
        <v>350</v>
      </c>
      <c r="M35" s="5" t="s">
        <v>203</v>
      </c>
      <c r="N35" s="83">
        <v>96019</v>
      </c>
      <c r="O35" s="2">
        <v>2556</v>
      </c>
      <c r="P35" s="16" t="s">
        <v>407</v>
      </c>
      <c r="Q35" s="80">
        <v>1.1668185961713765E-2</v>
      </c>
      <c r="R35" s="6">
        <v>96019</v>
      </c>
    </row>
    <row r="36" spans="1:18">
      <c r="A36" s="15">
        <v>35</v>
      </c>
      <c r="B36" s="2" t="s">
        <v>4</v>
      </c>
      <c r="C36" s="2" t="s">
        <v>5</v>
      </c>
      <c r="D36" s="39" t="s">
        <v>1447</v>
      </c>
      <c r="E36" s="2" t="s">
        <v>71</v>
      </c>
      <c r="F36" s="2">
        <v>121</v>
      </c>
      <c r="G36" s="3">
        <v>121</v>
      </c>
      <c r="H36" s="4">
        <v>3015</v>
      </c>
      <c r="I36" s="2" t="s">
        <v>100</v>
      </c>
      <c r="J36" s="14">
        <v>605</v>
      </c>
      <c r="K36" s="2" t="s">
        <v>99</v>
      </c>
      <c r="L36" s="4">
        <v>350</v>
      </c>
      <c r="M36" s="5" t="s">
        <v>203</v>
      </c>
      <c r="N36" s="83">
        <v>96021</v>
      </c>
      <c r="O36" s="2">
        <v>2556</v>
      </c>
      <c r="P36" s="16" t="s">
        <v>407</v>
      </c>
      <c r="Q36" s="80">
        <v>1.1030082041932543E-2</v>
      </c>
      <c r="R36" s="6">
        <v>96021</v>
      </c>
    </row>
    <row r="37" spans="1:18">
      <c r="A37" s="15">
        <v>36</v>
      </c>
      <c r="B37" s="2" t="s">
        <v>4</v>
      </c>
      <c r="C37" s="2" t="s">
        <v>5</v>
      </c>
      <c r="D37" s="39" t="s">
        <v>1447</v>
      </c>
      <c r="E37" s="2" t="s">
        <v>181</v>
      </c>
      <c r="F37" s="2">
        <v>56</v>
      </c>
      <c r="G37" s="3">
        <v>56</v>
      </c>
      <c r="H37" s="4">
        <v>1403</v>
      </c>
      <c r="I37" s="2" t="s">
        <v>100</v>
      </c>
      <c r="J37" s="4">
        <v>605</v>
      </c>
      <c r="K37" s="2" t="s">
        <v>99</v>
      </c>
      <c r="L37" s="4">
        <v>350</v>
      </c>
      <c r="M37" s="5" t="s">
        <v>203</v>
      </c>
      <c r="N37" s="83">
        <v>96028</v>
      </c>
      <c r="O37" s="2">
        <v>2556</v>
      </c>
      <c r="P37" s="16" t="s">
        <v>407</v>
      </c>
      <c r="Q37" s="80">
        <v>5.1048313582497725E-3</v>
      </c>
      <c r="R37" s="6">
        <v>96028</v>
      </c>
    </row>
    <row r="38" spans="1:18">
      <c r="A38" s="15">
        <v>37</v>
      </c>
      <c r="B38" s="2" t="s">
        <v>4</v>
      </c>
      <c r="C38" s="2" t="s">
        <v>6</v>
      </c>
      <c r="D38" s="39" t="s">
        <v>1442</v>
      </c>
      <c r="E38" s="2" t="s">
        <v>40</v>
      </c>
      <c r="F38" s="2">
        <v>172</v>
      </c>
      <c r="G38" s="3">
        <v>172</v>
      </c>
      <c r="H38" s="4">
        <v>4308</v>
      </c>
      <c r="I38" s="2" t="s">
        <v>100</v>
      </c>
      <c r="J38" s="14">
        <v>504</v>
      </c>
      <c r="K38" s="2" t="s">
        <v>140</v>
      </c>
      <c r="L38" s="4">
        <v>346</v>
      </c>
      <c r="M38" s="5" t="s">
        <v>199</v>
      </c>
      <c r="N38" s="83">
        <v>90008</v>
      </c>
      <c r="O38" s="2">
        <v>2557</v>
      </c>
      <c r="P38" s="16" t="s">
        <v>407</v>
      </c>
      <c r="Q38" s="80">
        <v>1.5679124886052873E-2</v>
      </c>
      <c r="R38" s="6">
        <v>90008</v>
      </c>
    </row>
    <row r="39" spans="1:18">
      <c r="A39" s="15">
        <v>38</v>
      </c>
      <c r="B39" s="2" t="s">
        <v>4</v>
      </c>
      <c r="C39" s="2" t="s">
        <v>6</v>
      </c>
      <c r="D39" s="39" t="s">
        <v>1442</v>
      </c>
      <c r="E39" s="2" t="s">
        <v>171</v>
      </c>
      <c r="F39" s="2">
        <v>154</v>
      </c>
      <c r="G39" s="3">
        <v>154</v>
      </c>
      <c r="H39" s="4">
        <v>3861</v>
      </c>
      <c r="I39" s="2" t="s">
        <v>100</v>
      </c>
      <c r="J39" s="4">
        <v>504</v>
      </c>
      <c r="K39" s="2" t="s">
        <v>140</v>
      </c>
      <c r="L39" s="4">
        <v>346</v>
      </c>
      <c r="M39" s="5" t="s">
        <v>199</v>
      </c>
      <c r="N39" s="83">
        <v>90009</v>
      </c>
      <c r="O39" s="2">
        <v>2557</v>
      </c>
      <c r="P39" s="16" t="s">
        <v>407</v>
      </c>
      <c r="Q39" s="80">
        <v>1.4038286235186874E-2</v>
      </c>
      <c r="R39" s="6">
        <v>90009</v>
      </c>
    </row>
    <row r="40" spans="1:18">
      <c r="A40" s="15">
        <v>39</v>
      </c>
      <c r="B40" s="2" t="s">
        <v>4</v>
      </c>
      <c r="C40" s="2" t="s">
        <v>5</v>
      </c>
      <c r="D40" s="39" t="s">
        <v>1443</v>
      </c>
      <c r="E40" s="2" t="s">
        <v>49</v>
      </c>
      <c r="F40" s="2">
        <v>169</v>
      </c>
      <c r="G40" s="3">
        <v>169</v>
      </c>
      <c r="H40" s="4">
        <v>4231</v>
      </c>
      <c r="I40" s="2" t="s">
        <v>103</v>
      </c>
      <c r="J40" s="14">
        <v>654</v>
      </c>
      <c r="K40" s="2" t="s">
        <v>126</v>
      </c>
      <c r="L40" s="4">
        <v>352</v>
      </c>
      <c r="M40" s="5" t="s">
        <v>204</v>
      </c>
      <c r="N40" s="83" t="s">
        <v>570</v>
      </c>
      <c r="O40" s="2">
        <v>2557</v>
      </c>
      <c r="P40" s="16" t="s">
        <v>407</v>
      </c>
      <c r="Q40" s="80">
        <v>1.5405651777575205E-2</v>
      </c>
      <c r="R40" s="6" t="s">
        <v>570</v>
      </c>
    </row>
    <row r="41" spans="1:18">
      <c r="A41" s="15">
        <v>40</v>
      </c>
      <c r="B41" s="2" t="s">
        <v>4</v>
      </c>
      <c r="C41" s="2" t="s">
        <v>5</v>
      </c>
      <c r="D41" s="39" t="s">
        <v>1443</v>
      </c>
      <c r="E41" s="2" t="s">
        <v>58</v>
      </c>
      <c r="F41" s="2">
        <v>171</v>
      </c>
      <c r="G41" s="3">
        <v>171</v>
      </c>
      <c r="H41" s="4">
        <v>4265</v>
      </c>
      <c r="I41" s="2" t="s">
        <v>103</v>
      </c>
      <c r="J41" s="14">
        <v>654</v>
      </c>
      <c r="K41" s="2" t="s">
        <v>126</v>
      </c>
      <c r="L41" s="4">
        <v>352</v>
      </c>
      <c r="M41" s="5" t="s">
        <v>204</v>
      </c>
      <c r="N41" s="83">
        <v>91012</v>
      </c>
      <c r="O41" s="2">
        <v>2557</v>
      </c>
      <c r="P41" s="16" t="s">
        <v>407</v>
      </c>
      <c r="Q41" s="80">
        <v>1.5587967183226983E-2</v>
      </c>
      <c r="R41" s="6">
        <v>91012</v>
      </c>
    </row>
    <row r="42" spans="1:18">
      <c r="A42" s="15">
        <v>41</v>
      </c>
      <c r="B42" s="2" t="s">
        <v>4</v>
      </c>
      <c r="C42" s="2" t="s">
        <v>5</v>
      </c>
      <c r="D42" s="39" t="s">
        <v>1443</v>
      </c>
      <c r="E42" s="2" t="s">
        <v>25</v>
      </c>
      <c r="F42" s="2">
        <v>67</v>
      </c>
      <c r="G42" s="3">
        <v>67</v>
      </c>
      <c r="H42" s="4">
        <v>1663</v>
      </c>
      <c r="I42" s="2" t="s">
        <v>103</v>
      </c>
      <c r="J42" s="14">
        <v>654</v>
      </c>
      <c r="K42" s="2" t="s">
        <v>126</v>
      </c>
      <c r="L42" s="4">
        <v>352</v>
      </c>
      <c r="M42" s="5" t="s">
        <v>204</v>
      </c>
      <c r="N42" s="83">
        <v>91014</v>
      </c>
      <c r="O42" s="2">
        <v>2557</v>
      </c>
      <c r="P42" s="16" t="s">
        <v>407</v>
      </c>
      <c r="Q42" s="80">
        <v>6.1075660893345485E-3</v>
      </c>
      <c r="R42" s="6">
        <v>91014</v>
      </c>
    </row>
    <row r="43" spans="1:18">
      <c r="A43" s="15">
        <v>42</v>
      </c>
      <c r="B43" s="2" t="s">
        <v>4</v>
      </c>
      <c r="C43" s="2" t="s">
        <v>6</v>
      </c>
      <c r="D43" s="39" t="s">
        <v>1444</v>
      </c>
      <c r="E43" s="2" t="s">
        <v>20</v>
      </c>
      <c r="F43" s="2">
        <v>12</v>
      </c>
      <c r="G43" s="3">
        <v>12</v>
      </c>
      <c r="H43" s="4">
        <v>300</v>
      </c>
      <c r="I43" s="2" t="s">
        <v>100</v>
      </c>
      <c r="J43" s="14">
        <v>544</v>
      </c>
      <c r="K43" s="2" t="s">
        <v>120</v>
      </c>
      <c r="L43" s="4">
        <v>392</v>
      </c>
      <c r="M43" s="5" t="s">
        <v>205</v>
      </c>
      <c r="N43" s="83" t="s">
        <v>605</v>
      </c>
      <c r="O43" s="2">
        <v>2557</v>
      </c>
      <c r="P43" s="16" t="s">
        <v>407</v>
      </c>
      <c r="Q43" s="80">
        <v>1.0938924339106654E-3</v>
      </c>
      <c r="R43" s="6" t="s">
        <v>605</v>
      </c>
    </row>
    <row r="44" spans="1:18">
      <c r="A44" s="15">
        <v>43</v>
      </c>
      <c r="B44" s="2" t="s">
        <v>4</v>
      </c>
      <c r="C44" s="2" t="s">
        <v>6</v>
      </c>
      <c r="D44" s="39" t="s">
        <v>1444</v>
      </c>
      <c r="E44" s="2" t="s">
        <v>69</v>
      </c>
      <c r="F44" s="2">
        <v>100</v>
      </c>
      <c r="G44" s="3">
        <v>100</v>
      </c>
      <c r="H44" s="4">
        <v>2495</v>
      </c>
      <c r="I44" s="2" t="s">
        <v>100</v>
      </c>
      <c r="J44" s="14">
        <v>544</v>
      </c>
      <c r="K44" s="2" t="s">
        <v>156</v>
      </c>
      <c r="L44" s="4">
        <v>348</v>
      </c>
      <c r="M44" s="5" t="s">
        <v>200</v>
      </c>
      <c r="N44" s="83">
        <v>92006</v>
      </c>
      <c r="O44" s="2">
        <v>2557</v>
      </c>
      <c r="P44" s="16" t="s">
        <v>407</v>
      </c>
      <c r="Q44" s="80">
        <v>9.1157702825888781E-3</v>
      </c>
      <c r="R44" s="6">
        <v>92006</v>
      </c>
    </row>
    <row r="45" spans="1:18">
      <c r="A45" s="15">
        <v>44</v>
      </c>
      <c r="B45" s="2" t="s">
        <v>4</v>
      </c>
      <c r="C45" s="2" t="s">
        <v>5</v>
      </c>
      <c r="D45" s="39" t="s">
        <v>1447</v>
      </c>
      <c r="E45" s="2" t="s">
        <v>47</v>
      </c>
      <c r="F45" s="2">
        <v>117</v>
      </c>
      <c r="G45" s="3">
        <v>117</v>
      </c>
      <c r="H45" s="4">
        <v>2934</v>
      </c>
      <c r="I45" s="2" t="s">
        <v>100</v>
      </c>
      <c r="J45" s="14">
        <v>606</v>
      </c>
      <c r="K45" s="2" t="s">
        <v>136</v>
      </c>
      <c r="L45" s="4">
        <v>350</v>
      </c>
      <c r="M45" s="5" t="s">
        <v>203</v>
      </c>
      <c r="N45" s="83">
        <v>96009</v>
      </c>
      <c r="O45" s="2">
        <v>2558</v>
      </c>
      <c r="P45" s="16" t="s">
        <v>407</v>
      </c>
      <c r="Q45" s="80">
        <v>1.0665451230628988E-2</v>
      </c>
      <c r="R45" s="6">
        <v>96009</v>
      </c>
    </row>
    <row r="46" spans="1:18">
      <c r="A46" s="15">
        <v>45</v>
      </c>
      <c r="B46" s="2" t="s">
        <v>4</v>
      </c>
      <c r="C46" s="2" t="s">
        <v>5</v>
      </c>
      <c r="D46" s="39" t="s">
        <v>1447</v>
      </c>
      <c r="E46" s="2" t="s">
        <v>44</v>
      </c>
      <c r="F46" s="2">
        <v>116</v>
      </c>
      <c r="G46" s="3">
        <v>116</v>
      </c>
      <c r="H46" s="4">
        <v>2903</v>
      </c>
      <c r="I46" s="2" t="s">
        <v>100</v>
      </c>
      <c r="J46" s="14">
        <v>606</v>
      </c>
      <c r="K46" s="2" t="s">
        <v>136</v>
      </c>
      <c r="L46" s="4">
        <v>350</v>
      </c>
      <c r="M46" s="5" t="s">
        <v>203</v>
      </c>
      <c r="N46" s="83">
        <v>96011</v>
      </c>
      <c r="O46" s="2">
        <v>2558</v>
      </c>
      <c r="P46" s="16" t="s">
        <v>407</v>
      </c>
      <c r="Q46" s="80">
        <v>1.05742935278031E-2</v>
      </c>
      <c r="R46" s="6">
        <v>96011</v>
      </c>
    </row>
    <row r="47" spans="1:18">
      <c r="A47" s="15">
        <v>46</v>
      </c>
      <c r="B47" s="2" t="s">
        <v>4</v>
      </c>
      <c r="C47" s="2" t="s">
        <v>5</v>
      </c>
      <c r="D47" s="39" t="s">
        <v>1447</v>
      </c>
      <c r="E47" s="2" t="s">
        <v>182</v>
      </c>
      <c r="F47" s="2">
        <v>115</v>
      </c>
      <c r="G47" s="3">
        <v>115</v>
      </c>
      <c r="H47" s="4">
        <v>2864</v>
      </c>
      <c r="I47" s="2" t="s">
        <v>100</v>
      </c>
      <c r="J47" s="4">
        <v>606</v>
      </c>
      <c r="K47" s="2" t="s">
        <v>136</v>
      </c>
      <c r="L47" s="4">
        <v>350</v>
      </c>
      <c r="M47" s="5" t="s">
        <v>203</v>
      </c>
      <c r="N47" s="83">
        <v>96013</v>
      </c>
      <c r="O47" s="2">
        <v>2558</v>
      </c>
      <c r="P47" s="16" t="s">
        <v>407</v>
      </c>
      <c r="Q47" s="80">
        <v>1.0483135824977211E-2</v>
      </c>
      <c r="R47" s="6">
        <v>96013</v>
      </c>
    </row>
    <row r="48" spans="1:18">
      <c r="A48" s="15">
        <v>47</v>
      </c>
      <c r="B48" s="2" t="s">
        <v>4</v>
      </c>
      <c r="C48" s="2" t="s">
        <v>5</v>
      </c>
      <c r="D48" s="39" t="s">
        <v>1447</v>
      </c>
      <c r="E48" s="2" t="s">
        <v>183</v>
      </c>
      <c r="F48" s="2">
        <v>128</v>
      </c>
      <c r="G48" s="3">
        <v>128</v>
      </c>
      <c r="H48" s="4">
        <v>2825</v>
      </c>
      <c r="I48" s="2" t="s">
        <v>100</v>
      </c>
      <c r="J48" s="4">
        <v>606</v>
      </c>
      <c r="K48" s="2" t="s">
        <v>136</v>
      </c>
      <c r="L48" s="4">
        <v>350</v>
      </c>
      <c r="M48" s="5" t="s">
        <v>203</v>
      </c>
      <c r="N48" s="83">
        <v>96017</v>
      </c>
      <c r="O48" s="2">
        <v>2558</v>
      </c>
      <c r="P48" s="16" t="s">
        <v>407</v>
      </c>
      <c r="Q48" s="80">
        <v>1.1668185961713765E-2</v>
      </c>
      <c r="R48" s="6">
        <v>96017</v>
      </c>
    </row>
    <row r="49" spans="1:18">
      <c r="A49" s="15">
        <v>48</v>
      </c>
      <c r="B49" s="2" t="s">
        <v>4</v>
      </c>
      <c r="C49" s="2" t="s">
        <v>5</v>
      </c>
      <c r="D49" s="39" t="s">
        <v>1447</v>
      </c>
      <c r="E49" s="2" t="s">
        <v>34</v>
      </c>
      <c r="F49" s="2">
        <v>129</v>
      </c>
      <c r="G49" s="3">
        <v>129</v>
      </c>
      <c r="H49" s="4">
        <v>2843</v>
      </c>
      <c r="I49" s="2" t="s">
        <v>100</v>
      </c>
      <c r="J49" s="14">
        <v>606</v>
      </c>
      <c r="K49" s="2" t="s">
        <v>136</v>
      </c>
      <c r="L49" s="4">
        <v>350</v>
      </c>
      <c r="M49" s="5" t="s">
        <v>203</v>
      </c>
      <c r="N49" s="83">
        <v>96018</v>
      </c>
      <c r="O49" s="2">
        <v>2558</v>
      </c>
      <c r="P49" s="16" t="s">
        <v>407</v>
      </c>
      <c r="Q49" s="80">
        <v>1.1759343664539654E-2</v>
      </c>
      <c r="R49" s="6">
        <v>96018</v>
      </c>
    </row>
    <row r="50" spans="1:18">
      <c r="A50" s="15">
        <v>49</v>
      </c>
      <c r="B50" s="2" t="s">
        <v>4</v>
      </c>
      <c r="C50" s="2" t="s">
        <v>6</v>
      </c>
      <c r="D50" s="39" t="s">
        <v>1444</v>
      </c>
      <c r="E50" s="2" t="s">
        <v>86</v>
      </c>
      <c r="F50" s="2">
        <v>133</v>
      </c>
      <c r="G50" s="3">
        <v>133</v>
      </c>
      <c r="H50" s="4">
        <v>3333</v>
      </c>
      <c r="I50" s="2" t="s">
        <v>100</v>
      </c>
      <c r="J50" s="14">
        <v>545</v>
      </c>
      <c r="K50" s="2" t="s">
        <v>154</v>
      </c>
      <c r="L50" s="4">
        <v>353</v>
      </c>
      <c r="M50" s="5" t="s">
        <v>206</v>
      </c>
      <c r="N50" s="83">
        <v>92003</v>
      </c>
      <c r="O50" s="2">
        <v>2559</v>
      </c>
      <c r="P50" s="16" t="s">
        <v>407</v>
      </c>
      <c r="Q50" s="80">
        <v>1.2123974475843209E-2</v>
      </c>
      <c r="R50" s="6">
        <v>92003</v>
      </c>
    </row>
    <row r="51" spans="1:18">
      <c r="A51" s="15">
        <v>50</v>
      </c>
      <c r="B51" s="2" t="s">
        <v>4</v>
      </c>
      <c r="C51" s="2" t="s">
        <v>6</v>
      </c>
      <c r="D51" s="39" t="s">
        <v>1444</v>
      </c>
      <c r="E51" s="2" t="s">
        <v>73</v>
      </c>
      <c r="F51" s="2">
        <v>101</v>
      </c>
      <c r="G51" s="3">
        <v>101</v>
      </c>
      <c r="H51" s="4">
        <v>2525</v>
      </c>
      <c r="I51" s="2" t="s">
        <v>100</v>
      </c>
      <c r="J51" s="14">
        <v>545</v>
      </c>
      <c r="K51" s="2" t="s">
        <v>154</v>
      </c>
      <c r="L51" s="4">
        <v>353</v>
      </c>
      <c r="M51" s="5" t="s">
        <v>206</v>
      </c>
      <c r="N51" s="83">
        <v>92004</v>
      </c>
      <c r="O51" s="2">
        <v>2559</v>
      </c>
      <c r="P51" s="16" t="s">
        <v>407</v>
      </c>
      <c r="Q51" s="80">
        <v>9.2069279854147673E-3</v>
      </c>
      <c r="R51" s="6">
        <v>92004</v>
      </c>
    </row>
    <row r="52" spans="1:18">
      <c r="A52" s="15">
        <v>51</v>
      </c>
      <c r="B52" s="2" t="s">
        <v>4</v>
      </c>
      <c r="C52" s="2" t="s">
        <v>6</v>
      </c>
      <c r="D52" s="39" t="s">
        <v>1444</v>
      </c>
      <c r="E52" s="2" t="s">
        <v>87</v>
      </c>
      <c r="F52" s="2">
        <v>116</v>
      </c>
      <c r="G52" s="3">
        <v>116</v>
      </c>
      <c r="H52" s="4">
        <v>2888</v>
      </c>
      <c r="I52" s="2" t="s">
        <v>100</v>
      </c>
      <c r="J52" s="14">
        <v>545</v>
      </c>
      <c r="K52" s="2" t="s">
        <v>154</v>
      </c>
      <c r="L52" s="4">
        <v>353</v>
      </c>
      <c r="M52" s="5" t="s">
        <v>206</v>
      </c>
      <c r="N52" s="83">
        <v>92008</v>
      </c>
      <c r="O52" s="2">
        <v>2559</v>
      </c>
      <c r="P52" s="16" t="s">
        <v>407</v>
      </c>
      <c r="Q52" s="80">
        <v>1.05742935278031E-2</v>
      </c>
      <c r="R52" s="6">
        <v>92008</v>
      </c>
    </row>
    <row r="53" spans="1:18">
      <c r="A53" s="15">
        <v>52</v>
      </c>
      <c r="B53" s="2" t="s">
        <v>4</v>
      </c>
      <c r="C53" s="2" t="s">
        <v>6</v>
      </c>
      <c r="D53" s="39" t="s">
        <v>1444</v>
      </c>
      <c r="E53" s="2" t="s">
        <v>68</v>
      </c>
      <c r="F53" s="2">
        <v>76</v>
      </c>
      <c r="G53" s="3">
        <v>76</v>
      </c>
      <c r="H53" s="4">
        <v>1905</v>
      </c>
      <c r="I53" s="2" t="s">
        <v>100</v>
      </c>
      <c r="J53" s="14">
        <v>545</v>
      </c>
      <c r="K53" s="2" t="s">
        <v>154</v>
      </c>
      <c r="L53" s="4">
        <v>353</v>
      </c>
      <c r="M53" s="5" t="s">
        <v>206</v>
      </c>
      <c r="N53" s="83">
        <v>92009</v>
      </c>
      <c r="O53" s="2">
        <v>2559</v>
      </c>
      <c r="P53" s="16" t="s">
        <v>407</v>
      </c>
      <c r="Q53" s="80">
        <v>6.9279854147675478E-3</v>
      </c>
      <c r="R53" s="6">
        <v>92009</v>
      </c>
    </row>
    <row r="54" spans="1:18">
      <c r="A54" s="15">
        <v>53</v>
      </c>
      <c r="B54" s="2" t="s">
        <v>4</v>
      </c>
      <c r="C54" s="2" t="s">
        <v>6</v>
      </c>
      <c r="D54" s="39" t="s">
        <v>1444</v>
      </c>
      <c r="E54" s="2" t="s">
        <v>189</v>
      </c>
      <c r="F54" s="2">
        <v>92</v>
      </c>
      <c r="G54" s="3">
        <v>92</v>
      </c>
      <c r="H54" s="4">
        <v>2291</v>
      </c>
      <c r="I54" s="2" t="s">
        <v>100</v>
      </c>
      <c r="J54" s="4">
        <v>545</v>
      </c>
      <c r="K54" s="2" t="s">
        <v>154</v>
      </c>
      <c r="L54" s="4">
        <v>353</v>
      </c>
      <c r="M54" s="5" t="s">
        <v>206</v>
      </c>
      <c r="N54" s="83">
        <v>92011</v>
      </c>
      <c r="O54" s="2">
        <v>2559</v>
      </c>
      <c r="P54" s="16" t="s">
        <v>407</v>
      </c>
      <c r="Q54" s="80">
        <v>8.386508659981768E-3</v>
      </c>
      <c r="R54" s="6">
        <v>92011</v>
      </c>
    </row>
    <row r="55" spans="1:18">
      <c r="A55" s="15">
        <v>54</v>
      </c>
      <c r="B55" s="2" t="s">
        <v>4</v>
      </c>
      <c r="C55" s="2" t="s">
        <v>6</v>
      </c>
      <c r="D55" s="39" t="s">
        <v>1442</v>
      </c>
      <c r="E55" s="2" t="s">
        <v>60</v>
      </c>
      <c r="F55" s="2">
        <v>142</v>
      </c>
      <c r="G55" s="3">
        <v>142</v>
      </c>
      <c r="H55" s="4">
        <v>3259</v>
      </c>
      <c r="I55" s="2" t="s">
        <v>103</v>
      </c>
      <c r="J55" s="14">
        <v>505</v>
      </c>
      <c r="K55" s="2" t="s">
        <v>149</v>
      </c>
      <c r="L55" s="4">
        <v>354</v>
      </c>
      <c r="M55" s="5" t="s">
        <v>207</v>
      </c>
      <c r="N55" s="83">
        <v>90006</v>
      </c>
      <c r="O55" s="2">
        <v>2560</v>
      </c>
      <c r="P55" s="16" t="s">
        <v>407</v>
      </c>
      <c r="Q55" s="80">
        <v>1.2944393801276207E-2</v>
      </c>
      <c r="R55" s="6">
        <v>90006</v>
      </c>
    </row>
    <row r="56" spans="1:18">
      <c r="A56" s="15">
        <v>55</v>
      </c>
      <c r="B56" s="2" t="s">
        <v>4</v>
      </c>
      <c r="C56" s="2" t="s">
        <v>5</v>
      </c>
      <c r="D56" s="39" t="s">
        <v>1443</v>
      </c>
      <c r="E56" s="2" t="s">
        <v>184</v>
      </c>
      <c r="F56" s="2">
        <v>154</v>
      </c>
      <c r="G56" s="3">
        <v>154</v>
      </c>
      <c r="H56" s="4">
        <v>3851</v>
      </c>
      <c r="I56" s="2" t="s">
        <v>103</v>
      </c>
      <c r="J56" s="4">
        <v>655</v>
      </c>
      <c r="K56" s="2" t="s">
        <v>116</v>
      </c>
      <c r="L56" s="4">
        <v>355</v>
      </c>
      <c r="M56" s="5" t="s">
        <v>208</v>
      </c>
      <c r="N56" s="83">
        <v>91004</v>
      </c>
      <c r="O56" s="2">
        <v>2560</v>
      </c>
      <c r="P56" s="16" t="s">
        <v>407</v>
      </c>
      <c r="Q56" s="80">
        <v>1.4038286235186874E-2</v>
      </c>
      <c r="R56" s="6">
        <v>91004</v>
      </c>
    </row>
    <row r="57" spans="1:18">
      <c r="A57" s="15">
        <v>56</v>
      </c>
      <c r="B57" s="2" t="s">
        <v>4</v>
      </c>
      <c r="C57" s="2" t="s">
        <v>5</v>
      </c>
      <c r="D57" s="39" t="s">
        <v>1443</v>
      </c>
      <c r="E57" s="2" t="s">
        <v>185</v>
      </c>
      <c r="F57" s="2">
        <v>139</v>
      </c>
      <c r="G57" s="3">
        <v>139</v>
      </c>
      <c r="H57" s="4">
        <v>3476</v>
      </c>
      <c r="I57" s="2" t="s">
        <v>103</v>
      </c>
      <c r="J57" s="4">
        <v>655</v>
      </c>
      <c r="K57" s="2" t="s">
        <v>116</v>
      </c>
      <c r="L57" s="4">
        <v>355</v>
      </c>
      <c r="M57" s="5" t="s">
        <v>208</v>
      </c>
      <c r="N57" s="83">
        <v>91008</v>
      </c>
      <c r="O57" s="2">
        <v>2560</v>
      </c>
      <c r="P57" s="16" t="s">
        <v>407</v>
      </c>
      <c r="Q57" s="80">
        <v>1.2670920692798541E-2</v>
      </c>
      <c r="R57" s="6">
        <v>91008</v>
      </c>
    </row>
    <row r="58" spans="1:18">
      <c r="A58" s="15">
        <v>57</v>
      </c>
      <c r="B58" s="2" t="s">
        <v>4</v>
      </c>
      <c r="C58" s="2" t="s">
        <v>5</v>
      </c>
      <c r="D58" s="39" t="s">
        <v>1443</v>
      </c>
      <c r="E58" s="2" t="s">
        <v>17</v>
      </c>
      <c r="F58" s="2">
        <v>165</v>
      </c>
      <c r="G58" s="3">
        <v>165</v>
      </c>
      <c r="H58" s="4">
        <v>4127</v>
      </c>
      <c r="I58" s="2" t="s">
        <v>103</v>
      </c>
      <c r="J58" s="14">
        <v>655</v>
      </c>
      <c r="K58" s="2" t="s">
        <v>116</v>
      </c>
      <c r="L58" s="4">
        <v>355</v>
      </c>
      <c r="M58" s="5" t="s">
        <v>208</v>
      </c>
      <c r="N58" s="83">
        <v>91009</v>
      </c>
      <c r="O58" s="2">
        <v>2560</v>
      </c>
      <c r="P58" s="16" t="s">
        <v>407</v>
      </c>
      <c r="Q58" s="80">
        <v>1.504102096627165E-2</v>
      </c>
      <c r="R58" s="6">
        <v>91009</v>
      </c>
    </row>
    <row r="59" spans="1:18">
      <c r="A59" s="15">
        <v>58</v>
      </c>
      <c r="B59" s="2" t="s">
        <v>4</v>
      </c>
      <c r="C59" s="2" t="s">
        <v>6</v>
      </c>
      <c r="D59" s="39" t="s">
        <v>1444</v>
      </c>
      <c r="E59" s="2" t="s">
        <v>172</v>
      </c>
      <c r="F59" s="2">
        <v>108</v>
      </c>
      <c r="G59" s="3">
        <v>108</v>
      </c>
      <c r="H59" s="4">
        <v>2707</v>
      </c>
      <c r="I59" s="2" t="s">
        <v>100</v>
      </c>
      <c r="J59" s="14">
        <v>546</v>
      </c>
      <c r="K59" s="2" t="s">
        <v>163</v>
      </c>
      <c r="L59" s="4">
        <v>353</v>
      </c>
      <c r="M59" s="5" t="s">
        <v>206</v>
      </c>
      <c r="N59" s="83">
        <v>92001</v>
      </c>
      <c r="O59" s="2">
        <v>2560</v>
      </c>
      <c r="P59" s="16" t="s">
        <v>407</v>
      </c>
      <c r="Q59" s="80">
        <v>9.8450319051959882E-3</v>
      </c>
      <c r="R59" s="6">
        <v>92001</v>
      </c>
    </row>
    <row r="60" spans="1:18">
      <c r="A60" s="15">
        <v>59</v>
      </c>
      <c r="B60" s="2" t="s">
        <v>4</v>
      </c>
      <c r="C60" s="2" t="s">
        <v>6</v>
      </c>
      <c r="D60" s="39" t="s">
        <v>1444</v>
      </c>
      <c r="E60" s="2" t="s">
        <v>173</v>
      </c>
      <c r="F60" s="2">
        <v>85</v>
      </c>
      <c r="G60" s="3">
        <v>85</v>
      </c>
      <c r="H60" s="4">
        <v>2132</v>
      </c>
      <c r="I60" s="2" t="s">
        <v>100</v>
      </c>
      <c r="J60" s="4">
        <v>546</v>
      </c>
      <c r="K60" s="2" t="s">
        <v>163</v>
      </c>
      <c r="L60" s="4">
        <v>353</v>
      </c>
      <c r="M60" s="5" t="s">
        <v>206</v>
      </c>
      <c r="N60" s="83">
        <v>92002</v>
      </c>
      <c r="O60" s="2">
        <v>2560</v>
      </c>
      <c r="P60" s="16" t="s">
        <v>407</v>
      </c>
      <c r="Q60" s="80">
        <v>7.7484047402005471E-3</v>
      </c>
      <c r="R60" s="6">
        <v>92002</v>
      </c>
    </row>
    <row r="61" spans="1:18">
      <c r="A61" s="15">
        <v>60</v>
      </c>
      <c r="B61" s="2" t="s">
        <v>4</v>
      </c>
      <c r="C61" s="2" t="s">
        <v>6</v>
      </c>
      <c r="D61" s="39" t="s">
        <v>1444</v>
      </c>
      <c r="E61" s="2" t="s">
        <v>84</v>
      </c>
      <c r="F61" s="2">
        <v>29</v>
      </c>
      <c r="G61" s="3">
        <v>29</v>
      </c>
      <c r="H61" s="4">
        <v>720</v>
      </c>
      <c r="I61" s="2" t="s">
        <v>100</v>
      </c>
      <c r="J61" s="14">
        <v>546</v>
      </c>
      <c r="K61" s="2" t="s">
        <v>163</v>
      </c>
      <c r="L61" s="4">
        <v>353</v>
      </c>
      <c r="M61" s="5" t="s">
        <v>206</v>
      </c>
      <c r="N61" s="83" t="s">
        <v>597</v>
      </c>
      <c r="O61" s="2">
        <v>2560</v>
      </c>
      <c r="P61" s="16" t="s">
        <v>407</v>
      </c>
      <c r="Q61" s="80">
        <v>2.643573381950775E-3</v>
      </c>
      <c r="R61" s="6" t="s">
        <v>597</v>
      </c>
    </row>
    <row r="62" spans="1:18">
      <c r="A62" s="15">
        <v>61</v>
      </c>
      <c r="B62" s="2" t="s">
        <v>4</v>
      </c>
      <c r="C62" s="2" t="s">
        <v>6</v>
      </c>
      <c r="D62" s="39" t="s">
        <v>1442</v>
      </c>
      <c r="E62" s="2" t="s">
        <v>10</v>
      </c>
      <c r="F62" s="2">
        <v>24</v>
      </c>
      <c r="G62" s="3">
        <v>24</v>
      </c>
      <c r="H62" s="4">
        <v>534</v>
      </c>
      <c r="I62" s="2" t="s">
        <v>100</v>
      </c>
      <c r="J62" s="14">
        <v>506</v>
      </c>
      <c r="K62" s="2" t="s">
        <v>163</v>
      </c>
      <c r="L62" s="4">
        <v>381</v>
      </c>
      <c r="M62" s="5" t="s">
        <v>209</v>
      </c>
      <c r="N62" s="83" t="s">
        <v>622</v>
      </c>
      <c r="O62" s="2">
        <v>2563</v>
      </c>
      <c r="P62" s="16" t="s">
        <v>408</v>
      </c>
      <c r="Q62" s="80">
        <v>2.1877848678213308E-3</v>
      </c>
      <c r="R62" s="6" t="s">
        <v>622</v>
      </c>
    </row>
    <row r="63" spans="1:18">
      <c r="A63" s="15">
        <v>62</v>
      </c>
      <c r="B63" s="2" t="s">
        <v>4</v>
      </c>
      <c r="C63" s="2" t="s">
        <v>6</v>
      </c>
      <c r="D63" s="39" t="s">
        <v>1442</v>
      </c>
      <c r="E63" s="2" t="s">
        <v>174</v>
      </c>
      <c r="F63" s="2">
        <v>39</v>
      </c>
      <c r="G63" s="3">
        <v>39</v>
      </c>
      <c r="H63" s="4">
        <v>981</v>
      </c>
      <c r="I63" s="2" t="s">
        <v>100</v>
      </c>
      <c r="J63" s="4">
        <v>506</v>
      </c>
      <c r="K63" s="2" t="s">
        <v>107</v>
      </c>
      <c r="L63" s="4">
        <v>381</v>
      </c>
      <c r="M63" s="5" t="s">
        <v>209</v>
      </c>
      <c r="N63" s="83" t="s">
        <v>626</v>
      </c>
      <c r="O63" s="2">
        <v>2563</v>
      </c>
      <c r="P63" s="16" t="s">
        <v>408</v>
      </c>
      <c r="Q63" s="80">
        <v>3.5551504102096627E-3</v>
      </c>
      <c r="R63" s="6" t="s">
        <v>626</v>
      </c>
    </row>
    <row r="64" spans="1:18">
      <c r="A64" s="15">
        <v>63</v>
      </c>
      <c r="B64" s="2" t="s">
        <v>4</v>
      </c>
      <c r="C64" s="2" t="s">
        <v>6</v>
      </c>
      <c r="D64" s="39" t="s">
        <v>1442</v>
      </c>
      <c r="E64" s="2" t="s">
        <v>53</v>
      </c>
      <c r="F64" s="2">
        <v>109</v>
      </c>
      <c r="G64" s="3">
        <v>109</v>
      </c>
      <c r="H64" s="4">
        <v>2388</v>
      </c>
      <c r="I64" s="2" t="s">
        <v>103</v>
      </c>
      <c r="J64" s="14">
        <v>506</v>
      </c>
      <c r="K64" s="2" t="s">
        <v>107</v>
      </c>
      <c r="L64" s="4">
        <v>382</v>
      </c>
      <c r="M64" s="5" t="s">
        <v>210</v>
      </c>
      <c r="N64" s="83" t="s">
        <v>612</v>
      </c>
      <c r="O64" s="2">
        <v>2563</v>
      </c>
      <c r="P64" s="16" t="s">
        <v>408</v>
      </c>
      <c r="Q64" s="80">
        <v>9.9361896080218774E-3</v>
      </c>
      <c r="R64" s="6" t="s">
        <v>612</v>
      </c>
    </row>
    <row r="65" spans="1:18">
      <c r="A65" s="15">
        <v>64</v>
      </c>
      <c r="B65" s="2" t="s">
        <v>4</v>
      </c>
      <c r="C65" s="2" t="s">
        <v>6</v>
      </c>
      <c r="D65" s="39" t="s">
        <v>1442</v>
      </c>
      <c r="E65" s="2" t="s">
        <v>23</v>
      </c>
      <c r="F65" s="2">
        <v>14</v>
      </c>
      <c r="G65" s="3">
        <v>14</v>
      </c>
      <c r="H65" s="4">
        <v>309</v>
      </c>
      <c r="I65" s="2" t="s">
        <v>100</v>
      </c>
      <c r="J65" s="14">
        <v>506</v>
      </c>
      <c r="K65" s="2" t="s">
        <v>107</v>
      </c>
      <c r="L65" s="4">
        <v>381</v>
      </c>
      <c r="M65" s="5" t="s">
        <v>209</v>
      </c>
      <c r="N65" s="83" t="s">
        <v>608</v>
      </c>
      <c r="O65" s="2">
        <v>2563</v>
      </c>
      <c r="P65" s="16" t="s">
        <v>408</v>
      </c>
      <c r="Q65" s="80">
        <v>1.2762078395624431E-3</v>
      </c>
      <c r="R65" s="6" t="s">
        <v>608</v>
      </c>
    </row>
    <row r="66" spans="1:18">
      <c r="A66" s="15">
        <v>65</v>
      </c>
      <c r="B66" s="2" t="s">
        <v>4</v>
      </c>
      <c r="C66" s="2" t="s">
        <v>6</v>
      </c>
      <c r="D66" s="39" t="s">
        <v>1445</v>
      </c>
      <c r="E66" s="2" t="s">
        <v>85</v>
      </c>
      <c r="F66" s="2">
        <v>108</v>
      </c>
      <c r="G66" s="3">
        <v>108</v>
      </c>
      <c r="H66" s="4">
        <v>2365</v>
      </c>
      <c r="I66" s="2" t="s">
        <v>100</v>
      </c>
      <c r="J66" s="14">
        <v>523</v>
      </c>
      <c r="K66" s="2" t="s">
        <v>164</v>
      </c>
      <c r="L66" s="4">
        <v>395</v>
      </c>
      <c r="M66" s="5" t="s">
        <v>211</v>
      </c>
      <c r="N66" s="83" t="s">
        <v>607</v>
      </c>
      <c r="O66" s="2">
        <v>2563</v>
      </c>
      <c r="P66" s="16" t="s">
        <v>408</v>
      </c>
      <c r="Q66" s="80">
        <v>9.8450319051959882E-3</v>
      </c>
      <c r="R66" s="6" t="s">
        <v>607</v>
      </c>
    </row>
    <row r="67" spans="1:18">
      <c r="A67" s="15">
        <v>66</v>
      </c>
      <c r="B67" s="2" t="s">
        <v>4</v>
      </c>
      <c r="C67" s="2" t="s">
        <v>5</v>
      </c>
      <c r="D67" s="39" t="s">
        <v>1447</v>
      </c>
      <c r="E67" s="2" t="s">
        <v>22</v>
      </c>
      <c r="F67" s="2">
        <v>121</v>
      </c>
      <c r="G67" s="3">
        <v>121</v>
      </c>
      <c r="H67" s="4">
        <v>3037</v>
      </c>
      <c r="I67" s="2" t="s">
        <v>100</v>
      </c>
      <c r="J67" s="14">
        <v>607</v>
      </c>
      <c r="K67" s="2" t="s">
        <v>122</v>
      </c>
      <c r="L67" s="4">
        <v>385</v>
      </c>
      <c r="M67" s="5" t="s">
        <v>212</v>
      </c>
      <c r="N67" s="83" t="s">
        <v>639</v>
      </c>
      <c r="O67" s="2">
        <v>2563</v>
      </c>
      <c r="P67" s="16" t="s">
        <v>408</v>
      </c>
      <c r="Q67" s="80">
        <v>1.1030082041932543E-2</v>
      </c>
      <c r="R67" s="6" t="s">
        <v>639</v>
      </c>
    </row>
    <row r="68" spans="1:18">
      <c r="A68" s="15">
        <v>67</v>
      </c>
      <c r="B68" s="2" t="s">
        <v>4</v>
      </c>
      <c r="C68" s="2" t="s">
        <v>5</v>
      </c>
      <c r="D68" s="39" t="s">
        <v>1447</v>
      </c>
      <c r="E68" s="2" t="s">
        <v>64</v>
      </c>
      <c r="F68" s="2">
        <v>38</v>
      </c>
      <c r="G68" s="3">
        <v>38</v>
      </c>
      <c r="H68" s="4">
        <v>842</v>
      </c>
      <c r="I68" s="2" t="s">
        <v>100</v>
      </c>
      <c r="J68" s="14">
        <v>607</v>
      </c>
      <c r="K68" s="2" t="s">
        <v>122</v>
      </c>
      <c r="L68" s="4">
        <v>385</v>
      </c>
      <c r="M68" s="5" t="s">
        <v>212</v>
      </c>
      <c r="N68" s="83" t="s">
        <v>637</v>
      </c>
      <c r="O68" s="2">
        <v>2563</v>
      </c>
      <c r="P68" s="16" t="s">
        <v>408</v>
      </c>
      <c r="Q68" s="80">
        <v>3.4639927073837739E-3</v>
      </c>
      <c r="R68" s="6" t="s">
        <v>637</v>
      </c>
    </row>
    <row r="69" spans="1:18">
      <c r="A69" s="15">
        <v>68</v>
      </c>
      <c r="B69" s="2" t="s">
        <v>4</v>
      </c>
      <c r="C69" s="2" t="s">
        <v>5</v>
      </c>
      <c r="D69" s="39" t="s">
        <v>1447</v>
      </c>
      <c r="E69" s="2" t="s">
        <v>83</v>
      </c>
      <c r="F69" s="2">
        <v>38</v>
      </c>
      <c r="G69" s="3">
        <v>38</v>
      </c>
      <c r="H69" s="4">
        <v>844</v>
      </c>
      <c r="I69" s="2" t="s">
        <v>100</v>
      </c>
      <c r="J69" s="14">
        <v>607</v>
      </c>
      <c r="K69" s="2" t="s">
        <v>122</v>
      </c>
      <c r="L69" s="4">
        <v>385</v>
      </c>
      <c r="M69" s="5" t="s">
        <v>212</v>
      </c>
      <c r="N69" s="83" t="s">
        <v>638</v>
      </c>
      <c r="O69" s="2">
        <v>2563</v>
      </c>
      <c r="P69" s="16" t="s">
        <v>408</v>
      </c>
      <c r="Q69" s="80">
        <v>3.4639927073837739E-3</v>
      </c>
      <c r="R69" s="6" t="s">
        <v>638</v>
      </c>
    </row>
    <row r="70" spans="1:18">
      <c r="A70" s="15">
        <v>69</v>
      </c>
      <c r="B70" s="2" t="s">
        <v>4</v>
      </c>
      <c r="C70" s="2" t="s">
        <v>5</v>
      </c>
      <c r="D70" s="39" t="s">
        <v>1443</v>
      </c>
      <c r="E70" s="2" t="s">
        <v>186</v>
      </c>
      <c r="F70" s="2">
        <v>158</v>
      </c>
      <c r="G70" s="3">
        <v>158</v>
      </c>
      <c r="H70" s="4">
        <v>3480</v>
      </c>
      <c r="I70" s="2" t="s">
        <v>103</v>
      </c>
      <c r="J70" s="4">
        <v>656</v>
      </c>
      <c r="K70" s="2" t="s">
        <v>148</v>
      </c>
      <c r="L70" s="4">
        <v>396</v>
      </c>
      <c r="M70" s="5" t="s">
        <v>213</v>
      </c>
      <c r="N70" s="83" t="s">
        <v>548</v>
      </c>
      <c r="O70" s="2">
        <v>2564</v>
      </c>
      <c r="P70" s="16" t="s">
        <v>408</v>
      </c>
      <c r="Q70" s="80">
        <v>1.4402917046490429E-2</v>
      </c>
      <c r="R70" s="6" t="s">
        <v>548</v>
      </c>
    </row>
    <row r="71" spans="1:18">
      <c r="A71" s="15">
        <v>70</v>
      </c>
      <c r="B71" s="2" t="s">
        <v>4</v>
      </c>
      <c r="C71" s="2" t="s">
        <v>5</v>
      </c>
      <c r="D71" s="39" t="s">
        <v>1443</v>
      </c>
      <c r="E71" s="2" t="s">
        <v>57</v>
      </c>
      <c r="F71" s="2">
        <v>143</v>
      </c>
      <c r="G71" s="3">
        <v>143</v>
      </c>
      <c r="H71" s="4">
        <v>3140</v>
      </c>
      <c r="I71" s="2" t="s">
        <v>103</v>
      </c>
      <c r="J71" s="14">
        <v>656</v>
      </c>
      <c r="K71" s="2" t="s">
        <v>148</v>
      </c>
      <c r="L71" s="4">
        <v>396</v>
      </c>
      <c r="M71" s="5" t="s">
        <v>213</v>
      </c>
      <c r="N71" s="83" t="s">
        <v>538</v>
      </c>
      <c r="O71" s="2">
        <v>2564</v>
      </c>
      <c r="P71" s="16" t="s">
        <v>408</v>
      </c>
      <c r="Q71" s="80">
        <v>1.3035551504102096E-2</v>
      </c>
      <c r="R71" s="6" t="s">
        <v>538</v>
      </c>
    </row>
    <row r="72" spans="1:18">
      <c r="A72" s="15">
        <v>71</v>
      </c>
      <c r="B72" s="2" t="s">
        <v>4</v>
      </c>
      <c r="C72" s="2" t="s">
        <v>5</v>
      </c>
      <c r="D72" s="39" t="s">
        <v>1443</v>
      </c>
      <c r="E72" s="2" t="s">
        <v>187</v>
      </c>
      <c r="F72" s="2">
        <v>167</v>
      </c>
      <c r="G72" s="3">
        <v>167</v>
      </c>
      <c r="H72" s="4">
        <v>3671</v>
      </c>
      <c r="I72" s="2" t="s">
        <v>103</v>
      </c>
      <c r="J72" s="4">
        <v>656</v>
      </c>
      <c r="K72" s="2" t="s">
        <v>148</v>
      </c>
      <c r="L72" s="4">
        <v>396</v>
      </c>
      <c r="M72" s="5" t="s">
        <v>213</v>
      </c>
      <c r="N72" s="83" t="s">
        <v>539</v>
      </c>
      <c r="O72" s="2">
        <v>2564</v>
      </c>
      <c r="P72" s="16" t="s">
        <v>408</v>
      </c>
      <c r="Q72" s="80">
        <v>1.5223336371923428E-2</v>
      </c>
      <c r="R72" s="6" t="s">
        <v>539</v>
      </c>
    </row>
    <row r="73" spans="1:18">
      <c r="A73" s="15">
        <v>72</v>
      </c>
      <c r="B73" s="2" t="s">
        <v>4</v>
      </c>
      <c r="C73" s="2" t="s">
        <v>6</v>
      </c>
      <c r="D73" s="39" t="s">
        <v>1445</v>
      </c>
      <c r="E73" s="2" t="s">
        <v>26</v>
      </c>
      <c r="F73" s="2">
        <v>130</v>
      </c>
      <c r="G73" s="3">
        <v>130</v>
      </c>
      <c r="H73" s="4">
        <v>2853</v>
      </c>
      <c r="I73" s="2" t="s">
        <v>100</v>
      </c>
      <c r="J73" s="14">
        <v>524</v>
      </c>
      <c r="K73" s="2" t="s">
        <v>127</v>
      </c>
      <c r="L73" s="4">
        <v>395</v>
      </c>
      <c r="M73" s="5" t="s">
        <v>211</v>
      </c>
      <c r="N73" s="83" t="s">
        <v>596</v>
      </c>
      <c r="O73" s="2">
        <v>2564</v>
      </c>
      <c r="P73" s="16" t="s">
        <v>408</v>
      </c>
      <c r="Q73" s="80">
        <v>1.1850501367365542E-2</v>
      </c>
      <c r="R73" s="6" t="s">
        <v>596</v>
      </c>
    </row>
    <row r="74" spans="1:18">
      <c r="A74" s="15">
        <v>73</v>
      </c>
      <c r="B74" s="2" t="s">
        <v>4</v>
      </c>
      <c r="C74" s="2" t="s">
        <v>6</v>
      </c>
      <c r="D74" s="39" t="s">
        <v>1446</v>
      </c>
      <c r="E74" s="2" t="s">
        <v>175</v>
      </c>
      <c r="F74" s="2">
        <v>131</v>
      </c>
      <c r="G74" s="3">
        <v>131</v>
      </c>
      <c r="H74" s="4">
        <v>2886</v>
      </c>
      <c r="I74" s="2" t="s">
        <v>100</v>
      </c>
      <c r="J74" s="4">
        <v>514</v>
      </c>
      <c r="K74" s="2" t="s">
        <v>112</v>
      </c>
      <c r="L74" s="4">
        <v>383</v>
      </c>
      <c r="M74" s="5" t="s">
        <v>214</v>
      </c>
      <c r="N74" s="83" t="s">
        <v>565</v>
      </c>
      <c r="O74" s="2">
        <v>2564</v>
      </c>
      <c r="P74" s="16" t="s">
        <v>408</v>
      </c>
      <c r="Q74" s="80">
        <v>1.1941659070191431E-2</v>
      </c>
      <c r="R74" s="6" t="s">
        <v>565</v>
      </c>
    </row>
    <row r="75" spans="1:18">
      <c r="A75" s="15">
        <v>74</v>
      </c>
      <c r="B75" s="2" t="s">
        <v>4</v>
      </c>
      <c r="C75" s="2" t="s">
        <v>6</v>
      </c>
      <c r="D75" s="39" t="s">
        <v>1446</v>
      </c>
      <c r="E75" s="2" t="s">
        <v>13</v>
      </c>
      <c r="F75" s="2">
        <v>117</v>
      </c>
      <c r="G75" s="3">
        <v>117</v>
      </c>
      <c r="H75" s="4">
        <v>2579</v>
      </c>
      <c r="I75" s="2" t="s">
        <v>100</v>
      </c>
      <c r="J75" s="14">
        <v>514</v>
      </c>
      <c r="K75" s="2" t="s">
        <v>112</v>
      </c>
      <c r="L75" s="4">
        <v>383</v>
      </c>
      <c r="M75" s="5" t="s">
        <v>214</v>
      </c>
      <c r="N75" s="83" t="s">
        <v>601</v>
      </c>
      <c r="O75" s="2">
        <v>2564</v>
      </c>
      <c r="P75" s="16" t="s">
        <v>408</v>
      </c>
      <c r="Q75" s="80">
        <v>1.0665451230628988E-2</v>
      </c>
      <c r="R75" s="6" t="s">
        <v>601</v>
      </c>
    </row>
    <row r="76" spans="1:18">
      <c r="A76" s="15">
        <v>75</v>
      </c>
      <c r="B76" s="2" t="s">
        <v>4</v>
      </c>
      <c r="C76" s="2" t="s">
        <v>6</v>
      </c>
      <c r="D76" s="39" t="s">
        <v>1446</v>
      </c>
      <c r="E76" s="2" t="s">
        <v>35</v>
      </c>
      <c r="F76" s="2">
        <v>155</v>
      </c>
      <c r="G76" s="3">
        <v>155</v>
      </c>
      <c r="H76" s="4">
        <v>3402</v>
      </c>
      <c r="I76" s="2" t="s">
        <v>100</v>
      </c>
      <c r="J76" s="14">
        <v>514</v>
      </c>
      <c r="K76" s="2" t="s">
        <v>112</v>
      </c>
      <c r="L76" s="4">
        <v>383</v>
      </c>
      <c r="M76" s="5" t="s">
        <v>214</v>
      </c>
      <c r="N76" s="83" t="s">
        <v>594</v>
      </c>
      <c r="O76" s="2">
        <v>2564</v>
      </c>
      <c r="P76" s="16" t="s">
        <v>408</v>
      </c>
      <c r="Q76" s="80">
        <v>1.4129443938012761E-2</v>
      </c>
      <c r="R76" s="6" t="s">
        <v>594</v>
      </c>
    </row>
    <row r="77" spans="1:18">
      <c r="A77" s="15">
        <v>76</v>
      </c>
      <c r="B77" s="2" t="s">
        <v>4</v>
      </c>
      <c r="C77" s="2" t="s">
        <v>6</v>
      </c>
      <c r="D77" s="39" t="s">
        <v>1446</v>
      </c>
      <c r="E77" s="2" t="s">
        <v>176</v>
      </c>
      <c r="F77" s="2">
        <v>100</v>
      </c>
      <c r="G77" s="3">
        <v>100</v>
      </c>
      <c r="H77" s="4">
        <v>2192</v>
      </c>
      <c r="I77" s="2" t="s">
        <v>100</v>
      </c>
      <c r="J77" s="4">
        <v>514</v>
      </c>
      <c r="K77" s="2" t="s">
        <v>112</v>
      </c>
      <c r="L77" s="4">
        <v>383</v>
      </c>
      <c r="M77" s="5" t="s">
        <v>214</v>
      </c>
      <c r="N77" s="83" t="s">
        <v>595</v>
      </c>
      <c r="O77" s="2">
        <v>2564</v>
      </c>
      <c r="P77" s="16" t="s">
        <v>408</v>
      </c>
      <c r="Q77" s="80">
        <v>9.1157702825888781E-3</v>
      </c>
      <c r="R77" s="6" t="s">
        <v>595</v>
      </c>
    </row>
    <row r="78" spans="1:18">
      <c r="A78" s="15">
        <v>77</v>
      </c>
      <c r="B78" s="2" t="s">
        <v>4</v>
      </c>
      <c r="C78" s="2" t="s">
        <v>5</v>
      </c>
      <c r="D78" s="39" t="s">
        <v>1443</v>
      </c>
      <c r="E78" s="2" t="s">
        <v>30</v>
      </c>
      <c r="F78" s="2">
        <v>130</v>
      </c>
      <c r="G78" s="3">
        <v>130</v>
      </c>
      <c r="H78" s="4">
        <v>2868</v>
      </c>
      <c r="I78" s="2" t="s">
        <v>103</v>
      </c>
      <c r="J78" s="14">
        <v>657</v>
      </c>
      <c r="K78" s="2" t="s">
        <v>130</v>
      </c>
      <c r="L78" s="4">
        <v>396</v>
      </c>
      <c r="M78" s="5" t="s">
        <v>213</v>
      </c>
      <c r="N78" s="83" t="s">
        <v>627</v>
      </c>
      <c r="O78" s="2">
        <v>2565</v>
      </c>
      <c r="P78" s="16" t="s">
        <v>408</v>
      </c>
      <c r="Q78" s="80">
        <v>1.1850501367365542E-2</v>
      </c>
      <c r="R78" s="6" t="s">
        <v>627</v>
      </c>
    </row>
    <row r="79" spans="1:18">
      <c r="A79" s="15">
        <v>78</v>
      </c>
      <c r="B79" s="2" t="s">
        <v>4</v>
      </c>
      <c r="C79" s="2" t="s">
        <v>5</v>
      </c>
      <c r="D79" s="39" t="s">
        <v>1443</v>
      </c>
      <c r="E79" s="2" t="s">
        <v>188</v>
      </c>
      <c r="F79" s="2">
        <v>145</v>
      </c>
      <c r="G79" s="3">
        <v>145</v>
      </c>
      <c r="H79" s="4">
        <v>3193</v>
      </c>
      <c r="I79" s="2" t="s">
        <v>103</v>
      </c>
      <c r="J79" s="4">
        <v>657</v>
      </c>
      <c r="K79" s="2" t="s">
        <v>130</v>
      </c>
      <c r="L79" s="4">
        <v>396</v>
      </c>
      <c r="M79" s="5" t="s">
        <v>213</v>
      </c>
      <c r="N79" s="83" t="s">
        <v>629</v>
      </c>
      <c r="O79" s="2">
        <v>2565</v>
      </c>
      <c r="P79" s="16" t="s">
        <v>408</v>
      </c>
      <c r="Q79" s="80">
        <v>1.3217866909753875E-2</v>
      </c>
      <c r="R79" s="6" t="s">
        <v>629</v>
      </c>
    </row>
    <row r="80" spans="1:18">
      <c r="A80" s="15">
        <v>79</v>
      </c>
      <c r="B80" s="2" t="s">
        <v>4</v>
      </c>
      <c r="C80" s="2" t="s">
        <v>6</v>
      </c>
      <c r="D80" s="39" t="s">
        <v>1445</v>
      </c>
      <c r="E80" s="2" t="s">
        <v>67</v>
      </c>
      <c r="F80" s="2">
        <v>115</v>
      </c>
      <c r="G80" s="3">
        <v>115</v>
      </c>
      <c r="H80" s="4">
        <v>2531</v>
      </c>
      <c r="I80" s="2" t="s">
        <v>100</v>
      </c>
      <c r="J80" s="14">
        <v>525</v>
      </c>
      <c r="K80" s="2" t="s">
        <v>128</v>
      </c>
      <c r="L80" s="4">
        <v>395</v>
      </c>
      <c r="M80" s="5" t="s">
        <v>211</v>
      </c>
      <c r="N80" s="83" t="s">
        <v>616</v>
      </c>
      <c r="O80" s="2">
        <v>2565</v>
      </c>
      <c r="P80" s="16" t="s">
        <v>408</v>
      </c>
      <c r="Q80" s="80">
        <v>1.0483135824977211E-2</v>
      </c>
      <c r="R80" s="6" t="s">
        <v>616</v>
      </c>
    </row>
    <row r="81" spans="1:18">
      <c r="A81" s="15">
        <v>80</v>
      </c>
      <c r="B81" s="2" t="s">
        <v>4</v>
      </c>
      <c r="C81" s="2" t="s">
        <v>6</v>
      </c>
      <c r="D81" s="39" t="s">
        <v>1445</v>
      </c>
      <c r="E81" s="2" t="s">
        <v>52</v>
      </c>
      <c r="F81" s="2">
        <v>127</v>
      </c>
      <c r="G81" s="3">
        <v>127</v>
      </c>
      <c r="H81" s="4">
        <v>2803</v>
      </c>
      <c r="I81" s="2" t="s">
        <v>100</v>
      </c>
      <c r="J81" s="14">
        <v>525</v>
      </c>
      <c r="K81" s="2" t="s">
        <v>128</v>
      </c>
      <c r="L81" s="4">
        <v>395</v>
      </c>
      <c r="M81" s="5" t="s">
        <v>211</v>
      </c>
      <c r="N81" s="83" t="s">
        <v>615</v>
      </c>
      <c r="O81" s="2">
        <v>2565</v>
      </c>
      <c r="P81" s="16" t="s">
        <v>408</v>
      </c>
      <c r="Q81" s="80">
        <v>1.1577028258887876E-2</v>
      </c>
      <c r="R81" s="6" t="s">
        <v>615</v>
      </c>
    </row>
    <row r="82" spans="1:18">
      <c r="A82" s="15">
        <v>81</v>
      </c>
      <c r="B82" s="2" t="s">
        <v>4</v>
      </c>
      <c r="C82" s="2" t="s">
        <v>6</v>
      </c>
      <c r="D82" s="39" t="s">
        <v>1445</v>
      </c>
      <c r="E82" s="2" t="s">
        <v>65</v>
      </c>
      <c r="F82" s="2">
        <v>128</v>
      </c>
      <c r="G82" s="3">
        <v>128</v>
      </c>
      <c r="H82" s="4">
        <v>2819</v>
      </c>
      <c r="I82" s="2" t="s">
        <v>100</v>
      </c>
      <c r="J82" s="14">
        <v>525</v>
      </c>
      <c r="K82" s="2" t="s">
        <v>128</v>
      </c>
      <c r="L82" s="4">
        <v>395</v>
      </c>
      <c r="M82" s="5" t="s">
        <v>211</v>
      </c>
      <c r="N82" s="83" t="s">
        <v>609</v>
      </c>
      <c r="O82" s="2">
        <v>2565</v>
      </c>
      <c r="P82" s="16" t="s">
        <v>408</v>
      </c>
      <c r="Q82" s="80">
        <v>1.1668185961713765E-2</v>
      </c>
      <c r="R82" s="6" t="s">
        <v>609</v>
      </c>
    </row>
    <row r="83" spans="1:18">
      <c r="A83" s="15">
        <v>82</v>
      </c>
      <c r="B83" s="2" t="s">
        <v>4</v>
      </c>
      <c r="C83" s="2" t="s">
        <v>6</v>
      </c>
      <c r="D83" s="39" t="s">
        <v>1445</v>
      </c>
      <c r="E83" s="2" t="s">
        <v>28</v>
      </c>
      <c r="F83" s="2">
        <v>122</v>
      </c>
      <c r="G83" s="3">
        <v>122</v>
      </c>
      <c r="H83" s="4">
        <v>2687</v>
      </c>
      <c r="I83" s="2" t="s">
        <v>100</v>
      </c>
      <c r="J83" s="14">
        <v>525</v>
      </c>
      <c r="K83" s="2" t="s">
        <v>128</v>
      </c>
      <c r="L83" s="4">
        <v>395</v>
      </c>
      <c r="M83" s="5" t="s">
        <v>211</v>
      </c>
      <c r="N83" s="83" t="s">
        <v>620</v>
      </c>
      <c r="O83" s="2">
        <v>2565</v>
      </c>
      <c r="P83" s="16" t="s">
        <v>408</v>
      </c>
      <c r="Q83" s="80">
        <v>1.1121239744758432E-2</v>
      </c>
      <c r="R83" s="6" t="s">
        <v>620</v>
      </c>
    </row>
    <row r="84" spans="1:18">
      <c r="A84" s="15">
        <v>83</v>
      </c>
      <c r="B84" s="2" t="s">
        <v>4</v>
      </c>
      <c r="C84" s="2" t="s">
        <v>6</v>
      </c>
      <c r="D84" s="39" t="s">
        <v>1445</v>
      </c>
      <c r="E84" s="2" t="s">
        <v>75</v>
      </c>
      <c r="F84" s="2">
        <v>136</v>
      </c>
      <c r="G84" s="3">
        <v>136</v>
      </c>
      <c r="H84" s="4">
        <v>2999</v>
      </c>
      <c r="I84" s="2" t="s">
        <v>100</v>
      </c>
      <c r="J84" s="14">
        <v>526</v>
      </c>
      <c r="K84" s="2" t="s">
        <v>157</v>
      </c>
      <c r="L84" s="4">
        <v>363</v>
      </c>
      <c r="M84" s="5" t="s">
        <v>215</v>
      </c>
      <c r="N84" s="84"/>
      <c r="O84" s="2">
        <v>2566</v>
      </c>
      <c r="P84" s="16" t="s">
        <v>408</v>
      </c>
      <c r="Q84" s="80">
        <v>1.2397447584320875E-2</v>
      </c>
    </row>
    <row r="85" spans="1:18">
      <c r="A85" s="15">
        <v>84</v>
      </c>
      <c r="B85" s="2" t="s">
        <v>4</v>
      </c>
      <c r="C85" s="2" t="s">
        <v>6</v>
      </c>
      <c r="D85" s="39" t="s">
        <v>1446</v>
      </c>
      <c r="E85" s="2" t="s">
        <v>14</v>
      </c>
      <c r="F85" s="2">
        <v>116</v>
      </c>
      <c r="G85" s="3">
        <v>116</v>
      </c>
      <c r="H85" s="4">
        <v>2550</v>
      </c>
      <c r="I85" s="2" t="s">
        <v>100</v>
      </c>
      <c r="J85" s="14">
        <v>515</v>
      </c>
      <c r="K85" s="2" t="s">
        <v>113</v>
      </c>
      <c r="L85" s="4">
        <v>362</v>
      </c>
      <c r="M85" s="5" t="s">
        <v>216</v>
      </c>
      <c r="N85" s="84"/>
      <c r="O85" s="2">
        <v>2566</v>
      </c>
      <c r="P85" s="16" t="s">
        <v>408</v>
      </c>
      <c r="Q85" s="80">
        <v>1.05742935278031E-2</v>
      </c>
    </row>
    <row r="86" spans="1:18">
      <c r="A86" s="15">
        <v>85</v>
      </c>
      <c r="B86" s="2" t="s">
        <v>4</v>
      </c>
      <c r="C86" s="2" t="s">
        <v>6</v>
      </c>
      <c r="D86" s="39" t="s">
        <v>1446</v>
      </c>
      <c r="E86" s="2" t="s">
        <v>177</v>
      </c>
      <c r="F86" s="2">
        <v>130</v>
      </c>
      <c r="G86" s="3">
        <v>130</v>
      </c>
      <c r="H86" s="4">
        <v>2854</v>
      </c>
      <c r="I86" s="2" t="s">
        <v>100</v>
      </c>
      <c r="J86" s="4">
        <v>515</v>
      </c>
      <c r="K86" s="2" t="s">
        <v>113</v>
      </c>
      <c r="L86" s="4">
        <v>362</v>
      </c>
      <c r="M86" s="5" t="s">
        <v>216</v>
      </c>
      <c r="N86" s="84"/>
      <c r="O86" s="2">
        <v>2566</v>
      </c>
      <c r="P86" s="16" t="s">
        <v>408</v>
      </c>
      <c r="Q86" s="80">
        <v>1.1850501367365542E-2</v>
      </c>
    </row>
    <row r="87" spans="1:18">
      <c r="A87" s="15">
        <v>86</v>
      </c>
      <c r="B87" s="2" t="s">
        <v>4</v>
      </c>
      <c r="C87" s="2" t="s">
        <v>6</v>
      </c>
      <c r="D87" s="39" t="s">
        <v>1446</v>
      </c>
      <c r="E87" s="2" t="s">
        <v>72</v>
      </c>
      <c r="F87" s="2">
        <v>141</v>
      </c>
      <c r="G87" s="3">
        <v>141</v>
      </c>
      <c r="H87" s="4">
        <v>3111</v>
      </c>
      <c r="I87" s="2" t="s">
        <v>100</v>
      </c>
      <c r="J87" s="14">
        <v>515</v>
      </c>
      <c r="K87" s="2" t="s">
        <v>113</v>
      </c>
      <c r="L87" s="4">
        <v>362</v>
      </c>
      <c r="M87" s="5" t="s">
        <v>216</v>
      </c>
      <c r="N87" s="84"/>
      <c r="O87" s="2">
        <v>2566</v>
      </c>
      <c r="P87" s="16" t="s">
        <v>408</v>
      </c>
      <c r="Q87" s="80">
        <v>1.285323609845032E-2</v>
      </c>
    </row>
    <row r="88" spans="1:18">
      <c r="A88" s="15">
        <v>87</v>
      </c>
      <c r="B88" s="2" t="s">
        <v>4</v>
      </c>
      <c r="C88" s="2" t="s">
        <v>6</v>
      </c>
      <c r="D88" s="39" t="s">
        <v>1448</v>
      </c>
      <c r="E88" s="2" t="s">
        <v>29</v>
      </c>
      <c r="F88" s="2">
        <v>90</v>
      </c>
      <c r="G88" s="3">
        <v>90</v>
      </c>
      <c r="H88" s="4">
        <v>1970</v>
      </c>
      <c r="I88" s="2" t="s">
        <v>103</v>
      </c>
      <c r="J88" s="14">
        <v>533</v>
      </c>
      <c r="K88" s="2" t="s">
        <v>129</v>
      </c>
      <c r="L88" s="4">
        <v>368</v>
      </c>
      <c r="M88" s="5" t="s">
        <v>217</v>
      </c>
      <c r="N88" s="84"/>
      <c r="O88" s="2">
        <v>2566</v>
      </c>
      <c r="P88" s="16" t="s">
        <v>408</v>
      </c>
      <c r="Q88" s="80">
        <v>8.2041932543299913E-3</v>
      </c>
    </row>
    <row r="89" spans="1:18">
      <c r="A89" s="15">
        <v>88</v>
      </c>
      <c r="B89" s="2" t="s">
        <v>4</v>
      </c>
      <c r="C89" s="2" t="s">
        <v>5</v>
      </c>
      <c r="D89" s="39" t="s">
        <v>1447</v>
      </c>
      <c r="E89" s="2" t="s">
        <v>19</v>
      </c>
      <c r="F89" s="2">
        <v>111</v>
      </c>
      <c r="G89" s="3">
        <v>111</v>
      </c>
      <c r="H89" s="4">
        <v>2449</v>
      </c>
      <c r="I89" s="2" t="s">
        <v>103</v>
      </c>
      <c r="J89" s="14">
        <v>608</v>
      </c>
      <c r="K89" s="2" t="s">
        <v>118</v>
      </c>
      <c r="L89" s="4">
        <v>364</v>
      </c>
      <c r="M89" s="5" t="s">
        <v>218</v>
      </c>
      <c r="N89" s="84"/>
      <c r="O89" s="2">
        <v>2566</v>
      </c>
      <c r="P89" s="16" t="s">
        <v>408</v>
      </c>
      <c r="Q89" s="80">
        <v>1.0118505013673656E-2</v>
      </c>
    </row>
    <row r="90" spans="1:18">
      <c r="A90" s="15">
        <v>89</v>
      </c>
      <c r="B90" s="2" t="s">
        <v>4</v>
      </c>
      <c r="C90" s="2" t="s">
        <v>5</v>
      </c>
      <c r="D90" s="39" t="s">
        <v>1447</v>
      </c>
      <c r="E90" s="2" t="s">
        <v>48</v>
      </c>
      <c r="F90" s="2">
        <v>92</v>
      </c>
      <c r="G90" s="3">
        <v>92</v>
      </c>
      <c r="H90" s="4">
        <v>2014</v>
      </c>
      <c r="I90" s="2" t="s">
        <v>103</v>
      </c>
      <c r="J90" s="14">
        <v>608</v>
      </c>
      <c r="K90" s="2" t="s">
        <v>118</v>
      </c>
      <c r="L90" s="4">
        <v>364</v>
      </c>
      <c r="M90" s="5" t="s">
        <v>218</v>
      </c>
      <c r="N90" s="84"/>
      <c r="O90" s="2">
        <v>2566</v>
      </c>
      <c r="P90" s="16" t="s">
        <v>408</v>
      </c>
      <c r="Q90" s="80">
        <v>8.386508659981768E-3</v>
      </c>
    </row>
    <row r="91" spans="1:18">
      <c r="A91" s="15">
        <v>90</v>
      </c>
      <c r="B91" s="2" t="s">
        <v>4</v>
      </c>
      <c r="C91" s="2" t="s">
        <v>5</v>
      </c>
      <c r="D91" s="39" t="s">
        <v>1447</v>
      </c>
      <c r="E91" s="2" t="s">
        <v>36</v>
      </c>
      <c r="F91" s="2">
        <v>132</v>
      </c>
      <c r="G91" s="3">
        <v>132</v>
      </c>
      <c r="H91" s="4">
        <v>2898</v>
      </c>
      <c r="I91" s="2" t="s">
        <v>103</v>
      </c>
      <c r="J91" s="14">
        <v>608</v>
      </c>
      <c r="K91" s="2" t="s">
        <v>118</v>
      </c>
      <c r="L91" s="4">
        <v>364</v>
      </c>
      <c r="M91" s="5" t="s">
        <v>218</v>
      </c>
      <c r="N91" s="84"/>
      <c r="O91" s="2">
        <v>2566</v>
      </c>
      <c r="P91" s="16" t="s">
        <v>408</v>
      </c>
      <c r="Q91" s="80">
        <v>1.203281677301732E-2</v>
      </c>
    </row>
    <row r="92" spans="1:18">
      <c r="A92" s="15">
        <v>91</v>
      </c>
      <c r="B92" s="2" t="s">
        <v>4</v>
      </c>
      <c r="C92" s="2" t="s">
        <v>5</v>
      </c>
      <c r="D92" s="39" t="s">
        <v>1447</v>
      </c>
      <c r="E92" s="2" t="s">
        <v>38</v>
      </c>
      <c r="F92" s="2">
        <v>107</v>
      </c>
      <c r="G92" s="3">
        <v>107</v>
      </c>
      <c r="H92" s="4">
        <v>2364</v>
      </c>
      <c r="I92" s="2" t="s">
        <v>103</v>
      </c>
      <c r="J92" s="14">
        <v>608</v>
      </c>
      <c r="K92" s="2" t="s">
        <v>118</v>
      </c>
      <c r="L92" s="4">
        <v>364</v>
      </c>
      <c r="M92" s="5" t="s">
        <v>218</v>
      </c>
      <c r="N92" s="84"/>
      <c r="O92" s="2">
        <v>2566</v>
      </c>
      <c r="P92" s="16" t="s">
        <v>408</v>
      </c>
      <c r="Q92" s="80">
        <v>9.7538742023701008E-3</v>
      </c>
    </row>
    <row r="93" spans="1:18">
      <c r="A93" s="15">
        <v>92</v>
      </c>
      <c r="B93" s="2" t="s">
        <v>4</v>
      </c>
      <c r="C93" s="2" t="s">
        <v>6</v>
      </c>
      <c r="D93" s="2" t="s">
        <v>1445</v>
      </c>
      <c r="E93" s="2" t="s">
        <v>8</v>
      </c>
      <c r="F93" s="2">
        <v>130</v>
      </c>
      <c r="G93" s="3">
        <v>130</v>
      </c>
      <c r="H93" s="4">
        <v>2865</v>
      </c>
      <c r="I93" s="2" t="s">
        <v>100</v>
      </c>
      <c r="J93" s="14">
        <v>527</v>
      </c>
      <c r="K93" s="2" t="s">
        <v>101</v>
      </c>
      <c r="L93" s="4">
        <v>375</v>
      </c>
      <c r="M93" s="5" t="s">
        <v>219</v>
      </c>
      <c r="N93" s="84"/>
      <c r="O93" s="2">
        <v>2567</v>
      </c>
      <c r="P93" s="16" t="s">
        <v>408</v>
      </c>
      <c r="Q93" s="80">
        <v>1.1850501367365542E-2</v>
      </c>
    </row>
    <row r="94" spans="1:18">
      <c r="A94" s="15">
        <v>93</v>
      </c>
      <c r="B94" s="2" t="s">
        <v>4</v>
      </c>
      <c r="C94" s="2" t="s">
        <v>6</v>
      </c>
      <c r="D94" s="39" t="s">
        <v>1446</v>
      </c>
      <c r="E94" s="2" t="s">
        <v>61</v>
      </c>
      <c r="F94" s="2">
        <v>99</v>
      </c>
      <c r="G94" s="3">
        <v>99</v>
      </c>
      <c r="H94" s="4">
        <v>2167</v>
      </c>
      <c r="I94" s="2" t="s">
        <v>100</v>
      </c>
      <c r="J94" s="14">
        <v>516</v>
      </c>
      <c r="K94" s="2" t="s">
        <v>150</v>
      </c>
      <c r="L94" s="4">
        <v>374</v>
      </c>
      <c r="M94" s="5" t="s">
        <v>220</v>
      </c>
      <c r="N94" s="84"/>
      <c r="O94" s="2">
        <v>2567</v>
      </c>
      <c r="P94" s="16" t="s">
        <v>409</v>
      </c>
      <c r="Q94" s="80">
        <v>9.0246125797629907E-3</v>
      </c>
    </row>
    <row r="95" spans="1:18">
      <c r="A95" s="15">
        <v>94</v>
      </c>
      <c r="B95" s="2" t="s">
        <v>4</v>
      </c>
      <c r="C95" s="2" t="s">
        <v>6</v>
      </c>
      <c r="D95" s="39" t="s">
        <v>1446</v>
      </c>
      <c r="E95" s="2" t="s">
        <v>63</v>
      </c>
      <c r="F95" s="2">
        <v>105</v>
      </c>
      <c r="G95" s="3">
        <v>105</v>
      </c>
      <c r="H95" s="4">
        <v>2320</v>
      </c>
      <c r="I95" s="2" t="s">
        <v>100</v>
      </c>
      <c r="J95" s="14">
        <v>516</v>
      </c>
      <c r="K95" s="2" t="s">
        <v>150</v>
      </c>
      <c r="L95" s="4">
        <v>374</v>
      </c>
      <c r="M95" s="5" t="s">
        <v>220</v>
      </c>
      <c r="N95" s="84"/>
      <c r="O95" s="2">
        <v>2567</v>
      </c>
      <c r="P95" s="16" t="s">
        <v>409</v>
      </c>
      <c r="Q95" s="80">
        <v>9.5715587967183224E-3</v>
      </c>
    </row>
    <row r="96" spans="1:18">
      <c r="A96" s="15">
        <v>95</v>
      </c>
      <c r="B96" s="2" t="s">
        <v>4</v>
      </c>
      <c r="C96" s="2" t="s">
        <v>5</v>
      </c>
      <c r="D96" s="39" t="s">
        <v>1447</v>
      </c>
      <c r="E96" s="2" t="s">
        <v>32</v>
      </c>
      <c r="F96" s="2">
        <v>3</v>
      </c>
      <c r="G96" s="3">
        <v>3</v>
      </c>
      <c r="H96" s="4">
        <v>61</v>
      </c>
      <c r="I96" s="2" t="s">
        <v>103</v>
      </c>
      <c r="J96" s="14">
        <v>610</v>
      </c>
      <c r="K96" s="2" t="s">
        <v>114</v>
      </c>
      <c r="L96" s="4">
        <v>379</v>
      </c>
      <c r="M96" s="5" t="s">
        <v>221</v>
      </c>
      <c r="N96" s="84"/>
      <c r="O96" s="2">
        <v>2567</v>
      </c>
      <c r="P96" s="16" t="s">
        <v>409</v>
      </c>
      <c r="Q96" s="80">
        <v>2.7347310847766635E-4</v>
      </c>
    </row>
    <row r="97" spans="1:19">
      <c r="A97" s="15">
        <v>96</v>
      </c>
      <c r="B97" s="2" t="s">
        <v>4</v>
      </c>
      <c r="C97" s="2" t="s">
        <v>5</v>
      </c>
      <c r="D97" s="39" t="s">
        <v>1447</v>
      </c>
      <c r="E97" s="2" t="s">
        <v>55</v>
      </c>
      <c r="F97" s="2">
        <v>8</v>
      </c>
      <c r="G97" s="3">
        <v>8</v>
      </c>
      <c r="H97" s="4">
        <v>171</v>
      </c>
      <c r="I97" s="2" t="s">
        <v>103</v>
      </c>
      <c r="J97" s="14">
        <v>610</v>
      </c>
      <c r="K97" s="2" t="s">
        <v>114</v>
      </c>
      <c r="L97" s="4">
        <v>379</v>
      </c>
      <c r="M97" s="5" t="s">
        <v>221</v>
      </c>
      <c r="N97" s="84"/>
      <c r="O97" s="2">
        <v>2567</v>
      </c>
      <c r="P97" s="16" t="s">
        <v>409</v>
      </c>
      <c r="Q97" s="80">
        <v>7.2926162260711033E-4</v>
      </c>
    </row>
    <row r="98" spans="1:19">
      <c r="A98" s="15">
        <v>97</v>
      </c>
      <c r="B98" s="2" t="s">
        <v>4</v>
      </c>
      <c r="C98" s="2" t="s">
        <v>5</v>
      </c>
      <c r="D98" s="39" t="s">
        <v>1447</v>
      </c>
      <c r="E98" s="2" t="s">
        <v>15</v>
      </c>
      <c r="F98" s="2">
        <v>11</v>
      </c>
      <c r="G98" s="3">
        <v>11</v>
      </c>
      <c r="H98" s="4">
        <v>241</v>
      </c>
      <c r="I98" s="2" t="s">
        <v>103</v>
      </c>
      <c r="J98" s="14">
        <v>610</v>
      </c>
      <c r="K98" s="2" t="s">
        <v>114</v>
      </c>
      <c r="L98" s="4">
        <v>379</v>
      </c>
      <c r="M98" s="5" t="s">
        <v>221</v>
      </c>
      <c r="N98" s="84"/>
      <c r="O98" s="2">
        <v>2567</v>
      </c>
      <c r="P98" s="16" t="s">
        <v>409</v>
      </c>
      <c r="Q98" s="80">
        <v>1.0027347310847766E-3</v>
      </c>
    </row>
    <row r="99" spans="1:19">
      <c r="A99" s="15">
        <v>98</v>
      </c>
      <c r="B99" s="2" t="s">
        <v>4</v>
      </c>
      <c r="C99" s="2" t="s">
        <v>5</v>
      </c>
      <c r="D99" s="39" t="s">
        <v>1447</v>
      </c>
      <c r="E99" s="2" t="s">
        <v>70</v>
      </c>
      <c r="F99" s="2">
        <v>140</v>
      </c>
      <c r="G99" s="3">
        <v>140</v>
      </c>
      <c r="H99" s="4">
        <v>3070</v>
      </c>
      <c r="I99" s="2" t="s">
        <v>103</v>
      </c>
      <c r="J99" s="14">
        <v>609</v>
      </c>
      <c r="K99" s="2" t="s">
        <v>121</v>
      </c>
      <c r="L99" s="4">
        <v>376</v>
      </c>
      <c r="M99" s="5" t="s">
        <v>222</v>
      </c>
      <c r="N99" s="84"/>
      <c r="O99" s="2">
        <v>2567</v>
      </c>
      <c r="P99" s="16" t="s">
        <v>409</v>
      </c>
      <c r="Q99" s="80">
        <v>1.276207839562443E-2</v>
      </c>
    </row>
    <row r="100" spans="1:19">
      <c r="A100" s="15">
        <v>99</v>
      </c>
      <c r="B100" s="2" t="s">
        <v>4</v>
      </c>
      <c r="C100" s="2" t="s">
        <v>5</v>
      </c>
      <c r="D100" s="39" t="s">
        <v>1447</v>
      </c>
      <c r="E100" s="2" t="s">
        <v>21</v>
      </c>
      <c r="F100" s="2">
        <v>149</v>
      </c>
      <c r="G100" s="3">
        <v>149</v>
      </c>
      <c r="H100" s="4">
        <v>3270</v>
      </c>
      <c r="I100" s="2" t="s">
        <v>103</v>
      </c>
      <c r="J100" s="14">
        <v>609</v>
      </c>
      <c r="K100" s="2" t="s">
        <v>121</v>
      </c>
      <c r="L100" s="4">
        <v>376</v>
      </c>
      <c r="M100" s="5" t="s">
        <v>222</v>
      </c>
      <c r="N100" s="84"/>
      <c r="O100" s="2">
        <v>2567</v>
      </c>
      <c r="P100" s="16" t="s">
        <v>409</v>
      </c>
      <c r="Q100" s="80">
        <v>1.358249772105743E-2</v>
      </c>
    </row>
    <row r="101" spans="1:19">
      <c r="A101" s="15">
        <v>100</v>
      </c>
      <c r="B101" s="2" t="s">
        <v>4</v>
      </c>
      <c r="C101" s="2" t="s">
        <v>6</v>
      </c>
      <c r="D101" s="39" t="s">
        <v>1448</v>
      </c>
      <c r="E101" s="2" t="s">
        <v>50</v>
      </c>
      <c r="F101" s="2">
        <v>86</v>
      </c>
      <c r="G101" s="3">
        <v>86</v>
      </c>
      <c r="H101" s="4">
        <v>1892</v>
      </c>
      <c r="I101" s="2" t="s">
        <v>103</v>
      </c>
      <c r="J101" s="14">
        <v>535</v>
      </c>
      <c r="K101" s="2" t="s">
        <v>111</v>
      </c>
      <c r="L101" s="4">
        <v>390</v>
      </c>
      <c r="M101" s="5" t="s">
        <v>223</v>
      </c>
      <c r="N101" s="84"/>
      <c r="O101" s="2">
        <v>2568</v>
      </c>
      <c r="P101" s="16" t="s">
        <v>409</v>
      </c>
      <c r="Q101" s="80">
        <v>7.8395624430264363E-3</v>
      </c>
    </row>
    <row r="102" spans="1:19">
      <c r="A102" s="15">
        <v>101</v>
      </c>
      <c r="B102" s="2" t="s">
        <v>4</v>
      </c>
      <c r="C102" s="2" t="s">
        <v>6</v>
      </c>
      <c r="D102" s="39" t="s">
        <v>1448</v>
      </c>
      <c r="E102" s="2" t="s">
        <v>12</v>
      </c>
      <c r="F102" s="2">
        <v>77</v>
      </c>
      <c r="G102" s="3">
        <v>77</v>
      </c>
      <c r="H102" s="4">
        <v>1686</v>
      </c>
      <c r="I102" s="2" t="s">
        <v>103</v>
      </c>
      <c r="J102" s="14">
        <v>535</v>
      </c>
      <c r="K102" s="2" t="s">
        <v>111</v>
      </c>
      <c r="L102" s="4">
        <v>390</v>
      </c>
      <c r="M102" s="5" t="s">
        <v>223</v>
      </c>
      <c r="N102" s="84"/>
      <c r="O102" s="2">
        <v>2568</v>
      </c>
      <c r="P102" s="16" t="s">
        <v>409</v>
      </c>
      <c r="Q102" s="80">
        <v>7.019143117593437E-3</v>
      </c>
    </row>
    <row r="103" spans="1:19">
      <c r="A103" s="15">
        <v>102</v>
      </c>
      <c r="B103" s="2" t="s">
        <v>4</v>
      </c>
      <c r="C103" s="2" t="s">
        <v>6</v>
      </c>
      <c r="D103" s="39" t="s">
        <v>1448</v>
      </c>
      <c r="E103" s="2" t="s">
        <v>16</v>
      </c>
      <c r="F103" s="2">
        <v>63</v>
      </c>
      <c r="G103" s="3">
        <v>63</v>
      </c>
      <c r="H103" s="4">
        <v>1380</v>
      </c>
      <c r="I103" s="2" t="s">
        <v>103</v>
      </c>
      <c r="J103" s="14">
        <v>535</v>
      </c>
      <c r="K103" s="2" t="s">
        <v>111</v>
      </c>
      <c r="L103" s="4">
        <v>390</v>
      </c>
      <c r="M103" s="5" t="s">
        <v>223</v>
      </c>
      <c r="N103" s="84"/>
      <c r="O103" s="2">
        <v>2568</v>
      </c>
      <c r="P103" s="16" t="s">
        <v>409</v>
      </c>
      <c r="Q103" s="80">
        <v>5.7429352780309934E-3</v>
      </c>
    </row>
    <row r="104" spans="1:19">
      <c r="A104" s="15">
        <v>103</v>
      </c>
      <c r="B104" s="2" t="s">
        <v>4</v>
      </c>
      <c r="C104" s="2" t="s">
        <v>6</v>
      </c>
      <c r="D104" s="39" t="s">
        <v>1448</v>
      </c>
      <c r="E104" s="2" t="s">
        <v>178</v>
      </c>
      <c r="F104" s="2">
        <v>34</v>
      </c>
      <c r="G104" s="3">
        <v>34</v>
      </c>
      <c r="H104" s="4">
        <v>751</v>
      </c>
      <c r="I104" s="2" t="s">
        <v>103</v>
      </c>
      <c r="J104" s="4">
        <v>534</v>
      </c>
      <c r="K104" s="2" t="s">
        <v>145</v>
      </c>
      <c r="L104" s="4">
        <v>394</v>
      </c>
      <c r="M104" s="5" t="s">
        <v>223</v>
      </c>
      <c r="N104" s="84"/>
      <c r="O104" s="2">
        <v>2568</v>
      </c>
      <c r="P104" s="16" t="s">
        <v>409</v>
      </c>
      <c r="Q104" s="80">
        <v>3.0993618960802188E-3</v>
      </c>
    </row>
    <row r="105" spans="1:19">
      <c r="A105" s="15">
        <v>104</v>
      </c>
      <c r="B105" s="2" t="s">
        <v>4</v>
      </c>
      <c r="C105" s="2" t="s">
        <v>6</v>
      </c>
      <c r="D105" s="39" t="s">
        <v>1448</v>
      </c>
      <c r="E105" s="2" t="s">
        <v>88</v>
      </c>
      <c r="F105" s="2">
        <v>53</v>
      </c>
      <c r="G105" s="3">
        <v>53</v>
      </c>
      <c r="H105" s="4">
        <v>1168</v>
      </c>
      <c r="I105" s="2" t="s">
        <v>100</v>
      </c>
      <c r="J105" s="14">
        <v>534</v>
      </c>
      <c r="K105" s="2" t="s">
        <v>145</v>
      </c>
      <c r="L105" s="4">
        <v>389</v>
      </c>
      <c r="M105" s="5" t="s">
        <v>224</v>
      </c>
      <c r="N105" s="84"/>
      <c r="O105" s="2">
        <v>2568</v>
      </c>
      <c r="P105" s="16" t="s">
        <v>409</v>
      </c>
      <c r="Q105" s="80">
        <v>4.8313582497721058E-3</v>
      </c>
    </row>
    <row r="106" spans="1:19">
      <c r="A106" s="15">
        <v>105</v>
      </c>
      <c r="B106" s="2" t="s">
        <v>4</v>
      </c>
      <c r="C106" s="2" t="s">
        <v>6</v>
      </c>
      <c r="D106" s="39" t="s">
        <v>1448</v>
      </c>
      <c r="E106" s="2" t="s">
        <v>90</v>
      </c>
      <c r="F106" s="2">
        <v>7</v>
      </c>
      <c r="G106" s="3">
        <v>7</v>
      </c>
      <c r="H106" s="4">
        <v>145</v>
      </c>
      <c r="I106" s="2" t="s">
        <v>103</v>
      </c>
      <c r="J106" s="14">
        <v>534</v>
      </c>
      <c r="K106" s="2" t="s">
        <v>145</v>
      </c>
      <c r="L106" s="4">
        <v>394</v>
      </c>
      <c r="M106" s="5" t="s">
        <v>225</v>
      </c>
      <c r="N106" s="84"/>
      <c r="O106" s="2">
        <v>2568</v>
      </c>
      <c r="P106" s="16" t="s">
        <v>409</v>
      </c>
      <c r="Q106" s="80">
        <v>6.3810391978122156E-4</v>
      </c>
    </row>
    <row r="107" spans="1:19">
      <c r="A107" s="15">
        <v>106</v>
      </c>
      <c r="B107" s="2" t="s">
        <v>4</v>
      </c>
      <c r="C107" s="2" t="s">
        <v>6</v>
      </c>
      <c r="D107" s="39" t="s">
        <v>1448</v>
      </c>
      <c r="E107" s="2" t="s">
        <v>51</v>
      </c>
      <c r="F107" s="2">
        <v>70</v>
      </c>
      <c r="G107" s="3">
        <v>70</v>
      </c>
      <c r="H107" s="4">
        <v>1547</v>
      </c>
      <c r="I107" s="2" t="s">
        <v>100</v>
      </c>
      <c r="J107" s="14">
        <v>534</v>
      </c>
      <c r="K107" s="2" t="s">
        <v>145</v>
      </c>
      <c r="L107" s="4">
        <v>394</v>
      </c>
      <c r="M107" s="5" t="s">
        <v>224</v>
      </c>
      <c r="N107" s="84"/>
      <c r="O107" s="2">
        <v>2568</v>
      </c>
      <c r="P107" s="16" t="s">
        <v>409</v>
      </c>
      <c r="Q107" s="80">
        <v>6.3810391978122152E-3</v>
      </c>
    </row>
    <row r="108" spans="1:19">
      <c r="A108" s="15">
        <v>107</v>
      </c>
      <c r="B108" s="2" t="s">
        <v>4</v>
      </c>
      <c r="C108" s="2" t="s">
        <v>5</v>
      </c>
      <c r="D108" s="39" t="s">
        <v>1447</v>
      </c>
      <c r="E108" s="2" t="s">
        <v>91</v>
      </c>
      <c r="F108" s="2">
        <v>140</v>
      </c>
      <c r="G108" s="3">
        <v>140</v>
      </c>
      <c r="H108" s="4">
        <v>3154</v>
      </c>
      <c r="I108" s="2" t="s">
        <v>103</v>
      </c>
      <c r="J108" s="14">
        <v>611</v>
      </c>
      <c r="K108" s="2" t="s">
        <v>146</v>
      </c>
      <c r="L108" s="4">
        <v>388</v>
      </c>
      <c r="M108" s="5" t="s">
        <v>226</v>
      </c>
      <c r="N108" s="84"/>
      <c r="O108" s="2">
        <v>2568</v>
      </c>
      <c r="P108" s="16" t="s">
        <v>409</v>
      </c>
      <c r="Q108" s="80">
        <v>1.3126709206927985E-2</v>
      </c>
    </row>
    <row r="109" spans="1:19">
      <c r="A109" s="15">
        <v>108</v>
      </c>
      <c r="B109" s="2" t="s">
        <v>4</v>
      </c>
      <c r="C109" s="2" t="s">
        <v>5</v>
      </c>
      <c r="D109" s="39" t="s">
        <v>1447</v>
      </c>
      <c r="E109" s="2" t="s">
        <v>54</v>
      </c>
      <c r="F109" s="2">
        <v>137</v>
      </c>
      <c r="G109" s="3">
        <v>137</v>
      </c>
      <c r="H109" s="4">
        <v>2935</v>
      </c>
      <c r="I109" s="2" t="s">
        <v>103</v>
      </c>
      <c r="J109" s="14">
        <v>611</v>
      </c>
      <c r="K109" s="2" t="s">
        <v>146</v>
      </c>
      <c r="L109" s="4">
        <v>388</v>
      </c>
      <c r="M109" s="5" t="s">
        <v>226</v>
      </c>
      <c r="N109" s="84"/>
      <c r="O109" s="2">
        <v>2568</v>
      </c>
      <c r="P109" s="16" t="s">
        <v>409</v>
      </c>
      <c r="Q109" s="80">
        <v>1.2215132178669097E-2</v>
      </c>
      <c r="S109" s="81"/>
    </row>
    <row r="110" spans="1:19">
      <c r="A110" s="15">
        <v>109</v>
      </c>
      <c r="B110" s="2" t="s">
        <v>4</v>
      </c>
      <c r="C110" s="2" t="s">
        <v>396</v>
      </c>
      <c r="D110" s="2" t="s">
        <v>396</v>
      </c>
      <c r="E110" s="2" t="s">
        <v>397</v>
      </c>
      <c r="F110" s="2">
        <v>0</v>
      </c>
      <c r="G110" s="8"/>
      <c r="H110" s="4">
        <v>22749</v>
      </c>
      <c r="I110" s="2"/>
      <c r="J110" s="4">
        <v>560</v>
      </c>
      <c r="K110" s="2" t="s">
        <v>398</v>
      </c>
      <c r="L110" s="4">
        <v>377</v>
      </c>
      <c r="M110" s="5" t="s">
        <v>323</v>
      </c>
      <c r="N110" s="84"/>
      <c r="O110" s="2"/>
      <c r="P110" s="16"/>
    </row>
    <row r="111" spans="1:19">
      <c r="A111" s="22">
        <v>110</v>
      </c>
      <c r="B111" s="23" t="s">
        <v>4</v>
      </c>
      <c r="C111" s="23" t="s">
        <v>396</v>
      </c>
      <c r="D111" s="23" t="s">
        <v>396</v>
      </c>
      <c r="E111" s="23" t="s">
        <v>399</v>
      </c>
      <c r="F111" s="23">
        <v>0</v>
      </c>
      <c r="G111" s="24"/>
      <c r="H111" s="25">
        <v>1358</v>
      </c>
      <c r="I111" s="23"/>
      <c r="J111" s="25">
        <v>559</v>
      </c>
      <c r="K111" s="23" t="s">
        <v>400</v>
      </c>
      <c r="L111" s="25">
        <v>367</v>
      </c>
      <c r="M111" s="26" t="s">
        <v>325</v>
      </c>
      <c r="N111" s="85"/>
      <c r="O111" s="23"/>
      <c r="P111" s="27"/>
    </row>
    <row r="112" spans="1:19">
      <c r="A112" s="22">
        <v>111</v>
      </c>
      <c r="B112" s="23" t="s">
        <v>4</v>
      </c>
      <c r="C112" s="23" t="s">
        <v>396</v>
      </c>
      <c r="D112" s="23" t="s">
        <v>396</v>
      </c>
      <c r="E112" s="23" t="s">
        <v>1375</v>
      </c>
      <c r="F112" s="23">
        <v>0</v>
      </c>
      <c r="G112" s="24"/>
      <c r="H112" s="25">
        <v>1358</v>
      </c>
      <c r="I112" s="23"/>
      <c r="J112" s="25">
        <v>559</v>
      </c>
      <c r="K112" s="23" t="s">
        <v>1376</v>
      </c>
      <c r="L112" s="25">
        <v>368</v>
      </c>
      <c r="M112" s="26" t="s">
        <v>327</v>
      </c>
      <c r="N112" s="85"/>
      <c r="O112" s="23"/>
      <c r="P112" s="27"/>
    </row>
    <row r="113" spans="1:18">
      <c r="A113" s="15"/>
      <c r="B113" s="2"/>
      <c r="C113" s="2" t="s">
        <v>1845</v>
      </c>
      <c r="D113" s="2" t="s">
        <v>1802</v>
      </c>
      <c r="E113" s="2" t="s">
        <v>1828</v>
      </c>
      <c r="F113" s="2"/>
      <c r="G113" s="3"/>
      <c r="H113" s="4"/>
      <c r="I113" s="2" t="s">
        <v>1378</v>
      </c>
      <c r="J113" s="4"/>
      <c r="K113" s="23" t="s">
        <v>1377</v>
      </c>
      <c r="L113" s="4"/>
      <c r="M113" s="5"/>
      <c r="N113" s="84">
        <v>99000</v>
      </c>
      <c r="O113" s="2"/>
      <c r="P113" s="16"/>
      <c r="R113" s="6">
        <v>99000</v>
      </c>
    </row>
    <row r="115" spans="1:18">
      <c r="H115" s="10"/>
    </row>
  </sheetData>
  <sortState xmlns:xlrd2="http://schemas.microsoft.com/office/spreadsheetml/2017/richdata2" ref="A2:M110">
    <sortCondition ref="E2:E110"/>
  </sortState>
  <phoneticPr fontId="2"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70"/>
  <sheetViews>
    <sheetView topLeftCell="A914" zoomScale="63" zoomScaleNormal="63" workbookViewId="0">
      <selection activeCell="E851" sqref="E851"/>
    </sheetView>
  </sheetViews>
  <sheetFormatPr defaultColWidth="33.33203125" defaultRowHeight="14.4"/>
  <cols>
    <col min="1" max="1" width="16.109375" bestFit="1" customWidth="1"/>
    <col min="2" max="2" width="35.44140625" bestFit="1" customWidth="1"/>
    <col min="3" max="3" width="11.21875" bestFit="1" customWidth="1"/>
    <col min="4" max="4" width="0" hidden="1" customWidth="1"/>
  </cols>
  <sheetData>
    <row r="1" spans="1:4">
      <c r="A1" s="31" t="s">
        <v>640</v>
      </c>
      <c r="B1" s="32" t="s">
        <v>1320</v>
      </c>
      <c r="C1" s="33" t="s">
        <v>1307</v>
      </c>
      <c r="D1" s="32" t="s">
        <v>2744</v>
      </c>
    </row>
    <row r="2" spans="1:4" hidden="1">
      <c r="A2" s="28">
        <v>10001</v>
      </c>
      <c r="B2" s="7" t="s">
        <v>641</v>
      </c>
      <c r="C2" s="30"/>
      <c r="D2">
        <v>10001</v>
      </c>
    </row>
    <row r="3" spans="1:4" hidden="1">
      <c r="A3" s="28">
        <v>10002</v>
      </c>
      <c r="B3" s="7" t="s">
        <v>642</v>
      </c>
      <c r="C3" s="30"/>
      <c r="D3">
        <v>10002</v>
      </c>
    </row>
    <row r="4" spans="1:4" hidden="1">
      <c r="A4" s="28">
        <v>10003</v>
      </c>
      <c r="B4" s="7" t="s">
        <v>643</v>
      </c>
      <c r="C4" s="30"/>
      <c r="D4">
        <v>10003</v>
      </c>
    </row>
    <row r="5" spans="1:4" hidden="1">
      <c r="A5" s="28">
        <v>10004</v>
      </c>
      <c r="B5" s="7" t="s">
        <v>644</v>
      </c>
      <c r="C5" s="30"/>
      <c r="D5">
        <v>10004</v>
      </c>
    </row>
    <row r="6" spans="1:4" hidden="1">
      <c r="A6" s="28">
        <v>10005</v>
      </c>
      <c r="B6" s="7" t="s">
        <v>645</v>
      </c>
      <c r="C6" s="30"/>
      <c r="D6">
        <v>10005</v>
      </c>
    </row>
    <row r="7" spans="1:4" hidden="1">
      <c r="A7" s="28">
        <v>10006</v>
      </c>
      <c r="B7" s="7" t="s">
        <v>646</v>
      </c>
      <c r="C7" s="30"/>
      <c r="D7">
        <v>10006</v>
      </c>
    </row>
    <row r="8" spans="1:4" hidden="1">
      <c r="A8" s="28">
        <v>10007</v>
      </c>
      <c r="B8" s="7" t="s">
        <v>647</v>
      </c>
      <c r="C8" s="30"/>
      <c r="D8">
        <v>10007</v>
      </c>
    </row>
    <row r="9" spans="1:4" hidden="1">
      <c r="A9" s="28">
        <v>10008</v>
      </c>
      <c r="B9" s="7" t="s">
        <v>648</v>
      </c>
      <c r="C9" s="30"/>
      <c r="D9">
        <v>10008</v>
      </c>
    </row>
    <row r="10" spans="1:4" hidden="1">
      <c r="A10" s="28">
        <v>10009</v>
      </c>
      <c r="B10" s="7" t="s">
        <v>649</v>
      </c>
      <c r="C10" s="30"/>
      <c r="D10">
        <v>10009</v>
      </c>
    </row>
    <row r="11" spans="1:4" hidden="1">
      <c r="A11" s="28">
        <v>10010</v>
      </c>
      <c r="B11" s="7" t="s">
        <v>650</v>
      </c>
      <c r="C11" s="30"/>
      <c r="D11">
        <v>10010</v>
      </c>
    </row>
    <row r="12" spans="1:4" hidden="1">
      <c r="A12" s="28">
        <v>10011</v>
      </c>
      <c r="B12" s="7" t="s">
        <v>651</v>
      </c>
      <c r="C12" s="30"/>
      <c r="D12">
        <v>10011</v>
      </c>
    </row>
    <row r="13" spans="1:4" hidden="1">
      <c r="A13" s="28">
        <v>10013</v>
      </c>
      <c r="B13" s="7" t="s">
        <v>652</v>
      </c>
      <c r="C13" s="30"/>
      <c r="D13">
        <v>10013</v>
      </c>
    </row>
    <row r="14" spans="1:4" hidden="1">
      <c r="A14" s="28">
        <v>10014</v>
      </c>
      <c r="B14" s="7" t="s">
        <v>653</v>
      </c>
      <c r="C14" s="30"/>
      <c r="D14">
        <v>10014</v>
      </c>
    </row>
    <row r="15" spans="1:4" hidden="1">
      <c r="A15" s="28">
        <v>10015</v>
      </c>
      <c r="B15" s="7" t="s">
        <v>654</v>
      </c>
      <c r="C15" s="30"/>
      <c r="D15">
        <v>10015</v>
      </c>
    </row>
    <row r="16" spans="1:4" hidden="1">
      <c r="A16" s="28">
        <v>10016</v>
      </c>
      <c r="B16" s="7" t="s">
        <v>655</v>
      </c>
      <c r="C16" s="30"/>
      <c r="D16">
        <v>10016</v>
      </c>
    </row>
    <row r="17" spans="1:4" hidden="1">
      <c r="A17" s="28">
        <v>10017</v>
      </c>
      <c r="B17" s="7" t="s">
        <v>656</v>
      </c>
      <c r="C17" s="30"/>
      <c r="D17">
        <v>10017</v>
      </c>
    </row>
    <row r="18" spans="1:4" hidden="1">
      <c r="A18" s="28">
        <v>10018</v>
      </c>
      <c r="B18" s="7" t="s">
        <v>657</v>
      </c>
      <c r="C18" s="30"/>
      <c r="D18">
        <v>10018</v>
      </c>
    </row>
    <row r="19" spans="1:4" hidden="1">
      <c r="A19" s="28">
        <v>10021</v>
      </c>
      <c r="B19" s="7" t="s">
        <v>658</v>
      </c>
      <c r="C19" s="30"/>
      <c r="D19">
        <v>10021</v>
      </c>
    </row>
    <row r="20" spans="1:4" hidden="1">
      <c r="A20" s="28">
        <v>10025</v>
      </c>
      <c r="B20" s="7" t="s">
        <v>659</v>
      </c>
      <c r="C20" s="30"/>
      <c r="D20">
        <v>10025</v>
      </c>
    </row>
    <row r="21" spans="1:4" hidden="1">
      <c r="A21" s="28">
        <v>10026</v>
      </c>
      <c r="B21" s="7" t="s">
        <v>660</v>
      </c>
      <c r="C21" s="30"/>
      <c r="D21">
        <v>10026</v>
      </c>
    </row>
    <row r="22" spans="1:4" hidden="1">
      <c r="A22" s="28">
        <v>10028</v>
      </c>
      <c r="B22" s="7" t="s">
        <v>661</v>
      </c>
      <c r="C22" s="30"/>
      <c r="D22">
        <v>10028</v>
      </c>
    </row>
    <row r="23" spans="1:4" hidden="1">
      <c r="A23" s="28">
        <v>10029</v>
      </c>
      <c r="B23" s="7" t="s">
        <v>662</v>
      </c>
      <c r="C23" s="30"/>
      <c r="D23">
        <v>10029</v>
      </c>
    </row>
    <row r="24" spans="1:4" hidden="1">
      <c r="A24" s="28">
        <v>10030</v>
      </c>
      <c r="B24" s="7" t="s">
        <v>663</v>
      </c>
      <c r="C24" s="30"/>
      <c r="D24">
        <v>10030</v>
      </c>
    </row>
    <row r="25" spans="1:4" hidden="1">
      <c r="A25" s="28">
        <v>10031</v>
      </c>
      <c r="B25" s="7" t="s">
        <v>664</v>
      </c>
      <c r="C25" s="30"/>
      <c r="D25">
        <v>10031</v>
      </c>
    </row>
    <row r="26" spans="1:4" hidden="1">
      <c r="A26" s="28">
        <v>10032</v>
      </c>
      <c r="B26" s="7" t="s">
        <v>665</v>
      </c>
      <c r="C26" s="30"/>
      <c r="D26">
        <v>10032</v>
      </c>
    </row>
    <row r="27" spans="1:4" hidden="1">
      <c r="A27" s="28">
        <v>10033</v>
      </c>
      <c r="B27" s="7" t="s">
        <v>666</v>
      </c>
      <c r="C27" s="30"/>
      <c r="D27">
        <v>10033</v>
      </c>
    </row>
    <row r="28" spans="1:4" hidden="1">
      <c r="A28" s="28">
        <v>10034</v>
      </c>
      <c r="B28" s="7" t="s">
        <v>667</v>
      </c>
      <c r="C28" s="30"/>
      <c r="D28">
        <v>10034</v>
      </c>
    </row>
    <row r="29" spans="1:4" hidden="1">
      <c r="A29" s="28">
        <v>10035</v>
      </c>
      <c r="B29" s="7" t="s">
        <v>668</v>
      </c>
      <c r="C29" s="30"/>
      <c r="D29">
        <v>10035</v>
      </c>
    </row>
    <row r="30" spans="1:4" hidden="1">
      <c r="A30" s="28">
        <v>10036</v>
      </c>
      <c r="B30" s="7" t="s">
        <v>669</v>
      </c>
      <c r="C30" s="30"/>
      <c r="D30">
        <v>10036</v>
      </c>
    </row>
    <row r="31" spans="1:4" hidden="1">
      <c r="A31" s="28">
        <v>10037</v>
      </c>
      <c r="B31" s="7" t="s">
        <v>670</v>
      </c>
      <c r="C31" s="30"/>
      <c r="D31">
        <v>10037</v>
      </c>
    </row>
    <row r="32" spans="1:4" hidden="1">
      <c r="A32" s="28">
        <v>10038</v>
      </c>
      <c r="B32" s="7" t="s">
        <v>671</v>
      </c>
      <c r="C32" s="30"/>
      <c r="D32">
        <v>10038</v>
      </c>
    </row>
    <row r="33" spans="1:4" hidden="1">
      <c r="A33" s="28">
        <v>10039</v>
      </c>
      <c r="B33" s="7" t="s">
        <v>672</v>
      </c>
      <c r="C33" s="30"/>
      <c r="D33">
        <v>10039</v>
      </c>
    </row>
    <row r="34" spans="1:4" hidden="1">
      <c r="A34" s="28">
        <v>10040</v>
      </c>
      <c r="B34" s="7" t="s">
        <v>673</v>
      </c>
      <c r="C34" s="30"/>
      <c r="D34">
        <v>10040</v>
      </c>
    </row>
    <row r="35" spans="1:4" hidden="1">
      <c r="A35" s="28">
        <v>10041</v>
      </c>
      <c r="B35" s="7" t="s">
        <v>674</v>
      </c>
      <c r="C35" s="30"/>
      <c r="D35">
        <v>10041</v>
      </c>
    </row>
    <row r="36" spans="1:4" hidden="1">
      <c r="A36" s="28">
        <v>10042</v>
      </c>
      <c r="B36" s="7" t="s">
        <v>675</v>
      </c>
      <c r="C36" s="30"/>
      <c r="D36">
        <v>10042</v>
      </c>
    </row>
    <row r="37" spans="1:4" hidden="1">
      <c r="A37" s="28">
        <v>10045</v>
      </c>
      <c r="B37" s="7" t="s">
        <v>655</v>
      </c>
      <c r="C37" s="30"/>
      <c r="D37">
        <v>10045</v>
      </c>
    </row>
    <row r="38" spans="1:4" hidden="1">
      <c r="A38" s="28">
        <v>10046</v>
      </c>
      <c r="B38" s="7" t="s">
        <v>676</v>
      </c>
      <c r="C38" s="30"/>
      <c r="D38">
        <v>10046</v>
      </c>
    </row>
    <row r="39" spans="1:4" hidden="1">
      <c r="A39" s="28">
        <v>10047</v>
      </c>
      <c r="B39" s="7" t="s">
        <v>677</v>
      </c>
      <c r="C39" s="30"/>
      <c r="D39">
        <v>10047</v>
      </c>
    </row>
    <row r="40" spans="1:4" hidden="1">
      <c r="A40" s="28">
        <v>10050</v>
      </c>
      <c r="B40" s="7" t="s">
        <v>678</v>
      </c>
      <c r="C40" s="30"/>
      <c r="D40">
        <v>10050</v>
      </c>
    </row>
    <row r="41" spans="1:4" hidden="1">
      <c r="A41" s="28">
        <v>10051</v>
      </c>
      <c r="B41" s="7" t="s">
        <v>679</v>
      </c>
      <c r="C41" s="30"/>
      <c r="D41">
        <v>10051</v>
      </c>
    </row>
    <row r="42" spans="1:4" hidden="1">
      <c r="A42" s="28">
        <v>10053</v>
      </c>
      <c r="B42" s="7" t="s">
        <v>680</v>
      </c>
      <c r="C42" s="30"/>
      <c r="D42">
        <v>10053</v>
      </c>
    </row>
    <row r="43" spans="1:4" hidden="1">
      <c r="A43" s="28">
        <v>10055</v>
      </c>
      <c r="B43" s="7" t="s">
        <v>681</v>
      </c>
      <c r="C43" s="30"/>
      <c r="D43">
        <v>10055</v>
      </c>
    </row>
    <row r="44" spans="1:4" hidden="1">
      <c r="A44" s="28">
        <v>10056</v>
      </c>
      <c r="B44" s="7" t="s">
        <v>682</v>
      </c>
      <c r="C44" s="30"/>
      <c r="D44">
        <v>10056</v>
      </c>
    </row>
    <row r="45" spans="1:4" hidden="1">
      <c r="A45" s="28">
        <v>10057</v>
      </c>
      <c r="B45" s="7" t="s">
        <v>683</v>
      </c>
      <c r="C45" s="30"/>
      <c r="D45">
        <v>10057</v>
      </c>
    </row>
    <row r="46" spans="1:4" hidden="1">
      <c r="A46" s="28">
        <v>10059</v>
      </c>
      <c r="B46" s="7" t="s">
        <v>684</v>
      </c>
      <c r="C46" s="30"/>
      <c r="D46">
        <v>10059</v>
      </c>
    </row>
    <row r="47" spans="1:4" hidden="1">
      <c r="A47" s="28">
        <v>10061</v>
      </c>
      <c r="B47" s="7" t="s">
        <v>685</v>
      </c>
      <c r="C47" s="30"/>
      <c r="D47">
        <v>10061</v>
      </c>
    </row>
    <row r="48" spans="1:4" hidden="1">
      <c r="A48" s="28">
        <v>10063</v>
      </c>
      <c r="B48" s="7" t="s">
        <v>686</v>
      </c>
      <c r="C48" s="30"/>
      <c r="D48">
        <v>10063</v>
      </c>
    </row>
    <row r="49" spans="1:4" hidden="1">
      <c r="A49" s="28">
        <v>10064</v>
      </c>
      <c r="B49" s="7" t="s">
        <v>687</v>
      </c>
      <c r="C49" s="30"/>
      <c r="D49">
        <v>10064</v>
      </c>
    </row>
    <row r="50" spans="1:4" hidden="1">
      <c r="A50" s="28">
        <v>10066</v>
      </c>
      <c r="B50" s="7" t="s">
        <v>688</v>
      </c>
      <c r="C50" s="30"/>
      <c r="D50">
        <v>10066</v>
      </c>
    </row>
    <row r="51" spans="1:4" hidden="1">
      <c r="A51" s="28">
        <v>10067</v>
      </c>
      <c r="B51" s="7" t="s">
        <v>689</v>
      </c>
      <c r="C51" s="30"/>
      <c r="D51">
        <v>10067</v>
      </c>
    </row>
    <row r="52" spans="1:4" hidden="1">
      <c r="A52" s="28">
        <v>10068</v>
      </c>
      <c r="B52" s="7" t="s">
        <v>690</v>
      </c>
      <c r="C52" s="30"/>
      <c r="D52">
        <v>10068</v>
      </c>
    </row>
    <row r="53" spans="1:4" hidden="1">
      <c r="A53" s="28">
        <v>10069</v>
      </c>
      <c r="B53" s="7" t="s">
        <v>691</v>
      </c>
      <c r="C53" s="30"/>
      <c r="D53">
        <v>10069</v>
      </c>
    </row>
    <row r="54" spans="1:4" hidden="1">
      <c r="A54" s="28">
        <v>10070</v>
      </c>
      <c r="B54" s="7" t="s">
        <v>692</v>
      </c>
      <c r="C54" s="30"/>
      <c r="D54">
        <v>10070</v>
      </c>
    </row>
    <row r="55" spans="1:4" hidden="1">
      <c r="A55" s="28">
        <v>10071</v>
      </c>
      <c r="B55" s="7" t="s">
        <v>693</v>
      </c>
      <c r="C55" s="30"/>
      <c r="D55">
        <v>10071</v>
      </c>
    </row>
    <row r="56" spans="1:4" hidden="1">
      <c r="A56" s="28">
        <v>10072</v>
      </c>
      <c r="B56" s="7" t="s">
        <v>694</v>
      </c>
      <c r="C56" s="30"/>
      <c r="D56">
        <v>10072</v>
      </c>
    </row>
    <row r="57" spans="1:4" hidden="1">
      <c r="A57" s="28">
        <v>10073</v>
      </c>
      <c r="B57" s="7" t="s">
        <v>695</v>
      </c>
      <c r="C57" s="30"/>
      <c r="D57">
        <v>10073</v>
      </c>
    </row>
    <row r="58" spans="1:4" hidden="1">
      <c r="A58" s="28">
        <v>10074</v>
      </c>
      <c r="B58" s="7" t="s">
        <v>410</v>
      </c>
      <c r="C58" s="30"/>
      <c r="D58">
        <v>10074</v>
      </c>
    </row>
    <row r="59" spans="1:4" hidden="1">
      <c r="A59" s="28">
        <v>10075</v>
      </c>
      <c r="B59" s="7" t="s">
        <v>696</v>
      </c>
      <c r="C59" s="30"/>
      <c r="D59">
        <v>10075</v>
      </c>
    </row>
    <row r="60" spans="1:4" hidden="1">
      <c r="A60" s="28">
        <v>10077</v>
      </c>
      <c r="B60" s="7" t="s">
        <v>697</v>
      </c>
      <c r="C60" s="30"/>
      <c r="D60">
        <v>10077</v>
      </c>
    </row>
    <row r="61" spans="1:4" hidden="1">
      <c r="A61" s="28">
        <v>10078</v>
      </c>
      <c r="B61" s="7" t="s">
        <v>687</v>
      </c>
      <c r="C61" s="30"/>
      <c r="D61">
        <v>10078</v>
      </c>
    </row>
    <row r="62" spans="1:4" hidden="1">
      <c r="A62" s="28">
        <v>10080</v>
      </c>
      <c r="B62" s="7" t="s">
        <v>698</v>
      </c>
      <c r="C62" s="30"/>
      <c r="D62">
        <v>10080</v>
      </c>
    </row>
    <row r="63" spans="1:4" hidden="1">
      <c r="A63" s="28">
        <v>10082</v>
      </c>
      <c r="B63" s="7" t="s">
        <v>699</v>
      </c>
      <c r="C63" s="30"/>
      <c r="D63">
        <v>10082</v>
      </c>
    </row>
    <row r="64" spans="1:4" hidden="1">
      <c r="A64" s="28">
        <v>10083</v>
      </c>
      <c r="B64" s="7" t="s">
        <v>700</v>
      </c>
      <c r="C64" s="30"/>
      <c r="D64">
        <v>10083</v>
      </c>
    </row>
    <row r="65" spans="1:4" hidden="1">
      <c r="A65" s="28">
        <v>10085</v>
      </c>
      <c r="B65" s="7" t="s">
        <v>701</v>
      </c>
      <c r="C65" s="30"/>
      <c r="D65">
        <v>10085</v>
      </c>
    </row>
    <row r="66" spans="1:4" hidden="1">
      <c r="A66" s="28">
        <v>10086</v>
      </c>
      <c r="B66" s="7" t="s">
        <v>702</v>
      </c>
      <c r="C66" s="30"/>
      <c r="D66">
        <v>10086</v>
      </c>
    </row>
    <row r="67" spans="1:4" hidden="1">
      <c r="A67" s="28">
        <v>10088</v>
      </c>
      <c r="B67" s="7" t="s">
        <v>703</v>
      </c>
      <c r="C67" s="30"/>
      <c r="D67">
        <v>10088</v>
      </c>
    </row>
    <row r="68" spans="1:4" hidden="1">
      <c r="A68" s="28">
        <v>10089</v>
      </c>
      <c r="B68" s="7" t="s">
        <v>704</v>
      </c>
      <c r="C68" s="30"/>
      <c r="D68">
        <v>10089</v>
      </c>
    </row>
    <row r="69" spans="1:4" hidden="1">
      <c r="A69" s="28">
        <v>10090</v>
      </c>
      <c r="B69" s="7" t="s">
        <v>705</v>
      </c>
      <c r="C69" s="30"/>
      <c r="D69">
        <v>10090</v>
      </c>
    </row>
    <row r="70" spans="1:4" hidden="1">
      <c r="A70" s="28">
        <v>10091</v>
      </c>
      <c r="B70" s="7" t="s">
        <v>706</v>
      </c>
      <c r="C70" s="30"/>
      <c r="D70">
        <v>10091</v>
      </c>
    </row>
    <row r="71" spans="1:4" hidden="1">
      <c r="A71" s="28">
        <v>10092</v>
      </c>
      <c r="B71" s="7" t="s">
        <v>707</v>
      </c>
      <c r="C71" s="30"/>
      <c r="D71">
        <v>10092</v>
      </c>
    </row>
    <row r="72" spans="1:4" hidden="1">
      <c r="A72" s="28">
        <v>10093</v>
      </c>
      <c r="B72" s="7" t="s">
        <v>708</v>
      </c>
      <c r="C72" s="30"/>
      <c r="D72">
        <v>10093</v>
      </c>
    </row>
    <row r="73" spans="1:4" hidden="1">
      <c r="A73" s="28">
        <v>10094</v>
      </c>
      <c r="B73" s="7" t="s">
        <v>709</v>
      </c>
      <c r="C73" s="30"/>
      <c r="D73">
        <v>10094</v>
      </c>
    </row>
    <row r="74" spans="1:4" hidden="1">
      <c r="A74" s="28">
        <v>10095</v>
      </c>
      <c r="B74" s="7" t="s">
        <v>710</v>
      </c>
      <c r="C74" s="30"/>
      <c r="D74">
        <v>10095</v>
      </c>
    </row>
    <row r="75" spans="1:4" hidden="1">
      <c r="A75" s="28">
        <v>10096</v>
      </c>
      <c r="B75" s="7" t="s">
        <v>711</v>
      </c>
      <c r="C75" s="30"/>
      <c r="D75">
        <v>10096</v>
      </c>
    </row>
    <row r="76" spans="1:4" hidden="1">
      <c r="A76" s="28">
        <v>10097</v>
      </c>
      <c r="B76" s="7" t="s">
        <v>712</v>
      </c>
      <c r="C76" s="30"/>
      <c r="D76">
        <v>10097</v>
      </c>
    </row>
    <row r="77" spans="1:4" hidden="1">
      <c r="A77" s="28">
        <v>10099</v>
      </c>
      <c r="B77" s="7" t="s">
        <v>713</v>
      </c>
      <c r="C77" s="30"/>
      <c r="D77">
        <v>10099</v>
      </c>
    </row>
    <row r="78" spans="1:4" hidden="1">
      <c r="A78" s="28">
        <v>10100</v>
      </c>
      <c r="B78" s="7" t="s">
        <v>714</v>
      </c>
      <c r="C78" s="30"/>
      <c r="D78">
        <v>10100</v>
      </c>
    </row>
    <row r="79" spans="1:4" hidden="1">
      <c r="A79" s="28">
        <v>10101</v>
      </c>
      <c r="B79" s="7" t="s">
        <v>715</v>
      </c>
      <c r="C79" s="30"/>
      <c r="D79">
        <v>10101</v>
      </c>
    </row>
    <row r="80" spans="1:4" hidden="1">
      <c r="A80" s="28">
        <v>10102</v>
      </c>
      <c r="B80" s="7" t="s">
        <v>716</v>
      </c>
      <c r="C80" s="30"/>
      <c r="D80">
        <v>10102</v>
      </c>
    </row>
    <row r="81" spans="1:4" hidden="1">
      <c r="A81" s="28">
        <v>10103</v>
      </c>
      <c r="B81" s="7" t="s">
        <v>717</v>
      </c>
      <c r="C81" s="30"/>
      <c r="D81">
        <v>10103</v>
      </c>
    </row>
    <row r="82" spans="1:4" hidden="1">
      <c r="A82" s="28">
        <v>10105</v>
      </c>
      <c r="B82" s="7" t="s">
        <v>718</v>
      </c>
      <c r="C82" s="30"/>
      <c r="D82">
        <v>10105</v>
      </c>
    </row>
    <row r="83" spans="1:4" hidden="1">
      <c r="A83" s="28">
        <v>10106</v>
      </c>
      <c r="B83" s="7" t="s">
        <v>719</v>
      </c>
      <c r="C83" s="30"/>
      <c r="D83">
        <v>10106</v>
      </c>
    </row>
    <row r="84" spans="1:4" hidden="1">
      <c r="A84" s="28">
        <v>10107</v>
      </c>
      <c r="B84" s="7" t="s">
        <v>720</v>
      </c>
      <c r="C84" s="30"/>
      <c r="D84">
        <v>10107</v>
      </c>
    </row>
    <row r="85" spans="1:4" hidden="1">
      <c r="A85" s="28">
        <v>10108</v>
      </c>
      <c r="B85" s="7" t="s">
        <v>721</v>
      </c>
      <c r="C85" s="30"/>
      <c r="D85">
        <v>10108</v>
      </c>
    </row>
    <row r="86" spans="1:4" hidden="1">
      <c r="A86" s="28">
        <v>10109</v>
      </c>
      <c r="B86" s="7" t="s">
        <v>720</v>
      </c>
      <c r="C86" s="30"/>
      <c r="D86">
        <v>10109</v>
      </c>
    </row>
    <row r="87" spans="1:4" hidden="1">
      <c r="A87" s="28">
        <v>10110</v>
      </c>
      <c r="B87" s="7" t="s">
        <v>722</v>
      </c>
      <c r="C87" s="30"/>
      <c r="D87">
        <v>10110</v>
      </c>
    </row>
    <row r="88" spans="1:4" hidden="1">
      <c r="A88" s="28">
        <v>10112</v>
      </c>
      <c r="B88" s="7" t="s">
        <v>723</v>
      </c>
      <c r="C88" s="30"/>
      <c r="D88">
        <v>10112</v>
      </c>
    </row>
    <row r="89" spans="1:4" hidden="1">
      <c r="A89" s="28">
        <v>10114</v>
      </c>
      <c r="B89" s="7" t="s">
        <v>705</v>
      </c>
      <c r="C89" s="30"/>
      <c r="D89">
        <v>10114</v>
      </c>
    </row>
    <row r="90" spans="1:4" hidden="1">
      <c r="A90" s="28">
        <v>10115</v>
      </c>
      <c r="B90" s="7" t="s">
        <v>724</v>
      </c>
      <c r="C90" s="30"/>
      <c r="D90">
        <v>10115</v>
      </c>
    </row>
    <row r="91" spans="1:4" hidden="1">
      <c r="A91" s="28">
        <v>10116</v>
      </c>
      <c r="B91" s="7" t="s">
        <v>725</v>
      </c>
      <c r="C91" s="30"/>
      <c r="D91">
        <v>10116</v>
      </c>
    </row>
    <row r="92" spans="1:4" hidden="1">
      <c r="A92" s="28">
        <v>10118</v>
      </c>
      <c r="B92" s="7" t="s">
        <v>726</v>
      </c>
      <c r="C92" s="30"/>
      <c r="D92">
        <v>10118</v>
      </c>
    </row>
    <row r="93" spans="1:4" hidden="1">
      <c r="A93" s="28">
        <v>10119</v>
      </c>
      <c r="B93" s="7" t="s">
        <v>727</v>
      </c>
      <c r="C93" s="30"/>
      <c r="D93">
        <v>10119</v>
      </c>
    </row>
    <row r="94" spans="1:4" hidden="1">
      <c r="A94" s="28">
        <v>10120</v>
      </c>
      <c r="B94" s="7" t="s">
        <v>728</v>
      </c>
      <c r="C94" s="30"/>
      <c r="D94">
        <v>10120</v>
      </c>
    </row>
    <row r="95" spans="1:4" hidden="1">
      <c r="A95" s="28">
        <v>10121</v>
      </c>
      <c r="B95" s="7" t="s">
        <v>675</v>
      </c>
      <c r="C95" s="30"/>
      <c r="D95">
        <v>10121</v>
      </c>
    </row>
    <row r="96" spans="1:4" hidden="1">
      <c r="A96" s="28">
        <v>10122</v>
      </c>
      <c r="B96" s="7" t="s">
        <v>729</v>
      </c>
      <c r="C96" s="30"/>
      <c r="D96">
        <v>10122</v>
      </c>
    </row>
    <row r="97" spans="1:4" hidden="1">
      <c r="A97" s="28">
        <v>10123</v>
      </c>
      <c r="B97" s="7" t="s">
        <v>730</v>
      </c>
      <c r="C97" s="30"/>
      <c r="D97">
        <v>10123</v>
      </c>
    </row>
    <row r="98" spans="1:4" hidden="1">
      <c r="A98" s="28">
        <v>10124</v>
      </c>
      <c r="B98" s="7" t="s">
        <v>720</v>
      </c>
      <c r="C98" s="30"/>
      <c r="D98">
        <v>10124</v>
      </c>
    </row>
    <row r="99" spans="1:4" hidden="1">
      <c r="A99" s="28">
        <v>10127</v>
      </c>
      <c r="B99" s="7" t="s">
        <v>731</v>
      </c>
      <c r="C99" s="30"/>
      <c r="D99">
        <v>10127</v>
      </c>
    </row>
    <row r="100" spans="1:4" hidden="1">
      <c r="A100" s="28">
        <v>10128</v>
      </c>
      <c r="B100" s="7" t="s">
        <v>732</v>
      </c>
      <c r="C100" s="30"/>
      <c r="D100">
        <v>10128</v>
      </c>
    </row>
    <row r="101" spans="1:4" hidden="1">
      <c r="A101" s="28">
        <v>10129</v>
      </c>
      <c r="B101" s="7" t="s">
        <v>733</v>
      </c>
      <c r="C101" s="30"/>
      <c r="D101">
        <v>10129</v>
      </c>
    </row>
    <row r="102" spans="1:4" hidden="1">
      <c r="A102" s="28">
        <v>10130</v>
      </c>
      <c r="B102" s="7" t="s">
        <v>734</v>
      </c>
      <c r="C102" s="30"/>
      <c r="D102">
        <v>10130</v>
      </c>
    </row>
    <row r="103" spans="1:4" hidden="1">
      <c r="A103" s="28">
        <v>10131</v>
      </c>
      <c r="B103" s="7" t="s">
        <v>735</v>
      </c>
      <c r="C103" s="30"/>
      <c r="D103">
        <v>10131</v>
      </c>
    </row>
    <row r="104" spans="1:4" hidden="1">
      <c r="A104" s="28">
        <v>10132</v>
      </c>
      <c r="B104" s="7" t="s">
        <v>736</v>
      </c>
      <c r="C104" s="30"/>
      <c r="D104">
        <v>10132</v>
      </c>
    </row>
    <row r="105" spans="1:4" hidden="1">
      <c r="A105" s="28">
        <v>10134</v>
      </c>
      <c r="B105" s="7" t="s">
        <v>737</v>
      </c>
      <c r="C105" s="30"/>
      <c r="D105">
        <v>10134</v>
      </c>
    </row>
    <row r="106" spans="1:4" hidden="1">
      <c r="A106" s="28">
        <v>10135</v>
      </c>
      <c r="B106" s="7" t="s">
        <v>738</v>
      </c>
      <c r="C106" s="30"/>
      <c r="D106">
        <v>10135</v>
      </c>
    </row>
    <row r="107" spans="1:4" hidden="1">
      <c r="A107" s="28">
        <v>10136</v>
      </c>
      <c r="B107" s="7" t="s">
        <v>739</v>
      </c>
      <c r="C107" s="30"/>
      <c r="D107">
        <v>10136</v>
      </c>
    </row>
    <row r="108" spans="1:4" hidden="1">
      <c r="A108" s="28">
        <v>10139</v>
      </c>
      <c r="B108" s="7" t="s">
        <v>740</v>
      </c>
      <c r="C108" s="30"/>
      <c r="D108">
        <v>10139</v>
      </c>
    </row>
    <row r="109" spans="1:4" hidden="1">
      <c r="A109" s="28">
        <v>10140</v>
      </c>
      <c r="B109" s="7" t="s">
        <v>741</v>
      </c>
      <c r="C109" s="30"/>
      <c r="D109">
        <v>10140</v>
      </c>
    </row>
    <row r="110" spans="1:4" hidden="1">
      <c r="A110" s="28">
        <v>10142</v>
      </c>
      <c r="B110" s="7" t="s">
        <v>742</v>
      </c>
      <c r="C110" s="30"/>
      <c r="D110">
        <v>10142</v>
      </c>
    </row>
    <row r="111" spans="1:4" hidden="1">
      <c r="A111" s="28">
        <v>10143</v>
      </c>
      <c r="B111" s="7" t="s">
        <v>693</v>
      </c>
      <c r="C111" s="30"/>
      <c r="D111">
        <v>10143</v>
      </c>
    </row>
    <row r="112" spans="1:4" hidden="1">
      <c r="A112" s="28">
        <v>10146</v>
      </c>
      <c r="B112" s="7" t="s">
        <v>743</v>
      </c>
      <c r="C112" s="30"/>
      <c r="D112">
        <v>10146</v>
      </c>
    </row>
    <row r="113" spans="1:4" hidden="1">
      <c r="A113" s="28">
        <v>10147</v>
      </c>
      <c r="B113" s="7" t="s">
        <v>744</v>
      </c>
      <c r="C113" s="30"/>
      <c r="D113">
        <v>10147</v>
      </c>
    </row>
    <row r="114" spans="1:4" hidden="1">
      <c r="A114" s="28">
        <v>10148</v>
      </c>
      <c r="B114" s="7" t="s">
        <v>745</v>
      </c>
      <c r="C114" s="30"/>
      <c r="D114">
        <v>10148</v>
      </c>
    </row>
    <row r="115" spans="1:4" hidden="1">
      <c r="A115" s="28">
        <v>10149</v>
      </c>
      <c r="B115" s="7" t="s">
        <v>746</v>
      </c>
      <c r="C115" s="30"/>
      <c r="D115">
        <v>10149</v>
      </c>
    </row>
    <row r="116" spans="1:4" hidden="1">
      <c r="A116" s="28">
        <v>10152</v>
      </c>
      <c r="B116" s="7" t="s">
        <v>747</v>
      </c>
      <c r="C116" s="30"/>
      <c r="D116">
        <v>10152</v>
      </c>
    </row>
    <row r="117" spans="1:4" hidden="1">
      <c r="A117" s="28">
        <v>10153</v>
      </c>
      <c r="B117" s="7" t="s">
        <v>748</v>
      </c>
      <c r="C117" s="30"/>
      <c r="D117">
        <v>10153</v>
      </c>
    </row>
    <row r="118" spans="1:4" hidden="1">
      <c r="A118" s="28">
        <v>10157</v>
      </c>
      <c r="B118" s="7" t="s">
        <v>749</v>
      </c>
      <c r="C118" s="30"/>
      <c r="D118">
        <v>10157</v>
      </c>
    </row>
    <row r="119" spans="1:4" hidden="1">
      <c r="A119" s="28">
        <v>10158</v>
      </c>
      <c r="B119" s="7" t="s">
        <v>750</v>
      </c>
      <c r="C119" s="30"/>
      <c r="D119">
        <v>10158</v>
      </c>
    </row>
    <row r="120" spans="1:4" hidden="1">
      <c r="A120" s="28">
        <v>10159</v>
      </c>
      <c r="B120" s="7" t="s">
        <v>751</v>
      </c>
      <c r="C120" s="30"/>
      <c r="D120">
        <v>10159</v>
      </c>
    </row>
    <row r="121" spans="1:4" hidden="1">
      <c r="A121" s="28">
        <v>10160</v>
      </c>
      <c r="B121" s="7" t="s">
        <v>752</v>
      </c>
      <c r="C121" s="30"/>
      <c r="D121">
        <v>10160</v>
      </c>
    </row>
    <row r="122" spans="1:4" hidden="1">
      <c r="A122" s="28">
        <v>10161</v>
      </c>
      <c r="B122" s="7" t="s">
        <v>753</v>
      </c>
      <c r="C122" s="30"/>
      <c r="D122">
        <v>10161</v>
      </c>
    </row>
    <row r="123" spans="1:4" hidden="1">
      <c r="A123" s="28">
        <v>10162</v>
      </c>
      <c r="B123" s="7" t="s">
        <v>754</v>
      </c>
      <c r="C123" s="30"/>
      <c r="D123">
        <v>10162</v>
      </c>
    </row>
    <row r="124" spans="1:4" hidden="1">
      <c r="A124" s="28">
        <v>10163</v>
      </c>
      <c r="B124" s="7" t="s">
        <v>755</v>
      </c>
      <c r="C124" s="30"/>
      <c r="D124">
        <v>10163</v>
      </c>
    </row>
    <row r="125" spans="1:4" hidden="1">
      <c r="A125" s="28">
        <v>10164</v>
      </c>
      <c r="B125" s="7" t="s">
        <v>728</v>
      </c>
      <c r="C125" s="30"/>
      <c r="D125">
        <v>10164</v>
      </c>
    </row>
    <row r="126" spans="1:4" hidden="1">
      <c r="A126" s="28">
        <v>10166</v>
      </c>
      <c r="B126" s="7" t="s">
        <v>756</v>
      </c>
      <c r="C126" s="30"/>
      <c r="D126">
        <v>10166</v>
      </c>
    </row>
    <row r="127" spans="1:4" hidden="1">
      <c r="A127" s="28">
        <v>10168</v>
      </c>
      <c r="B127" s="7" t="s">
        <v>757</v>
      </c>
      <c r="C127" s="30"/>
      <c r="D127">
        <v>10168</v>
      </c>
    </row>
    <row r="128" spans="1:4" hidden="1">
      <c r="A128" s="28">
        <v>10175</v>
      </c>
      <c r="B128" s="7" t="s">
        <v>758</v>
      </c>
      <c r="C128" s="30"/>
      <c r="D128">
        <v>10175</v>
      </c>
    </row>
    <row r="129" spans="1:4" hidden="1">
      <c r="A129" s="28">
        <v>10178</v>
      </c>
      <c r="B129" s="7" t="s">
        <v>759</v>
      </c>
      <c r="C129" s="30"/>
      <c r="D129">
        <v>10178</v>
      </c>
    </row>
    <row r="130" spans="1:4" hidden="1">
      <c r="A130" s="28">
        <v>10181</v>
      </c>
      <c r="B130" s="7" t="s">
        <v>753</v>
      </c>
      <c r="C130" s="30"/>
      <c r="D130">
        <v>10181</v>
      </c>
    </row>
    <row r="131" spans="1:4" hidden="1">
      <c r="A131" s="28">
        <v>10183</v>
      </c>
      <c r="B131" s="7" t="s">
        <v>699</v>
      </c>
      <c r="C131" s="30"/>
      <c r="D131">
        <v>10183</v>
      </c>
    </row>
    <row r="132" spans="1:4" hidden="1">
      <c r="A132" s="28">
        <v>10187</v>
      </c>
      <c r="B132" s="7" t="s">
        <v>760</v>
      </c>
      <c r="C132" s="30"/>
      <c r="D132">
        <v>10187</v>
      </c>
    </row>
    <row r="133" spans="1:4" hidden="1">
      <c r="A133" s="28">
        <v>10189</v>
      </c>
      <c r="B133" s="7" t="s">
        <v>761</v>
      </c>
      <c r="C133" s="30"/>
      <c r="D133">
        <v>10189</v>
      </c>
    </row>
    <row r="134" spans="1:4" hidden="1">
      <c r="A134" s="28">
        <v>10190</v>
      </c>
      <c r="B134" s="7" t="s">
        <v>762</v>
      </c>
      <c r="C134" s="30"/>
      <c r="D134">
        <v>10190</v>
      </c>
    </row>
    <row r="135" spans="1:4" hidden="1">
      <c r="A135" s="28">
        <v>10191</v>
      </c>
      <c r="B135" s="7" t="s">
        <v>698</v>
      </c>
      <c r="C135" s="30"/>
      <c r="D135">
        <v>10191</v>
      </c>
    </row>
    <row r="136" spans="1:4" hidden="1">
      <c r="A136" s="28">
        <v>10192</v>
      </c>
      <c r="B136" s="7" t="s">
        <v>763</v>
      </c>
      <c r="C136" s="30"/>
      <c r="D136">
        <v>10192</v>
      </c>
    </row>
    <row r="137" spans="1:4" hidden="1">
      <c r="A137" s="28">
        <v>10193</v>
      </c>
      <c r="B137" s="7" t="s">
        <v>764</v>
      </c>
      <c r="C137" s="30"/>
      <c r="D137">
        <v>10193</v>
      </c>
    </row>
    <row r="138" spans="1:4" hidden="1">
      <c r="A138" s="28">
        <v>10194</v>
      </c>
      <c r="B138" s="7" t="s">
        <v>765</v>
      </c>
      <c r="C138" s="30"/>
      <c r="D138">
        <v>10194</v>
      </c>
    </row>
    <row r="139" spans="1:4" hidden="1">
      <c r="A139" s="28">
        <v>10195</v>
      </c>
      <c r="B139" s="7" t="s">
        <v>766</v>
      </c>
      <c r="C139" s="30"/>
      <c r="D139">
        <v>10195</v>
      </c>
    </row>
    <row r="140" spans="1:4" hidden="1">
      <c r="A140" s="28">
        <v>10196</v>
      </c>
      <c r="B140" s="7" t="s">
        <v>767</v>
      </c>
      <c r="C140" s="30"/>
      <c r="D140">
        <v>10196</v>
      </c>
    </row>
    <row r="141" spans="1:4" hidden="1">
      <c r="A141" s="28">
        <v>10197</v>
      </c>
      <c r="B141" s="7" t="s">
        <v>768</v>
      </c>
      <c r="C141" s="30"/>
      <c r="D141">
        <v>10197</v>
      </c>
    </row>
    <row r="142" spans="1:4" hidden="1">
      <c r="A142" s="28">
        <v>10198</v>
      </c>
      <c r="B142" s="7" t="s">
        <v>769</v>
      </c>
      <c r="C142" s="30"/>
      <c r="D142">
        <v>10198</v>
      </c>
    </row>
    <row r="143" spans="1:4" hidden="1">
      <c r="A143" s="28">
        <v>10199</v>
      </c>
      <c r="B143" s="7" t="s">
        <v>770</v>
      </c>
      <c r="C143" s="30"/>
      <c r="D143">
        <v>10199</v>
      </c>
    </row>
    <row r="144" spans="1:4" hidden="1">
      <c r="A144" s="28">
        <v>102</v>
      </c>
      <c r="B144" s="7" t="s">
        <v>694</v>
      </c>
      <c r="C144" s="30"/>
      <c r="D144">
        <v>102</v>
      </c>
    </row>
    <row r="145" spans="1:4" hidden="1">
      <c r="A145" s="28">
        <v>10200</v>
      </c>
      <c r="B145" s="7" t="s">
        <v>771</v>
      </c>
      <c r="C145" s="30"/>
      <c r="D145">
        <v>10200</v>
      </c>
    </row>
    <row r="146" spans="1:4" hidden="1">
      <c r="A146" s="28">
        <v>10202</v>
      </c>
      <c r="B146" s="7" t="s">
        <v>772</v>
      </c>
      <c r="C146" s="30"/>
      <c r="D146">
        <v>10202</v>
      </c>
    </row>
    <row r="147" spans="1:4" hidden="1">
      <c r="A147" s="28">
        <v>10203</v>
      </c>
      <c r="B147" s="7" t="s">
        <v>773</v>
      </c>
      <c r="C147" s="30"/>
      <c r="D147">
        <v>10203</v>
      </c>
    </row>
    <row r="148" spans="1:4" hidden="1">
      <c r="A148" s="28">
        <v>10205</v>
      </c>
      <c r="B148" s="7" t="s">
        <v>774</v>
      </c>
      <c r="C148" s="30"/>
      <c r="D148">
        <v>10205</v>
      </c>
    </row>
    <row r="149" spans="1:4" hidden="1">
      <c r="A149" s="28">
        <v>10206</v>
      </c>
      <c r="B149" s="7" t="s">
        <v>763</v>
      </c>
      <c r="C149" s="30"/>
      <c r="D149">
        <v>10206</v>
      </c>
    </row>
    <row r="150" spans="1:4" hidden="1">
      <c r="A150" s="28">
        <v>10207</v>
      </c>
      <c r="B150" s="7" t="s">
        <v>775</v>
      </c>
      <c r="C150" s="30"/>
      <c r="D150">
        <v>10207</v>
      </c>
    </row>
    <row r="151" spans="1:4" hidden="1">
      <c r="A151" s="28">
        <v>10208</v>
      </c>
      <c r="B151" s="7" t="s">
        <v>776</v>
      </c>
      <c r="C151" s="30"/>
      <c r="D151">
        <v>10208</v>
      </c>
    </row>
    <row r="152" spans="1:4" hidden="1">
      <c r="A152" s="28">
        <v>10209</v>
      </c>
      <c r="B152" s="7" t="s">
        <v>725</v>
      </c>
      <c r="C152" s="30"/>
      <c r="D152">
        <v>10209</v>
      </c>
    </row>
    <row r="153" spans="1:4" hidden="1">
      <c r="A153" s="28">
        <v>10210</v>
      </c>
      <c r="B153" s="7" t="s">
        <v>777</v>
      </c>
      <c r="C153" s="30"/>
      <c r="D153">
        <v>10210</v>
      </c>
    </row>
    <row r="154" spans="1:4" hidden="1">
      <c r="A154" s="28">
        <v>10213</v>
      </c>
      <c r="B154" s="7" t="s">
        <v>778</v>
      </c>
      <c r="C154" s="30"/>
      <c r="D154">
        <v>10213</v>
      </c>
    </row>
    <row r="155" spans="1:4" hidden="1">
      <c r="A155" s="28">
        <v>10214</v>
      </c>
      <c r="B155" s="7" t="s">
        <v>779</v>
      </c>
      <c r="C155" s="30"/>
      <c r="D155">
        <v>10214</v>
      </c>
    </row>
    <row r="156" spans="1:4" hidden="1">
      <c r="A156" s="28">
        <v>10216</v>
      </c>
      <c r="B156" s="7" t="s">
        <v>780</v>
      </c>
      <c r="C156" s="30"/>
      <c r="D156">
        <v>10216</v>
      </c>
    </row>
    <row r="157" spans="1:4" hidden="1">
      <c r="A157" s="28">
        <v>10217</v>
      </c>
      <c r="B157" s="7" t="s">
        <v>781</v>
      </c>
      <c r="C157" s="30"/>
      <c r="D157">
        <v>10217</v>
      </c>
    </row>
    <row r="158" spans="1:4" hidden="1">
      <c r="A158" s="28">
        <v>10218</v>
      </c>
      <c r="B158" s="7" t="s">
        <v>782</v>
      </c>
      <c r="C158" s="30"/>
      <c r="D158">
        <v>10218</v>
      </c>
    </row>
    <row r="159" spans="1:4" hidden="1">
      <c r="A159" s="28">
        <v>10219</v>
      </c>
      <c r="B159" s="7" t="s">
        <v>783</v>
      </c>
      <c r="C159" s="30"/>
      <c r="D159">
        <v>10219</v>
      </c>
    </row>
    <row r="160" spans="1:4" hidden="1">
      <c r="A160" s="28">
        <v>10220</v>
      </c>
      <c r="B160" s="7" t="s">
        <v>784</v>
      </c>
      <c r="C160" s="30"/>
      <c r="D160">
        <v>10220</v>
      </c>
    </row>
    <row r="161" spans="1:4" hidden="1">
      <c r="A161" s="28">
        <v>10223</v>
      </c>
      <c r="B161" s="7" t="s">
        <v>785</v>
      </c>
      <c r="C161" s="30"/>
      <c r="D161">
        <v>10223</v>
      </c>
    </row>
    <row r="162" spans="1:4" hidden="1">
      <c r="A162" s="28">
        <v>10225</v>
      </c>
      <c r="B162" s="7" t="s">
        <v>663</v>
      </c>
      <c r="C162" s="30"/>
      <c r="D162">
        <v>10225</v>
      </c>
    </row>
    <row r="163" spans="1:4" hidden="1">
      <c r="A163" s="28">
        <v>10235</v>
      </c>
      <c r="B163" s="7" t="s">
        <v>786</v>
      </c>
      <c r="C163" s="30"/>
      <c r="D163">
        <v>10235</v>
      </c>
    </row>
    <row r="164" spans="1:4" hidden="1">
      <c r="A164" s="28">
        <v>103</v>
      </c>
      <c r="B164" s="7" t="s">
        <v>699</v>
      </c>
      <c r="C164" s="30"/>
      <c r="D164">
        <v>103</v>
      </c>
    </row>
    <row r="165" spans="1:4" hidden="1">
      <c r="A165" s="28">
        <v>104</v>
      </c>
      <c r="B165" s="7" t="s">
        <v>658</v>
      </c>
      <c r="C165" s="30"/>
      <c r="D165">
        <v>104</v>
      </c>
    </row>
    <row r="166" spans="1:4" hidden="1">
      <c r="A166" s="28">
        <v>105</v>
      </c>
      <c r="B166" s="7" t="s">
        <v>787</v>
      </c>
      <c r="C166" s="30"/>
      <c r="D166">
        <v>105</v>
      </c>
    </row>
    <row r="167" spans="1:4" hidden="1">
      <c r="A167" s="28">
        <v>106</v>
      </c>
      <c r="B167" s="7" t="s">
        <v>788</v>
      </c>
      <c r="C167" s="30"/>
      <c r="D167">
        <v>106</v>
      </c>
    </row>
    <row r="168" spans="1:4" hidden="1">
      <c r="A168" s="28">
        <v>107</v>
      </c>
      <c r="B168" s="7" t="s">
        <v>777</v>
      </c>
      <c r="C168" s="30"/>
      <c r="D168">
        <v>107</v>
      </c>
    </row>
    <row r="169" spans="1:4" hidden="1">
      <c r="A169" s="28">
        <v>108</v>
      </c>
      <c r="B169" s="7" t="s">
        <v>654</v>
      </c>
      <c r="C169" s="30"/>
      <c r="D169">
        <v>108</v>
      </c>
    </row>
    <row r="170" spans="1:4" hidden="1">
      <c r="A170" s="28">
        <v>109</v>
      </c>
      <c r="B170" s="7" t="s">
        <v>789</v>
      </c>
      <c r="C170" s="30"/>
      <c r="D170">
        <v>109</v>
      </c>
    </row>
    <row r="171" spans="1:4" hidden="1">
      <c r="A171" s="28">
        <v>110</v>
      </c>
      <c r="B171" s="7" t="s">
        <v>717</v>
      </c>
      <c r="C171" s="30"/>
      <c r="D171">
        <v>110</v>
      </c>
    </row>
    <row r="172" spans="1:4" hidden="1">
      <c r="A172" s="28">
        <v>111</v>
      </c>
      <c r="B172" s="7" t="s">
        <v>660</v>
      </c>
      <c r="C172" s="30"/>
      <c r="D172">
        <v>111</v>
      </c>
    </row>
    <row r="173" spans="1:4" hidden="1">
      <c r="A173" s="28">
        <v>112</v>
      </c>
      <c r="B173" s="7" t="s">
        <v>716</v>
      </c>
      <c r="C173" s="30"/>
      <c r="D173">
        <v>112</v>
      </c>
    </row>
    <row r="174" spans="1:4" hidden="1">
      <c r="A174" s="28">
        <v>113</v>
      </c>
      <c r="B174" s="7" t="s">
        <v>700</v>
      </c>
      <c r="C174" s="30"/>
      <c r="D174">
        <v>113</v>
      </c>
    </row>
    <row r="175" spans="1:4" hidden="1">
      <c r="A175" s="28">
        <v>114</v>
      </c>
      <c r="B175" s="7" t="s">
        <v>666</v>
      </c>
      <c r="C175" s="30"/>
      <c r="D175">
        <v>114</v>
      </c>
    </row>
    <row r="176" spans="1:4" hidden="1">
      <c r="A176" s="28">
        <v>115</v>
      </c>
      <c r="B176" s="7" t="s">
        <v>790</v>
      </c>
      <c r="C176" s="30"/>
      <c r="D176">
        <v>115</v>
      </c>
    </row>
    <row r="177" spans="1:4" hidden="1">
      <c r="A177" s="28">
        <v>116</v>
      </c>
      <c r="B177" s="7" t="s">
        <v>791</v>
      </c>
      <c r="C177" s="30"/>
      <c r="D177">
        <v>116</v>
      </c>
    </row>
    <row r="178" spans="1:4" hidden="1">
      <c r="A178" s="28">
        <v>117</v>
      </c>
      <c r="B178" s="7" t="s">
        <v>783</v>
      </c>
      <c r="C178" s="30"/>
      <c r="D178">
        <v>117</v>
      </c>
    </row>
    <row r="179" spans="1:4" hidden="1">
      <c r="A179" s="28">
        <v>118</v>
      </c>
      <c r="B179" s="7" t="s">
        <v>792</v>
      </c>
      <c r="C179" s="30"/>
      <c r="D179">
        <v>118</v>
      </c>
    </row>
    <row r="180" spans="1:4" hidden="1">
      <c r="A180" s="28">
        <v>119</v>
      </c>
      <c r="B180" s="7" t="s">
        <v>788</v>
      </c>
      <c r="C180" s="30"/>
      <c r="D180">
        <v>119</v>
      </c>
    </row>
    <row r="181" spans="1:4" hidden="1">
      <c r="A181" s="28">
        <v>120</v>
      </c>
      <c r="B181" s="7" t="s">
        <v>793</v>
      </c>
      <c r="C181" s="30"/>
      <c r="D181">
        <v>120</v>
      </c>
    </row>
    <row r="182" spans="1:4" hidden="1">
      <c r="A182" s="28">
        <v>121</v>
      </c>
      <c r="B182" s="7" t="s">
        <v>794</v>
      </c>
      <c r="C182" s="30"/>
      <c r="D182">
        <v>121</v>
      </c>
    </row>
    <row r="183" spans="1:4" hidden="1">
      <c r="A183" s="28">
        <v>122</v>
      </c>
      <c r="B183" s="7" t="s">
        <v>795</v>
      </c>
      <c r="C183" s="30"/>
      <c r="D183">
        <v>122</v>
      </c>
    </row>
    <row r="184" spans="1:4" hidden="1">
      <c r="A184" s="28">
        <v>123</v>
      </c>
      <c r="B184" s="7" t="s">
        <v>796</v>
      </c>
      <c r="C184" s="30"/>
      <c r="D184">
        <v>123</v>
      </c>
    </row>
    <row r="185" spans="1:4" hidden="1">
      <c r="A185" s="28">
        <v>124</v>
      </c>
      <c r="B185" s="7" t="s">
        <v>694</v>
      </c>
      <c r="C185" s="30"/>
      <c r="D185">
        <v>124</v>
      </c>
    </row>
    <row r="186" spans="1:4" hidden="1">
      <c r="A186" s="28">
        <v>125</v>
      </c>
      <c r="B186" s="7" t="s">
        <v>797</v>
      </c>
      <c r="C186" s="30"/>
      <c r="D186">
        <v>125</v>
      </c>
    </row>
    <row r="187" spans="1:4" hidden="1">
      <c r="A187" s="28">
        <v>126</v>
      </c>
      <c r="B187" s="7" t="s">
        <v>798</v>
      </c>
      <c r="C187" s="30"/>
      <c r="D187">
        <v>126</v>
      </c>
    </row>
    <row r="188" spans="1:4" hidden="1">
      <c r="A188" s="28">
        <v>127</v>
      </c>
      <c r="B188" s="7" t="s">
        <v>799</v>
      </c>
      <c r="C188" s="30"/>
      <c r="D188">
        <v>127</v>
      </c>
    </row>
    <row r="189" spans="1:4" hidden="1">
      <c r="A189" s="28">
        <v>128</v>
      </c>
      <c r="B189" s="7" t="s">
        <v>800</v>
      </c>
      <c r="C189" s="30"/>
      <c r="D189">
        <v>128</v>
      </c>
    </row>
    <row r="190" spans="1:4" hidden="1">
      <c r="A190" s="28">
        <v>129</v>
      </c>
      <c r="B190" s="7" t="s">
        <v>801</v>
      </c>
      <c r="C190" s="30"/>
      <c r="D190">
        <v>129</v>
      </c>
    </row>
    <row r="191" spans="1:4" hidden="1">
      <c r="A191" s="28">
        <v>130</v>
      </c>
      <c r="B191" s="7" t="s">
        <v>741</v>
      </c>
      <c r="C191" s="30"/>
      <c r="D191">
        <v>130</v>
      </c>
    </row>
    <row r="192" spans="1:4" hidden="1">
      <c r="A192" s="28">
        <v>131</v>
      </c>
      <c r="B192" s="7" t="s">
        <v>802</v>
      </c>
      <c r="C192" s="30"/>
      <c r="D192">
        <v>131</v>
      </c>
    </row>
    <row r="193" spans="1:4" hidden="1">
      <c r="A193" s="28">
        <v>132</v>
      </c>
      <c r="B193" s="7" t="s">
        <v>671</v>
      </c>
      <c r="C193" s="30"/>
      <c r="D193">
        <v>132</v>
      </c>
    </row>
    <row r="194" spans="1:4" hidden="1">
      <c r="A194" s="28">
        <v>133</v>
      </c>
      <c r="B194" s="7" t="s">
        <v>803</v>
      </c>
      <c r="C194" s="30"/>
      <c r="D194">
        <v>133</v>
      </c>
    </row>
    <row r="195" spans="1:4" hidden="1">
      <c r="A195" s="28">
        <v>134</v>
      </c>
      <c r="B195" s="7" t="s">
        <v>804</v>
      </c>
      <c r="C195" s="30"/>
      <c r="D195">
        <v>134</v>
      </c>
    </row>
    <row r="196" spans="1:4" hidden="1">
      <c r="A196" s="28">
        <v>135</v>
      </c>
      <c r="B196" s="7" t="s">
        <v>698</v>
      </c>
      <c r="C196" s="30"/>
      <c r="D196">
        <v>135</v>
      </c>
    </row>
    <row r="197" spans="1:4" hidden="1">
      <c r="A197" s="28">
        <v>136</v>
      </c>
      <c r="B197" s="7" t="s">
        <v>805</v>
      </c>
      <c r="C197" s="30"/>
      <c r="D197">
        <v>136</v>
      </c>
    </row>
    <row r="198" spans="1:4" hidden="1">
      <c r="A198" s="28">
        <v>138</v>
      </c>
      <c r="B198" s="7" t="s">
        <v>806</v>
      </c>
      <c r="C198" s="30"/>
      <c r="D198">
        <v>138</v>
      </c>
    </row>
    <row r="199" spans="1:4" hidden="1">
      <c r="A199" s="28">
        <v>139</v>
      </c>
      <c r="B199" s="7" t="s">
        <v>693</v>
      </c>
      <c r="C199" s="30"/>
      <c r="D199">
        <v>139</v>
      </c>
    </row>
    <row r="200" spans="1:4" hidden="1">
      <c r="A200" s="28">
        <v>140</v>
      </c>
      <c r="B200" s="7" t="s">
        <v>720</v>
      </c>
      <c r="C200" s="30"/>
      <c r="D200">
        <v>140</v>
      </c>
    </row>
    <row r="201" spans="1:4" hidden="1">
      <c r="A201" s="28">
        <v>141</v>
      </c>
      <c r="B201" s="7" t="s">
        <v>807</v>
      </c>
      <c r="C201" s="30"/>
      <c r="D201">
        <v>141</v>
      </c>
    </row>
    <row r="202" spans="1:4" hidden="1">
      <c r="A202" s="28">
        <v>142</v>
      </c>
      <c r="B202" s="7" t="s">
        <v>688</v>
      </c>
      <c r="C202" s="30"/>
      <c r="D202">
        <v>142</v>
      </c>
    </row>
    <row r="203" spans="1:4" hidden="1">
      <c r="A203" s="28">
        <v>143</v>
      </c>
      <c r="B203" s="7" t="s">
        <v>634</v>
      </c>
      <c r="C203" s="30"/>
      <c r="D203">
        <v>143</v>
      </c>
    </row>
    <row r="204" spans="1:4" hidden="1">
      <c r="A204" s="28">
        <v>144</v>
      </c>
      <c r="B204" s="7" t="s">
        <v>808</v>
      </c>
      <c r="C204" s="30"/>
      <c r="D204">
        <v>144</v>
      </c>
    </row>
    <row r="205" spans="1:4" hidden="1">
      <c r="A205" s="28">
        <v>146</v>
      </c>
      <c r="B205" s="7" t="s">
        <v>809</v>
      </c>
      <c r="C205" s="30"/>
      <c r="D205">
        <v>146</v>
      </c>
    </row>
    <row r="206" spans="1:4" hidden="1">
      <c r="A206" s="28">
        <v>147</v>
      </c>
      <c r="B206" s="7" t="s">
        <v>702</v>
      </c>
      <c r="C206" s="30"/>
      <c r="D206">
        <v>147</v>
      </c>
    </row>
    <row r="207" spans="1:4" hidden="1">
      <c r="A207" s="28">
        <v>148</v>
      </c>
      <c r="B207" s="7" t="s">
        <v>810</v>
      </c>
      <c r="C207" s="30"/>
      <c r="D207">
        <v>148</v>
      </c>
    </row>
    <row r="208" spans="1:4" hidden="1">
      <c r="A208" s="28">
        <v>149</v>
      </c>
      <c r="B208" s="7" t="s">
        <v>811</v>
      </c>
      <c r="C208" s="30"/>
      <c r="D208">
        <v>149</v>
      </c>
    </row>
    <row r="209" spans="1:4" hidden="1">
      <c r="A209" s="28">
        <v>150</v>
      </c>
      <c r="B209" s="7" t="s">
        <v>800</v>
      </c>
      <c r="C209" s="30"/>
      <c r="D209">
        <v>150</v>
      </c>
    </row>
    <row r="210" spans="1:4" hidden="1">
      <c r="A210" s="28">
        <v>151</v>
      </c>
      <c r="B210" s="7" t="s">
        <v>791</v>
      </c>
      <c r="C210" s="30"/>
      <c r="D210">
        <v>151</v>
      </c>
    </row>
    <row r="211" spans="1:4" hidden="1">
      <c r="A211" s="28">
        <v>152</v>
      </c>
      <c r="B211" s="7" t="s">
        <v>669</v>
      </c>
      <c r="C211" s="30"/>
      <c r="D211">
        <v>152</v>
      </c>
    </row>
    <row r="212" spans="1:4" hidden="1">
      <c r="A212" s="28">
        <v>153</v>
      </c>
      <c r="B212" s="7" t="s">
        <v>812</v>
      </c>
      <c r="C212" s="30"/>
      <c r="D212">
        <v>153</v>
      </c>
    </row>
    <row r="213" spans="1:4" hidden="1">
      <c r="A213" s="28">
        <v>154</v>
      </c>
      <c r="B213" s="7" t="s">
        <v>813</v>
      </c>
      <c r="C213" s="30"/>
      <c r="D213">
        <v>154</v>
      </c>
    </row>
    <row r="214" spans="1:4" hidden="1">
      <c r="A214" s="28">
        <v>155</v>
      </c>
      <c r="B214" s="7" t="s">
        <v>680</v>
      </c>
      <c r="C214" s="30"/>
      <c r="D214">
        <v>155</v>
      </c>
    </row>
    <row r="215" spans="1:4" hidden="1">
      <c r="A215" s="28">
        <v>156</v>
      </c>
      <c r="B215" s="7" t="s">
        <v>814</v>
      </c>
      <c r="C215" s="30"/>
      <c r="D215">
        <v>156</v>
      </c>
    </row>
    <row r="216" spans="1:4" hidden="1">
      <c r="A216" s="28">
        <v>157</v>
      </c>
      <c r="B216" s="7" t="s">
        <v>782</v>
      </c>
      <c r="C216" s="30"/>
      <c r="D216">
        <v>157</v>
      </c>
    </row>
    <row r="217" spans="1:4" hidden="1">
      <c r="A217" s="28">
        <v>158</v>
      </c>
      <c r="B217" s="7" t="s">
        <v>693</v>
      </c>
      <c r="C217" s="30"/>
      <c r="D217">
        <v>158</v>
      </c>
    </row>
    <row r="218" spans="1:4" hidden="1">
      <c r="A218" s="28">
        <v>159</v>
      </c>
      <c r="B218" s="7" t="s">
        <v>765</v>
      </c>
      <c r="C218" s="30"/>
      <c r="D218">
        <v>159</v>
      </c>
    </row>
    <row r="219" spans="1:4" hidden="1">
      <c r="A219" s="28">
        <v>160</v>
      </c>
      <c r="B219" s="7" t="s">
        <v>683</v>
      </c>
      <c r="C219" s="30"/>
      <c r="D219">
        <v>160</v>
      </c>
    </row>
    <row r="220" spans="1:4" hidden="1">
      <c r="A220" s="28">
        <v>161</v>
      </c>
      <c r="B220" s="7" t="s">
        <v>655</v>
      </c>
      <c r="C220" s="30"/>
      <c r="D220">
        <v>161</v>
      </c>
    </row>
    <row r="221" spans="1:4" hidden="1">
      <c r="A221" s="28">
        <v>162</v>
      </c>
      <c r="B221" s="7" t="s">
        <v>688</v>
      </c>
      <c r="C221" s="30"/>
      <c r="D221">
        <v>162</v>
      </c>
    </row>
    <row r="222" spans="1:4" hidden="1">
      <c r="A222" s="28">
        <v>163</v>
      </c>
      <c r="B222" s="7" t="s">
        <v>815</v>
      </c>
      <c r="C222" s="30"/>
      <c r="D222">
        <v>163</v>
      </c>
    </row>
    <row r="223" spans="1:4" hidden="1">
      <c r="A223" s="28">
        <v>164</v>
      </c>
      <c r="B223" s="7" t="s">
        <v>688</v>
      </c>
      <c r="C223" s="30"/>
      <c r="D223">
        <v>164</v>
      </c>
    </row>
    <row r="224" spans="1:4" hidden="1">
      <c r="A224" s="28">
        <v>165</v>
      </c>
      <c r="B224" s="7" t="s">
        <v>701</v>
      </c>
      <c r="C224" s="30"/>
      <c r="D224">
        <v>165</v>
      </c>
    </row>
    <row r="225" spans="1:4" hidden="1">
      <c r="A225" s="28">
        <v>166</v>
      </c>
      <c r="B225" s="7" t="s">
        <v>667</v>
      </c>
      <c r="C225" s="30"/>
      <c r="D225">
        <v>166</v>
      </c>
    </row>
    <row r="226" spans="1:4" hidden="1">
      <c r="A226" s="28">
        <v>167</v>
      </c>
      <c r="B226" s="7" t="s">
        <v>789</v>
      </c>
      <c r="C226" s="30"/>
      <c r="D226">
        <v>167</v>
      </c>
    </row>
    <row r="227" spans="1:4" hidden="1">
      <c r="A227" s="28">
        <v>168</v>
      </c>
      <c r="B227" s="7" t="s">
        <v>816</v>
      </c>
      <c r="C227" s="30"/>
      <c r="D227">
        <v>168</v>
      </c>
    </row>
    <row r="228" spans="1:4" hidden="1">
      <c r="A228" s="28">
        <v>169</v>
      </c>
      <c r="B228" s="7" t="s">
        <v>817</v>
      </c>
      <c r="C228" s="30"/>
      <c r="D228">
        <v>169</v>
      </c>
    </row>
    <row r="229" spans="1:4" hidden="1">
      <c r="A229" s="28">
        <v>170</v>
      </c>
      <c r="B229" s="7" t="s">
        <v>818</v>
      </c>
      <c r="C229" s="30"/>
      <c r="D229">
        <v>170</v>
      </c>
    </row>
    <row r="230" spans="1:4" hidden="1">
      <c r="A230" s="28">
        <v>171</v>
      </c>
      <c r="B230" s="7" t="s">
        <v>741</v>
      </c>
      <c r="C230" s="30"/>
      <c r="D230">
        <v>171</v>
      </c>
    </row>
    <row r="231" spans="1:4" hidden="1">
      <c r="A231" s="28">
        <v>172</v>
      </c>
      <c r="B231" s="7" t="s">
        <v>642</v>
      </c>
      <c r="C231" s="30"/>
      <c r="D231">
        <v>172</v>
      </c>
    </row>
    <row r="232" spans="1:4" hidden="1">
      <c r="A232" s="28">
        <v>173</v>
      </c>
      <c r="B232" s="7" t="s">
        <v>819</v>
      </c>
      <c r="C232" s="30"/>
      <c r="D232">
        <v>173</v>
      </c>
    </row>
    <row r="233" spans="1:4" hidden="1">
      <c r="A233" s="28">
        <v>174</v>
      </c>
      <c r="B233" s="7" t="s">
        <v>820</v>
      </c>
      <c r="C233" s="30"/>
      <c r="D233">
        <v>174</v>
      </c>
    </row>
    <row r="234" spans="1:4" hidden="1">
      <c r="A234" s="28">
        <v>175</v>
      </c>
      <c r="B234" s="7" t="s">
        <v>821</v>
      </c>
      <c r="C234" s="30"/>
      <c r="D234">
        <v>175</v>
      </c>
    </row>
    <row r="235" spans="1:4" hidden="1">
      <c r="A235" s="28">
        <v>176</v>
      </c>
      <c r="B235" s="7" t="s">
        <v>822</v>
      </c>
      <c r="C235" s="30"/>
      <c r="D235">
        <v>176</v>
      </c>
    </row>
    <row r="236" spans="1:4" hidden="1">
      <c r="A236" s="28">
        <v>177</v>
      </c>
      <c r="B236" s="7" t="s">
        <v>823</v>
      </c>
      <c r="C236" s="30"/>
      <c r="D236">
        <v>177</v>
      </c>
    </row>
    <row r="237" spans="1:4" hidden="1">
      <c r="A237" s="28">
        <v>178</v>
      </c>
      <c r="B237" s="7" t="s">
        <v>767</v>
      </c>
      <c r="C237" s="30"/>
      <c r="D237">
        <v>178</v>
      </c>
    </row>
    <row r="238" spans="1:4" hidden="1">
      <c r="A238" s="28">
        <v>179</v>
      </c>
      <c r="B238" s="7" t="s">
        <v>764</v>
      </c>
      <c r="C238" s="30"/>
      <c r="D238">
        <v>179</v>
      </c>
    </row>
    <row r="239" spans="1:4" hidden="1">
      <c r="A239" s="28">
        <v>180</v>
      </c>
      <c r="B239" s="7" t="s">
        <v>656</v>
      </c>
      <c r="C239" s="30"/>
      <c r="D239">
        <v>180</v>
      </c>
    </row>
    <row r="240" spans="1:4" hidden="1">
      <c r="A240" s="28">
        <v>181</v>
      </c>
      <c r="B240" s="7" t="s">
        <v>824</v>
      </c>
      <c r="C240" s="30"/>
      <c r="D240">
        <v>181</v>
      </c>
    </row>
    <row r="241" spans="1:4" hidden="1">
      <c r="A241" s="28">
        <v>182</v>
      </c>
      <c r="B241" s="7" t="s">
        <v>722</v>
      </c>
      <c r="C241" s="30"/>
      <c r="D241">
        <v>182</v>
      </c>
    </row>
    <row r="242" spans="1:4" hidden="1">
      <c r="A242" s="28">
        <v>183</v>
      </c>
      <c r="B242" s="7" t="s">
        <v>825</v>
      </c>
      <c r="C242" s="30"/>
      <c r="D242">
        <v>183</v>
      </c>
    </row>
    <row r="243" spans="1:4" hidden="1">
      <c r="A243" s="28">
        <v>184</v>
      </c>
      <c r="B243" s="7" t="s">
        <v>700</v>
      </c>
      <c r="C243" s="30"/>
      <c r="D243">
        <v>184</v>
      </c>
    </row>
    <row r="244" spans="1:4" hidden="1">
      <c r="A244" s="28">
        <v>185</v>
      </c>
      <c r="B244" s="7" t="s">
        <v>766</v>
      </c>
      <c r="C244" s="30"/>
      <c r="D244">
        <v>185</v>
      </c>
    </row>
    <row r="245" spans="1:4" hidden="1">
      <c r="A245" s="28">
        <v>186</v>
      </c>
      <c r="B245" s="7" t="s">
        <v>757</v>
      </c>
      <c r="C245" s="30"/>
      <c r="D245">
        <v>186</v>
      </c>
    </row>
    <row r="246" spans="1:4" hidden="1">
      <c r="A246" s="28">
        <v>187</v>
      </c>
      <c r="B246" s="7" t="s">
        <v>826</v>
      </c>
      <c r="C246" s="30"/>
      <c r="D246">
        <v>187</v>
      </c>
    </row>
    <row r="247" spans="1:4" hidden="1">
      <c r="A247" s="28">
        <v>188</v>
      </c>
      <c r="B247" s="7" t="s">
        <v>669</v>
      </c>
      <c r="C247" s="30"/>
      <c r="D247">
        <v>188</v>
      </c>
    </row>
    <row r="248" spans="1:4" hidden="1">
      <c r="A248" s="28">
        <v>189</v>
      </c>
      <c r="B248" s="7" t="s">
        <v>700</v>
      </c>
      <c r="C248" s="30"/>
      <c r="D248">
        <v>189</v>
      </c>
    </row>
    <row r="249" spans="1:4" hidden="1">
      <c r="A249" s="28">
        <v>190</v>
      </c>
      <c r="B249" s="7" t="s">
        <v>827</v>
      </c>
      <c r="C249" s="30"/>
      <c r="D249">
        <v>190</v>
      </c>
    </row>
    <row r="250" spans="1:4" hidden="1">
      <c r="A250" s="28">
        <v>191</v>
      </c>
      <c r="B250" s="7" t="s">
        <v>828</v>
      </c>
      <c r="C250" s="30"/>
      <c r="D250">
        <v>191</v>
      </c>
    </row>
    <row r="251" spans="1:4" hidden="1">
      <c r="A251" s="28">
        <v>192</v>
      </c>
      <c r="B251" s="7" t="s">
        <v>828</v>
      </c>
      <c r="C251" s="30"/>
      <c r="D251">
        <v>192</v>
      </c>
    </row>
    <row r="252" spans="1:4" hidden="1">
      <c r="A252" s="28">
        <v>193</v>
      </c>
      <c r="B252" s="7" t="s">
        <v>829</v>
      </c>
      <c r="C252" s="30"/>
      <c r="D252">
        <v>193</v>
      </c>
    </row>
    <row r="253" spans="1:4" hidden="1">
      <c r="A253" s="28">
        <v>194</v>
      </c>
      <c r="B253" s="7" t="s">
        <v>830</v>
      </c>
      <c r="C253" s="30"/>
      <c r="D253">
        <v>194</v>
      </c>
    </row>
    <row r="254" spans="1:4" hidden="1">
      <c r="A254" s="28">
        <v>195</v>
      </c>
      <c r="B254" s="7" t="s">
        <v>757</v>
      </c>
      <c r="C254" s="30"/>
      <c r="D254">
        <v>195</v>
      </c>
    </row>
    <row r="255" spans="1:4" hidden="1">
      <c r="A255" s="28">
        <v>196</v>
      </c>
      <c r="B255" s="7" t="s">
        <v>831</v>
      </c>
      <c r="C255" s="30"/>
      <c r="D255">
        <v>196</v>
      </c>
    </row>
    <row r="256" spans="1:4" hidden="1">
      <c r="A256" s="28">
        <v>197</v>
      </c>
      <c r="B256" s="7" t="s">
        <v>832</v>
      </c>
      <c r="C256" s="30"/>
      <c r="D256">
        <v>197</v>
      </c>
    </row>
    <row r="257" spans="1:4" hidden="1">
      <c r="A257" s="28">
        <v>198</v>
      </c>
      <c r="B257" s="7" t="s">
        <v>765</v>
      </c>
      <c r="C257" s="30"/>
      <c r="D257">
        <v>198</v>
      </c>
    </row>
    <row r="258" spans="1:4" hidden="1">
      <c r="A258" s="28">
        <v>199</v>
      </c>
      <c r="B258" s="7" t="s">
        <v>833</v>
      </c>
      <c r="C258" s="30"/>
      <c r="D258">
        <v>199</v>
      </c>
    </row>
    <row r="259" spans="1:4" hidden="1">
      <c r="A259" s="28">
        <v>200</v>
      </c>
      <c r="B259" s="7" t="s">
        <v>834</v>
      </c>
      <c r="C259" s="30"/>
      <c r="D259">
        <v>200</v>
      </c>
    </row>
    <row r="260" spans="1:4" hidden="1">
      <c r="A260" s="28">
        <v>20025</v>
      </c>
      <c r="B260" s="7" t="s">
        <v>835</v>
      </c>
      <c r="C260" s="30"/>
      <c r="D260">
        <v>20025</v>
      </c>
    </row>
    <row r="261" spans="1:4" hidden="1">
      <c r="A261" s="28">
        <v>201</v>
      </c>
      <c r="B261" s="7" t="s">
        <v>836</v>
      </c>
      <c r="C261" s="30"/>
      <c r="D261">
        <v>201</v>
      </c>
    </row>
    <row r="262" spans="1:4" hidden="1">
      <c r="A262" s="28">
        <v>202</v>
      </c>
      <c r="B262" s="7" t="s">
        <v>716</v>
      </c>
      <c r="C262" s="30"/>
      <c r="D262">
        <v>202</v>
      </c>
    </row>
    <row r="263" spans="1:4" hidden="1">
      <c r="A263" s="28">
        <v>203</v>
      </c>
      <c r="B263" s="7" t="s">
        <v>837</v>
      </c>
      <c r="C263" s="30"/>
      <c r="D263">
        <v>203</v>
      </c>
    </row>
    <row r="264" spans="1:4" hidden="1">
      <c r="A264" s="28">
        <v>204</v>
      </c>
      <c r="B264" s="7" t="s">
        <v>838</v>
      </c>
      <c r="C264" s="30"/>
      <c r="D264">
        <v>204</v>
      </c>
    </row>
    <row r="265" spans="1:4" hidden="1">
      <c r="A265" s="28">
        <v>205</v>
      </c>
      <c r="B265" s="7" t="s">
        <v>839</v>
      </c>
      <c r="C265" s="30"/>
      <c r="D265">
        <v>205</v>
      </c>
    </row>
    <row r="266" spans="1:4" hidden="1">
      <c r="A266" s="28">
        <v>206</v>
      </c>
      <c r="B266" s="7" t="s">
        <v>840</v>
      </c>
      <c r="C266" s="30"/>
      <c r="D266">
        <v>206</v>
      </c>
    </row>
    <row r="267" spans="1:4" hidden="1">
      <c r="A267" s="28">
        <v>207</v>
      </c>
      <c r="B267" s="7" t="s">
        <v>841</v>
      </c>
      <c r="C267" s="30"/>
      <c r="D267">
        <v>207</v>
      </c>
    </row>
    <row r="268" spans="1:4" hidden="1">
      <c r="A268" s="28">
        <v>208</v>
      </c>
      <c r="B268" s="7" t="s">
        <v>842</v>
      </c>
      <c r="C268" s="30"/>
      <c r="D268">
        <v>208</v>
      </c>
    </row>
    <row r="269" spans="1:4" hidden="1">
      <c r="A269" s="28">
        <v>209</v>
      </c>
      <c r="B269" s="7" t="s">
        <v>734</v>
      </c>
      <c r="C269" s="30"/>
      <c r="D269">
        <v>209</v>
      </c>
    </row>
    <row r="270" spans="1:4" hidden="1">
      <c r="A270" s="28">
        <v>210</v>
      </c>
      <c r="B270" s="7" t="s">
        <v>843</v>
      </c>
      <c r="C270" s="30"/>
      <c r="D270">
        <v>210</v>
      </c>
    </row>
    <row r="271" spans="1:4" hidden="1">
      <c r="A271" s="28">
        <v>21001</v>
      </c>
      <c r="B271" s="7" t="s">
        <v>844</v>
      </c>
      <c r="C271" s="30"/>
      <c r="D271">
        <v>21001</v>
      </c>
    </row>
    <row r="272" spans="1:4" hidden="1">
      <c r="A272" s="28">
        <v>21002</v>
      </c>
      <c r="B272" s="7" t="s">
        <v>845</v>
      </c>
      <c r="C272" s="30"/>
      <c r="D272">
        <v>21002</v>
      </c>
    </row>
    <row r="273" spans="1:4" hidden="1">
      <c r="A273" s="28">
        <v>21003</v>
      </c>
      <c r="B273" s="7" t="s">
        <v>846</v>
      </c>
      <c r="C273" s="30"/>
      <c r="D273">
        <v>21003</v>
      </c>
    </row>
    <row r="274" spans="1:4" hidden="1">
      <c r="A274" s="28">
        <v>21005</v>
      </c>
      <c r="B274" s="7" t="s">
        <v>847</v>
      </c>
      <c r="C274" s="30"/>
      <c r="D274">
        <v>21005</v>
      </c>
    </row>
    <row r="275" spans="1:4" hidden="1">
      <c r="A275" s="28">
        <v>21007</v>
      </c>
      <c r="B275" s="7" t="s">
        <v>848</v>
      </c>
      <c r="C275" s="30"/>
      <c r="D275">
        <v>21007</v>
      </c>
    </row>
    <row r="276" spans="1:4" hidden="1">
      <c r="A276" s="28">
        <v>21008</v>
      </c>
      <c r="B276" s="7" t="s">
        <v>849</v>
      </c>
      <c r="C276" s="30"/>
      <c r="D276">
        <v>21008</v>
      </c>
    </row>
    <row r="277" spans="1:4" hidden="1">
      <c r="A277" s="28">
        <v>21009</v>
      </c>
      <c r="B277" s="7" t="s">
        <v>850</v>
      </c>
      <c r="C277" s="30"/>
      <c r="D277">
        <v>21009</v>
      </c>
    </row>
    <row r="278" spans="1:4" hidden="1">
      <c r="A278" s="28">
        <v>21010</v>
      </c>
      <c r="B278" s="7" t="s">
        <v>851</v>
      </c>
      <c r="C278" s="30"/>
      <c r="D278">
        <v>21010</v>
      </c>
    </row>
    <row r="279" spans="1:4" hidden="1">
      <c r="A279" s="28">
        <v>21011</v>
      </c>
      <c r="B279" s="7" t="s">
        <v>852</v>
      </c>
      <c r="C279" s="30"/>
      <c r="D279">
        <v>21011</v>
      </c>
    </row>
    <row r="280" spans="1:4" hidden="1">
      <c r="A280" s="28">
        <v>21012</v>
      </c>
      <c r="B280" s="7" t="s">
        <v>705</v>
      </c>
      <c r="C280" s="30"/>
      <c r="D280">
        <v>21012</v>
      </c>
    </row>
    <row r="281" spans="1:4" hidden="1">
      <c r="A281" s="28">
        <v>21013</v>
      </c>
      <c r="B281" s="7" t="s">
        <v>853</v>
      </c>
      <c r="C281" s="30"/>
      <c r="D281">
        <v>21013</v>
      </c>
    </row>
    <row r="282" spans="1:4" hidden="1">
      <c r="A282" s="28">
        <v>211</v>
      </c>
      <c r="B282" s="7" t="s">
        <v>854</v>
      </c>
      <c r="C282" s="30"/>
      <c r="D282">
        <v>211</v>
      </c>
    </row>
    <row r="283" spans="1:4" hidden="1">
      <c r="A283" s="28">
        <v>212</v>
      </c>
      <c r="B283" s="7" t="s">
        <v>855</v>
      </c>
      <c r="C283" s="30"/>
      <c r="D283">
        <v>212</v>
      </c>
    </row>
    <row r="284" spans="1:4" hidden="1">
      <c r="A284" s="28">
        <v>213</v>
      </c>
      <c r="B284" s="7" t="s">
        <v>768</v>
      </c>
      <c r="C284" s="30"/>
      <c r="D284">
        <v>213</v>
      </c>
    </row>
    <row r="285" spans="1:4" hidden="1">
      <c r="A285" s="28">
        <v>214</v>
      </c>
      <c r="B285" s="7" t="s">
        <v>772</v>
      </c>
      <c r="C285" s="30"/>
      <c r="D285">
        <v>214</v>
      </c>
    </row>
    <row r="286" spans="1:4" hidden="1">
      <c r="A286" s="28">
        <v>215</v>
      </c>
      <c r="B286" s="7" t="s">
        <v>856</v>
      </c>
      <c r="C286" s="30"/>
      <c r="D286">
        <v>215</v>
      </c>
    </row>
    <row r="287" spans="1:4" hidden="1">
      <c r="A287" s="28">
        <v>216</v>
      </c>
      <c r="B287" s="7" t="s">
        <v>673</v>
      </c>
      <c r="C287" s="30"/>
      <c r="D287">
        <v>216</v>
      </c>
    </row>
    <row r="288" spans="1:4" hidden="1">
      <c r="A288" s="28">
        <v>217</v>
      </c>
      <c r="B288" s="7" t="s">
        <v>676</v>
      </c>
      <c r="C288" s="30"/>
      <c r="D288">
        <v>217</v>
      </c>
    </row>
    <row r="289" spans="1:4" hidden="1">
      <c r="A289" s="28">
        <v>218</v>
      </c>
      <c r="B289" s="7" t="s">
        <v>705</v>
      </c>
      <c r="C289" s="30"/>
      <c r="D289">
        <v>218</v>
      </c>
    </row>
    <row r="290" spans="1:4" hidden="1">
      <c r="A290" s="28">
        <v>219</v>
      </c>
      <c r="B290" s="7" t="s">
        <v>857</v>
      </c>
      <c r="C290" s="30"/>
      <c r="D290">
        <v>219</v>
      </c>
    </row>
    <row r="291" spans="1:4" hidden="1">
      <c r="A291" s="28">
        <v>220</v>
      </c>
      <c r="B291" s="7" t="s">
        <v>760</v>
      </c>
      <c r="C291" s="30"/>
      <c r="D291">
        <v>220</v>
      </c>
    </row>
    <row r="292" spans="1:4" hidden="1">
      <c r="A292" s="28">
        <v>22003</v>
      </c>
      <c r="B292" s="7" t="s">
        <v>792</v>
      </c>
      <c r="C292" s="30"/>
      <c r="D292">
        <v>22003</v>
      </c>
    </row>
    <row r="293" spans="1:4" hidden="1">
      <c r="A293" s="28">
        <v>22004</v>
      </c>
      <c r="B293" s="7" t="s">
        <v>751</v>
      </c>
      <c r="C293" s="30"/>
      <c r="D293">
        <v>22004</v>
      </c>
    </row>
    <row r="294" spans="1:4" hidden="1">
      <c r="A294" s="28">
        <v>22006</v>
      </c>
      <c r="B294" s="7" t="s">
        <v>700</v>
      </c>
      <c r="C294" s="30"/>
      <c r="D294">
        <v>22006</v>
      </c>
    </row>
    <row r="295" spans="1:4" hidden="1">
      <c r="A295" s="28">
        <v>221</v>
      </c>
      <c r="B295" s="7" t="s">
        <v>736</v>
      </c>
      <c r="C295" s="30"/>
      <c r="D295">
        <v>221</v>
      </c>
    </row>
    <row r="296" spans="1:4" hidden="1">
      <c r="A296" s="28">
        <v>222</v>
      </c>
      <c r="B296" s="7" t="s">
        <v>711</v>
      </c>
      <c r="C296" s="30"/>
      <c r="D296">
        <v>222</v>
      </c>
    </row>
    <row r="297" spans="1:4" hidden="1">
      <c r="A297" s="28">
        <v>22230</v>
      </c>
      <c r="B297" s="7" t="s">
        <v>767</v>
      </c>
      <c r="C297" s="30"/>
      <c r="D297">
        <v>22230</v>
      </c>
    </row>
    <row r="298" spans="1:4" hidden="1">
      <c r="A298" s="28">
        <v>22231</v>
      </c>
      <c r="B298" s="7" t="s">
        <v>858</v>
      </c>
      <c r="C298" s="30"/>
      <c r="D298">
        <v>22231</v>
      </c>
    </row>
    <row r="299" spans="1:4" hidden="1">
      <c r="A299" s="28">
        <v>22232</v>
      </c>
      <c r="B299" s="7" t="s">
        <v>859</v>
      </c>
      <c r="C299" s="30"/>
      <c r="D299">
        <v>22232</v>
      </c>
    </row>
    <row r="300" spans="1:4" hidden="1">
      <c r="A300" s="28">
        <v>22233</v>
      </c>
      <c r="B300" s="7" t="s">
        <v>860</v>
      </c>
      <c r="C300" s="30"/>
      <c r="D300">
        <v>22233</v>
      </c>
    </row>
    <row r="301" spans="1:4" hidden="1">
      <c r="A301" s="28">
        <v>22234</v>
      </c>
      <c r="B301" s="7" t="s">
        <v>861</v>
      </c>
      <c r="C301" s="30"/>
      <c r="D301">
        <v>22234</v>
      </c>
    </row>
    <row r="302" spans="1:4" hidden="1">
      <c r="A302" s="28">
        <v>22236</v>
      </c>
      <c r="B302" s="7" t="s">
        <v>862</v>
      </c>
      <c r="C302" s="30"/>
      <c r="D302">
        <v>22236</v>
      </c>
    </row>
    <row r="303" spans="1:4" hidden="1">
      <c r="A303" s="28">
        <v>22237</v>
      </c>
      <c r="B303" s="7" t="s">
        <v>863</v>
      </c>
      <c r="C303" s="30"/>
      <c r="D303">
        <v>22237</v>
      </c>
    </row>
    <row r="304" spans="1:4" hidden="1">
      <c r="A304" s="28">
        <v>22238</v>
      </c>
      <c r="B304" s="7" t="s">
        <v>864</v>
      </c>
      <c r="C304" s="30"/>
      <c r="D304">
        <v>22238</v>
      </c>
    </row>
    <row r="305" spans="1:4" hidden="1">
      <c r="A305" s="28">
        <v>22239</v>
      </c>
      <c r="B305" s="7" t="s">
        <v>865</v>
      </c>
      <c r="C305" s="30"/>
      <c r="D305">
        <v>22239</v>
      </c>
    </row>
    <row r="306" spans="1:4" hidden="1">
      <c r="A306" s="28">
        <v>22240</v>
      </c>
      <c r="B306" s="7" t="s">
        <v>866</v>
      </c>
      <c r="C306" s="30"/>
      <c r="D306">
        <v>22240</v>
      </c>
    </row>
    <row r="307" spans="1:4" hidden="1">
      <c r="A307" s="28">
        <v>22241</v>
      </c>
      <c r="B307" s="7" t="s">
        <v>867</v>
      </c>
      <c r="C307" s="30"/>
      <c r="D307">
        <v>22241</v>
      </c>
    </row>
    <row r="308" spans="1:4" hidden="1">
      <c r="A308" s="28">
        <v>22243</v>
      </c>
      <c r="B308" s="7" t="s">
        <v>868</v>
      </c>
      <c r="C308" s="30"/>
      <c r="D308">
        <v>22243</v>
      </c>
    </row>
    <row r="309" spans="1:4" hidden="1">
      <c r="A309" s="28">
        <v>22244</v>
      </c>
      <c r="B309" s="7" t="s">
        <v>869</v>
      </c>
      <c r="C309" s="30"/>
      <c r="D309">
        <v>22244</v>
      </c>
    </row>
    <row r="310" spans="1:4" hidden="1">
      <c r="A310" s="28">
        <v>22245</v>
      </c>
      <c r="B310" s="7" t="s">
        <v>860</v>
      </c>
      <c r="C310" s="30"/>
      <c r="D310">
        <v>22245</v>
      </c>
    </row>
    <row r="311" spans="1:4" hidden="1">
      <c r="A311" s="28">
        <v>22246</v>
      </c>
      <c r="B311" s="7" t="s">
        <v>870</v>
      </c>
      <c r="C311" s="30"/>
      <c r="D311">
        <v>22246</v>
      </c>
    </row>
    <row r="312" spans="1:4" hidden="1">
      <c r="A312" s="28">
        <v>22247</v>
      </c>
      <c r="B312" s="7" t="s">
        <v>871</v>
      </c>
      <c r="C312" s="30"/>
      <c r="D312">
        <v>22247</v>
      </c>
    </row>
    <row r="313" spans="1:4" hidden="1">
      <c r="A313" s="28">
        <v>22248</v>
      </c>
      <c r="B313" s="7" t="s">
        <v>872</v>
      </c>
      <c r="C313" s="30"/>
      <c r="D313">
        <v>22248</v>
      </c>
    </row>
    <row r="314" spans="1:4" hidden="1">
      <c r="A314" s="28">
        <v>22249</v>
      </c>
      <c r="B314" s="7" t="s">
        <v>791</v>
      </c>
      <c r="C314" s="30"/>
      <c r="D314">
        <v>22249</v>
      </c>
    </row>
    <row r="315" spans="1:4" hidden="1">
      <c r="A315" s="28">
        <v>22250</v>
      </c>
      <c r="B315" s="7" t="s">
        <v>800</v>
      </c>
      <c r="C315" s="30"/>
      <c r="D315">
        <v>22250</v>
      </c>
    </row>
    <row r="316" spans="1:4" hidden="1">
      <c r="A316" s="28">
        <v>22251</v>
      </c>
      <c r="B316" s="7" t="s">
        <v>797</v>
      </c>
      <c r="C316" s="30"/>
      <c r="D316">
        <v>22251</v>
      </c>
    </row>
    <row r="317" spans="1:4" hidden="1">
      <c r="A317" s="28">
        <v>22253</v>
      </c>
      <c r="B317" s="7" t="s">
        <v>873</v>
      </c>
      <c r="C317" s="30"/>
      <c r="D317">
        <v>22253</v>
      </c>
    </row>
    <row r="318" spans="1:4" hidden="1">
      <c r="A318" s="28">
        <v>22254</v>
      </c>
      <c r="B318" s="7" t="s">
        <v>710</v>
      </c>
      <c r="C318" s="30"/>
      <c r="D318">
        <v>22254</v>
      </c>
    </row>
    <row r="319" spans="1:4" hidden="1">
      <c r="A319" s="28">
        <v>22255</v>
      </c>
      <c r="B319" s="7" t="s">
        <v>755</v>
      </c>
      <c r="C319" s="30"/>
      <c r="D319">
        <v>22255</v>
      </c>
    </row>
    <row r="320" spans="1:4" hidden="1">
      <c r="A320" s="28">
        <v>22256</v>
      </c>
      <c r="B320" s="7" t="s">
        <v>874</v>
      </c>
      <c r="C320" s="30"/>
      <c r="D320">
        <v>22256</v>
      </c>
    </row>
    <row r="321" spans="1:4" hidden="1">
      <c r="A321" s="28">
        <v>22257</v>
      </c>
      <c r="B321" s="7" t="s">
        <v>875</v>
      </c>
      <c r="C321" s="30"/>
      <c r="D321">
        <v>22257</v>
      </c>
    </row>
    <row r="322" spans="1:4" hidden="1">
      <c r="A322" s="28">
        <v>22258</v>
      </c>
      <c r="B322" s="7" t="s">
        <v>832</v>
      </c>
      <c r="C322" s="30"/>
      <c r="D322">
        <v>22258</v>
      </c>
    </row>
    <row r="323" spans="1:4" hidden="1">
      <c r="A323" s="28">
        <v>22259</v>
      </c>
      <c r="B323" s="7" t="s">
        <v>876</v>
      </c>
      <c r="C323" s="30"/>
      <c r="D323">
        <v>22259</v>
      </c>
    </row>
    <row r="324" spans="1:4" hidden="1">
      <c r="A324" s="28">
        <v>22260</v>
      </c>
      <c r="B324" s="7" t="s">
        <v>877</v>
      </c>
      <c r="C324" s="30"/>
      <c r="D324">
        <v>22260</v>
      </c>
    </row>
    <row r="325" spans="1:4" hidden="1">
      <c r="A325" s="28">
        <v>22261</v>
      </c>
      <c r="B325" s="7" t="s">
        <v>795</v>
      </c>
      <c r="C325" s="30"/>
      <c r="D325">
        <v>22261</v>
      </c>
    </row>
    <row r="326" spans="1:4" hidden="1">
      <c r="A326" s="28">
        <v>22262</v>
      </c>
      <c r="B326" s="7" t="s">
        <v>878</v>
      </c>
      <c r="C326" s="30"/>
      <c r="D326">
        <v>22262</v>
      </c>
    </row>
    <row r="327" spans="1:4" hidden="1">
      <c r="A327" s="28">
        <v>22263</v>
      </c>
      <c r="B327" s="7" t="s">
        <v>792</v>
      </c>
      <c r="C327" s="30"/>
      <c r="D327">
        <v>22263</v>
      </c>
    </row>
    <row r="328" spans="1:4" hidden="1">
      <c r="A328" s="28">
        <v>22264</v>
      </c>
      <c r="B328" s="7" t="s">
        <v>879</v>
      </c>
      <c r="C328" s="30"/>
      <c r="D328">
        <v>22264</v>
      </c>
    </row>
    <row r="329" spans="1:4" hidden="1">
      <c r="A329" s="28">
        <v>22265</v>
      </c>
      <c r="B329" s="7" t="s">
        <v>880</v>
      </c>
      <c r="C329" s="30"/>
      <c r="D329">
        <v>22265</v>
      </c>
    </row>
    <row r="330" spans="1:4" hidden="1">
      <c r="A330" s="28">
        <v>22266</v>
      </c>
      <c r="B330" s="7" t="s">
        <v>881</v>
      </c>
      <c r="C330" s="30"/>
      <c r="D330">
        <v>22266</v>
      </c>
    </row>
    <row r="331" spans="1:4" hidden="1">
      <c r="A331" s="28">
        <v>22267</v>
      </c>
      <c r="B331" s="7" t="s">
        <v>882</v>
      </c>
      <c r="C331" s="30"/>
      <c r="D331">
        <v>22267</v>
      </c>
    </row>
    <row r="332" spans="1:4" hidden="1">
      <c r="A332" s="28">
        <v>22268</v>
      </c>
      <c r="B332" s="7" t="s">
        <v>883</v>
      </c>
      <c r="C332" s="30"/>
      <c r="D332">
        <v>22268</v>
      </c>
    </row>
    <row r="333" spans="1:4" hidden="1">
      <c r="A333" s="28">
        <v>22269</v>
      </c>
      <c r="B333" s="7" t="s">
        <v>410</v>
      </c>
      <c r="C333" s="30"/>
      <c r="D333">
        <v>22269</v>
      </c>
    </row>
    <row r="334" spans="1:4" hidden="1">
      <c r="A334" s="28">
        <v>22270</v>
      </c>
      <c r="B334" s="7" t="s">
        <v>819</v>
      </c>
      <c r="C334" s="30"/>
      <c r="D334">
        <v>22270</v>
      </c>
    </row>
    <row r="335" spans="1:4" hidden="1">
      <c r="A335" s="28">
        <v>22271</v>
      </c>
      <c r="B335" s="7" t="s">
        <v>884</v>
      </c>
      <c r="C335" s="30"/>
      <c r="D335">
        <v>22271</v>
      </c>
    </row>
    <row r="336" spans="1:4" hidden="1">
      <c r="A336" s="28">
        <v>22272</v>
      </c>
      <c r="B336" s="7" t="s">
        <v>798</v>
      </c>
      <c r="C336" s="30"/>
      <c r="D336">
        <v>22272</v>
      </c>
    </row>
    <row r="337" spans="1:4" hidden="1">
      <c r="A337" s="28">
        <v>22273</v>
      </c>
      <c r="B337" s="7" t="s">
        <v>885</v>
      </c>
      <c r="C337" s="30"/>
      <c r="D337">
        <v>22273</v>
      </c>
    </row>
    <row r="338" spans="1:4" hidden="1">
      <c r="A338" s="28">
        <v>22274</v>
      </c>
      <c r="B338" s="7" t="s">
        <v>886</v>
      </c>
      <c r="C338" s="30"/>
      <c r="D338">
        <v>22274</v>
      </c>
    </row>
    <row r="339" spans="1:4" hidden="1">
      <c r="A339" s="28">
        <v>22275</v>
      </c>
      <c r="B339" s="7" t="s">
        <v>887</v>
      </c>
      <c r="C339" s="30"/>
      <c r="D339">
        <v>22275</v>
      </c>
    </row>
    <row r="340" spans="1:4" hidden="1">
      <c r="A340" s="28">
        <v>22276</v>
      </c>
      <c r="B340" s="7" t="s">
        <v>817</v>
      </c>
      <c r="C340" s="30"/>
      <c r="D340">
        <v>22276</v>
      </c>
    </row>
    <row r="341" spans="1:4" hidden="1">
      <c r="A341" s="28">
        <v>22277</v>
      </c>
      <c r="B341" s="7" t="s">
        <v>888</v>
      </c>
      <c r="C341" s="30"/>
      <c r="D341">
        <v>22277</v>
      </c>
    </row>
    <row r="342" spans="1:4" hidden="1">
      <c r="A342" s="28">
        <v>22278</v>
      </c>
      <c r="B342" s="7" t="s">
        <v>667</v>
      </c>
      <c r="C342" s="30"/>
      <c r="D342">
        <v>22278</v>
      </c>
    </row>
    <row r="343" spans="1:4" hidden="1">
      <c r="A343" s="28">
        <v>22279</v>
      </c>
      <c r="B343" s="7" t="s">
        <v>851</v>
      </c>
      <c r="C343" s="30"/>
      <c r="D343">
        <v>22279</v>
      </c>
    </row>
    <row r="344" spans="1:4" hidden="1">
      <c r="A344" s="28">
        <v>22280</v>
      </c>
      <c r="B344" s="7" t="s">
        <v>889</v>
      </c>
      <c r="C344" s="30"/>
      <c r="D344">
        <v>22280</v>
      </c>
    </row>
    <row r="345" spans="1:4" hidden="1">
      <c r="A345" s="28">
        <v>22281</v>
      </c>
      <c r="B345" s="7" t="s">
        <v>669</v>
      </c>
      <c r="C345" s="30"/>
      <c r="D345">
        <v>22281</v>
      </c>
    </row>
    <row r="346" spans="1:4" hidden="1">
      <c r="A346" s="28">
        <v>22283</v>
      </c>
      <c r="B346" s="7" t="s">
        <v>890</v>
      </c>
      <c r="C346" s="30"/>
      <c r="D346">
        <v>22283</v>
      </c>
    </row>
    <row r="347" spans="1:4" hidden="1">
      <c r="A347" s="28">
        <v>22284</v>
      </c>
      <c r="B347" s="7" t="s">
        <v>821</v>
      </c>
      <c r="C347" s="30"/>
      <c r="D347">
        <v>22284</v>
      </c>
    </row>
    <row r="348" spans="1:4" hidden="1">
      <c r="A348" s="28">
        <v>22285</v>
      </c>
      <c r="B348" s="7" t="s">
        <v>891</v>
      </c>
      <c r="C348" s="30"/>
      <c r="D348">
        <v>22285</v>
      </c>
    </row>
    <row r="349" spans="1:4" hidden="1">
      <c r="A349" s="28">
        <v>22286</v>
      </c>
      <c r="B349" s="7" t="s">
        <v>892</v>
      </c>
      <c r="C349" s="30"/>
      <c r="D349">
        <v>22286</v>
      </c>
    </row>
    <row r="350" spans="1:4" hidden="1">
      <c r="A350" s="28">
        <v>22287</v>
      </c>
      <c r="B350" s="7" t="s">
        <v>893</v>
      </c>
      <c r="C350" s="30"/>
      <c r="D350">
        <v>22287</v>
      </c>
    </row>
    <row r="351" spans="1:4" hidden="1">
      <c r="A351" s="28">
        <v>22288</v>
      </c>
      <c r="B351" s="7" t="s">
        <v>728</v>
      </c>
      <c r="C351" s="30"/>
      <c r="D351">
        <v>22288</v>
      </c>
    </row>
    <row r="352" spans="1:4" hidden="1">
      <c r="A352" s="28">
        <v>22289</v>
      </c>
      <c r="B352" s="7" t="s">
        <v>705</v>
      </c>
      <c r="C352" s="30"/>
      <c r="D352">
        <v>22289</v>
      </c>
    </row>
    <row r="353" spans="1:4" hidden="1">
      <c r="A353" s="28">
        <v>22290</v>
      </c>
      <c r="B353" s="7" t="s">
        <v>776</v>
      </c>
      <c r="C353" s="30"/>
      <c r="D353">
        <v>22290</v>
      </c>
    </row>
    <row r="354" spans="1:4" hidden="1">
      <c r="A354" s="28">
        <v>22291</v>
      </c>
      <c r="B354" s="7" t="s">
        <v>740</v>
      </c>
      <c r="C354" s="30"/>
      <c r="D354">
        <v>22291</v>
      </c>
    </row>
    <row r="355" spans="1:4" hidden="1">
      <c r="A355" s="28">
        <v>22292</v>
      </c>
      <c r="B355" s="7" t="s">
        <v>894</v>
      </c>
      <c r="C355" s="30"/>
      <c r="D355">
        <v>22292</v>
      </c>
    </row>
    <row r="356" spans="1:4" hidden="1">
      <c r="A356" s="28">
        <v>22293</v>
      </c>
      <c r="B356" s="7" t="s">
        <v>895</v>
      </c>
      <c r="C356" s="30"/>
      <c r="D356">
        <v>22293</v>
      </c>
    </row>
    <row r="357" spans="1:4" hidden="1">
      <c r="A357" s="28">
        <v>22294</v>
      </c>
      <c r="B357" s="7" t="s">
        <v>896</v>
      </c>
      <c r="C357" s="30"/>
      <c r="D357">
        <v>22294</v>
      </c>
    </row>
    <row r="358" spans="1:4" hidden="1">
      <c r="A358" s="28">
        <v>22295</v>
      </c>
      <c r="B358" s="7" t="s">
        <v>897</v>
      </c>
      <c r="C358" s="30"/>
      <c r="D358">
        <v>22295</v>
      </c>
    </row>
    <row r="359" spans="1:4" hidden="1">
      <c r="A359" s="28">
        <v>22296</v>
      </c>
      <c r="B359" s="7" t="s">
        <v>802</v>
      </c>
      <c r="C359" s="30"/>
      <c r="D359">
        <v>22296</v>
      </c>
    </row>
    <row r="360" spans="1:4" hidden="1">
      <c r="A360" s="28">
        <v>22297</v>
      </c>
      <c r="B360" s="7" t="s">
        <v>898</v>
      </c>
      <c r="C360" s="30"/>
      <c r="D360">
        <v>22297</v>
      </c>
    </row>
    <row r="361" spans="1:4" hidden="1">
      <c r="A361" s="28">
        <v>22298</v>
      </c>
      <c r="B361" s="7" t="s">
        <v>899</v>
      </c>
      <c r="C361" s="30"/>
      <c r="D361">
        <v>22298</v>
      </c>
    </row>
    <row r="362" spans="1:4" hidden="1">
      <c r="A362" s="28">
        <v>22299</v>
      </c>
      <c r="B362" s="7" t="s">
        <v>900</v>
      </c>
      <c r="C362" s="30"/>
      <c r="D362">
        <v>22299</v>
      </c>
    </row>
    <row r="363" spans="1:4" hidden="1">
      <c r="A363" s="28">
        <v>223</v>
      </c>
      <c r="B363" s="7" t="s">
        <v>901</v>
      </c>
      <c r="C363" s="30"/>
      <c r="D363">
        <v>223</v>
      </c>
    </row>
    <row r="364" spans="1:4" hidden="1">
      <c r="A364" s="28">
        <v>22300</v>
      </c>
      <c r="B364" s="7" t="s">
        <v>902</v>
      </c>
      <c r="C364" s="30"/>
      <c r="D364">
        <v>22300</v>
      </c>
    </row>
    <row r="365" spans="1:4" hidden="1">
      <c r="A365" s="28">
        <v>22301</v>
      </c>
      <c r="B365" s="7" t="s">
        <v>848</v>
      </c>
      <c r="C365" s="30"/>
      <c r="D365">
        <v>22301</v>
      </c>
    </row>
    <row r="366" spans="1:4" hidden="1">
      <c r="A366" s="28">
        <v>22302</v>
      </c>
      <c r="B366" s="7" t="s">
        <v>693</v>
      </c>
      <c r="C366" s="30"/>
      <c r="D366">
        <v>22302</v>
      </c>
    </row>
    <row r="367" spans="1:4" hidden="1">
      <c r="A367" s="28">
        <v>22303</v>
      </c>
      <c r="B367" s="7" t="s">
        <v>903</v>
      </c>
      <c r="C367" s="30"/>
      <c r="D367">
        <v>22303</v>
      </c>
    </row>
    <row r="368" spans="1:4" hidden="1">
      <c r="A368" s="28">
        <v>22304</v>
      </c>
      <c r="B368" s="7" t="s">
        <v>904</v>
      </c>
      <c r="C368" s="30"/>
      <c r="D368">
        <v>22304</v>
      </c>
    </row>
    <row r="369" spans="1:4" hidden="1">
      <c r="A369" s="28">
        <v>22305</v>
      </c>
      <c r="B369" s="7" t="s">
        <v>905</v>
      </c>
      <c r="C369" s="30"/>
      <c r="D369">
        <v>22305</v>
      </c>
    </row>
    <row r="370" spans="1:4" hidden="1">
      <c r="A370" s="28">
        <v>22306</v>
      </c>
      <c r="B370" s="7" t="s">
        <v>906</v>
      </c>
      <c r="C370" s="30"/>
      <c r="D370">
        <v>22306</v>
      </c>
    </row>
    <row r="371" spans="1:4" hidden="1">
      <c r="A371" s="28">
        <v>22307</v>
      </c>
      <c r="B371" s="7" t="s">
        <v>907</v>
      </c>
      <c r="C371" s="30"/>
      <c r="D371">
        <v>22307</v>
      </c>
    </row>
    <row r="372" spans="1:4" hidden="1">
      <c r="A372" s="28">
        <v>22308</v>
      </c>
      <c r="B372" s="7" t="s">
        <v>741</v>
      </c>
      <c r="C372" s="30"/>
      <c r="D372">
        <v>22308</v>
      </c>
    </row>
    <row r="373" spans="1:4" hidden="1">
      <c r="A373" s="28">
        <v>22309</v>
      </c>
      <c r="B373" s="7" t="s">
        <v>908</v>
      </c>
      <c r="C373" s="30"/>
      <c r="D373">
        <v>22309</v>
      </c>
    </row>
    <row r="374" spans="1:4" hidden="1">
      <c r="A374" s="28">
        <v>22310</v>
      </c>
      <c r="B374" s="7" t="s">
        <v>909</v>
      </c>
      <c r="C374" s="30"/>
      <c r="D374">
        <v>22310</v>
      </c>
    </row>
    <row r="375" spans="1:4" hidden="1">
      <c r="A375" s="28">
        <v>22311</v>
      </c>
      <c r="B375" s="7" t="s">
        <v>910</v>
      </c>
      <c r="C375" s="30"/>
      <c r="D375">
        <v>22311</v>
      </c>
    </row>
    <row r="376" spans="1:4" hidden="1">
      <c r="A376" s="28">
        <v>22312</v>
      </c>
      <c r="B376" s="7" t="s">
        <v>806</v>
      </c>
      <c r="C376" s="30"/>
      <c r="D376">
        <v>22312</v>
      </c>
    </row>
    <row r="377" spans="1:4" hidden="1">
      <c r="A377" s="28">
        <v>22315</v>
      </c>
      <c r="B377" s="7" t="s">
        <v>911</v>
      </c>
      <c r="C377" s="30"/>
      <c r="D377">
        <v>22315</v>
      </c>
    </row>
    <row r="378" spans="1:4" hidden="1">
      <c r="A378" s="28">
        <v>22316</v>
      </c>
      <c r="B378" s="7" t="s">
        <v>912</v>
      </c>
      <c r="C378" s="30"/>
      <c r="D378">
        <v>22316</v>
      </c>
    </row>
    <row r="379" spans="1:4" hidden="1">
      <c r="A379" s="28">
        <v>22318</v>
      </c>
      <c r="B379" s="7" t="s">
        <v>913</v>
      </c>
      <c r="C379" s="30"/>
      <c r="D379">
        <v>22318</v>
      </c>
    </row>
    <row r="380" spans="1:4" hidden="1">
      <c r="A380" s="28">
        <v>22319</v>
      </c>
      <c r="B380" s="7" t="s">
        <v>653</v>
      </c>
      <c r="C380" s="30"/>
      <c r="D380">
        <v>22319</v>
      </c>
    </row>
    <row r="381" spans="1:4" hidden="1">
      <c r="A381" s="28">
        <v>22320</v>
      </c>
      <c r="B381" s="7" t="s">
        <v>914</v>
      </c>
      <c r="C381" s="30"/>
      <c r="D381">
        <v>22320</v>
      </c>
    </row>
    <row r="382" spans="1:4" hidden="1">
      <c r="A382" s="28">
        <v>22321</v>
      </c>
      <c r="B382" s="7" t="s">
        <v>410</v>
      </c>
      <c r="C382" s="30"/>
      <c r="D382">
        <v>22321</v>
      </c>
    </row>
    <row r="383" spans="1:4" hidden="1">
      <c r="A383" s="28">
        <v>22322</v>
      </c>
      <c r="B383" s="7" t="s">
        <v>915</v>
      </c>
      <c r="C383" s="30"/>
      <c r="D383">
        <v>22322</v>
      </c>
    </row>
    <row r="384" spans="1:4" hidden="1">
      <c r="A384" s="28">
        <v>22323</v>
      </c>
      <c r="B384" s="7" t="s">
        <v>916</v>
      </c>
      <c r="C384" s="30"/>
      <c r="D384">
        <v>22323</v>
      </c>
    </row>
    <row r="385" spans="1:4" hidden="1">
      <c r="A385" s="28">
        <v>22324</v>
      </c>
      <c r="B385" s="7" t="s">
        <v>648</v>
      </c>
      <c r="C385" s="30"/>
      <c r="D385">
        <v>22324</v>
      </c>
    </row>
    <row r="386" spans="1:4" hidden="1">
      <c r="A386" s="28">
        <v>22325</v>
      </c>
      <c r="B386" s="7" t="s">
        <v>917</v>
      </c>
      <c r="C386" s="30"/>
      <c r="D386">
        <v>22325</v>
      </c>
    </row>
    <row r="387" spans="1:4" hidden="1">
      <c r="A387" s="28">
        <v>22326</v>
      </c>
      <c r="B387" s="7" t="s">
        <v>918</v>
      </c>
      <c r="C387" s="30"/>
      <c r="D387">
        <v>22326</v>
      </c>
    </row>
    <row r="388" spans="1:4" hidden="1">
      <c r="A388" s="28">
        <v>22327</v>
      </c>
      <c r="B388" s="7" t="s">
        <v>919</v>
      </c>
      <c r="C388" s="30"/>
      <c r="D388">
        <v>22327</v>
      </c>
    </row>
    <row r="389" spans="1:4" hidden="1">
      <c r="A389" s="28">
        <v>22328</v>
      </c>
      <c r="B389" s="7" t="s">
        <v>920</v>
      </c>
      <c r="C389" s="30"/>
      <c r="D389">
        <v>22328</v>
      </c>
    </row>
    <row r="390" spans="1:4" hidden="1">
      <c r="A390" s="28">
        <v>22329</v>
      </c>
      <c r="B390" s="7" t="s">
        <v>921</v>
      </c>
      <c r="C390" s="30"/>
      <c r="D390">
        <v>22329</v>
      </c>
    </row>
    <row r="391" spans="1:4" hidden="1">
      <c r="A391" s="28">
        <v>22330</v>
      </c>
      <c r="B391" s="7" t="s">
        <v>922</v>
      </c>
      <c r="C391" s="30"/>
      <c r="D391">
        <v>22330</v>
      </c>
    </row>
    <row r="392" spans="1:4" hidden="1">
      <c r="A392" s="28">
        <v>22331</v>
      </c>
      <c r="B392" s="7" t="s">
        <v>923</v>
      </c>
      <c r="C392" s="30"/>
      <c r="D392">
        <v>22331</v>
      </c>
    </row>
    <row r="393" spans="1:4" hidden="1">
      <c r="A393" s="28">
        <v>22332</v>
      </c>
      <c r="B393" s="7" t="s">
        <v>809</v>
      </c>
      <c r="C393" s="30"/>
      <c r="D393">
        <v>22332</v>
      </c>
    </row>
    <row r="394" spans="1:4" hidden="1">
      <c r="A394" s="28">
        <v>22333</v>
      </c>
      <c r="B394" s="7" t="s">
        <v>924</v>
      </c>
      <c r="C394" s="30"/>
      <c r="D394">
        <v>22333</v>
      </c>
    </row>
    <row r="395" spans="1:4" hidden="1">
      <c r="A395" s="28">
        <v>22334</v>
      </c>
      <c r="B395" s="7" t="s">
        <v>870</v>
      </c>
      <c r="C395" s="30"/>
      <c r="D395">
        <v>22334</v>
      </c>
    </row>
    <row r="396" spans="1:4" hidden="1">
      <c r="A396" s="28">
        <v>22335</v>
      </c>
      <c r="B396" s="7" t="s">
        <v>925</v>
      </c>
      <c r="C396" s="30"/>
      <c r="D396">
        <v>22335</v>
      </c>
    </row>
    <row r="397" spans="1:4" hidden="1">
      <c r="A397" s="28">
        <v>22336</v>
      </c>
      <c r="B397" s="7" t="s">
        <v>926</v>
      </c>
      <c r="C397" s="30"/>
      <c r="D397">
        <v>22336</v>
      </c>
    </row>
    <row r="398" spans="1:4" hidden="1">
      <c r="A398" s="28">
        <v>22337</v>
      </c>
      <c r="B398" s="7" t="s">
        <v>927</v>
      </c>
      <c r="C398" s="30"/>
      <c r="D398">
        <v>22337</v>
      </c>
    </row>
    <row r="399" spans="1:4" hidden="1">
      <c r="A399" s="28">
        <v>22338</v>
      </c>
      <c r="B399" s="7" t="s">
        <v>740</v>
      </c>
      <c r="C399" s="30"/>
      <c r="D399">
        <v>22338</v>
      </c>
    </row>
    <row r="400" spans="1:4" hidden="1">
      <c r="A400" s="28">
        <v>22339</v>
      </c>
      <c r="B400" s="7" t="s">
        <v>928</v>
      </c>
      <c r="C400" s="30"/>
      <c r="D400">
        <v>22339</v>
      </c>
    </row>
    <row r="401" spans="1:4" hidden="1">
      <c r="A401" s="28">
        <v>22340</v>
      </c>
      <c r="B401" s="7" t="s">
        <v>711</v>
      </c>
      <c r="C401" s="30"/>
      <c r="D401">
        <v>22340</v>
      </c>
    </row>
    <row r="402" spans="1:4" hidden="1">
      <c r="A402" s="28">
        <v>22341</v>
      </c>
      <c r="B402" s="7" t="s">
        <v>929</v>
      </c>
      <c r="C402" s="30"/>
      <c r="D402">
        <v>22341</v>
      </c>
    </row>
    <row r="403" spans="1:4" hidden="1">
      <c r="A403" s="28">
        <v>22342</v>
      </c>
      <c r="B403" s="7" t="s">
        <v>930</v>
      </c>
      <c r="C403" s="30"/>
      <c r="D403">
        <v>22342</v>
      </c>
    </row>
    <row r="404" spans="1:4" hidden="1">
      <c r="A404" s="28">
        <v>22343</v>
      </c>
      <c r="B404" s="7" t="s">
        <v>931</v>
      </c>
      <c r="C404" s="30"/>
      <c r="D404">
        <v>22343</v>
      </c>
    </row>
    <row r="405" spans="1:4" hidden="1">
      <c r="A405" s="28">
        <v>22344</v>
      </c>
      <c r="B405" s="7" t="s">
        <v>932</v>
      </c>
      <c r="C405" s="30"/>
      <c r="D405">
        <v>22344</v>
      </c>
    </row>
    <row r="406" spans="1:4" hidden="1">
      <c r="A406" s="28">
        <v>22345</v>
      </c>
      <c r="B406" s="7" t="s">
        <v>750</v>
      </c>
      <c r="C406" s="30"/>
      <c r="D406">
        <v>22345</v>
      </c>
    </row>
    <row r="407" spans="1:4" hidden="1">
      <c r="A407" s="28">
        <v>22346</v>
      </c>
      <c r="B407" s="7" t="s">
        <v>933</v>
      </c>
      <c r="C407" s="30"/>
      <c r="D407">
        <v>22346</v>
      </c>
    </row>
    <row r="408" spans="1:4" hidden="1">
      <c r="A408" s="28">
        <v>22347</v>
      </c>
      <c r="B408" s="7" t="s">
        <v>899</v>
      </c>
      <c r="C408" s="30"/>
      <c r="D408">
        <v>22347</v>
      </c>
    </row>
    <row r="409" spans="1:4" hidden="1">
      <c r="A409" s="28">
        <v>22348</v>
      </c>
      <c r="B409" s="7" t="s">
        <v>687</v>
      </c>
      <c r="C409" s="30"/>
      <c r="D409">
        <v>22348</v>
      </c>
    </row>
    <row r="410" spans="1:4" hidden="1">
      <c r="A410" s="28">
        <v>22349</v>
      </c>
      <c r="B410" s="7" t="s">
        <v>934</v>
      </c>
      <c r="C410" s="30"/>
      <c r="D410">
        <v>22349</v>
      </c>
    </row>
    <row r="411" spans="1:4" hidden="1">
      <c r="A411" s="28">
        <v>22350</v>
      </c>
      <c r="B411" s="7" t="s">
        <v>902</v>
      </c>
      <c r="C411" s="30"/>
      <c r="D411">
        <v>22350</v>
      </c>
    </row>
    <row r="412" spans="1:4" hidden="1">
      <c r="A412" s="28">
        <v>22351</v>
      </c>
      <c r="B412" s="7" t="s">
        <v>935</v>
      </c>
      <c r="C412" s="30"/>
      <c r="D412">
        <v>22351</v>
      </c>
    </row>
    <row r="413" spans="1:4" hidden="1">
      <c r="A413" s="28">
        <v>22352</v>
      </c>
      <c r="B413" s="7" t="s">
        <v>821</v>
      </c>
      <c r="C413" s="30"/>
      <c r="D413">
        <v>22352</v>
      </c>
    </row>
    <row r="414" spans="1:4" hidden="1">
      <c r="A414" s="28">
        <v>22353</v>
      </c>
      <c r="B414" s="7" t="s">
        <v>771</v>
      </c>
      <c r="C414" s="30"/>
      <c r="D414">
        <v>22353</v>
      </c>
    </row>
    <row r="415" spans="1:4" hidden="1">
      <c r="A415" s="28">
        <v>22354</v>
      </c>
      <c r="B415" s="7" t="s">
        <v>703</v>
      </c>
      <c r="C415" s="30"/>
      <c r="D415">
        <v>22354</v>
      </c>
    </row>
    <row r="416" spans="1:4" hidden="1">
      <c r="A416" s="28">
        <v>22355</v>
      </c>
      <c r="B416" s="7" t="s">
        <v>936</v>
      </c>
      <c r="C416" s="30"/>
      <c r="D416">
        <v>22355</v>
      </c>
    </row>
    <row r="417" spans="1:4" hidden="1">
      <c r="A417" s="28">
        <v>22356</v>
      </c>
      <c r="B417" s="7" t="s">
        <v>937</v>
      </c>
      <c r="C417" s="30"/>
      <c r="D417">
        <v>22356</v>
      </c>
    </row>
    <row r="418" spans="1:4" hidden="1">
      <c r="A418" s="28">
        <v>22357</v>
      </c>
      <c r="B418" s="7" t="s">
        <v>938</v>
      </c>
      <c r="C418" s="30"/>
      <c r="D418">
        <v>22357</v>
      </c>
    </row>
    <row r="419" spans="1:4" hidden="1">
      <c r="A419" s="28">
        <v>22358</v>
      </c>
      <c r="B419" s="7" t="s">
        <v>939</v>
      </c>
      <c r="C419" s="30"/>
      <c r="D419">
        <v>22358</v>
      </c>
    </row>
    <row r="420" spans="1:4" hidden="1">
      <c r="A420" s="28">
        <v>22359</v>
      </c>
      <c r="B420" s="7" t="s">
        <v>658</v>
      </c>
      <c r="C420" s="30"/>
      <c r="D420">
        <v>22359</v>
      </c>
    </row>
    <row r="421" spans="1:4" hidden="1">
      <c r="A421" s="28">
        <v>22360</v>
      </c>
      <c r="B421" s="7" t="s">
        <v>940</v>
      </c>
      <c r="C421" s="30"/>
      <c r="D421">
        <v>22360</v>
      </c>
    </row>
    <row r="422" spans="1:4" hidden="1">
      <c r="A422" s="28">
        <v>22361</v>
      </c>
      <c r="B422" s="7" t="s">
        <v>941</v>
      </c>
      <c r="C422" s="30"/>
      <c r="D422">
        <v>22361</v>
      </c>
    </row>
    <row r="423" spans="1:4" hidden="1">
      <c r="A423" s="28">
        <v>22362</v>
      </c>
      <c r="B423" s="7" t="s">
        <v>942</v>
      </c>
      <c r="C423" s="30"/>
      <c r="D423">
        <v>22362</v>
      </c>
    </row>
    <row r="424" spans="1:4" hidden="1">
      <c r="A424" s="28">
        <v>22363</v>
      </c>
      <c r="B424" s="7" t="s">
        <v>943</v>
      </c>
      <c r="C424" s="30"/>
      <c r="D424">
        <v>22363</v>
      </c>
    </row>
    <row r="425" spans="1:4" hidden="1">
      <c r="A425" s="28">
        <v>22364</v>
      </c>
      <c r="B425" s="7" t="s">
        <v>880</v>
      </c>
      <c r="C425" s="30"/>
      <c r="D425">
        <v>22364</v>
      </c>
    </row>
    <row r="426" spans="1:4" hidden="1">
      <c r="A426" s="28">
        <v>22366</v>
      </c>
      <c r="B426" s="7" t="s">
        <v>944</v>
      </c>
      <c r="C426" s="30"/>
      <c r="D426">
        <v>22366</v>
      </c>
    </row>
    <row r="427" spans="1:4" hidden="1">
      <c r="A427" s="28">
        <v>22367</v>
      </c>
      <c r="B427" s="7" t="s">
        <v>945</v>
      </c>
      <c r="C427" s="30"/>
      <c r="D427">
        <v>22367</v>
      </c>
    </row>
    <row r="428" spans="1:4" hidden="1">
      <c r="A428" s="28">
        <v>22368</v>
      </c>
      <c r="B428" s="7" t="s">
        <v>946</v>
      </c>
      <c r="C428" s="30"/>
      <c r="D428">
        <v>22368</v>
      </c>
    </row>
    <row r="429" spans="1:4" hidden="1">
      <c r="A429" s="28">
        <v>22369</v>
      </c>
      <c r="B429" s="7" t="s">
        <v>947</v>
      </c>
      <c r="C429" s="30"/>
      <c r="D429">
        <v>22369</v>
      </c>
    </row>
    <row r="430" spans="1:4" hidden="1">
      <c r="A430" s="28">
        <v>22370</v>
      </c>
      <c r="B430" s="7" t="s">
        <v>865</v>
      </c>
      <c r="C430" s="30"/>
      <c r="D430">
        <v>22370</v>
      </c>
    </row>
    <row r="431" spans="1:4" hidden="1">
      <c r="A431" s="28">
        <v>22371</v>
      </c>
      <c r="B431" s="7" t="s">
        <v>875</v>
      </c>
      <c r="C431" s="30"/>
      <c r="D431">
        <v>22371</v>
      </c>
    </row>
    <row r="432" spans="1:4" hidden="1">
      <c r="A432" s="28">
        <v>22372</v>
      </c>
      <c r="B432" s="7" t="s">
        <v>948</v>
      </c>
      <c r="C432" s="30"/>
      <c r="D432">
        <v>22372</v>
      </c>
    </row>
    <row r="433" spans="1:4" hidden="1">
      <c r="A433" s="28">
        <v>22373</v>
      </c>
      <c r="B433" s="7" t="s">
        <v>940</v>
      </c>
      <c r="C433" s="30"/>
      <c r="D433">
        <v>22373</v>
      </c>
    </row>
    <row r="434" spans="1:4" hidden="1">
      <c r="A434" s="28">
        <v>22374</v>
      </c>
      <c r="B434" s="7" t="s">
        <v>949</v>
      </c>
      <c r="C434" s="30"/>
      <c r="D434">
        <v>22374</v>
      </c>
    </row>
    <row r="435" spans="1:4" hidden="1">
      <c r="A435" s="28">
        <v>22375</v>
      </c>
      <c r="B435" s="7" t="s">
        <v>950</v>
      </c>
      <c r="C435" s="30"/>
      <c r="D435">
        <v>22375</v>
      </c>
    </row>
    <row r="436" spans="1:4" hidden="1">
      <c r="A436" s="28">
        <v>22376</v>
      </c>
      <c r="B436" s="7" t="s">
        <v>951</v>
      </c>
      <c r="C436" s="30"/>
      <c r="D436">
        <v>22376</v>
      </c>
    </row>
    <row r="437" spans="1:4" hidden="1">
      <c r="A437" s="28">
        <v>22377</v>
      </c>
      <c r="B437" s="7" t="s">
        <v>915</v>
      </c>
      <c r="C437" s="30"/>
      <c r="D437">
        <v>22377</v>
      </c>
    </row>
    <row r="438" spans="1:4" hidden="1">
      <c r="A438" s="28">
        <v>22378</v>
      </c>
      <c r="B438" s="7" t="s">
        <v>952</v>
      </c>
      <c r="C438" s="30"/>
      <c r="D438">
        <v>22378</v>
      </c>
    </row>
    <row r="439" spans="1:4" hidden="1">
      <c r="A439" s="28">
        <v>22379</v>
      </c>
      <c r="B439" s="7" t="s">
        <v>953</v>
      </c>
      <c r="C439" s="30"/>
      <c r="D439">
        <v>22379</v>
      </c>
    </row>
    <row r="440" spans="1:4" hidden="1">
      <c r="A440" s="28">
        <v>22380</v>
      </c>
      <c r="B440" s="7" t="s">
        <v>954</v>
      </c>
      <c r="C440" s="30"/>
      <c r="D440">
        <v>22380</v>
      </c>
    </row>
    <row r="441" spans="1:4" hidden="1">
      <c r="A441" s="28">
        <v>22381</v>
      </c>
      <c r="B441" s="7" t="s">
        <v>955</v>
      </c>
      <c r="C441" s="30"/>
      <c r="D441">
        <v>22381</v>
      </c>
    </row>
    <row r="442" spans="1:4" hidden="1">
      <c r="A442" s="28">
        <v>22382</v>
      </c>
      <c r="B442" s="7" t="s">
        <v>956</v>
      </c>
      <c r="C442" s="30"/>
      <c r="D442">
        <v>22382</v>
      </c>
    </row>
    <row r="443" spans="1:4" hidden="1">
      <c r="A443" s="28">
        <v>22383</v>
      </c>
      <c r="B443" s="7" t="s">
        <v>957</v>
      </c>
      <c r="C443" s="30"/>
      <c r="D443">
        <v>22383</v>
      </c>
    </row>
    <row r="444" spans="1:4" hidden="1">
      <c r="A444" s="28">
        <v>22384</v>
      </c>
      <c r="B444" s="7" t="s">
        <v>958</v>
      </c>
      <c r="C444" s="30"/>
      <c r="D444">
        <v>22384</v>
      </c>
    </row>
    <row r="445" spans="1:4" hidden="1">
      <c r="A445" s="28">
        <v>22385</v>
      </c>
      <c r="B445" s="7" t="s">
        <v>959</v>
      </c>
      <c r="C445" s="30"/>
      <c r="D445">
        <v>22385</v>
      </c>
    </row>
    <row r="446" spans="1:4" hidden="1">
      <c r="A446" s="28">
        <v>22386</v>
      </c>
      <c r="B446" s="7" t="s">
        <v>960</v>
      </c>
      <c r="C446" s="30"/>
      <c r="D446">
        <v>22386</v>
      </c>
    </row>
    <row r="447" spans="1:4" hidden="1">
      <c r="A447" s="28">
        <v>22387</v>
      </c>
      <c r="B447" s="7" t="s">
        <v>961</v>
      </c>
      <c r="C447" s="30"/>
      <c r="D447">
        <v>22387</v>
      </c>
    </row>
    <row r="448" spans="1:4" hidden="1">
      <c r="A448" s="28">
        <v>22388</v>
      </c>
      <c r="B448" s="7" t="s">
        <v>962</v>
      </c>
      <c r="C448" s="30"/>
      <c r="D448">
        <v>22388</v>
      </c>
    </row>
    <row r="449" spans="1:4" hidden="1">
      <c r="A449" s="28">
        <v>22389</v>
      </c>
      <c r="B449" s="7" t="s">
        <v>872</v>
      </c>
      <c r="C449" s="30"/>
      <c r="D449">
        <v>22389</v>
      </c>
    </row>
    <row r="450" spans="1:4" hidden="1">
      <c r="A450" s="28">
        <v>22390</v>
      </c>
      <c r="B450" s="7" t="s">
        <v>963</v>
      </c>
      <c r="C450" s="30"/>
      <c r="D450">
        <v>22390</v>
      </c>
    </row>
    <row r="451" spans="1:4" hidden="1">
      <c r="A451" s="28">
        <v>224</v>
      </c>
      <c r="B451" s="7" t="s">
        <v>882</v>
      </c>
      <c r="C451" s="30"/>
      <c r="D451">
        <v>224</v>
      </c>
    </row>
    <row r="452" spans="1:4" hidden="1">
      <c r="A452" s="28">
        <v>22400</v>
      </c>
      <c r="B452" s="7" t="s">
        <v>848</v>
      </c>
      <c r="C452" s="30"/>
      <c r="D452">
        <v>22400</v>
      </c>
    </row>
    <row r="453" spans="1:4" hidden="1">
      <c r="A453" s="28">
        <v>22401</v>
      </c>
      <c r="B453" s="7" t="s">
        <v>735</v>
      </c>
      <c r="C453" s="30"/>
      <c r="D453">
        <v>22401</v>
      </c>
    </row>
    <row r="454" spans="1:4" hidden="1">
      <c r="A454" s="28">
        <v>22402</v>
      </c>
      <c r="B454" s="7" t="s">
        <v>964</v>
      </c>
      <c r="C454" s="30"/>
      <c r="D454">
        <v>22402</v>
      </c>
    </row>
    <row r="455" spans="1:4" hidden="1">
      <c r="A455" s="28">
        <v>22403</v>
      </c>
      <c r="B455" s="7" t="s">
        <v>716</v>
      </c>
      <c r="C455" s="30"/>
      <c r="D455">
        <v>22403</v>
      </c>
    </row>
    <row r="456" spans="1:4" hidden="1">
      <c r="A456" s="28">
        <v>22404</v>
      </c>
      <c r="B456" s="7" t="s">
        <v>965</v>
      </c>
      <c r="C456" s="30"/>
      <c r="D456">
        <v>22404</v>
      </c>
    </row>
    <row r="457" spans="1:4" hidden="1">
      <c r="A457" s="28">
        <v>22405</v>
      </c>
      <c r="B457" s="7" t="s">
        <v>777</v>
      </c>
      <c r="C457" s="30"/>
      <c r="D457">
        <v>22405</v>
      </c>
    </row>
    <row r="458" spans="1:4" hidden="1">
      <c r="A458" s="28">
        <v>22406</v>
      </c>
      <c r="B458" s="7" t="s">
        <v>966</v>
      </c>
      <c r="C458" s="30"/>
      <c r="D458">
        <v>22406</v>
      </c>
    </row>
    <row r="459" spans="1:4" hidden="1">
      <c r="A459" s="28">
        <v>22407</v>
      </c>
      <c r="B459" s="7" t="s">
        <v>959</v>
      </c>
      <c r="C459" s="30"/>
      <c r="D459">
        <v>22407</v>
      </c>
    </row>
    <row r="460" spans="1:4" hidden="1">
      <c r="A460" s="28">
        <v>22408</v>
      </c>
      <c r="B460" s="7" t="s">
        <v>791</v>
      </c>
      <c r="C460" s="30"/>
      <c r="D460">
        <v>22408</v>
      </c>
    </row>
    <row r="461" spans="1:4" hidden="1">
      <c r="A461" s="28">
        <v>22409</v>
      </c>
      <c r="B461" s="7" t="s">
        <v>967</v>
      </c>
      <c r="C461" s="30"/>
      <c r="D461">
        <v>22409</v>
      </c>
    </row>
    <row r="462" spans="1:4" hidden="1">
      <c r="A462" s="28">
        <v>22410</v>
      </c>
      <c r="B462" s="7" t="s">
        <v>968</v>
      </c>
      <c r="C462" s="30"/>
      <c r="D462">
        <v>22410</v>
      </c>
    </row>
    <row r="463" spans="1:4" hidden="1">
      <c r="A463" s="28">
        <v>22412</v>
      </c>
      <c r="B463" s="7" t="s">
        <v>969</v>
      </c>
      <c r="C463" s="30"/>
      <c r="D463">
        <v>22412</v>
      </c>
    </row>
    <row r="464" spans="1:4" hidden="1">
      <c r="A464" s="28">
        <v>22413</v>
      </c>
      <c r="B464" s="7" t="s">
        <v>970</v>
      </c>
      <c r="C464" s="30"/>
      <c r="D464">
        <v>22413</v>
      </c>
    </row>
    <row r="465" spans="1:4" hidden="1">
      <c r="A465" s="28">
        <v>22414</v>
      </c>
      <c r="B465" s="7" t="s">
        <v>812</v>
      </c>
      <c r="C465" s="30"/>
      <c r="D465">
        <v>22414</v>
      </c>
    </row>
    <row r="466" spans="1:4" hidden="1">
      <c r="A466" s="28">
        <v>22415</v>
      </c>
      <c r="B466" s="7" t="s">
        <v>971</v>
      </c>
      <c r="C466" s="30"/>
      <c r="D466">
        <v>22415</v>
      </c>
    </row>
    <row r="467" spans="1:4" hidden="1">
      <c r="A467" s="28">
        <v>22416</v>
      </c>
      <c r="B467" s="7" t="s">
        <v>972</v>
      </c>
      <c r="C467" s="30"/>
      <c r="D467">
        <v>22416</v>
      </c>
    </row>
    <row r="468" spans="1:4" hidden="1">
      <c r="A468" s="28">
        <v>22417</v>
      </c>
      <c r="B468" s="7" t="s">
        <v>696</v>
      </c>
      <c r="C468" s="30"/>
      <c r="D468">
        <v>22417</v>
      </c>
    </row>
    <row r="469" spans="1:4" hidden="1">
      <c r="A469" s="28">
        <v>22418</v>
      </c>
      <c r="B469" s="7" t="s">
        <v>740</v>
      </c>
      <c r="C469" s="30"/>
      <c r="D469">
        <v>22418</v>
      </c>
    </row>
    <row r="470" spans="1:4" hidden="1">
      <c r="A470" s="28">
        <v>22419</v>
      </c>
      <c r="B470" s="7" t="s">
        <v>410</v>
      </c>
      <c r="C470" s="30"/>
      <c r="D470">
        <v>22419</v>
      </c>
    </row>
    <row r="471" spans="1:4" hidden="1">
      <c r="A471" s="28">
        <v>22420</v>
      </c>
      <c r="B471" s="7" t="s">
        <v>973</v>
      </c>
      <c r="C471" s="30"/>
      <c r="D471">
        <v>22420</v>
      </c>
    </row>
    <row r="472" spans="1:4" hidden="1">
      <c r="A472" s="28">
        <v>22421</v>
      </c>
      <c r="B472" s="7" t="s">
        <v>974</v>
      </c>
      <c r="C472" s="30"/>
      <c r="D472">
        <v>22421</v>
      </c>
    </row>
    <row r="473" spans="1:4" hidden="1">
      <c r="A473" s="28">
        <v>22422</v>
      </c>
      <c r="B473" s="7" t="s">
        <v>975</v>
      </c>
      <c r="C473" s="30"/>
      <c r="D473">
        <v>22422</v>
      </c>
    </row>
    <row r="474" spans="1:4" hidden="1">
      <c r="A474" s="28">
        <v>22423</v>
      </c>
      <c r="B474" s="7" t="s">
        <v>976</v>
      </c>
      <c r="C474" s="30"/>
      <c r="D474">
        <v>22423</v>
      </c>
    </row>
    <row r="475" spans="1:4" hidden="1">
      <c r="A475" s="28">
        <v>22424</v>
      </c>
      <c r="B475" s="7" t="s">
        <v>977</v>
      </c>
      <c r="C475" s="30"/>
      <c r="D475">
        <v>22424</v>
      </c>
    </row>
    <row r="476" spans="1:4" hidden="1">
      <c r="A476" s="28">
        <v>22425</v>
      </c>
      <c r="B476" s="7" t="s">
        <v>978</v>
      </c>
      <c r="C476" s="30"/>
      <c r="D476">
        <v>22425</v>
      </c>
    </row>
    <row r="477" spans="1:4" hidden="1">
      <c r="A477" s="28">
        <v>22426</v>
      </c>
      <c r="B477" s="7" t="s">
        <v>788</v>
      </c>
      <c r="C477" s="30"/>
      <c r="D477">
        <v>22426</v>
      </c>
    </row>
    <row r="478" spans="1:4" hidden="1">
      <c r="A478" s="28">
        <v>22427</v>
      </c>
      <c r="B478" s="7" t="s">
        <v>979</v>
      </c>
      <c r="C478" s="30"/>
      <c r="D478">
        <v>22427</v>
      </c>
    </row>
    <row r="479" spans="1:4" hidden="1">
      <c r="A479" s="28">
        <v>22428</v>
      </c>
      <c r="B479" s="7" t="s">
        <v>959</v>
      </c>
      <c r="C479" s="30"/>
      <c r="D479">
        <v>22428</v>
      </c>
    </row>
    <row r="480" spans="1:4" hidden="1">
      <c r="A480" s="28">
        <v>22430</v>
      </c>
      <c r="B480" s="7" t="s">
        <v>980</v>
      </c>
      <c r="C480" s="30"/>
      <c r="D480">
        <v>22430</v>
      </c>
    </row>
    <row r="481" spans="1:4" hidden="1">
      <c r="A481" s="28">
        <v>22431</v>
      </c>
      <c r="B481" s="7" t="s">
        <v>981</v>
      </c>
      <c r="C481" s="30"/>
      <c r="D481">
        <v>22431</v>
      </c>
    </row>
    <row r="482" spans="1:4" hidden="1">
      <c r="A482" s="28">
        <v>22432</v>
      </c>
      <c r="B482" s="7" t="s">
        <v>982</v>
      </c>
      <c r="C482" s="30"/>
      <c r="D482">
        <v>22432</v>
      </c>
    </row>
    <row r="483" spans="1:4" hidden="1">
      <c r="A483" s="28">
        <v>22440</v>
      </c>
      <c r="B483" s="7" t="s">
        <v>762</v>
      </c>
      <c r="C483" s="30"/>
      <c r="D483">
        <v>22440</v>
      </c>
    </row>
    <row r="484" spans="1:4" hidden="1">
      <c r="A484" s="28">
        <v>22441</v>
      </c>
      <c r="B484" s="7" t="s">
        <v>983</v>
      </c>
      <c r="C484" s="30"/>
      <c r="D484">
        <v>22441</v>
      </c>
    </row>
    <row r="485" spans="1:4" hidden="1">
      <c r="A485" s="28">
        <v>22442</v>
      </c>
      <c r="B485" s="7" t="s">
        <v>959</v>
      </c>
      <c r="C485" s="30"/>
      <c r="D485">
        <v>22442</v>
      </c>
    </row>
    <row r="486" spans="1:4" hidden="1">
      <c r="A486" s="28">
        <v>22450</v>
      </c>
      <c r="B486" s="7" t="s">
        <v>984</v>
      </c>
      <c r="C486" s="30"/>
      <c r="D486">
        <v>22450</v>
      </c>
    </row>
    <row r="487" spans="1:4" hidden="1">
      <c r="A487" s="28">
        <v>22451</v>
      </c>
      <c r="B487" s="7" t="s">
        <v>821</v>
      </c>
      <c r="C487" s="30"/>
      <c r="D487">
        <v>22451</v>
      </c>
    </row>
    <row r="488" spans="1:4" hidden="1">
      <c r="A488" s="28">
        <v>22452</v>
      </c>
      <c r="B488" s="7" t="s">
        <v>684</v>
      </c>
      <c r="C488" s="30"/>
      <c r="D488">
        <v>22452</v>
      </c>
    </row>
    <row r="489" spans="1:4" hidden="1">
      <c r="A489" s="28">
        <v>22453</v>
      </c>
      <c r="B489" s="7" t="s">
        <v>985</v>
      </c>
      <c r="C489" s="30"/>
      <c r="D489">
        <v>22453</v>
      </c>
    </row>
    <row r="490" spans="1:4" hidden="1">
      <c r="A490" s="28">
        <v>22454</v>
      </c>
      <c r="B490" s="7" t="s">
        <v>986</v>
      </c>
      <c r="C490" s="30"/>
      <c r="D490">
        <v>22454</v>
      </c>
    </row>
    <row r="491" spans="1:4" hidden="1">
      <c r="A491" s="28">
        <v>22455</v>
      </c>
      <c r="B491" s="7" t="s">
        <v>987</v>
      </c>
      <c r="C491" s="30"/>
      <c r="D491">
        <v>22455</v>
      </c>
    </row>
    <row r="492" spans="1:4" hidden="1">
      <c r="A492" s="28">
        <v>22456</v>
      </c>
      <c r="B492" s="7" t="s">
        <v>988</v>
      </c>
      <c r="C492" s="30"/>
      <c r="D492">
        <v>22456</v>
      </c>
    </row>
    <row r="493" spans="1:4" hidden="1">
      <c r="A493" s="28">
        <v>22457</v>
      </c>
      <c r="B493" s="7" t="s">
        <v>989</v>
      </c>
      <c r="C493" s="30"/>
      <c r="D493">
        <v>22457</v>
      </c>
    </row>
    <row r="494" spans="1:4" hidden="1">
      <c r="A494" s="28">
        <v>22458</v>
      </c>
      <c r="B494" s="7" t="s">
        <v>848</v>
      </c>
      <c r="C494" s="30"/>
      <c r="D494">
        <v>22458</v>
      </c>
    </row>
    <row r="495" spans="1:4" hidden="1">
      <c r="A495" s="28">
        <v>22459</v>
      </c>
      <c r="B495" s="7" t="s">
        <v>990</v>
      </c>
      <c r="C495" s="30"/>
      <c r="D495">
        <v>22459</v>
      </c>
    </row>
    <row r="496" spans="1:4" hidden="1">
      <c r="A496" s="28">
        <v>22460</v>
      </c>
      <c r="B496" s="7" t="s">
        <v>991</v>
      </c>
      <c r="C496" s="30"/>
      <c r="D496">
        <v>22460</v>
      </c>
    </row>
    <row r="497" spans="1:4" hidden="1">
      <c r="A497" s="28">
        <v>22461</v>
      </c>
      <c r="B497" s="7" t="s">
        <v>992</v>
      </c>
      <c r="C497" s="30"/>
      <c r="D497">
        <v>22461</v>
      </c>
    </row>
    <row r="498" spans="1:4" hidden="1">
      <c r="A498" s="28">
        <v>22462</v>
      </c>
      <c r="B498" s="7" t="s">
        <v>993</v>
      </c>
      <c r="C498" s="30"/>
      <c r="D498">
        <v>22462</v>
      </c>
    </row>
    <row r="499" spans="1:4" hidden="1">
      <c r="A499" s="28">
        <v>22463</v>
      </c>
      <c r="B499" s="7" t="s">
        <v>994</v>
      </c>
      <c r="C499" s="30"/>
      <c r="D499">
        <v>22463</v>
      </c>
    </row>
    <row r="500" spans="1:4" hidden="1">
      <c r="A500" s="28">
        <v>22464</v>
      </c>
      <c r="B500" s="7" t="s">
        <v>995</v>
      </c>
      <c r="C500" s="30"/>
      <c r="D500">
        <v>22464</v>
      </c>
    </row>
    <row r="501" spans="1:4" hidden="1">
      <c r="A501" s="28">
        <v>22465</v>
      </c>
      <c r="B501" s="7" t="s">
        <v>809</v>
      </c>
      <c r="C501" s="30"/>
      <c r="D501">
        <v>22465</v>
      </c>
    </row>
    <row r="502" spans="1:4" hidden="1">
      <c r="A502" s="28">
        <v>22466</v>
      </c>
      <c r="B502" s="7" t="s">
        <v>996</v>
      </c>
      <c r="C502" s="30"/>
      <c r="D502">
        <v>22466</v>
      </c>
    </row>
    <row r="503" spans="1:4" hidden="1">
      <c r="A503" s="28">
        <v>22467</v>
      </c>
      <c r="B503" s="7" t="s">
        <v>996</v>
      </c>
      <c r="C503" s="30"/>
      <c r="D503">
        <v>22467</v>
      </c>
    </row>
    <row r="504" spans="1:4" hidden="1">
      <c r="A504" s="28">
        <v>22468</v>
      </c>
      <c r="B504" s="7" t="s">
        <v>997</v>
      </c>
      <c r="C504" s="30"/>
      <c r="D504">
        <v>22468</v>
      </c>
    </row>
    <row r="505" spans="1:4" hidden="1">
      <c r="A505" s="28">
        <v>22469</v>
      </c>
      <c r="B505" s="7" t="s">
        <v>998</v>
      </c>
      <c r="C505" s="30"/>
      <c r="D505">
        <v>22469</v>
      </c>
    </row>
    <row r="506" spans="1:4" hidden="1">
      <c r="A506" s="28">
        <v>22470</v>
      </c>
      <c r="B506" s="7" t="s">
        <v>949</v>
      </c>
      <c r="C506" s="30"/>
      <c r="D506">
        <v>22470</v>
      </c>
    </row>
    <row r="507" spans="1:4" hidden="1">
      <c r="A507" s="28">
        <v>22471</v>
      </c>
      <c r="B507" s="7" t="s">
        <v>999</v>
      </c>
      <c r="C507" s="30"/>
      <c r="D507">
        <v>22471</v>
      </c>
    </row>
    <row r="508" spans="1:4" hidden="1">
      <c r="A508" s="28">
        <v>22472</v>
      </c>
      <c r="B508" s="7" t="s">
        <v>1000</v>
      </c>
      <c r="C508" s="30"/>
      <c r="D508">
        <v>22472</v>
      </c>
    </row>
    <row r="509" spans="1:4" hidden="1">
      <c r="A509" s="28">
        <v>22473</v>
      </c>
      <c r="B509" s="7" t="s">
        <v>1001</v>
      </c>
      <c r="C509" s="30"/>
      <c r="D509">
        <v>22473</v>
      </c>
    </row>
    <row r="510" spans="1:4" hidden="1">
      <c r="A510" s="28">
        <v>22474</v>
      </c>
      <c r="B510" s="7" t="s">
        <v>1002</v>
      </c>
      <c r="C510" s="30"/>
      <c r="D510">
        <v>22474</v>
      </c>
    </row>
    <row r="511" spans="1:4" hidden="1">
      <c r="A511" s="28">
        <v>22475</v>
      </c>
      <c r="B511" s="7" t="s">
        <v>1003</v>
      </c>
      <c r="C511" s="30"/>
      <c r="D511">
        <v>22475</v>
      </c>
    </row>
    <row r="512" spans="1:4" hidden="1">
      <c r="A512" s="28">
        <v>22476</v>
      </c>
      <c r="B512" s="7" t="s">
        <v>1004</v>
      </c>
      <c r="C512" s="30"/>
      <c r="D512">
        <v>22476</v>
      </c>
    </row>
    <row r="513" spans="1:4" hidden="1">
      <c r="A513" s="28">
        <v>22477</v>
      </c>
      <c r="B513" s="7" t="s">
        <v>1005</v>
      </c>
      <c r="C513" s="30"/>
      <c r="D513">
        <v>22477</v>
      </c>
    </row>
    <row r="514" spans="1:4" hidden="1">
      <c r="A514" s="28">
        <v>22478</v>
      </c>
      <c r="B514" s="7" t="s">
        <v>1006</v>
      </c>
      <c r="C514" s="30"/>
      <c r="D514">
        <v>22478</v>
      </c>
    </row>
    <row r="515" spans="1:4" hidden="1">
      <c r="A515" s="28">
        <v>22479</v>
      </c>
      <c r="B515" s="7" t="s">
        <v>1007</v>
      </c>
      <c r="C515" s="30"/>
      <c r="D515">
        <v>22479</v>
      </c>
    </row>
    <row r="516" spans="1:4" hidden="1">
      <c r="A516" s="28">
        <v>22480</v>
      </c>
      <c r="B516" s="7" t="s">
        <v>1008</v>
      </c>
      <c r="C516" s="30"/>
      <c r="D516">
        <v>22480</v>
      </c>
    </row>
    <row r="517" spans="1:4" hidden="1">
      <c r="A517" s="28">
        <v>22481</v>
      </c>
      <c r="B517" s="7" t="s">
        <v>1009</v>
      </c>
      <c r="C517" s="30"/>
      <c r="D517">
        <v>22481</v>
      </c>
    </row>
    <row r="518" spans="1:4" hidden="1">
      <c r="A518" s="28">
        <v>22482</v>
      </c>
      <c r="B518" s="7" t="s">
        <v>750</v>
      </c>
      <c r="C518" s="30"/>
      <c r="D518">
        <v>22482</v>
      </c>
    </row>
    <row r="519" spans="1:4" hidden="1">
      <c r="A519" s="28">
        <v>22483</v>
      </c>
      <c r="B519" s="7" t="s">
        <v>1010</v>
      </c>
      <c r="C519" s="30"/>
      <c r="D519">
        <v>22483</v>
      </c>
    </row>
    <row r="520" spans="1:4" hidden="1">
      <c r="A520" s="28">
        <v>22484</v>
      </c>
      <c r="B520" s="7" t="s">
        <v>1003</v>
      </c>
      <c r="C520" s="30"/>
      <c r="D520">
        <v>22484</v>
      </c>
    </row>
    <row r="521" spans="1:4" hidden="1">
      <c r="A521" s="28">
        <v>22485</v>
      </c>
      <c r="B521" s="7" t="s">
        <v>823</v>
      </c>
      <c r="C521" s="30"/>
      <c r="D521">
        <v>22485</v>
      </c>
    </row>
    <row r="522" spans="1:4" hidden="1">
      <c r="A522" s="28">
        <v>22486</v>
      </c>
      <c r="B522" s="7" t="s">
        <v>1011</v>
      </c>
      <c r="C522" s="30"/>
      <c r="D522">
        <v>22486</v>
      </c>
    </row>
    <row r="523" spans="1:4" hidden="1">
      <c r="A523" s="28">
        <v>22487</v>
      </c>
      <c r="B523" s="7" t="s">
        <v>1012</v>
      </c>
      <c r="C523" s="30"/>
      <c r="D523">
        <v>22487</v>
      </c>
    </row>
    <row r="524" spans="1:4" hidden="1">
      <c r="A524" s="28">
        <v>22488</v>
      </c>
      <c r="B524" s="7" t="s">
        <v>1013</v>
      </c>
      <c r="C524" s="30"/>
      <c r="D524">
        <v>22488</v>
      </c>
    </row>
    <row r="525" spans="1:4" hidden="1">
      <c r="A525" s="28">
        <v>22489</v>
      </c>
      <c r="B525" s="7" t="s">
        <v>1014</v>
      </c>
      <c r="C525" s="30"/>
      <c r="D525">
        <v>22489</v>
      </c>
    </row>
    <row r="526" spans="1:4" hidden="1">
      <c r="A526" s="28">
        <v>22490</v>
      </c>
      <c r="B526" s="7" t="s">
        <v>1015</v>
      </c>
      <c r="C526" s="30"/>
      <c r="D526">
        <v>22490</v>
      </c>
    </row>
    <row r="527" spans="1:4" hidden="1">
      <c r="A527" s="28">
        <v>22491</v>
      </c>
      <c r="B527" s="7" t="s">
        <v>663</v>
      </c>
      <c r="C527" s="30"/>
      <c r="D527">
        <v>22491</v>
      </c>
    </row>
    <row r="528" spans="1:4" hidden="1">
      <c r="A528" s="28">
        <v>22492</v>
      </c>
      <c r="B528" s="7" t="s">
        <v>798</v>
      </c>
      <c r="C528" s="30"/>
      <c r="D528">
        <v>22492</v>
      </c>
    </row>
    <row r="529" spans="1:4" hidden="1">
      <c r="A529" s="28">
        <v>22493</v>
      </c>
      <c r="B529" s="7" t="s">
        <v>1016</v>
      </c>
      <c r="C529" s="30"/>
      <c r="D529">
        <v>22493</v>
      </c>
    </row>
    <row r="530" spans="1:4" hidden="1">
      <c r="A530" s="28">
        <v>22494</v>
      </c>
      <c r="B530" s="7" t="s">
        <v>1017</v>
      </c>
      <c r="C530" s="30"/>
      <c r="D530">
        <v>22494</v>
      </c>
    </row>
    <row r="531" spans="1:4" hidden="1">
      <c r="A531" s="28">
        <v>22495</v>
      </c>
      <c r="B531" s="7" t="s">
        <v>1018</v>
      </c>
      <c r="C531" s="30"/>
      <c r="D531">
        <v>22495</v>
      </c>
    </row>
    <row r="532" spans="1:4" hidden="1">
      <c r="A532" s="28">
        <v>22496</v>
      </c>
      <c r="B532" s="7" t="s">
        <v>752</v>
      </c>
      <c r="C532" s="30"/>
      <c r="D532">
        <v>22496</v>
      </c>
    </row>
    <row r="533" spans="1:4" hidden="1">
      <c r="A533" s="28">
        <v>22498</v>
      </c>
      <c r="B533" s="7" t="s">
        <v>1019</v>
      </c>
      <c r="C533" s="30"/>
      <c r="D533">
        <v>22498</v>
      </c>
    </row>
    <row r="534" spans="1:4" hidden="1">
      <c r="A534" s="28">
        <v>22499</v>
      </c>
      <c r="B534" s="7" t="s">
        <v>944</v>
      </c>
      <c r="C534" s="30"/>
      <c r="D534">
        <v>22499</v>
      </c>
    </row>
    <row r="535" spans="1:4" hidden="1">
      <c r="A535" s="28">
        <v>225</v>
      </c>
      <c r="B535" s="7" t="s">
        <v>1020</v>
      </c>
      <c r="C535" s="30"/>
      <c r="D535">
        <v>225</v>
      </c>
    </row>
    <row r="536" spans="1:4" hidden="1">
      <c r="A536" s="28">
        <v>22500</v>
      </c>
      <c r="B536" s="7" t="s">
        <v>761</v>
      </c>
      <c r="C536" s="30"/>
      <c r="D536">
        <v>22500</v>
      </c>
    </row>
    <row r="537" spans="1:4" hidden="1">
      <c r="A537" s="28">
        <v>22501</v>
      </c>
      <c r="B537" s="7" t="s">
        <v>1021</v>
      </c>
      <c r="C537" s="30"/>
      <c r="D537">
        <v>22501</v>
      </c>
    </row>
    <row r="538" spans="1:4" hidden="1">
      <c r="A538" s="28">
        <v>22502</v>
      </c>
      <c r="B538" s="7" t="s">
        <v>1022</v>
      </c>
      <c r="C538" s="30"/>
      <c r="D538">
        <v>22502</v>
      </c>
    </row>
    <row r="539" spans="1:4" hidden="1">
      <c r="A539" s="28">
        <v>22503</v>
      </c>
      <c r="B539" s="7" t="s">
        <v>1023</v>
      </c>
      <c r="C539" s="30"/>
      <c r="D539">
        <v>22503</v>
      </c>
    </row>
    <row r="540" spans="1:4" hidden="1">
      <c r="A540" s="28">
        <v>22504</v>
      </c>
      <c r="B540" s="7" t="s">
        <v>1024</v>
      </c>
      <c r="C540" s="30"/>
      <c r="D540">
        <v>22504</v>
      </c>
    </row>
    <row r="541" spans="1:4" hidden="1">
      <c r="A541" s="28">
        <v>22505</v>
      </c>
      <c r="B541" s="7" t="s">
        <v>880</v>
      </c>
      <c r="C541" s="30"/>
      <c r="D541">
        <v>22505</v>
      </c>
    </row>
    <row r="542" spans="1:4" hidden="1">
      <c r="A542" s="28">
        <v>22506</v>
      </c>
      <c r="B542" s="7" t="s">
        <v>1025</v>
      </c>
      <c r="C542" s="30"/>
      <c r="D542">
        <v>22506</v>
      </c>
    </row>
    <row r="543" spans="1:4" hidden="1">
      <c r="A543" s="28">
        <v>22507</v>
      </c>
      <c r="B543" s="7" t="s">
        <v>696</v>
      </c>
      <c r="C543" s="30"/>
      <c r="D543">
        <v>22507</v>
      </c>
    </row>
    <row r="544" spans="1:4" hidden="1">
      <c r="A544" s="28">
        <v>22508</v>
      </c>
      <c r="B544" s="7" t="s">
        <v>1026</v>
      </c>
      <c r="C544" s="30"/>
      <c r="D544">
        <v>22508</v>
      </c>
    </row>
    <row r="545" spans="1:4" hidden="1">
      <c r="A545" s="28">
        <v>22509</v>
      </c>
      <c r="B545" s="7" t="s">
        <v>1027</v>
      </c>
      <c r="C545" s="30"/>
      <c r="D545">
        <v>22509</v>
      </c>
    </row>
    <row r="546" spans="1:4" hidden="1">
      <c r="A546" s="28">
        <v>22510</v>
      </c>
      <c r="B546" s="7" t="s">
        <v>1028</v>
      </c>
      <c r="C546" s="30"/>
      <c r="D546">
        <v>22510</v>
      </c>
    </row>
    <row r="547" spans="1:4" hidden="1">
      <c r="A547" s="28">
        <v>22511</v>
      </c>
      <c r="B547" s="7" t="s">
        <v>1029</v>
      </c>
      <c r="C547" s="30"/>
      <c r="D547">
        <v>22511</v>
      </c>
    </row>
    <row r="548" spans="1:4" hidden="1">
      <c r="A548" s="28">
        <v>22512</v>
      </c>
      <c r="B548" s="7" t="s">
        <v>746</v>
      </c>
      <c r="C548" s="30"/>
      <c r="D548">
        <v>22512</v>
      </c>
    </row>
    <row r="549" spans="1:4" hidden="1">
      <c r="A549" s="28">
        <v>22513</v>
      </c>
      <c r="B549" s="7" t="s">
        <v>1030</v>
      </c>
      <c r="C549" s="30"/>
      <c r="D549">
        <v>22513</v>
      </c>
    </row>
    <row r="550" spans="1:4" hidden="1">
      <c r="A550" s="28">
        <v>22514</v>
      </c>
      <c r="B550" s="7" t="s">
        <v>1031</v>
      </c>
      <c r="C550" s="30"/>
      <c r="D550">
        <v>22514</v>
      </c>
    </row>
    <row r="551" spans="1:4" hidden="1">
      <c r="A551" s="28">
        <v>22515</v>
      </c>
      <c r="B551" s="7" t="s">
        <v>797</v>
      </c>
      <c r="C551" s="30"/>
      <c r="D551">
        <v>22515</v>
      </c>
    </row>
    <row r="552" spans="1:4" hidden="1">
      <c r="A552" s="28">
        <v>22516</v>
      </c>
      <c r="B552" s="7" t="s">
        <v>732</v>
      </c>
      <c r="C552" s="30"/>
      <c r="D552">
        <v>22516</v>
      </c>
    </row>
    <row r="553" spans="1:4" hidden="1">
      <c r="A553" s="28">
        <v>22517</v>
      </c>
      <c r="B553" s="7" t="s">
        <v>1032</v>
      </c>
      <c r="C553" s="30"/>
      <c r="D553">
        <v>22517</v>
      </c>
    </row>
    <row r="554" spans="1:4" hidden="1">
      <c r="A554" s="28">
        <v>22518</v>
      </c>
      <c r="B554" s="7" t="s">
        <v>1033</v>
      </c>
      <c r="C554" s="30"/>
      <c r="D554">
        <v>22518</v>
      </c>
    </row>
    <row r="555" spans="1:4" hidden="1">
      <c r="A555" s="28">
        <v>22519</v>
      </c>
      <c r="B555" s="7" t="s">
        <v>1034</v>
      </c>
      <c r="C555" s="30"/>
      <c r="D555">
        <v>22519</v>
      </c>
    </row>
    <row r="556" spans="1:4" hidden="1">
      <c r="A556" s="28">
        <v>22520</v>
      </c>
      <c r="B556" s="7" t="s">
        <v>1035</v>
      </c>
      <c r="C556" s="30"/>
      <c r="D556">
        <v>22520</v>
      </c>
    </row>
    <row r="557" spans="1:4" hidden="1">
      <c r="A557" s="28">
        <v>22521</v>
      </c>
      <c r="B557" s="7" t="s">
        <v>1036</v>
      </c>
      <c r="C557" s="30"/>
      <c r="D557">
        <v>22521</v>
      </c>
    </row>
    <row r="558" spans="1:4" hidden="1">
      <c r="A558" s="28">
        <v>22522</v>
      </c>
      <c r="B558" s="7" t="s">
        <v>1035</v>
      </c>
      <c r="C558" s="30"/>
      <c r="D558">
        <v>22522</v>
      </c>
    </row>
    <row r="559" spans="1:4" hidden="1">
      <c r="A559" s="28">
        <v>22523</v>
      </c>
      <c r="B559" s="7" t="s">
        <v>1037</v>
      </c>
      <c r="C559" s="30"/>
      <c r="D559">
        <v>22523</v>
      </c>
    </row>
    <row r="560" spans="1:4" hidden="1">
      <c r="A560" s="28">
        <v>22524</v>
      </c>
      <c r="B560" s="7" t="s">
        <v>1038</v>
      </c>
      <c r="C560" s="30"/>
      <c r="D560">
        <v>22524</v>
      </c>
    </row>
    <row r="561" spans="1:4" hidden="1">
      <c r="A561" s="28">
        <v>22525</v>
      </c>
      <c r="B561" s="7" t="s">
        <v>1039</v>
      </c>
      <c r="C561" s="30"/>
      <c r="D561">
        <v>22525</v>
      </c>
    </row>
    <row r="562" spans="1:4" hidden="1">
      <c r="A562" s="28">
        <v>22526</v>
      </c>
      <c r="B562" s="7" t="s">
        <v>1040</v>
      </c>
      <c r="C562" s="30"/>
      <c r="D562">
        <v>22526</v>
      </c>
    </row>
    <row r="563" spans="1:4" hidden="1">
      <c r="A563" s="28">
        <v>22530</v>
      </c>
      <c r="B563" s="7" t="s">
        <v>1041</v>
      </c>
      <c r="C563" s="30"/>
      <c r="D563">
        <v>22530</v>
      </c>
    </row>
    <row r="564" spans="1:4" hidden="1">
      <c r="A564" s="28">
        <v>22531</v>
      </c>
      <c r="B564" s="7" t="s">
        <v>1042</v>
      </c>
      <c r="C564" s="30"/>
      <c r="D564">
        <v>22531</v>
      </c>
    </row>
    <row r="565" spans="1:4" hidden="1">
      <c r="A565" s="28">
        <v>22532</v>
      </c>
      <c r="B565" s="7" t="s">
        <v>1043</v>
      </c>
      <c r="C565" s="30"/>
      <c r="D565">
        <v>22532</v>
      </c>
    </row>
    <row r="566" spans="1:4" hidden="1">
      <c r="A566" s="28">
        <v>22533</v>
      </c>
      <c r="B566" s="7" t="s">
        <v>1044</v>
      </c>
      <c r="C566" s="30"/>
      <c r="D566">
        <v>22533</v>
      </c>
    </row>
    <row r="567" spans="1:4" hidden="1">
      <c r="A567" s="28">
        <v>22534</v>
      </c>
      <c r="B567" s="7" t="s">
        <v>1045</v>
      </c>
      <c r="C567" s="30"/>
      <c r="D567">
        <v>22534</v>
      </c>
    </row>
    <row r="568" spans="1:4" hidden="1">
      <c r="A568" s="28">
        <v>22536</v>
      </c>
      <c r="B568" s="7" t="s">
        <v>1046</v>
      </c>
      <c r="C568" s="30"/>
      <c r="D568">
        <v>22536</v>
      </c>
    </row>
    <row r="569" spans="1:4" hidden="1">
      <c r="A569" s="28">
        <v>22537</v>
      </c>
      <c r="B569" s="7" t="s">
        <v>981</v>
      </c>
      <c r="C569" s="30"/>
      <c r="D569">
        <v>22537</v>
      </c>
    </row>
    <row r="570" spans="1:4" hidden="1">
      <c r="A570" s="28">
        <v>22538</v>
      </c>
      <c r="B570" s="7" t="s">
        <v>1047</v>
      </c>
      <c r="C570" s="30"/>
      <c r="D570">
        <v>22538</v>
      </c>
    </row>
    <row r="571" spans="1:4" hidden="1">
      <c r="A571" s="28">
        <v>22539</v>
      </c>
      <c r="B571" s="7" t="s">
        <v>1048</v>
      </c>
      <c r="C571" s="30"/>
      <c r="D571">
        <v>22539</v>
      </c>
    </row>
    <row r="572" spans="1:4" hidden="1">
      <c r="A572" s="28">
        <v>22540</v>
      </c>
      <c r="B572" s="7" t="s">
        <v>1049</v>
      </c>
      <c r="C572" s="30"/>
      <c r="D572">
        <v>22540</v>
      </c>
    </row>
    <row r="573" spans="1:4" hidden="1">
      <c r="A573" s="28">
        <v>22541</v>
      </c>
      <c r="B573" s="7" t="s">
        <v>1050</v>
      </c>
      <c r="C573" s="30"/>
      <c r="D573">
        <v>22541</v>
      </c>
    </row>
    <row r="574" spans="1:4" hidden="1">
      <c r="A574" s="28">
        <v>22542</v>
      </c>
      <c r="B574" s="7" t="s">
        <v>1051</v>
      </c>
      <c r="C574" s="30"/>
      <c r="D574">
        <v>22542</v>
      </c>
    </row>
    <row r="575" spans="1:4" hidden="1">
      <c r="A575" s="28">
        <v>22543</v>
      </c>
      <c r="B575" s="7" t="s">
        <v>1052</v>
      </c>
      <c r="C575" s="30"/>
      <c r="D575">
        <v>22543</v>
      </c>
    </row>
    <row r="576" spans="1:4" hidden="1">
      <c r="A576" s="28">
        <v>22544</v>
      </c>
      <c r="B576" s="7" t="s">
        <v>1053</v>
      </c>
      <c r="C576" s="30"/>
      <c r="D576">
        <v>22544</v>
      </c>
    </row>
    <row r="577" spans="1:4" hidden="1">
      <c r="A577" s="28">
        <v>22545</v>
      </c>
      <c r="B577" s="7" t="s">
        <v>1054</v>
      </c>
      <c r="C577" s="30"/>
      <c r="D577">
        <v>22545</v>
      </c>
    </row>
    <row r="578" spans="1:4" hidden="1">
      <c r="A578" s="28">
        <v>22546</v>
      </c>
      <c r="B578" s="7" t="s">
        <v>1055</v>
      </c>
      <c r="C578" s="30"/>
      <c r="D578">
        <v>22546</v>
      </c>
    </row>
    <row r="579" spans="1:4" hidden="1">
      <c r="A579" s="28">
        <v>22547</v>
      </c>
      <c r="B579" s="7" t="s">
        <v>877</v>
      </c>
      <c r="C579" s="30"/>
      <c r="D579">
        <v>22547</v>
      </c>
    </row>
    <row r="580" spans="1:4" hidden="1">
      <c r="A580" s="28">
        <v>22548</v>
      </c>
      <c r="B580" s="7" t="s">
        <v>1056</v>
      </c>
      <c r="C580" s="30"/>
      <c r="D580">
        <v>22548</v>
      </c>
    </row>
    <row r="581" spans="1:4" hidden="1">
      <c r="A581" s="28">
        <v>22549</v>
      </c>
      <c r="B581" s="7" t="s">
        <v>1057</v>
      </c>
      <c r="C581" s="30"/>
      <c r="D581">
        <v>22549</v>
      </c>
    </row>
    <row r="582" spans="1:4" hidden="1">
      <c r="A582" s="28">
        <v>226</v>
      </c>
      <c r="B582" s="7" t="s">
        <v>1058</v>
      </c>
      <c r="C582" s="30"/>
      <c r="D582">
        <v>226</v>
      </c>
    </row>
    <row r="583" spans="1:4" hidden="1">
      <c r="A583" s="28">
        <v>227</v>
      </c>
      <c r="B583" s="7" t="s">
        <v>1059</v>
      </c>
      <c r="C583" s="30"/>
      <c r="D583">
        <v>227</v>
      </c>
    </row>
    <row r="584" spans="1:4" hidden="1">
      <c r="A584" s="28">
        <v>228</v>
      </c>
      <c r="B584" s="7" t="s">
        <v>1060</v>
      </c>
      <c r="C584" s="30"/>
      <c r="D584">
        <v>228</v>
      </c>
    </row>
    <row r="585" spans="1:4" hidden="1">
      <c r="A585" s="28">
        <v>229</v>
      </c>
      <c r="B585" s="7" t="s">
        <v>1061</v>
      </c>
      <c r="C585" s="30"/>
      <c r="D585">
        <v>229</v>
      </c>
    </row>
    <row r="586" spans="1:4" hidden="1">
      <c r="A586" s="28">
        <v>230</v>
      </c>
      <c r="B586" s="7" t="s">
        <v>1062</v>
      </c>
      <c r="C586" s="30"/>
      <c r="D586">
        <v>230</v>
      </c>
    </row>
    <row r="587" spans="1:4" hidden="1">
      <c r="A587" s="28">
        <v>23001</v>
      </c>
      <c r="B587" s="7" t="s">
        <v>788</v>
      </c>
      <c r="C587" s="30"/>
      <c r="D587">
        <v>23001</v>
      </c>
    </row>
    <row r="588" spans="1:4" hidden="1">
      <c r="A588" s="28">
        <v>23002</v>
      </c>
      <c r="B588" s="7" t="s">
        <v>789</v>
      </c>
      <c r="C588" s="30"/>
      <c r="D588">
        <v>23002</v>
      </c>
    </row>
    <row r="589" spans="1:4" hidden="1">
      <c r="A589" s="28">
        <v>23003</v>
      </c>
      <c r="B589" s="7" t="s">
        <v>804</v>
      </c>
      <c r="C589" s="30"/>
      <c r="D589">
        <v>23003</v>
      </c>
    </row>
    <row r="590" spans="1:4" hidden="1">
      <c r="A590" s="28">
        <v>23007</v>
      </c>
      <c r="B590" s="7" t="s">
        <v>1063</v>
      </c>
      <c r="C590" s="30"/>
      <c r="D590">
        <v>23007</v>
      </c>
    </row>
    <row r="591" spans="1:4" hidden="1">
      <c r="A591" s="28">
        <v>23008</v>
      </c>
      <c r="B591" s="7" t="s">
        <v>808</v>
      </c>
      <c r="C591" s="30"/>
      <c r="D591">
        <v>23008</v>
      </c>
    </row>
    <row r="592" spans="1:4" hidden="1">
      <c r="A592" s="28">
        <v>23010</v>
      </c>
      <c r="B592" s="7" t="s">
        <v>1064</v>
      </c>
      <c r="C592" s="30"/>
      <c r="D592">
        <v>23010</v>
      </c>
    </row>
    <row r="593" spans="1:4" hidden="1">
      <c r="A593" s="28">
        <v>23011</v>
      </c>
      <c r="B593" s="7" t="s">
        <v>1065</v>
      </c>
      <c r="C593" s="30"/>
      <c r="D593">
        <v>23011</v>
      </c>
    </row>
    <row r="594" spans="1:4" hidden="1">
      <c r="A594" s="28">
        <v>23012</v>
      </c>
      <c r="B594" s="7" t="s">
        <v>1066</v>
      </c>
      <c r="C594" s="30"/>
      <c r="D594">
        <v>23012</v>
      </c>
    </row>
    <row r="595" spans="1:4" hidden="1">
      <c r="A595" s="28">
        <v>23013</v>
      </c>
      <c r="B595" s="7" t="s">
        <v>801</v>
      </c>
      <c r="C595" s="30"/>
      <c r="D595">
        <v>23013</v>
      </c>
    </row>
    <row r="596" spans="1:4" hidden="1">
      <c r="A596" s="28">
        <v>23014</v>
      </c>
      <c r="B596" s="7" t="s">
        <v>688</v>
      </c>
      <c r="C596" s="30"/>
      <c r="D596">
        <v>23014</v>
      </c>
    </row>
    <row r="597" spans="1:4" hidden="1">
      <c r="A597" s="28">
        <v>23015</v>
      </c>
      <c r="B597" s="7" t="s">
        <v>700</v>
      </c>
      <c r="C597" s="30"/>
      <c r="D597">
        <v>23015</v>
      </c>
    </row>
    <row r="598" spans="1:4" hidden="1">
      <c r="A598" s="28">
        <v>23016</v>
      </c>
      <c r="B598" s="7" t="s">
        <v>822</v>
      </c>
      <c r="C598" s="30"/>
      <c r="D598">
        <v>23016</v>
      </c>
    </row>
    <row r="599" spans="1:4" hidden="1">
      <c r="A599" s="28">
        <v>23017</v>
      </c>
      <c r="B599" s="7" t="s">
        <v>791</v>
      </c>
      <c r="C599" s="30"/>
      <c r="D599">
        <v>23017</v>
      </c>
    </row>
    <row r="600" spans="1:4" hidden="1">
      <c r="A600" s="28">
        <v>23018</v>
      </c>
      <c r="B600" s="7" t="s">
        <v>1014</v>
      </c>
      <c r="C600" s="30"/>
      <c r="D600">
        <v>23018</v>
      </c>
    </row>
    <row r="601" spans="1:4" hidden="1">
      <c r="A601" s="28">
        <v>231</v>
      </c>
      <c r="B601" s="7" t="s">
        <v>694</v>
      </c>
      <c r="C601" s="30"/>
      <c r="D601">
        <v>231</v>
      </c>
    </row>
    <row r="602" spans="1:4" hidden="1">
      <c r="A602" s="28">
        <v>232</v>
      </c>
      <c r="B602" s="7" t="s">
        <v>1067</v>
      </c>
      <c r="C602" s="30"/>
      <c r="D602">
        <v>232</v>
      </c>
    </row>
    <row r="603" spans="1:4" hidden="1">
      <c r="A603" s="28">
        <v>233</v>
      </c>
      <c r="B603" s="7" t="s">
        <v>1068</v>
      </c>
      <c r="C603" s="30"/>
      <c r="D603">
        <v>233</v>
      </c>
    </row>
    <row r="604" spans="1:4" hidden="1">
      <c r="A604" s="28">
        <v>234</v>
      </c>
      <c r="B604" s="7" t="s">
        <v>1069</v>
      </c>
      <c r="C604" s="30"/>
      <c r="D604">
        <v>234</v>
      </c>
    </row>
    <row r="605" spans="1:4" hidden="1">
      <c r="A605" s="28">
        <v>235</v>
      </c>
      <c r="B605" s="7" t="s">
        <v>1070</v>
      </c>
      <c r="C605" s="30"/>
      <c r="D605">
        <v>235</v>
      </c>
    </row>
    <row r="606" spans="1:4" hidden="1">
      <c r="A606" s="28">
        <v>236</v>
      </c>
      <c r="B606" s="7" t="s">
        <v>1071</v>
      </c>
      <c r="C606" s="30"/>
      <c r="D606">
        <v>236</v>
      </c>
    </row>
    <row r="607" spans="1:4" hidden="1">
      <c r="A607" s="28">
        <v>237</v>
      </c>
      <c r="B607" s="7" t="s">
        <v>927</v>
      </c>
      <c r="C607" s="30"/>
      <c r="D607">
        <v>237</v>
      </c>
    </row>
    <row r="608" spans="1:4" hidden="1">
      <c r="A608" s="28">
        <v>238</v>
      </c>
      <c r="B608" s="7" t="s">
        <v>1072</v>
      </c>
      <c r="C608" s="30"/>
      <c r="D608">
        <v>238</v>
      </c>
    </row>
    <row r="609" spans="1:4" hidden="1">
      <c r="A609" s="28">
        <v>239</v>
      </c>
      <c r="B609" s="7" t="s">
        <v>1073</v>
      </c>
      <c r="C609" s="30"/>
      <c r="D609">
        <v>239</v>
      </c>
    </row>
    <row r="610" spans="1:4" hidden="1">
      <c r="A610" s="28">
        <v>240</v>
      </c>
      <c r="B610" s="7" t="s">
        <v>771</v>
      </c>
      <c r="C610" s="30"/>
      <c r="D610">
        <v>240</v>
      </c>
    </row>
    <row r="611" spans="1:4" hidden="1">
      <c r="A611" s="28">
        <v>24001</v>
      </c>
      <c r="B611" s="7" t="s">
        <v>1074</v>
      </c>
      <c r="C611" s="30"/>
      <c r="D611">
        <v>24001</v>
      </c>
    </row>
    <row r="612" spans="1:4" hidden="1">
      <c r="A612" s="28">
        <v>24002</v>
      </c>
      <c r="B612" s="7" t="s">
        <v>712</v>
      </c>
      <c r="C612" s="30"/>
      <c r="D612">
        <v>24002</v>
      </c>
    </row>
    <row r="613" spans="1:4" hidden="1">
      <c r="A613" s="28">
        <v>24003</v>
      </c>
      <c r="B613" s="7" t="s">
        <v>753</v>
      </c>
      <c r="C613" s="30"/>
      <c r="D613">
        <v>24003</v>
      </c>
    </row>
    <row r="614" spans="1:4" hidden="1">
      <c r="A614" s="28">
        <v>24004</v>
      </c>
      <c r="B614" s="7" t="s">
        <v>751</v>
      </c>
      <c r="C614" s="30"/>
      <c r="D614">
        <v>24004</v>
      </c>
    </row>
    <row r="615" spans="1:4" hidden="1">
      <c r="A615" s="28">
        <v>24005</v>
      </c>
      <c r="B615" s="7" t="s">
        <v>1075</v>
      </c>
      <c r="C615" s="30"/>
      <c r="D615">
        <v>24005</v>
      </c>
    </row>
    <row r="616" spans="1:4" hidden="1">
      <c r="A616" s="28">
        <v>24006</v>
      </c>
      <c r="B616" s="7" t="s">
        <v>1076</v>
      </c>
      <c r="C616" s="30"/>
      <c r="D616">
        <v>24006</v>
      </c>
    </row>
    <row r="617" spans="1:4" hidden="1">
      <c r="A617" s="28">
        <v>24007</v>
      </c>
      <c r="B617" s="7" t="s">
        <v>822</v>
      </c>
      <c r="C617" s="30"/>
      <c r="D617">
        <v>24007</v>
      </c>
    </row>
    <row r="618" spans="1:4" hidden="1">
      <c r="A618" s="28">
        <v>24008</v>
      </c>
      <c r="B618" s="7" t="s">
        <v>943</v>
      </c>
      <c r="C618" s="30"/>
      <c r="D618">
        <v>24008</v>
      </c>
    </row>
    <row r="619" spans="1:4" hidden="1">
      <c r="A619" s="28">
        <v>24010</v>
      </c>
      <c r="B619" s="7" t="s">
        <v>1077</v>
      </c>
      <c r="C619" s="30"/>
      <c r="D619">
        <v>24010</v>
      </c>
    </row>
    <row r="620" spans="1:4" hidden="1">
      <c r="A620" s="28">
        <v>24011</v>
      </c>
      <c r="B620" s="7" t="s">
        <v>1078</v>
      </c>
      <c r="C620" s="30"/>
      <c r="D620">
        <v>24011</v>
      </c>
    </row>
    <row r="621" spans="1:4" hidden="1">
      <c r="A621" s="28">
        <v>24012</v>
      </c>
      <c r="B621" s="7" t="s">
        <v>1076</v>
      </c>
      <c r="C621" s="30"/>
      <c r="D621">
        <v>24012</v>
      </c>
    </row>
    <row r="622" spans="1:4" hidden="1">
      <c r="A622" s="28">
        <v>24013</v>
      </c>
      <c r="B622" s="7" t="s">
        <v>1079</v>
      </c>
      <c r="C622" s="30"/>
      <c r="D622">
        <v>24013</v>
      </c>
    </row>
    <row r="623" spans="1:4" hidden="1">
      <c r="A623" s="28">
        <v>24014</v>
      </c>
      <c r="B623" s="7" t="s">
        <v>1080</v>
      </c>
      <c r="C623" s="30"/>
      <c r="D623">
        <v>24014</v>
      </c>
    </row>
    <row r="624" spans="1:4" hidden="1">
      <c r="A624" s="28">
        <v>24015</v>
      </c>
      <c r="B624" s="7" t="s">
        <v>1081</v>
      </c>
      <c r="C624" s="30"/>
      <c r="D624">
        <v>24015</v>
      </c>
    </row>
    <row r="625" spans="1:4" hidden="1">
      <c r="A625" s="28">
        <v>24017</v>
      </c>
      <c r="B625" s="7" t="s">
        <v>1082</v>
      </c>
      <c r="C625" s="30"/>
      <c r="D625">
        <v>24017</v>
      </c>
    </row>
    <row r="626" spans="1:4" hidden="1">
      <c r="A626" s="28">
        <v>24018</v>
      </c>
      <c r="B626" s="7" t="s">
        <v>1083</v>
      </c>
      <c r="C626" s="30"/>
      <c r="D626">
        <v>24018</v>
      </c>
    </row>
    <row r="627" spans="1:4" hidden="1">
      <c r="A627" s="28">
        <v>24020</v>
      </c>
      <c r="B627" s="7" t="s">
        <v>1084</v>
      </c>
      <c r="C627" s="30"/>
      <c r="D627">
        <v>24020</v>
      </c>
    </row>
    <row r="628" spans="1:4" hidden="1">
      <c r="A628" s="28">
        <v>24021</v>
      </c>
      <c r="B628" s="7" t="s">
        <v>1085</v>
      </c>
      <c r="C628" s="30"/>
      <c r="D628">
        <v>24021</v>
      </c>
    </row>
    <row r="629" spans="1:4" hidden="1">
      <c r="A629" s="28">
        <v>24022</v>
      </c>
      <c r="B629" s="7" t="s">
        <v>1084</v>
      </c>
      <c r="C629" s="30"/>
      <c r="D629">
        <v>24022</v>
      </c>
    </row>
    <row r="630" spans="1:4" hidden="1">
      <c r="A630" s="28">
        <v>24025</v>
      </c>
      <c r="B630" s="7" t="s">
        <v>800</v>
      </c>
      <c r="C630" s="30"/>
      <c r="D630">
        <v>24025</v>
      </c>
    </row>
    <row r="631" spans="1:4" hidden="1">
      <c r="A631" s="28">
        <v>24026</v>
      </c>
      <c r="B631" s="7" t="s">
        <v>1086</v>
      </c>
      <c r="C631" s="30"/>
      <c r="D631">
        <v>24026</v>
      </c>
    </row>
    <row r="632" spans="1:4" hidden="1">
      <c r="A632" s="28">
        <v>24027</v>
      </c>
      <c r="B632" s="7" t="s">
        <v>832</v>
      </c>
      <c r="C632" s="30"/>
      <c r="D632">
        <v>24027</v>
      </c>
    </row>
    <row r="633" spans="1:4" hidden="1">
      <c r="A633" s="28">
        <v>24033</v>
      </c>
      <c r="B633" s="7" t="s">
        <v>1087</v>
      </c>
      <c r="C633" s="30"/>
      <c r="D633">
        <v>24033</v>
      </c>
    </row>
    <row r="634" spans="1:4" hidden="1">
      <c r="A634" s="28">
        <v>24034</v>
      </c>
      <c r="B634" s="7" t="s">
        <v>1088</v>
      </c>
      <c r="C634" s="30"/>
      <c r="D634">
        <v>24034</v>
      </c>
    </row>
    <row r="635" spans="1:4" hidden="1">
      <c r="A635" s="28">
        <v>24036</v>
      </c>
      <c r="B635" s="7" t="s">
        <v>1089</v>
      </c>
      <c r="C635" s="30"/>
      <c r="D635">
        <v>24036</v>
      </c>
    </row>
    <row r="636" spans="1:4" hidden="1">
      <c r="A636" s="28">
        <v>24037</v>
      </c>
      <c r="B636" s="7" t="s">
        <v>777</v>
      </c>
      <c r="C636" s="30"/>
      <c r="D636">
        <v>24037</v>
      </c>
    </row>
    <row r="637" spans="1:4" hidden="1">
      <c r="A637" s="28">
        <v>24038</v>
      </c>
      <c r="B637" s="7" t="s">
        <v>761</v>
      </c>
      <c r="C637" s="30"/>
      <c r="D637">
        <v>24038</v>
      </c>
    </row>
    <row r="638" spans="1:4" hidden="1">
      <c r="A638" s="28">
        <v>24039</v>
      </c>
      <c r="B638" s="7" t="s">
        <v>880</v>
      </c>
      <c r="C638" s="30"/>
      <c r="D638">
        <v>24039</v>
      </c>
    </row>
    <row r="639" spans="1:4" hidden="1">
      <c r="A639" s="28">
        <v>24040</v>
      </c>
      <c r="B639" s="7" t="s">
        <v>776</v>
      </c>
      <c r="C639" s="30"/>
      <c r="D639">
        <v>24040</v>
      </c>
    </row>
    <row r="640" spans="1:4" hidden="1">
      <c r="A640" s="28">
        <v>24041</v>
      </c>
      <c r="B640" s="7" t="s">
        <v>787</v>
      </c>
      <c r="C640" s="30"/>
      <c r="D640">
        <v>24041</v>
      </c>
    </row>
    <row r="641" spans="1:4" hidden="1">
      <c r="A641" s="28">
        <v>24042</v>
      </c>
      <c r="B641" s="7" t="s">
        <v>791</v>
      </c>
      <c r="C641" s="30"/>
      <c r="D641">
        <v>24042</v>
      </c>
    </row>
    <row r="642" spans="1:4" hidden="1">
      <c r="A642" s="28">
        <v>24043</v>
      </c>
      <c r="B642" s="7" t="s">
        <v>1090</v>
      </c>
      <c r="C642" s="30"/>
      <c r="D642">
        <v>24043</v>
      </c>
    </row>
    <row r="643" spans="1:4" hidden="1">
      <c r="A643" s="28">
        <v>24044</v>
      </c>
      <c r="B643" s="7" t="s">
        <v>1091</v>
      </c>
      <c r="C643" s="30"/>
      <c r="D643">
        <v>24044</v>
      </c>
    </row>
    <row r="644" spans="1:4" hidden="1">
      <c r="A644" s="28">
        <v>24048</v>
      </c>
      <c r="B644" s="7" t="s">
        <v>1092</v>
      </c>
      <c r="C644" s="30"/>
      <c r="D644">
        <v>24048</v>
      </c>
    </row>
    <row r="645" spans="1:4" hidden="1">
      <c r="A645" s="28">
        <v>24050</v>
      </c>
      <c r="B645" s="7" t="s">
        <v>946</v>
      </c>
      <c r="C645" s="30"/>
      <c r="D645">
        <v>24050</v>
      </c>
    </row>
    <row r="646" spans="1:4" hidden="1">
      <c r="A646" s="28">
        <v>24051</v>
      </c>
      <c r="B646" s="7" t="s">
        <v>1093</v>
      </c>
      <c r="C646" s="30"/>
      <c r="D646">
        <v>24051</v>
      </c>
    </row>
    <row r="647" spans="1:4" hidden="1">
      <c r="A647" s="28">
        <v>24052</v>
      </c>
      <c r="B647" s="7" t="s">
        <v>1094</v>
      </c>
      <c r="C647" s="30"/>
      <c r="D647">
        <v>24052</v>
      </c>
    </row>
    <row r="648" spans="1:4" hidden="1">
      <c r="A648" s="28">
        <v>24053</v>
      </c>
      <c r="B648" s="7" t="s">
        <v>805</v>
      </c>
      <c r="C648" s="30"/>
      <c r="D648">
        <v>24053</v>
      </c>
    </row>
    <row r="649" spans="1:4" hidden="1">
      <c r="A649" s="28">
        <v>24054</v>
      </c>
      <c r="B649" s="7" t="s">
        <v>1032</v>
      </c>
      <c r="C649" s="30"/>
      <c r="D649">
        <v>24054</v>
      </c>
    </row>
    <row r="650" spans="1:4" hidden="1">
      <c r="A650" s="28">
        <v>241</v>
      </c>
      <c r="B650" s="7" t="s">
        <v>1095</v>
      </c>
      <c r="C650" s="30"/>
      <c r="D650">
        <v>241</v>
      </c>
    </row>
    <row r="651" spans="1:4" hidden="1">
      <c r="A651" s="28">
        <v>242</v>
      </c>
      <c r="B651" s="7" t="s">
        <v>634</v>
      </c>
      <c r="C651" s="30"/>
      <c r="D651">
        <v>242</v>
      </c>
    </row>
    <row r="652" spans="1:4" hidden="1">
      <c r="A652" s="28">
        <v>243</v>
      </c>
      <c r="B652" s="7" t="s">
        <v>674</v>
      </c>
      <c r="C652" s="30"/>
      <c r="D652">
        <v>243</v>
      </c>
    </row>
    <row r="653" spans="1:4" hidden="1">
      <c r="A653" s="28">
        <v>244</v>
      </c>
      <c r="B653" s="7" t="s">
        <v>1096</v>
      </c>
      <c r="C653" s="30"/>
      <c r="D653">
        <v>244</v>
      </c>
    </row>
    <row r="654" spans="1:4" hidden="1">
      <c r="A654" s="28">
        <v>245</v>
      </c>
      <c r="B654" s="7" t="s">
        <v>1097</v>
      </c>
      <c r="C654" s="30"/>
      <c r="D654">
        <v>245</v>
      </c>
    </row>
    <row r="655" spans="1:4" hidden="1">
      <c r="A655" s="28">
        <v>246</v>
      </c>
      <c r="B655" s="7" t="s">
        <v>1098</v>
      </c>
      <c r="C655" s="30"/>
      <c r="D655">
        <v>246</v>
      </c>
    </row>
    <row r="656" spans="1:4" hidden="1">
      <c r="A656" s="28">
        <v>247</v>
      </c>
      <c r="B656" s="7" t="s">
        <v>792</v>
      </c>
      <c r="C656" s="30"/>
      <c r="D656">
        <v>247</v>
      </c>
    </row>
    <row r="657" spans="1:4" hidden="1">
      <c r="A657" s="28">
        <v>248</v>
      </c>
      <c r="B657" s="7" t="s">
        <v>905</v>
      </c>
      <c r="C657" s="30"/>
      <c r="D657">
        <v>248</v>
      </c>
    </row>
    <row r="658" spans="1:4" hidden="1">
      <c r="A658" s="28">
        <v>249</v>
      </c>
      <c r="B658" s="7" t="s">
        <v>1099</v>
      </c>
      <c r="C658" s="30"/>
      <c r="D658">
        <v>249</v>
      </c>
    </row>
    <row r="659" spans="1:4" hidden="1">
      <c r="A659" s="28">
        <v>250</v>
      </c>
      <c r="B659" s="7" t="s">
        <v>1100</v>
      </c>
      <c r="C659" s="30"/>
      <c r="D659">
        <v>250</v>
      </c>
    </row>
    <row r="660" spans="1:4" hidden="1">
      <c r="A660" s="28">
        <v>25001</v>
      </c>
      <c r="B660" s="7" t="s">
        <v>687</v>
      </c>
      <c r="C660" s="30"/>
      <c r="D660">
        <v>25001</v>
      </c>
    </row>
    <row r="661" spans="1:4" hidden="1">
      <c r="A661" s="28">
        <v>25002</v>
      </c>
      <c r="B661" s="7" t="s">
        <v>832</v>
      </c>
      <c r="C661" s="30"/>
      <c r="D661">
        <v>25002</v>
      </c>
    </row>
    <row r="662" spans="1:4" hidden="1">
      <c r="A662" s="28">
        <v>25003</v>
      </c>
      <c r="B662" s="7" t="s">
        <v>1101</v>
      </c>
      <c r="C662" s="30"/>
      <c r="D662">
        <v>25003</v>
      </c>
    </row>
    <row r="663" spans="1:4" hidden="1">
      <c r="A663" s="28">
        <v>25004</v>
      </c>
      <c r="B663" s="7" t="s">
        <v>1102</v>
      </c>
      <c r="C663" s="30"/>
      <c r="D663">
        <v>25004</v>
      </c>
    </row>
    <row r="664" spans="1:4" hidden="1">
      <c r="A664" s="28">
        <v>25006</v>
      </c>
      <c r="B664" s="7" t="s">
        <v>1103</v>
      </c>
      <c r="C664" s="30"/>
      <c r="D664">
        <v>25006</v>
      </c>
    </row>
    <row r="665" spans="1:4" hidden="1">
      <c r="A665" s="28">
        <v>25007</v>
      </c>
      <c r="B665" s="7" t="s">
        <v>814</v>
      </c>
      <c r="C665" s="30"/>
      <c r="D665">
        <v>25007</v>
      </c>
    </row>
    <row r="666" spans="1:4" hidden="1">
      <c r="A666" s="28">
        <v>25009</v>
      </c>
      <c r="B666" s="7" t="s">
        <v>783</v>
      </c>
      <c r="C666" s="30"/>
      <c r="D666">
        <v>25009</v>
      </c>
    </row>
    <row r="667" spans="1:4" hidden="1">
      <c r="A667" s="28">
        <v>25010</v>
      </c>
      <c r="B667" s="7" t="s">
        <v>787</v>
      </c>
      <c r="C667" s="30"/>
      <c r="D667">
        <v>25010</v>
      </c>
    </row>
    <row r="668" spans="1:4" hidden="1">
      <c r="A668" s="28">
        <v>25018</v>
      </c>
      <c r="B668" s="7" t="s">
        <v>830</v>
      </c>
      <c r="C668" s="30"/>
      <c r="D668">
        <v>25018</v>
      </c>
    </row>
    <row r="669" spans="1:4" hidden="1">
      <c r="A669" s="28">
        <v>25019</v>
      </c>
      <c r="B669" s="7" t="s">
        <v>1084</v>
      </c>
      <c r="C669" s="30"/>
      <c r="D669">
        <v>25019</v>
      </c>
    </row>
    <row r="670" spans="1:4" hidden="1">
      <c r="A670" s="28">
        <v>25020</v>
      </c>
      <c r="B670" s="7" t="s">
        <v>880</v>
      </c>
      <c r="C670" s="30"/>
      <c r="D670">
        <v>25020</v>
      </c>
    </row>
    <row r="671" spans="1:4" hidden="1">
      <c r="A671" s="28">
        <v>25021</v>
      </c>
      <c r="B671" s="7" t="s">
        <v>788</v>
      </c>
      <c r="C671" s="30"/>
      <c r="D671">
        <v>25021</v>
      </c>
    </row>
    <row r="672" spans="1:4" hidden="1">
      <c r="A672" s="28">
        <v>25022</v>
      </c>
      <c r="B672" s="7" t="s">
        <v>700</v>
      </c>
      <c r="C672" s="30"/>
      <c r="D672">
        <v>25022</v>
      </c>
    </row>
    <row r="673" spans="1:4" hidden="1">
      <c r="A673" s="28">
        <v>25023</v>
      </c>
      <c r="B673" s="7" t="s">
        <v>848</v>
      </c>
      <c r="C673" s="30"/>
      <c r="D673">
        <v>25023</v>
      </c>
    </row>
    <row r="674" spans="1:4" hidden="1">
      <c r="A674" s="28">
        <v>25024</v>
      </c>
      <c r="B674" s="7" t="s">
        <v>1104</v>
      </c>
      <c r="C674" s="30"/>
      <c r="D674">
        <v>25024</v>
      </c>
    </row>
    <row r="675" spans="1:4" hidden="1">
      <c r="A675" s="28">
        <v>25025</v>
      </c>
      <c r="B675" s="7" t="s">
        <v>1105</v>
      </c>
      <c r="C675" s="30"/>
      <c r="D675">
        <v>25025</v>
      </c>
    </row>
    <row r="676" spans="1:4" hidden="1">
      <c r="A676" s="28">
        <v>25026</v>
      </c>
      <c r="B676" s="7" t="s">
        <v>713</v>
      </c>
      <c r="C676" s="30"/>
      <c r="D676">
        <v>25026</v>
      </c>
    </row>
    <row r="677" spans="1:4" hidden="1">
      <c r="A677" s="28">
        <v>25027</v>
      </c>
      <c r="B677" s="7" t="s">
        <v>701</v>
      </c>
      <c r="C677" s="30"/>
      <c r="D677">
        <v>25027</v>
      </c>
    </row>
    <row r="678" spans="1:4" hidden="1">
      <c r="A678" s="28">
        <v>25028</v>
      </c>
      <c r="B678" s="7" t="s">
        <v>677</v>
      </c>
      <c r="C678" s="30"/>
      <c r="D678">
        <v>25028</v>
      </c>
    </row>
    <row r="679" spans="1:4" hidden="1">
      <c r="A679" s="28">
        <v>25029</v>
      </c>
      <c r="B679" s="7" t="s">
        <v>761</v>
      </c>
      <c r="C679" s="30"/>
      <c r="D679">
        <v>25029</v>
      </c>
    </row>
    <row r="680" spans="1:4" hidden="1">
      <c r="A680" s="28">
        <v>25030</v>
      </c>
      <c r="B680" s="7" t="s">
        <v>1106</v>
      </c>
      <c r="C680" s="30"/>
      <c r="D680">
        <v>25030</v>
      </c>
    </row>
    <row r="681" spans="1:4" hidden="1">
      <c r="A681" s="28">
        <v>25031</v>
      </c>
      <c r="B681" s="7" t="s">
        <v>1107</v>
      </c>
      <c r="C681" s="30"/>
      <c r="D681">
        <v>25031</v>
      </c>
    </row>
    <row r="682" spans="1:4" hidden="1">
      <c r="A682" s="28">
        <v>25032</v>
      </c>
      <c r="B682" s="7" t="s">
        <v>675</v>
      </c>
      <c r="C682" s="30"/>
      <c r="D682">
        <v>25032</v>
      </c>
    </row>
    <row r="683" spans="1:4" hidden="1">
      <c r="A683" s="28">
        <v>251</v>
      </c>
      <c r="B683" s="7" t="s">
        <v>1108</v>
      </c>
      <c r="C683" s="30"/>
      <c r="D683">
        <v>251</v>
      </c>
    </row>
    <row r="684" spans="1:4" hidden="1">
      <c r="A684" s="28">
        <v>252</v>
      </c>
      <c r="B684" s="7" t="s">
        <v>765</v>
      </c>
      <c r="C684" s="30"/>
      <c r="D684">
        <v>252</v>
      </c>
    </row>
    <row r="685" spans="1:4" hidden="1">
      <c r="A685" s="28">
        <v>253</v>
      </c>
      <c r="B685" s="7" t="s">
        <v>902</v>
      </c>
      <c r="C685" s="30"/>
      <c r="D685">
        <v>253</v>
      </c>
    </row>
    <row r="686" spans="1:4" hidden="1">
      <c r="A686" s="28">
        <v>254</v>
      </c>
      <c r="B686" s="7" t="s">
        <v>1109</v>
      </c>
      <c r="C686" s="30"/>
      <c r="D686">
        <v>254</v>
      </c>
    </row>
    <row r="687" spans="1:4" hidden="1">
      <c r="A687" s="28">
        <v>255</v>
      </c>
      <c r="B687" s="7" t="s">
        <v>1110</v>
      </c>
      <c r="C687" s="30"/>
      <c r="D687">
        <v>255</v>
      </c>
    </row>
    <row r="688" spans="1:4" hidden="1">
      <c r="A688" s="28">
        <v>256</v>
      </c>
      <c r="B688" s="7" t="s">
        <v>765</v>
      </c>
      <c r="C688" s="30"/>
      <c r="D688">
        <v>256</v>
      </c>
    </row>
    <row r="689" spans="1:4" hidden="1">
      <c r="A689" s="28">
        <v>257</v>
      </c>
      <c r="B689" s="7" t="s">
        <v>1111</v>
      </c>
      <c r="C689" s="30"/>
      <c r="D689">
        <v>257</v>
      </c>
    </row>
    <row r="690" spans="1:4" hidden="1">
      <c r="A690" s="28">
        <v>258</v>
      </c>
      <c r="B690" s="7" t="s">
        <v>1112</v>
      </c>
      <c r="C690" s="30"/>
      <c r="D690">
        <v>258</v>
      </c>
    </row>
    <row r="691" spans="1:4" hidden="1">
      <c r="A691" s="28">
        <v>259</v>
      </c>
      <c r="B691" s="7" t="s">
        <v>755</v>
      </c>
      <c r="C691" s="30"/>
      <c r="D691">
        <v>259</v>
      </c>
    </row>
    <row r="692" spans="1:4" hidden="1">
      <c r="A692" s="28">
        <v>260</v>
      </c>
      <c r="B692" s="7" t="s">
        <v>1113</v>
      </c>
      <c r="C692" s="30"/>
      <c r="D692">
        <v>260</v>
      </c>
    </row>
    <row r="693" spans="1:4" hidden="1">
      <c r="A693" s="28">
        <v>261</v>
      </c>
      <c r="B693" s="7" t="s">
        <v>1114</v>
      </c>
      <c r="C693" s="30"/>
      <c r="D693">
        <v>261</v>
      </c>
    </row>
    <row r="694" spans="1:4" hidden="1">
      <c r="A694" s="28">
        <v>262</v>
      </c>
      <c r="B694" s="7" t="s">
        <v>1115</v>
      </c>
      <c r="C694" s="30"/>
      <c r="D694">
        <v>262</v>
      </c>
    </row>
    <row r="695" spans="1:4" hidden="1">
      <c r="A695" s="28">
        <v>263</v>
      </c>
      <c r="B695" s="7" t="s">
        <v>716</v>
      </c>
      <c r="C695" s="30"/>
      <c r="D695">
        <v>263</v>
      </c>
    </row>
    <row r="696" spans="1:4" hidden="1">
      <c r="A696" s="28">
        <v>264</v>
      </c>
      <c r="B696" s="7" t="s">
        <v>1116</v>
      </c>
      <c r="C696" s="30"/>
      <c r="D696">
        <v>264</v>
      </c>
    </row>
    <row r="697" spans="1:4" hidden="1">
      <c r="A697" s="28">
        <v>265</v>
      </c>
      <c r="B697" s="7" t="s">
        <v>706</v>
      </c>
      <c r="C697" s="30"/>
      <c r="D697">
        <v>265</v>
      </c>
    </row>
    <row r="698" spans="1:4" hidden="1">
      <c r="A698" s="28">
        <v>266</v>
      </c>
      <c r="B698" s="7" t="s">
        <v>715</v>
      </c>
      <c r="C698" s="30"/>
      <c r="D698">
        <v>266</v>
      </c>
    </row>
    <row r="699" spans="1:4" hidden="1">
      <c r="A699" s="28">
        <v>267</v>
      </c>
      <c r="B699" s="7" t="s">
        <v>696</v>
      </c>
      <c r="C699" s="30"/>
      <c r="D699">
        <v>267</v>
      </c>
    </row>
    <row r="700" spans="1:4" hidden="1">
      <c r="A700" s="28">
        <v>268</v>
      </c>
      <c r="B700" s="7" t="s">
        <v>1084</v>
      </c>
      <c r="C700" s="30"/>
      <c r="D700">
        <v>268</v>
      </c>
    </row>
    <row r="701" spans="1:4" hidden="1">
      <c r="A701" s="28">
        <v>269</v>
      </c>
      <c r="B701" s="7" t="s">
        <v>1099</v>
      </c>
      <c r="C701" s="30"/>
      <c r="D701">
        <v>269</v>
      </c>
    </row>
    <row r="702" spans="1:4" hidden="1">
      <c r="A702" s="28">
        <v>270</v>
      </c>
      <c r="B702" s="7" t="s">
        <v>1117</v>
      </c>
      <c r="C702" s="30"/>
      <c r="D702">
        <v>270</v>
      </c>
    </row>
    <row r="703" spans="1:4" hidden="1">
      <c r="A703" s="28">
        <v>27001</v>
      </c>
      <c r="B703" s="7" t="s">
        <v>1067</v>
      </c>
      <c r="C703" s="30"/>
      <c r="D703">
        <v>27001</v>
      </c>
    </row>
    <row r="704" spans="1:4" hidden="1">
      <c r="A704" s="28">
        <v>27002</v>
      </c>
      <c r="B704" s="7" t="s">
        <v>694</v>
      </c>
      <c r="C704" s="30"/>
      <c r="D704">
        <v>27002</v>
      </c>
    </row>
    <row r="705" spans="1:4" hidden="1">
      <c r="A705" s="28">
        <v>27003</v>
      </c>
      <c r="B705" s="7" t="s">
        <v>791</v>
      </c>
      <c r="C705" s="30"/>
      <c r="D705">
        <v>27003</v>
      </c>
    </row>
    <row r="706" spans="1:4" hidden="1">
      <c r="A706" s="28">
        <v>271</v>
      </c>
      <c r="B706" s="7" t="s">
        <v>692</v>
      </c>
      <c r="C706" s="30"/>
      <c r="D706">
        <v>271</v>
      </c>
    </row>
    <row r="707" spans="1:4" hidden="1">
      <c r="A707" s="28">
        <v>272</v>
      </c>
      <c r="B707" s="7" t="s">
        <v>1118</v>
      </c>
      <c r="C707" s="30"/>
      <c r="D707">
        <v>272</v>
      </c>
    </row>
    <row r="708" spans="1:4" hidden="1">
      <c r="A708" s="28">
        <v>273</v>
      </c>
      <c r="B708" s="7" t="s">
        <v>1082</v>
      </c>
      <c r="C708" s="30"/>
      <c r="D708">
        <v>273</v>
      </c>
    </row>
    <row r="709" spans="1:4" hidden="1">
      <c r="A709" s="28">
        <v>274</v>
      </c>
      <c r="B709" s="7" t="s">
        <v>1119</v>
      </c>
      <c r="C709" s="30"/>
      <c r="D709">
        <v>274</v>
      </c>
    </row>
    <row r="710" spans="1:4" hidden="1">
      <c r="A710" s="28">
        <v>275</v>
      </c>
      <c r="B710" s="7" t="s">
        <v>1120</v>
      </c>
      <c r="C710" s="30"/>
      <c r="D710">
        <v>275</v>
      </c>
    </row>
    <row r="711" spans="1:4" hidden="1">
      <c r="A711" s="28">
        <v>276</v>
      </c>
      <c r="B711" s="7" t="s">
        <v>1121</v>
      </c>
      <c r="C711" s="30"/>
      <c r="D711">
        <v>276</v>
      </c>
    </row>
    <row r="712" spans="1:4" hidden="1">
      <c r="A712" s="28">
        <v>277</v>
      </c>
      <c r="B712" s="7" t="s">
        <v>695</v>
      </c>
      <c r="C712" s="30"/>
      <c r="D712">
        <v>277</v>
      </c>
    </row>
    <row r="713" spans="1:4" hidden="1">
      <c r="A713" s="28">
        <v>278</v>
      </c>
      <c r="B713" s="7" t="s">
        <v>1122</v>
      </c>
      <c r="C713" s="30"/>
      <c r="D713">
        <v>278</v>
      </c>
    </row>
    <row r="714" spans="1:4" hidden="1">
      <c r="A714" s="28">
        <v>279</v>
      </c>
      <c r="B714" s="7" t="s">
        <v>1123</v>
      </c>
      <c r="C714" s="30"/>
      <c r="D714">
        <v>279</v>
      </c>
    </row>
    <row r="715" spans="1:4" hidden="1">
      <c r="A715" s="28">
        <v>280</v>
      </c>
      <c r="B715" s="7" t="s">
        <v>1124</v>
      </c>
      <c r="C715" s="30"/>
      <c r="D715">
        <v>280</v>
      </c>
    </row>
    <row r="716" spans="1:4" hidden="1">
      <c r="A716" s="28">
        <v>28001</v>
      </c>
      <c r="B716" s="7" t="s">
        <v>800</v>
      </c>
      <c r="C716" s="30"/>
      <c r="D716">
        <v>28001</v>
      </c>
    </row>
    <row r="717" spans="1:4" hidden="1">
      <c r="A717" s="28">
        <v>28002</v>
      </c>
      <c r="B717" s="7" t="s">
        <v>972</v>
      </c>
      <c r="C717" s="30"/>
      <c r="D717">
        <v>28002</v>
      </c>
    </row>
    <row r="718" spans="1:4" hidden="1">
      <c r="A718" s="28">
        <v>281</v>
      </c>
      <c r="B718" s="7" t="s">
        <v>965</v>
      </c>
      <c r="C718" s="30"/>
      <c r="D718">
        <v>281</v>
      </c>
    </row>
    <row r="719" spans="1:4" hidden="1">
      <c r="A719" s="28">
        <v>282</v>
      </c>
      <c r="B719" s="7" t="s">
        <v>1125</v>
      </c>
      <c r="C719" s="30"/>
      <c r="D719">
        <v>282</v>
      </c>
    </row>
    <row r="720" spans="1:4" hidden="1">
      <c r="A720" s="28">
        <v>283</v>
      </c>
      <c r="B720" s="7" t="s">
        <v>1126</v>
      </c>
      <c r="C720" s="30"/>
      <c r="D720">
        <v>283</v>
      </c>
    </row>
    <row r="721" spans="1:4" hidden="1">
      <c r="A721" s="28">
        <v>284</v>
      </c>
      <c r="B721" s="7" t="s">
        <v>755</v>
      </c>
      <c r="C721" s="30"/>
      <c r="D721">
        <v>284</v>
      </c>
    </row>
    <row r="722" spans="1:4" hidden="1">
      <c r="A722" s="28">
        <v>285</v>
      </c>
      <c r="B722" s="7" t="s">
        <v>751</v>
      </c>
      <c r="C722" s="30"/>
      <c r="D722">
        <v>285</v>
      </c>
    </row>
    <row r="723" spans="1:4" hidden="1">
      <c r="A723" s="28">
        <v>286</v>
      </c>
      <c r="B723" s="7" t="s">
        <v>1127</v>
      </c>
      <c r="C723" s="30"/>
      <c r="D723">
        <v>286</v>
      </c>
    </row>
    <row r="724" spans="1:4" hidden="1">
      <c r="A724" s="28">
        <v>287</v>
      </c>
      <c r="B724" s="7" t="s">
        <v>1128</v>
      </c>
      <c r="C724" s="30"/>
      <c r="D724">
        <v>287</v>
      </c>
    </row>
    <row r="725" spans="1:4" hidden="1">
      <c r="A725" s="28">
        <v>288</v>
      </c>
      <c r="B725" s="7" t="s">
        <v>676</v>
      </c>
      <c r="C725" s="30"/>
      <c r="D725">
        <v>288</v>
      </c>
    </row>
    <row r="726" spans="1:4" hidden="1">
      <c r="A726" s="28">
        <v>289</v>
      </c>
      <c r="B726" s="7" t="s">
        <v>1129</v>
      </c>
      <c r="C726" s="30"/>
      <c r="D726">
        <v>289</v>
      </c>
    </row>
    <row r="727" spans="1:4" hidden="1">
      <c r="A727" s="28">
        <v>290</v>
      </c>
      <c r="B727" s="7" t="s">
        <v>788</v>
      </c>
      <c r="C727" s="30"/>
      <c r="D727">
        <v>290</v>
      </c>
    </row>
    <row r="728" spans="1:4" hidden="1">
      <c r="A728" s="28">
        <v>291</v>
      </c>
      <c r="B728" s="7" t="s">
        <v>775</v>
      </c>
      <c r="C728" s="30"/>
      <c r="D728">
        <v>291</v>
      </c>
    </row>
    <row r="729" spans="1:4" hidden="1">
      <c r="A729" s="28">
        <v>292</v>
      </c>
      <c r="B729" s="7" t="s">
        <v>1130</v>
      </c>
      <c r="C729" s="30"/>
      <c r="D729">
        <v>292</v>
      </c>
    </row>
    <row r="730" spans="1:4" hidden="1">
      <c r="A730" s="28">
        <v>293</v>
      </c>
      <c r="B730" s="7" t="s">
        <v>716</v>
      </c>
      <c r="C730" s="30"/>
      <c r="D730">
        <v>293</v>
      </c>
    </row>
    <row r="731" spans="1:4" hidden="1">
      <c r="A731" s="28">
        <v>294</v>
      </c>
      <c r="B731" s="7" t="s">
        <v>674</v>
      </c>
      <c r="C731" s="30"/>
      <c r="D731">
        <v>294</v>
      </c>
    </row>
    <row r="732" spans="1:4" hidden="1">
      <c r="A732" s="28">
        <v>295</v>
      </c>
      <c r="B732" s="7" t="s">
        <v>1131</v>
      </c>
      <c r="C732" s="30"/>
      <c r="D732">
        <v>295</v>
      </c>
    </row>
    <row r="733" spans="1:4" hidden="1">
      <c r="A733" s="28">
        <v>296</v>
      </c>
      <c r="B733" s="7" t="s">
        <v>1132</v>
      </c>
      <c r="C733" s="30"/>
      <c r="D733">
        <v>296</v>
      </c>
    </row>
    <row r="734" spans="1:4" hidden="1">
      <c r="A734" s="28">
        <v>297</v>
      </c>
      <c r="B734" s="7" t="s">
        <v>716</v>
      </c>
      <c r="C734" s="30"/>
      <c r="D734">
        <v>297</v>
      </c>
    </row>
    <row r="735" spans="1:4" hidden="1">
      <c r="A735" s="28">
        <v>298</v>
      </c>
      <c r="B735" s="7" t="s">
        <v>1104</v>
      </c>
      <c r="C735" s="30"/>
      <c r="D735">
        <v>298</v>
      </c>
    </row>
    <row r="736" spans="1:4" hidden="1">
      <c r="A736" s="28">
        <v>299</v>
      </c>
      <c r="B736" s="7" t="s">
        <v>706</v>
      </c>
      <c r="C736" s="30"/>
      <c r="D736">
        <v>299</v>
      </c>
    </row>
    <row r="737" spans="1:4" hidden="1">
      <c r="A737" s="28">
        <v>300</v>
      </c>
      <c r="B737" s="7" t="s">
        <v>1133</v>
      </c>
      <c r="C737" s="30"/>
      <c r="D737">
        <v>300</v>
      </c>
    </row>
    <row r="738" spans="1:4" hidden="1">
      <c r="A738" s="28">
        <v>30001</v>
      </c>
      <c r="B738" s="7" t="s">
        <v>1134</v>
      </c>
      <c r="C738" s="30"/>
      <c r="D738">
        <v>30001</v>
      </c>
    </row>
    <row r="739" spans="1:4" hidden="1">
      <c r="A739" s="28">
        <v>30002</v>
      </c>
      <c r="B739" s="7" t="s">
        <v>711</v>
      </c>
      <c r="C739" s="30"/>
      <c r="D739">
        <v>30002</v>
      </c>
    </row>
    <row r="740" spans="1:4" hidden="1">
      <c r="A740" s="28">
        <v>30004</v>
      </c>
      <c r="B740" s="7" t="s">
        <v>807</v>
      </c>
      <c r="C740" s="30"/>
      <c r="D740">
        <v>30004</v>
      </c>
    </row>
    <row r="741" spans="1:4" hidden="1">
      <c r="A741" s="28">
        <v>30005</v>
      </c>
      <c r="B741" s="7" t="s">
        <v>705</v>
      </c>
      <c r="C741" s="30"/>
      <c r="D741">
        <v>30005</v>
      </c>
    </row>
    <row r="742" spans="1:4" hidden="1">
      <c r="A742" s="28">
        <v>30006</v>
      </c>
      <c r="B742" s="7" t="s">
        <v>1135</v>
      </c>
      <c r="C742" s="30"/>
      <c r="D742">
        <v>30006</v>
      </c>
    </row>
    <row r="743" spans="1:4" hidden="1">
      <c r="A743" s="28">
        <v>30007</v>
      </c>
      <c r="B743" s="7" t="s">
        <v>788</v>
      </c>
      <c r="C743" s="30"/>
      <c r="D743">
        <v>30007</v>
      </c>
    </row>
    <row r="744" spans="1:4" hidden="1">
      <c r="A744" s="28">
        <v>30008</v>
      </c>
      <c r="B744" s="7" t="s">
        <v>1136</v>
      </c>
      <c r="C744" s="30"/>
      <c r="D744">
        <v>30008</v>
      </c>
    </row>
    <row r="745" spans="1:4" hidden="1">
      <c r="A745" s="28">
        <v>30009</v>
      </c>
      <c r="B745" s="7" t="s">
        <v>1137</v>
      </c>
      <c r="C745" s="30"/>
      <c r="D745">
        <v>30009</v>
      </c>
    </row>
    <row r="746" spans="1:4" hidden="1">
      <c r="A746" s="28">
        <v>30010</v>
      </c>
      <c r="B746" s="7" t="s">
        <v>1138</v>
      </c>
      <c r="C746" s="30"/>
      <c r="D746">
        <v>30010</v>
      </c>
    </row>
    <row r="747" spans="1:4" hidden="1">
      <c r="A747" s="28">
        <v>30011</v>
      </c>
      <c r="B747" s="7" t="s">
        <v>1139</v>
      </c>
      <c r="C747" s="30"/>
      <c r="D747">
        <v>30011</v>
      </c>
    </row>
    <row r="748" spans="1:4" hidden="1">
      <c r="A748" s="28">
        <v>30013</v>
      </c>
      <c r="B748" s="7" t="s">
        <v>634</v>
      </c>
      <c r="C748" s="30"/>
      <c r="D748">
        <v>30013</v>
      </c>
    </row>
    <row r="749" spans="1:4" hidden="1">
      <c r="A749" s="28">
        <v>30015</v>
      </c>
      <c r="B749" s="7" t="s">
        <v>767</v>
      </c>
      <c r="C749" s="30"/>
      <c r="D749">
        <v>30015</v>
      </c>
    </row>
    <row r="750" spans="1:4" hidden="1">
      <c r="A750" s="28">
        <v>30016</v>
      </c>
      <c r="B750" s="7" t="s">
        <v>1140</v>
      </c>
      <c r="C750" s="30"/>
      <c r="D750">
        <v>30016</v>
      </c>
    </row>
    <row r="751" spans="1:4" hidden="1">
      <c r="A751" s="28">
        <v>30017</v>
      </c>
      <c r="B751" s="7" t="s">
        <v>1082</v>
      </c>
      <c r="C751" s="30"/>
      <c r="D751">
        <v>30017</v>
      </c>
    </row>
    <row r="752" spans="1:4" hidden="1">
      <c r="A752" s="28">
        <v>30018</v>
      </c>
      <c r="B752" s="7" t="s">
        <v>1141</v>
      </c>
      <c r="C752" s="30"/>
      <c r="D752">
        <v>30018</v>
      </c>
    </row>
    <row r="753" spans="1:4" hidden="1">
      <c r="A753" s="28">
        <v>30021</v>
      </c>
      <c r="B753" s="7" t="s">
        <v>837</v>
      </c>
      <c r="C753" s="30"/>
      <c r="D753">
        <v>30021</v>
      </c>
    </row>
    <row r="754" spans="1:4" hidden="1">
      <c r="A754" s="28">
        <v>30022</v>
      </c>
      <c r="B754" s="7" t="s">
        <v>1142</v>
      </c>
      <c r="C754" s="30"/>
      <c r="D754">
        <v>30022</v>
      </c>
    </row>
    <row r="755" spans="1:4" hidden="1">
      <c r="A755" s="28">
        <v>30025</v>
      </c>
      <c r="B755" s="7" t="s">
        <v>725</v>
      </c>
      <c r="C755" s="30"/>
      <c r="D755">
        <v>30025</v>
      </c>
    </row>
    <row r="756" spans="1:4" hidden="1">
      <c r="A756" s="28">
        <v>30026</v>
      </c>
      <c r="B756" s="7" t="s">
        <v>1143</v>
      </c>
      <c r="C756" s="30"/>
      <c r="D756">
        <v>30026</v>
      </c>
    </row>
    <row r="757" spans="1:4" hidden="1">
      <c r="A757" s="28">
        <v>30027</v>
      </c>
      <c r="B757" s="7" t="s">
        <v>1144</v>
      </c>
      <c r="C757" s="30"/>
      <c r="D757">
        <v>30027</v>
      </c>
    </row>
    <row r="758" spans="1:4" hidden="1">
      <c r="A758" s="28">
        <v>30028</v>
      </c>
      <c r="B758" s="7" t="s">
        <v>685</v>
      </c>
      <c r="C758" s="30"/>
      <c r="D758">
        <v>30028</v>
      </c>
    </row>
    <row r="759" spans="1:4" hidden="1">
      <c r="A759" s="28">
        <v>30029</v>
      </c>
      <c r="B759" s="7" t="s">
        <v>1145</v>
      </c>
      <c r="C759" s="30"/>
      <c r="D759">
        <v>30029</v>
      </c>
    </row>
    <row r="760" spans="1:4" hidden="1">
      <c r="A760" s="28">
        <v>30030</v>
      </c>
      <c r="B760" s="7" t="s">
        <v>1146</v>
      </c>
      <c r="C760" s="30"/>
      <c r="D760">
        <v>30030</v>
      </c>
    </row>
    <row r="761" spans="1:4" hidden="1">
      <c r="A761" s="28">
        <v>30031</v>
      </c>
      <c r="B761" s="7" t="s">
        <v>1146</v>
      </c>
      <c r="C761" s="30"/>
      <c r="D761">
        <v>30031</v>
      </c>
    </row>
    <row r="762" spans="1:4" hidden="1">
      <c r="A762" s="28">
        <v>301</v>
      </c>
      <c r="B762" s="7" t="s">
        <v>1147</v>
      </c>
      <c r="C762" s="30"/>
      <c r="D762">
        <v>301</v>
      </c>
    </row>
    <row r="763" spans="1:4" hidden="1">
      <c r="A763" s="28">
        <v>302</v>
      </c>
      <c r="B763" s="7" t="s">
        <v>1148</v>
      </c>
      <c r="C763" s="30"/>
      <c r="D763">
        <v>302</v>
      </c>
    </row>
    <row r="764" spans="1:4" hidden="1">
      <c r="A764" s="28">
        <v>303</v>
      </c>
      <c r="B764" s="7" t="s">
        <v>767</v>
      </c>
      <c r="C764" s="30"/>
      <c r="D764">
        <v>303</v>
      </c>
    </row>
    <row r="765" spans="1:4" hidden="1">
      <c r="A765" s="28">
        <v>304</v>
      </c>
      <c r="B765" s="7" t="s">
        <v>688</v>
      </c>
      <c r="C765" s="30"/>
      <c r="D765">
        <v>304</v>
      </c>
    </row>
    <row r="766" spans="1:4" hidden="1">
      <c r="A766" s="28">
        <v>305</v>
      </c>
      <c r="B766" s="7" t="s">
        <v>1149</v>
      </c>
      <c r="C766" s="30"/>
      <c r="D766">
        <v>305</v>
      </c>
    </row>
    <row r="767" spans="1:4" hidden="1">
      <c r="A767" s="28">
        <v>306</v>
      </c>
      <c r="B767" s="7" t="s">
        <v>1103</v>
      </c>
      <c r="C767" s="30"/>
      <c r="D767">
        <v>306</v>
      </c>
    </row>
    <row r="768" spans="1:4" hidden="1">
      <c r="A768" s="28">
        <v>307</v>
      </c>
      <c r="B768" s="7" t="s">
        <v>949</v>
      </c>
      <c r="C768" s="30"/>
      <c r="D768">
        <v>307</v>
      </c>
    </row>
    <row r="769" spans="1:4" hidden="1">
      <c r="A769" s="28">
        <v>308</v>
      </c>
      <c r="B769" s="7" t="s">
        <v>1150</v>
      </c>
      <c r="C769" s="30"/>
      <c r="D769">
        <v>308</v>
      </c>
    </row>
    <row r="770" spans="1:4" hidden="1">
      <c r="A770" s="28">
        <v>309</v>
      </c>
      <c r="B770" s="7" t="s">
        <v>1151</v>
      </c>
      <c r="C770" s="30"/>
      <c r="D770">
        <v>309</v>
      </c>
    </row>
    <row r="771" spans="1:4" hidden="1">
      <c r="A771" s="28">
        <v>310</v>
      </c>
      <c r="B771" s="7" t="s">
        <v>1152</v>
      </c>
      <c r="C771" s="30"/>
      <c r="D771">
        <v>310</v>
      </c>
    </row>
    <row r="772" spans="1:4" hidden="1">
      <c r="A772" s="28">
        <v>311</v>
      </c>
      <c r="B772" s="7" t="s">
        <v>1153</v>
      </c>
      <c r="C772" s="30"/>
      <c r="D772">
        <v>311</v>
      </c>
    </row>
    <row r="773" spans="1:4" hidden="1">
      <c r="A773" s="28">
        <v>312</v>
      </c>
      <c r="B773" s="7" t="s">
        <v>1154</v>
      </c>
      <c r="C773" s="30"/>
      <c r="D773">
        <v>312</v>
      </c>
    </row>
    <row r="774" spans="1:4" hidden="1">
      <c r="A774" s="28">
        <v>313</v>
      </c>
      <c r="B774" s="7" t="s">
        <v>1155</v>
      </c>
      <c r="C774" s="30"/>
      <c r="D774">
        <v>313</v>
      </c>
    </row>
    <row r="775" spans="1:4" hidden="1">
      <c r="A775" s="28">
        <v>314</v>
      </c>
      <c r="B775" s="7" t="s">
        <v>1156</v>
      </c>
      <c r="C775" s="30"/>
      <c r="D775">
        <v>314</v>
      </c>
    </row>
    <row r="776" spans="1:4" hidden="1">
      <c r="A776" s="28">
        <v>315</v>
      </c>
      <c r="B776" s="7" t="s">
        <v>746</v>
      </c>
      <c r="C776" s="30"/>
      <c r="D776">
        <v>315</v>
      </c>
    </row>
    <row r="777" spans="1:4" hidden="1">
      <c r="A777" s="28">
        <v>316</v>
      </c>
      <c r="B777" s="7" t="s">
        <v>728</v>
      </c>
      <c r="C777" s="30"/>
      <c r="D777">
        <v>316</v>
      </c>
    </row>
    <row r="778" spans="1:4" hidden="1">
      <c r="A778" s="28">
        <v>317</v>
      </c>
      <c r="B778" s="7" t="s">
        <v>1157</v>
      </c>
      <c r="C778" s="30"/>
      <c r="D778">
        <v>317</v>
      </c>
    </row>
    <row r="779" spans="1:4" hidden="1">
      <c r="A779" s="28">
        <v>318</v>
      </c>
      <c r="B779" s="7" t="s">
        <v>880</v>
      </c>
      <c r="C779" s="30"/>
      <c r="D779">
        <v>318</v>
      </c>
    </row>
    <row r="780" spans="1:4" hidden="1">
      <c r="A780" s="28">
        <v>319</v>
      </c>
      <c r="B780" s="7" t="s">
        <v>1158</v>
      </c>
      <c r="C780" s="30"/>
      <c r="D780">
        <v>319</v>
      </c>
    </row>
    <row r="781" spans="1:4" hidden="1">
      <c r="A781" s="28">
        <v>320</v>
      </c>
      <c r="B781" s="7" t="s">
        <v>1159</v>
      </c>
      <c r="C781" s="30"/>
      <c r="D781">
        <v>320</v>
      </c>
    </row>
    <row r="782" spans="1:4" hidden="1">
      <c r="A782" s="28">
        <v>321</v>
      </c>
      <c r="B782" s="7" t="s">
        <v>1160</v>
      </c>
      <c r="C782" s="30"/>
      <c r="D782">
        <v>321</v>
      </c>
    </row>
    <row r="783" spans="1:4" hidden="1">
      <c r="A783" s="28">
        <v>322</v>
      </c>
      <c r="B783" s="7" t="s">
        <v>1160</v>
      </c>
      <c r="C783" s="30"/>
      <c r="D783">
        <v>322</v>
      </c>
    </row>
    <row r="784" spans="1:4" hidden="1">
      <c r="A784" s="28">
        <v>323</v>
      </c>
      <c r="B784" s="7" t="s">
        <v>1161</v>
      </c>
      <c r="C784" s="30"/>
      <c r="D784">
        <v>323</v>
      </c>
    </row>
    <row r="785" spans="1:4" hidden="1">
      <c r="A785" s="28">
        <v>324</v>
      </c>
      <c r="B785" s="7" t="s">
        <v>1138</v>
      </c>
      <c r="C785" s="30"/>
      <c r="D785">
        <v>324</v>
      </c>
    </row>
    <row r="786" spans="1:4" hidden="1">
      <c r="A786" s="28">
        <v>325</v>
      </c>
      <c r="B786" s="7" t="s">
        <v>665</v>
      </c>
      <c r="C786" s="30"/>
      <c r="D786">
        <v>325</v>
      </c>
    </row>
    <row r="787" spans="1:4" hidden="1">
      <c r="A787" s="28">
        <v>326</v>
      </c>
      <c r="B787" s="7" t="s">
        <v>1162</v>
      </c>
      <c r="C787" s="30"/>
      <c r="D787">
        <v>326</v>
      </c>
    </row>
    <row r="788" spans="1:4" hidden="1">
      <c r="A788" s="28">
        <v>327</v>
      </c>
      <c r="B788" s="7" t="s">
        <v>798</v>
      </c>
      <c r="C788" s="30"/>
      <c r="D788">
        <v>327</v>
      </c>
    </row>
    <row r="789" spans="1:4" hidden="1">
      <c r="A789" s="28">
        <v>328</v>
      </c>
      <c r="B789" s="7" t="s">
        <v>892</v>
      </c>
      <c r="C789" s="30"/>
      <c r="D789">
        <v>328</v>
      </c>
    </row>
    <row r="790" spans="1:4" hidden="1">
      <c r="A790" s="28">
        <v>329</v>
      </c>
      <c r="B790" s="7" t="s">
        <v>1163</v>
      </c>
      <c r="C790" s="30"/>
      <c r="D790">
        <v>329</v>
      </c>
    </row>
    <row r="791" spans="1:4" hidden="1">
      <c r="A791" s="28">
        <v>330</v>
      </c>
      <c r="B791" s="7" t="s">
        <v>956</v>
      </c>
      <c r="C791" s="30"/>
      <c r="D791">
        <v>330</v>
      </c>
    </row>
    <row r="792" spans="1:4" hidden="1">
      <c r="A792" s="28">
        <v>331</v>
      </c>
      <c r="B792" s="7" t="s">
        <v>709</v>
      </c>
      <c r="C792" s="30"/>
      <c r="D792">
        <v>331</v>
      </c>
    </row>
    <row r="793" spans="1:4" hidden="1">
      <c r="A793" s="28">
        <v>332</v>
      </c>
      <c r="B793" s="7" t="s">
        <v>1164</v>
      </c>
      <c r="C793" s="30"/>
      <c r="D793">
        <v>332</v>
      </c>
    </row>
    <row r="794" spans="1:4" hidden="1">
      <c r="A794" s="28">
        <v>333</v>
      </c>
      <c r="B794" s="7" t="s">
        <v>1165</v>
      </c>
      <c r="C794" s="30"/>
      <c r="D794">
        <v>333</v>
      </c>
    </row>
    <row r="795" spans="1:4" hidden="1">
      <c r="A795" s="28">
        <v>334</v>
      </c>
      <c r="B795" s="7" t="s">
        <v>1113</v>
      </c>
      <c r="C795" s="30"/>
      <c r="D795">
        <v>334</v>
      </c>
    </row>
    <row r="796" spans="1:4" hidden="1">
      <c r="A796" s="28">
        <v>335</v>
      </c>
      <c r="B796" s="7" t="s">
        <v>826</v>
      </c>
      <c r="C796" s="30"/>
      <c r="D796">
        <v>335</v>
      </c>
    </row>
    <row r="797" spans="1:4" hidden="1">
      <c r="A797" s="28">
        <v>336</v>
      </c>
      <c r="B797" s="7" t="s">
        <v>790</v>
      </c>
      <c r="C797" s="30"/>
      <c r="D797">
        <v>336</v>
      </c>
    </row>
    <row r="798" spans="1:4" hidden="1">
      <c r="A798" s="28">
        <v>337</v>
      </c>
      <c r="B798" s="7" t="s">
        <v>950</v>
      </c>
      <c r="C798" s="30"/>
      <c r="D798">
        <v>337</v>
      </c>
    </row>
    <row r="799" spans="1:4" hidden="1">
      <c r="A799" s="28">
        <v>338</v>
      </c>
      <c r="B799" s="7" t="s">
        <v>677</v>
      </c>
      <c r="C799" s="30"/>
      <c r="D799">
        <v>338</v>
      </c>
    </row>
    <row r="800" spans="1:4" hidden="1">
      <c r="A800" s="28">
        <v>40000</v>
      </c>
      <c r="B800" s="7" t="s">
        <v>1166</v>
      </c>
      <c r="C800" s="30"/>
      <c r="D800">
        <v>40000</v>
      </c>
    </row>
    <row r="801" spans="1:4" hidden="1">
      <c r="A801" s="28">
        <v>500</v>
      </c>
      <c r="B801" s="7" t="s">
        <v>1167</v>
      </c>
      <c r="C801" s="30"/>
      <c r="D801">
        <v>500</v>
      </c>
    </row>
    <row r="802" spans="1:4" hidden="1">
      <c r="A802" s="28">
        <v>555</v>
      </c>
      <c r="B802" s="7" t="s">
        <v>1168</v>
      </c>
      <c r="C802" s="30"/>
      <c r="D802">
        <v>555</v>
      </c>
    </row>
    <row r="803" spans="1:4">
      <c r="A803" s="29">
        <v>90000</v>
      </c>
      <c r="B803" s="7" t="s">
        <v>1169</v>
      </c>
      <c r="C803" s="36"/>
      <c r="D803">
        <v>90000</v>
      </c>
    </row>
    <row r="804" spans="1:4">
      <c r="A804" s="29">
        <v>90001</v>
      </c>
      <c r="B804" s="7" t="s">
        <v>1170</v>
      </c>
      <c r="C804" s="36" t="s">
        <v>1171</v>
      </c>
      <c r="D804">
        <v>90001</v>
      </c>
    </row>
    <row r="805" spans="1:4">
      <c r="A805" s="29" t="s">
        <v>600</v>
      </c>
      <c r="B805" s="7" t="s">
        <v>1170</v>
      </c>
      <c r="C805" s="36" t="s">
        <v>1171</v>
      </c>
      <c r="D805" t="s">
        <v>600</v>
      </c>
    </row>
    <row r="806" spans="1:4">
      <c r="A806" s="29" t="s">
        <v>1172</v>
      </c>
      <c r="B806" s="7" t="s">
        <v>1170</v>
      </c>
      <c r="C806" s="36" t="s">
        <v>1171</v>
      </c>
      <c r="D806" t="s">
        <v>1172</v>
      </c>
    </row>
    <row r="807" spans="1:4">
      <c r="A807" s="29" t="s">
        <v>1173</v>
      </c>
      <c r="B807" s="7" t="s">
        <v>1170</v>
      </c>
      <c r="C807" s="36" t="s">
        <v>1174</v>
      </c>
      <c r="D807" t="s">
        <v>1173</v>
      </c>
    </row>
    <row r="808" spans="1:4">
      <c r="A808" s="29" t="s">
        <v>622</v>
      </c>
      <c r="B808" s="7" t="s">
        <v>1170</v>
      </c>
      <c r="C808" s="36" t="s">
        <v>1174</v>
      </c>
      <c r="D808" t="s">
        <v>622</v>
      </c>
    </row>
    <row r="809" spans="1:4">
      <c r="A809" s="29">
        <v>90002</v>
      </c>
      <c r="B809" s="7" t="s">
        <v>1175</v>
      </c>
      <c r="C809" s="36" t="s">
        <v>1171</v>
      </c>
      <c r="D809">
        <v>90002</v>
      </c>
    </row>
    <row r="810" spans="1:4">
      <c r="A810" s="29">
        <v>90003</v>
      </c>
      <c r="B810" s="7" t="s">
        <v>1316</v>
      </c>
      <c r="C810" s="36" t="s">
        <v>1171</v>
      </c>
      <c r="D810">
        <v>90003</v>
      </c>
    </row>
    <row r="811" spans="1:4">
      <c r="A811" s="29" t="s">
        <v>1176</v>
      </c>
      <c r="B811" s="7" t="s">
        <v>1316</v>
      </c>
      <c r="C811" s="36" t="s">
        <v>1177</v>
      </c>
      <c r="D811" t="s">
        <v>1176</v>
      </c>
    </row>
    <row r="812" spans="1:4">
      <c r="A812" s="29" t="s">
        <v>1178</v>
      </c>
      <c r="B812" s="7" t="s">
        <v>1316</v>
      </c>
      <c r="C812" s="36" t="s">
        <v>1171</v>
      </c>
      <c r="D812" t="s">
        <v>1178</v>
      </c>
    </row>
    <row r="813" spans="1:4">
      <c r="A813" s="29" t="s">
        <v>626</v>
      </c>
      <c r="B813" s="7" t="s">
        <v>1316</v>
      </c>
      <c r="C813" s="36" t="s">
        <v>1174</v>
      </c>
      <c r="D813" t="s">
        <v>626</v>
      </c>
    </row>
    <row r="814" spans="1:4">
      <c r="A814" s="29">
        <v>90004</v>
      </c>
      <c r="B814" s="7" t="s">
        <v>1179</v>
      </c>
      <c r="C814" s="36" t="s">
        <v>1180</v>
      </c>
      <c r="D814">
        <v>90004</v>
      </c>
    </row>
    <row r="815" spans="1:4">
      <c r="A815" s="29">
        <v>90005</v>
      </c>
      <c r="B815" s="7" t="s">
        <v>1181</v>
      </c>
      <c r="C815" s="36" t="s">
        <v>1180</v>
      </c>
      <c r="D815">
        <v>90005</v>
      </c>
    </row>
    <row r="816" spans="1:4">
      <c r="A816" s="29">
        <v>90006</v>
      </c>
      <c r="B816" s="7" t="s">
        <v>1182</v>
      </c>
      <c r="C816" s="36" t="s">
        <v>1183</v>
      </c>
      <c r="D816">
        <v>90006</v>
      </c>
    </row>
    <row r="817" spans="1:4">
      <c r="A817" s="29">
        <v>90007</v>
      </c>
      <c r="B817" s="7" t="s">
        <v>1184</v>
      </c>
      <c r="C817" s="36" t="s">
        <v>1185</v>
      </c>
      <c r="D817">
        <v>90007</v>
      </c>
    </row>
    <row r="818" spans="1:4">
      <c r="A818" s="29" t="s">
        <v>1186</v>
      </c>
      <c r="B818" s="7" t="s">
        <v>1184</v>
      </c>
      <c r="C818" s="36" t="s">
        <v>1171</v>
      </c>
      <c r="D818" t="s">
        <v>1186</v>
      </c>
    </row>
    <row r="819" spans="1:4">
      <c r="A819" s="29" t="s">
        <v>612</v>
      </c>
      <c r="B819" s="7" t="s">
        <v>1184</v>
      </c>
      <c r="C819" s="36" t="s">
        <v>1174</v>
      </c>
      <c r="D819" t="s">
        <v>612</v>
      </c>
    </row>
    <row r="820" spans="1:4">
      <c r="A820" s="29" t="s">
        <v>608</v>
      </c>
      <c r="B820" s="7" t="s">
        <v>1184</v>
      </c>
      <c r="C820" s="36" t="s">
        <v>1174</v>
      </c>
      <c r="D820" t="s">
        <v>608</v>
      </c>
    </row>
    <row r="821" spans="1:4">
      <c r="A821" s="29">
        <v>90008</v>
      </c>
      <c r="B821" s="7" t="s">
        <v>1187</v>
      </c>
      <c r="C821" s="36" t="s">
        <v>1171</v>
      </c>
      <c r="D821">
        <v>90008</v>
      </c>
    </row>
    <row r="822" spans="1:4">
      <c r="A822" s="29">
        <v>90009</v>
      </c>
      <c r="B822" s="7" t="s">
        <v>1188</v>
      </c>
      <c r="C822" s="36" t="s">
        <v>1171</v>
      </c>
      <c r="D822">
        <v>90009</v>
      </c>
    </row>
    <row r="823" spans="1:4">
      <c r="A823" s="29">
        <v>90010</v>
      </c>
      <c r="B823" s="7" t="s">
        <v>1189</v>
      </c>
      <c r="C823" s="36" t="s">
        <v>1180</v>
      </c>
      <c r="D823">
        <v>90010</v>
      </c>
    </row>
    <row r="824" spans="1:4">
      <c r="A824" s="29">
        <v>90011</v>
      </c>
      <c r="B824" s="7" t="s">
        <v>1190</v>
      </c>
      <c r="C824" s="36" t="s">
        <v>1180</v>
      </c>
      <c r="D824">
        <v>90011</v>
      </c>
    </row>
    <row r="825" spans="1:4">
      <c r="A825" s="29">
        <v>90012</v>
      </c>
      <c r="B825" s="7" t="s">
        <v>1191</v>
      </c>
      <c r="C825" s="36" t="s">
        <v>1180</v>
      </c>
      <c r="D825">
        <v>90012</v>
      </c>
    </row>
    <row r="826" spans="1:4">
      <c r="A826" s="29">
        <v>90013</v>
      </c>
      <c r="B826" s="7" t="s">
        <v>1192</v>
      </c>
      <c r="C826" s="36" t="s">
        <v>1180</v>
      </c>
      <c r="D826">
        <v>90013</v>
      </c>
    </row>
    <row r="827" spans="1:4">
      <c r="A827" s="29">
        <v>91000</v>
      </c>
      <c r="B827" s="7" t="s">
        <v>1193</v>
      </c>
      <c r="C827" s="36"/>
      <c r="D827">
        <v>91000</v>
      </c>
    </row>
    <row r="828" spans="1:4">
      <c r="A828" s="29">
        <v>91001</v>
      </c>
      <c r="B828" s="7" t="s">
        <v>1194</v>
      </c>
      <c r="C828" s="36" t="s">
        <v>1195</v>
      </c>
      <c r="D828">
        <v>91001</v>
      </c>
    </row>
    <row r="829" spans="1:4">
      <c r="A829" s="29" t="s">
        <v>1196</v>
      </c>
      <c r="B829" s="7" t="s">
        <v>1194</v>
      </c>
      <c r="C829" s="36" t="s">
        <v>1197</v>
      </c>
      <c r="D829" t="s">
        <v>1196</v>
      </c>
    </row>
    <row r="830" spans="1:4">
      <c r="A830" s="29" t="s">
        <v>627</v>
      </c>
      <c r="B830" s="7" t="s">
        <v>1194</v>
      </c>
      <c r="C830" s="36" t="s">
        <v>1174</v>
      </c>
      <c r="D830" t="s">
        <v>627</v>
      </c>
    </row>
    <row r="831" spans="1:4">
      <c r="A831" s="29">
        <v>91002</v>
      </c>
      <c r="B831" s="7" t="s">
        <v>1198</v>
      </c>
      <c r="C831" s="36" t="s">
        <v>1195</v>
      </c>
      <c r="D831">
        <v>91002</v>
      </c>
    </row>
    <row r="832" spans="1:4">
      <c r="A832" s="29" t="s">
        <v>1199</v>
      </c>
      <c r="B832" s="7" t="s">
        <v>1198</v>
      </c>
      <c r="C832" s="36">
        <v>60</v>
      </c>
      <c r="D832" t="s">
        <v>1199</v>
      </c>
    </row>
    <row r="833" spans="1:4">
      <c r="A833" s="29" t="s">
        <v>548</v>
      </c>
      <c r="B833" s="7" t="s">
        <v>1198</v>
      </c>
      <c r="C833" s="36" t="s">
        <v>1174</v>
      </c>
      <c r="D833" t="s">
        <v>548</v>
      </c>
    </row>
    <row r="834" spans="1:4">
      <c r="A834" s="29">
        <v>91003</v>
      </c>
      <c r="B834" s="7" t="s">
        <v>1200</v>
      </c>
      <c r="C834" s="36" t="s">
        <v>1171</v>
      </c>
      <c r="D834">
        <v>91003</v>
      </c>
    </row>
    <row r="835" spans="1:4">
      <c r="A835" s="29" t="s">
        <v>570</v>
      </c>
      <c r="B835" s="7" t="s">
        <v>1200</v>
      </c>
      <c r="C835" s="36" t="s">
        <v>1171</v>
      </c>
      <c r="D835" t="s">
        <v>570</v>
      </c>
    </row>
    <row r="836" spans="1:4">
      <c r="A836" s="29">
        <v>91004</v>
      </c>
      <c r="B836" s="7" t="s">
        <v>1201</v>
      </c>
      <c r="C836" s="36" t="s">
        <v>1183</v>
      </c>
      <c r="D836">
        <v>91004</v>
      </c>
    </row>
    <row r="837" spans="1:4">
      <c r="A837" s="29">
        <v>91005</v>
      </c>
      <c r="B837" s="7" t="s">
        <v>1202</v>
      </c>
      <c r="C837" s="36" t="s">
        <v>1195</v>
      </c>
      <c r="D837">
        <v>91005</v>
      </c>
    </row>
    <row r="838" spans="1:4">
      <c r="A838" s="29" t="s">
        <v>1203</v>
      </c>
      <c r="B838" s="7" t="s">
        <v>1202</v>
      </c>
      <c r="C838" s="36" t="s">
        <v>1183</v>
      </c>
      <c r="D838" t="s">
        <v>1203</v>
      </c>
    </row>
    <row r="839" spans="1:4">
      <c r="A839" s="29" t="s">
        <v>538</v>
      </c>
      <c r="B839" s="7" t="s">
        <v>1202</v>
      </c>
      <c r="C839" s="36" t="s">
        <v>1174</v>
      </c>
      <c r="D839" t="s">
        <v>538</v>
      </c>
    </row>
    <row r="840" spans="1:4">
      <c r="A840" s="29">
        <v>91006</v>
      </c>
      <c r="B840" s="7" t="s">
        <v>1204</v>
      </c>
      <c r="C840" s="36" t="s">
        <v>1195</v>
      </c>
      <c r="D840">
        <v>91006</v>
      </c>
    </row>
    <row r="841" spans="1:4">
      <c r="A841" s="29" t="s">
        <v>1205</v>
      </c>
      <c r="B841" s="7" t="s">
        <v>1204</v>
      </c>
      <c r="C841" s="36" t="s">
        <v>1183</v>
      </c>
      <c r="D841" t="s">
        <v>1205</v>
      </c>
    </row>
    <row r="842" spans="1:4">
      <c r="A842" s="29" t="s">
        <v>539</v>
      </c>
      <c r="B842" s="7" t="s">
        <v>1204</v>
      </c>
      <c r="C842" s="36" t="s">
        <v>1174</v>
      </c>
      <c r="D842" t="s">
        <v>539</v>
      </c>
    </row>
    <row r="843" spans="1:4">
      <c r="A843" s="29">
        <v>91007</v>
      </c>
      <c r="B843" s="7" t="s">
        <v>1206</v>
      </c>
      <c r="C843" s="36" t="s">
        <v>1180</v>
      </c>
      <c r="D843">
        <v>91007</v>
      </c>
    </row>
    <row r="844" spans="1:4">
      <c r="A844" s="29">
        <v>91008</v>
      </c>
      <c r="B844" s="7" t="s">
        <v>1207</v>
      </c>
      <c r="C844" s="36" t="s">
        <v>1183</v>
      </c>
      <c r="D844">
        <v>91008</v>
      </c>
    </row>
    <row r="845" spans="1:4">
      <c r="A845" s="29">
        <v>91009</v>
      </c>
      <c r="B845" s="7" t="s">
        <v>1208</v>
      </c>
      <c r="C845" s="36" t="s">
        <v>1183</v>
      </c>
      <c r="D845">
        <v>91009</v>
      </c>
    </row>
    <row r="846" spans="1:4">
      <c r="A846" s="29">
        <v>91010</v>
      </c>
      <c r="B846" s="7" t="s">
        <v>1209</v>
      </c>
      <c r="C846" s="36" t="s">
        <v>1180</v>
      </c>
      <c r="D846">
        <v>91010</v>
      </c>
    </row>
    <row r="847" spans="1:4">
      <c r="A847" s="29" t="s">
        <v>623</v>
      </c>
      <c r="B847" s="7" t="s">
        <v>1209</v>
      </c>
      <c r="C847" s="36" t="s">
        <v>1180</v>
      </c>
      <c r="D847" t="s">
        <v>623</v>
      </c>
    </row>
    <row r="848" spans="1:4">
      <c r="A848" s="29">
        <v>91011</v>
      </c>
      <c r="B848" s="7" t="s">
        <v>1210</v>
      </c>
      <c r="C848" s="36" t="s">
        <v>1195</v>
      </c>
      <c r="D848">
        <v>91011</v>
      </c>
    </row>
    <row r="849" spans="1:4">
      <c r="A849" s="29" t="s">
        <v>1211</v>
      </c>
      <c r="B849" s="7" t="s">
        <v>1210</v>
      </c>
      <c r="C849" s="36" t="s">
        <v>1197</v>
      </c>
      <c r="D849" t="s">
        <v>1211</v>
      </c>
    </row>
    <row r="850" spans="1:4">
      <c r="A850" s="29" t="s">
        <v>629</v>
      </c>
      <c r="B850" s="7" t="s">
        <v>1210</v>
      </c>
      <c r="C850" s="36" t="s">
        <v>1174</v>
      </c>
      <c r="D850" t="s">
        <v>629</v>
      </c>
    </row>
    <row r="851" spans="1:4">
      <c r="A851" s="29">
        <v>91012</v>
      </c>
      <c r="B851" s="7" t="s">
        <v>1212</v>
      </c>
      <c r="C851" s="36" t="s">
        <v>1171</v>
      </c>
      <c r="D851">
        <v>91012</v>
      </c>
    </row>
    <row r="852" spans="1:4">
      <c r="A852" s="29">
        <v>91013</v>
      </c>
      <c r="B852" s="7" t="s">
        <v>1213</v>
      </c>
      <c r="C852" s="36" t="s">
        <v>1180</v>
      </c>
      <c r="D852">
        <v>91013</v>
      </c>
    </row>
    <row r="853" spans="1:4">
      <c r="A853" s="29">
        <v>91014</v>
      </c>
      <c r="B853" s="7" t="s">
        <v>1214</v>
      </c>
      <c r="C853" s="36" t="s">
        <v>1171</v>
      </c>
      <c r="D853">
        <v>91014</v>
      </c>
    </row>
    <row r="854" spans="1:4">
      <c r="A854" s="29" t="s">
        <v>515</v>
      </c>
      <c r="B854" s="7" t="s">
        <v>1214</v>
      </c>
      <c r="C854" s="36" t="s">
        <v>1195</v>
      </c>
      <c r="D854" t="s">
        <v>515</v>
      </c>
    </row>
    <row r="855" spans="1:4">
      <c r="A855" s="29">
        <v>92000</v>
      </c>
      <c r="B855" s="7" t="s">
        <v>1215</v>
      </c>
      <c r="C855" s="36"/>
      <c r="D855">
        <v>92000</v>
      </c>
    </row>
    <row r="856" spans="1:4">
      <c r="A856" s="29">
        <v>92001</v>
      </c>
      <c r="B856" s="7" t="s">
        <v>1216</v>
      </c>
      <c r="C856" s="36" t="s">
        <v>1183</v>
      </c>
      <c r="D856">
        <v>92001</v>
      </c>
    </row>
    <row r="857" spans="1:4">
      <c r="A857" s="29">
        <v>92002</v>
      </c>
      <c r="B857" s="7" t="s">
        <v>1217</v>
      </c>
      <c r="C857" s="36" t="s">
        <v>1183</v>
      </c>
      <c r="D857">
        <v>92002</v>
      </c>
    </row>
    <row r="858" spans="1:4">
      <c r="A858" s="29">
        <v>92003</v>
      </c>
      <c r="B858" s="7" t="s">
        <v>1218</v>
      </c>
      <c r="C858" s="36" t="s">
        <v>1183</v>
      </c>
      <c r="D858">
        <v>92003</v>
      </c>
    </row>
    <row r="859" spans="1:4">
      <c r="A859" s="29">
        <v>92004</v>
      </c>
      <c r="B859" s="7" t="s">
        <v>1219</v>
      </c>
      <c r="C859" s="36" t="s">
        <v>1183</v>
      </c>
      <c r="D859">
        <v>92004</v>
      </c>
    </row>
    <row r="860" spans="1:4">
      <c r="A860" s="29">
        <v>92005</v>
      </c>
      <c r="B860" s="7" t="s">
        <v>1220</v>
      </c>
      <c r="C860" s="36" t="s">
        <v>1195</v>
      </c>
      <c r="D860">
        <v>92005</v>
      </c>
    </row>
    <row r="861" spans="1:4">
      <c r="A861" s="29" t="s">
        <v>611</v>
      </c>
      <c r="B861" s="7" t="s">
        <v>1220</v>
      </c>
      <c r="C861" s="36" t="s">
        <v>1180</v>
      </c>
      <c r="D861" t="s">
        <v>611</v>
      </c>
    </row>
    <row r="862" spans="1:4">
      <c r="A862" s="29" t="s">
        <v>597</v>
      </c>
      <c r="B862" s="7" t="s">
        <v>1220</v>
      </c>
      <c r="C862" s="36" t="s">
        <v>1183</v>
      </c>
      <c r="D862" t="s">
        <v>597</v>
      </c>
    </row>
    <row r="863" spans="1:4">
      <c r="A863" s="29">
        <v>92006</v>
      </c>
      <c r="B863" s="7" t="s">
        <v>1221</v>
      </c>
      <c r="C863" s="36" t="s">
        <v>1171</v>
      </c>
      <c r="D863">
        <v>92006</v>
      </c>
    </row>
    <row r="864" spans="1:4">
      <c r="A864" s="29" t="s">
        <v>605</v>
      </c>
      <c r="B864" s="7" t="s">
        <v>1221</v>
      </c>
      <c r="C864" s="36" t="s">
        <v>1171</v>
      </c>
      <c r="D864" t="s">
        <v>605</v>
      </c>
    </row>
    <row r="865" spans="1:4">
      <c r="A865" s="29">
        <v>92007</v>
      </c>
      <c r="B865" s="7" t="s">
        <v>1222</v>
      </c>
      <c r="C865" s="36" t="s">
        <v>1180</v>
      </c>
      <c r="D865">
        <v>92007</v>
      </c>
    </row>
    <row r="866" spans="1:4">
      <c r="A866" s="29">
        <v>92008</v>
      </c>
      <c r="B866" s="7" t="s">
        <v>1223</v>
      </c>
      <c r="C866" s="36" t="s">
        <v>1183</v>
      </c>
      <c r="D866">
        <v>92008</v>
      </c>
    </row>
    <row r="867" spans="1:4">
      <c r="A867" s="29">
        <v>92009</v>
      </c>
      <c r="B867" s="7" t="s">
        <v>1224</v>
      </c>
      <c r="C867" s="36" t="s">
        <v>1183</v>
      </c>
      <c r="D867">
        <v>92009</v>
      </c>
    </row>
    <row r="868" spans="1:4">
      <c r="A868" s="29">
        <v>92010</v>
      </c>
      <c r="B868" s="7" t="s">
        <v>1225</v>
      </c>
      <c r="C868" s="36" t="s">
        <v>1171</v>
      </c>
      <c r="D868">
        <v>92010</v>
      </c>
    </row>
    <row r="869" spans="1:4">
      <c r="A869" s="29">
        <v>92011</v>
      </c>
      <c r="B869" s="7" t="s">
        <v>1226</v>
      </c>
      <c r="C869" s="36" t="s">
        <v>1183</v>
      </c>
      <c r="D869">
        <v>92011</v>
      </c>
    </row>
    <row r="870" spans="1:4">
      <c r="A870" s="29">
        <v>93000</v>
      </c>
      <c r="B870" s="7" t="s">
        <v>1227</v>
      </c>
      <c r="C870" s="36"/>
      <c r="D870">
        <v>93000</v>
      </c>
    </row>
    <row r="871" spans="1:4">
      <c r="A871" s="29">
        <v>93001</v>
      </c>
      <c r="B871" s="7" t="s">
        <v>1228</v>
      </c>
      <c r="C871" s="36" t="s">
        <v>1195</v>
      </c>
      <c r="D871">
        <v>93001</v>
      </c>
    </row>
    <row r="872" spans="1:4">
      <c r="A872" s="29" t="s">
        <v>1229</v>
      </c>
      <c r="B872" s="7" t="s">
        <v>1228</v>
      </c>
      <c r="C872" s="36" t="s">
        <v>1197</v>
      </c>
      <c r="D872" t="s">
        <v>1229</v>
      </c>
    </row>
    <row r="873" spans="1:4">
      <c r="A873" s="29" t="s">
        <v>616</v>
      </c>
      <c r="B873" s="7" t="s">
        <v>1228</v>
      </c>
      <c r="C873" s="36" t="s">
        <v>1174</v>
      </c>
      <c r="D873" t="s">
        <v>616</v>
      </c>
    </row>
    <row r="874" spans="1:4">
      <c r="A874" s="29">
        <v>93002</v>
      </c>
      <c r="B874" s="7" t="s">
        <v>1230</v>
      </c>
      <c r="C874" s="36" t="s">
        <v>1195</v>
      </c>
      <c r="D874">
        <v>93002</v>
      </c>
    </row>
    <row r="875" spans="1:4">
      <c r="A875" s="29" t="s">
        <v>1231</v>
      </c>
      <c r="B875" s="7" t="s">
        <v>1230</v>
      </c>
      <c r="C875" s="36" t="s">
        <v>1177</v>
      </c>
      <c r="D875" t="s">
        <v>1231</v>
      </c>
    </row>
    <row r="876" spans="1:4">
      <c r="A876" s="29" t="s">
        <v>596</v>
      </c>
      <c r="B876" s="7" t="s">
        <v>1230</v>
      </c>
      <c r="C876" s="36" t="s">
        <v>1174</v>
      </c>
      <c r="D876" t="s">
        <v>596</v>
      </c>
    </row>
    <row r="877" spans="1:4">
      <c r="A877" s="29">
        <v>93003</v>
      </c>
      <c r="B877" s="7" t="s">
        <v>1232</v>
      </c>
      <c r="C877" s="36" t="s">
        <v>1195</v>
      </c>
      <c r="D877">
        <v>93003</v>
      </c>
    </row>
    <row r="878" spans="1:4">
      <c r="A878" s="29" t="s">
        <v>1233</v>
      </c>
      <c r="B878" s="7" t="s">
        <v>1232</v>
      </c>
      <c r="C878" s="36" t="s">
        <v>1197</v>
      </c>
      <c r="D878" t="s">
        <v>1233</v>
      </c>
    </row>
    <row r="879" spans="1:4">
      <c r="A879" s="29" t="s">
        <v>615</v>
      </c>
      <c r="B879" s="7" t="s">
        <v>1232</v>
      </c>
      <c r="C879" s="36" t="s">
        <v>1174</v>
      </c>
      <c r="D879" t="s">
        <v>615</v>
      </c>
    </row>
    <row r="880" spans="1:4">
      <c r="A880" s="29">
        <v>93004</v>
      </c>
      <c r="B880" s="7" t="s">
        <v>1234</v>
      </c>
      <c r="C880" s="36" t="s">
        <v>1195</v>
      </c>
      <c r="D880">
        <v>93004</v>
      </c>
    </row>
    <row r="881" spans="1:4">
      <c r="A881" s="29" t="s">
        <v>1235</v>
      </c>
      <c r="B881" s="7" t="s">
        <v>1234</v>
      </c>
      <c r="C881" s="36" t="s">
        <v>1197</v>
      </c>
      <c r="D881" t="s">
        <v>1235</v>
      </c>
    </row>
    <row r="882" spans="1:4">
      <c r="A882" s="29" t="s">
        <v>609</v>
      </c>
      <c r="B882" s="7" t="s">
        <v>1234</v>
      </c>
      <c r="C882" s="36" t="s">
        <v>1174</v>
      </c>
      <c r="D882" t="s">
        <v>609</v>
      </c>
    </row>
    <row r="883" spans="1:4">
      <c r="A883" s="29">
        <v>93005</v>
      </c>
      <c r="B883" s="7" t="s">
        <v>1236</v>
      </c>
      <c r="C883" s="36" t="s">
        <v>1195</v>
      </c>
      <c r="D883">
        <v>93005</v>
      </c>
    </row>
    <row r="884" spans="1:4">
      <c r="A884" s="29" t="s">
        <v>1237</v>
      </c>
      <c r="B884" s="7" t="s">
        <v>1236</v>
      </c>
      <c r="C884" s="36" t="s">
        <v>1197</v>
      </c>
      <c r="D884" t="s">
        <v>1237</v>
      </c>
    </row>
    <row r="885" spans="1:4">
      <c r="A885" s="29" t="s">
        <v>620</v>
      </c>
      <c r="B885" s="7" t="s">
        <v>1236</v>
      </c>
      <c r="C885" s="36" t="s">
        <v>1174</v>
      </c>
      <c r="D885" t="s">
        <v>620</v>
      </c>
    </row>
    <row r="886" spans="1:4">
      <c r="A886" s="29">
        <v>93006</v>
      </c>
      <c r="B886" s="7" t="s">
        <v>1238</v>
      </c>
      <c r="C886" s="36" t="s">
        <v>1195</v>
      </c>
      <c r="D886">
        <v>93006</v>
      </c>
    </row>
    <row r="887" spans="1:4">
      <c r="A887" s="29">
        <v>93007</v>
      </c>
      <c r="B887" s="7" t="s">
        <v>1239</v>
      </c>
      <c r="C887" s="36" t="s">
        <v>1171</v>
      </c>
      <c r="D887">
        <v>93007</v>
      </c>
    </row>
    <row r="888" spans="1:4">
      <c r="A888" s="29" t="s">
        <v>1240</v>
      </c>
      <c r="B888" s="7" t="s">
        <v>1251</v>
      </c>
      <c r="C888" s="36" t="s">
        <v>1177</v>
      </c>
      <c r="D888" t="s">
        <v>1240</v>
      </c>
    </row>
    <row r="889" spans="1:4">
      <c r="A889" s="29">
        <v>93008</v>
      </c>
      <c r="B889" s="7" t="s">
        <v>1241</v>
      </c>
      <c r="C889" s="36" t="s">
        <v>1195</v>
      </c>
      <c r="D889">
        <v>93008</v>
      </c>
    </row>
    <row r="890" spans="1:4">
      <c r="A890" s="29" t="s">
        <v>1242</v>
      </c>
      <c r="B890" s="7" t="s">
        <v>1241</v>
      </c>
      <c r="C890" s="36" t="s">
        <v>1171</v>
      </c>
      <c r="D890" t="s">
        <v>1242</v>
      </c>
    </row>
    <row r="891" spans="1:4">
      <c r="A891" s="29" t="s">
        <v>607</v>
      </c>
      <c r="B891" s="7" t="s">
        <v>1241</v>
      </c>
      <c r="C891" s="36" t="s">
        <v>1174</v>
      </c>
      <c r="D891" t="s">
        <v>607</v>
      </c>
    </row>
    <row r="892" spans="1:4">
      <c r="A892" s="29">
        <v>93009</v>
      </c>
      <c r="B892" s="7" t="s">
        <v>1243</v>
      </c>
      <c r="C892" s="36" t="s">
        <v>1195</v>
      </c>
      <c r="D892">
        <v>93009</v>
      </c>
    </row>
    <row r="893" spans="1:4">
      <c r="A893" s="29">
        <v>94001</v>
      </c>
      <c r="B893" s="7" t="s">
        <v>1244</v>
      </c>
      <c r="C893" s="36" t="s">
        <v>1195</v>
      </c>
      <c r="D893">
        <v>94001</v>
      </c>
    </row>
    <row r="894" spans="1:4">
      <c r="A894" s="29">
        <v>94002</v>
      </c>
      <c r="B894" s="7" t="s">
        <v>1245</v>
      </c>
      <c r="C894" s="36" t="s">
        <v>1195</v>
      </c>
      <c r="D894">
        <v>94002</v>
      </c>
    </row>
    <row r="895" spans="1:4">
      <c r="A895" s="29">
        <v>94003</v>
      </c>
      <c r="B895" s="7" t="s">
        <v>1315</v>
      </c>
      <c r="C895" s="36" t="s">
        <v>1195</v>
      </c>
      <c r="D895">
        <v>94003</v>
      </c>
    </row>
    <row r="896" spans="1:4">
      <c r="A896" s="29">
        <v>94004</v>
      </c>
      <c r="B896" s="7" t="s">
        <v>1246</v>
      </c>
      <c r="C896" s="36" t="s">
        <v>1195</v>
      </c>
      <c r="D896">
        <v>94004</v>
      </c>
    </row>
    <row r="897" spans="1:4">
      <c r="A897" s="29">
        <v>94005</v>
      </c>
      <c r="B897" s="7" t="s">
        <v>1247</v>
      </c>
      <c r="C897" s="36" t="s">
        <v>1195</v>
      </c>
      <c r="D897">
        <v>94005</v>
      </c>
    </row>
    <row r="898" spans="1:4">
      <c r="A898" s="29">
        <v>94006</v>
      </c>
      <c r="B898" s="7" t="s">
        <v>1248</v>
      </c>
      <c r="C898" s="36" t="s">
        <v>1195</v>
      </c>
      <c r="D898">
        <v>94006</v>
      </c>
    </row>
    <row r="899" spans="1:4">
      <c r="A899" s="29" t="s">
        <v>1249</v>
      </c>
      <c r="B899" s="7" t="s">
        <v>1312</v>
      </c>
      <c r="C899" s="36" t="s">
        <v>1250</v>
      </c>
      <c r="D899" t="s">
        <v>1249</v>
      </c>
    </row>
    <row r="900" spans="1:4">
      <c r="A900" s="29" t="s">
        <v>565</v>
      </c>
      <c r="B900" s="7" t="s">
        <v>1248</v>
      </c>
      <c r="C900" s="36" t="s">
        <v>1174</v>
      </c>
      <c r="D900" t="s">
        <v>565</v>
      </c>
    </row>
    <row r="901" spans="1:4">
      <c r="A901" s="29">
        <v>94007</v>
      </c>
      <c r="B901" s="7" t="s">
        <v>1251</v>
      </c>
      <c r="C901" s="36" t="s">
        <v>1195</v>
      </c>
      <c r="D901">
        <v>94007</v>
      </c>
    </row>
    <row r="902" spans="1:4">
      <c r="A902" s="29" t="s">
        <v>617</v>
      </c>
      <c r="B902" s="7" t="s">
        <v>1251</v>
      </c>
      <c r="C902" s="36" t="s">
        <v>1180</v>
      </c>
      <c r="D902" t="s">
        <v>617</v>
      </c>
    </row>
    <row r="903" spans="1:4">
      <c r="A903" s="29" t="s">
        <v>618</v>
      </c>
      <c r="B903" s="7" t="s">
        <v>1251</v>
      </c>
      <c r="C903" s="36" t="s">
        <v>1250</v>
      </c>
      <c r="D903" t="s">
        <v>618</v>
      </c>
    </row>
    <row r="904" spans="1:4">
      <c r="A904" s="29" t="s">
        <v>1252</v>
      </c>
      <c r="B904" s="7" t="s">
        <v>1313</v>
      </c>
      <c r="C904" s="36" t="s">
        <v>1250</v>
      </c>
      <c r="D904" t="s">
        <v>1252</v>
      </c>
    </row>
    <row r="905" spans="1:4">
      <c r="A905" s="29" t="s">
        <v>601</v>
      </c>
      <c r="B905" s="7" t="s">
        <v>1251</v>
      </c>
      <c r="C905" s="36" t="s">
        <v>1174</v>
      </c>
      <c r="D905" t="s">
        <v>601</v>
      </c>
    </row>
    <row r="906" spans="1:4">
      <c r="A906" s="29" t="s">
        <v>619</v>
      </c>
      <c r="B906" s="7" t="s">
        <v>1251</v>
      </c>
      <c r="C906" s="36" t="s">
        <v>1180</v>
      </c>
      <c r="D906" t="s">
        <v>619</v>
      </c>
    </row>
    <row r="907" spans="1:4">
      <c r="A907" s="29">
        <v>94008</v>
      </c>
      <c r="B907" s="7" t="s">
        <v>1253</v>
      </c>
      <c r="C907" s="36" t="s">
        <v>1195</v>
      </c>
      <c r="D907">
        <v>94008</v>
      </c>
    </row>
    <row r="908" spans="1:4">
      <c r="A908" s="29" t="s">
        <v>1254</v>
      </c>
      <c r="B908" s="7" t="s">
        <v>1314</v>
      </c>
      <c r="C908" s="36" t="s">
        <v>1250</v>
      </c>
      <c r="D908" t="s">
        <v>1254</v>
      </c>
    </row>
    <row r="909" spans="1:4">
      <c r="A909" s="29" t="s">
        <v>594</v>
      </c>
      <c r="B909" s="7" t="s">
        <v>1253</v>
      </c>
      <c r="C909" s="36" t="s">
        <v>1174</v>
      </c>
      <c r="D909" t="s">
        <v>594</v>
      </c>
    </row>
    <row r="910" spans="1:4">
      <c r="A910" s="29">
        <v>94009</v>
      </c>
      <c r="B910" s="7" t="s">
        <v>1255</v>
      </c>
      <c r="C910" s="36" t="s">
        <v>1195</v>
      </c>
      <c r="D910">
        <v>94009</v>
      </c>
    </row>
    <row r="911" spans="1:4">
      <c r="A911" s="29" t="s">
        <v>1256</v>
      </c>
      <c r="B911" s="7" t="s">
        <v>1255</v>
      </c>
      <c r="C911" s="36" t="s">
        <v>1250</v>
      </c>
      <c r="D911" t="s">
        <v>1256</v>
      </c>
    </row>
    <row r="912" spans="1:4">
      <c r="A912" s="29" t="s">
        <v>595</v>
      </c>
      <c r="B912" s="7" t="s">
        <v>1255</v>
      </c>
      <c r="C912" s="36" t="s">
        <v>1174</v>
      </c>
      <c r="D912" t="s">
        <v>595</v>
      </c>
    </row>
    <row r="913" spans="1:4">
      <c r="A913" s="29">
        <v>95000</v>
      </c>
      <c r="B913" s="7" t="s">
        <v>1257</v>
      </c>
      <c r="C913" s="36"/>
      <c r="D913">
        <v>95000</v>
      </c>
    </row>
    <row r="914" spans="1:4">
      <c r="A914" s="29">
        <v>95001</v>
      </c>
      <c r="B914" s="7" t="s">
        <v>1258</v>
      </c>
      <c r="C914" s="36" t="s">
        <v>1185</v>
      </c>
      <c r="D914">
        <v>95001</v>
      </c>
    </row>
    <row r="915" spans="1:4">
      <c r="A915" s="29">
        <v>95002</v>
      </c>
      <c r="B915" s="7" t="s">
        <v>1259</v>
      </c>
      <c r="C915" s="36" t="s">
        <v>1185</v>
      </c>
      <c r="D915">
        <v>95002</v>
      </c>
    </row>
    <row r="916" spans="1:4">
      <c r="A916" s="29">
        <v>95003</v>
      </c>
      <c r="B916" s="7" t="s">
        <v>1260</v>
      </c>
      <c r="C916" s="36" t="s">
        <v>1185</v>
      </c>
      <c r="D916">
        <v>95003</v>
      </c>
    </row>
    <row r="917" spans="1:4">
      <c r="A917" s="29">
        <v>95004</v>
      </c>
      <c r="B917" s="7" t="s">
        <v>1261</v>
      </c>
      <c r="C917" s="36" t="s">
        <v>1185</v>
      </c>
      <c r="D917">
        <v>95004</v>
      </c>
    </row>
    <row r="918" spans="1:4">
      <c r="A918" s="29">
        <v>95005</v>
      </c>
      <c r="B918" s="7" t="s">
        <v>1262</v>
      </c>
      <c r="C918" s="36" t="s">
        <v>1185</v>
      </c>
      <c r="D918">
        <v>95005</v>
      </c>
    </row>
    <row r="919" spans="1:4">
      <c r="A919" s="29">
        <v>95006</v>
      </c>
      <c r="B919" s="7" t="s">
        <v>1263</v>
      </c>
      <c r="C919" s="36" t="s">
        <v>1185</v>
      </c>
      <c r="D919">
        <v>95006</v>
      </c>
    </row>
    <row r="920" spans="1:4">
      <c r="A920" s="29">
        <v>96000</v>
      </c>
      <c r="B920" s="7" t="s">
        <v>1264</v>
      </c>
      <c r="C920" s="36"/>
      <c r="D920">
        <v>96000</v>
      </c>
    </row>
    <row r="921" spans="1:4">
      <c r="A921" s="29">
        <v>96001</v>
      </c>
      <c r="B921" s="7" t="s">
        <v>1265</v>
      </c>
      <c r="C921" s="36" t="s">
        <v>1195</v>
      </c>
      <c r="D921">
        <v>96001</v>
      </c>
    </row>
    <row r="922" spans="1:4">
      <c r="A922" s="29">
        <v>96002</v>
      </c>
      <c r="B922" s="7" t="s">
        <v>1266</v>
      </c>
      <c r="C922" s="36" t="s">
        <v>1195</v>
      </c>
      <c r="D922">
        <v>96002</v>
      </c>
    </row>
    <row r="923" spans="1:4">
      <c r="A923" s="29">
        <v>96003</v>
      </c>
      <c r="B923" s="7" t="s">
        <v>1267</v>
      </c>
      <c r="C923" s="36" t="s">
        <v>1195</v>
      </c>
      <c r="D923">
        <v>96003</v>
      </c>
    </row>
    <row r="924" spans="1:4">
      <c r="A924" s="29">
        <v>96004</v>
      </c>
      <c r="B924" s="7" t="s">
        <v>1268</v>
      </c>
      <c r="C924" s="36" t="s">
        <v>1195</v>
      </c>
      <c r="D924">
        <v>96004</v>
      </c>
    </row>
    <row r="925" spans="1:4">
      <c r="A925" s="29">
        <v>96005</v>
      </c>
      <c r="B925" s="7" t="s">
        <v>1269</v>
      </c>
      <c r="C925" s="36" t="s">
        <v>1195</v>
      </c>
      <c r="D925">
        <v>96005</v>
      </c>
    </row>
    <row r="926" spans="1:4">
      <c r="A926" s="29" t="s">
        <v>1270</v>
      </c>
      <c r="B926" s="7" t="s">
        <v>1269</v>
      </c>
      <c r="C926" s="36" t="s">
        <v>1171</v>
      </c>
      <c r="D926" t="s">
        <v>1270</v>
      </c>
    </row>
    <row r="927" spans="1:4">
      <c r="A927" s="29" t="s">
        <v>639</v>
      </c>
      <c r="B927" s="7" t="s">
        <v>1269</v>
      </c>
      <c r="C927" s="36" t="s">
        <v>1177</v>
      </c>
      <c r="D927" t="s">
        <v>639</v>
      </c>
    </row>
    <row r="928" spans="1:4">
      <c r="A928" s="29">
        <v>96006</v>
      </c>
      <c r="B928" s="7" t="s">
        <v>1271</v>
      </c>
      <c r="C928" s="36" t="s">
        <v>1195</v>
      </c>
      <c r="D928">
        <v>96006</v>
      </c>
    </row>
    <row r="929" spans="1:4">
      <c r="A929" s="29">
        <v>96007</v>
      </c>
      <c r="B929" s="7" t="s">
        <v>1272</v>
      </c>
      <c r="C929" s="36" t="s">
        <v>1195</v>
      </c>
      <c r="D929">
        <v>96007</v>
      </c>
    </row>
    <row r="930" spans="1:4">
      <c r="A930" s="29">
        <v>96008</v>
      </c>
      <c r="B930" s="7" t="s">
        <v>1273</v>
      </c>
      <c r="C930" s="36" t="s">
        <v>1171</v>
      </c>
      <c r="D930">
        <v>96008</v>
      </c>
    </row>
    <row r="931" spans="1:4">
      <c r="A931" s="29" t="s">
        <v>636</v>
      </c>
      <c r="B931" s="7" t="s">
        <v>1274</v>
      </c>
      <c r="C931" s="36" t="s">
        <v>1171</v>
      </c>
      <c r="D931" t="s">
        <v>636</v>
      </c>
    </row>
    <row r="932" spans="1:4">
      <c r="A932" s="29">
        <v>96009</v>
      </c>
      <c r="B932" s="7" t="s">
        <v>1275</v>
      </c>
      <c r="C932" s="36" t="s">
        <v>1171</v>
      </c>
      <c r="D932">
        <v>96009</v>
      </c>
    </row>
    <row r="933" spans="1:4">
      <c r="A933" s="29">
        <v>96010</v>
      </c>
      <c r="B933" s="7" t="s">
        <v>1276</v>
      </c>
      <c r="C933" s="36" t="s">
        <v>1180</v>
      </c>
      <c r="D933">
        <v>96010</v>
      </c>
    </row>
    <row r="934" spans="1:4">
      <c r="A934" s="29">
        <v>96011</v>
      </c>
      <c r="B934" s="7" t="s">
        <v>1277</v>
      </c>
      <c r="C934" s="36" t="s">
        <v>1171</v>
      </c>
      <c r="D934">
        <v>96011</v>
      </c>
    </row>
    <row r="935" spans="1:4">
      <c r="A935" s="29">
        <v>96012</v>
      </c>
      <c r="B935" s="7" t="s">
        <v>1278</v>
      </c>
      <c r="C935" s="36" t="s">
        <v>1180</v>
      </c>
      <c r="D935">
        <v>96012</v>
      </c>
    </row>
    <row r="936" spans="1:4">
      <c r="A936" s="29">
        <v>96013</v>
      </c>
      <c r="B936" s="7" t="s">
        <v>1279</v>
      </c>
      <c r="C936" s="36" t="s">
        <v>1171</v>
      </c>
      <c r="D936">
        <v>96013</v>
      </c>
    </row>
    <row r="937" spans="1:4">
      <c r="A937" s="29">
        <v>96014</v>
      </c>
      <c r="B937" s="7" t="s">
        <v>1280</v>
      </c>
      <c r="C937" s="36"/>
      <c r="D937">
        <v>96014</v>
      </c>
    </row>
    <row r="938" spans="1:4">
      <c r="A938" s="29">
        <v>96015</v>
      </c>
      <c r="B938" s="7" t="s">
        <v>1281</v>
      </c>
      <c r="C938" s="36"/>
      <c r="D938">
        <v>96015</v>
      </c>
    </row>
    <row r="939" spans="1:4">
      <c r="A939" s="29">
        <v>96016</v>
      </c>
      <c r="B939" s="7" t="s">
        <v>1282</v>
      </c>
      <c r="C939" s="36" t="s">
        <v>1180</v>
      </c>
      <c r="D939">
        <v>96016</v>
      </c>
    </row>
    <row r="940" spans="1:4">
      <c r="A940" s="29">
        <v>96017</v>
      </c>
      <c r="B940" s="7" t="s">
        <v>1283</v>
      </c>
      <c r="C940" s="36" t="s">
        <v>1171</v>
      </c>
      <c r="D940">
        <v>96017</v>
      </c>
    </row>
    <row r="941" spans="1:4">
      <c r="A941" s="29">
        <v>96018</v>
      </c>
      <c r="B941" s="7" t="s">
        <v>1284</v>
      </c>
      <c r="C941" s="36" t="s">
        <v>1171</v>
      </c>
      <c r="D941">
        <v>96018</v>
      </c>
    </row>
    <row r="942" spans="1:4">
      <c r="A942" s="29">
        <v>96019</v>
      </c>
      <c r="B942" s="7" t="s">
        <v>1285</v>
      </c>
      <c r="C942" s="36" t="s">
        <v>1171</v>
      </c>
      <c r="D942">
        <v>96019</v>
      </c>
    </row>
    <row r="943" spans="1:4">
      <c r="A943" s="29">
        <v>96020</v>
      </c>
      <c r="B943" s="7" t="s">
        <v>1286</v>
      </c>
      <c r="C943" s="36" t="s">
        <v>1180</v>
      </c>
      <c r="D943">
        <v>96020</v>
      </c>
    </row>
    <row r="944" spans="1:4">
      <c r="A944" s="29">
        <v>96021</v>
      </c>
      <c r="B944" s="7" t="s">
        <v>1287</v>
      </c>
      <c r="C944" s="36" t="s">
        <v>1171</v>
      </c>
      <c r="D944">
        <v>96021</v>
      </c>
    </row>
    <row r="945" spans="1:4">
      <c r="A945" s="29">
        <v>96022</v>
      </c>
      <c r="B945" s="7" t="s">
        <v>1288</v>
      </c>
      <c r="C945" s="36" t="s">
        <v>1195</v>
      </c>
      <c r="D945">
        <v>96022</v>
      </c>
    </row>
    <row r="946" spans="1:4">
      <c r="A946" s="29" t="s">
        <v>1289</v>
      </c>
      <c r="B946" s="7" t="s">
        <v>1288</v>
      </c>
      <c r="C946" s="36" t="s">
        <v>1171</v>
      </c>
      <c r="D946" t="s">
        <v>1289</v>
      </c>
    </row>
    <row r="947" spans="1:4">
      <c r="A947" s="29" t="s">
        <v>637</v>
      </c>
      <c r="B947" s="7" t="s">
        <v>1288</v>
      </c>
      <c r="C947" s="36" t="s">
        <v>1177</v>
      </c>
      <c r="D947" t="s">
        <v>637</v>
      </c>
    </row>
    <row r="948" spans="1:4">
      <c r="A948" s="29">
        <v>96023</v>
      </c>
      <c r="B948" s="7" t="s">
        <v>1290</v>
      </c>
      <c r="C948" s="36" t="s">
        <v>1195</v>
      </c>
      <c r="D948">
        <v>96023</v>
      </c>
    </row>
    <row r="949" spans="1:4">
      <c r="A949" s="29" t="s">
        <v>1291</v>
      </c>
      <c r="B949" s="7" t="s">
        <v>1290</v>
      </c>
      <c r="C949" s="36" t="s">
        <v>1171</v>
      </c>
      <c r="D949" t="s">
        <v>1291</v>
      </c>
    </row>
    <row r="950" spans="1:4">
      <c r="A950" s="29" t="s">
        <v>638</v>
      </c>
      <c r="B950" s="7" t="s">
        <v>1290</v>
      </c>
      <c r="C950" s="36" t="s">
        <v>1177</v>
      </c>
      <c r="D950" t="s">
        <v>638</v>
      </c>
    </row>
    <row r="951" spans="1:4">
      <c r="A951" s="29">
        <v>96024</v>
      </c>
      <c r="B951" s="7" t="s">
        <v>1292</v>
      </c>
      <c r="C951" s="36"/>
      <c r="D951">
        <v>96024</v>
      </c>
    </row>
    <row r="952" spans="1:4">
      <c r="A952" s="29">
        <v>96025</v>
      </c>
      <c r="B952" s="7" t="s">
        <v>1293</v>
      </c>
      <c r="C952" s="36"/>
      <c r="D952">
        <v>96025</v>
      </c>
    </row>
    <row r="953" spans="1:4">
      <c r="A953" s="29">
        <v>96026</v>
      </c>
      <c r="B953" s="7" t="s">
        <v>1294</v>
      </c>
      <c r="C953" s="36"/>
      <c r="D953">
        <v>96026</v>
      </c>
    </row>
    <row r="954" spans="1:4">
      <c r="A954" s="29">
        <v>96027</v>
      </c>
      <c r="B954" s="7" t="s">
        <v>1295</v>
      </c>
      <c r="C954" s="36"/>
      <c r="D954">
        <v>96027</v>
      </c>
    </row>
    <row r="955" spans="1:4">
      <c r="A955" s="29">
        <v>96028</v>
      </c>
      <c r="B955" s="7" t="s">
        <v>1296</v>
      </c>
      <c r="C955" s="36" t="s">
        <v>1171</v>
      </c>
      <c r="D955">
        <v>96028</v>
      </c>
    </row>
    <row r="956" spans="1:4">
      <c r="A956" s="29" t="s">
        <v>635</v>
      </c>
      <c r="B956" s="7" t="s">
        <v>1296</v>
      </c>
      <c r="C956" s="36" t="s">
        <v>1180</v>
      </c>
      <c r="D956" t="s">
        <v>635</v>
      </c>
    </row>
    <row r="957" spans="1:4">
      <c r="A957" s="29">
        <v>96029</v>
      </c>
      <c r="B957" s="7" t="s">
        <v>1297</v>
      </c>
      <c r="C957" s="36" t="s">
        <v>1195</v>
      </c>
      <c r="D957">
        <v>96029</v>
      </c>
    </row>
    <row r="958" spans="1:4">
      <c r="A958" s="29">
        <v>96030</v>
      </c>
      <c r="B958" s="7" t="s">
        <v>1317</v>
      </c>
      <c r="C958" s="36" t="s">
        <v>1195</v>
      </c>
      <c r="D958">
        <v>96030</v>
      </c>
    </row>
    <row r="959" spans="1:4">
      <c r="A959" s="29">
        <v>96031</v>
      </c>
      <c r="B959" s="7" t="s">
        <v>1318</v>
      </c>
      <c r="C959" s="36" t="s">
        <v>1195</v>
      </c>
      <c r="D959">
        <v>96031</v>
      </c>
    </row>
    <row r="960" spans="1:4">
      <c r="A960" s="29">
        <v>96101</v>
      </c>
      <c r="B960" s="7" t="s">
        <v>1298</v>
      </c>
      <c r="C960" s="36"/>
      <c r="D960">
        <v>96101</v>
      </c>
    </row>
    <row r="961" spans="1:4">
      <c r="A961" s="29">
        <v>96102</v>
      </c>
      <c r="B961" s="7" t="s">
        <v>1319</v>
      </c>
      <c r="C961" s="36"/>
      <c r="D961">
        <v>96102</v>
      </c>
    </row>
    <row r="962" spans="1:4">
      <c r="A962" s="29">
        <v>97000</v>
      </c>
      <c r="B962" s="7" t="s">
        <v>1299</v>
      </c>
      <c r="C962" s="36"/>
      <c r="D962">
        <v>97000</v>
      </c>
    </row>
    <row r="963" spans="1:4">
      <c r="A963" s="29">
        <v>97001</v>
      </c>
      <c r="B963" s="7" t="s">
        <v>1300</v>
      </c>
      <c r="C963" s="36"/>
      <c r="D963">
        <v>97001</v>
      </c>
    </row>
    <row r="964" spans="1:4">
      <c r="A964" s="29">
        <v>97002</v>
      </c>
      <c r="B964" s="7" t="s">
        <v>1301</v>
      </c>
      <c r="C964" s="36"/>
      <c r="D964">
        <v>97002</v>
      </c>
    </row>
    <row r="965" spans="1:4">
      <c r="A965" s="29">
        <v>97003</v>
      </c>
      <c r="B965" s="7" t="s">
        <v>1302</v>
      </c>
      <c r="C965" s="36"/>
      <c r="D965">
        <v>97003</v>
      </c>
    </row>
    <row r="966" spans="1:4">
      <c r="A966" s="29">
        <v>97004</v>
      </c>
      <c r="B966" s="7" t="s">
        <v>1303</v>
      </c>
      <c r="C966" s="36"/>
      <c r="D966">
        <v>97004</v>
      </c>
    </row>
    <row r="967" spans="1:4">
      <c r="A967" s="29">
        <v>97005</v>
      </c>
      <c r="B967" s="7" t="s">
        <v>1304</v>
      </c>
      <c r="C967" s="36"/>
      <c r="D967">
        <v>97005</v>
      </c>
    </row>
    <row r="968" spans="1:4">
      <c r="A968" s="29">
        <v>98000</v>
      </c>
      <c r="B968" s="7" t="s">
        <v>1305</v>
      </c>
      <c r="C968" s="36"/>
      <c r="D968">
        <v>98000</v>
      </c>
    </row>
    <row r="969" spans="1:4">
      <c r="A969" s="29">
        <v>99000</v>
      </c>
      <c r="B969" s="7" t="s">
        <v>1379</v>
      </c>
      <c r="C969" s="36"/>
      <c r="D969">
        <v>99000</v>
      </c>
    </row>
    <row r="970" spans="1:4">
      <c r="A970" s="34">
        <v>99001</v>
      </c>
      <c r="B970" s="35" t="s">
        <v>1306</v>
      </c>
      <c r="C970" s="37"/>
      <c r="D970">
        <v>99001</v>
      </c>
    </row>
  </sheetData>
  <pageMargins left="0.7" right="0.7" top="0.75" bottom="0.75" header="0.3" footer="0.3"/>
  <pageSetup paperSize="9" orientation="portrait" horizontalDpi="180" verticalDpi="18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828F-B701-4821-932C-C89FC8924D22}">
  <dimension ref="A1:K281"/>
  <sheetViews>
    <sheetView workbookViewId="0">
      <selection activeCell="J20" sqref="J20"/>
    </sheetView>
  </sheetViews>
  <sheetFormatPr defaultRowHeight="10.199999999999999"/>
  <cols>
    <col min="1" max="1" width="27.21875" style="38" bestFit="1" customWidth="1"/>
    <col min="2" max="2" width="13.109375" style="38" bestFit="1" customWidth="1"/>
    <col min="3" max="3" width="8" style="38" bestFit="1" customWidth="1"/>
    <col min="4" max="4" width="14.5546875" style="38" bestFit="1" customWidth="1"/>
    <col min="5" max="5" width="7" style="38" bestFit="1" customWidth="1"/>
    <col min="6" max="6" width="9" style="38" bestFit="1" customWidth="1"/>
    <col min="7" max="7" width="12.5546875" style="38" bestFit="1" customWidth="1"/>
    <col min="8" max="9" width="9" style="38" bestFit="1" customWidth="1"/>
    <col min="10" max="10" width="20" style="38" bestFit="1" customWidth="1"/>
    <col min="11" max="11" width="17.21875" style="38" bestFit="1" customWidth="1"/>
    <col min="12" max="16384" width="8.88671875" style="38"/>
  </cols>
  <sheetData>
    <row r="1" spans="1:11">
      <c r="A1" s="88" t="s">
        <v>414</v>
      </c>
      <c r="B1" s="89" t="s">
        <v>1427</v>
      </c>
    </row>
    <row r="3" spans="1:11" ht="14.4">
      <c r="A3" s="88" t="s">
        <v>1431</v>
      </c>
      <c r="B3" s="88" t="s">
        <v>1829</v>
      </c>
      <c r="C3" s="89"/>
      <c r="D3" s="89"/>
      <c r="E3" s="89"/>
      <c r="F3" s="89"/>
      <c r="G3"/>
      <c r="H3"/>
      <c r="I3"/>
      <c r="J3"/>
      <c r="K3"/>
    </row>
    <row r="4" spans="1:11" ht="14.4">
      <c r="A4" s="88" t="s">
        <v>1830</v>
      </c>
      <c r="B4" s="89" t="s">
        <v>1428</v>
      </c>
      <c r="C4" s="89" t="s">
        <v>1429</v>
      </c>
      <c r="D4" s="89" t="s">
        <v>1958</v>
      </c>
      <c r="E4" s="89" t="s">
        <v>1430</v>
      </c>
      <c r="F4" s="89" t="s">
        <v>1426</v>
      </c>
      <c r="G4"/>
      <c r="H4"/>
      <c r="I4"/>
      <c r="J4"/>
      <c r="K4"/>
    </row>
    <row r="5" spans="1:11" ht="14.4">
      <c r="A5" s="90" t="s">
        <v>1845</v>
      </c>
      <c r="B5" s="91"/>
      <c r="C5" s="91"/>
      <c r="D5" s="91"/>
      <c r="E5" s="91"/>
      <c r="F5" s="91"/>
      <c r="G5"/>
      <c r="H5"/>
      <c r="I5"/>
      <c r="J5"/>
      <c r="K5"/>
    </row>
    <row r="6" spans="1:11" ht="14.4">
      <c r="A6" s="92" t="s">
        <v>505</v>
      </c>
      <c r="B6" s="91"/>
      <c r="C6" s="91"/>
      <c r="D6" s="91"/>
      <c r="E6" s="91"/>
      <c r="F6" s="91"/>
      <c r="G6"/>
      <c r="H6"/>
      <c r="I6"/>
      <c r="J6"/>
      <c r="K6"/>
    </row>
    <row r="7" spans="1:11" ht="14.4">
      <c r="A7" s="93" t="s">
        <v>1379</v>
      </c>
      <c r="B7" s="91"/>
      <c r="C7" s="91"/>
      <c r="D7" s="91">
        <v>1738490</v>
      </c>
      <c r="E7" s="91"/>
      <c r="F7" s="91">
        <v>1738490</v>
      </c>
      <c r="G7"/>
      <c r="H7"/>
      <c r="I7"/>
      <c r="J7"/>
      <c r="K7"/>
    </row>
    <row r="8" spans="1:11" ht="14.4">
      <c r="A8" s="90" t="s">
        <v>6</v>
      </c>
      <c r="B8" s="91"/>
      <c r="C8" s="91"/>
      <c r="D8" s="91"/>
      <c r="E8" s="91"/>
      <c r="F8" s="91"/>
      <c r="G8"/>
      <c r="H8"/>
      <c r="I8"/>
      <c r="J8"/>
      <c r="K8"/>
    </row>
    <row r="9" spans="1:11" ht="14.4">
      <c r="A9" s="92" t="s">
        <v>493</v>
      </c>
      <c r="B9" s="91"/>
      <c r="C9" s="91"/>
      <c r="D9" s="91"/>
      <c r="E9" s="91"/>
      <c r="F9" s="91"/>
      <c r="G9"/>
      <c r="H9"/>
      <c r="I9"/>
      <c r="J9"/>
      <c r="K9"/>
    </row>
    <row r="10" spans="1:11" ht="14.4">
      <c r="A10" s="93" t="s">
        <v>1170</v>
      </c>
      <c r="B10" s="91"/>
      <c r="C10" s="91">
        <v>21340</v>
      </c>
      <c r="D10" s="91"/>
      <c r="E10" s="91"/>
      <c r="F10" s="91">
        <v>21340</v>
      </c>
      <c r="G10"/>
      <c r="H10"/>
      <c r="I10"/>
      <c r="J10"/>
      <c r="K10"/>
    </row>
    <row r="11" spans="1:11" ht="14.4">
      <c r="A11" s="93" t="s">
        <v>1411</v>
      </c>
      <c r="B11" s="91"/>
      <c r="C11" s="91"/>
      <c r="D11" s="91"/>
      <c r="E11" s="91">
        <v>1050</v>
      </c>
      <c r="F11" s="91">
        <v>1050</v>
      </c>
      <c r="G11"/>
      <c r="H11"/>
      <c r="I11"/>
      <c r="J11"/>
      <c r="K11"/>
    </row>
    <row r="12" spans="1:11" ht="14.4">
      <c r="A12" s="93" t="s">
        <v>1175</v>
      </c>
      <c r="B12" s="91"/>
      <c r="C12" s="91">
        <v>46930</v>
      </c>
      <c r="D12" s="91"/>
      <c r="E12" s="91"/>
      <c r="F12" s="91">
        <v>46930</v>
      </c>
      <c r="G12"/>
      <c r="H12"/>
      <c r="I12"/>
      <c r="J12"/>
      <c r="K12"/>
    </row>
    <row r="13" spans="1:11" ht="14.4">
      <c r="A13" s="93" t="s">
        <v>1412</v>
      </c>
      <c r="B13" s="91"/>
      <c r="C13" s="91"/>
      <c r="D13" s="91"/>
      <c r="E13" s="91">
        <v>26440</v>
      </c>
      <c r="F13" s="91">
        <v>26440</v>
      </c>
      <c r="G13"/>
      <c r="H13"/>
      <c r="I13"/>
      <c r="J13"/>
      <c r="K13"/>
    </row>
    <row r="14" spans="1:11" ht="14.4">
      <c r="A14" s="93" t="s">
        <v>1179</v>
      </c>
      <c r="B14" s="91"/>
      <c r="C14" s="91">
        <v>67195</v>
      </c>
      <c r="D14" s="91"/>
      <c r="E14" s="91"/>
      <c r="F14" s="91">
        <v>67195</v>
      </c>
      <c r="G14"/>
      <c r="H14"/>
      <c r="I14"/>
      <c r="J14"/>
      <c r="K14"/>
    </row>
    <row r="15" spans="1:11" ht="14.4">
      <c r="A15" s="93" t="s">
        <v>1181</v>
      </c>
      <c r="B15" s="91"/>
      <c r="C15" s="91">
        <v>31775</v>
      </c>
      <c r="D15" s="91"/>
      <c r="E15" s="91"/>
      <c r="F15" s="91">
        <v>31775</v>
      </c>
      <c r="G15"/>
      <c r="H15"/>
      <c r="I15"/>
      <c r="J15"/>
      <c r="K15"/>
    </row>
    <row r="16" spans="1:11" ht="14.4">
      <c r="A16" s="93" t="s">
        <v>1182</v>
      </c>
      <c r="B16" s="91"/>
      <c r="C16" s="91">
        <v>4700</v>
      </c>
      <c r="D16" s="91"/>
      <c r="E16" s="91"/>
      <c r="F16" s="91">
        <v>4700</v>
      </c>
      <c r="G16"/>
      <c r="H16"/>
      <c r="I16"/>
      <c r="J16"/>
      <c r="K16"/>
    </row>
    <row r="17" spans="1:11" ht="14.4">
      <c r="A17" s="93" t="s">
        <v>1184</v>
      </c>
      <c r="B17" s="91"/>
      <c r="C17" s="91">
        <v>7410</v>
      </c>
      <c r="D17" s="91"/>
      <c r="E17" s="91"/>
      <c r="F17" s="91">
        <v>7410</v>
      </c>
      <c r="G17"/>
      <c r="H17"/>
      <c r="I17"/>
      <c r="J17"/>
      <c r="K17"/>
    </row>
    <row r="18" spans="1:11" ht="14.4">
      <c r="A18" s="93" t="s">
        <v>1413</v>
      </c>
      <c r="B18" s="91"/>
      <c r="C18" s="91"/>
      <c r="D18" s="91"/>
      <c r="E18" s="91">
        <v>1000</v>
      </c>
      <c r="F18" s="91">
        <v>1000</v>
      </c>
      <c r="G18"/>
      <c r="H18"/>
      <c r="I18"/>
      <c r="J18"/>
      <c r="K18"/>
    </row>
    <row r="19" spans="1:11" ht="14.4">
      <c r="A19" s="93" t="s">
        <v>1414</v>
      </c>
      <c r="B19" s="91"/>
      <c r="C19" s="91"/>
      <c r="D19" s="91"/>
      <c r="E19" s="91">
        <v>37870</v>
      </c>
      <c r="F19" s="91">
        <v>37870</v>
      </c>
      <c r="G19"/>
      <c r="H19"/>
      <c r="I19"/>
      <c r="J19"/>
      <c r="K19"/>
    </row>
    <row r="20" spans="1:11" ht="14.4">
      <c r="A20" s="93" t="s">
        <v>1415</v>
      </c>
      <c r="B20" s="91"/>
      <c r="C20" s="91"/>
      <c r="D20" s="91"/>
      <c r="E20" s="91">
        <v>49200</v>
      </c>
      <c r="F20" s="91">
        <v>49200</v>
      </c>
      <c r="G20"/>
      <c r="H20"/>
      <c r="I20"/>
      <c r="J20"/>
      <c r="K20"/>
    </row>
    <row r="21" spans="1:11" ht="14.4">
      <c r="A21" s="93" t="s">
        <v>1416</v>
      </c>
      <c r="B21" s="91"/>
      <c r="C21" s="91"/>
      <c r="D21" s="91"/>
      <c r="E21" s="91">
        <v>23650</v>
      </c>
      <c r="F21" s="91">
        <v>23650</v>
      </c>
      <c r="G21"/>
      <c r="H21"/>
      <c r="I21"/>
      <c r="J21"/>
      <c r="K21"/>
    </row>
    <row r="22" spans="1:11" ht="14.4">
      <c r="A22" s="93" t="s">
        <v>1417</v>
      </c>
      <c r="B22" s="91"/>
      <c r="C22" s="91"/>
      <c r="D22" s="91"/>
      <c r="E22" s="91">
        <v>20380</v>
      </c>
      <c r="F22" s="91">
        <v>20380</v>
      </c>
      <c r="G22"/>
      <c r="H22"/>
      <c r="I22"/>
      <c r="J22"/>
      <c r="K22"/>
    </row>
    <row r="23" spans="1:11" ht="14.4">
      <c r="A23" s="93" t="s">
        <v>3937</v>
      </c>
      <c r="B23" s="91"/>
      <c r="C23" s="91"/>
      <c r="D23" s="91"/>
      <c r="E23" s="91">
        <v>16890</v>
      </c>
      <c r="F23" s="91">
        <v>16890</v>
      </c>
      <c r="G23"/>
      <c r="H23"/>
      <c r="I23"/>
      <c r="J23"/>
      <c r="K23"/>
    </row>
    <row r="24" spans="1:11" ht="14.4">
      <c r="A24" s="93" t="s">
        <v>1959</v>
      </c>
      <c r="B24" s="91"/>
      <c r="C24" s="91"/>
      <c r="D24" s="91"/>
      <c r="E24" s="91">
        <v>32500</v>
      </c>
      <c r="F24" s="91">
        <v>32500</v>
      </c>
      <c r="G24"/>
      <c r="H24"/>
      <c r="I24"/>
      <c r="J24"/>
      <c r="K24"/>
    </row>
    <row r="25" spans="1:11" ht="14.4">
      <c r="A25" s="93" t="s">
        <v>1418</v>
      </c>
      <c r="B25" s="91"/>
      <c r="C25" s="91"/>
      <c r="D25" s="91"/>
      <c r="E25" s="91">
        <v>23180</v>
      </c>
      <c r="F25" s="91">
        <v>23180</v>
      </c>
      <c r="G25"/>
      <c r="H25"/>
      <c r="I25"/>
      <c r="J25"/>
      <c r="K25"/>
    </row>
    <row r="26" spans="1:11" ht="14.4">
      <c r="A26" s="93" t="s">
        <v>1251</v>
      </c>
      <c r="B26" s="91"/>
      <c r="C26" s="91">
        <v>1820</v>
      </c>
      <c r="D26" s="91"/>
      <c r="E26" s="91"/>
      <c r="F26" s="91">
        <v>1820</v>
      </c>
      <c r="G26"/>
      <c r="H26"/>
      <c r="I26"/>
      <c r="J26"/>
      <c r="K26"/>
    </row>
    <row r="27" spans="1:11" ht="14.4">
      <c r="A27" s="93" t="s">
        <v>1419</v>
      </c>
      <c r="B27" s="91"/>
      <c r="C27" s="91"/>
      <c r="D27" s="91"/>
      <c r="E27" s="91">
        <v>18860</v>
      </c>
      <c r="F27" s="91">
        <v>18860</v>
      </c>
      <c r="G27"/>
      <c r="H27"/>
      <c r="I27"/>
      <c r="J27"/>
      <c r="K27"/>
    </row>
    <row r="28" spans="1:11" ht="14.4">
      <c r="A28" s="93" t="s">
        <v>1960</v>
      </c>
      <c r="B28" s="91"/>
      <c r="C28" s="91"/>
      <c r="D28" s="91"/>
      <c r="E28" s="91">
        <v>26580</v>
      </c>
      <c r="F28" s="91">
        <v>26580</v>
      </c>
      <c r="G28"/>
      <c r="H28"/>
      <c r="I28"/>
      <c r="J28"/>
      <c r="K28"/>
    </row>
    <row r="29" spans="1:11" ht="14.4">
      <c r="A29" s="93" t="s">
        <v>3938</v>
      </c>
      <c r="B29" s="91"/>
      <c r="C29" s="91"/>
      <c r="D29" s="91"/>
      <c r="E29" s="91">
        <v>19440</v>
      </c>
      <c r="F29" s="91">
        <v>19440</v>
      </c>
      <c r="G29"/>
      <c r="H29"/>
      <c r="I29"/>
      <c r="J29"/>
      <c r="K29"/>
    </row>
    <row r="30" spans="1:11" ht="14.4">
      <c r="A30" s="93" t="s">
        <v>1420</v>
      </c>
      <c r="B30" s="91"/>
      <c r="C30" s="91"/>
      <c r="D30" s="91"/>
      <c r="E30" s="91">
        <v>7960</v>
      </c>
      <c r="F30" s="91">
        <v>7960</v>
      </c>
      <c r="G30"/>
      <c r="H30"/>
      <c r="I30"/>
      <c r="J30"/>
      <c r="K30"/>
    </row>
    <row r="31" spans="1:11" ht="14.4">
      <c r="A31" s="93" t="s">
        <v>1803</v>
      </c>
      <c r="B31" s="91"/>
      <c r="C31" s="91"/>
      <c r="D31" s="91"/>
      <c r="E31" s="91">
        <v>14166</v>
      </c>
      <c r="F31" s="91">
        <v>14166</v>
      </c>
      <c r="G31"/>
      <c r="H31"/>
      <c r="I31"/>
      <c r="J31"/>
      <c r="K31"/>
    </row>
    <row r="32" spans="1:11" ht="14.4">
      <c r="A32" s="93" t="s">
        <v>1421</v>
      </c>
      <c r="B32" s="91"/>
      <c r="C32" s="91"/>
      <c r="D32" s="91"/>
      <c r="E32" s="91">
        <v>4990</v>
      </c>
      <c r="F32" s="91">
        <v>4990</v>
      </c>
      <c r="G32"/>
      <c r="H32"/>
      <c r="I32"/>
      <c r="J32"/>
      <c r="K32"/>
    </row>
    <row r="33" spans="1:11" ht="14.4">
      <c r="A33" s="93" t="s">
        <v>1962</v>
      </c>
      <c r="B33" s="91"/>
      <c r="C33" s="91"/>
      <c r="D33" s="91"/>
      <c r="E33" s="91">
        <v>4960</v>
      </c>
      <c r="F33" s="91">
        <v>4960</v>
      </c>
      <c r="G33"/>
      <c r="H33"/>
      <c r="I33"/>
      <c r="J33"/>
      <c r="K33"/>
    </row>
    <row r="34" spans="1:11" ht="14.4">
      <c r="A34" s="93" t="s">
        <v>1422</v>
      </c>
      <c r="B34" s="91"/>
      <c r="C34" s="91"/>
      <c r="D34" s="91"/>
      <c r="E34" s="91">
        <v>29648</v>
      </c>
      <c r="F34" s="91">
        <v>29648</v>
      </c>
      <c r="G34"/>
      <c r="H34"/>
      <c r="I34"/>
      <c r="J34"/>
      <c r="K34"/>
    </row>
    <row r="35" spans="1:11" ht="14.4">
      <c r="A35" s="93" t="s">
        <v>3939</v>
      </c>
      <c r="B35" s="91"/>
      <c r="C35" s="91"/>
      <c r="D35" s="91"/>
      <c r="E35" s="91">
        <v>68210</v>
      </c>
      <c r="F35" s="91">
        <v>68210</v>
      </c>
      <c r="G35"/>
      <c r="H35"/>
      <c r="I35"/>
      <c r="J35"/>
      <c r="K35"/>
    </row>
    <row r="36" spans="1:11" ht="14.4">
      <c r="A36" s="93" t="s">
        <v>1963</v>
      </c>
      <c r="B36" s="91"/>
      <c r="C36" s="91"/>
      <c r="D36" s="91"/>
      <c r="E36" s="91">
        <v>28176</v>
      </c>
      <c r="F36" s="91">
        <v>28176</v>
      </c>
      <c r="G36"/>
      <c r="H36"/>
      <c r="I36"/>
      <c r="J36"/>
      <c r="K36"/>
    </row>
    <row r="37" spans="1:11" ht="14.4">
      <c r="A37" s="93" t="s">
        <v>1423</v>
      </c>
      <c r="B37" s="91"/>
      <c r="C37" s="91"/>
      <c r="D37" s="91"/>
      <c r="E37" s="91">
        <v>8550</v>
      </c>
      <c r="F37" s="91">
        <v>8550</v>
      </c>
      <c r="G37"/>
      <c r="H37"/>
      <c r="I37"/>
      <c r="J37"/>
      <c r="K37"/>
    </row>
    <row r="38" spans="1:11" ht="14.4">
      <c r="A38" s="93" t="s">
        <v>1424</v>
      </c>
      <c r="B38" s="91"/>
      <c r="C38" s="91"/>
      <c r="D38" s="91"/>
      <c r="E38" s="91">
        <v>36080</v>
      </c>
      <c r="F38" s="91">
        <v>36080</v>
      </c>
      <c r="G38"/>
      <c r="H38"/>
      <c r="I38"/>
      <c r="J38"/>
      <c r="K38"/>
    </row>
    <row r="39" spans="1:11" ht="14.4">
      <c r="A39" s="93" t="s">
        <v>1804</v>
      </c>
      <c r="B39" s="91"/>
      <c r="C39" s="91"/>
      <c r="D39" s="91"/>
      <c r="E39" s="91">
        <v>4600</v>
      </c>
      <c r="F39" s="91">
        <v>4600</v>
      </c>
      <c r="G39"/>
      <c r="H39"/>
      <c r="I39"/>
      <c r="J39"/>
      <c r="K39"/>
    </row>
    <row r="40" spans="1:11" ht="14.4">
      <c r="A40" s="93" t="s">
        <v>1258</v>
      </c>
      <c r="B40" s="91"/>
      <c r="C40" s="91">
        <v>5630</v>
      </c>
      <c r="D40" s="91"/>
      <c r="E40" s="91"/>
      <c r="F40" s="91">
        <v>5630</v>
      </c>
      <c r="G40"/>
      <c r="H40"/>
      <c r="I40"/>
      <c r="J40"/>
      <c r="K40"/>
    </row>
    <row r="41" spans="1:11" ht="14.4">
      <c r="A41" s="93" t="s">
        <v>1260</v>
      </c>
      <c r="B41" s="91"/>
      <c r="C41" s="91">
        <v>6600</v>
      </c>
      <c r="D41" s="91"/>
      <c r="E41" s="91"/>
      <c r="F41" s="91">
        <v>6600</v>
      </c>
      <c r="G41"/>
      <c r="H41"/>
      <c r="I41"/>
      <c r="J41"/>
      <c r="K41"/>
    </row>
    <row r="42" spans="1:11" ht="14.4">
      <c r="A42" s="93" t="s">
        <v>1261</v>
      </c>
      <c r="B42" s="91"/>
      <c r="C42" s="91">
        <v>2880</v>
      </c>
      <c r="D42" s="91"/>
      <c r="E42" s="91"/>
      <c r="F42" s="91">
        <v>2880</v>
      </c>
      <c r="G42"/>
      <c r="H42"/>
      <c r="I42"/>
      <c r="J42"/>
      <c r="K42"/>
    </row>
    <row r="43" spans="1:11" ht="14.4">
      <c r="A43" s="93" t="s">
        <v>3940</v>
      </c>
      <c r="B43" s="91"/>
      <c r="C43" s="91"/>
      <c r="D43" s="91"/>
      <c r="E43" s="91">
        <v>2060</v>
      </c>
      <c r="F43" s="91">
        <v>2060</v>
      </c>
      <c r="G43"/>
      <c r="H43"/>
      <c r="I43"/>
      <c r="J43"/>
      <c r="K43"/>
    </row>
    <row r="44" spans="1:11" ht="14.4">
      <c r="A44" s="93" t="s">
        <v>3941</v>
      </c>
      <c r="B44" s="91"/>
      <c r="C44" s="91"/>
      <c r="D44" s="91"/>
      <c r="E44" s="91">
        <v>20700</v>
      </c>
      <c r="F44" s="91">
        <v>20700</v>
      </c>
      <c r="G44"/>
      <c r="H44"/>
      <c r="I44"/>
      <c r="J44"/>
      <c r="K44"/>
    </row>
    <row r="45" spans="1:11" ht="14.4">
      <c r="A45" s="93" t="s">
        <v>1961</v>
      </c>
      <c r="B45" s="91"/>
      <c r="C45" s="91"/>
      <c r="D45" s="91"/>
      <c r="E45" s="91">
        <v>5361</v>
      </c>
      <c r="F45" s="91">
        <v>5361</v>
      </c>
      <c r="G45"/>
      <c r="H45"/>
      <c r="I45"/>
      <c r="J45"/>
      <c r="K45"/>
    </row>
    <row r="46" spans="1:11" ht="14.4">
      <c r="A46" s="93" t="s">
        <v>1425</v>
      </c>
      <c r="B46" s="91"/>
      <c r="C46" s="91"/>
      <c r="D46" s="91"/>
      <c r="E46" s="91">
        <v>13409</v>
      </c>
      <c r="F46" s="91">
        <v>13409</v>
      </c>
      <c r="G46"/>
      <c r="H46"/>
      <c r="I46"/>
      <c r="J46"/>
      <c r="K46"/>
    </row>
    <row r="47" spans="1:11" ht="14.4">
      <c r="A47" s="93" t="s">
        <v>3942</v>
      </c>
      <c r="B47" s="91"/>
      <c r="C47" s="91"/>
      <c r="D47" s="91"/>
      <c r="E47" s="91">
        <v>1890</v>
      </c>
      <c r="F47" s="91">
        <v>1890</v>
      </c>
      <c r="G47"/>
      <c r="H47"/>
      <c r="I47"/>
      <c r="J47"/>
      <c r="K47"/>
    </row>
    <row r="48" spans="1:11" ht="14.4">
      <c r="A48" s="93" t="s">
        <v>3943</v>
      </c>
      <c r="B48" s="91"/>
      <c r="C48" s="91"/>
      <c r="D48" s="91"/>
      <c r="E48" s="91">
        <v>56290</v>
      </c>
      <c r="F48" s="91">
        <v>56290</v>
      </c>
      <c r="G48"/>
      <c r="H48"/>
      <c r="I48"/>
      <c r="J48"/>
      <c r="K48"/>
    </row>
    <row r="49" spans="1:11" ht="14.4">
      <c r="A49" s="93" t="s">
        <v>1964</v>
      </c>
      <c r="B49" s="91"/>
      <c r="C49" s="91"/>
      <c r="D49" s="91"/>
      <c r="E49" s="91">
        <v>6230</v>
      </c>
      <c r="F49" s="91">
        <v>6230</v>
      </c>
      <c r="G49"/>
      <c r="H49"/>
      <c r="I49"/>
      <c r="J49"/>
      <c r="K49"/>
    </row>
    <row r="50" spans="1:11" ht="14.4">
      <c r="A50" s="93" t="s">
        <v>1805</v>
      </c>
      <c r="B50" s="91"/>
      <c r="C50" s="91"/>
      <c r="D50" s="91"/>
      <c r="E50" s="91">
        <v>6460</v>
      </c>
      <c r="F50" s="91">
        <v>6460</v>
      </c>
      <c r="G50"/>
      <c r="H50"/>
      <c r="I50"/>
      <c r="J50"/>
      <c r="K50"/>
    </row>
    <row r="51" spans="1:11" ht="14.4">
      <c r="A51" s="90" t="s">
        <v>5</v>
      </c>
      <c r="B51" s="91"/>
      <c r="C51" s="91"/>
      <c r="D51" s="91"/>
      <c r="E51" s="91"/>
      <c r="F51" s="91"/>
      <c r="G51"/>
      <c r="H51"/>
      <c r="I51"/>
      <c r="J51"/>
      <c r="K51"/>
    </row>
    <row r="52" spans="1:11" ht="14.4">
      <c r="A52" s="92" t="s">
        <v>493</v>
      </c>
      <c r="B52" s="91"/>
      <c r="C52" s="91"/>
      <c r="D52" s="91"/>
      <c r="E52" s="91"/>
      <c r="F52" s="91"/>
      <c r="G52"/>
      <c r="H52"/>
      <c r="I52"/>
      <c r="J52"/>
      <c r="K52"/>
    </row>
    <row r="53" spans="1:11" ht="14.4">
      <c r="A53" s="93" t="s">
        <v>1274</v>
      </c>
      <c r="B53" s="91"/>
      <c r="C53" s="91">
        <v>2290</v>
      </c>
      <c r="D53" s="91"/>
      <c r="E53" s="91"/>
      <c r="F53" s="91">
        <v>2290</v>
      </c>
      <c r="G53"/>
      <c r="H53"/>
      <c r="I53"/>
      <c r="J53"/>
      <c r="K53"/>
    </row>
    <row r="54" spans="1:11" ht="14.4">
      <c r="A54" s="93" t="s">
        <v>1297</v>
      </c>
      <c r="B54" s="91"/>
      <c r="C54" s="91">
        <v>6760</v>
      </c>
      <c r="D54" s="91"/>
      <c r="E54" s="91"/>
      <c r="F54" s="91">
        <v>6760</v>
      </c>
      <c r="G54"/>
      <c r="H54"/>
      <c r="I54"/>
      <c r="J54"/>
      <c r="K54"/>
    </row>
    <row r="55" spans="1:11" ht="14.4">
      <c r="A55" s="93" t="s">
        <v>1317</v>
      </c>
      <c r="B55" s="91"/>
      <c r="C55" s="91">
        <v>3010</v>
      </c>
      <c r="D55" s="91"/>
      <c r="E55" s="91"/>
      <c r="F55" s="91">
        <v>3010</v>
      </c>
      <c r="G55"/>
      <c r="H55"/>
      <c r="I55"/>
      <c r="J55"/>
      <c r="K55"/>
    </row>
    <row r="56" spans="1:11" ht="14.4">
      <c r="A56" s="93" t="s">
        <v>1194</v>
      </c>
      <c r="B56" s="91"/>
      <c r="C56" s="91">
        <v>5844</v>
      </c>
      <c r="D56" s="91"/>
      <c r="E56" s="91"/>
      <c r="F56" s="91">
        <v>5844</v>
      </c>
      <c r="G56"/>
      <c r="H56"/>
      <c r="I56"/>
      <c r="J56"/>
      <c r="K56"/>
    </row>
    <row r="57" spans="1:11" ht="14.4">
      <c r="A57" s="93" t="s">
        <v>1198</v>
      </c>
      <c r="B57" s="91"/>
      <c r="C57" s="91">
        <v>6710</v>
      </c>
      <c r="D57" s="91"/>
      <c r="E57" s="91"/>
      <c r="F57" s="91">
        <v>6710</v>
      </c>
      <c r="G57"/>
      <c r="H57"/>
      <c r="I57"/>
      <c r="J57"/>
      <c r="K57"/>
    </row>
    <row r="58" spans="1:11" ht="14.4">
      <c r="A58" s="93" t="s">
        <v>1200</v>
      </c>
      <c r="B58" s="91"/>
      <c r="C58" s="91">
        <v>51830</v>
      </c>
      <c r="D58" s="91"/>
      <c r="E58" s="91"/>
      <c r="F58" s="91">
        <v>51830</v>
      </c>
      <c r="G58"/>
      <c r="H58"/>
      <c r="I58"/>
      <c r="J58"/>
      <c r="K58"/>
    </row>
    <row r="59" spans="1:11" ht="14.4">
      <c r="A59" s="93" t="s">
        <v>1201</v>
      </c>
      <c r="B59" s="91"/>
      <c r="C59" s="91">
        <v>27650</v>
      </c>
      <c r="D59" s="91"/>
      <c r="E59" s="91"/>
      <c r="F59" s="91">
        <v>27650</v>
      </c>
      <c r="G59"/>
      <c r="H59"/>
      <c r="I59"/>
      <c r="J59"/>
      <c r="K59"/>
    </row>
    <row r="60" spans="1:11" ht="14.4">
      <c r="A60" s="93" t="s">
        <v>1202</v>
      </c>
      <c r="B60" s="91"/>
      <c r="C60" s="91">
        <v>7340</v>
      </c>
      <c r="D60" s="91"/>
      <c r="E60" s="91"/>
      <c r="F60" s="91">
        <v>7340</v>
      </c>
      <c r="G60"/>
      <c r="H60"/>
      <c r="I60"/>
      <c r="J60"/>
      <c r="K60"/>
    </row>
    <row r="61" spans="1:11" ht="14.4">
      <c r="A61" s="93" t="s">
        <v>1204</v>
      </c>
      <c r="B61" s="91"/>
      <c r="C61" s="91">
        <v>10680</v>
      </c>
      <c r="D61" s="91"/>
      <c r="E61" s="91"/>
      <c r="F61" s="91">
        <v>10680</v>
      </c>
      <c r="G61"/>
      <c r="H61"/>
      <c r="I61"/>
      <c r="J61"/>
      <c r="K61"/>
    </row>
    <row r="62" spans="1:11" ht="14.4">
      <c r="A62" s="93" t="s">
        <v>1206</v>
      </c>
      <c r="B62" s="91"/>
      <c r="C62" s="91">
        <v>45830</v>
      </c>
      <c r="D62" s="91"/>
      <c r="E62" s="91"/>
      <c r="F62" s="91">
        <v>45830</v>
      </c>
      <c r="G62"/>
      <c r="H62"/>
      <c r="I62"/>
      <c r="J62"/>
      <c r="K62"/>
    </row>
    <row r="63" spans="1:11" ht="14.4">
      <c r="A63" s="93" t="s">
        <v>1207</v>
      </c>
      <c r="B63" s="91"/>
      <c r="C63" s="91">
        <v>5690</v>
      </c>
      <c r="D63" s="91"/>
      <c r="E63" s="91"/>
      <c r="F63" s="91">
        <v>5690</v>
      </c>
      <c r="G63"/>
      <c r="H63"/>
      <c r="I63"/>
      <c r="J63"/>
      <c r="K63"/>
    </row>
    <row r="64" spans="1:11" ht="14.4">
      <c r="A64" s="93" t="s">
        <v>1208</v>
      </c>
      <c r="B64" s="91"/>
      <c r="C64" s="91">
        <v>13540</v>
      </c>
      <c r="D64" s="91"/>
      <c r="E64" s="91"/>
      <c r="F64" s="91">
        <v>13540</v>
      </c>
      <c r="G64"/>
      <c r="H64"/>
      <c r="I64"/>
      <c r="J64"/>
      <c r="K64"/>
    </row>
    <row r="65" spans="1:11" ht="14.4">
      <c r="A65" s="93" t="s">
        <v>1209</v>
      </c>
      <c r="B65" s="91"/>
      <c r="C65" s="91">
        <v>65580</v>
      </c>
      <c r="D65" s="91"/>
      <c r="E65" s="91"/>
      <c r="F65" s="91">
        <v>65580</v>
      </c>
      <c r="G65"/>
      <c r="H65"/>
      <c r="I65"/>
      <c r="J65"/>
      <c r="K65"/>
    </row>
    <row r="66" spans="1:11" ht="14.4">
      <c r="A66" s="93" t="s">
        <v>1210</v>
      </c>
      <c r="B66" s="91"/>
      <c r="C66" s="91">
        <v>7636</v>
      </c>
      <c r="D66" s="91"/>
      <c r="E66" s="91"/>
      <c r="F66" s="91">
        <v>7636</v>
      </c>
      <c r="G66"/>
      <c r="H66"/>
      <c r="I66"/>
      <c r="J66"/>
      <c r="K66"/>
    </row>
    <row r="67" spans="1:11" ht="14.4">
      <c r="A67" s="93" t="s">
        <v>1212</v>
      </c>
      <c r="B67" s="91"/>
      <c r="C67" s="91">
        <v>64530</v>
      </c>
      <c r="D67" s="91"/>
      <c r="E67" s="91"/>
      <c r="F67" s="91">
        <v>64530</v>
      </c>
      <c r="G67"/>
      <c r="H67"/>
      <c r="I67"/>
      <c r="J67"/>
      <c r="K67"/>
    </row>
    <row r="68" spans="1:11" ht="14.4">
      <c r="A68" s="93" t="s">
        <v>1213</v>
      </c>
      <c r="B68" s="91"/>
      <c r="C68" s="91">
        <v>32020</v>
      </c>
      <c r="D68" s="91"/>
      <c r="E68" s="91"/>
      <c r="F68" s="91">
        <v>32020</v>
      </c>
      <c r="G68"/>
      <c r="H68"/>
      <c r="I68"/>
      <c r="J68"/>
      <c r="K68"/>
    </row>
    <row r="69" spans="1:11" ht="14.4">
      <c r="A69" s="93" t="s">
        <v>1214</v>
      </c>
      <c r="B69" s="91"/>
      <c r="C69" s="91">
        <v>24760</v>
      </c>
      <c r="D69" s="91"/>
      <c r="E69" s="91"/>
      <c r="F69" s="91">
        <v>24760</v>
      </c>
      <c r="G69"/>
      <c r="H69"/>
      <c r="I69"/>
      <c r="J69"/>
      <c r="K69"/>
    </row>
    <row r="70" spans="1:11" ht="14.4">
      <c r="A70" s="93" t="s">
        <v>3944</v>
      </c>
      <c r="B70" s="91"/>
      <c r="C70" s="91"/>
      <c r="D70" s="91"/>
      <c r="E70" s="91">
        <v>58160</v>
      </c>
      <c r="F70" s="91">
        <v>58160</v>
      </c>
      <c r="G70"/>
      <c r="H70"/>
      <c r="I70"/>
    </row>
    <row r="71" spans="1:11" ht="14.4">
      <c r="A71" s="93" t="s">
        <v>3945</v>
      </c>
      <c r="B71" s="91"/>
      <c r="C71" s="91"/>
      <c r="D71" s="91"/>
      <c r="E71" s="91">
        <v>48810</v>
      </c>
      <c r="F71" s="91">
        <v>48810</v>
      </c>
      <c r="G71"/>
      <c r="H71"/>
      <c r="I71"/>
    </row>
    <row r="72" spans="1:11" ht="14.4">
      <c r="A72" s="93" t="s">
        <v>3946</v>
      </c>
      <c r="B72" s="91"/>
      <c r="C72" s="91"/>
      <c r="D72" s="91"/>
      <c r="E72" s="91">
        <v>40564</v>
      </c>
      <c r="F72" s="91">
        <v>40564</v>
      </c>
      <c r="G72"/>
      <c r="H72"/>
      <c r="I72"/>
    </row>
    <row r="73" spans="1:11" ht="14.4">
      <c r="A73" s="93" t="s">
        <v>3947</v>
      </c>
      <c r="B73" s="91"/>
      <c r="C73" s="91"/>
      <c r="D73" s="91"/>
      <c r="E73" s="91">
        <v>1590</v>
      </c>
      <c r="F73" s="91">
        <v>1590</v>
      </c>
      <c r="G73"/>
      <c r="H73"/>
      <c r="I73"/>
    </row>
    <row r="74" spans="1:11" ht="14.4">
      <c r="A74" s="93" t="s">
        <v>3948</v>
      </c>
      <c r="B74" s="91"/>
      <c r="C74" s="91"/>
      <c r="D74" s="91"/>
      <c r="E74" s="91">
        <v>43506</v>
      </c>
      <c r="F74" s="91">
        <v>43506</v>
      </c>
      <c r="G74"/>
      <c r="H74"/>
      <c r="I74"/>
    </row>
    <row r="75" spans="1:11" ht="14.4">
      <c r="A75" s="93" t="s">
        <v>3949</v>
      </c>
      <c r="B75" s="91"/>
      <c r="C75" s="91"/>
      <c r="D75" s="91"/>
      <c r="E75" s="91">
        <v>52730</v>
      </c>
      <c r="F75" s="91">
        <v>52730</v>
      </c>
      <c r="G75"/>
      <c r="H75"/>
      <c r="I75"/>
    </row>
    <row r="76" spans="1:11" ht="14.4">
      <c r="A76" s="93" t="s">
        <v>3950</v>
      </c>
      <c r="B76" s="91"/>
      <c r="C76" s="91"/>
      <c r="D76" s="91"/>
      <c r="E76" s="91">
        <v>53020</v>
      </c>
      <c r="F76" s="91">
        <v>53020</v>
      </c>
      <c r="G76"/>
      <c r="H76"/>
      <c r="I76"/>
    </row>
    <row r="77" spans="1:11" ht="14.4">
      <c r="A77" s="93" t="s">
        <v>3951</v>
      </c>
      <c r="B77" s="91"/>
      <c r="C77" s="91"/>
      <c r="D77" s="91"/>
      <c r="E77" s="91">
        <v>46240</v>
      </c>
      <c r="F77" s="91">
        <v>46240</v>
      </c>
      <c r="G77"/>
      <c r="H77"/>
      <c r="I77"/>
    </row>
    <row r="78" spans="1:11" ht="14.4">
      <c r="A78" s="93" t="s">
        <v>3952</v>
      </c>
      <c r="B78" s="91"/>
      <c r="C78" s="91"/>
      <c r="D78" s="91"/>
      <c r="E78" s="91">
        <v>44640</v>
      </c>
      <c r="F78" s="91">
        <v>44640</v>
      </c>
      <c r="G78"/>
      <c r="H78"/>
      <c r="I78"/>
    </row>
    <row r="79" spans="1:11" ht="14.4">
      <c r="A79" s="93" t="s">
        <v>3953</v>
      </c>
      <c r="B79" s="91"/>
      <c r="C79" s="91"/>
      <c r="D79" s="91"/>
      <c r="E79" s="91">
        <v>48010</v>
      </c>
      <c r="F79" s="91">
        <v>48010</v>
      </c>
      <c r="G79"/>
      <c r="H79"/>
      <c r="I79"/>
    </row>
    <row r="80" spans="1:11" ht="14.4">
      <c r="A80" s="93" t="s">
        <v>3954</v>
      </c>
      <c r="B80" s="91"/>
      <c r="C80" s="91"/>
      <c r="D80" s="91"/>
      <c r="E80" s="91">
        <v>48100</v>
      </c>
      <c r="F80" s="91">
        <v>48100</v>
      </c>
      <c r="G80"/>
      <c r="H80"/>
      <c r="I80"/>
    </row>
    <row r="81" spans="1:9" ht="14.4">
      <c r="A81" s="93" t="s">
        <v>3955</v>
      </c>
      <c r="B81" s="91"/>
      <c r="C81" s="91"/>
      <c r="D81" s="91"/>
      <c r="E81" s="91">
        <v>21300</v>
      </c>
      <c r="F81" s="91">
        <v>21300</v>
      </c>
      <c r="G81"/>
      <c r="H81"/>
      <c r="I81"/>
    </row>
    <row r="82" spans="1:9" ht="14.4">
      <c r="A82" s="93" t="s">
        <v>3956</v>
      </c>
      <c r="B82" s="91"/>
      <c r="C82" s="91"/>
      <c r="D82" s="91"/>
      <c r="E82" s="91">
        <v>2320</v>
      </c>
      <c r="F82" s="91">
        <v>2320</v>
      </c>
      <c r="G82"/>
      <c r="H82"/>
      <c r="I82"/>
    </row>
    <row r="83" spans="1:9" ht="14.4">
      <c r="A83" s="93" t="s">
        <v>3957</v>
      </c>
      <c r="B83" s="91"/>
      <c r="C83" s="91"/>
      <c r="D83" s="91"/>
      <c r="E83" s="91">
        <v>2220</v>
      </c>
      <c r="F83" s="91">
        <v>2220</v>
      </c>
      <c r="G83"/>
      <c r="H83"/>
      <c r="I83"/>
    </row>
    <row r="84" spans="1:9" ht="14.4">
      <c r="A84" s="93" t="s">
        <v>3958</v>
      </c>
      <c r="B84" s="91"/>
      <c r="C84" s="91"/>
      <c r="D84" s="91"/>
      <c r="E84" s="91">
        <v>5510</v>
      </c>
      <c r="F84" s="91">
        <v>5510</v>
      </c>
      <c r="G84"/>
      <c r="H84"/>
      <c r="I84"/>
    </row>
    <row r="85" spans="1:9" ht="14.4">
      <c r="A85" s="93" t="s">
        <v>3959</v>
      </c>
      <c r="B85" s="91"/>
      <c r="C85" s="91"/>
      <c r="D85" s="91"/>
      <c r="E85" s="91">
        <v>20560</v>
      </c>
      <c r="F85" s="91">
        <v>20560</v>
      </c>
      <c r="G85"/>
      <c r="H85"/>
      <c r="I85"/>
    </row>
    <row r="86" spans="1:9" ht="14.4">
      <c r="A86" s="90" t="s">
        <v>1965</v>
      </c>
      <c r="B86" s="91"/>
      <c r="C86" s="91"/>
      <c r="D86" s="91"/>
      <c r="E86" s="91"/>
      <c r="F86" s="91"/>
      <c r="G86"/>
      <c r="H86"/>
      <c r="I86"/>
    </row>
    <row r="87" spans="1:9" ht="14.4">
      <c r="A87" s="92" t="s">
        <v>493</v>
      </c>
      <c r="B87" s="91"/>
      <c r="C87" s="91"/>
      <c r="D87" s="91"/>
      <c r="E87" s="91"/>
      <c r="F87" s="91"/>
      <c r="G87"/>
      <c r="H87"/>
      <c r="I87"/>
    </row>
    <row r="88" spans="1:9" ht="14.4">
      <c r="A88" s="93" t="s">
        <v>1145</v>
      </c>
      <c r="B88" s="91">
        <v>5030</v>
      </c>
      <c r="C88" s="91"/>
      <c r="D88" s="91"/>
      <c r="E88" s="91"/>
      <c r="F88" s="91">
        <v>5030</v>
      </c>
      <c r="G88"/>
      <c r="H88"/>
      <c r="I88"/>
    </row>
    <row r="89" spans="1:9" ht="14.4">
      <c r="A89" s="93" t="s">
        <v>988</v>
      </c>
      <c r="B89" s="91">
        <v>211970</v>
      </c>
      <c r="C89" s="91"/>
      <c r="D89" s="91"/>
      <c r="E89" s="91"/>
      <c r="F89" s="91">
        <v>211970</v>
      </c>
      <c r="G89"/>
      <c r="H89"/>
      <c r="I89"/>
    </row>
    <row r="90" spans="1:9" ht="14.4">
      <c r="A90" s="93" t="s">
        <v>987</v>
      </c>
      <c r="B90" s="91">
        <v>253270</v>
      </c>
      <c r="C90" s="91"/>
      <c r="D90" s="91"/>
      <c r="E90" s="91"/>
      <c r="F90" s="91">
        <v>253270</v>
      </c>
      <c r="G90"/>
      <c r="H90"/>
      <c r="I90"/>
    </row>
    <row r="91" spans="1:9" ht="14.4">
      <c r="A91" s="93" t="s">
        <v>977</v>
      </c>
      <c r="B91" s="91">
        <v>91190</v>
      </c>
      <c r="C91" s="91"/>
      <c r="D91" s="91"/>
      <c r="E91" s="91"/>
      <c r="F91" s="91">
        <v>91190</v>
      </c>
      <c r="G91"/>
      <c r="H91"/>
      <c r="I91"/>
    </row>
    <row r="92" spans="1:9" ht="14.4">
      <c r="A92" s="92" t="s">
        <v>505</v>
      </c>
      <c r="B92" s="91"/>
      <c r="C92" s="91"/>
      <c r="D92" s="91"/>
      <c r="E92" s="91"/>
      <c r="F92" s="91"/>
      <c r="G92"/>
      <c r="H92"/>
      <c r="I92"/>
    </row>
    <row r="93" spans="1:9" ht="14.4">
      <c r="A93" s="93" t="s">
        <v>1264</v>
      </c>
      <c r="B93" s="91">
        <v>536620</v>
      </c>
      <c r="C93" s="91"/>
      <c r="D93" s="91"/>
      <c r="E93" s="91"/>
      <c r="F93" s="91">
        <v>536620</v>
      </c>
      <c r="G93"/>
      <c r="H93"/>
      <c r="I93"/>
    </row>
    <row r="94" spans="1:9" ht="14.4">
      <c r="A94" s="90" t="s">
        <v>1426</v>
      </c>
      <c r="B94" s="91">
        <v>1098080</v>
      </c>
      <c r="C94" s="91">
        <v>577980</v>
      </c>
      <c r="D94" s="91">
        <v>1738490</v>
      </c>
      <c r="E94" s="91">
        <v>1154060</v>
      </c>
      <c r="F94" s="91">
        <v>4568610</v>
      </c>
      <c r="G94"/>
      <c r="H94"/>
      <c r="I94"/>
    </row>
    <row r="95" spans="1:9" ht="14.4">
      <c r="A95"/>
      <c r="B95"/>
      <c r="C95"/>
      <c r="D95"/>
      <c r="E95"/>
      <c r="F95"/>
      <c r="G95"/>
      <c r="H95"/>
      <c r="I95"/>
    </row>
    <row r="96" spans="1:9" ht="14.4">
      <c r="A96"/>
      <c r="B96"/>
      <c r="C96"/>
      <c r="D96"/>
      <c r="E96"/>
      <c r="F96"/>
      <c r="G96"/>
      <c r="H96"/>
      <c r="I96"/>
    </row>
    <row r="97" spans="1:9" ht="14.4">
      <c r="A97"/>
      <c r="B97"/>
      <c r="C97"/>
      <c r="D97"/>
      <c r="E97"/>
      <c r="F97"/>
      <c r="G97"/>
      <c r="H97"/>
      <c r="I97"/>
    </row>
    <row r="98" spans="1:9" ht="14.4">
      <c r="A98"/>
      <c r="B98"/>
      <c r="C98"/>
      <c r="D98"/>
      <c r="E98"/>
      <c r="F98"/>
      <c r="G98"/>
      <c r="H98"/>
      <c r="I98"/>
    </row>
    <row r="99" spans="1:9" ht="14.4">
      <c r="A99"/>
      <c r="B99"/>
      <c r="C99"/>
      <c r="D99"/>
      <c r="E99"/>
      <c r="F99"/>
      <c r="G99"/>
      <c r="H99"/>
      <c r="I99"/>
    </row>
    <row r="100" spans="1:9" ht="14.4">
      <c r="A100"/>
      <c r="B100"/>
      <c r="C100"/>
      <c r="D100"/>
      <c r="E100"/>
      <c r="F100"/>
      <c r="G100"/>
      <c r="H100"/>
      <c r="I100"/>
    </row>
    <row r="101" spans="1:9" ht="14.4">
      <c r="A101"/>
      <c r="B101"/>
      <c r="C101"/>
      <c r="D101"/>
      <c r="E101"/>
      <c r="F101"/>
      <c r="G101"/>
      <c r="H101"/>
      <c r="I101"/>
    </row>
    <row r="102" spans="1:9" ht="14.4">
      <c r="A102"/>
      <c r="B102"/>
      <c r="C102"/>
      <c r="D102"/>
      <c r="E102"/>
      <c r="F102"/>
      <c r="G102"/>
      <c r="H102"/>
      <c r="I102"/>
    </row>
    <row r="103" spans="1:9" ht="14.4">
      <c r="A103"/>
      <c r="B103"/>
      <c r="C103"/>
      <c r="D103"/>
      <c r="E103"/>
      <c r="F103"/>
      <c r="G103"/>
      <c r="H103"/>
      <c r="I103"/>
    </row>
    <row r="104" spans="1:9" ht="14.4">
      <c r="A104"/>
      <c r="B104"/>
      <c r="C104"/>
      <c r="D104"/>
      <c r="E104"/>
      <c r="F104"/>
      <c r="G104"/>
      <c r="H104"/>
      <c r="I104"/>
    </row>
    <row r="105" spans="1:9" ht="14.4">
      <c r="A105"/>
      <c r="B105"/>
      <c r="C105"/>
      <c r="D105"/>
      <c r="E105"/>
      <c r="F105"/>
      <c r="G105"/>
      <c r="H105"/>
      <c r="I105"/>
    </row>
    <row r="106" spans="1:9" ht="14.4">
      <c r="A106"/>
      <c r="B106"/>
      <c r="C106"/>
      <c r="D106"/>
      <c r="E106"/>
      <c r="F106"/>
      <c r="G106"/>
      <c r="H106"/>
      <c r="I106"/>
    </row>
    <row r="107" spans="1:9" ht="14.4">
      <c r="A107"/>
      <c r="B107"/>
      <c r="C107"/>
      <c r="D107"/>
      <c r="E107"/>
      <c r="F107"/>
      <c r="G107"/>
      <c r="H107"/>
      <c r="I107"/>
    </row>
    <row r="108" spans="1:9" ht="14.4">
      <c r="A108"/>
      <c r="B108"/>
      <c r="C108"/>
      <c r="D108"/>
      <c r="E108"/>
      <c r="F108"/>
      <c r="G108"/>
      <c r="H108"/>
      <c r="I108"/>
    </row>
    <row r="109" spans="1:9" ht="14.4">
      <c r="A109"/>
      <c r="B109"/>
      <c r="C109"/>
      <c r="D109"/>
      <c r="E109"/>
      <c r="F109"/>
      <c r="G109"/>
      <c r="H109"/>
      <c r="I109"/>
    </row>
    <row r="110" spans="1:9" ht="14.4">
      <c r="A110"/>
      <c r="B110"/>
      <c r="C110"/>
      <c r="D110"/>
      <c r="E110"/>
      <c r="F110"/>
      <c r="G110"/>
      <c r="H110"/>
      <c r="I110"/>
    </row>
    <row r="111" spans="1:9" ht="14.4">
      <c r="A111"/>
      <c r="B111"/>
      <c r="C111"/>
      <c r="D111"/>
      <c r="E111"/>
      <c r="F111"/>
      <c r="G111"/>
      <c r="H111"/>
      <c r="I111"/>
    </row>
    <row r="112" spans="1:9" ht="14.4">
      <c r="A112"/>
      <c r="B112"/>
      <c r="C112"/>
      <c r="D112"/>
      <c r="E112"/>
      <c r="F112"/>
      <c r="G112"/>
      <c r="H112"/>
      <c r="I112"/>
    </row>
    <row r="113" spans="1:9" ht="14.4">
      <c r="A113"/>
      <c r="B113"/>
      <c r="C113"/>
      <c r="D113"/>
      <c r="E113"/>
      <c r="F113"/>
      <c r="G113"/>
      <c r="H113"/>
      <c r="I113"/>
    </row>
    <row r="114" spans="1:9" ht="14.4">
      <c r="A114"/>
      <c r="B114"/>
      <c r="C114"/>
      <c r="D114"/>
      <c r="E114"/>
      <c r="F114"/>
      <c r="G114"/>
      <c r="H114"/>
      <c r="I114"/>
    </row>
    <row r="115" spans="1:9" ht="14.4">
      <c r="A115"/>
      <c r="B115"/>
      <c r="C115"/>
      <c r="D115"/>
      <c r="E115"/>
      <c r="F115"/>
      <c r="G115"/>
      <c r="H115"/>
      <c r="I115"/>
    </row>
    <row r="116" spans="1:9" ht="14.4">
      <c r="A116"/>
      <c r="B116"/>
      <c r="C116"/>
      <c r="D116"/>
      <c r="E116"/>
      <c r="F116"/>
      <c r="G116"/>
      <c r="H116"/>
      <c r="I116"/>
    </row>
    <row r="117" spans="1:9" ht="14.4">
      <c r="A117"/>
      <c r="B117"/>
      <c r="C117"/>
      <c r="D117"/>
      <c r="E117"/>
      <c r="F117"/>
      <c r="G117"/>
      <c r="H117"/>
      <c r="I117"/>
    </row>
    <row r="118" spans="1:9" ht="14.4">
      <c r="A118"/>
      <c r="B118"/>
      <c r="C118"/>
      <c r="D118"/>
      <c r="E118"/>
      <c r="F118"/>
      <c r="G118"/>
      <c r="H118"/>
      <c r="I118"/>
    </row>
    <row r="119" spans="1:9" ht="14.4">
      <c r="A119"/>
      <c r="B119"/>
      <c r="C119"/>
      <c r="D119"/>
      <c r="E119"/>
      <c r="F119"/>
      <c r="G119"/>
      <c r="H119"/>
      <c r="I119"/>
    </row>
    <row r="120" spans="1:9" ht="14.4">
      <c r="A120"/>
      <c r="B120"/>
      <c r="C120"/>
      <c r="D120"/>
      <c r="E120"/>
      <c r="F120"/>
      <c r="G120"/>
      <c r="H120"/>
      <c r="I120"/>
    </row>
    <row r="121" spans="1:9" ht="14.4">
      <c r="A121"/>
      <c r="B121"/>
      <c r="C121"/>
      <c r="D121"/>
      <c r="E121"/>
      <c r="F121"/>
      <c r="G121"/>
      <c r="H121"/>
      <c r="I121"/>
    </row>
    <row r="122" spans="1:9" ht="14.4">
      <c r="A122"/>
      <c r="B122"/>
      <c r="C122"/>
      <c r="D122"/>
      <c r="E122"/>
      <c r="F122"/>
      <c r="G122"/>
      <c r="H122"/>
      <c r="I122"/>
    </row>
    <row r="123" spans="1:9" ht="14.4">
      <c r="A123"/>
      <c r="B123"/>
      <c r="C123"/>
      <c r="D123"/>
      <c r="E123"/>
      <c r="F123"/>
      <c r="G123"/>
      <c r="H123"/>
      <c r="I123"/>
    </row>
    <row r="124" spans="1:9" ht="14.4">
      <c r="A124"/>
      <c r="B124"/>
      <c r="C124"/>
      <c r="D124"/>
      <c r="E124"/>
      <c r="F124"/>
      <c r="G124"/>
      <c r="H124"/>
      <c r="I124"/>
    </row>
    <row r="125" spans="1:9" ht="14.4">
      <c r="A125"/>
      <c r="B125"/>
      <c r="C125"/>
      <c r="D125"/>
      <c r="E125"/>
      <c r="F125"/>
      <c r="G125"/>
      <c r="H125"/>
      <c r="I125"/>
    </row>
    <row r="126" spans="1:9" ht="14.4">
      <c r="A126"/>
      <c r="B126"/>
      <c r="C126"/>
      <c r="D126"/>
      <c r="E126"/>
      <c r="F126"/>
      <c r="G126"/>
      <c r="H126"/>
      <c r="I126"/>
    </row>
    <row r="127" spans="1:9" ht="14.4">
      <c r="A127"/>
      <c r="B127"/>
      <c r="C127"/>
      <c r="D127"/>
      <c r="E127"/>
      <c r="F127"/>
      <c r="G127"/>
      <c r="H127"/>
      <c r="I127"/>
    </row>
    <row r="128" spans="1:9" ht="14.4">
      <c r="A128"/>
      <c r="B128"/>
      <c r="C128"/>
      <c r="D128"/>
      <c r="E128"/>
      <c r="F128"/>
      <c r="G128"/>
      <c r="H128"/>
      <c r="I128"/>
    </row>
    <row r="129" spans="1:9" ht="14.4">
      <c r="A129"/>
      <c r="B129"/>
      <c r="C129"/>
      <c r="D129"/>
      <c r="E129"/>
      <c r="F129"/>
      <c r="G129"/>
      <c r="H129"/>
      <c r="I129"/>
    </row>
    <row r="130" spans="1:9" ht="14.4">
      <c r="A130"/>
      <c r="B130"/>
      <c r="C130"/>
      <c r="D130"/>
      <c r="E130"/>
      <c r="F130"/>
      <c r="G130"/>
      <c r="H130"/>
      <c r="I130"/>
    </row>
    <row r="131" spans="1:9" ht="14.4">
      <c r="A131"/>
      <c r="B131"/>
      <c r="C131"/>
      <c r="D131"/>
      <c r="E131"/>
      <c r="F131"/>
      <c r="G131"/>
      <c r="H131"/>
      <c r="I131"/>
    </row>
    <row r="132" spans="1:9" ht="14.4">
      <c r="A132"/>
      <c r="B132"/>
      <c r="C132"/>
      <c r="D132"/>
      <c r="E132"/>
      <c r="F132"/>
      <c r="G132"/>
      <c r="H132"/>
      <c r="I132"/>
    </row>
    <row r="133" spans="1:9" ht="14.4">
      <c r="A133"/>
      <c r="B133"/>
      <c r="C133"/>
      <c r="D133"/>
      <c r="E133"/>
      <c r="F133"/>
      <c r="G133"/>
      <c r="H133"/>
      <c r="I133"/>
    </row>
    <row r="134" spans="1:9" ht="14.4">
      <c r="A134"/>
      <c r="B134"/>
      <c r="C134"/>
      <c r="D134"/>
      <c r="E134"/>
      <c r="F134"/>
      <c r="G134"/>
      <c r="H134"/>
      <c r="I134"/>
    </row>
    <row r="135" spans="1:9" ht="14.4">
      <c r="A135"/>
      <c r="B135"/>
      <c r="C135"/>
      <c r="D135"/>
      <c r="E135"/>
      <c r="F135"/>
      <c r="G135"/>
      <c r="H135"/>
      <c r="I135"/>
    </row>
    <row r="136" spans="1:9" ht="14.4">
      <c r="A136"/>
      <c r="B136"/>
      <c r="C136"/>
      <c r="D136"/>
      <c r="E136"/>
      <c r="F136"/>
      <c r="G136"/>
      <c r="H136"/>
      <c r="I136"/>
    </row>
    <row r="137" spans="1:9" ht="14.4">
      <c r="A137"/>
      <c r="B137"/>
      <c r="C137"/>
      <c r="D137"/>
      <c r="E137"/>
      <c r="F137"/>
      <c r="G137"/>
      <c r="H137"/>
      <c r="I137"/>
    </row>
    <row r="138" spans="1:9" ht="14.4">
      <c r="A138"/>
      <c r="B138"/>
      <c r="C138"/>
      <c r="D138"/>
      <c r="E138"/>
      <c r="F138"/>
      <c r="G138"/>
      <c r="H138"/>
      <c r="I138"/>
    </row>
    <row r="139" spans="1:9" ht="14.4">
      <c r="A139"/>
      <c r="B139"/>
      <c r="C139"/>
      <c r="D139"/>
      <c r="E139"/>
      <c r="F139"/>
      <c r="G139"/>
      <c r="H139"/>
      <c r="I139"/>
    </row>
    <row r="140" spans="1:9" ht="14.4">
      <c r="A140"/>
      <c r="B140"/>
      <c r="C140"/>
      <c r="D140"/>
      <c r="E140"/>
      <c r="F140"/>
      <c r="G140"/>
      <c r="H140"/>
      <c r="I140"/>
    </row>
    <row r="141" spans="1:9" ht="14.4">
      <c r="A141"/>
      <c r="B141"/>
      <c r="C141"/>
      <c r="D141"/>
      <c r="E141"/>
      <c r="F141"/>
      <c r="G141"/>
      <c r="H141"/>
      <c r="I141"/>
    </row>
    <row r="142" spans="1:9" ht="14.4">
      <c r="A142"/>
      <c r="B142"/>
      <c r="C142"/>
      <c r="D142"/>
      <c r="E142"/>
      <c r="F142"/>
      <c r="G142"/>
      <c r="H142"/>
      <c r="I142"/>
    </row>
    <row r="143" spans="1:9" ht="14.4">
      <c r="A143"/>
      <c r="B143"/>
      <c r="C143"/>
      <c r="D143"/>
      <c r="E143"/>
      <c r="F143"/>
      <c r="G143"/>
      <c r="H143"/>
      <c r="I143"/>
    </row>
    <row r="144" spans="1:9" ht="14.4">
      <c r="A144"/>
      <c r="B144"/>
      <c r="C144"/>
      <c r="D144"/>
      <c r="E144"/>
      <c r="F144"/>
      <c r="G144"/>
      <c r="H144"/>
      <c r="I144"/>
    </row>
    <row r="145" spans="1:9" ht="14.4">
      <c r="A145"/>
      <c r="B145"/>
      <c r="C145"/>
      <c r="D145"/>
      <c r="E145"/>
      <c r="F145"/>
      <c r="G145"/>
      <c r="H145"/>
      <c r="I145"/>
    </row>
    <row r="146" spans="1:9" ht="14.4">
      <c r="A146"/>
      <c r="B146"/>
      <c r="C146"/>
      <c r="D146"/>
      <c r="E146"/>
      <c r="F146"/>
      <c r="G146"/>
      <c r="H146"/>
      <c r="I146"/>
    </row>
    <row r="147" spans="1:9" ht="14.4">
      <c r="A147"/>
      <c r="B147"/>
      <c r="C147"/>
      <c r="D147"/>
      <c r="E147"/>
      <c r="F147"/>
      <c r="G147"/>
      <c r="H147"/>
      <c r="I147"/>
    </row>
    <row r="148" spans="1:9" ht="14.4">
      <c r="A148"/>
      <c r="B148"/>
      <c r="C148"/>
      <c r="D148"/>
      <c r="E148"/>
      <c r="F148"/>
      <c r="G148"/>
      <c r="H148"/>
      <c r="I148"/>
    </row>
    <row r="149" spans="1:9" ht="14.4">
      <c r="A149"/>
      <c r="B149"/>
      <c r="C149"/>
      <c r="D149"/>
      <c r="E149"/>
      <c r="F149"/>
      <c r="G149"/>
      <c r="H149"/>
      <c r="I149"/>
    </row>
    <row r="150" spans="1:9" ht="14.4">
      <c r="A150"/>
      <c r="B150"/>
      <c r="C150"/>
      <c r="D150"/>
      <c r="E150"/>
      <c r="F150"/>
      <c r="G150"/>
      <c r="H150"/>
      <c r="I150"/>
    </row>
    <row r="151" spans="1:9" ht="14.4">
      <c r="A151"/>
      <c r="B151"/>
      <c r="C151"/>
      <c r="D151"/>
      <c r="E151"/>
      <c r="F151"/>
      <c r="G151"/>
      <c r="H151"/>
      <c r="I151"/>
    </row>
    <row r="152" spans="1:9" ht="14.4">
      <c r="A152"/>
      <c r="B152"/>
      <c r="C152"/>
      <c r="D152"/>
      <c r="E152"/>
      <c r="F152"/>
      <c r="G152"/>
      <c r="H152"/>
      <c r="I152"/>
    </row>
    <row r="153" spans="1:9" ht="14.4">
      <c r="A153"/>
      <c r="B153"/>
      <c r="C153"/>
      <c r="D153"/>
      <c r="E153"/>
      <c r="F153"/>
      <c r="G153"/>
      <c r="H153"/>
      <c r="I153"/>
    </row>
    <row r="154" spans="1:9" ht="14.4">
      <c r="A154"/>
      <c r="B154"/>
      <c r="C154"/>
      <c r="D154"/>
      <c r="E154"/>
      <c r="F154"/>
      <c r="G154"/>
      <c r="H154"/>
      <c r="I154"/>
    </row>
    <row r="155" spans="1:9" ht="14.4">
      <c r="A155"/>
      <c r="B155"/>
      <c r="C155"/>
      <c r="D155"/>
      <c r="E155"/>
      <c r="F155"/>
      <c r="G155"/>
      <c r="H155"/>
      <c r="I155"/>
    </row>
    <row r="156" spans="1:9" ht="14.4">
      <c r="A156"/>
      <c r="B156"/>
      <c r="C156"/>
      <c r="D156"/>
      <c r="E156"/>
      <c r="F156"/>
      <c r="G156"/>
      <c r="H156"/>
      <c r="I156"/>
    </row>
    <row r="157" spans="1:9" ht="14.4">
      <c r="A157"/>
      <c r="B157"/>
      <c r="C157"/>
      <c r="D157"/>
      <c r="E157"/>
      <c r="F157"/>
      <c r="G157"/>
      <c r="H157"/>
      <c r="I157"/>
    </row>
    <row r="158" spans="1:9" ht="14.4">
      <c r="A158"/>
      <c r="B158"/>
      <c r="C158"/>
      <c r="D158"/>
      <c r="E158"/>
      <c r="F158"/>
      <c r="G158"/>
      <c r="H158"/>
      <c r="I158"/>
    </row>
    <row r="159" spans="1:9" ht="14.4">
      <c r="A159"/>
      <c r="B159"/>
      <c r="C159"/>
      <c r="D159"/>
      <c r="E159"/>
      <c r="F159"/>
      <c r="G159"/>
      <c r="H159"/>
      <c r="I159"/>
    </row>
    <row r="160" spans="1:9" ht="14.4">
      <c r="A160"/>
      <c r="B160"/>
      <c r="C160"/>
      <c r="D160"/>
      <c r="E160"/>
      <c r="F160"/>
      <c r="G160"/>
      <c r="H160"/>
      <c r="I160"/>
    </row>
    <row r="161" spans="1:9" ht="14.4">
      <c r="A161"/>
      <c r="B161"/>
      <c r="C161"/>
      <c r="D161"/>
      <c r="E161"/>
      <c r="F161"/>
      <c r="G161"/>
      <c r="H161"/>
      <c r="I161"/>
    </row>
    <row r="162" spans="1:9" ht="14.4">
      <c r="A162"/>
      <c r="B162"/>
      <c r="C162"/>
      <c r="D162"/>
      <c r="E162"/>
      <c r="F162"/>
      <c r="G162"/>
      <c r="H162"/>
      <c r="I162"/>
    </row>
    <row r="163" spans="1:9" ht="14.4">
      <c r="A163"/>
      <c r="B163"/>
      <c r="C163"/>
      <c r="D163"/>
      <c r="E163"/>
      <c r="F163"/>
      <c r="G163"/>
      <c r="H163"/>
      <c r="I163"/>
    </row>
    <row r="164" spans="1:9" ht="14.4">
      <c r="A164"/>
      <c r="B164"/>
      <c r="C164"/>
      <c r="D164"/>
      <c r="E164"/>
      <c r="F164"/>
      <c r="G164"/>
      <c r="H164"/>
      <c r="I164"/>
    </row>
    <row r="165" spans="1:9" ht="14.4">
      <c r="A165"/>
      <c r="B165"/>
      <c r="C165"/>
      <c r="D165"/>
      <c r="E165"/>
      <c r="F165"/>
      <c r="G165"/>
      <c r="H165"/>
      <c r="I165"/>
    </row>
    <row r="166" spans="1:9" ht="14.4">
      <c r="A166"/>
      <c r="B166"/>
      <c r="C166"/>
      <c r="D166"/>
      <c r="E166"/>
      <c r="F166"/>
      <c r="G166"/>
      <c r="H166"/>
      <c r="I166"/>
    </row>
    <row r="167" spans="1:9" ht="14.4">
      <c r="A167"/>
      <c r="B167"/>
      <c r="C167"/>
      <c r="D167"/>
      <c r="E167"/>
      <c r="F167"/>
      <c r="G167"/>
      <c r="H167"/>
      <c r="I167"/>
    </row>
    <row r="168" spans="1:9" ht="14.4">
      <c r="A168"/>
      <c r="B168"/>
      <c r="C168"/>
      <c r="D168"/>
      <c r="E168"/>
      <c r="F168"/>
      <c r="G168"/>
      <c r="H168"/>
      <c r="I168"/>
    </row>
    <row r="169" spans="1:9" ht="14.4">
      <c r="A169"/>
      <c r="B169"/>
      <c r="C169"/>
      <c r="D169"/>
      <c r="E169"/>
      <c r="F169"/>
      <c r="G169"/>
      <c r="H169"/>
      <c r="I169"/>
    </row>
    <row r="170" spans="1:9" ht="14.4">
      <c r="A170"/>
      <c r="B170"/>
      <c r="C170"/>
      <c r="D170"/>
      <c r="E170"/>
      <c r="F170"/>
      <c r="G170"/>
      <c r="H170"/>
      <c r="I170"/>
    </row>
    <row r="171" spans="1:9" ht="14.4">
      <c r="A171"/>
      <c r="B171"/>
      <c r="C171"/>
      <c r="D171"/>
      <c r="E171"/>
      <c r="F171"/>
      <c r="G171"/>
      <c r="H171"/>
      <c r="I171"/>
    </row>
    <row r="172" spans="1:9" ht="14.4">
      <c r="A172"/>
      <c r="B172"/>
      <c r="C172"/>
      <c r="D172"/>
      <c r="E172"/>
      <c r="F172"/>
      <c r="G172"/>
      <c r="H172"/>
      <c r="I172"/>
    </row>
    <row r="173" spans="1:9" ht="14.4">
      <c r="A173"/>
      <c r="B173"/>
      <c r="C173"/>
      <c r="D173"/>
      <c r="E173"/>
      <c r="F173"/>
      <c r="G173"/>
      <c r="H173"/>
      <c r="I173"/>
    </row>
    <row r="174" spans="1:9" ht="14.4">
      <c r="A174"/>
      <c r="B174"/>
      <c r="C174"/>
      <c r="D174"/>
      <c r="E174"/>
      <c r="F174"/>
      <c r="G174"/>
      <c r="H174"/>
      <c r="I174"/>
    </row>
    <row r="175" spans="1:9" ht="14.4">
      <c r="A175"/>
      <c r="B175"/>
      <c r="C175"/>
      <c r="D175"/>
      <c r="E175"/>
      <c r="F175"/>
      <c r="G175"/>
      <c r="H175"/>
      <c r="I175"/>
    </row>
    <row r="176" spans="1:9" ht="14.4">
      <c r="A176"/>
      <c r="B176"/>
      <c r="C176"/>
      <c r="D176"/>
      <c r="E176"/>
      <c r="F176"/>
      <c r="G176"/>
      <c r="H176"/>
      <c r="I176"/>
    </row>
    <row r="177" spans="1:9" ht="14.4">
      <c r="A177"/>
      <c r="B177"/>
      <c r="C177"/>
      <c r="D177"/>
      <c r="E177"/>
      <c r="F177"/>
      <c r="G177"/>
      <c r="H177"/>
      <c r="I177"/>
    </row>
    <row r="178" spans="1:9" ht="14.4">
      <c r="A178"/>
      <c r="B178"/>
      <c r="C178"/>
      <c r="D178"/>
      <c r="E178"/>
      <c r="F178"/>
      <c r="G178"/>
      <c r="H178"/>
      <c r="I178"/>
    </row>
    <row r="179" spans="1:9" ht="14.4">
      <c r="A179"/>
      <c r="B179"/>
      <c r="C179"/>
      <c r="D179"/>
      <c r="E179"/>
      <c r="F179"/>
      <c r="G179"/>
      <c r="H179"/>
      <c r="I179"/>
    </row>
    <row r="180" spans="1:9" ht="14.4">
      <c r="A180"/>
      <c r="B180"/>
      <c r="C180"/>
      <c r="D180"/>
      <c r="E180"/>
      <c r="F180"/>
      <c r="G180"/>
      <c r="H180"/>
      <c r="I180"/>
    </row>
    <row r="181" spans="1:9" ht="14.4">
      <c r="A181"/>
      <c r="B181"/>
      <c r="C181"/>
      <c r="D181"/>
      <c r="E181"/>
      <c r="F181"/>
      <c r="G181"/>
      <c r="H181"/>
      <c r="I181"/>
    </row>
    <row r="182" spans="1:9" ht="14.4">
      <c r="A182"/>
      <c r="B182"/>
      <c r="C182"/>
      <c r="D182"/>
      <c r="E182"/>
      <c r="F182"/>
      <c r="G182"/>
      <c r="H182"/>
      <c r="I182"/>
    </row>
    <row r="183" spans="1:9" ht="14.4">
      <c r="A183"/>
      <c r="B183"/>
      <c r="C183"/>
      <c r="D183"/>
      <c r="E183"/>
      <c r="F183"/>
      <c r="G183"/>
      <c r="H183"/>
      <c r="I183"/>
    </row>
    <row r="184" spans="1:9" ht="14.4">
      <c r="A184"/>
      <c r="B184"/>
      <c r="C184"/>
      <c r="D184"/>
      <c r="E184"/>
      <c r="F184"/>
      <c r="G184"/>
      <c r="H184"/>
      <c r="I184"/>
    </row>
    <row r="185" spans="1:9" ht="14.4">
      <c r="A185"/>
      <c r="B185"/>
      <c r="C185"/>
      <c r="D185"/>
      <c r="E185"/>
      <c r="F185"/>
      <c r="G185"/>
      <c r="H185"/>
      <c r="I185"/>
    </row>
    <row r="186" spans="1:9" ht="14.4">
      <c r="A186"/>
      <c r="B186"/>
      <c r="C186"/>
      <c r="D186"/>
      <c r="E186"/>
      <c r="F186"/>
      <c r="G186"/>
      <c r="H186"/>
      <c r="I186"/>
    </row>
    <row r="187" spans="1:9" ht="14.4">
      <c r="A187"/>
      <c r="B187"/>
      <c r="C187"/>
      <c r="D187"/>
      <c r="E187"/>
      <c r="F187"/>
      <c r="G187"/>
      <c r="H187"/>
      <c r="I187"/>
    </row>
    <row r="188" spans="1:9" ht="14.4">
      <c r="A188"/>
      <c r="B188"/>
      <c r="C188"/>
      <c r="D188"/>
      <c r="E188"/>
      <c r="F188"/>
      <c r="G188"/>
      <c r="H188"/>
      <c r="I188"/>
    </row>
    <row r="189" spans="1:9" ht="14.4">
      <c r="A189"/>
      <c r="B189"/>
      <c r="C189"/>
      <c r="D189"/>
      <c r="E189"/>
      <c r="F189"/>
      <c r="G189"/>
      <c r="H189"/>
      <c r="I189"/>
    </row>
    <row r="190" spans="1:9" ht="14.4">
      <c r="A190"/>
      <c r="B190"/>
      <c r="C190"/>
      <c r="D190"/>
      <c r="E190"/>
      <c r="F190"/>
      <c r="G190"/>
      <c r="H190"/>
      <c r="I190"/>
    </row>
    <row r="191" spans="1:9" ht="14.4">
      <c r="A191"/>
      <c r="B191"/>
      <c r="C191"/>
      <c r="D191"/>
      <c r="E191"/>
      <c r="F191"/>
      <c r="G191"/>
      <c r="H191"/>
      <c r="I191"/>
    </row>
    <row r="192" spans="1:9" ht="14.4">
      <c r="A192"/>
      <c r="B192"/>
      <c r="C192"/>
      <c r="D192"/>
      <c r="E192"/>
      <c r="F192"/>
      <c r="G192"/>
      <c r="H192"/>
      <c r="I192"/>
    </row>
    <row r="193" spans="1:9" ht="14.4">
      <c r="A193"/>
      <c r="B193"/>
      <c r="C193"/>
      <c r="D193"/>
      <c r="E193"/>
      <c r="F193"/>
      <c r="G193"/>
      <c r="H193"/>
      <c r="I193"/>
    </row>
    <row r="194" spans="1:9" ht="14.4">
      <c r="A194"/>
      <c r="B194"/>
      <c r="C194"/>
      <c r="D194"/>
      <c r="E194"/>
      <c r="F194"/>
      <c r="G194"/>
      <c r="H194"/>
      <c r="I194"/>
    </row>
    <row r="195" spans="1:9" ht="14.4">
      <c r="A195"/>
      <c r="B195"/>
      <c r="C195"/>
      <c r="D195"/>
      <c r="E195"/>
      <c r="F195"/>
      <c r="G195"/>
      <c r="H195"/>
      <c r="I195"/>
    </row>
    <row r="196" spans="1:9" ht="14.4">
      <c r="A196"/>
      <c r="B196"/>
      <c r="C196"/>
      <c r="D196"/>
      <c r="E196"/>
      <c r="F196"/>
      <c r="G196"/>
      <c r="H196"/>
      <c r="I196"/>
    </row>
    <row r="197" spans="1:9" ht="14.4">
      <c r="A197"/>
      <c r="B197"/>
      <c r="C197"/>
      <c r="D197"/>
      <c r="E197"/>
      <c r="F197"/>
      <c r="G197"/>
      <c r="H197"/>
      <c r="I197"/>
    </row>
    <row r="198" spans="1:9" ht="14.4">
      <c r="A198"/>
      <c r="B198"/>
      <c r="C198"/>
      <c r="D198"/>
      <c r="E198"/>
      <c r="F198"/>
      <c r="G198"/>
      <c r="H198"/>
      <c r="I198"/>
    </row>
    <row r="199" spans="1:9" ht="14.4">
      <c r="A199"/>
      <c r="B199"/>
      <c r="C199"/>
      <c r="D199"/>
      <c r="E199"/>
      <c r="F199"/>
      <c r="G199"/>
      <c r="H199"/>
      <c r="I199"/>
    </row>
    <row r="200" spans="1:9" ht="14.4">
      <c r="A200"/>
      <c r="B200"/>
      <c r="C200"/>
      <c r="D200"/>
      <c r="E200"/>
      <c r="F200"/>
      <c r="G200"/>
      <c r="H200"/>
      <c r="I200"/>
    </row>
    <row r="201" spans="1:9" ht="14.4">
      <c r="A201"/>
      <c r="B201"/>
      <c r="C201"/>
      <c r="D201"/>
      <c r="E201"/>
      <c r="F201"/>
      <c r="G201"/>
      <c r="H201"/>
      <c r="I201"/>
    </row>
    <row r="202" spans="1:9" ht="14.4">
      <c r="A202"/>
      <c r="B202"/>
      <c r="C202"/>
      <c r="D202"/>
      <c r="E202"/>
      <c r="F202"/>
      <c r="G202"/>
      <c r="H202"/>
      <c r="I202"/>
    </row>
    <row r="203" spans="1:9" ht="14.4">
      <c r="A203"/>
      <c r="B203"/>
      <c r="C203"/>
      <c r="D203"/>
      <c r="E203"/>
      <c r="F203"/>
      <c r="G203"/>
      <c r="H203"/>
      <c r="I203"/>
    </row>
    <row r="204" spans="1:9" ht="14.4">
      <c r="A204"/>
      <c r="B204"/>
      <c r="C204"/>
      <c r="D204"/>
      <c r="E204"/>
      <c r="F204"/>
      <c r="G204"/>
      <c r="H204"/>
      <c r="I204"/>
    </row>
    <row r="205" spans="1:9" ht="14.4">
      <c r="A205"/>
      <c r="B205"/>
      <c r="C205"/>
      <c r="D205"/>
      <c r="E205"/>
      <c r="F205"/>
      <c r="G205"/>
      <c r="H205"/>
      <c r="I205"/>
    </row>
    <row r="206" spans="1:9" ht="14.4">
      <c r="A206"/>
      <c r="B206"/>
      <c r="C206"/>
      <c r="D206"/>
      <c r="E206"/>
      <c r="F206"/>
      <c r="G206"/>
      <c r="H206"/>
      <c r="I206"/>
    </row>
    <row r="207" spans="1:9" ht="14.4">
      <c r="A207"/>
      <c r="B207"/>
      <c r="C207"/>
      <c r="D207"/>
      <c r="E207"/>
      <c r="F207"/>
      <c r="G207"/>
      <c r="H207"/>
      <c r="I207"/>
    </row>
    <row r="208" spans="1:9" ht="14.4">
      <c r="A208"/>
      <c r="B208"/>
      <c r="C208"/>
      <c r="D208"/>
      <c r="E208"/>
      <c r="F208"/>
      <c r="G208"/>
      <c r="H208"/>
      <c r="I208"/>
    </row>
    <row r="209" spans="1:9" ht="14.4">
      <c r="A209"/>
      <c r="B209"/>
      <c r="C209"/>
      <c r="D209"/>
      <c r="E209"/>
      <c r="F209"/>
      <c r="G209"/>
      <c r="H209"/>
      <c r="I209"/>
    </row>
    <row r="210" spans="1:9" ht="14.4">
      <c r="A210"/>
      <c r="B210"/>
      <c r="C210"/>
      <c r="D210"/>
      <c r="E210"/>
      <c r="F210"/>
      <c r="G210"/>
      <c r="H210"/>
      <c r="I210"/>
    </row>
    <row r="211" spans="1:9" ht="14.4">
      <c r="A211"/>
      <c r="B211"/>
      <c r="C211"/>
      <c r="D211"/>
      <c r="E211"/>
      <c r="F211"/>
      <c r="G211"/>
      <c r="H211"/>
      <c r="I211"/>
    </row>
    <row r="212" spans="1:9" ht="14.4">
      <c r="A212"/>
      <c r="B212"/>
      <c r="C212"/>
      <c r="D212"/>
      <c r="E212"/>
      <c r="F212"/>
      <c r="G212"/>
      <c r="H212"/>
      <c r="I212"/>
    </row>
    <row r="213" spans="1:9" ht="14.4">
      <c r="A213"/>
      <c r="B213"/>
      <c r="C213"/>
      <c r="D213"/>
      <c r="E213"/>
      <c r="F213"/>
      <c r="G213"/>
      <c r="H213"/>
      <c r="I213"/>
    </row>
    <row r="214" spans="1:9" ht="14.4">
      <c r="A214"/>
      <c r="B214"/>
      <c r="C214"/>
      <c r="D214"/>
      <c r="E214"/>
      <c r="F214"/>
      <c r="G214"/>
      <c r="H214"/>
      <c r="I214"/>
    </row>
    <row r="215" spans="1:9" ht="14.4">
      <c r="A215"/>
      <c r="B215"/>
      <c r="C215"/>
      <c r="D215"/>
      <c r="E215"/>
      <c r="F215"/>
      <c r="G215"/>
      <c r="H215"/>
      <c r="I215"/>
    </row>
    <row r="216" spans="1:9" ht="14.4">
      <c r="A216"/>
      <c r="B216"/>
      <c r="C216"/>
      <c r="D216"/>
      <c r="E216"/>
      <c r="F216"/>
      <c r="G216"/>
      <c r="H216"/>
      <c r="I216"/>
    </row>
    <row r="217" spans="1:9" ht="14.4">
      <c r="A217"/>
      <c r="B217"/>
      <c r="C217"/>
      <c r="D217"/>
      <c r="E217"/>
      <c r="F217"/>
      <c r="G217"/>
      <c r="H217"/>
      <c r="I217"/>
    </row>
    <row r="218" spans="1:9" ht="14.4">
      <c r="A218"/>
      <c r="B218"/>
      <c r="C218"/>
      <c r="D218"/>
      <c r="E218"/>
      <c r="F218"/>
      <c r="G218"/>
      <c r="H218"/>
      <c r="I218"/>
    </row>
    <row r="219" spans="1:9" ht="14.4">
      <c r="A219"/>
      <c r="B219"/>
      <c r="C219"/>
      <c r="D219"/>
      <c r="E219"/>
      <c r="F219"/>
      <c r="G219"/>
      <c r="H219"/>
      <c r="I219"/>
    </row>
    <row r="220" spans="1:9" ht="14.4">
      <c r="A220"/>
      <c r="B220"/>
      <c r="C220"/>
      <c r="D220"/>
      <c r="E220"/>
      <c r="F220"/>
      <c r="G220"/>
      <c r="H220"/>
      <c r="I220"/>
    </row>
    <row r="221" spans="1:9" ht="14.4">
      <c r="A221"/>
      <c r="B221"/>
      <c r="C221"/>
      <c r="D221"/>
      <c r="E221"/>
      <c r="F221"/>
      <c r="G221"/>
      <c r="H221"/>
      <c r="I221"/>
    </row>
    <row r="222" spans="1:9" ht="14.4">
      <c r="A222"/>
      <c r="B222"/>
      <c r="C222"/>
      <c r="D222"/>
      <c r="E222"/>
      <c r="F222"/>
      <c r="G222"/>
      <c r="H222"/>
      <c r="I222"/>
    </row>
    <row r="223" spans="1:9" ht="14.4">
      <c r="A223"/>
      <c r="B223"/>
      <c r="C223"/>
      <c r="D223"/>
      <c r="E223"/>
      <c r="F223"/>
      <c r="G223"/>
      <c r="H223"/>
      <c r="I223"/>
    </row>
    <row r="224" spans="1:9" ht="14.4">
      <c r="A224"/>
      <c r="B224"/>
      <c r="C224"/>
      <c r="D224"/>
      <c r="E224"/>
      <c r="F224"/>
      <c r="G224"/>
      <c r="H224"/>
      <c r="I224"/>
    </row>
    <row r="225" spans="1:9" ht="14.4">
      <c r="A225"/>
      <c r="B225"/>
      <c r="C225"/>
      <c r="D225"/>
      <c r="E225"/>
      <c r="F225"/>
      <c r="G225"/>
      <c r="H225"/>
      <c r="I225"/>
    </row>
    <row r="226" spans="1:9" ht="14.4">
      <c r="A226"/>
      <c r="B226"/>
      <c r="C226"/>
      <c r="D226"/>
      <c r="E226"/>
      <c r="F226"/>
      <c r="G226"/>
      <c r="H226"/>
      <c r="I226"/>
    </row>
    <row r="227" spans="1:9" ht="14.4">
      <c r="A227"/>
      <c r="B227"/>
      <c r="C227"/>
      <c r="D227"/>
      <c r="E227"/>
      <c r="F227"/>
      <c r="G227"/>
      <c r="H227"/>
      <c r="I227"/>
    </row>
    <row r="228" spans="1:9" ht="14.4">
      <c r="A228"/>
      <c r="B228"/>
      <c r="C228"/>
      <c r="D228"/>
      <c r="E228"/>
      <c r="F228"/>
      <c r="G228"/>
      <c r="H228"/>
      <c r="I228"/>
    </row>
    <row r="229" spans="1:9" ht="14.4">
      <c r="A229"/>
      <c r="B229"/>
      <c r="C229"/>
      <c r="D229"/>
      <c r="E229"/>
      <c r="F229"/>
      <c r="G229"/>
      <c r="H229"/>
      <c r="I229"/>
    </row>
    <row r="230" spans="1:9" ht="14.4">
      <c r="A230"/>
      <c r="B230"/>
      <c r="C230"/>
      <c r="D230"/>
      <c r="E230"/>
      <c r="F230"/>
      <c r="G230"/>
      <c r="H230"/>
      <c r="I230"/>
    </row>
    <row r="231" spans="1:9" ht="14.4">
      <c r="A231"/>
      <c r="B231"/>
      <c r="C231"/>
      <c r="D231"/>
      <c r="E231"/>
      <c r="F231"/>
      <c r="G231"/>
      <c r="H231"/>
      <c r="I231"/>
    </row>
    <row r="232" spans="1:9" ht="14.4">
      <c r="A232"/>
      <c r="B232"/>
      <c r="C232"/>
      <c r="D232"/>
      <c r="E232"/>
      <c r="F232"/>
      <c r="G232"/>
      <c r="H232"/>
      <c r="I232"/>
    </row>
    <row r="233" spans="1:9" ht="14.4">
      <c r="A233"/>
      <c r="B233"/>
      <c r="C233"/>
      <c r="D233"/>
      <c r="E233"/>
      <c r="F233"/>
      <c r="G233"/>
      <c r="H233"/>
      <c r="I233"/>
    </row>
    <row r="234" spans="1:9" ht="14.4">
      <c r="A234"/>
      <c r="B234"/>
      <c r="C234"/>
      <c r="D234"/>
      <c r="E234"/>
      <c r="F234"/>
      <c r="G234"/>
      <c r="H234"/>
      <c r="I234"/>
    </row>
    <row r="235" spans="1:9" ht="14.4">
      <c r="A235"/>
      <c r="B235"/>
      <c r="C235"/>
      <c r="D235"/>
      <c r="E235"/>
      <c r="F235"/>
      <c r="G235"/>
      <c r="H235"/>
      <c r="I235"/>
    </row>
    <row r="236" spans="1:9" ht="14.4">
      <c r="A236"/>
      <c r="B236"/>
      <c r="C236"/>
      <c r="D236"/>
      <c r="E236"/>
      <c r="F236"/>
      <c r="G236"/>
      <c r="H236"/>
      <c r="I236"/>
    </row>
    <row r="237" spans="1:9" ht="14.4">
      <c r="A237"/>
      <c r="B237"/>
      <c r="C237"/>
      <c r="D237"/>
      <c r="E237"/>
      <c r="F237"/>
      <c r="G237"/>
      <c r="H237"/>
      <c r="I237"/>
    </row>
    <row r="238" spans="1:9" ht="14.4">
      <c r="A238"/>
      <c r="B238"/>
      <c r="C238"/>
      <c r="D238"/>
      <c r="E238"/>
      <c r="F238"/>
      <c r="G238"/>
      <c r="H238"/>
      <c r="I238"/>
    </row>
    <row r="239" spans="1:9" ht="14.4">
      <c r="A239"/>
      <c r="B239"/>
      <c r="C239"/>
      <c r="D239"/>
      <c r="E239"/>
      <c r="F239"/>
      <c r="G239"/>
      <c r="H239"/>
      <c r="I239"/>
    </row>
    <row r="240" spans="1:9" ht="14.4">
      <c r="A240"/>
      <c r="B240"/>
      <c r="C240"/>
      <c r="D240"/>
      <c r="E240"/>
      <c r="F240"/>
      <c r="G240"/>
      <c r="H240"/>
      <c r="I240"/>
    </row>
    <row r="241" spans="1:9" ht="14.4">
      <c r="A241"/>
      <c r="B241"/>
      <c r="C241"/>
      <c r="D241"/>
      <c r="E241"/>
      <c r="F241"/>
      <c r="G241"/>
      <c r="H241"/>
      <c r="I241"/>
    </row>
    <row r="242" spans="1:9" ht="14.4">
      <c r="A242"/>
      <c r="B242"/>
      <c r="C242"/>
      <c r="D242"/>
      <c r="E242"/>
      <c r="F242"/>
      <c r="G242"/>
      <c r="H242"/>
      <c r="I242"/>
    </row>
    <row r="243" spans="1:9" ht="14.4">
      <c r="A243"/>
      <c r="B243"/>
      <c r="C243"/>
      <c r="D243"/>
      <c r="E243"/>
      <c r="F243"/>
      <c r="G243"/>
      <c r="H243"/>
      <c r="I243"/>
    </row>
    <row r="244" spans="1:9" ht="14.4">
      <c r="A244"/>
      <c r="B244"/>
      <c r="C244"/>
      <c r="D244"/>
      <c r="E244"/>
      <c r="F244"/>
      <c r="G244"/>
      <c r="H244"/>
      <c r="I244"/>
    </row>
    <row r="245" spans="1:9" ht="14.4">
      <c r="A245"/>
      <c r="B245"/>
      <c r="C245"/>
      <c r="D245"/>
      <c r="E245"/>
      <c r="F245"/>
      <c r="G245"/>
      <c r="H245"/>
      <c r="I245"/>
    </row>
    <row r="246" spans="1:9" ht="14.4">
      <c r="A246"/>
      <c r="B246"/>
      <c r="C246"/>
      <c r="D246"/>
      <c r="E246"/>
      <c r="F246"/>
      <c r="G246"/>
      <c r="H246"/>
      <c r="I246"/>
    </row>
    <row r="247" spans="1:9" ht="14.4">
      <c r="A247"/>
      <c r="B247"/>
      <c r="C247"/>
      <c r="D247"/>
      <c r="E247"/>
      <c r="F247"/>
      <c r="G247"/>
      <c r="H247"/>
      <c r="I247"/>
    </row>
    <row r="248" spans="1:9" ht="14.4">
      <c r="A248"/>
      <c r="B248"/>
      <c r="C248"/>
      <c r="D248"/>
      <c r="E248"/>
      <c r="F248"/>
      <c r="G248"/>
      <c r="H248"/>
      <c r="I248"/>
    </row>
    <row r="249" spans="1:9" ht="14.4">
      <c r="A249"/>
      <c r="B249"/>
      <c r="C249"/>
      <c r="D249"/>
      <c r="E249"/>
      <c r="F249"/>
      <c r="G249"/>
      <c r="H249"/>
      <c r="I249"/>
    </row>
    <row r="250" spans="1:9" ht="14.4">
      <c r="A250"/>
      <c r="B250"/>
      <c r="C250"/>
      <c r="D250"/>
      <c r="E250"/>
      <c r="F250"/>
      <c r="G250"/>
      <c r="H250"/>
      <c r="I250"/>
    </row>
    <row r="251" spans="1:9" ht="14.4">
      <c r="A251"/>
      <c r="B251"/>
      <c r="C251"/>
      <c r="D251"/>
      <c r="E251"/>
      <c r="F251"/>
      <c r="G251"/>
      <c r="H251"/>
      <c r="I251"/>
    </row>
    <row r="252" spans="1:9" ht="14.4">
      <c r="A252"/>
      <c r="B252"/>
      <c r="C252"/>
      <c r="D252"/>
      <c r="E252"/>
      <c r="F252"/>
      <c r="G252"/>
      <c r="H252"/>
      <c r="I252"/>
    </row>
    <row r="253" spans="1:9" ht="14.4">
      <c r="A253"/>
      <c r="B253"/>
      <c r="C253"/>
      <c r="D253"/>
      <c r="E253"/>
      <c r="F253"/>
      <c r="G253"/>
      <c r="H253"/>
      <c r="I253"/>
    </row>
    <row r="254" spans="1:9" ht="14.4">
      <c r="A254"/>
      <c r="B254"/>
      <c r="C254"/>
      <c r="D254"/>
      <c r="E254"/>
      <c r="F254"/>
      <c r="G254"/>
      <c r="H254"/>
      <c r="I254"/>
    </row>
    <row r="255" spans="1:9" ht="14.4">
      <c r="A255"/>
      <c r="B255"/>
      <c r="C255"/>
      <c r="D255"/>
      <c r="E255"/>
      <c r="F255"/>
      <c r="G255"/>
      <c r="H255"/>
      <c r="I255"/>
    </row>
    <row r="256" spans="1:9" ht="14.4">
      <c r="A256"/>
      <c r="B256"/>
      <c r="C256"/>
      <c r="D256"/>
      <c r="E256"/>
      <c r="F256"/>
      <c r="G256"/>
      <c r="H256"/>
      <c r="I256"/>
    </row>
    <row r="257" spans="1:9" ht="14.4">
      <c r="A257"/>
      <c r="B257"/>
      <c r="C257"/>
      <c r="D257"/>
      <c r="E257"/>
      <c r="F257"/>
      <c r="G257"/>
      <c r="H257"/>
      <c r="I257"/>
    </row>
    <row r="258" spans="1:9" ht="14.4">
      <c r="A258"/>
      <c r="B258"/>
      <c r="C258"/>
      <c r="D258"/>
      <c r="E258"/>
      <c r="F258"/>
      <c r="G258"/>
      <c r="H258"/>
      <c r="I258"/>
    </row>
    <row r="259" spans="1:9" ht="14.4">
      <c r="A259"/>
      <c r="B259"/>
      <c r="C259"/>
      <c r="D259"/>
      <c r="E259"/>
      <c r="F259"/>
      <c r="G259"/>
      <c r="H259"/>
      <c r="I259"/>
    </row>
    <row r="260" spans="1:9" ht="14.4">
      <c r="A260"/>
      <c r="B260"/>
      <c r="C260"/>
      <c r="D260"/>
      <c r="E260"/>
      <c r="F260"/>
      <c r="G260"/>
      <c r="H260"/>
      <c r="I260"/>
    </row>
    <row r="261" spans="1:9" ht="14.4">
      <c r="A261"/>
      <c r="B261"/>
      <c r="C261"/>
      <c r="D261"/>
      <c r="E261"/>
      <c r="F261"/>
      <c r="G261"/>
      <c r="H261"/>
      <c r="I261"/>
    </row>
    <row r="262" spans="1:9" ht="14.4">
      <c r="A262"/>
      <c r="B262"/>
      <c r="C262"/>
      <c r="D262"/>
      <c r="E262"/>
      <c r="F262"/>
      <c r="G262"/>
      <c r="H262"/>
      <c r="I262"/>
    </row>
    <row r="263" spans="1:9" ht="14.4">
      <c r="A263"/>
      <c r="B263"/>
      <c r="C263"/>
      <c r="D263"/>
      <c r="E263"/>
      <c r="F263"/>
      <c r="G263"/>
      <c r="H263"/>
      <c r="I263"/>
    </row>
    <row r="264" spans="1:9" ht="14.4">
      <c r="A264"/>
      <c r="B264"/>
      <c r="C264"/>
      <c r="D264"/>
      <c r="E264"/>
      <c r="F264"/>
      <c r="G264"/>
      <c r="H264"/>
      <c r="I264"/>
    </row>
    <row r="265" spans="1:9" ht="14.4">
      <c r="A265"/>
      <c r="B265"/>
      <c r="C265"/>
      <c r="D265"/>
      <c r="E265"/>
      <c r="F265"/>
      <c r="G265"/>
      <c r="H265"/>
      <c r="I265"/>
    </row>
    <row r="266" spans="1:9" ht="14.4">
      <c r="A266"/>
      <c r="B266"/>
      <c r="C266"/>
      <c r="D266"/>
      <c r="E266"/>
      <c r="F266"/>
      <c r="G266"/>
      <c r="H266"/>
      <c r="I266"/>
    </row>
    <row r="267" spans="1:9" ht="14.4">
      <c r="A267"/>
      <c r="B267"/>
      <c r="C267"/>
      <c r="D267"/>
      <c r="E267"/>
      <c r="F267"/>
      <c r="G267"/>
      <c r="H267"/>
      <c r="I267"/>
    </row>
    <row r="268" spans="1:9" ht="14.4">
      <c r="A268"/>
      <c r="B268"/>
      <c r="C268"/>
      <c r="D268"/>
      <c r="E268"/>
      <c r="F268"/>
      <c r="G268"/>
      <c r="H268"/>
      <c r="I268"/>
    </row>
    <row r="269" spans="1:9" ht="14.4">
      <c r="A269"/>
      <c r="B269"/>
      <c r="C269"/>
      <c r="D269"/>
      <c r="E269"/>
      <c r="F269"/>
      <c r="G269"/>
      <c r="H269"/>
      <c r="I269"/>
    </row>
    <row r="270" spans="1:9" ht="14.4">
      <c r="A270"/>
      <c r="B270"/>
      <c r="C270"/>
      <c r="D270"/>
      <c r="E270"/>
      <c r="F270"/>
      <c r="G270"/>
      <c r="H270"/>
      <c r="I270"/>
    </row>
    <row r="271" spans="1:9" ht="14.4">
      <c r="A271"/>
      <c r="B271"/>
      <c r="C271"/>
      <c r="D271"/>
      <c r="E271"/>
      <c r="F271"/>
      <c r="G271"/>
      <c r="H271"/>
      <c r="I271"/>
    </row>
    <row r="272" spans="1:9" ht="14.4">
      <c r="A272"/>
      <c r="B272"/>
      <c r="C272"/>
      <c r="D272"/>
      <c r="E272"/>
      <c r="F272"/>
      <c r="G272"/>
      <c r="H272"/>
      <c r="I272"/>
    </row>
    <row r="273" spans="1:9" ht="14.4">
      <c r="A273"/>
      <c r="B273"/>
      <c r="C273"/>
      <c r="D273"/>
      <c r="E273"/>
      <c r="F273"/>
      <c r="G273"/>
      <c r="H273"/>
      <c r="I273"/>
    </row>
    <row r="274" spans="1:9" ht="14.4">
      <c r="A274"/>
      <c r="B274"/>
      <c r="C274"/>
      <c r="D274"/>
      <c r="E274"/>
      <c r="F274"/>
      <c r="G274"/>
      <c r="H274"/>
      <c r="I274"/>
    </row>
    <row r="275" spans="1:9" ht="14.4">
      <c r="A275"/>
      <c r="B275"/>
      <c r="C275"/>
      <c r="D275"/>
      <c r="E275"/>
      <c r="F275"/>
      <c r="G275"/>
      <c r="H275"/>
      <c r="I275"/>
    </row>
    <row r="276" spans="1:9" ht="14.4">
      <c r="A276"/>
      <c r="B276"/>
      <c r="C276"/>
      <c r="D276"/>
      <c r="E276"/>
      <c r="F276"/>
      <c r="G276"/>
      <c r="H276"/>
      <c r="I276"/>
    </row>
    <row r="277" spans="1:9" ht="14.4">
      <c r="A277"/>
      <c r="B277"/>
      <c r="C277"/>
      <c r="D277"/>
      <c r="E277"/>
      <c r="F277"/>
      <c r="G277"/>
      <c r="H277"/>
      <c r="I277"/>
    </row>
    <row r="278" spans="1:9" ht="14.4">
      <c r="A278"/>
      <c r="B278"/>
      <c r="C278"/>
      <c r="D278"/>
      <c r="E278"/>
      <c r="F278"/>
      <c r="G278"/>
      <c r="H278"/>
      <c r="I278"/>
    </row>
    <row r="279" spans="1:9" ht="14.4">
      <c r="A279"/>
      <c r="B279"/>
      <c r="C279"/>
      <c r="D279"/>
      <c r="E279"/>
      <c r="F279"/>
      <c r="G279"/>
      <c r="H279"/>
      <c r="I279"/>
    </row>
    <row r="280" spans="1:9" ht="14.4">
      <c r="A280"/>
      <c r="B280"/>
      <c r="C280"/>
      <c r="D280"/>
      <c r="E280"/>
      <c r="F280"/>
      <c r="G280"/>
      <c r="H280"/>
      <c r="I280"/>
    </row>
    <row r="281" spans="1:9" ht="14.4">
      <c r="A281"/>
      <c r="B281"/>
      <c r="C281"/>
      <c r="D281"/>
      <c r="E281"/>
      <c r="F281"/>
      <c r="G281"/>
      <c r="H281"/>
      <c r="I28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2"/>
  <sheetViews>
    <sheetView topLeftCell="A25" zoomScale="78" zoomScaleNormal="78" workbookViewId="0">
      <selection activeCell="I49" sqref="I49"/>
    </sheetView>
  </sheetViews>
  <sheetFormatPr defaultColWidth="8.88671875" defaultRowHeight="13.2"/>
  <cols>
    <col min="1" max="1" width="7.77734375" style="12" bestFit="1" customWidth="1"/>
    <col min="2" max="2" width="47.77734375" style="12" customWidth="1"/>
    <col min="3" max="16384" width="8.88671875" style="12"/>
  </cols>
  <sheetData>
    <row r="1" spans="1:2">
      <c r="A1" s="11" t="s">
        <v>228</v>
      </c>
      <c r="B1" s="11" t="s">
        <v>229</v>
      </c>
    </row>
    <row r="2" spans="1:2">
      <c r="A2" s="12" t="s">
        <v>230</v>
      </c>
      <c r="B2" s="12" t="s">
        <v>231</v>
      </c>
    </row>
    <row r="3" spans="1:2">
      <c r="A3" s="12" t="s">
        <v>232</v>
      </c>
      <c r="B3" s="12" t="s">
        <v>233</v>
      </c>
    </row>
    <row r="4" spans="1:2">
      <c r="A4" s="12" t="s">
        <v>234</v>
      </c>
      <c r="B4" s="12" t="s">
        <v>235</v>
      </c>
    </row>
    <row r="5" spans="1:2">
      <c r="A5" s="12" t="s">
        <v>236</v>
      </c>
      <c r="B5" s="12" t="s">
        <v>237</v>
      </c>
    </row>
    <row r="6" spans="1:2">
      <c r="A6" s="12" t="s">
        <v>238</v>
      </c>
      <c r="B6" s="12" t="s">
        <v>239</v>
      </c>
    </row>
    <row r="7" spans="1:2">
      <c r="A7" s="12" t="s">
        <v>240</v>
      </c>
      <c r="B7" s="12" t="s">
        <v>241</v>
      </c>
    </row>
    <row r="8" spans="1:2">
      <c r="A8" s="12" t="s">
        <v>242</v>
      </c>
      <c r="B8" s="12" t="s">
        <v>243</v>
      </c>
    </row>
    <row r="9" spans="1:2">
      <c r="A9" s="12" t="s">
        <v>244</v>
      </c>
      <c r="B9" s="12" t="s">
        <v>245</v>
      </c>
    </row>
    <row r="10" spans="1:2">
      <c r="A10" s="12" t="s">
        <v>246</v>
      </c>
      <c r="B10" s="12" t="s">
        <v>247</v>
      </c>
    </row>
    <row r="11" spans="1:2">
      <c r="A11" s="12" t="s">
        <v>248</v>
      </c>
      <c r="B11" s="12" t="s">
        <v>249</v>
      </c>
    </row>
    <row r="12" spans="1:2">
      <c r="A12" s="12" t="s">
        <v>250</v>
      </c>
      <c r="B12" s="12" t="s">
        <v>251</v>
      </c>
    </row>
    <row r="13" spans="1:2">
      <c r="A13" s="12" t="s">
        <v>252</v>
      </c>
      <c r="B13" s="12" t="s">
        <v>253</v>
      </c>
    </row>
    <row r="14" spans="1:2">
      <c r="A14" s="12" t="s">
        <v>254</v>
      </c>
      <c r="B14" s="12" t="s">
        <v>255</v>
      </c>
    </row>
    <row r="15" spans="1:2">
      <c r="A15" s="12" t="s">
        <v>256</v>
      </c>
      <c r="B15" s="12" t="s">
        <v>257</v>
      </c>
    </row>
    <row r="16" spans="1:2">
      <c r="A16" s="12" t="s">
        <v>258</v>
      </c>
      <c r="B16" s="12" t="s">
        <v>259</v>
      </c>
    </row>
    <row r="17" spans="1:2">
      <c r="A17" s="12" t="s">
        <v>260</v>
      </c>
      <c r="B17" s="12" t="s">
        <v>261</v>
      </c>
    </row>
    <row r="18" spans="1:2">
      <c r="A18" s="12" t="s">
        <v>262</v>
      </c>
      <c r="B18" s="12" t="s">
        <v>263</v>
      </c>
    </row>
    <row r="19" spans="1:2">
      <c r="A19" s="12" t="s">
        <v>264</v>
      </c>
      <c r="B19" s="12" t="s">
        <v>265</v>
      </c>
    </row>
    <row r="20" spans="1:2">
      <c r="A20" s="12" t="s">
        <v>266</v>
      </c>
      <c r="B20" s="12" t="s">
        <v>267</v>
      </c>
    </row>
    <row r="21" spans="1:2">
      <c r="A21" s="12" t="s">
        <v>268</v>
      </c>
      <c r="B21" s="12" t="s">
        <v>269</v>
      </c>
    </row>
    <row r="22" spans="1:2">
      <c r="A22" s="12" t="s">
        <v>270</v>
      </c>
      <c r="B22" s="12" t="s">
        <v>271</v>
      </c>
    </row>
    <row r="23" spans="1:2">
      <c r="A23" s="12" t="s">
        <v>272</v>
      </c>
      <c r="B23" s="12" t="s">
        <v>273</v>
      </c>
    </row>
    <row r="24" spans="1:2">
      <c r="A24" s="12" t="s">
        <v>274</v>
      </c>
      <c r="B24" s="12" t="s">
        <v>275</v>
      </c>
    </row>
    <row r="25" spans="1:2">
      <c r="A25" s="12" t="s">
        <v>276</v>
      </c>
      <c r="B25" s="12" t="s">
        <v>277</v>
      </c>
    </row>
    <row r="26" spans="1:2">
      <c r="A26" s="12" t="s">
        <v>278</v>
      </c>
      <c r="B26" s="12" t="s">
        <v>279</v>
      </c>
    </row>
    <row r="27" spans="1:2">
      <c r="A27" s="13" t="s">
        <v>191</v>
      </c>
      <c r="B27" s="12" t="s">
        <v>280</v>
      </c>
    </row>
    <row r="28" spans="1:2">
      <c r="A28" s="13" t="s">
        <v>281</v>
      </c>
      <c r="B28" s="12" t="s">
        <v>282</v>
      </c>
    </row>
    <row r="29" spans="1:2">
      <c r="A29" s="13" t="s">
        <v>190</v>
      </c>
      <c r="B29" s="12" t="s">
        <v>283</v>
      </c>
    </row>
    <row r="30" spans="1:2">
      <c r="A30" s="13" t="s">
        <v>284</v>
      </c>
      <c r="B30" s="12" t="s">
        <v>285</v>
      </c>
    </row>
    <row r="31" spans="1:2">
      <c r="A31" s="13" t="s">
        <v>196</v>
      </c>
      <c r="B31" s="12" t="s">
        <v>286</v>
      </c>
    </row>
    <row r="32" spans="1:2">
      <c r="A32" s="13" t="s">
        <v>198</v>
      </c>
      <c r="B32" s="12" t="s">
        <v>287</v>
      </c>
    </row>
    <row r="33" spans="1:2">
      <c r="A33" s="13" t="s">
        <v>197</v>
      </c>
      <c r="B33" s="12" t="s">
        <v>288</v>
      </c>
    </row>
    <row r="34" spans="1:2">
      <c r="A34" s="13" t="s">
        <v>195</v>
      </c>
      <c r="B34" s="12" t="s">
        <v>289</v>
      </c>
    </row>
    <row r="35" spans="1:2">
      <c r="A35" s="13" t="s">
        <v>192</v>
      </c>
      <c r="B35" s="12" t="s">
        <v>290</v>
      </c>
    </row>
    <row r="36" spans="1:2">
      <c r="A36" s="13" t="s">
        <v>194</v>
      </c>
      <c r="B36" s="12" t="s">
        <v>291</v>
      </c>
    </row>
    <row r="37" spans="1:2">
      <c r="A37" s="13" t="s">
        <v>193</v>
      </c>
      <c r="B37" s="12" t="s">
        <v>292</v>
      </c>
    </row>
    <row r="38" spans="1:2">
      <c r="A38" s="13" t="s">
        <v>199</v>
      </c>
      <c r="B38" s="12" t="s">
        <v>293</v>
      </c>
    </row>
    <row r="39" spans="1:2">
      <c r="A39" s="13" t="s">
        <v>227</v>
      </c>
      <c r="B39" s="12" t="s">
        <v>294</v>
      </c>
    </row>
    <row r="40" spans="1:2">
      <c r="A40" s="13" t="s">
        <v>200</v>
      </c>
      <c r="B40" s="12" t="s">
        <v>295</v>
      </c>
    </row>
    <row r="41" spans="1:2">
      <c r="A41" s="13" t="s">
        <v>205</v>
      </c>
      <c r="B41" s="12" t="s">
        <v>296</v>
      </c>
    </row>
    <row r="42" spans="1:2">
      <c r="A42" s="13" t="s">
        <v>201</v>
      </c>
      <c r="B42" s="12" t="s">
        <v>297</v>
      </c>
    </row>
    <row r="43" spans="1:2">
      <c r="A43" s="13" t="s">
        <v>203</v>
      </c>
      <c r="B43" s="12" t="s">
        <v>298</v>
      </c>
    </row>
    <row r="44" spans="1:2">
      <c r="A44" s="13" t="s">
        <v>202</v>
      </c>
      <c r="B44" s="12" t="s">
        <v>299</v>
      </c>
    </row>
    <row r="45" spans="1:2">
      <c r="A45" s="13" t="s">
        <v>204</v>
      </c>
      <c r="B45" s="12" t="s">
        <v>300</v>
      </c>
    </row>
    <row r="46" spans="1:2">
      <c r="A46" s="13" t="s">
        <v>301</v>
      </c>
      <c r="B46" s="12" t="s">
        <v>302</v>
      </c>
    </row>
    <row r="47" spans="1:2">
      <c r="A47" s="13" t="s">
        <v>206</v>
      </c>
      <c r="B47" s="12" t="s">
        <v>303</v>
      </c>
    </row>
    <row r="48" spans="1:2">
      <c r="A48" s="13" t="s">
        <v>207</v>
      </c>
      <c r="B48" s="12" t="s">
        <v>304</v>
      </c>
    </row>
    <row r="49" spans="1:2">
      <c r="A49" s="13" t="s">
        <v>208</v>
      </c>
      <c r="B49" s="12" t="s">
        <v>305</v>
      </c>
    </row>
    <row r="50" spans="1:2">
      <c r="A50" s="13" t="s">
        <v>211</v>
      </c>
      <c r="B50" s="12" t="s">
        <v>306</v>
      </c>
    </row>
    <row r="51" spans="1:2">
      <c r="A51" s="13" t="s">
        <v>209</v>
      </c>
      <c r="B51" s="12" t="s">
        <v>307</v>
      </c>
    </row>
    <row r="52" spans="1:2">
      <c r="A52" s="13" t="s">
        <v>210</v>
      </c>
      <c r="B52" s="12" t="s">
        <v>308</v>
      </c>
    </row>
    <row r="53" spans="1:2">
      <c r="A53" s="13" t="s">
        <v>214</v>
      </c>
      <c r="B53" s="12" t="s">
        <v>309</v>
      </c>
    </row>
    <row r="54" spans="1:2">
      <c r="A54" s="13" t="s">
        <v>310</v>
      </c>
      <c r="B54" s="12" t="s">
        <v>402</v>
      </c>
    </row>
    <row r="55" spans="1:2">
      <c r="A55" s="13" t="s">
        <v>212</v>
      </c>
      <c r="B55" s="12" t="s">
        <v>311</v>
      </c>
    </row>
    <row r="56" spans="1:2">
      <c r="A56" s="13" t="s">
        <v>213</v>
      </c>
      <c r="B56" s="12" t="s">
        <v>401</v>
      </c>
    </row>
    <row r="57" spans="1:2">
      <c r="A57" s="13" t="s">
        <v>216</v>
      </c>
      <c r="B57" s="12" t="s">
        <v>312</v>
      </c>
    </row>
    <row r="58" spans="1:2">
      <c r="A58" s="13" t="s">
        <v>215</v>
      </c>
      <c r="B58" s="12" t="s">
        <v>313</v>
      </c>
    </row>
    <row r="59" spans="1:2">
      <c r="A59" s="13" t="s">
        <v>218</v>
      </c>
      <c r="B59" s="12" t="s">
        <v>314</v>
      </c>
    </row>
    <row r="60" spans="1:2">
      <c r="A60" s="13" t="s">
        <v>217</v>
      </c>
      <c r="B60" s="12" t="s">
        <v>315</v>
      </c>
    </row>
    <row r="61" spans="1:2">
      <c r="A61" s="13" t="s">
        <v>220</v>
      </c>
      <c r="B61" s="12" t="s">
        <v>316</v>
      </c>
    </row>
    <row r="62" spans="1:2">
      <c r="A62" s="13" t="s">
        <v>219</v>
      </c>
      <c r="B62" s="12" t="s">
        <v>317</v>
      </c>
    </row>
    <row r="63" spans="1:2">
      <c r="A63" s="13" t="s">
        <v>222</v>
      </c>
      <c r="B63" s="12" t="s">
        <v>318</v>
      </c>
    </row>
    <row r="64" spans="1:2">
      <c r="A64" s="13" t="s">
        <v>221</v>
      </c>
      <c r="B64" s="12" t="s">
        <v>319</v>
      </c>
    </row>
    <row r="65" spans="1:2">
      <c r="A65" s="13" t="s">
        <v>226</v>
      </c>
      <c r="B65" s="12" t="s">
        <v>403</v>
      </c>
    </row>
    <row r="66" spans="1:2">
      <c r="A66" s="13" t="s">
        <v>224</v>
      </c>
      <c r="B66" s="12" t="s">
        <v>320</v>
      </c>
    </row>
    <row r="67" spans="1:2">
      <c r="A67" s="13" t="s">
        <v>223</v>
      </c>
      <c r="B67" s="12" t="s">
        <v>321</v>
      </c>
    </row>
    <row r="68" spans="1:2">
      <c r="A68" s="13" t="s">
        <v>225</v>
      </c>
      <c r="B68" s="12" t="s">
        <v>322</v>
      </c>
    </row>
    <row r="69" spans="1:2">
      <c r="A69" s="13" t="s">
        <v>323</v>
      </c>
      <c r="B69" s="12" t="s">
        <v>324</v>
      </c>
    </row>
    <row r="70" spans="1:2">
      <c r="A70" s="13" t="s">
        <v>325</v>
      </c>
      <c r="B70" s="12" t="s">
        <v>326</v>
      </c>
    </row>
    <row r="71" spans="1:2">
      <c r="A71" s="13" t="s">
        <v>327</v>
      </c>
      <c r="B71" s="12" t="s">
        <v>277</v>
      </c>
    </row>
    <row r="72" spans="1:2">
      <c r="A72" s="13" t="s">
        <v>328</v>
      </c>
      <c r="B72" s="12" t="s">
        <v>329</v>
      </c>
    </row>
    <row r="73" spans="1:2">
      <c r="A73" s="13" t="s">
        <v>330</v>
      </c>
      <c r="B73" s="12" t="s">
        <v>331</v>
      </c>
    </row>
    <row r="74" spans="1:2">
      <c r="A74" s="13" t="s">
        <v>332</v>
      </c>
      <c r="B74" s="12" t="s">
        <v>333</v>
      </c>
    </row>
    <row r="75" spans="1:2">
      <c r="A75" s="13" t="s">
        <v>334</v>
      </c>
      <c r="B75" s="12" t="s">
        <v>335</v>
      </c>
    </row>
    <row r="76" spans="1:2">
      <c r="A76" s="13" t="s">
        <v>336</v>
      </c>
      <c r="B76" s="12" t="s">
        <v>337</v>
      </c>
    </row>
    <row r="77" spans="1:2">
      <c r="A77" s="13" t="s">
        <v>338</v>
      </c>
      <c r="B77" s="12" t="s">
        <v>339</v>
      </c>
    </row>
    <row r="78" spans="1:2">
      <c r="A78" s="13" t="s">
        <v>340</v>
      </c>
      <c r="B78" s="12" t="s">
        <v>341</v>
      </c>
    </row>
    <row r="79" spans="1:2">
      <c r="A79" s="12" t="s">
        <v>342</v>
      </c>
      <c r="B79" s="12" t="s">
        <v>343</v>
      </c>
    </row>
    <row r="80" spans="1:2">
      <c r="A80" s="12" t="s">
        <v>344</v>
      </c>
      <c r="B80" s="12" t="s">
        <v>345</v>
      </c>
    </row>
    <row r="81" spans="1:2">
      <c r="A81" s="12" t="s">
        <v>346</v>
      </c>
      <c r="B81" s="12" t="s">
        <v>347</v>
      </c>
    </row>
    <row r="82" spans="1:2">
      <c r="A82" s="12" t="s">
        <v>348</v>
      </c>
      <c r="B82" s="12" t="s">
        <v>349</v>
      </c>
    </row>
    <row r="83" spans="1:2">
      <c r="A83" s="12" t="s">
        <v>350</v>
      </c>
      <c r="B83" s="12" t="s">
        <v>351</v>
      </c>
    </row>
    <row r="84" spans="1:2">
      <c r="A84" s="12" t="s">
        <v>352</v>
      </c>
      <c r="B84" s="12" t="s">
        <v>353</v>
      </c>
    </row>
    <row r="85" spans="1:2">
      <c r="A85" s="12" t="s">
        <v>354</v>
      </c>
      <c r="B85" s="12" t="s">
        <v>355</v>
      </c>
    </row>
    <row r="86" spans="1:2">
      <c r="A86" s="12" t="s">
        <v>356</v>
      </c>
      <c r="B86" s="12" t="s">
        <v>357</v>
      </c>
    </row>
    <row r="87" spans="1:2">
      <c r="A87" s="12" t="s">
        <v>358</v>
      </c>
      <c r="B87" s="12" t="s">
        <v>359</v>
      </c>
    </row>
    <row r="88" spans="1:2">
      <c r="A88" s="12" t="s">
        <v>360</v>
      </c>
      <c r="B88" s="12" t="s">
        <v>259</v>
      </c>
    </row>
    <row r="89" spans="1:2">
      <c r="A89" s="12" t="s">
        <v>361</v>
      </c>
      <c r="B89" s="12" t="s">
        <v>362</v>
      </c>
    </row>
    <row r="90" spans="1:2">
      <c r="A90" s="12" t="s">
        <v>363</v>
      </c>
      <c r="B90" s="12" t="s">
        <v>364</v>
      </c>
    </row>
    <row r="91" spans="1:2">
      <c r="A91" s="12" t="s">
        <v>365</v>
      </c>
      <c r="B91" s="12" t="s">
        <v>366</v>
      </c>
    </row>
    <row r="92" spans="1:2">
      <c r="A92" s="12" t="s">
        <v>367</v>
      </c>
      <c r="B92" s="12" t="s">
        <v>368</v>
      </c>
    </row>
    <row r="93" spans="1:2">
      <c r="A93" s="12" t="s">
        <v>369</v>
      </c>
      <c r="B93" s="12" t="s">
        <v>370</v>
      </c>
    </row>
    <row r="94" spans="1:2">
      <c r="A94" s="12" t="s">
        <v>371</v>
      </c>
      <c r="B94" s="12" t="s">
        <v>372</v>
      </c>
    </row>
    <row r="95" spans="1:2">
      <c r="A95" s="12" t="s">
        <v>373</v>
      </c>
      <c r="B95" s="12" t="s">
        <v>374</v>
      </c>
    </row>
    <row r="96" spans="1:2">
      <c r="A96" s="12" t="s">
        <v>375</v>
      </c>
      <c r="B96" s="12" t="s">
        <v>376</v>
      </c>
    </row>
    <row r="97" spans="1:2">
      <c r="A97" s="12" t="s">
        <v>377</v>
      </c>
      <c r="B97" s="12" t="s">
        <v>378</v>
      </c>
    </row>
    <row r="98" spans="1:2">
      <c r="A98" s="12" t="s">
        <v>379</v>
      </c>
      <c r="B98" s="12" t="s">
        <v>380</v>
      </c>
    </row>
    <row r="99" spans="1:2">
      <c r="A99" s="12" t="s">
        <v>381</v>
      </c>
      <c r="B99" s="12" t="s">
        <v>382</v>
      </c>
    </row>
    <row r="100" spans="1:2">
      <c r="A100" s="12" t="s">
        <v>383</v>
      </c>
      <c r="B100" s="12" t="s">
        <v>384</v>
      </c>
    </row>
    <row r="101" spans="1:2">
      <c r="A101" s="12" t="s">
        <v>385</v>
      </c>
      <c r="B101" s="12" t="s">
        <v>386</v>
      </c>
    </row>
    <row r="102" spans="1:2">
      <c r="A102" s="12" t="s">
        <v>387</v>
      </c>
      <c r="B102" s="12" t="s">
        <v>277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2169-141D-43CF-9B08-DB5A6CBE56D2}">
  <dimension ref="A1:M118"/>
  <sheetViews>
    <sheetView zoomScale="89" zoomScaleNormal="89" workbookViewId="0">
      <selection activeCell="R120" sqref="R120"/>
    </sheetView>
  </sheetViews>
  <sheetFormatPr defaultRowHeight="14.4"/>
  <cols>
    <col min="2" max="2" width="0" hidden="1" customWidth="1"/>
    <col min="7" max="7" width="10.33203125" customWidth="1"/>
    <col min="12" max="12" width="12.77734375" customWidth="1"/>
    <col min="13" max="13" width="11" customWidth="1"/>
  </cols>
  <sheetData>
    <row r="1" spans="1:13">
      <c r="A1" s="173" t="s">
        <v>1432</v>
      </c>
      <c r="B1" s="174" t="s">
        <v>1433</v>
      </c>
      <c r="C1" s="175" t="s">
        <v>1430</v>
      </c>
      <c r="D1" s="176"/>
      <c r="E1" s="176"/>
      <c r="F1" s="176"/>
      <c r="G1" s="177"/>
      <c r="H1" s="178" t="s">
        <v>1429</v>
      </c>
      <c r="I1" s="179"/>
      <c r="J1" s="179"/>
      <c r="K1" s="179"/>
      <c r="L1" s="180"/>
      <c r="M1" s="181" t="s">
        <v>1426</v>
      </c>
    </row>
    <row r="2" spans="1:13" ht="43.2">
      <c r="A2" s="173"/>
      <c r="B2" s="174"/>
      <c r="C2" s="42" t="s">
        <v>1434</v>
      </c>
      <c r="D2" s="43" t="s">
        <v>1435</v>
      </c>
      <c r="E2" s="43" t="s">
        <v>1436</v>
      </c>
      <c r="F2" s="43" t="s">
        <v>1437</v>
      </c>
      <c r="G2" s="44" t="s">
        <v>1438</v>
      </c>
      <c r="H2" s="45" t="s">
        <v>1434</v>
      </c>
      <c r="I2" s="46" t="s">
        <v>1435</v>
      </c>
      <c r="J2" s="46" t="s">
        <v>1436</v>
      </c>
      <c r="K2" s="46" t="s">
        <v>1437</v>
      </c>
      <c r="L2" s="47" t="s">
        <v>1439</v>
      </c>
      <c r="M2" s="181"/>
    </row>
    <row r="3" spans="1:13">
      <c r="A3" s="48" t="s">
        <v>389</v>
      </c>
      <c r="B3" s="49">
        <v>2109</v>
      </c>
      <c r="C3" s="50">
        <v>0</v>
      </c>
      <c r="D3" s="51">
        <v>0</v>
      </c>
      <c r="E3" s="51">
        <v>0</v>
      </c>
      <c r="F3" s="51">
        <v>0</v>
      </c>
      <c r="G3" s="52">
        <v>0</v>
      </c>
      <c r="H3" s="50">
        <v>7.8851412944393795E-2</v>
      </c>
      <c r="I3" s="51">
        <v>0</v>
      </c>
      <c r="J3" s="51">
        <v>6.7730173199635368E-2</v>
      </c>
      <c r="K3" s="51">
        <v>4.567000911577028E-2</v>
      </c>
      <c r="L3" s="52">
        <v>0.19225159525979946</v>
      </c>
      <c r="M3" s="53">
        <v>0.19225159525979946</v>
      </c>
    </row>
    <row r="4" spans="1:13" hidden="1">
      <c r="A4" s="54" t="s">
        <v>179</v>
      </c>
      <c r="B4" s="55">
        <v>6</v>
      </c>
      <c r="C4" s="56">
        <v>0</v>
      </c>
      <c r="D4" s="57">
        <v>0</v>
      </c>
      <c r="E4" s="57">
        <v>0</v>
      </c>
      <c r="F4" s="57">
        <v>0</v>
      </c>
      <c r="G4" s="58">
        <v>0</v>
      </c>
      <c r="H4" s="56">
        <v>0</v>
      </c>
      <c r="I4" s="57">
        <v>0</v>
      </c>
      <c r="J4" s="57">
        <v>0</v>
      </c>
      <c r="K4" s="57">
        <v>5.4694621695533269E-4</v>
      </c>
      <c r="L4" s="58">
        <v>5.4694621695533269E-4</v>
      </c>
      <c r="M4" s="59">
        <v>5.4694621695533269E-4</v>
      </c>
    </row>
    <row r="5" spans="1:13" hidden="1">
      <c r="A5" s="54" t="s">
        <v>62</v>
      </c>
      <c r="B5" s="55">
        <v>168</v>
      </c>
      <c r="C5" s="56">
        <v>0</v>
      </c>
      <c r="D5" s="57">
        <v>0</v>
      </c>
      <c r="E5" s="57">
        <v>0</v>
      </c>
      <c r="F5" s="57">
        <v>0</v>
      </c>
      <c r="G5" s="58">
        <v>0</v>
      </c>
      <c r="H5" s="56">
        <v>0</v>
      </c>
      <c r="I5" s="57">
        <v>0</v>
      </c>
      <c r="J5" s="57">
        <v>0</v>
      </c>
      <c r="K5" s="57">
        <v>1.5314494074749316E-2</v>
      </c>
      <c r="L5" s="58">
        <v>1.5314494074749316E-2</v>
      </c>
      <c r="M5" s="59">
        <v>1.5314494074749316E-2</v>
      </c>
    </row>
    <row r="6" spans="1:13" hidden="1">
      <c r="A6" s="54" t="s">
        <v>89</v>
      </c>
      <c r="B6" s="55">
        <v>157</v>
      </c>
      <c r="C6" s="56">
        <v>0</v>
      </c>
      <c r="D6" s="57">
        <v>0</v>
      </c>
      <c r="E6" s="57">
        <v>0</v>
      </c>
      <c r="F6" s="57">
        <v>0</v>
      </c>
      <c r="G6" s="58">
        <v>0</v>
      </c>
      <c r="H6" s="56">
        <v>0</v>
      </c>
      <c r="I6" s="57">
        <v>0</v>
      </c>
      <c r="J6" s="57">
        <v>0</v>
      </c>
      <c r="K6" s="57">
        <v>1.431175934366454E-2</v>
      </c>
      <c r="L6" s="58">
        <v>1.431175934366454E-2</v>
      </c>
      <c r="M6" s="59">
        <v>1.431175934366454E-2</v>
      </c>
    </row>
    <row r="7" spans="1:13" hidden="1">
      <c r="A7" s="54" t="s">
        <v>66</v>
      </c>
      <c r="B7" s="55">
        <v>170</v>
      </c>
      <c r="C7" s="56">
        <v>0</v>
      </c>
      <c r="D7" s="57">
        <v>0</v>
      </c>
      <c r="E7" s="57">
        <v>0</v>
      </c>
      <c r="F7" s="57">
        <v>0</v>
      </c>
      <c r="G7" s="58">
        <v>0</v>
      </c>
      <c r="H7" s="56">
        <v>0</v>
      </c>
      <c r="I7" s="57">
        <v>0</v>
      </c>
      <c r="J7" s="57">
        <v>0</v>
      </c>
      <c r="K7" s="57">
        <v>1.5496809480401094E-2</v>
      </c>
      <c r="L7" s="58">
        <v>1.5496809480401094E-2</v>
      </c>
      <c r="M7" s="59">
        <v>1.5496809480401094E-2</v>
      </c>
    </row>
    <row r="8" spans="1:13" hidden="1">
      <c r="A8" s="54" t="s">
        <v>49</v>
      </c>
      <c r="B8" s="55">
        <v>169</v>
      </c>
      <c r="C8" s="56">
        <v>0</v>
      </c>
      <c r="D8" s="57">
        <v>0</v>
      </c>
      <c r="E8" s="57">
        <v>0</v>
      </c>
      <c r="F8" s="57">
        <v>0</v>
      </c>
      <c r="G8" s="58">
        <v>0</v>
      </c>
      <c r="H8" s="56">
        <v>1.5405651777575205E-2</v>
      </c>
      <c r="I8" s="57">
        <v>0</v>
      </c>
      <c r="J8" s="57">
        <v>0</v>
      </c>
      <c r="K8" s="57">
        <v>0</v>
      </c>
      <c r="L8" s="58">
        <v>1.5405651777575205E-2</v>
      </c>
      <c r="M8" s="59">
        <v>1.5405651777575205E-2</v>
      </c>
    </row>
    <row r="9" spans="1:13" hidden="1">
      <c r="A9" s="54" t="s">
        <v>58</v>
      </c>
      <c r="B9" s="55">
        <v>171</v>
      </c>
      <c r="C9" s="56">
        <v>0</v>
      </c>
      <c r="D9" s="57">
        <v>0</v>
      </c>
      <c r="E9" s="57">
        <v>0</v>
      </c>
      <c r="F9" s="57">
        <v>0</v>
      </c>
      <c r="G9" s="58">
        <v>0</v>
      </c>
      <c r="H9" s="56">
        <v>1.5587967183226983E-2</v>
      </c>
      <c r="I9" s="57">
        <v>0</v>
      </c>
      <c r="J9" s="57">
        <v>0</v>
      </c>
      <c r="K9" s="57">
        <v>0</v>
      </c>
      <c r="L9" s="58">
        <v>1.5587967183226983E-2</v>
      </c>
      <c r="M9" s="59">
        <v>1.5587967183226983E-2</v>
      </c>
    </row>
    <row r="10" spans="1:13" hidden="1">
      <c r="A10" s="54" t="s">
        <v>25</v>
      </c>
      <c r="B10" s="55">
        <v>67</v>
      </c>
      <c r="C10" s="56">
        <v>0</v>
      </c>
      <c r="D10" s="57">
        <v>0</v>
      </c>
      <c r="E10" s="57">
        <v>0</v>
      </c>
      <c r="F10" s="57">
        <v>0</v>
      </c>
      <c r="G10" s="58">
        <v>0</v>
      </c>
      <c r="H10" s="56">
        <v>6.1075660893345485E-3</v>
      </c>
      <c r="I10" s="57">
        <v>0</v>
      </c>
      <c r="J10" s="57">
        <v>0</v>
      </c>
      <c r="K10" s="57">
        <v>0</v>
      </c>
      <c r="L10" s="58">
        <v>6.1075660893345485E-3</v>
      </c>
      <c r="M10" s="59">
        <v>6.1075660893345485E-3</v>
      </c>
    </row>
    <row r="11" spans="1:13" hidden="1">
      <c r="A11" s="54" t="s">
        <v>184</v>
      </c>
      <c r="B11" s="55">
        <v>154</v>
      </c>
      <c r="C11" s="56">
        <v>0</v>
      </c>
      <c r="D11" s="57">
        <v>0</v>
      </c>
      <c r="E11" s="57">
        <v>0</v>
      </c>
      <c r="F11" s="57">
        <v>0</v>
      </c>
      <c r="G11" s="58">
        <v>0</v>
      </c>
      <c r="H11" s="56">
        <v>1.4038286235186874E-2</v>
      </c>
      <c r="I11" s="57">
        <v>0</v>
      </c>
      <c r="J11" s="57">
        <v>0</v>
      </c>
      <c r="K11" s="57">
        <v>0</v>
      </c>
      <c r="L11" s="58">
        <v>1.4038286235186874E-2</v>
      </c>
      <c r="M11" s="59">
        <v>1.4038286235186874E-2</v>
      </c>
    </row>
    <row r="12" spans="1:13" hidden="1">
      <c r="A12" s="54" t="s">
        <v>185</v>
      </c>
      <c r="B12" s="55">
        <v>139</v>
      </c>
      <c r="C12" s="56">
        <v>0</v>
      </c>
      <c r="D12" s="57">
        <v>0</v>
      </c>
      <c r="E12" s="57">
        <v>0</v>
      </c>
      <c r="F12" s="57">
        <v>0</v>
      </c>
      <c r="G12" s="58">
        <v>0</v>
      </c>
      <c r="H12" s="56">
        <v>1.2670920692798541E-2</v>
      </c>
      <c r="I12" s="57">
        <v>0</v>
      </c>
      <c r="J12" s="57">
        <v>0</v>
      </c>
      <c r="K12" s="57">
        <v>0</v>
      </c>
      <c r="L12" s="58">
        <v>1.2670920692798541E-2</v>
      </c>
      <c r="M12" s="59">
        <v>1.2670920692798541E-2</v>
      </c>
    </row>
    <row r="13" spans="1:13" hidden="1">
      <c r="A13" s="54" t="s">
        <v>17</v>
      </c>
      <c r="B13" s="55">
        <v>165</v>
      </c>
      <c r="C13" s="56">
        <v>0</v>
      </c>
      <c r="D13" s="57">
        <v>0</v>
      </c>
      <c r="E13" s="57">
        <v>0</v>
      </c>
      <c r="F13" s="57">
        <v>0</v>
      </c>
      <c r="G13" s="58">
        <v>0</v>
      </c>
      <c r="H13" s="56">
        <v>1.504102096627165E-2</v>
      </c>
      <c r="I13" s="57">
        <v>0</v>
      </c>
      <c r="J13" s="57">
        <v>0</v>
      </c>
      <c r="K13" s="57">
        <v>0</v>
      </c>
      <c r="L13" s="58">
        <v>1.504102096627165E-2</v>
      </c>
      <c r="M13" s="59">
        <v>1.504102096627165E-2</v>
      </c>
    </row>
    <row r="14" spans="1:13" hidden="1">
      <c r="A14" s="54" t="s">
        <v>186</v>
      </c>
      <c r="B14" s="55">
        <v>158</v>
      </c>
      <c r="C14" s="56">
        <v>0</v>
      </c>
      <c r="D14" s="57">
        <v>0</v>
      </c>
      <c r="E14" s="57">
        <v>0</v>
      </c>
      <c r="F14" s="57">
        <v>0</v>
      </c>
      <c r="G14" s="58">
        <v>0</v>
      </c>
      <c r="H14" s="56">
        <v>0</v>
      </c>
      <c r="I14" s="57">
        <v>0</v>
      </c>
      <c r="J14" s="57">
        <v>1.4402917046490429E-2</v>
      </c>
      <c r="K14" s="57">
        <v>0</v>
      </c>
      <c r="L14" s="58">
        <v>1.4402917046490429E-2</v>
      </c>
      <c r="M14" s="59">
        <v>1.4402917046490429E-2</v>
      </c>
    </row>
    <row r="15" spans="1:13" hidden="1">
      <c r="A15" s="54" t="s">
        <v>57</v>
      </c>
      <c r="B15" s="55">
        <v>143</v>
      </c>
      <c r="C15" s="56">
        <v>0</v>
      </c>
      <c r="D15" s="57">
        <v>0</v>
      </c>
      <c r="E15" s="57">
        <v>0</v>
      </c>
      <c r="F15" s="57">
        <v>0</v>
      </c>
      <c r="G15" s="58">
        <v>0</v>
      </c>
      <c r="H15" s="56">
        <v>0</v>
      </c>
      <c r="I15" s="57">
        <v>0</v>
      </c>
      <c r="J15" s="57">
        <v>1.3035551504102096E-2</v>
      </c>
      <c r="K15" s="57">
        <v>0</v>
      </c>
      <c r="L15" s="58">
        <v>1.3035551504102096E-2</v>
      </c>
      <c r="M15" s="59">
        <v>1.3035551504102096E-2</v>
      </c>
    </row>
    <row r="16" spans="1:13" hidden="1">
      <c r="A16" s="54" t="s">
        <v>187</v>
      </c>
      <c r="B16" s="55">
        <v>167</v>
      </c>
      <c r="C16" s="56">
        <v>0</v>
      </c>
      <c r="D16" s="57">
        <v>0</v>
      </c>
      <c r="E16" s="57">
        <v>0</v>
      </c>
      <c r="F16" s="57">
        <v>0</v>
      </c>
      <c r="G16" s="58">
        <v>0</v>
      </c>
      <c r="H16" s="56">
        <v>0</v>
      </c>
      <c r="I16" s="57">
        <v>0</v>
      </c>
      <c r="J16" s="57">
        <v>1.5223336371923428E-2</v>
      </c>
      <c r="K16" s="57">
        <v>0</v>
      </c>
      <c r="L16" s="58">
        <v>1.5223336371923428E-2</v>
      </c>
      <c r="M16" s="59">
        <v>1.5223336371923428E-2</v>
      </c>
    </row>
    <row r="17" spans="1:13" hidden="1">
      <c r="A17" s="54" t="s">
        <v>30</v>
      </c>
      <c r="B17" s="55">
        <v>130</v>
      </c>
      <c r="C17" s="56">
        <v>0</v>
      </c>
      <c r="D17" s="57">
        <v>0</v>
      </c>
      <c r="E17" s="57">
        <v>0</v>
      </c>
      <c r="F17" s="57">
        <v>0</v>
      </c>
      <c r="G17" s="58">
        <v>0</v>
      </c>
      <c r="H17" s="56">
        <v>0</v>
      </c>
      <c r="I17" s="57">
        <v>0</v>
      </c>
      <c r="J17" s="57">
        <v>1.1850501367365542E-2</v>
      </c>
      <c r="K17" s="57">
        <v>0</v>
      </c>
      <c r="L17" s="58">
        <v>1.1850501367365542E-2</v>
      </c>
      <c r="M17" s="59">
        <v>1.1850501367365542E-2</v>
      </c>
    </row>
    <row r="18" spans="1:13" hidden="1">
      <c r="A18" s="54" t="s">
        <v>188</v>
      </c>
      <c r="B18" s="55">
        <v>145</v>
      </c>
      <c r="C18" s="56">
        <v>0</v>
      </c>
      <c r="D18" s="57">
        <v>0</v>
      </c>
      <c r="E18" s="57">
        <v>0</v>
      </c>
      <c r="F18" s="57">
        <v>0</v>
      </c>
      <c r="G18" s="58">
        <v>0</v>
      </c>
      <c r="H18" s="56">
        <v>0</v>
      </c>
      <c r="I18" s="57">
        <v>0</v>
      </c>
      <c r="J18" s="57">
        <v>1.3217866909753875E-2</v>
      </c>
      <c r="K18" s="57">
        <v>0</v>
      </c>
      <c r="L18" s="58">
        <v>1.3217866909753875E-2</v>
      </c>
      <c r="M18" s="59">
        <v>1.3217866909753875E-2</v>
      </c>
    </row>
    <row r="19" spans="1:13">
      <c r="A19" s="60" t="s">
        <v>1169</v>
      </c>
      <c r="B19" s="55">
        <v>1811</v>
      </c>
      <c r="C19" s="56">
        <v>3.7465815861440294E-2</v>
      </c>
      <c r="D19" s="57">
        <v>0</v>
      </c>
      <c r="E19" s="57">
        <v>7.019143117593437E-3</v>
      </c>
      <c r="F19" s="57">
        <v>4.3299908842297175E-2</v>
      </c>
      <c r="G19" s="58">
        <v>8.7784867821330909E-2</v>
      </c>
      <c r="H19" s="56">
        <v>3.4001823154056518E-2</v>
      </c>
      <c r="I19" s="57">
        <v>0</v>
      </c>
      <c r="J19" s="57">
        <v>9.9361896080218774E-3</v>
      </c>
      <c r="K19" s="57">
        <v>3.3363719234275294E-2</v>
      </c>
      <c r="L19" s="58">
        <v>7.7301731996353693E-2</v>
      </c>
      <c r="M19" s="59">
        <v>0.16508659981768459</v>
      </c>
    </row>
    <row r="20" spans="1:13" hidden="1">
      <c r="A20" s="54" t="s">
        <v>45</v>
      </c>
      <c r="B20" s="55">
        <v>111</v>
      </c>
      <c r="C20" s="56">
        <v>0</v>
      </c>
      <c r="D20" s="57">
        <v>0</v>
      </c>
      <c r="E20" s="57">
        <v>0</v>
      </c>
      <c r="F20" s="57">
        <v>1.0118505013673656E-2</v>
      </c>
      <c r="G20" s="58">
        <v>1.0118505013673656E-2</v>
      </c>
      <c r="H20" s="56">
        <v>0</v>
      </c>
      <c r="I20" s="57">
        <v>0</v>
      </c>
      <c r="J20" s="57">
        <v>0</v>
      </c>
      <c r="K20" s="57">
        <v>0</v>
      </c>
      <c r="L20" s="58">
        <v>0</v>
      </c>
      <c r="M20" s="59">
        <v>1.0118505013673656E-2</v>
      </c>
    </row>
    <row r="21" spans="1:13" hidden="1">
      <c r="A21" s="54" t="s">
        <v>33</v>
      </c>
      <c r="B21" s="55">
        <v>97</v>
      </c>
      <c r="C21" s="56">
        <v>0</v>
      </c>
      <c r="D21" s="57">
        <v>0</v>
      </c>
      <c r="E21" s="57">
        <v>0</v>
      </c>
      <c r="F21" s="57">
        <v>8.8422971741112123E-3</v>
      </c>
      <c r="G21" s="58">
        <v>8.8422971741112123E-3</v>
      </c>
      <c r="H21" s="56">
        <v>0</v>
      </c>
      <c r="I21" s="57">
        <v>0</v>
      </c>
      <c r="J21" s="57">
        <v>0</v>
      </c>
      <c r="K21" s="57">
        <v>0</v>
      </c>
      <c r="L21" s="58">
        <v>0</v>
      </c>
      <c r="M21" s="59">
        <v>8.8422971741112123E-3</v>
      </c>
    </row>
    <row r="22" spans="1:13" hidden="1">
      <c r="A22" s="54" t="s">
        <v>77</v>
      </c>
      <c r="B22" s="55">
        <v>151</v>
      </c>
      <c r="C22" s="56">
        <v>0</v>
      </c>
      <c r="D22" s="57">
        <v>0</v>
      </c>
      <c r="E22" s="57">
        <v>0</v>
      </c>
      <c r="F22" s="57">
        <v>1.3764813126709206E-2</v>
      </c>
      <c r="G22" s="58">
        <v>1.3764813126709206E-2</v>
      </c>
      <c r="H22" s="56">
        <v>0</v>
      </c>
      <c r="I22" s="57">
        <v>0</v>
      </c>
      <c r="J22" s="57">
        <v>0</v>
      </c>
      <c r="K22" s="57">
        <v>0</v>
      </c>
      <c r="L22" s="58">
        <v>0</v>
      </c>
      <c r="M22" s="59">
        <v>1.3764813126709206E-2</v>
      </c>
    </row>
    <row r="23" spans="1:13" hidden="1">
      <c r="A23" s="54" t="s">
        <v>81</v>
      </c>
      <c r="B23" s="55">
        <v>116</v>
      </c>
      <c r="C23" s="56">
        <v>0</v>
      </c>
      <c r="D23" s="57">
        <v>0</v>
      </c>
      <c r="E23" s="57">
        <v>0</v>
      </c>
      <c r="F23" s="57">
        <v>1.05742935278031E-2</v>
      </c>
      <c r="G23" s="58">
        <v>1.05742935278031E-2</v>
      </c>
      <c r="H23" s="56">
        <v>0</v>
      </c>
      <c r="I23" s="57">
        <v>0</v>
      </c>
      <c r="J23" s="57">
        <v>0</v>
      </c>
      <c r="K23" s="57">
        <v>0</v>
      </c>
      <c r="L23" s="58">
        <v>0</v>
      </c>
      <c r="M23" s="59">
        <v>1.05742935278031E-2</v>
      </c>
    </row>
    <row r="24" spans="1:13" hidden="1">
      <c r="A24" s="54" t="s">
        <v>43</v>
      </c>
      <c r="B24" s="55">
        <v>195</v>
      </c>
      <c r="C24" s="56">
        <v>0</v>
      </c>
      <c r="D24" s="57">
        <v>0</v>
      </c>
      <c r="E24" s="57">
        <v>0</v>
      </c>
      <c r="F24" s="57">
        <v>0</v>
      </c>
      <c r="G24" s="58">
        <v>0</v>
      </c>
      <c r="H24" s="56">
        <v>0</v>
      </c>
      <c r="I24" s="57">
        <v>0</v>
      </c>
      <c r="J24" s="57">
        <v>0</v>
      </c>
      <c r="K24" s="57">
        <v>1.7775752051048314E-2</v>
      </c>
      <c r="L24" s="58">
        <v>1.7775752051048314E-2</v>
      </c>
      <c r="M24" s="59">
        <v>1.7775752051048314E-2</v>
      </c>
    </row>
    <row r="25" spans="1:13" hidden="1">
      <c r="A25" s="54" t="s">
        <v>18</v>
      </c>
      <c r="B25" s="55">
        <v>171</v>
      </c>
      <c r="C25" s="56">
        <v>0</v>
      </c>
      <c r="D25" s="57">
        <v>0</v>
      </c>
      <c r="E25" s="57">
        <v>0</v>
      </c>
      <c r="F25" s="57">
        <v>0</v>
      </c>
      <c r="G25" s="58">
        <v>0</v>
      </c>
      <c r="H25" s="56">
        <v>0</v>
      </c>
      <c r="I25" s="57">
        <v>0</v>
      </c>
      <c r="J25" s="57">
        <v>0</v>
      </c>
      <c r="K25" s="57">
        <v>1.5587967183226983E-2</v>
      </c>
      <c r="L25" s="58">
        <v>1.5587967183226983E-2</v>
      </c>
      <c r="M25" s="59">
        <v>1.5587967183226983E-2</v>
      </c>
    </row>
    <row r="26" spans="1:13" hidden="1">
      <c r="A26" s="54" t="s">
        <v>170</v>
      </c>
      <c r="B26" s="55">
        <v>78</v>
      </c>
      <c r="C26" s="56">
        <v>0</v>
      </c>
      <c r="D26" s="57">
        <v>0</v>
      </c>
      <c r="E26" s="57">
        <v>0</v>
      </c>
      <c r="F26" s="57">
        <v>0</v>
      </c>
      <c r="G26" s="58">
        <v>0</v>
      </c>
      <c r="H26" s="56">
        <v>7.1103008204193253E-3</v>
      </c>
      <c r="I26" s="57">
        <v>0</v>
      </c>
      <c r="J26" s="57">
        <v>0</v>
      </c>
      <c r="K26" s="57">
        <v>0</v>
      </c>
      <c r="L26" s="58">
        <v>7.1103008204193253E-3</v>
      </c>
      <c r="M26" s="59">
        <v>7.1103008204193253E-3</v>
      </c>
    </row>
    <row r="27" spans="1:13" hidden="1">
      <c r="A27" s="54" t="s">
        <v>74</v>
      </c>
      <c r="B27" s="55">
        <v>153</v>
      </c>
      <c r="C27" s="56">
        <v>0</v>
      </c>
      <c r="D27" s="57">
        <v>0</v>
      </c>
      <c r="E27" s="57">
        <v>0</v>
      </c>
      <c r="F27" s="57">
        <v>0</v>
      </c>
      <c r="G27" s="58">
        <v>0</v>
      </c>
      <c r="H27" s="56">
        <v>1.3947128532360985E-2</v>
      </c>
      <c r="I27" s="57">
        <v>0</v>
      </c>
      <c r="J27" s="57">
        <v>0</v>
      </c>
      <c r="K27" s="57">
        <v>0</v>
      </c>
      <c r="L27" s="58">
        <v>1.3947128532360985E-2</v>
      </c>
      <c r="M27" s="59">
        <v>1.3947128532360985E-2</v>
      </c>
    </row>
    <row r="28" spans="1:13" hidden="1">
      <c r="A28" s="54" t="s">
        <v>39</v>
      </c>
      <c r="B28" s="55">
        <v>85</v>
      </c>
      <c r="C28" s="56">
        <v>7.7484047402005471E-3</v>
      </c>
      <c r="D28" s="57">
        <v>0</v>
      </c>
      <c r="E28" s="57">
        <v>0</v>
      </c>
      <c r="F28" s="57">
        <v>0</v>
      </c>
      <c r="G28" s="58">
        <v>7.7484047402005471E-3</v>
      </c>
      <c r="H28" s="56">
        <v>0</v>
      </c>
      <c r="I28" s="57">
        <v>0</v>
      </c>
      <c r="J28" s="57">
        <v>0</v>
      </c>
      <c r="K28" s="57">
        <v>0</v>
      </c>
      <c r="L28" s="58">
        <v>0</v>
      </c>
      <c r="M28" s="59">
        <v>7.7484047402005471E-3</v>
      </c>
    </row>
    <row r="29" spans="1:13" hidden="1">
      <c r="A29" s="54" t="s">
        <v>40</v>
      </c>
      <c r="B29" s="55">
        <v>172</v>
      </c>
      <c r="C29" s="56">
        <v>1.5679124886052873E-2</v>
      </c>
      <c r="D29" s="57">
        <v>0</v>
      </c>
      <c r="E29" s="57">
        <v>0</v>
      </c>
      <c r="F29" s="57">
        <v>0</v>
      </c>
      <c r="G29" s="58">
        <v>1.5679124886052873E-2</v>
      </c>
      <c r="H29" s="56">
        <v>0</v>
      </c>
      <c r="I29" s="57">
        <v>0</v>
      </c>
      <c r="J29" s="57">
        <v>0</v>
      </c>
      <c r="K29" s="57">
        <v>0</v>
      </c>
      <c r="L29" s="58">
        <v>0</v>
      </c>
      <c r="M29" s="59">
        <v>1.5679124886052873E-2</v>
      </c>
    </row>
    <row r="30" spans="1:13" hidden="1">
      <c r="A30" s="54" t="s">
        <v>171</v>
      </c>
      <c r="B30" s="55">
        <v>154</v>
      </c>
      <c r="C30" s="56">
        <v>1.4038286235186874E-2</v>
      </c>
      <c r="D30" s="57">
        <v>0</v>
      </c>
      <c r="E30" s="57">
        <v>0</v>
      </c>
      <c r="F30" s="57">
        <v>0</v>
      </c>
      <c r="G30" s="58">
        <v>1.4038286235186874E-2</v>
      </c>
      <c r="H30" s="56">
        <v>0</v>
      </c>
      <c r="I30" s="57">
        <v>0</v>
      </c>
      <c r="J30" s="57">
        <v>0</v>
      </c>
      <c r="K30" s="57">
        <v>0</v>
      </c>
      <c r="L30" s="58">
        <v>0</v>
      </c>
      <c r="M30" s="59">
        <v>1.4038286235186874E-2</v>
      </c>
    </row>
    <row r="31" spans="1:13" hidden="1">
      <c r="A31" s="54" t="s">
        <v>60</v>
      </c>
      <c r="B31" s="55">
        <v>142</v>
      </c>
      <c r="C31" s="56">
        <v>0</v>
      </c>
      <c r="D31" s="57">
        <v>0</v>
      </c>
      <c r="E31" s="57">
        <v>0</v>
      </c>
      <c r="F31" s="57">
        <v>0</v>
      </c>
      <c r="G31" s="58">
        <v>0</v>
      </c>
      <c r="H31" s="56">
        <v>1.2944393801276207E-2</v>
      </c>
      <c r="I31" s="57">
        <v>0</v>
      </c>
      <c r="J31" s="57">
        <v>0</v>
      </c>
      <c r="K31" s="57">
        <v>0</v>
      </c>
      <c r="L31" s="58">
        <v>1.2944393801276207E-2</v>
      </c>
      <c r="M31" s="59">
        <v>1.2944393801276207E-2</v>
      </c>
    </row>
    <row r="32" spans="1:13" hidden="1">
      <c r="A32" s="54" t="s">
        <v>10</v>
      </c>
      <c r="B32" s="55">
        <v>24</v>
      </c>
      <c r="C32" s="56">
        <v>0</v>
      </c>
      <c r="D32" s="57">
        <v>0</v>
      </c>
      <c r="E32" s="57">
        <v>2.1877848678213308E-3</v>
      </c>
      <c r="F32" s="57">
        <v>0</v>
      </c>
      <c r="G32" s="58">
        <v>2.1877848678213308E-3</v>
      </c>
      <c r="H32" s="56">
        <v>0</v>
      </c>
      <c r="I32" s="57">
        <v>0</v>
      </c>
      <c r="J32" s="57">
        <v>0</v>
      </c>
      <c r="K32" s="57">
        <v>0</v>
      </c>
      <c r="L32" s="58">
        <v>0</v>
      </c>
      <c r="M32" s="59">
        <v>2.1877848678213308E-3</v>
      </c>
    </row>
    <row r="33" spans="1:13" hidden="1">
      <c r="A33" s="54" t="s">
        <v>174</v>
      </c>
      <c r="B33" s="55">
        <v>39</v>
      </c>
      <c r="C33" s="56">
        <v>0</v>
      </c>
      <c r="D33" s="57">
        <v>0</v>
      </c>
      <c r="E33" s="57">
        <v>3.5551504102096627E-3</v>
      </c>
      <c r="F33" s="57">
        <v>0</v>
      </c>
      <c r="G33" s="58">
        <v>3.5551504102096627E-3</v>
      </c>
      <c r="H33" s="56">
        <v>0</v>
      </c>
      <c r="I33" s="57">
        <v>0</v>
      </c>
      <c r="J33" s="57">
        <v>0</v>
      </c>
      <c r="K33" s="57">
        <v>0</v>
      </c>
      <c r="L33" s="58">
        <v>0</v>
      </c>
      <c r="M33" s="59">
        <v>3.5551504102096627E-3</v>
      </c>
    </row>
    <row r="34" spans="1:13" hidden="1">
      <c r="A34" s="54" t="s">
        <v>53</v>
      </c>
      <c r="B34" s="55">
        <v>109</v>
      </c>
      <c r="C34" s="56">
        <v>0</v>
      </c>
      <c r="D34" s="57">
        <v>0</v>
      </c>
      <c r="E34" s="57">
        <v>0</v>
      </c>
      <c r="F34" s="57">
        <v>0</v>
      </c>
      <c r="G34" s="58">
        <v>0</v>
      </c>
      <c r="H34" s="56">
        <v>0</v>
      </c>
      <c r="I34" s="57">
        <v>0</v>
      </c>
      <c r="J34" s="57">
        <v>9.9361896080218774E-3</v>
      </c>
      <c r="K34" s="57">
        <v>0</v>
      </c>
      <c r="L34" s="58">
        <v>9.9361896080218774E-3</v>
      </c>
      <c r="M34" s="59">
        <v>9.9361896080218774E-3</v>
      </c>
    </row>
    <row r="35" spans="1:13" hidden="1">
      <c r="A35" s="54" t="s">
        <v>23</v>
      </c>
      <c r="B35" s="55">
        <v>14</v>
      </c>
      <c r="C35" s="56">
        <v>0</v>
      </c>
      <c r="D35" s="57">
        <v>0</v>
      </c>
      <c r="E35" s="57">
        <v>1.2762078395624431E-3</v>
      </c>
      <c r="F35" s="57">
        <v>0</v>
      </c>
      <c r="G35" s="58">
        <v>1.2762078395624431E-3</v>
      </c>
      <c r="H35" s="56">
        <v>0</v>
      </c>
      <c r="I35" s="57">
        <v>0</v>
      </c>
      <c r="J35" s="57">
        <v>0</v>
      </c>
      <c r="K35" s="57">
        <v>0</v>
      </c>
      <c r="L35" s="58">
        <v>0</v>
      </c>
      <c r="M35" s="59">
        <v>1.2762078395624431E-3</v>
      </c>
    </row>
    <row r="36" spans="1:13">
      <c r="A36" s="60" t="s">
        <v>1440</v>
      </c>
      <c r="B36" s="55">
        <v>1153</v>
      </c>
      <c r="C36" s="56">
        <v>1.431175934366454E-2</v>
      </c>
      <c r="D36" s="57">
        <v>0</v>
      </c>
      <c r="E36" s="57">
        <v>9.0793072014585238E-2</v>
      </c>
      <c r="F36" s="57">
        <v>0</v>
      </c>
      <c r="G36" s="58">
        <v>0.10510483135824977</v>
      </c>
      <c r="H36" s="56">
        <v>0</v>
      </c>
      <c r="I36" s="57">
        <v>0</v>
      </c>
      <c r="J36" s="57">
        <v>0</v>
      </c>
      <c r="K36" s="57">
        <v>0</v>
      </c>
      <c r="L36" s="58">
        <v>0</v>
      </c>
      <c r="M36" s="59">
        <v>0.10510483135824977</v>
      </c>
    </row>
    <row r="37" spans="1:13" hidden="1">
      <c r="A37" s="54" t="s">
        <v>76</v>
      </c>
      <c r="B37" s="55">
        <v>157</v>
      </c>
      <c r="C37" s="56">
        <v>1.431175934366454E-2</v>
      </c>
      <c r="D37" s="57">
        <v>0</v>
      </c>
      <c r="E37" s="57">
        <v>0</v>
      </c>
      <c r="F37" s="57">
        <v>0</v>
      </c>
      <c r="G37" s="58">
        <v>1.431175934366454E-2</v>
      </c>
      <c r="H37" s="56">
        <v>0</v>
      </c>
      <c r="I37" s="57">
        <v>0</v>
      </c>
      <c r="J37" s="57">
        <v>0</v>
      </c>
      <c r="K37" s="57">
        <v>0</v>
      </c>
      <c r="L37" s="58">
        <v>0</v>
      </c>
      <c r="M37" s="59">
        <v>1.431175934366454E-2</v>
      </c>
    </row>
    <row r="38" spans="1:13" hidden="1">
      <c r="A38" s="54" t="s">
        <v>85</v>
      </c>
      <c r="B38" s="55">
        <v>108</v>
      </c>
      <c r="C38" s="56">
        <v>0</v>
      </c>
      <c r="D38" s="57">
        <v>0</v>
      </c>
      <c r="E38" s="57">
        <v>9.8450319051959882E-3</v>
      </c>
      <c r="F38" s="57">
        <v>0</v>
      </c>
      <c r="G38" s="58">
        <v>9.8450319051959882E-3</v>
      </c>
      <c r="H38" s="56">
        <v>0</v>
      </c>
      <c r="I38" s="57">
        <v>0</v>
      </c>
      <c r="J38" s="57">
        <v>0</v>
      </c>
      <c r="K38" s="57">
        <v>0</v>
      </c>
      <c r="L38" s="58">
        <v>0</v>
      </c>
      <c r="M38" s="59">
        <v>9.8450319051959882E-3</v>
      </c>
    </row>
    <row r="39" spans="1:13" hidden="1">
      <c r="A39" s="54" t="s">
        <v>26</v>
      </c>
      <c r="B39" s="55">
        <v>130</v>
      </c>
      <c r="C39" s="56">
        <v>0</v>
      </c>
      <c r="D39" s="57">
        <v>0</v>
      </c>
      <c r="E39" s="57">
        <v>1.1850501367365542E-2</v>
      </c>
      <c r="F39" s="57">
        <v>0</v>
      </c>
      <c r="G39" s="58">
        <v>1.1850501367365542E-2</v>
      </c>
      <c r="H39" s="56">
        <v>0</v>
      </c>
      <c r="I39" s="57">
        <v>0</v>
      </c>
      <c r="J39" s="57">
        <v>0</v>
      </c>
      <c r="K39" s="57">
        <v>0</v>
      </c>
      <c r="L39" s="58">
        <v>0</v>
      </c>
      <c r="M39" s="59">
        <v>1.1850501367365542E-2</v>
      </c>
    </row>
    <row r="40" spans="1:13" hidden="1">
      <c r="A40" s="54" t="s">
        <v>67</v>
      </c>
      <c r="B40" s="55">
        <v>115</v>
      </c>
      <c r="C40" s="56">
        <v>0</v>
      </c>
      <c r="D40" s="57">
        <v>0</v>
      </c>
      <c r="E40" s="57">
        <v>1.0483135824977211E-2</v>
      </c>
      <c r="F40" s="57">
        <v>0</v>
      </c>
      <c r="G40" s="58">
        <v>1.0483135824977211E-2</v>
      </c>
      <c r="H40" s="56">
        <v>0</v>
      </c>
      <c r="I40" s="57">
        <v>0</v>
      </c>
      <c r="J40" s="57">
        <v>0</v>
      </c>
      <c r="K40" s="57">
        <v>0</v>
      </c>
      <c r="L40" s="58">
        <v>0</v>
      </c>
      <c r="M40" s="59">
        <v>1.0483135824977211E-2</v>
      </c>
    </row>
    <row r="41" spans="1:13" hidden="1">
      <c r="A41" s="54" t="s">
        <v>52</v>
      </c>
      <c r="B41" s="55">
        <v>127</v>
      </c>
      <c r="C41" s="56">
        <v>0</v>
      </c>
      <c r="D41" s="57">
        <v>0</v>
      </c>
      <c r="E41" s="57">
        <v>1.1577028258887876E-2</v>
      </c>
      <c r="F41" s="57">
        <v>0</v>
      </c>
      <c r="G41" s="58">
        <v>1.1577028258887876E-2</v>
      </c>
      <c r="H41" s="56">
        <v>0</v>
      </c>
      <c r="I41" s="57">
        <v>0</v>
      </c>
      <c r="J41" s="57">
        <v>0</v>
      </c>
      <c r="K41" s="57">
        <v>0</v>
      </c>
      <c r="L41" s="58">
        <v>0</v>
      </c>
      <c r="M41" s="59">
        <v>1.1577028258887876E-2</v>
      </c>
    </row>
    <row r="42" spans="1:13" hidden="1">
      <c r="A42" s="54" t="s">
        <v>65</v>
      </c>
      <c r="B42" s="55">
        <v>128</v>
      </c>
      <c r="C42" s="56">
        <v>0</v>
      </c>
      <c r="D42" s="57">
        <v>0</v>
      </c>
      <c r="E42" s="57">
        <v>1.1668185961713765E-2</v>
      </c>
      <c r="F42" s="57">
        <v>0</v>
      </c>
      <c r="G42" s="58">
        <v>1.1668185961713765E-2</v>
      </c>
      <c r="H42" s="56">
        <v>0</v>
      </c>
      <c r="I42" s="57">
        <v>0</v>
      </c>
      <c r="J42" s="57">
        <v>0</v>
      </c>
      <c r="K42" s="57">
        <v>0</v>
      </c>
      <c r="L42" s="58">
        <v>0</v>
      </c>
      <c r="M42" s="59">
        <v>1.1668185961713765E-2</v>
      </c>
    </row>
    <row r="43" spans="1:13" hidden="1">
      <c r="A43" s="54" t="s">
        <v>28</v>
      </c>
      <c r="B43" s="55">
        <v>122</v>
      </c>
      <c r="C43" s="56">
        <v>0</v>
      </c>
      <c r="D43" s="57">
        <v>0</v>
      </c>
      <c r="E43" s="57">
        <v>1.1121239744758432E-2</v>
      </c>
      <c r="F43" s="57">
        <v>0</v>
      </c>
      <c r="G43" s="58">
        <v>1.1121239744758432E-2</v>
      </c>
      <c r="H43" s="56">
        <v>0</v>
      </c>
      <c r="I43" s="57">
        <v>0</v>
      </c>
      <c r="J43" s="57">
        <v>0</v>
      </c>
      <c r="K43" s="57">
        <v>0</v>
      </c>
      <c r="L43" s="58">
        <v>0</v>
      </c>
      <c r="M43" s="59">
        <v>1.1121239744758432E-2</v>
      </c>
    </row>
    <row r="44" spans="1:13" hidden="1">
      <c r="A44" s="54" t="s">
        <v>75</v>
      </c>
      <c r="B44" s="55">
        <v>136</v>
      </c>
      <c r="C44" s="56">
        <v>0</v>
      </c>
      <c r="D44" s="57">
        <v>0</v>
      </c>
      <c r="E44" s="57">
        <v>1.2397447584320875E-2</v>
      </c>
      <c r="F44" s="57">
        <v>0</v>
      </c>
      <c r="G44" s="58">
        <v>1.2397447584320875E-2</v>
      </c>
      <c r="H44" s="56">
        <v>0</v>
      </c>
      <c r="I44" s="57">
        <v>0</v>
      </c>
      <c r="J44" s="57">
        <v>0</v>
      </c>
      <c r="K44" s="57">
        <v>0</v>
      </c>
      <c r="L44" s="58">
        <v>0</v>
      </c>
      <c r="M44" s="59">
        <v>1.2397447584320875E-2</v>
      </c>
    </row>
    <row r="45" spans="1:13" hidden="1">
      <c r="A45" s="54" t="s">
        <v>8</v>
      </c>
      <c r="B45" s="55">
        <v>130</v>
      </c>
      <c r="C45" s="56">
        <v>0</v>
      </c>
      <c r="D45" s="57">
        <v>0</v>
      </c>
      <c r="E45" s="57">
        <v>1.1850501367365542E-2</v>
      </c>
      <c r="F45" s="57">
        <v>0</v>
      </c>
      <c r="G45" s="58">
        <v>1.1850501367365542E-2</v>
      </c>
      <c r="H45" s="56">
        <v>0</v>
      </c>
      <c r="I45" s="57">
        <v>0</v>
      </c>
      <c r="J45" s="57">
        <v>0</v>
      </c>
      <c r="K45" s="57">
        <v>0</v>
      </c>
      <c r="L45" s="58">
        <v>0</v>
      </c>
      <c r="M45" s="59">
        <v>1.1850501367365542E-2</v>
      </c>
    </row>
    <row r="46" spans="1:13">
      <c r="A46" s="60" t="s">
        <v>394</v>
      </c>
      <c r="B46" s="55">
        <v>1243</v>
      </c>
      <c r="C46" s="56">
        <v>8.7876025524156798E-2</v>
      </c>
      <c r="D46" s="57">
        <v>0</v>
      </c>
      <c r="E46" s="57">
        <v>0</v>
      </c>
      <c r="F46" s="57">
        <v>2.4339106654512305E-2</v>
      </c>
      <c r="G46" s="58">
        <v>0.1122151321786691</v>
      </c>
      <c r="H46" s="56">
        <v>1.0938924339106654E-3</v>
      </c>
      <c r="I46" s="57">
        <v>0</v>
      </c>
      <c r="J46" s="57">
        <v>0</v>
      </c>
      <c r="K46" s="57">
        <v>0</v>
      </c>
      <c r="L46" s="58">
        <v>1.0938924339106654E-3</v>
      </c>
      <c r="M46" s="59">
        <v>0.11330902461257976</v>
      </c>
    </row>
    <row r="47" spans="1:13" hidden="1">
      <c r="A47" s="54" t="s">
        <v>167</v>
      </c>
      <c r="B47" s="55">
        <v>8</v>
      </c>
      <c r="C47" s="56">
        <v>0</v>
      </c>
      <c r="D47" s="57">
        <v>0</v>
      </c>
      <c r="E47" s="57">
        <v>0</v>
      </c>
      <c r="F47" s="57">
        <v>7.2926162260711033E-4</v>
      </c>
      <c r="G47" s="58">
        <v>7.2926162260711033E-4</v>
      </c>
      <c r="H47" s="56">
        <v>0</v>
      </c>
      <c r="I47" s="57">
        <v>0</v>
      </c>
      <c r="J47" s="57">
        <v>0</v>
      </c>
      <c r="K47" s="57">
        <v>0</v>
      </c>
      <c r="L47" s="58">
        <v>0</v>
      </c>
      <c r="M47" s="59">
        <v>7.2926162260711033E-4</v>
      </c>
    </row>
    <row r="48" spans="1:13" hidden="1">
      <c r="A48" s="54" t="s">
        <v>42</v>
      </c>
      <c r="B48" s="55">
        <v>103</v>
      </c>
      <c r="C48" s="56">
        <v>0</v>
      </c>
      <c r="D48" s="57">
        <v>0</v>
      </c>
      <c r="E48" s="57">
        <v>0</v>
      </c>
      <c r="F48" s="57">
        <v>9.3892433910665457E-3</v>
      </c>
      <c r="G48" s="58">
        <v>9.3892433910665457E-3</v>
      </c>
      <c r="H48" s="56">
        <v>0</v>
      </c>
      <c r="I48" s="57">
        <v>0</v>
      </c>
      <c r="J48" s="57">
        <v>0</v>
      </c>
      <c r="K48" s="57">
        <v>0</v>
      </c>
      <c r="L48" s="58">
        <v>0</v>
      </c>
      <c r="M48" s="59">
        <v>9.3892433910665457E-3</v>
      </c>
    </row>
    <row r="49" spans="1:13" hidden="1">
      <c r="A49" s="54" t="s">
        <v>59</v>
      </c>
      <c r="B49" s="55">
        <v>156</v>
      </c>
      <c r="C49" s="56">
        <v>0</v>
      </c>
      <c r="D49" s="57">
        <v>0</v>
      </c>
      <c r="E49" s="57">
        <v>0</v>
      </c>
      <c r="F49" s="57">
        <v>1.4220601640838651E-2</v>
      </c>
      <c r="G49" s="58">
        <v>1.4220601640838651E-2</v>
      </c>
      <c r="H49" s="56">
        <v>0</v>
      </c>
      <c r="I49" s="57">
        <v>0</v>
      </c>
      <c r="J49" s="57">
        <v>0</v>
      </c>
      <c r="K49" s="57">
        <v>0</v>
      </c>
      <c r="L49" s="58">
        <v>0</v>
      </c>
      <c r="M49" s="59">
        <v>1.4220601640838651E-2</v>
      </c>
    </row>
    <row r="50" spans="1:13" hidden="1">
      <c r="A50" s="54" t="s">
        <v>78</v>
      </c>
      <c r="B50" s="55">
        <v>124</v>
      </c>
      <c r="C50" s="56">
        <v>1.130355515041021E-2</v>
      </c>
      <c r="D50" s="57">
        <v>0</v>
      </c>
      <c r="E50" s="57">
        <v>0</v>
      </c>
      <c r="F50" s="57">
        <v>0</v>
      </c>
      <c r="G50" s="58">
        <v>1.130355515041021E-2</v>
      </c>
      <c r="H50" s="56">
        <v>0</v>
      </c>
      <c r="I50" s="57">
        <v>0</v>
      </c>
      <c r="J50" s="57">
        <v>0</v>
      </c>
      <c r="K50" s="57">
        <v>0</v>
      </c>
      <c r="L50" s="58">
        <v>0</v>
      </c>
      <c r="M50" s="59">
        <v>1.130355515041021E-2</v>
      </c>
    </row>
    <row r="51" spans="1:13" hidden="1">
      <c r="A51" s="54" t="s">
        <v>20</v>
      </c>
      <c r="B51" s="55">
        <v>12</v>
      </c>
      <c r="C51" s="56">
        <v>0</v>
      </c>
      <c r="D51" s="57">
        <v>0</v>
      </c>
      <c r="E51" s="57">
        <v>0</v>
      </c>
      <c r="F51" s="57">
        <v>0</v>
      </c>
      <c r="G51" s="58">
        <v>0</v>
      </c>
      <c r="H51" s="56">
        <v>1.0938924339106654E-3</v>
      </c>
      <c r="I51" s="57">
        <v>0</v>
      </c>
      <c r="J51" s="57">
        <v>0</v>
      </c>
      <c r="K51" s="57">
        <v>0</v>
      </c>
      <c r="L51" s="58">
        <v>1.0938924339106654E-3</v>
      </c>
      <c r="M51" s="59">
        <v>1.0938924339106654E-3</v>
      </c>
    </row>
    <row r="52" spans="1:13" hidden="1">
      <c r="A52" s="54" t="s">
        <v>69</v>
      </c>
      <c r="B52" s="55">
        <v>100</v>
      </c>
      <c r="C52" s="56">
        <v>9.1157702825888781E-3</v>
      </c>
      <c r="D52" s="57">
        <v>0</v>
      </c>
      <c r="E52" s="57">
        <v>0</v>
      </c>
      <c r="F52" s="57">
        <v>0</v>
      </c>
      <c r="G52" s="58">
        <v>9.1157702825888781E-3</v>
      </c>
      <c r="H52" s="56">
        <v>0</v>
      </c>
      <c r="I52" s="57">
        <v>0</v>
      </c>
      <c r="J52" s="57">
        <v>0</v>
      </c>
      <c r="K52" s="57">
        <v>0</v>
      </c>
      <c r="L52" s="58">
        <v>0</v>
      </c>
      <c r="M52" s="59">
        <v>9.1157702825888781E-3</v>
      </c>
    </row>
    <row r="53" spans="1:13" hidden="1">
      <c r="A53" s="54" t="s">
        <v>86</v>
      </c>
      <c r="B53" s="55">
        <v>133</v>
      </c>
      <c r="C53" s="56">
        <v>1.2123974475843209E-2</v>
      </c>
      <c r="D53" s="57">
        <v>0</v>
      </c>
      <c r="E53" s="57">
        <v>0</v>
      </c>
      <c r="F53" s="57">
        <v>0</v>
      </c>
      <c r="G53" s="58">
        <v>1.2123974475843209E-2</v>
      </c>
      <c r="H53" s="56">
        <v>0</v>
      </c>
      <c r="I53" s="57">
        <v>0</v>
      </c>
      <c r="J53" s="57">
        <v>0</v>
      </c>
      <c r="K53" s="57">
        <v>0</v>
      </c>
      <c r="L53" s="58">
        <v>0</v>
      </c>
      <c r="M53" s="59">
        <v>1.2123974475843209E-2</v>
      </c>
    </row>
    <row r="54" spans="1:13" hidden="1">
      <c r="A54" s="54" t="s">
        <v>73</v>
      </c>
      <c r="B54" s="55">
        <v>101</v>
      </c>
      <c r="C54" s="56">
        <v>9.2069279854147673E-3</v>
      </c>
      <c r="D54" s="57">
        <v>0</v>
      </c>
      <c r="E54" s="57">
        <v>0</v>
      </c>
      <c r="F54" s="57">
        <v>0</v>
      </c>
      <c r="G54" s="58">
        <v>9.2069279854147673E-3</v>
      </c>
      <c r="H54" s="56">
        <v>0</v>
      </c>
      <c r="I54" s="57">
        <v>0</v>
      </c>
      <c r="J54" s="57">
        <v>0</v>
      </c>
      <c r="K54" s="57">
        <v>0</v>
      </c>
      <c r="L54" s="58">
        <v>0</v>
      </c>
      <c r="M54" s="59">
        <v>9.2069279854147673E-3</v>
      </c>
    </row>
    <row r="55" spans="1:13" hidden="1">
      <c r="A55" s="54" t="s">
        <v>87</v>
      </c>
      <c r="B55" s="55">
        <v>116</v>
      </c>
      <c r="C55" s="56">
        <v>1.05742935278031E-2</v>
      </c>
      <c r="D55" s="57">
        <v>0</v>
      </c>
      <c r="E55" s="57">
        <v>0</v>
      </c>
      <c r="F55" s="57">
        <v>0</v>
      </c>
      <c r="G55" s="58">
        <v>1.05742935278031E-2</v>
      </c>
      <c r="H55" s="56">
        <v>0</v>
      </c>
      <c r="I55" s="57">
        <v>0</v>
      </c>
      <c r="J55" s="57">
        <v>0</v>
      </c>
      <c r="K55" s="57">
        <v>0</v>
      </c>
      <c r="L55" s="58">
        <v>0</v>
      </c>
      <c r="M55" s="59">
        <v>1.05742935278031E-2</v>
      </c>
    </row>
    <row r="56" spans="1:13" hidden="1">
      <c r="A56" s="54" t="s">
        <v>68</v>
      </c>
      <c r="B56" s="55">
        <v>76</v>
      </c>
      <c r="C56" s="56">
        <v>6.9279854147675478E-3</v>
      </c>
      <c r="D56" s="57">
        <v>0</v>
      </c>
      <c r="E56" s="57">
        <v>0</v>
      </c>
      <c r="F56" s="57">
        <v>0</v>
      </c>
      <c r="G56" s="58">
        <v>6.9279854147675478E-3</v>
      </c>
      <c r="H56" s="56">
        <v>0</v>
      </c>
      <c r="I56" s="57">
        <v>0</v>
      </c>
      <c r="J56" s="57">
        <v>0</v>
      </c>
      <c r="K56" s="57">
        <v>0</v>
      </c>
      <c r="L56" s="58">
        <v>0</v>
      </c>
      <c r="M56" s="59">
        <v>6.9279854147675478E-3</v>
      </c>
    </row>
    <row r="57" spans="1:13" hidden="1">
      <c r="A57" s="54" t="s">
        <v>189</v>
      </c>
      <c r="B57" s="55">
        <v>92</v>
      </c>
      <c r="C57" s="56">
        <v>8.386508659981768E-3</v>
      </c>
      <c r="D57" s="57">
        <v>0</v>
      </c>
      <c r="E57" s="57">
        <v>0</v>
      </c>
      <c r="F57" s="57">
        <v>0</v>
      </c>
      <c r="G57" s="58">
        <v>8.386508659981768E-3</v>
      </c>
      <c r="H57" s="56">
        <v>0</v>
      </c>
      <c r="I57" s="57">
        <v>0</v>
      </c>
      <c r="J57" s="57">
        <v>0</v>
      </c>
      <c r="K57" s="57">
        <v>0</v>
      </c>
      <c r="L57" s="58">
        <v>0</v>
      </c>
      <c r="M57" s="59">
        <v>8.386508659981768E-3</v>
      </c>
    </row>
    <row r="58" spans="1:13" hidden="1">
      <c r="A58" s="54" t="s">
        <v>172</v>
      </c>
      <c r="B58" s="55">
        <v>108</v>
      </c>
      <c r="C58" s="56">
        <v>9.8450319051959882E-3</v>
      </c>
      <c r="D58" s="57">
        <v>0</v>
      </c>
      <c r="E58" s="57">
        <v>0</v>
      </c>
      <c r="F58" s="57">
        <v>0</v>
      </c>
      <c r="G58" s="58">
        <v>9.8450319051959882E-3</v>
      </c>
      <c r="H58" s="56">
        <v>0</v>
      </c>
      <c r="I58" s="57">
        <v>0</v>
      </c>
      <c r="J58" s="57">
        <v>0</v>
      </c>
      <c r="K58" s="57">
        <v>0</v>
      </c>
      <c r="L58" s="58">
        <v>0</v>
      </c>
      <c r="M58" s="59">
        <v>9.8450319051959882E-3</v>
      </c>
    </row>
    <row r="59" spans="1:13" hidden="1">
      <c r="A59" s="54" t="s">
        <v>173</v>
      </c>
      <c r="B59" s="55">
        <v>85</v>
      </c>
      <c r="C59" s="56">
        <v>7.7484047402005471E-3</v>
      </c>
      <c r="D59" s="57">
        <v>0</v>
      </c>
      <c r="E59" s="57">
        <v>0</v>
      </c>
      <c r="F59" s="57">
        <v>0</v>
      </c>
      <c r="G59" s="58">
        <v>7.7484047402005471E-3</v>
      </c>
      <c r="H59" s="56">
        <v>0</v>
      </c>
      <c r="I59" s="57">
        <v>0</v>
      </c>
      <c r="J59" s="57">
        <v>0</v>
      </c>
      <c r="K59" s="57">
        <v>0</v>
      </c>
      <c r="L59" s="58">
        <v>0</v>
      </c>
      <c r="M59" s="59">
        <v>7.7484047402005471E-3</v>
      </c>
    </row>
    <row r="60" spans="1:13" hidden="1">
      <c r="A60" s="54" t="s">
        <v>84</v>
      </c>
      <c r="B60" s="55">
        <v>29</v>
      </c>
      <c r="C60" s="56">
        <v>2.643573381950775E-3</v>
      </c>
      <c r="D60" s="57">
        <v>0</v>
      </c>
      <c r="E60" s="57">
        <v>0</v>
      </c>
      <c r="F60" s="57">
        <v>0</v>
      </c>
      <c r="G60" s="58">
        <v>2.643573381950775E-3</v>
      </c>
      <c r="H60" s="56">
        <v>0</v>
      </c>
      <c r="I60" s="57">
        <v>0</v>
      </c>
      <c r="J60" s="57">
        <v>0</v>
      </c>
      <c r="K60" s="57">
        <v>0</v>
      </c>
      <c r="L60" s="58">
        <v>0</v>
      </c>
      <c r="M60" s="59">
        <v>2.643573381950775E-3</v>
      </c>
    </row>
    <row r="61" spans="1:13">
      <c r="A61" s="60" t="s">
        <v>1441</v>
      </c>
      <c r="B61" s="55">
        <v>1119</v>
      </c>
      <c r="C61" s="56">
        <v>3.6463081130355516E-4</v>
      </c>
      <c r="D61" s="57">
        <v>1.8596171376481313E-2</v>
      </c>
      <c r="E61" s="57">
        <v>8.1130355515041025E-2</v>
      </c>
      <c r="F61" s="57">
        <v>1.3673655423883319E-3</v>
      </c>
      <c r="G61" s="58">
        <v>0.10145852324521422</v>
      </c>
      <c r="H61" s="56">
        <v>0</v>
      </c>
      <c r="I61" s="57">
        <v>0</v>
      </c>
      <c r="J61" s="57">
        <v>0</v>
      </c>
      <c r="K61" s="57">
        <v>5.4694621695533269E-4</v>
      </c>
      <c r="L61" s="58">
        <v>5.4694621695533269E-4</v>
      </c>
      <c r="M61" s="59">
        <v>0.10200546946216955</v>
      </c>
    </row>
    <row r="62" spans="1:13" hidden="1">
      <c r="A62" s="54" t="s">
        <v>82</v>
      </c>
      <c r="B62" s="55">
        <v>6</v>
      </c>
      <c r="C62" s="56">
        <v>0</v>
      </c>
      <c r="D62" s="57">
        <v>0</v>
      </c>
      <c r="E62" s="57">
        <v>0</v>
      </c>
      <c r="F62" s="57">
        <v>0</v>
      </c>
      <c r="G62" s="58">
        <v>0</v>
      </c>
      <c r="H62" s="56">
        <v>0</v>
      </c>
      <c r="I62" s="57">
        <v>0</v>
      </c>
      <c r="J62" s="57">
        <v>0</v>
      </c>
      <c r="K62" s="57">
        <v>5.4694621695533269E-4</v>
      </c>
      <c r="L62" s="58">
        <v>5.4694621695533269E-4</v>
      </c>
      <c r="M62" s="59">
        <v>5.4694621695533269E-4</v>
      </c>
    </row>
    <row r="63" spans="1:13" hidden="1">
      <c r="A63" s="54" t="s">
        <v>31</v>
      </c>
      <c r="B63" s="55">
        <v>15</v>
      </c>
      <c r="C63" s="56">
        <v>0</v>
      </c>
      <c r="D63" s="57">
        <v>0</v>
      </c>
      <c r="E63" s="57">
        <v>0</v>
      </c>
      <c r="F63" s="57">
        <v>1.3673655423883319E-3</v>
      </c>
      <c r="G63" s="58">
        <v>1.3673655423883319E-3</v>
      </c>
      <c r="H63" s="56">
        <v>0</v>
      </c>
      <c r="I63" s="57">
        <v>0</v>
      </c>
      <c r="J63" s="57">
        <v>0</v>
      </c>
      <c r="K63" s="57">
        <v>0</v>
      </c>
      <c r="L63" s="58">
        <v>0</v>
      </c>
      <c r="M63" s="59">
        <v>1.3673655423883319E-3</v>
      </c>
    </row>
    <row r="64" spans="1:13" hidden="1">
      <c r="A64" s="54" t="s">
        <v>169</v>
      </c>
      <c r="B64" s="55">
        <v>4</v>
      </c>
      <c r="C64" s="56">
        <v>3.6463081130355516E-4</v>
      </c>
      <c r="D64" s="57">
        <v>0</v>
      </c>
      <c r="E64" s="57">
        <v>0</v>
      </c>
      <c r="F64" s="57">
        <v>0</v>
      </c>
      <c r="G64" s="58">
        <v>3.6463081130355516E-4</v>
      </c>
      <c r="H64" s="56">
        <v>0</v>
      </c>
      <c r="I64" s="57">
        <v>0</v>
      </c>
      <c r="J64" s="57">
        <v>0</v>
      </c>
      <c r="K64" s="57">
        <v>0</v>
      </c>
      <c r="L64" s="58">
        <v>0</v>
      </c>
      <c r="M64" s="59">
        <v>3.6463081130355516E-4</v>
      </c>
    </row>
    <row r="65" spans="1:13" hidden="1">
      <c r="A65" s="54" t="s">
        <v>175</v>
      </c>
      <c r="B65" s="55">
        <v>131</v>
      </c>
      <c r="C65" s="56">
        <v>0</v>
      </c>
      <c r="D65" s="57">
        <v>0</v>
      </c>
      <c r="E65" s="57">
        <v>1.1941659070191431E-2</v>
      </c>
      <c r="F65" s="57">
        <v>0</v>
      </c>
      <c r="G65" s="58">
        <v>1.1941659070191431E-2</v>
      </c>
      <c r="H65" s="56">
        <v>0</v>
      </c>
      <c r="I65" s="57">
        <v>0</v>
      </c>
      <c r="J65" s="57">
        <v>0</v>
      </c>
      <c r="K65" s="57">
        <v>0</v>
      </c>
      <c r="L65" s="58">
        <v>0</v>
      </c>
      <c r="M65" s="59">
        <v>1.1941659070191431E-2</v>
      </c>
    </row>
    <row r="66" spans="1:13" hidden="1">
      <c r="A66" s="54" t="s">
        <v>13</v>
      </c>
      <c r="B66" s="55">
        <v>117</v>
      </c>
      <c r="C66" s="56">
        <v>0</v>
      </c>
      <c r="D66" s="57">
        <v>0</v>
      </c>
      <c r="E66" s="57">
        <v>1.0665451230628988E-2</v>
      </c>
      <c r="F66" s="57">
        <v>0</v>
      </c>
      <c r="G66" s="58">
        <v>1.0665451230628988E-2</v>
      </c>
      <c r="H66" s="56">
        <v>0</v>
      </c>
      <c r="I66" s="57">
        <v>0</v>
      </c>
      <c r="J66" s="57">
        <v>0</v>
      </c>
      <c r="K66" s="57">
        <v>0</v>
      </c>
      <c r="L66" s="58">
        <v>0</v>
      </c>
      <c r="M66" s="59">
        <v>1.0665451230628988E-2</v>
      </c>
    </row>
    <row r="67" spans="1:13" hidden="1">
      <c r="A67" s="54" t="s">
        <v>35</v>
      </c>
      <c r="B67" s="55">
        <v>155</v>
      </c>
      <c r="C67" s="56">
        <v>0</v>
      </c>
      <c r="D67" s="57">
        <v>0</v>
      </c>
      <c r="E67" s="57">
        <v>1.4129443938012761E-2</v>
      </c>
      <c r="F67" s="57">
        <v>0</v>
      </c>
      <c r="G67" s="58">
        <v>1.4129443938012761E-2</v>
      </c>
      <c r="H67" s="56">
        <v>0</v>
      </c>
      <c r="I67" s="57">
        <v>0</v>
      </c>
      <c r="J67" s="57">
        <v>0</v>
      </c>
      <c r="K67" s="57">
        <v>0</v>
      </c>
      <c r="L67" s="58">
        <v>0</v>
      </c>
      <c r="M67" s="59">
        <v>1.4129443938012761E-2</v>
      </c>
    </row>
    <row r="68" spans="1:13" hidden="1">
      <c r="A68" s="54" t="s">
        <v>176</v>
      </c>
      <c r="B68" s="55">
        <v>100</v>
      </c>
      <c r="C68" s="56">
        <v>0</v>
      </c>
      <c r="D68" s="57">
        <v>0</v>
      </c>
      <c r="E68" s="57">
        <v>9.1157702825888781E-3</v>
      </c>
      <c r="F68" s="57">
        <v>0</v>
      </c>
      <c r="G68" s="58">
        <v>9.1157702825888781E-3</v>
      </c>
      <c r="H68" s="56">
        <v>0</v>
      </c>
      <c r="I68" s="57">
        <v>0</v>
      </c>
      <c r="J68" s="57">
        <v>0</v>
      </c>
      <c r="K68" s="57">
        <v>0</v>
      </c>
      <c r="L68" s="58">
        <v>0</v>
      </c>
      <c r="M68" s="59">
        <v>9.1157702825888781E-3</v>
      </c>
    </row>
    <row r="69" spans="1:13" hidden="1">
      <c r="A69" s="54" t="s">
        <v>14</v>
      </c>
      <c r="B69" s="55">
        <v>116</v>
      </c>
      <c r="C69" s="56">
        <v>0</v>
      </c>
      <c r="D69" s="57">
        <v>0</v>
      </c>
      <c r="E69" s="57">
        <v>1.05742935278031E-2</v>
      </c>
      <c r="F69" s="57">
        <v>0</v>
      </c>
      <c r="G69" s="58">
        <v>1.05742935278031E-2</v>
      </c>
      <c r="H69" s="56">
        <v>0</v>
      </c>
      <c r="I69" s="57">
        <v>0</v>
      </c>
      <c r="J69" s="57">
        <v>0</v>
      </c>
      <c r="K69" s="57">
        <v>0</v>
      </c>
      <c r="L69" s="58">
        <v>0</v>
      </c>
      <c r="M69" s="59">
        <v>1.05742935278031E-2</v>
      </c>
    </row>
    <row r="70" spans="1:13" hidden="1">
      <c r="A70" s="54" t="s">
        <v>177</v>
      </c>
      <c r="B70" s="55">
        <v>130</v>
      </c>
      <c r="C70" s="56">
        <v>0</v>
      </c>
      <c r="D70" s="57">
        <v>0</v>
      </c>
      <c r="E70" s="57">
        <v>1.1850501367365542E-2</v>
      </c>
      <c r="F70" s="57">
        <v>0</v>
      </c>
      <c r="G70" s="58">
        <v>1.1850501367365542E-2</v>
      </c>
      <c r="H70" s="56">
        <v>0</v>
      </c>
      <c r="I70" s="57">
        <v>0</v>
      </c>
      <c r="J70" s="57">
        <v>0</v>
      </c>
      <c r="K70" s="57">
        <v>0</v>
      </c>
      <c r="L70" s="58">
        <v>0</v>
      </c>
      <c r="M70" s="59">
        <v>1.1850501367365542E-2</v>
      </c>
    </row>
    <row r="71" spans="1:13" hidden="1">
      <c r="A71" s="54" t="s">
        <v>72</v>
      </c>
      <c r="B71" s="55">
        <v>141</v>
      </c>
      <c r="C71" s="56">
        <v>0</v>
      </c>
      <c r="D71" s="57">
        <v>0</v>
      </c>
      <c r="E71" s="57">
        <v>1.285323609845032E-2</v>
      </c>
      <c r="F71" s="57">
        <v>0</v>
      </c>
      <c r="G71" s="58">
        <v>1.285323609845032E-2</v>
      </c>
      <c r="H71" s="56">
        <v>0</v>
      </c>
      <c r="I71" s="57">
        <v>0</v>
      </c>
      <c r="J71" s="57">
        <v>0</v>
      </c>
      <c r="K71" s="57">
        <v>0</v>
      </c>
      <c r="L71" s="58">
        <v>0</v>
      </c>
      <c r="M71" s="59">
        <v>1.285323609845032E-2</v>
      </c>
    </row>
    <row r="72" spans="1:13" hidden="1">
      <c r="A72" s="54" t="s">
        <v>61</v>
      </c>
      <c r="B72" s="55">
        <v>99</v>
      </c>
      <c r="C72" s="56">
        <v>0</v>
      </c>
      <c r="D72" s="57">
        <v>9.0246125797629907E-3</v>
      </c>
      <c r="E72" s="57">
        <v>0</v>
      </c>
      <c r="F72" s="57">
        <v>0</v>
      </c>
      <c r="G72" s="58">
        <v>9.0246125797629907E-3</v>
      </c>
      <c r="H72" s="56">
        <v>0</v>
      </c>
      <c r="I72" s="57">
        <v>0</v>
      </c>
      <c r="J72" s="57">
        <v>0</v>
      </c>
      <c r="K72" s="57">
        <v>0</v>
      </c>
      <c r="L72" s="58">
        <v>0</v>
      </c>
      <c r="M72" s="59">
        <v>9.0246125797629907E-3</v>
      </c>
    </row>
    <row r="73" spans="1:13" hidden="1">
      <c r="A73" s="54" t="s">
        <v>63</v>
      </c>
      <c r="B73" s="55">
        <v>105</v>
      </c>
      <c r="C73" s="56">
        <v>0</v>
      </c>
      <c r="D73" s="57">
        <v>9.5715587967183224E-3</v>
      </c>
      <c r="E73" s="57">
        <v>0</v>
      </c>
      <c r="F73" s="57">
        <v>0</v>
      </c>
      <c r="G73" s="58">
        <v>9.5715587967183224E-3</v>
      </c>
      <c r="H73" s="56">
        <v>0</v>
      </c>
      <c r="I73" s="57">
        <v>0</v>
      </c>
      <c r="J73" s="57">
        <v>0</v>
      </c>
      <c r="K73" s="57">
        <v>0</v>
      </c>
      <c r="L73" s="58">
        <v>0</v>
      </c>
      <c r="M73" s="59">
        <v>9.5715587967183224E-3</v>
      </c>
    </row>
    <row r="74" spans="1:13">
      <c r="A74" s="60" t="s">
        <v>109</v>
      </c>
      <c r="B74" s="55">
        <v>2832</v>
      </c>
      <c r="C74" s="56">
        <v>9.3254329990884233E-2</v>
      </c>
      <c r="D74" s="57">
        <v>0</v>
      </c>
      <c r="E74" s="57">
        <v>1.7958067456700092E-2</v>
      </c>
      <c r="F74" s="57">
        <v>3.2543299908842298E-2</v>
      </c>
      <c r="G74" s="58">
        <v>0.14375569735642663</v>
      </c>
      <c r="H74" s="56">
        <v>8.2041932543299909E-4</v>
      </c>
      <c r="I74" s="57">
        <v>5.3691886964448494E-2</v>
      </c>
      <c r="J74" s="57">
        <v>4.0291704649042845E-2</v>
      </c>
      <c r="K74" s="57">
        <v>1.9598906107566091E-2</v>
      </c>
      <c r="L74" s="58">
        <v>0.11440291704649043</v>
      </c>
      <c r="M74" s="59">
        <v>0.25815861440291704</v>
      </c>
    </row>
    <row r="75" spans="1:13" hidden="1">
      <c r="A75" s="54" t="s">
        <v>56</v>
      </c>
      <c r="B75" s="55">
        <v>102</v>
      </c>
      <c r="C75" s="56">
        <v>0</v>
      </c>
      <c r="D75" s="57">
        <v>0</v>
      </c>
      <c r="E75" s="57">
        <v>0</v>
      </c>
      <c r="F75" s="57">
        <v>0</v>
      </c>
      <c r="G75" s="58">
        <v>0</v>
      </c>
      <c r="H75" s="56">
        <v>0</v>
      </c>
      <c r="I75" s="57">
        <v>0</v>
      </c>
      <c r="J75" s="57">
        <v>0</v>
      </c>
      <c r="K75" s="57">
        <v>9.2980856882406565E-3</v>
      </c>
      <c r="L75" s="58">
        <v>9.2980856882406565E-3</v>
      </c>
      <c r="M75" s="59">
        <v>9.2980856882406565E-3</v>
      </c>
    </row>
    <row r="76" spans="1:13" hidden="1">
      <c r="A76" s="54" t="s">
        <v>11</v>
      </c>
      <c r="B76" s="55">
        <v>113</v>
      </c>
      <c r="C76" s="56">
        <v>0</v>
      </c>
      <c r="D76" s="57">
        <v>0</v>
      </c>
      <c r="E76" s="57">
        <v>0</v>
      </c>
      <c r="F76" s="57">
        <v>0</v>
      </c>
      <c r="G76" s="58">
        <v>0</v>
      </c>
      <c r="H76" s="56">
        <v>0</v>
      </c>
      <c r="I76" s="57">
        <v>0</v>
      </c>
      <c r="J76" s="57">
        <v>0</v>
      </c>
      <c r="K76" s="57">
        <v>1.0300820419325432E-2</v>
      </c>
      <c r="L76" s="58">
        <v>1.0300820419325432E-2</v>
      </c>
      <c r="M76" s="59">
        <v>1.0300820419325432E-2</v>
      </c>
    </row>
    <row r="77" spans="1:13" hidden="1">
      <c r="A77" s="54" t="s">
        <v>79</v>
      </c>
      <c r="B77" s="55">
        <v>4</v>
      </c>
      <c r="C77" s="56">
        <v>0</v>
      </c>
      <c r="D77" s="57">
        <v>0</v>
      </c>
      <c r="E77" s="57">
        <v>0</v>
      </c>
      <c r="F77" s="57">
        <v>3.6463081130355516E-4</v>
      </c>
      <c r="G77" s="58">
        <v>3.6463081130355516E-4</v>
      </c>
      <c r="H77" s="56">
        <v>0</v>
      </c>
      <c r="I77" s="57">
        <v>0</v>
      </c>
      <c r="J77" s="57">
        <v>0</v>
      </c>
      <c r="K77" s="57">
        <v>0</v>
      </c>
      <c r="L77" s="58">
        <v>0</v>
      </c>
      <c r="M77" s="59">
        <v>3.6463081130355516E-4</v>
      </c>
    </row>
    <row r="78" spans="1:13" hidden="1">
      <c r="A78" s="54" t="s">
        <v>80</v>
      </c>
      <c r="B78" s="55">
        <v>113</v>
      </c>
      <c r="C78" s="56">
        <v>0</v>
      </c>
      <c r="D78" s="57">
        <v>0</v>
      </c>
      <c r="E78" s="57">
        <v>0</v>
      </c>
      <c r="F78" s="57">
        <v>1.0300820419325432E-2</v>
      </c>
      <c r="G78" s="58">
        <v>1.0300820419325432E-2</v>
      </c>
      <c r="H78" s="56">
        <v>0</v>
      </c>
      <c r="I78" s="57">
        <v>0</v>
      </c>
      <c r="J78" s="57">
        <v>0</v>
      </c>
      <c r="K78" s="57">
        <v>0</v>
      </c>
      <c r="L78" s="58">
        <v>0</v>
      </c>
      <c r="M78" s="59">
        <v>1.0300820419325432E-2</v>
      </c>
    </row>
    <row r="79" spans="1:13" hidden="1">
      <c r="A79" s="54" t="s">
        <v>46</v>
      </c>
      <c r="B79" s="55">
        <v>115</v>
      </c>
      <c r="C79" s="56">
        <v>0</v>
      </c>
      <c r="D79" s="57">
        <v>0</v>
      </c>
      <c r="E79" s="57">
        <v>0</v>
      </c>
      <c r="F79" s="57">
        <v>1.0483135824977211E-2</v>
      </c>
      <c r="G79" s="58">
        <v>1.0483135824977211E-2</v>
      </c>
      <c r="H79" s="56">
        <v>0</v>
      </c>
      <c r="I79" s="57">
        <v>0</v>
      </c>
      <c r="J79" s="57">
        <v>0</v>
      </c>
      <c r="K79" s="57">
        <v>0</v>
      </c>
      <c r="L79" s="58">
        <v>0</v>
      </c>
      <c r="M79" s="59">
        <v>1.0483135824977211E-2</v>
      </c>
    </row>
    <row r="80" spans="1:13" hidden="1">
      <c r="A80" s="54" t="s">
        <v>180</v>
      </c>
      <c r="B80" s="55">
        <v>121</v>
      </c>
      <c r="C80" s="56">
        <v>0</v>
      </c>
      <c r="D80" s="57">
        <v>0</v>
      </c>
      <c r="E80" s="57">
        <v>0</v>
      </c>
      <c r="F80" s="57">
        <v>1.1030082041932543E-2</v>
      </c>
      <c r="G80" s="58">
        <v>1.1030082041932543E-2</v>
      </c>
      <c r="H80" s="56">
        <v>0</v>
      </c>
      <c r="I80" s="57">
        <v>0</v>
      </c>
      <c r="J80" s="57">
        <v>0</v>
      </c>
      <c r="K80" s="57">
        <v>0</v>
      </c>
      <c r="L80" s="58">
        <v>0</v>
      </c>
      <c r="M80" s="59">
        <v>1.1030082041932543E-2</v>
      </c>
    </row>
    <row r="81" spans="1:13" hidden="1">
      <c r="A81" s="54" t="s">
        <v>37</v>
      </c>
      <c r="B81" s="55">
        <v>4</v>
      </c>
      <c r="C81" s="56">
        <v>0</v>
      </c>
      <c r="D81" s="57">
        <v>0</v>
      </c>
      <c r="E81" s="57">
        <v>0</v>
      </c>
      <c r="F81" s="57">
        <v>3.6463081130355516E-4</v>
      </c>
      <c r="G81" s="58">
        <v>3.6463081130355516E-4</v>
      </c>
      <c r="H81" s="56">
        <v>0</v>
      </c>
      <c r="I81" s="57">
        <v>0</v>
      </c>
      <c r="J81" s="57">
        <v>0</v>
      </c>
      <c r="K81" s="57">
        <v>0</v>
      </c>
      <c r="L81" s="58">
        <v>0</v>
      </c>
      <c r="M81" s="59">
        <v>3.6463081130355516E-4</v>
      </c>
    </row>
    <row r="82" spans="1:13" hidden="1">
      <c r="A82" s="54" t="s">
        <v>24</v>
      </c>
      <c r="B82" s="55">
        <v>9</v>
      </c>
      <c r="C82" s="56">
        <v>0</v>
      </c>
      <c r="D82" s="57">
        <v>0</v>
      </c>
      <c r="E82" s="57">
        <v>0</v>
      </c>
      <c r="F82" s="57">
        <v>0</v>
      </c>
      <c r="G82" s="58">
        <v>0</v>
      </c>
      <c r="H82" s="56">
        <v>8.2041932543299909E-4</v>
      </c>
      <c r="I82" s="57">
        <v>0</v>
      </c>
      <c r="J82" s="57">
        <v>0</v>
      </c>
      <c r="K82" s="57">
        <v>0</v>
      </c>
      <c r="L82" s="58">
        <v>8.2041932543299909E-4</v>
      </c>
      <c r="M82" s="59">
        <v>8.2041932543299909E-4</v>
      </c>
    </row>
    <row r="83" spans="1:13" hidden="1">
      <c r="A83" s="54" t="s">
        <v>7</v>
      </c>
      <c r="B83" s="55">
        <v>113</v>
      </c>
      <c r="C83" s="56">
        <v>1.0300820419325432E-2</v>
      </c>
      <c r="D83" s="57">
        <v>0</v>
      </c>
      <c r="E83" s="57">
        <v>0</v>
      </c>
      <c r="F83" s="57">
        <v>0</v>
      </c>
      <c r="G83" s="58">
        <v>1.0300820419325432E-2</v>
      </c>
      <c r="H83" s="56">
        <v>0</v>
      </c>
      <c r="I83" s="57">
        <v>0</v>
      </c>
      <c r="J83" s="57">
        <v>0</v>
      </c>
      <c r="K83" s="57">
        <v>0</v>
      </c>
      <c r="L83" s="58">
        <v>0</v>
      </c>
      <c r="M83" s="59">
        <v>1.0300820419325432E-2</v>
      </c>
    </row>
    <row r="84" spans="1:13" hidden="1">
      <c r="A84" s="54" t="s">
        <v>27</v>
      </c>
      <c r="B84" s="55">
        <v>128</v>
      </c>
      <c r="C84" s="56">
        <v>1.1668185961713765E-2</v>
      </c>
      <c r="D84" s="57">
        <v>0</v>
      </c>
      <c r="E84" s="57">
        <v>0</v>
      </c>
      <c r="F84" s="57">
        <v>0</v>
      </c>
      <c r="G84" s="58">
        <v>1.1668185961713765E-2</v>
      </c>
      <c r="H84" s="56">
        <v>0</v>
      </c>
      <c r="I84" s="57">
        <v>0</v>
      </c>
      <c r="J84" s="57">
        <v>0</v>
      </c>
      <c r="K84" s="57">
        <v>0</v>
      </c>
      <c r="L84" s="58">
        <v>0</v>
      </c>
      <c r="M84" s="59">
        <v>1.1668185961713765E-2</v>
      </c>
    </row>
    <row r="85" spans="1:13" hidden="1">
      <c r="A85" s="54" t="s">
        <v>71</v>
      </c>
      <c r="B85" s="55">
        <v>121</v>
      </c>
      <c r="C85" s="56">
        <v>1.1030082041932543E-2</v>
      </c>
      <c r="D85" s="57">
        <v>0</v>
      </c>
      <c r="E85" s="57">
        <v>0</v>
      </c>
      <c r="F85" s="57">
        <v>0</v>
      </c>
      <c r="G85" s="58">
        <v>1.1030082041932543E-2</v>
      </c>
      <c r="H85" s="56">
        <v>0</v>
      </c>
      <c r="I85" s="57">
        <v>0</v>
      </c>
      <c r="J85" s="57">
        <v>0</v>
      </c>
      <c r="K85" s="57">
        <v>0</v>
      </c>
      <c r="L85" s="58">
        <v>0</v>
      </c>
      <c r="M85" s="59">
        <v>1.1030082041932543E-2</v>
      </c>
    </row>
    <row r="86" spans="1:13" hidden="1">
      <c r="A86" s="54" t="s">
        <v>181</v>
      </c>
      <c r="B86" s="55">
        <v>56</v>
      </c>
      <c r="C86" s="56">
        <v>5.1048313582497725E-3</v>
      </c>
      <c r="D86" s="57">
        <v>0</v>
      </c>
      <c r="E86" s="57">
        <v>0</v>
      </c>
      <c r="F86" s="57">
        <v>0</v>
      </c>
      <c r="G86" s="58">
        <v>5.1048313582497725E-3</v>
      </c>
      <c r="H86" s="56">
        <v>0</v>
      </c>
      <c r="I86" s="57">
        <v>0</v>
      </c>
      <c r="J86" s="57">
        <v>0</v>
      </c>
      <c r="K86" s="57">
        <v>0</v>
      </c>
      <c r="L86" s="58">
        <v>0</v>
      </c>
      <c r="M86" s="59">
        <v>5.1048313582497725E-3</v>
      </c>
    </row>
    <row r="87" spans="1:13" hidden="1">
      <c r="A87" s="54" t="s">
        <v>47</v>
      </c>
      <c r="B87" s="55">
        <v>117</v>
      </c>
      <c r="C87" s="56">
        <v>1.0665451230628988E-2</v>
      </c>
      <c r="D87" s="57">
        <v>0</v>
      </c>
      <c r="E87" s="57">
        <v>0</v>
      </c>
      <c r="F87" s="57">
        <v>0</v>
      </c>
      <c r="G87" s="58">
        <v>1.0665451230628988E-2</v>
      </c>
      <c r="H87" s="56">
        <v>0</v>
      </c>
      <c r="I87" s="57">
        <v>0</v>
      </c>
      <c r="J87" s="57">
        <v>0</v>
      </c>
      <c r="K87" s="57">
        <v>0</v>
      </c>
      <c r="L87" s="58">
        <v>0</v>
      </c>
      <c r="M87" s="59">
        <v>1.0665451230628988E-2</v>
      </c>
    </row>
    <row r="88" spans="1:13" hidden="1">
      <c r="A88" s="54" t="s">
        <v>44</v>
      </c>
      <c r="B88" s="55">
        <v>116</v>
      </c>
      <c r="C88" s="56">
        <v>1.05742935278031E-2</v>
      </c>
      <c r="D88" s="57">
        <v>0</v>
      </c>
      <c r="E88" s="57">
        <v>0</v>
      </c>
      <c r="F88" s="57">
        <v>0</v>
      </c>
      <c r="G88" s="58">
        <v>1.05742935278031E-2</v>
      </c>
      <c r="H88" s="56">
        <v>0</v>
      </c>
      <c r="I88" s="57">
        <v>0</v>
      </c>
      <c r="J88" s="57">
        <v>0</v>
      </c>
      <c r="K88" s="57">
        <v>0</v>
      </c>
      <c r="L88" s="58">
        <v>0</v>
      </c>
      <c r="M88" s="59">
        <v>1.05742935278031E-2</v>
      </c>
    </row>
    <row r="89" spans="1:13" hidden="1">
      <c r="A89" s="54" t="s">
        <v>182</v>
      </c>
      <c r="B89" s="55">
        <v>115</v>
      </c>
      <c r="C89" s="56">
        <v>1.0483135824977211E-2</v>
      </c>
      <c r="D89" s="57">
        <v>0</v>
      </c>
      <c r="E89" s="57">
        <v>0</v>
      </c>
      <c r="F89" s="57">
        <v>0</v>
      </c>
      <c r="G89" s="58">
        <v>1.0483135824977211E-2</v>
      </c>
      <c r="H89" s="56">
        <v>0</v>
      </c>
      <c r="I89" s="57">
        <v>0</v>
      </c>
      <c r="J89" s="57">
        <v>0</v>
      </c>
      <c r="K89" s="57">
        <v>0</v>
      </c>
      <c r="L89" s="58">
        <v>0</v>
      </c>
      <c r="M89" s="59">
        <v>1.0483135824977211E-2</v>
      </c>
    </row>
    <row r="90" spans="1:13" hidden="1">
      <c r="A90" s="54" t="s">
        <v>183</v>
      </c>
      <c r="B90" s="55">
        <v>128</v>
      </c>
      <c r="C90" s="56">
        <v>1.1668185961713765E-2</v>
      </c>
      <c r="D90" s="57">
        <v>0</v>
      </c>
      <c r="E90" s="57">
        <v>0</v>
      </c>
      <c r="F90" s="57">
        <v>0</v>
      </c>
      <c r="G90" s="58">
        <v>1.1668185961713765E-2</v>
      </c>
      <c r="H90" s="56">
        <v>0</v>
      </c>
      <c r="I90" s="57">
        <v>0</v>
      </c>
      <c r="J90" s="57">
        <v>0</v>
      </c>
      <c r="K90" s="57">
        <v>0</v>
      </c>
      <c r="L90" s="58">
        <v>0</v>
      </c>
      <c r="M90" s="59">
        <v>1.1668185961713765E-2</v>
      </c>
    </row>
    <row r="91" spans="1:13" hidden="1">
      <c r="A91" s="54" t="s">
        <v>34</v>
      </c>
      <c r="B91" s="55">
        <v>129</v>
      </c>
      <c r="C91" s="56">
        <v>1.1759343664539654E-2</v>
      </c>
      <c r="D91" s="57">
        <v>0</v>
      </c>
      <c r="E91" s="57">
        <v>0</v>
      </c>
      <c r="F91" s="57">
        <v>0</v>
      </c>
      <c r="G91" s="58">
        <v>1.1759343664539654E-2</v>
      </c>
      <c r="H91" s="56">
        <v>0</v>
      </c>
      <c r="I91" s="57">
        <v>0</v>
      </c>
      <c r="J91" s="57">
        <v>0</v>
      </c>
      <c r="K91" s="57">
        <v>0</v>
      </c>
      <c r="L91" s="58">
        <v>0</v>
      </c>
      <c r="M91" s="59">
        <v>1.1759343664539654E-2</v>
      </c>
    </row>
    <row r="92" spans="1:13" hidden="1">
      <c r="A92" s="54" t="s">
        <v>22</v>
      </c>
      <c r="B92" s="55">
        <v>121</v>
      </c>
      <c r="C92" s="56">
        <v>0</v>
      </c>
      <c r="D92" s="57">
        <v>0</v>
      </c>
      <c r="E92" s="57">
        <v>1.1030082041932543E-2</v>
      </c>
      <c r="F92" s="57">
        <v>0</v>
      </c>
      <c r="G92" s="58">
        <v>1.1030082041932543E-2</v>
      </c>
      <c r="H92" s="56">
        <v>0</v>
      </c>
      <c r="I92" s="57">
        <v>0</v>
      </c>
      <c r="J92" s="57">
        <v>0</v>
      </c>
      <c r="K92" s="57">
        <v>0</v>
      </c>
      <c r="L92" s="58">
        <v>0</v>
      </c>
      <c r="M92" s="59">
        <v>1.1030082041932543E-2</v>
      </c>
    </row>
    <row r="93" spans="1:13" hidden="1">
      <c r="A93" s="54" t="s">
        <v>64</v>
      </c>
      <c r="B93" s="55">
        <v>38</v>
      </c>
      <c r="C93" s="56">
        <v>0</v>
      </c>
      <c r="D93" s="57">
        <v>0</v>
      </c>
      <c r="E93" s="57">
        <v>3.4639927073837739E-3</v>
      </c>
      <c r="F93" s="57">
        <v>0</v>
      </c>
      <c r="G93" s="58">
        <v>3.4639927073837739E-3</v>
      </c>
      <c r="H93" s="56">
        <v>0</v>
      </c>
      <c r="I93" s="57">
        <v>0</v>
      </c>
      <c r="J93" s="57">
        <v>0</v>
      </c>
      <c r="K93" s="57">
        <v>0</v>
      </c>
      <c r="L93" s="58">
        <v>0</v>
      </c>
      <c r="M93" s="59">
        <v>3.4639927073837739E-3</v>
      </c>
    </row>
    <row r="94" spans="1:13" hidden="1">
      <c r="A94" s="54" t="s">
        <v>83</v>
      </c>
      <c r="B94" s="55">
        <v>38</v>
      </c>
      <c r="C94" s="56">
        <v>0</v>
      </c>
      <c r="D94" s="57">
        <v>0</v>
      </c>
      <c r="E94" s="57">
        <v>3.4639927073837739E-3</v>
      </c>
      <c r="F94" s="57">
        <v>0</v>
      </c>
      <c r="G94" s="58">
        <v>3.4639927073837739E-3</v>
      </c>
      <c r="H94" s="56">
        <v>0</v>
      </c>
      <c r="I94" s="57">
        <v>0</v>
      </c>
      <c r="J94" s="57">
        <v>0</v>
      </c>
      <c r="K94" s="57">
        <v>0</v>
      </c>
      <c r="L94" s="58">
        <v>0</v>
      </c>
      <c r="M94" s="59">
        <v>3.4639927073837739E-3</v>
      </c>
    </row>
    <row r="95" spans="1:13" hidden="1">
      <c r="A95" s="54" t="s">
        <v>19</v>
      </c>
      <c r="B95" s="55">
        <v>111</v>
      </c>
      <c r="C95" s="56">
        <v>0</v>
      </c>
      <c r="D95" s="57">
        <v>0</v>
      </c>
      <c r="E95" s="57">
        <v>0</v>
      </c>
      <c r="F95" s="57">
        <v>0</v>
      </c>
      <c r="G95" s="58">
        <v>0</v>
      </c>
      <c r="H95" s="56">
        <v>0</v>
      </c>
      <c r="I95" s="57">
        <v>0</v>
      </c>
      <c r="J95" s="57">
        <v>1.0118505013673656E-2</v>
      </c>
      <c r="K95" s="57">
        <v>0</v>
      </c>
      <c r="L95" s="58">
        <v>1.0118505013673656E-2</v>
      </c>
      <c r="M95" s="59">
        <v>1.0118505013673656E-2</v>
      </c>
    </row>
    <row r="96" spans="1:13" hidden="1">
      <c r="A96" s="54" t="s">
        <v>48</v>
      </c>
      <c r="B96" s="55">
        <v>92</v>
      </c>
      <c r="C96" s="56">
        <v>0</v>
      </c>
      <c r="D96" s="57">
        <v>0</v>
      </c>
      <c r="E96" s="57">
        <v>0</v>
      </c>
      <c r="F96" s="57">
        <v>0</v>
      </c>
      <c r="G96" s="58">
        <v>0</v>
      </c>
      <c r="H96" s="56">
        <v>0</v>
      </c>
      <c r="I96" s="57">
        <v>0</v>
      </c>
      <c r="J96" s="57">
        <v>8.386508659981768E-3</v>
      </c>
      <c r="K96" s="57">
        <v>0</v>
      </c>
      <c r="L96" s="58">
        <v>8.386508659981768E-3</v>
      </c>
      <c r="M96" s="59">
        <v>8.386508659981768E-3</v>
      </c>
    </row>
    <row r="97" spans="1:13" hidden="1">
      <c r="A97" s="54" t="s">
        <v>36</v>
      </c>
      <c r="B97" s="55">
        <v>132</v>
      </c>
      <c r="C97" s="56">
        <v>0</v>
      </c>
      <c r="D97" s="57">
        <v>0</v>
      </c>
      <c r="E97" s="57">
        <v>0</v>
      </c>
      <c r="F97" s="57">
        <v>0</v>
      </c>
      <c r="G97" s="58">
        <v>0</v>
      </c>
      <c r="H97" s="56">
        <v>0</v>
      </c>
      <c r="I97" s="57">
        <v>0</v>
      </c>
      <c r="J97" s="57">
        <v>1.203281677301732E-2</v>
      </c>
      <c r="K97" s="57">
        <v>0</v>
      </c>
      <c r="L97" s="58">
        <v>1.203281677301732E-2</v>
      </c>
      <c r="M97" s="59">
        <v>1.203281677301732E-2</v>
      </c>
    </row>
    <row r="98" spans="1:13" hidden="1">
      <c r="A98" s="54" t="s">
        <v>38</v>
      </c>
      <c r="B98" s="55">
        <v>107</v>
      </c>
      <c r="C98" s="56">
        <v>0</v>
      </c>
      <c r="D98" s="57">
        <v>0</v>
      </c>
      <c r="E98" s="57">
        <v>0</v>
      </c>
      <c r="F98" s="57">
        <v>0</v>
      </c>
      <c r="G98" s="58">
        <v>0</v>
      </c>
      <c r="H98" s="56">
        <v>0</v>
      </c>
      <c r="I98" s="57">
        <v>0</v>
      </c>
      <c r="J98" s="57">
        <v>9.7538742023701008E-3</v>
      </c>
      <c r="K98" s="57">
        <v>0</v>
      </c>
      <c r="L98" s="58">
        <v>9.7538742023701008E-3</v>
      </c>
      <c r="M98" s="59">
        <v>9.7538742023701008E-3</v>
      </c>
    </row>
    <row r="99" spans="1:13" hidden="1">
      <c r="A99" s="54" t="s">
        <v>32</v>
      </c>
      <c r="B99" s="55">
        <v>3</v>
      </c>
      <c r="C99" s="56">
        <v>0</v>
      </c>
      <c r="D99" s="57">
        <v>0</v>
      </c>
      <c r="E99" s="57">
        <v>0</v>
      </c>
      <c r="F99" s="57">
        <v>0</v>
      </c>
      <c r="G99" s="58">
        <v>0</v>
      </c>
      <c r="H99" s="56">
        <v>0</v>
      </c>
      <c r="I99" s="57">
        <v>2.7347310847766635E-4</v>
      </c>
      <c r="J99" s="57">
        <v>0</v>
      </c>
      <c r="K99" s="57">
        <v>0</v>
      </c>
      <c r="L99" s="58">
        <v>2.7347310847766635E-4</v>
      </c>
      <c r="M99" s="59">
        <v>2.7347310847766635E-4</v>
      </c>
    </row>
    <row r="100" spans="1:13" hidden="1">
      <c r="A100" s="54" t="s">
        <v>55</v>
      </c>
      <c r="B100" s="55">
        <v>8</v>
      </c>
      <c r="C100" s="56">
        <v>0</v>
      </c>
      <c r="D100" s="57">
        <v>0</v>
      </c>
      <c r="E100" s="57">
        <v>0</v>
      </c>
      <c r="F100" s="57">
        <v>0</v>
      </c>
      <c r="G100" s="58">
        <v>0</v>
      </c>
      <c r="H100" s="56">
        <v>0</v>
      </c>
      <c r="I100" s="57">
        <v>7.2926162260711033E-4</v>
      </c>
      <c r="J100" s="57">
        <v>0</v>
      </c>
      <c r="K100" s="57">
        <v>0</v>
      </c>
      <c r="L100" s="58">
        <v>7.2926162260711033E-4</v>
      </c>
      <c r="M100" s="59">
        <v>7.2926162260711033E-4</v>
      </c>
    </row>
    <row r="101" spans="1:13" hidden="1">
      <c r="A101" s="54" t="s">
        <v>15</v>
      </c>
      <c r="B101" s="55">
        <v>11</v>
      </c>
      <c r="C101" s="56">
        <v>0</v>
      </c>
      <c r="D101" s="57">
        <v>0</v>
      </c>
      <c r="E101" s="57">
        <v>0</v>
      </c>
      <c r="F101" s="57">
        <v>0</v>
      </c>
      <c r="G101" s="58">
        <v>0</v>
      </c>
      <c r="H101" s="56">
        <v>0</v>
      </c>
      <c r="I101" s="57">
        <v>1.0027347310847766E-3</v>
      </c>
      <c r="J101" s="57">
        <v>0</v>
      </c>
      <c r="K101" s="57">
        <v>0</v>
      </c>
      <c r="L101" s="58">
        <v>1.0027347310847766E-3</v>
      </c>
      <c r="M101" s="59">
        <v>1.0027347310847766E-3</v>
      </c>
    </row>
    <row r="102" spans="1:13" hidden="1">
      <c r="A102" s="54" t="s">
        <v>70</v>
      </c>
      <c r="B102" s="55">
        <v>140</v>
      </c>
      <c r="C102" s="56">
        <v>0</v>
      </c>
      <c r="D102" s="57">
        <v>0</v>
      </c>
      <c r="E102" s="57">
        <v>0</v>
      </c>
      <c r="F102" s="57">
        <v>0</v>
      </c>
      <c r="G102" s="58">
        <v>0</v>
      </c>
      <c r="H102" s="56">
        <v>0</v>
      </c>
      <c r="I102" s="57">
        <v>1.276207839562443E-2</v>
      </c>
      <c r="J102" s="57">
        <v>0</v>
      </c>
      <c r="K102" s="57">
        <v>0</v>
      </c>
      <c r="L102" s="58">
        <v>1.276207839562443E-2</v>
      </c>
      <c r="M102" s="59">
        <v>1.276207839562443E-2</v>
      </c>
    </row>
    <row r="103" spans="1:13" hidden="1">
      <c r="A103" s="54" t="s">
        <v>21</v>
      </c>
      <c r="B103" s="55">
        <v>149</v>
      </c>
      <c r="C103" s="56">
        <v>0</v>
      </c>
      <c r="D103" s="57">
        <v>0</v>
      </c>
      <c r="E103" s="57">
        <v>0</v>
      </c>
      <c r="F103" s="57">
        <v>0</v>
      </c>
      <c r="G103" s="58">
        <v>0</v>
      </c>
      <c r="H103" s="56">
        <v>0</v>
      </c>
      <c r="I103" s="57">
        <v>1.358249772105743E-2</v>
      </c>
      <c r="J103" s="57">
        <v>0</v>
      </c>
      <c r="K103" s="57">
        <v>0</v>
      </c>
      <c r="L103" s="58">
        <v>1.358249772105743E-2</v>
      </c>
      <c r="M103" s="59">
        <v>1.358249772105743E-2</v>
      </c>
    </row>
    <row r="104" spans="1:13" hidden="1">
      <c r="A104" s="54" t="s">
        <v>91</v>
      </c>
      <c r="B104" s="55">
        <v>144</v>
      </c>
      <c r="C104" s="56">
        <v>0</v>
      </c>
      <c r="D104" s="57">
        <v>0</v>
      </c>
      <c r="E104" s="57">
        <v>0</v>
      </c>
      <c r="F104" s="57">
        <v>0</v>
      </c>
      <c r="G104" s="58">
        <v>0</v>
      </c>
      <c r="H104" s="56">
        <v>0</v>
      </c>
      <c r="I104" s="57">
        <v>1.3126709206927985E-2</v>
      </c>
      <c r="J104" s="57">
        <v>0</v>
      </c>
      <c r="K104" s="57">
        <v>0</v>
      </c>
      <c r="L104" s="58">
        <v>1.3126709206927985E-2</v>
      </c>
      <c r="M104" s="59">
        <v>1.3126709206927985E-2</v>
      </c>
    </row>
    <row r="105" spans="1:13" hidden="1">
      <c r="A105" s="54" t="s">
        <v>54</v>
      </c>
      <c r="B105" s="55">
        <v>134</v>
      </c>
      <c r="C105" s="56">
        <v>0</v>
      </c>
      <c r="D105" s="57">
        <v>0</v>
      </c>
      <c r="E105" s="57">
        <v>0</v>
      </c>
      <c r="F105" s="57">
        <v>0</v>
      </c>
      <c r="G105" s="58">
        <v>0</v>
      </c>
      <c r="H105" s="56">
        <v>0</v>
      </c>
      <c r="I105" s="57">
        <v>1.2215132178669097E-2</v>
      </c>
      <c r="J105" s="57">
        <v>0</v>
      </c>
      <c r="K105" s="57">
        <v>0</v>
      </c>
      <c r="L105" s="58">
        <v>1.2215132178669097E-2</v>
      </c>
      <c r="M105" s="59">
        <v>1.2215132178669097E-2</v>
      </c>
    </row>
    <row r="106" spans="1:13">
      <c r="A106" s="60" t="s">
        <v>105</v>
      </c>
      <c r="B106" s="55">
        <v>703</v>
      </c>
      <c r="C106" s="56">
        <v>0</v>
      </c>
      <c r="D106" s="57">
        <v>1.1212397447584321E-2</v>
      </c>
      <c r="E106" s="57">
        <v>0</v>
      </c>
      <c r="F106" s="57">
        <v>0</v>
      </c>
      <c r="G106" s="58">
        <v>1.1212397447584321E-2</v>
      </c>
      <c r="H106" s="56">
        <v>0</v>
      </c>
      <c r="I106" s="57">
        <v>2.4339106654512305E-2</v>
      </c>
      <c r="J106" s="57">
        <v>8.2041932543299913E-3</v>
      </c>
      <c r="K106" s="57">
        <v>2.0328167730173201E-2</v>
      </c>
      <c r="L106" s="58">
        <v>5.2871467639015499E-2</v>
      </c>
      <c r="M106" s="59">
        <v>6.4083865086599814E-2</v>
      </c>
    </row>
    <row r="107" spans="1:13" hidden="1">
      <c r="A107" s="61" t="s">
        <v>41</v>
      </c>
      <c r="B107" s="62">
        <v>82</v>
      </c>
      <c r="C107" s="50">
        <v>0</v>
      </c>
      <c r="D107" s="51">
        <v>0</v>
      </c>
      <c r="E107" s="51">
        <v>0</v>
      </c>
      <c r="F107" s="51">
        <v>0</v>
      </c>
      <c r="G107" s="52">
        <v>0</v>
      </c>
      <c r="H107" s="50">
        <v>0</v>
      </c>
      <c r="I107" s="51">
        <v>0</v>
      </c>
      <c r="J107" s="51">
        <v>0</v>
      </c>
      <c r="K107" s="51">
        <v>7.4749316317228804E-3</v>
      </c>
      <c r="L107" s="52">
        <v>7.4749316317228804E-3</v>
      </c>
      <c r="M107" s="53">
        <v>7.4749316317228804E-3</v>
      </c>
    </row>
    <row r="108" spans="1:13" hidden="1">
      <c r="A108" s="54" t="s">
        <v>168</v>
      </c>
      <c r="B108" s="63">
        <v>72</v>
      </c>
      <c r="C108" s="56">
        <v>0</v>
      </c>
      <c r="D108" s="57">
        <v>0</v>
      </c>
      <c r="E108" s="57">
        <v>0</v>
      </c>
      <c r="F108" s="57">
        <v>0</v>
      </c>
      <c r="G108" s="58">
        <v>0</v>
      </c>
      <c r="H108" s="56">
        <v>0</v>
      </c>
      <c r="I108" s="57">
        <v>0</v>
      </c>
      <c r="J108" s="57">
        <v>0</v>
      </c>
      <c r="K108" s="57">
        <v>6.5633546034639927E-3</v>
      </c>
      <c r="L108" s="58">
        <v>6.5633546034639927E-3</v>
      </c>
      <c r="M108" s="59">
        <v>6.5633546034639927E-3</v>
      </c>
    </row>
    <row r="109" spans="1:13" hidden="1">
      <c r="A109" s="54" t="s">
        <v>9</v>
      </c>
      <c r="B109" s="63">
        <v>69</v>
      </c>
      <c r="C109" s="56">
        <v>0</v>
      </c>
      <c r="D109" s="57">
        <v>0</v>
      </c>
      <c r="E109" s="57">
        <v>0</v>
      </c>
      <c r="F109" s="57">
        <v>0</v>
      </c>
      <c r="G109" s="58">
        <v>0</v>
      </c>
      <c r="H109" s="56">
        <v>0</v>
      </c>
      <c r="I109" s="57">
        <v>0</v>
      </c>
      <c r="J109" s="57">
        <v>0</v>
      </c>
      <c r="K109" s="57">
        <v>6.289881494986326E-3</v>
      </c>
      <c r="L109" s="58">
        <v>6.289881494986326E-3</v>
      </c>
      <c r="M109" s="59">
        <v>6.289881494986326E-3</v>
      </c>
    </row>
    <row r="110" spans="1:13" hidden="1">
      <c r="A110" s="54" t="s">
        <v>29</v>
      </c>
      <c r="B110" s="63">
        <v>90</v>
      </c>
      <c r="C110" s="56">
        <v>0</v>
      </c>
      <c r="D110" s="57">
        <v>0</v>
      </c>
      <c r="E110" s="57">
        <v>0</v>
      </c>
      <c r="F110" s="57">
        <v>0</v>
      </c>
      <c r="G110" s="58">
        <v>0</v>
      </c>
      <c r="H110" s="56">
        <v>0</v>
      </c>
      <c r="I110" s="57">
        <v>0</v>
      </c>
      <c r="J110" s="57">
        <v>8.2041932543299913E-3</v>
      </c>
      <c r="K110" s="57">
        <v>0</v>
      </c>
      <c r="L110" s="58">
        <v>8.2041932543299913E-3</v>
      </c>
      <c r="M110" s="59">
        <v>8.2041932543299913E-3</v>
      </c>
    </row>
    <row r="111" spans="1:13" hidden="1">
      <c r="A111" s="54" t="s">
        <v>50</v>
      </c>
      <c r="B111" s="63">
        <v>86</v>
      </c>
      <c r="C111" s="56">
        <v>0</v>
      </c>
      <c r="D111" s="57">
        <v>0</v>
      </c>
      <c r="E111" s="57">
        <v>0</v>
      </c>
      <c r="F111" s="57">
        <v>0</v>
      </c>
      <c r="G111" s="58">
        <v>0</v>
      </c>
      <c r="H111" s="56">
        <v>0</v>
      </c>
      <c r="I111" s="57">
        <v>7.8395624430264363E-3</v>
      </c>
      <c r="J111" s="57">
        <v>0</v>
      </c>
      <c r="K111" s="57">
        <v>0</v>
      </c>
      <c r="L111" s="58">
        <v>7.8395624430264363E-3</v>
      </c>
      <c r="M111" s="59">
        <v>7.8395624430264363E-3</v>
      </c>
    </row>
    <row r="112" spans="1:13" hidden="1">
      <c r="A112" s="54" t="s">
        <v>12</v>
      </c>
      <c r="B112" s="63">
        <v>77</v>
      </c>
      <c r="C112" s="56">
        <v>0</v>
      </c>
      <c r="D112" s="57">
        <v>0</v>
      </c>
      <c r="E112" s="57">
        <v>0</v>
      </c>
      <c r="F112" s="57">
        <v>0</v>
      </c>
      <c r="G112" s="58">
        <v>0</v>
      </c>
      <c r="H112" s="56">
        <v>0</v>
      </c>
      <c r="I112" s="57">
        <v>7.019143117593437E-3</v>
      </c>
      <c r="J112" s="57">
        <v>0</v>
      </c>
      <c r="K112" s="57">
        <v>0</v>
      </c>
      <c r="L112" s="58">
        <v>7.019143117593437E-3</v>
      </c>
      <c r="M112" s="59">
        <v>7.019143117593437E-3</v>
      </c>
    </row>
    <row r="113" spans="1:13" hidden="1">
      <c r="A113" s="54" t="s">
        <v>16</v>
      </c>
      <c r="B113" s="63">
        <v>63</v>
      </c>
      <c r="C113" s="56">
        <v>0</v>
      </c>
      <c r="D113" s="57">
        <v>0</v>
      </c>
      <c r="E113" s="57">
        <v>0</v>
      </c>
      <c r="F113" s="57">
        <v>0</v>
      </c>
      <c r="G113" s="58">
        <v>0</v>
      </c>
      <c r="H113" s="56">
        <v>0</v>
      </c>
      <c r="I113" s="57">
        <v>5.7429352780309934E-3</v>
      </c>
      <c r="J113" s="57">
        <v>0</v>
      </c>
      <c r="K113" s="57">
        <v>0</v>
      </c>
      <c r="L113" s="58">
        <v>5.7429352780309934E-3</v>
      </c>
      <c r="M113" s="59">
        <v>5.7429352780309934E-3</v>
      </c>
    </row>
    <row r="114" spans="1:13" hidden="1">
      <c r="A114" s="54" t="s">
        <v>178</v>
      </c>
      <c r="B114" s="63">
        <v>34</v>
      </c>
      <c r="C114" s="56">
        <v>0</v>
      </c>
      <c r="D114" s="57">
        <v>0</v>
      </c>
      <c r="E114" s="57">
        <v>0</v>
      </c>
      <c r="F114" s="57">
        <v>0</v>
      </c>
      <c r="G114" s="58">
        <v>0</v>
      </c>
      <c r="H114" s="56">
        <v>0</v>
      </c>
      <c r="I114" s="57">
        <v>3.0993618960802188E-3</v>
      </c>
      <c r="J114" s="57">
        <v>0</v>
      </c>
      <c r="K114" s="57">
        <v>0</v>
      </c>
      <c r="L114" s="58">
        <v>3.0993618960802188E-3</v>
      </c>
      <c r="M114" s="59">
        <v>3.0993618960802188E-3</v>
      </c>
    </row>
    <row r="115" spans="1:13" hidden="1">
      <c r="A115" s="54" t="s">
        <v>88</v>
      </c>
      <c r="B115" s="63">
        <v>53</v>
      </c>
      <c r="C115" s="56">
        <v>0</v>
      </c>
      <c r="D115" s="57">
        <v>4.8313582497721058E-3</v>
      </c>
      <c r="E115" s="57">
        <v>0</v>
      </c>
      <c r="F115" s="57">
        <v>0</v>
      </c>
      <c r="G115" s="58">
        <v>4.8313582497721058E-3</v>
      </c>
      <c r="H115" s="56">
        <v>0</v>
      </c>
      <c r="I115" s="57">
        <v>0</v>
      </c>
      <c r="J115" s="57">
        <v>0</v>
      </c>
      <c r="K115" s="57">
        <v>0</v>
      </c>
      <c r="L115" s="58">
        <v>0</v>
      </c>
      <c r="M115" s="59">
        <v>4.8313582497721058E-3</v>
      </c>
    </row>
    <row r="116" spans="1:13" hidden="1">
      <c r="A116" s="54" t="s">
        <v>90</v>
      </c>
      <c r="B116" s="63">
        <v>7</v>
      </c>
      <c r="C116" s="56">
        <v>0</v>
      </c>
      <c r="D116" s="57">
        <v>0</v>
      </c>
      <c r="E116" s="57">
        <v>0</v>
      </c>
      <c r="F116" s="57">
        <v>0</v>
      </c>
      <c r="G116" s="58">
        <v>0</v>
      </c>
      <c r="H116" s="56">
        <v>0</v>
      </c>
      <c r="I116" s="57">
        <v>6.3810391978122156E-4</v>
      </c>
      <c r="J116" s="57">
        <v>0</v>
      </c>
      <c r="K116" s="57">
        <v>0</v>
      </c>
      <c r="L116" s="58">
        <v>6.3810391978122156E-4</v>
      </c>
      <c r="M116" s="59">
        <v>6.3810391978122156E-4</v>
      </c>
    </row>
    <row r="117" spans="1:13" hidden="1">
      <c r="A117" s="64" t="s">
        <v>51</v>
      </c>
      <c r="B117" s="65">
        <v>70</v>
      </c>
      <c r="C117" s="66">
        <v>0</v>
      </c>
      <c r="D117" s="67">
        <v>6.3810391978122152E-3</v>
      </c>
      <c r="E117" s="67">
        <v>0</v>
      </c>
      <c r="F117" s="67">
        <v>0</v>
      </c>
      <c r="G117" s="68">
        <v>6.3810391978122152E-3</v>
      </c>
      <c r="H117" s="66">
        <v>0</v>
      </c>
      <c r="I117" s="67">
        <v>0</v>
      </c>
      <c r="J117" s="67">
        <v>0</v>
      </c>
      <c r="K117" s="67">
        <v>0</v>
      </c>
      <c r="L117" s="68">
        <v>0</v>
      </c>
      <c r="M117" s="69">
        <v>6.3810391978122152E-3</v>
      </c>
    </row>
    <row r="118" spans="1:13" ht="15" thickBot="1">
      <c r="A118" s="70" t="s">
        <v>1426</v>
      </c>
      <c r="B118" s="71">
        <f>11083-113</f>
        <v>10970</v>
      </c>
      <c r="C118" s="72">
        <v>0.2332725615314494</v>
      </c>
      <c r="D118" s="73">
        <v>2.9808568824065632E-2</v>
      </c>
      <c r="E118" s="73">
        <v>0.19690063810391978</v>
      </c>
      <c r="F118" s="73">
        <v>0.10154968094804011</v>
      </c>
      <c r="G118" s="74">
        <v>0.5615314494074749</v>
      </c>
      <c r="H118" s="75">
        <v>0.11476754785779399</v>
      </c>
      <c r="I118" s="76">
        <v>7.8030993618960806E-2</v>
      </c>
      <c r="J118" s="76">
        <v>0.12616226071103009</v>
      </c>
      <c r="K118" s="76">
        <v>0.1195077484047402</v>
      </c>
      <c r="L118" s="77">
        <v>0.43846855059252504</v>
      </c>
      <c r="M118" s="78">
        <v>1</v>
      </c>
    </row>
  </sheetData>
  <mergeCells count="5">
    <mergeCell ref="A1:A2"/>
    <mergeCell ref="B1:B2"/>
    <mergeCell ref="C1:G1"/>
    <mergeCell ref="H1:L1"/>
    <mergeCell ref="M1: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2D6496-085E-4502-A3CD-25DFB2DAAD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Data1</vt:lpstr>
      <vt:lpstr>Data</vt:lpstr>
      <vt:lpstr>Movement</vt:lpstr>
      <vt:lpstr>Summary</vt:lpstr>
      <vt:lpstr>Terrain</vt:lpstr>
      <vt:lpstr>Wpct</vt:lpstr>
      <vt:lpstr>Pivot</vt:lpstr>
      <vt:lpstr>WS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KohZ Nuklaeo</dc:creator>
  <cp:lastModifiedBy>KohZ Nuklaeo</cp:lastModifiedBy>
  <cp:lastPrinted>2026-04-20T03:49:08Z</cp:lastPrinted>
  <dcterms:created xsi:type="dcterms:W3CDTF">2026-03-30T09:18:44Z</dcterms:created>
  <dcterms:modified xsi:type="dcterms:W3CDTF">2026-04-28T02:38:15Z</dcterms:modified>
</cp:coreProperties>
</file>